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ThisWorkbook" defaultThemeVersion="124226"/>
  <mc:AlternateContent xmlns:mc="http://schemas.openxmlformats.org/markup-compatibility/2006">
    <mc:Choice Requires="x15">
      <x15ac:absPath xmlns:x15ac="http://schemas.microsoft.com/office/spreadsheetml/2010/11/ac" url="C:\Modeling\EPS\EU\eps-eu\InputData\bldgs\BCEU\"/>
    </mc:Choice>
  </mc:AlternateContent>
  <xr:revisionPtr revIDLastSave="0" documentId="13_ncr:1_{2A717443-029E-4A21-A704-40F5FE99809A}" xr6:coauthVersionLast="47" xr6:coauthVersionMax="47" xr10:uidLastSave="{00000000-0000-0000-0000-000000000000}"/>
  <bookViews>
    <workbookView xWindow="380" yWindow="380" windowWidth="13490" windowHeight="11110" tabRatio="756" firstSheet="10" activeTab="12" xr2:uid="{00000000-000D-0000-FFFF-FFFF00000000}"/>
  </bookViews>
  <sheets>
    <sheet name="About" sheetId="1" r:id="rId1"/>
    <sheet name="RES_hh_fec_EU28" sheetId="47" r:id="rId2"/>
    <sheet name="RES_hh_fec_UK" sheetId="51" r:id="rId3"/>
    <sheet name="RES_se-appl_EU28" sheetId="48" r:id="rId4"/>
    <sheet name="RES_se-appl_UK" sheetId="52" r:id="rId5"/>
    <sheet name="SER_hh_fec_EU28" sheetId="49" r:id="rId6"/>
    <sheet name="SER_hh_fec_UK" sheetId="53" r:id="rId7"/>
    <sheet name="SER_se-appl_EU28" sheetId="50" r:id="rId8"/>
    <sheet name="SER_se-appl_UK" sheetId="54" r:id="rId9"/>
    <sheet name="Fraunhofer ISI Data_RES_TWh" sheetId="44" r:id="rId10"/>
    <sheet name="IDEES 2021" sheetId="55" r:id="rId11"/>
    <sheet name="calcs" sheetId="46" r:id="rId12"/>
    <sheet name="Calibration" sheetId="56" r:id="rId13"/>
    <sheet name="BCEU-commercial-heating" sheetId="21" r:id="rId14"/>
    <sheet name="BCEU-commercial-cooling" sheetId="14" r:id="rId15"/>
    <sheet name="BCEU-commercial-lighting" sheetId="15" r:id="rId16"/>
    <sheet name="BCEU-commercial-appl" sheetId="16" r:id="rId17"/>
    <sheet name="BCEU-commercial-other" sheetId="17" r:id="rId18"/>
    <sheet name="BCEU-urban-residential-heating" sheetId="34" r:id="rId19"/>
    <sheet name="BCEU-rural-residential-heating" sheetId="39" r:id="rId20"/>
    <sheet name="BCEU-urban-residential-cooling" sheetId="35" r:id="rId21"/>
    <sheet name="BCEU-rural-residential-cooling" sheetId="40" r:id="rId22"/>
    <sheet name="BCEU-urban-residential-lighting" sheetId="36" r:id="rId23"/>
    <sheet name="BCEU-rural-residential-lighting" sheetId="41" r:id="rId24"/>
    <sheet name="BCEU-urban-residential-appl" sheetId="37" r:id="rId25"/>
    <sheet name="BCEU-rural-residential-appl" sheetId="42" r:id="rId26"/>
    <sheet name="BCEU-urban-residential-other" sheetId="38" r:id="rId27"/>
    <sheet name="BCEU-rural-residential-other" sheetId="43" r:id="rId28"/>
    <sheet name="BCEU-all-envelope" sheetId="45" r:id="rId29"/>
  </sheets>
  <definedNames>
    <definedName name="_xlnm.Print_Titles" localSheetId="1">RES_hh_fec_EU28!$1:$1</definedName>
    <definedName name="_xlnm.Print_Titles" localSheetId="2">RES_hh_fec_UK!$1:$1</definedName>
    <definedName name="_xlnm.Print_Titles" localSheetId="3">'RES_se-appl_EU28'!$1:$1</definedName>
    <definedName name="_xlnm.Print_Titles" localSheetId="4">'RES_se-appl_UK'!$1:$1</definedName>
    <definedName name="_xlnm.Print_Titles" localSheetId="5">SER_hh_fec_EU28!$1:$1</definedName>
    <definedName name="_xlnm.Print_Titles" localSheetId="6">SER_hh_fec_UK!$1:$1</definedName>
    <definedName name="_xlnm.Print_Titles" localSheetId="7">'SER_se-appl_EU28'!$1:$1</definedName>
    <definedName name="_xlnm.Print_Titles" localSheetId="8">'SER_se-appl_UK'!$1:$1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1" i="34" l="1"/>
  <c r="AG11" i="34"/>
  <c r="AF11" i="34"/>
  <c r="AE11" i="34"/>
  <c r="AD11" i="34"/>
  <c r="AC11" i="34"/>
  <c r="AB11" i="34"/>
  <c r="AA11" i="34"/>
  <c r="Z11" i="34"/>
  <c r="Y11" i="34"/>
  <c r="X11" i="34"/>
  <c r="W11" i="34"/>
  <c r="V11" i="34"/>
  <c r="U11" i="34"/>
  <c r="T11" i="34"/>
  <c r="S11" i="34"/>
  <c r="R11" i="34"/>
  <c r="Q11" i="34"/>
  <c r="P11" i="34"/>
  <c r="O11" i="34"/>
  <c r="N11" i="34"/>
  <c r="M11" i="34"/>
  <c r="L11" i="34"/>
  <c r="K11" i="34"/>
  <c r="J11" i="34"/>
  <c r="I11" i="34"/>
  <c r="H11" i="34"/>
  <c r="G11" i="34"/>
  <c r="F11" i="34"/>
  <c r="E11" i="34"/>
  <c r="AH10" i="34"/>
  <c r="AG10" i="34"/>
  <c r="AF10" i="34"/>
  <c r="AE10" i="34"/>
  <c r="AD10" i="34"/>
  <c r="AC10" i="34"/>
  <c r="AB10" i="34"/>
  <c r="AA10" i="34"/>
  <c r="Z10" i="34"/>
  <c r="Y10" i="34"/>
  <c r="X10" i="34"/>
  <c r="W10" i="34"/>
  <c r="V10" i="34"/>
  <c r="U10" i="34"/>
  <c r="T10" i="34"/>
  <c r="S10" i="34"/>
  <c r="R10" i="34"/>
  <c r="Q10" i="34"/>
  <c r="P10" i="34"/>
  <c r="O10" i="34"/>
  <c r="N10" i="34"/>
  <c r="M10" i="34"/>
  <c r="L10" i="34"/>
  <c r="K10" i="34"/>
  <c r="J10" i="34"/>
  <c r="I10" i="34"/>
  <c r="H10" i="34"/>
  <c r="G10" i="34"/>
  <c r="F10" i="34"/>
  <c r="E10" i="34"/>
  <c r="AH9" i="34"/>
  <c r="AG9" i="34"/>
  <c r="AF9" i="34"/>
  <c r="AE9" i="34"/>
  <c r="AD9" i="34"/>
  <c r="AC9" i="34"/>
  <c r="AB9" i="34"/>
  <c r="AA9" i="34"/>
  <c r="Z9" i="34"/>
  <c r="Y9" i="34"/>
  <c r="X9" i="34"/>
  <c r="W9" i="34"/>
  <c r="V9" i="34"/>
  <c r="U9" i="34"/>
  <c r="T9" i="34"/>
  <c r="S9" i="34"/>
  <c r="R9" i="34"/>
  <c r="Q9" i="34"/>
  <c r="P9" i="34"/>
  <c r="O9" i="34"/>
  <c r="N9" i="34"/>
  <c r="M9" i="34"/>
  <c r="L9" i="34"/>
  <c r="K9" i="34"/>
  <c r="J9" i="34"/>
  <c r="I9" i="34"/>
  <c r="H9" i="34"/>
  <c r="G9" i="34"/>
  <c r="F9" i="34"/>
  <c r="E9" i="34"/>
  <c r="AH8" i="34"/>
  <c r="AG8" i="34"/>
  <c r="AF8" i="34"/>
  <c r="AE8" i="34"/>
  <c r="AD8" i="34"/>
  <c r="AC8" i="34"/>
  <c r="AB8" i="34"/>
  <c r="AA8" i="34"/>
  <c r="Z8" i="34"/>
  <c r="Y8" i="34"/>
  <c r="X8" i="34"/>
  <c r="W8" i="34"/>
  <c r="V8" i="34"/>
  <c r="U8" i="34"/>
  <c r="T8" i="34"/>
  <c r="S8" i="34"/>
  <c r="R8" i="34"/>
  <c r="Q8" i="34"/>
  <c r="P8" i="34"/>
  <c r="O8" i="34"/>
  <c r="N8" i="34"/>
  <c r="M8" i="34"/>
  <c r="L8" i="34"/>
  <c r="K8" i="34"/>
  <c r="J8" i="34"/>
  <c r="I8" i="34"/>
  <c r="H8" i="34"/>
  <c r="G8" i="34"/>
  <c r="F8" i="34"/>
  <c r="E8"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F7" i="34"/>
  <c r="E7" i="34"/>
  <c r="AH6" i="34"/>
  <c r="AG6" i="34"/>
  <c r="AF6" i="34"/>
  <c r="AE6" i="34"/>
  <c r="AD6" i="34"/>
  <c r="AC6" i="34"/>
  <c r="AB6" i="34"/>
  <c r="AA6" i="34"/>
  <c r="Z6" i="34"/>
  <c r="Y6" i="34"/>
  <c r="X6" i="34"/>
  <c r="W6" i="34"/>
  <c r="V6" i="34"/>
  <c r="U6" i="34"/>
  <c r="T6" i="34"/>
  <c r="S6" i="34"/>
  <c r="R6" i="34"/>
  <c r="Q6" i="34"/>
  <c r="P6" i="34"/>
  <c r="O6" i="34"/>
  <c r="N6" i="34"/>
  <c r="M6" i="34"/>
  <c r="L6" i="34"/>
  <c r="K6" i="34"/>
  <c r="J6" i="34"/>
  <c r="I6" i="34"/>
  <c r="H6" i="34"/>
  <c r="G6" i="34"/>
  <c r="F6" i="34"/>
  <c r="E6" i="34"/>
  <c r="AH5" i="34"/>
  <c r="AG5" i="34"/>
  <c r="AF5" i="34"/>
  <c r="AE5" i="34"/>
  <c r="AD5" i="34"/>
  <c r="AC5" i="34"/>
  <c r="AB5" i="34"/>
  <c r="AA5" i="34"/>
  <c r="Z5" i="34"/>
  <c r="Y5" i="34"/>
  <c r="X5" i="34"/>
  <c r="W5" i="34"/>
  <c r="V5" i="34"/>
  <c r="U5" i="34"/>
  <c r="T5" i="34"/>
  <c r="S5" i="34"/>
  <c r="R5" i="34"/>
  <c r="Q5" i="34"/>
  <c r="P5" i="34"/>
  <c r="O5" i="34"/>
  <c r="N5" i="34"/>
  <c r="M5" i="34"/>
  <c r="L5" i="34"/>
  <c r="K5" i="34"/>
  <c r="J5" i="34"/>
  <c r="I5" i="34"/>
  <c r="H5" i="34"/>
  <c r="G5" i="34"/>
  <c r="F5" i="34"/>
  <c r="E5" i="34"/>
  <c r="AH4" i="34"/>
  <c r="AG4" i="34"/>
  <c r="AF4" i="34"/>
  <c r="AE4" i="34"/>
  <c r="AD4" i="34"/>
  <c r="AC4" i="34"/>
  <c r="AB4" i="34"/>
  <c r="AA4" i="34"/>
  <c r="Z4" i="34"/>
  <c r="Y4" i="34"/>
  <c r="X4" i="34"/>
  <c r="W4" i="34"/>
  <c r="V4" i="34"/>
  <c r="U4" i="34"/>
  <c r="T4" i="34"/>
  <c r="S4" i="34"/>
  <c r="R4" i="34"/>
  <c r="Q4" i="34"/>
  <c r="P4" i="34"/>
  <c r="O4" i="34"/>
  <c r="N4" i="34"/>
  <c r="M4" i="34"/>
  <c r="L4" i="34"/>
  <c r="K4" i="34"/>
  <c r="J4" i="34"/>
  <c r="I4" i="34"/>
  <c r="H4" i="34"/>
  <c r="G4" i="34"/>
  <c r="F4" i="34"/>
  <c r="E4"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E2" i="34"/>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AH2"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AH11" i="38"/>
  <c r="AG11" i="38"/>
  <c r="AF11" i="38"/>
  <c r="AE11" i="38"/>
  <c r="AD11" i="38"/>
  <c r="AC11" i="38"/>
  <c r="AB11" i="38"/>
  <c r="AA11" i="38"/>
  <c r="Z11" i="38"/>
  <c r="Y11" i="38"/>
  <c r="X11" i="38"/>
  <c r="W11" i="38"/>
  <c r="V11" i="38"/>
  <c r="U11" i="38"/>
  <c r="T11" i="38"/>
  <c r="S11" i="38"/>
  <c r="R11" i="38"/>
  <c r="Q11" i="38"/>
  <c r="P11" i="38"/>
  <c r="O11" i="38"/>
  <c r="N11" i="38"/>
  <c r="M11" i="38"/>
  <c r="L11" i="38"/>
  <c r="K11" i="38"/>
  <c r="J11" i="38"/>
  <c r="I11" i="38"/>
  <c r="H11" i="38"/>
  <c r="G11" i="38"/>
  <c r="F11" i="38"/>
  <c r="E11"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I10" i="38"/>
  <c r="H10" i="38"/>
  <c r="G10" i="38"/>
  <c r="F10" i="38"/>
  <c r="E10" i="38"/>
  <c r="AH9" i="38"/>
  <c r="AG9" i="38"/>
  <c r="AF9" i="38"/>
  <c r="AE9" i="38"/>
  <c r="AD9" i="38"/>
  <c r="AC9" i="38"/>
  <c r="AB9" i="38"/>
  <c r="AA9" i="38"/>
  <c r="Z9" i="38"/>
  <c r="Y9" i="38"/>
  <c r="X9" i="38"/>
  <c r="W9" i="38"/>
  <c r="V9" i="38"/>
  <c r="U9" i="38"/>
  <c r="T9" i="38"/>
  <c r="S9" i="38"/>
  <c r="R9" i="38"/>
  <c r="Q9" i="38"/>
  <c r="P9" i="38"/>
  <c r="O9" i="38"/>
  <c r="N9" i="38"/>
  <c r="M9" i="38"/>
  <c r="L9" i="38"/>
  <c r="K9" i="38"/>
  <c r="J9" i="38"/>
  <c r="I9" i="38"/>
  <c r="H9" i="38"/>
  <c r="G9" i="38"/>
  <c r="F9" i="38"/>
  <c r="E9" i="38"/>
  <c r="AH8" i="38"/>
  <c r="AG8" i="38"/>
  <c r="AF8" i="38"/>
  <c r="AE8" i="38"/>
  <c r="AD8" i="38"/>
  <c r="AC8" i="38"/>
  <c r="AB8" i="38"/>
  <c r="AA8" i="38"/>
  <c r="Z8" i="38"/>
  <c r="Y8" i="38"/>
  <c r="X8" i="38"/>
  <c r="W8" i="38"/>
  <c r="V8" i="38"/>
  <c r="U8" i="38"/>
  <c r="T8" i="38"/>
  <c r="S8" i="38"/>
  <c r="R8" i="38"/>
  <c r="Q8" i="38"/>
  <c r="P8" i="38"/>
  <c r="O8" i="38"/>
  <c r="N8" i="38"/>
  <c r="M8" i="38"/>
  <c r="L8" i="38"/>
  <c r="K8" i="38"/>
  <c r="J8" i="38"/>
  <c r="I8" i="38"/>
  <c r="H8" i="38"/>
  <c r="G8" i="38"/>
  <c r="F8" i="38"/>
  <c r="E8" i="38"/>
  <c r="AH7" i="38"/>
  <c r="AG7" i="38"/>
  <c r="AF7" i="38"/>
  <c r="AE7" i="38"/>
  <c r="AD7" i="38"/>
  <c r="AC7" i="38"/>
  <c r="AB7" i="38"/>
  <c r="AA7" i="38"/>
  <c r="Z7" i="38"/>
  <c r="Y7" i="38"/>
  <c r="X7" i="38"/>
  <c r="W7" i="38"/>
  <c r="V7" i="38"/>
  <c r="U7" i="38"/>
  <c r="T7" i="38"/>
  <c r="S7" i="38"/>
  <c r="R7" i="38"/>
  <c r="Q7" i="38"/>
  <c r="P7" i="38"/>
  <c r="O7" i="38"/>
  <c r="N7" i="38"/>
  <c r="M7" i="38"/>
  <c r="L7" i="38"/>
  <c r="K7" i="38"/>
  <c r="J7" i="38"/>
  <c r="I7" i="38"/>
  <c r="H7" i="38"/>
  <c r="G7" i="38"/>
  <c r="F7" i="38"/>
  <c r="E7" i="38"/>
  <c r="AH6" i="38"/>
  <c r="AG6" i="38"/>
  <c r="AF6" i="38"/>
  <c r="AE6" i="38"/>
  <c r="AD6" i="38"/>
  <c r="AC6" i="38"/>
  <c r="AB6" i="38"/>
  <c r="AA6" i="38"/>
  <c r="Z6" i="38"/>
  <c r="Y6" i="38"/>
  <c r="X6" i="38"/>
  <c r="W6" i="38"/>
  <c r="V6" i="38"/>
  <c r="U6" i="38"/>
  <c r="T6" i="38"/>
  <c r="S6" i="38"/>
  <c r="R6" i="38"/>
  <c r="Q6" i="38"/>
  <c r="P6" i="38"/>
  <c r="O6" i="38"/>
  <c r="N6" i="38"/>
  <c r="M6" i="38"/>
  <c r="L6" i="38"/>
  <c r="K6" i="38"/>
  <c r="J6" i="38"/>
  <c r="I6" i="38"/>
  <c r="H6" i="38"/>
  <c r="G6" i="38"/>
  <c r="F6" i="38"/>
  <c r="E6"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AH4" i="38"/>
  <c r="AG4" i="38"/>
  <c r="AF4" i="38"/>
  <c r="AE4" i="38"/>
  <c r="AD4" i="38"/>
  <c r="AC4" i="38"/>
  <c r="AB4" i="38"/>
  <c r="AA4" i="38"/>
  <c r="Z4" i="38"/>
  <c r="Y4" i="38"/>
  <c r="X4" i="38"/>
  <c r="W4" i="38"/>
  <c r="V4" i="38"/>
  <c r="U4" i="38"/>
  <c r="T4" i="38"/>
  <c r="S4" i="38"/>
  <c r="R4" i="38"/>
  <c r="Q4" i="38"/>
  <c r="P4" i="38"/>
  <c r="O4" i="38"/>
  <c r="N4" i="38"/>
  <c r="M4" i="38"/>
  <c r="L4" i="38"/>
  <c r="K4" i="38"/>
  <c r="J4" i="38"/>
  <c r="I4" i="38"/>
  <c r="H4" i="38"/>
  <c r="G4" i="38"/>
  <c r="F4" i="38"/>
  <c r="E4" i="38"/>
  <c r="AH3" i="38"/>
  <c r="AG3" i="38"/>
  <c r="AF3" i="38"/>
  <c r="AE3" i="38"/>
  <c r="AD3" i="38"/>
  <c r="AC3" i="38"/>
  <c r="AB3" i="38"/>
  <c r="AA3" i="38"/>
  <c r="Z3" i="38"/>
  <c r="Y3" i="38"/>
  <c r="X3" i="38"/>
  <c r="W3" i="38"/>
  <c r="V3" i="38"/>
  <c r="U3" i="38"/>
  <c r="T3" i="38"/>
  <c r="S3" i="38"/>
  <c r="R3" i="38"/>
  <c r="Q3" i="38"/>
  <c r="P3" i="38"/>
  <c r="O3" i="38"/>
  <c r="N3" i="38"/>
  <c r="M3" i="38"/>
  <c r="L3" i="38"/>
  <c r="K3" i="38"/>
  <c r="J3" i="38"/>
  <c r="I3" i="38"/>
  <c r="H3" i="38"/>
  <c r="G3" i="38"/>
  <c r="F3" i="38"/>
  <c r="E3" i="38"/>
  <c r="AH2" i="38"/>
  <c r="AG2" i="38"/>
  <c r="AF2" i="38"/>
  <c r="AE2" i="38"/>
  <c r="AD2" i="38"/>
  <c r="AC2" i="38"/>
  <c r="AB2" i="38"/>
  <c r="AA2" i="38"/>
  <c r="Z2" i="38"/>
  <c r="Y2" i="38"/>
  <c r="X2" i="38"/>
  <c r="W2" i="38"/>
  <c r="V2" i="38"/>
  <c r="U2" i="38"/>
  <c r="T2" i="38"/>
  <c r="S2" i="38"/>
  <c r="R2" i="38"/>
  <c r="Q2" i="38"/>
  <c r="P2" i="38"/>
  <c r="O2" i="38"/>
  <c r="N2" i="38"/>
  <c r="M2" i="38"/>
  <c r="L2" i="38"/>
  <c r="K2" i="38"/>
  <c r="J2" i="38"/>
  <c r="I2" i="38"/>
  <c r="H2" i="38"/>
  <c r="G2" i="38"/>
  <c r="F2" i="38"/>
  <c r="E2" i="38"/>
  <c r="AH11" i="37"/>
  <c r="AG11" i="37"/>
  <c r="AF11" i="37"/>
  <c r="AE11" i="37"/>
  <c r="AD11" i="37"/>
  <c r="AC11" i="37"/>
  <c r="AB11" i="37"/>
  <c r="AA11" i="37"/>
  <c r="Z11" i="37"/>
  <c r="Y11" i="37"/>
  <c r="X11" i="37"/>
  <c r="W11" i="37"/>
  <c r="V11" i="37"/>
  <c r="U11" i="37"/>
  <c r="T11" i="37"/>
  <c r="S11" i="37"/>
  <c r="R11" i="37"/>
  <c r="Q11" i="37"/>
  <c r="P11" i="37"/>
  <c r="O11" i="37"/>
  <c r="N11" i="37"/>
  <c r="M11" i="37"/>
  <c r="L11" i="37"/>
  <c r="K11" i="37"/>
  <c r="J11" i="37"/>
  <c r="I11" i="37"/>
  <c r="H11" i="37"/>
  <c r="G11" i="37"/>
  <c r="F11" i="37"/>
  <c r="E11"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I10" i="37"/>
  <c r="H10" i="37"/>
  <c r="G10" i="37"/>
  <c r="F10" i="37"/>
  <c r="E10" i="37"/>
  <c r="AH9" i="37"/>
  <c r="AG9" i="37"/>
  <c r="AF9" i="37"/>
  <c r="AE9" i="37"/>
  <c r="AD9" i="37"/>
  <c r="AC9" i="37"/>
  <c r="AB9" i="37"/>
  <c r="AA9" i="37"/>
  <c r="Z9" i="37"/>
  <c r="Y9" i="37"/>
  <c r="X9" i="37"/>
  <c r="W9" i="37"/>
  <c r="V9" i="37"/>
  <c r="U9" i="37"/>
  <c r="T9" i="37"/>
  <c r="S9" i="37"/>
  <c r="R9" i="37"/>
  <c r="Q9" i="37"/>
  <c r="P9" i="37"/>
  <c r="O9" i="37"/>
  <c r="N9" i="37"/>
  <c r="M9" i="37"/>
  <c r="L9" i="37"/>
  <c r="K9" i="37"/>
  <c r="J9" i="37"/>
  <c r="I9" i="37"/>
  <c r="H9" i="37"/>
  <c r="G9" i="37"/>
  <c r="F9" i="37"/>
  <c r="E9" i="37"/>
  <c r="AH8" i="37"/>
  <c r="AG8" i="37"/>
  <c r="AF8" i="37"/>
  <c r="AE8" i="37"/>
  <c r="AD8" i="37"/>
  <c r="AC8" i="37"/>
  <c r="AB8" i="37"/>
  <c r="AA8" i="37"/>
  <c r="Z8" i="37"/>
  <c r="Y8" i="37"/>
  <c r="X8" i="37"/>
  <c r="W8" i="37"/>
  <c r="V8" i="37"/>
  <c r="U8" i="37"/>
  <c r="T8" i="37"/>
  <c r="S8" i="37"/>
  <c r="R8" i="37"/>
  <c r="Q8" i="37"/>
  <c r="P8" i="37"/>
  <c r="O8" i="37"/>
  <c r="N8" i="37"/>
  <c r="M8" i="37"/>
  <c r="L8" i="37"/>
  <c r="K8" i="37"/>
  <c r="J8" i="37"/>
  <c r="I8" i="37"/>
  <c r="H8" i="37"/>
  <c r="G8" i="37"/>
  <c r="F8" i="37"/>
  <c r="E8" i="37"/>
  <c r="AH7" i="37"/>
  <c r="AG7" i="37"/>
  <c r="AF7" i="37"/>
  <c r="AE7" i="37"/>
  <c r="AD7" i="37"/>
  <c r="AC7" i="37"/>
  <c r="AB7" i="37"/>
  <c r="AA7" i="37"/>
  <c r="Z7" i="37"/>
  <c r="Y7" i="37"/>
  <c r="X7" i="37"/>
  <c r="W7" i="37"/>
  <c r="V7" i="37"/>
  <c r="U7" i="37"/>
  <c r="T7" i="37"/>
  <c r="S7" i="37"/>
  <c r="R7" i="37"/>
  <c r="Q7" i="37"/>
  <c r="P7" i="37"/>
  <c r="O7" i="37"/>
  <c r="N7" i="37"/>
  <c r="M7" i="37"/>
  <c r="L7" i="37"/>
  <c r="K7" i="37"/>
  <c r="J7" i="37"/>
  <c r="I7" i="37"/>
  <c r="H7" i="37"/>
  <c r="G7" i="37"/>
  <c r="F7" i="37"/>
  <c r="E7" i="37"/>
  <c r="AH6" i="37"/>
  <c r="AG6" i="37"/>
  <c r="AF6" i="37"/>
  <c r="AE6" i="37"/>
  <c r="AD6" i="37"/>
  <c r="AC6" i="37"/>
  <c r="AB6" i="37"/>
  <c r="AA6" i="37"/>
  <c r="Z6" i="37"/>
  <c r="Y6" i="37"/>
  <c r="X6" i="37"/>
  <c r="W6" i="37"/>
  <c r="V6" i="37"/>
  <c r="U6" i="37"/>
  <c r="T6" i="37"/>
  <c r="S6" i="37"/>
  <c r="R6" i="37"/>
  <c r="Q6" i="37"/>
  <c r="P6" i="37"/>
  <c r="O6" i="37"/>
  <c r="N6" i="37"/>
  <c r="M6" i="37"/>
  <c r="L6" i="37"/>
  <c r="K6" i="37"/>
  <c r="J6" i="37"/>
  <c r="I6" i="37"/>
  <c r="H6" i="37"/>
  <c r="G6" i="37"/>
  <c r="F6" i="37"/>
  <c r="E6" i="37"/>
  <c r="AH5" i="37"/>
  <c r="AG5" i="37"/>
  <c r="AF5" i="37"/>
  <c r="AE5" i="37"/>
  <c r="AD5" i="37"/>
  <c r="AC5" i="37"/>
  <c r="AB5" i="37"/>
  <c r="AA5" i="37"/>
  <c r="Z5" i="37"/>
  <c r="Y5" i="37"/>
  <c r="X5" i="37"/>
  <c r="W5" i="37"/>
  <c r="V5" i="37"/>
  <c r="U5" i="37"/>
  <c r="T5" i="37"/>
  <c r="S5" i="37"/>
  <c r="R5" i="37"/>
  <c r="Q5" i="37"/>
  <c r="P5" i="37"/>
  <c r="O5" i="37"/>
  <c r="N5" i="37"/>
  <c r="M5" i="37"/>
  <c r="L5" i="37"/>
  <c r="K5" i="37"/>
  <c r="J5" i="37"/>
  <c r="I5" i="37"/>
  <c r="H5" i="37"/>
  <c r="G5" i="37"/>
  <c r="F5" i="37"/>
  <c r="E5" i="37"/>
  <c r="AH4" i="37"/>
  <c r="AG4" i="37"/>
  <c r="AF4" i="37"/>
  <c r="AE4" i="37"/>
  <c r="AD4" i="37"/>
  <c r="AC4" i="37"/>
  <c r="AB4" i="37"/>
  <c r="AA4" i="37"/>
  <c r="Z4" i="37"/>
  <c r="Y4" i="37"/>
  <c r="X4" i="37"/>
  <c r="W4" i="37"/>
  <c r="V4" i="37"/>
  <c r="U4" i="37"/>
  <c r="T4" i="37"/>
  <c r="S4" i="37"/>
  <c r="R4" i="37"/>
  <c r="Q4" i="37"/>
  <c r="P4" i="37"/>
  <c r="O4" i="37"/>
  <c r="N4" i="37"/>
  <c r="M4" i="37"/>
  <c r="L4" i="37"/>
  <c r="K4" i="37"/>
  <c r="J4" i="37"/>
  <c r="I4" i="37"/>
  <c r="H4" i="37"/>
  <c r="G4" i="37"/>
  <c r="F4" i="37"/>
  <c r="E4" i="37"/>
  <c r="AH3" i="37"/>
  <c r="AG3" i="37"/>
  <c r="AF3" i="37"/>
  <c r="AE3" i="37"/>
  <c r="AD3" i="37"/>
  <c r="AC3" i="37"/>
  <c r="AB3" i="37"/>
  <c r="AA3" i="37"/>
  <c r="Z3" i="37"/>
  <c r="Y3" i="37"/>
  <c r="X3" i="37"/>
  <c r="W3" i="37"/>
  <c r="V3" i="37"/>
  <c r="U3" i="37"/>
  <c r="T3" i="37"/>
  <c r="S3" i="37"/>
  <c r="R3" i="37"/>
  <c r="Q3" i="37"/>
  <c r="P3" i="37"/>
  <c r="O3" i="37"/>
  <c r="N3" i="37"/>
  <c r="M3" i="37"/>
  <c r="L3" i="37"/>
  <c r="K3" i="37"/>
  <c r="J3" i="37"/>
  <c r="I3" i="37"/>
  <c r="H3" i="37"/>
  <c r="G3" i="37"/>
  <c r="F3" i="37"/>
  <c r="E3" i="37"/>
  <c r="AH2" i="37"/>
  <c r="AG2" i="37"/>
  <c r="AF2" i="37"/>
  <c r="AE2" i="37"/>
  <c r="AD2" i="37"/>
  <c r="AC2" i="37"/>
  <c r="AB2" i="37"/>
  <c r="AA2" i="37"/>
  <c r="Z2" i="37"/>
  <c r="Y2" i="37"/>
  <c r="X2" i="37"/>
  <c r="W2" i="37"/>
  <c r="V2" i="37"/>
  <c r="U2" i="37"/>
  <c r="T2" i="37"/>
  <c r="S2" i="37"/>
  <c r="R2" i="37"/>
  <c r="Q2" i="37"/>
  <c r="P2" i="37"/>
  <c r="O2" i="37"/>
  <c r="N2" i="37"/>
  <c r="M2" i="37"/>
  <c r="L2" i="37"/>
  <c r="K2" i="37"/>
  <c r="J2" i="37"/>
  <c r="I2" i="37"/>
  <c r="H2" i="37"/>
  <c r="G2" i="37"/>
  <c r="F2" i="37"/>
  <c r="E2" i="37"/>
  <c r="AH11" i="36"/>
  <c r="AG11" i="36"/>
  <c r="AF11" i="36"/>
  <c r="AE11" i="36"/>
  <c r="AD11" i="36"/>
  <c r="AC11" i="36"/>
  <c r="AB11" i="36"/>
  <c r="AA11" i="36"/>
  <c r="Z11" i="36"/>
  <c r="Y11" i="36"/>
  <c r="X11" i="36"/>
  <c r="W11" i="36"/>
  <c r="V11" i="36"/>
  <c r="U11" i="36"/>
  <c r="T11" i="36"/>
  <c r="S11" i="36"/>
  <c r="R11" i="36"/>
  <c r="Q11" i="36"/>
  <c r="P11" i="36"/>
  <c r="O11" i="36"/>
  <c r="N11" i="36"/>
  <c r="M11" i="36"/>
  <c r="L11" i="36"/>
  <c r="K11" i="36"/>
  <c r="J11" i="36"/>
  <c r="I11" i="36"/>
  <c r="H11" i="36"/>
  <c r="G11" i="36"/>
  <c r="F11" i="36"/>
  <c r="E11"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I10" i="36"/>
  <c r="H10" i="36"/>
  <c r="G10" i="36"/>
  <c r="F10" i="36"/>
  <c r="E10" i="36"/>
  <c r="AH9" i="36"/>
  <c r="AG9" i="36"/>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AH8" i="36"/>
  <c r="AG8" i="36"/>
  <c r="AF8" i="36"/>
  <c r="AE8" i="36"/>
  <c r="AD8" i="36"/>
  <c r="AC8" i="36"/>
  <c r="AB8" i="36"/>
  <c r="AA8" i="36"/>
  <c r="Z8" i="36"/>
  <c r="Y8" i="36"/>
  <c r="X8" i="36"/>
  <c r="W8" i="36"/>
  <c r="V8" i="36"/>
  <c r="U8" i="36"/>
  <c r="T8" i="36"/>
  <c r="S8" i="36"/>
  <c r="R8" i="36"/>
  <c r="Q8" i="36"/>
  <c r="P8" i="36"/>
  <c r="O8" i="36"/>
  <c r="N8" i="36"/>
  <c r="M8" i="36"/>
  <c r="L8" i="36"/>
  <c r="K8" i="36"/>
  <c r="J8" i="36"/>
  <c r="I8" i="36"/>
  <c r="H8" i="36"/>
  <c r="G8" i="36"/>
  <c r="F8" i="36"/>
  <c r="E8" i="36"/>
  <c r="AH7" i="36"/>
  <c r="AG7" i="36"/>
  <c r="AF7" i="36"/>
  <c r="AE7" i="36"/>
  <c r="AD7" i="36"/>
  <c r="AC7" i="36"/>
  <c r="AB7" i="36"/>
  <c r="AA7" i="36"/>
  <c r="Z7" i="36"/>
  <c r="Y7" i="36"/>
  <c r="X7" i="36"/>
  <c r="W7" i="36"/>
  <c r="V7" i="36"/>
  <c r="U7" i="36"/>
  <c r="T7" i="36"/>
  <c r="S7" i="36"/>
  <c r="R7" i="36"/>
  <c r="Q7" i="36"/>
  <c r="P7" i="36"/>
  <c r="O7" i="36"/>
  <c r="N7" i="36"/>
  <c r="M7" i="36"/>
  <c r="L7" i="36"/>
  <c r="K7" i="36"/>
  <c r="J7" i="36"/>
  <c r="I7" i="36"/>
  <c r="H7" i="36"/>
  <c r="G7" i="36"/>
  <c r="F7" i="36"/>
  <c r="E7" i="36"/>
  <c r="AH6" i="36"/>
  <c r="AG6" i="36"/>
  <c r="AF6" i="36"/>
  <c r="AE6" i="36"/>
  <c r="AD6" i="36"/>
  <c r="AC6" i="36"/>
  <c r="AB6" i="36"/>
  <c r="AA6" i="36"/>
  <c r="Z6" i="36"/>
  <c r="Y6" i="36"/>
  <c r="X6" i="36"/>
  <c r="W6" i="36"/>
  <c r="V6" i="36"/>
  <c r="U6" i="36"/>
  <c r="T6" i="36"/>
  <c r="S6" i="36"/>
  <c r="R6" i="36"/>
  <c r="Q6" i="36"/>
  <c r="P6" i="36"/>
  <c r="O6" i="36"/>
  <c r="N6" i="36"/>
  <c r="M6" i="36"/>
  <c r="L6" i="36"/>
  <c r="K6" i="36"/>
  <c r="J6" i="36"/>
  <c r="I6" i="36"/>
  <c r="H6" i="36"/>
  <c r="G6" i="36"/>
  <c r="F6" i="36"/>
  <c r="E6" i="36"/>
  <c r="AH5" i="36"/>
  <c r="AG5" i="36"/>
  <c r="AF5" i="36"/>
  <c r="AE5" i="36"/>
  <c r="AD5" i="36"/>
  <c r="AC5" i="36"/>
  <c r="AB5" i="36"/>
  <c r="AA5" i="36"/>
  <c r="Z5" i="36"/>
  <c r="Y5" i="36"/>
  <c r="X5" i="36"/>
  <c r="W5" i="36"/>
  <c r="V5" i="36"/>
  <c r="U5" i="36"/>
  <c r="T5" i="36"/>
  <c r="S5" i="36"/>
  <c r="R5" i="36"/>
  <c r="Q5" i="36"/>
  <c r="P5" i="36"/>
  <c r="O5" i="36"/>
  <c r="N5" i="36"/>
  <c r="M5" i="36"/>
  <c r="L5" i="36"/>
  <c r="K5" i="36"/>
  <c r="J5" i="36"/>
  <c r="I5" i="36"/>
  <c r="H5" i="36"/>
  <c r="G5" i="36"/>
  <c r="F5" i="36"/>
  <c r="E5" i="36"/>
  <c r="AH4" i="36"/>
  <c r="AG4" i="36"/>
  <c r="AF4" i="36"/>
  <c r="AE4" i="36"/>
  <c r="AD4" i="36"/>
  <c r="AC4" i="36"/>
  <c r="AB4" i="36"/>
  <c r="AA4" i="36"/>
  <c r="Z4" i="36"/>
  <c r="Y4" i="36"/>
  <c r="X4" i="36"/>
  <c r="W4" i="36"/>
  <c r="V4" i="36"/>
  <c r="U4" i="36"/>
  <c r="T4" i="36"/>
  <c r="S4" i="36"/>
  <c r="R4" i="36"/>
  <c r="Q4" i="36"/>
  <c r="P4" i="36"/>
  <c r="O4" i="36"/>
  <c r="N4" i="36"/>
  <c r="M4" i="36"/>
  <c r="L4" i="36"/>
  <c r="K4" i="36"/>
  <c r="J4" i="36"/>
  <c r="I4" i="36"/>
  <c r="H4" i="36"/>
  <c r="G4" i="36"/>
  <c r="F4" i="36"/>
  <c r="E4" i="36"/>
  <c r="AH3" i="36"/>
  <c r="AG3" i="36"/>
  <c r="AF3" i="36"/>
  <c r="AE3" i="36"/>
  <c r="AD3" i="36"/>
  <c r="AC3" i="36"/>
  <c r="AB3" i="36"/>
  <c r="AA3" i="36"/>
  <c r="Z3" i="36"/>
  <c r="Y3" i="36"/>
  <c r="X3" i="36"/>
  <c r="W3" i="36"/>
  <c r="V3" i="36"/>
  <c r="U3" i="36"/>
  <c r="T3" i="36"/>
  <c r="S3" i="36"/>
  <c r="R3" i="36"/>
  <c r="Q3" i="36"/>
  <c r="P3" i="36"/>
  <c r="O3" i="36"/>
  <c r="N3" i="36"/>
  <c r="M3" i="36"/>
  <c r="L3" i="36"/>
  <c r="K3" i="36"/>
  <c r="J3" i="36"/>
  <c r="I3" i="36"/>
  <c r="H3" i="36"/>
  <c r="G3" i="36"/>
  <c r="F3" i="36"/>
  <c r="E3" i="36"/>
  <c r="AH2" i="36"/>
  <c r="AG2" i="36"/>
  <c r="AF2" i="36"/>
  <c r="AE2" i="36"/>
  <c r="AD2" i="36"/>
  <c r="AC2" i="36"/>
  <c r="AB2" i="36"/>
  <c r="AA2" i="36"/>
  <c r="Z2" i="36"/>
  <c r="Y2" i="36"/>
  <c r="X2" i="36"/>
  <c r="W2" i="36"/>
  <c r="V2" i="36"/>
  <c r="U2" i="36"/>
  <c r="T2" i="36"/>
  <c r="S2" i="36"/>
  <c r="R2" i="36"/>
  <c r="Q2" i="36"/>
  <c r="P2" i="36"/>
  <c r="O2" i="36"/>
  <c r="N2" i="36"/>
  <c r="M2" i="36"/>
  <c r="L2" i="36"/>
  <c r="K2" i="36"/>
  <c r="J2" i="36"/>
  <c r="I2" i="36"/>
  <c r="H2" i="36"/>
  <c r="G2" i="36"/>
  <c r="F2" i="36"/>
  <c r="E2" i="36"/>
  <c r="AH11" i="35"/>
  <c r="AG11" i="35"/>
  <c r="AF11" i="35"/>
  <c r="AE11" i="35"/>
  <c r="AD11" i="35"/>
  <c r="AC11" i="35"/>
  <c r="AB11" i="35"/>
  <c r="AA11" i="35"/>
  <c r="Z11" i="35"/>
  <c r="Y11" i="35"/>
  <c r="X11" i="35"/>
  <c r="W11" i="35"/>
  <c r="V11" i="35"/>
  <c r="U11" i="35"/>
  <c r="T11" i="35"/>
  <c r="S11" i="35"/>
  <c r="R11" i="35"/>
  <c r="Q11" i="35"/>
  <c r="P11" i="35"/>
  <c r="O11" i="35"/>
  <c r="N11" i="35"/>
  <c r="M11" i="35"/>
  <c r="L11" i="35"/>
  <c r="K11" i="35"/>
  <c r="J11" i="35"/>
  <c r="I11" i="35"/>
  <c r="H11" i="35"/>
  <c r="G11" i="35"/>
  <c r="F11" i="35"/>
  <c r="E11" i="35"/>
  <c r="AH10" i="35"/>
  <c r="AG10" i="35"/>
  <c r="AF10" i="35"/>
  <c r="AE10" i="35"/>
  <c r="AD10" i="35"/>
  <c r="AC10" i="35"/>
  <c r="AB10" i="35"/>
  <c r="AA10" i="35"/>
  <c r="Z10" i="35"/>
  <c r="Y10" i="35"/>
  <c r="X10" i="35"/>
  <c r="W10" i="35"/>
  <c r="V10" i="35"/>
  <c r="U10" i="35"/>
  <c r="T10" i="35"/>
  <c r="S10" i="35"/>
  <c r="R10" i="35"/>
  <c r="Q10" i="35"/>
  <c r="P10" i="35"/>
  <c r="O10" i="35"/>
  <c r="N10" i="35"/>
  <c r="M10" i="35"/>
  <c r="L10" i="35"/>
  <c r="K10" i="35"/>
  <c r="J10" i="35"/>
  <c r="I10" i="35"/>
  <c r="H10" i="35"/>
  <c r="G10" i="35"/>
  <c r="F10" i="35"/>
  <c r="E10" i="35"/>
  <c r="AH9" i="35"/>
  <c r="AG9" i="35"/>
  <c r="AF9" i="35"/>
  <c r="AE9" i="35"/>
  <c r="AD9" i="35"/>
  <c r="AC9" i="35"/>
  <c r="AB9" i="35"/>
  <c r="AA9" i="35"/>
  <c r="Z9" i="35"/>
  <c r="Y9" i="35"/>
  <c r="X9" i="35"/>
  <c r="W9" i="35"/>
  <c r="V9" i="35"/>
  <c r="U9" i="35"/>
  <c r="T9" i="35"/>
  <c r="S9" i="35"/>
  <c r="R9" i="35"/>
  <c r="Q9" i="35"/>
  <c r="P9" i="35"/>
  <c r="O9" i="35"/>
  <c r="N9" i="35"/>
  <c r="M9" i="35"/>
  <c r="L9" i="35"/>
  <c r="K9" i="35"/>
  <c r="J9" i="35"/>
  <c r="I9" i="35"/>
  <c r="H9" i="35"/>
  <c r="G9" i="35"/>
  <c r="F9" i="35"/>
  <c r="E9" i="35"/>
  <c r="AH8" i="35"/>
  <c r="AG8" i="35"/>
  <c r="AF8" i="35"/>
  <c r="AE8" i="35"/>
  <c r="AD8" i="35"/>
  <c r="AC8" i="35"/>
  <c r="AB8" i="35"/>
  <c r="AA8" i="35"/>
  <c r="Z8" i="35"/>
  <c r="Y8" i="35"/>
  <c r="X8" i="35"/>
  <c r="W8" i="35"/>
  <c r="V8" i="35"/>
  <c r="U8" i="35"/>
  <c r="T8" i="35"/>
  <c r="S8" i="35"/>
  <c r="R8" i="35"/>
  <c r="Q8" i="35"/>
  <c r="P8" i="35"/>
  <c r="O8" i="35"/>
  <c r="N8" i="35"/>
  <c r="M8" i="35"/>
  <c r="L8" i="35"/>
  <c r="K8" i="35"/>
  <c r="J8" i="35"/>
  <c r="I8" i="35"/>
  <c r="H8" i="35"/>
  <c r="G8" i="35"/>
  <c r="F8" i="35"/>
  <c r="E8" i="35"/>
  <c r="AH7"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AH6" i="35"/>
  <c r="AG6" i="35"/>
  <c r="AF6" i="35"/>
  <c r="AE6" i="35"/>
  <c r="AD6" i="35"/>
  <c r="AC6" i="35"/>
  <c r="AB6" i="35"/>
  <c r="AA6" i="35"/>
  <c r="Z6" i="35"/>
  <c r="Y6" i="35"/>
  <c r="X6" i="35"/>
  <c r="W6" i="35"/>
  <c r="V6" i="35"/>
  <c r="U6" i="35"/>
  <c r="T6" i="35"/>
  <c r="S6" i="35"/>
  <c r="R6" i="35"/>
  <c r="Q6" i="35"/>
  <c r="P6" i="35"/>
  <c r="O6" i="35"/>
  <c r="N6" i="35"/>
  <c r="M6" i="35"/>
  <c r="L6" i="35"/>
  <c r="K6" i="35"/>
  <c r="J6" i="35"/>
  <c r="I6" i="35"/>
  <c r="H6" i="35"/>
  <c r="G6" i="35"/>
  <c r="F6" i="35"/>
  <c r="E6" i="35"/>
  <c r="AH5" i="35"/>
  <c r="AG5" i="35"/>
  <c r="AF5" i="35"/>
  <c r="AE5" i="35"/>
  <c r="AD5" i="35"/>
  <c r="AC5" i="35"/>
  <c r="AB5" i="35"/>
  <c r="AA5" i="35"/>
  <c r="Z5" i="35"/>
  <c r="Y5" i="35"/>
  <c r="X5" i="35"/>
  <c r="W5" i="35"/>
  <c r="V5" i="35"/>
  <c r="U5" i="35"/>
  <c r="T5" i="35"/>
  <c r="S5" i="35"/>
  <c r="R5" i="35"/>
  <c r="Q5" i="35"/>
  <c r="P5" i="35"/>
  <c r="O5" i="35"/>
  <c r="N5" i="35"/>
  <c r="M5" i="35"/>
  <c r="L5" i="35"/>
  <c r="K5" i="35"/>
  <c r="J5" i="35"/>
  <c r="I5" i="35"/>
  <c r="H5" i="35"/>
  <c r="G5" i="35"/>
  <c r="F5" i="35"/>
  <c r="E5" i="35"/>
  <c r="AH4" i="35"/>
  <c r="AG4" i="35"/>
  <c r="AF4" i="35"/>
  <c r="AE4" i="35"/>
  <c r="AD4" i="35"/>
  <c r="AC4" i="35"/>
  <c r="AB4" i="35"/>
  <c r="AA4" i="35"/>
  <c r="Z4" i="35"/>
  <c r="Y4" i="35"/>
  <c r="X4" i="35"/>
  <c r="W4" i="35"/>
  <c r="V4" i="35"/>
  <c r="U4" i="35"/>
  <c r="T4" i="35"/>
  <c r="S4" i="35"/>
  <c r="R4" i="35"/>
  <c r="Q4" i="35"/>
  <c r="P4" i="35"/>
  <c r="O4" i="35"/>
  <c r="N4" i="35"/>
  <c r="M4" i="35"/>
  <c r="L4" i="35"/>
  <c r="K4" i="35"/>
  <c r="J4" i="35"/>
  <c r="I4" i="35"/>
  <c r="H4" i="35"/>
  <c r="G4" i="35"/>
  <c r="F4" i="35"/>
  <c r="E4"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F3" i="35"/>
  <c r="E3"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E2" i="35"/>
  <c r="AH11" i="17"/>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AH2"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AH5"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AH2"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AH2"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E87" i="46"/>
  <c r="D87" i="46"/>
  <c r="B2" i="21"/>
  <c r="DC48" i="55" a="1"/>
  <c r="DC48" i="55" s="1"/>
  <c r="DC81" i="55" a="1"/>
  <c r="DC81" i="55" s="1"/>
  <c r="DC80" i="55" a="1"/>
  <c r="DC80" i="55" s="1"/>
  <c r="DC79" i="55" a="1"/>
  <c r="DC79" i="55" s="1"/>
  <c r="DC78" i="55" a="1"/>
  <c r="DC78" i="55" s="1"/>
  <c r="DC77" i="55" a="1"/>
  <c r="DC77" i="55" s="1"/>
  <c r="DC76" i="55" a="1"/>
  <c r="DC76" i="55" s="1"/>
  <c r="DC75" i="55" a="1"/>
  <c r="DC75" i="55" s="1"/>
  <c r="DC74" i="55" a="1"/>
  <c r="DC74" i="55" s="1"/>
  <c r="DC73" i="55" a="1"/>
  <c r="DC73" i="55" s="1"/>
  <c r="DC72" i="55" a="1"/>
  <c r="DC72" i="55" s="1"/>
  <c r="DC71" i="55" a="1"/>
  <c r="DC71" i="55" s="1"/>
  <c r="DC70" i="55" a="1"/>
  <c r="DC70" i="55" s="1"/>
  <c r="DC69" i="55" a="1"/>
  <c r="DC69" i="55" s="1"/>
  <c r="DC68" i="55" a="1"/>
  <c r="DC68" i="55" s="1"/>
  <c r="DC67" i="55" a="1"/>
  <c r="DC67" i="55" s="1"/>
  <c r="DC66" i="55" a="1"/>
  <c r="DC66" i="55" s="1"/>
  <c r="DC65" i="55" a="1"/>
  <c r="DC65" i="55" s="1"/>
  <c r="DC63" i="55" a="1"/>
  <c r="DC63" i="55" s="1"/>
  <c r="DC62" i="55" a="1"/>
  <c r="DC62" i="55" s="1"/>
  <c r="DC61" i="55" a="1"/>
  <c r="DC61" i="55" s="1"/>
  <c r="DC60" i="55" a="1"/>
  <c r="DC60" i="55" s="1"/>
  <c r="DC59" i="55" a="1"/>
  <c r="DC59" i="55" s="1"/>
  <c r="DC58" i="55" a="1"/>
  <c r="DC58" i="55" s="1"/>
  <c r="DC57" i="55" a="1"/>
  <c r="DC57" i="55" s="1"/>
  <c r="DC56" i="55" a="1"/>
  <c r="DC56" i="55" s="1"/>
  <c r="DC55" i="55" a="1"/>
  <c r="DC55" i="55" s="1"/>
  <c r="DC54" i="55" a="1"/>
  <c r="DC54" i="55" s="1"/>
  <c r="DC53" i="55" a="1"/>
  <c r="DC53" i="55" s="1"/>
  <c r="DC52" i="55" a="1"/>
  <c r="DC52" i="55" s="1"/>
  <c r="DC51" i="55" a="1"/>
  <c r="DC51" i="55" s="1"/>
  <c r="DC50" i="55" a="1"/>
  <c r="DC50" i="55" s="1"/>
  <c r="DC49" i="55" a="1"/>
  <c r="DC49" i="55" s="1"/>
  <c r="DC47" i="55" a="1"/>
  <c r="DC47" i="55" s="1"/>
  <c r="DC46" i="55" a="1"/>
  <c r="DC46" i="55" s="1"/>
  <c r="DC43" i="55" a="1"/>
  <c r="DC43" i="55" s="1"/>
  <c r="DC40" i="55" a="1"/>
  <c r="DC40" i="55" s="1"/>
  <c r="DC39" i="55" a="1"/>
  <c r="DC39" i="55" s="1"/>
  <c r="DC38" i="55" a="1"/>
  <c r="DC38" i="55" s="1"/>
  <c r="DC37" i="55" a="1"/>
  <c r="DC37" i="55" s="1"/>
  <c r="DC36" i="55" a="1"/>
  <c r="DC36" i="55" s="1"/>
  <c r="DC35" i="55" a="1"/>
  <c r="DC35" i="55" s="1"/>
  <c r="DC34" i="55" a="1"/>
  <c r="DC34" i="55" s="1"/>
  <c r="DC33" i="55" a="1"/>
  <c r="DC33" i="55" s="1"/>
  <c r="DC32" i="55" a="1"/>
  <c r="DC32" i="55" s="1"/>
  <c r="DC31" i="55" a="1"/>
  <c r="DC31" i="55" s="1"/>
  <c r="DC30" i="55" a="1"/>
  <c r="DC30" i="55" s="1"/>
  <c r="DC29" i="55" a="1"/>
  <c r="DC29" i="55" s="1"/>
  <c r="DC28" i="55" a="1"/>
  <c r="DC28" i="55" s="1"/>
  <c r="DC27" i="55" a="1"/>
  <c r="DC27" i="55" s="1"/>
  <c r="DC26" i="55" a="1"/>
  <c r="DC26" i="55" s="1"/>
  <c r="DC25" i="55" a="1"/>
  <c r="DC25" i="55" s="1"/>
  <c r="DC24" i="55" a="1"/>
  <c r="DC24" i="55" s="1"/>
  <c r="DC23" i="55" a="1"/>
  <c r="DC23" i="55" s="1"/>
  <c r="DC22" i="55" a="1"/>
  <c r="DC22" i="55" s="1"/>
  <c r="DC21" i="55" a="1"/>
  <c r="DC21" i="55" s="1"/>
  <c r="DC20" i="55" a="1"/>
  <c r="DC20" i="55" s="1"/>
  <c r="DC19" i="55" a="1"/>
  <c r="DC19" i="55" s="1"/>
  <c r="DC18" i="55" a="1"/>
  <c r="DC18" i="55" s="1"/>
  <c r="DC17" i="55" a="1"/>
  <c r="DC17" i="55" s="1"/>
  <c r="DC16" i="55" a="1"/>
  <c r="DC16" i="55" s="1"/>
  <c r="DC15" i="55" a="1"/>
  <c r="DC15" i="55" s="1"/>
  <c r="DC14" i="55" a="1"/>
  <c r="DC14" i="55" s="1"/>
  <c r="DC13" i="55" a="1"/>
  <c r="DC13" i="55" s="1"/>
  <c r="DC12" i="55" a="1"/>
  <c r="DC12" i="55" s="1"/>
  <c r="DC11" i="55" a="1"/>
  <c r="DC11" i="55" s="1"/>
  <c r="DC10" i="55" a="1"/>
  <c r="DC10" i="55" s="1"/>
  <c r="DC9" i="55" a="1"/>
  <c r="DC9" i="55" s="1"/>
  <c r="DC8" i="55" a="1"/>
  <c r="DC8" i="55" s="1"/>
  <c r="DC7" i="55" a="1"/>
  <c r="DC7" i="55" s="1"/>
  <c r="DC6" i="55" a="1"/>
  <c r="DC6" i="55" s="1"/>
  <c r="DB81" i="55" a="1"/>
  <c r="DB81" i="55" s="1"/>
  <c r="DB80" i="55" a="1"/>
  <c r="DB80" i="55" s="1"/>
  <c r="DB79" i="55" a="1"/>
  <c r="DB79" i="55" s="1"/>
  <c r="DB78" i="55" a="1"/>
  <c r="DB78" i="55" s="1"/>
  <c r="DB77" i="55" a="1"/>
  <c r="DB77" i="55" s="1"/>
  <c r="DB76" i="55" a="1"/>
  <c r="DB76" i="55" s="1"/>
  <c r="DB75" i="55" a="1"/>
  <c r="DB75" i="55" s="1"/>
  <c r="DB74" i="55" a="1"/>
  <c r="DB74" i="55" s="1"/>
  <c r="DB73" i="55" a="1"/>
  <c r="DB73" i="55" s="1"/>
  <c r="DB72" i="55" a="1"/>
  <c r="DB72" i="55" s="1"/>
  <c r="DB71" i="55" a="1"/>
  <c r="DB71" i="55" s="1"/>
  <c r="DB70" i="55" a="1"/>
  <c r="DB70" i="55" s="1"/>
  <c r="DB69" i="55" a="1"/>
  <c r="DB69" i="55" s="1"/>
  <c r="DB68" i="55" a="1"/>
  <c r="DB68" i="55" s="1"/>
  <c r="DB67" i="55" a="1"/>
  <c r="DB67" i="55" s="1"/>
  <c r="DB66" i="55" a="1"/>
  <c r="DB66" i="55" s="1"/>
  <c r="DB65" i="55" a="1"/>
  <c r="DB65" i="55" s="1"/>
  <c r="DB64" i="55" a="1"/>
  <c r="DB64" i="55" s="1"/>
  <c r="DB63" i="55" a="1"/>
  <c r="DB63" i="55" s="1"/>
  <c r="DB62" i="55" a="1"/>
  <c r="DB62" i="55" s="1"/>
  <c r="DB61" i="55" a="1"/>
  <c r="DB61" i="55" s="1"/>
  <c r="DB60" i="55" a="1"/>
  <c r="DB60" i="55" s="1"/>
  <c r="DB59" i="55" a="1"/>
  <c r="DB59" i="55" s="1"/>
  <c r="DB58" i="55" a="1"/>
  <c r="DB58" i="55" s="1"/>
  <c r="DB57" i="55" a="1"/>
  <c r="DB57" i="55" s="1"/>
  <c r="DB56" i="55" a="1"/>
  <c r="DB56" i="55" s="1"/>
  <c r="DB55" i="55" a="1"/>
  <c r="DB55" i="55" s="1"/>
  <c r="DB54" i="55" a="1"/>
  <c r="DB54" i="55" s="1"/>
  <c r="DB53" i="55" a="1"/>
  <c r="DB53" i="55" s="1"/>
  <c r="DB52" i="55" a="1"/>
  <c r="DB52" i="55" s="1"/>
  <c r="DB51" i="55" a="1"/>
  <c r="DB51" i="55" s="1"/>
  <c r="DB50" i="55" a="1"/>
  <c r="DB50" i="55" s="1"/>
  <c r="DB49" i="55" a="1"/>
  <c r="DB49" i="55" s="1"/>
  <c r="DB48" i="55" a="1"/>
  <c r="DB48" i="55" s="1"/>
  <c r="DB47" i="55" a="1"/>
  <c r="DB47" i="55" s="1"/>
  <c r="DB46" i="55" a="1"/>
  <c r="DB46" i="55" s="1"/>
  <c r="DB43" i="55" a="1"/>
  <c r="DB43" i="55" s="1"/>
  <c r="DB40" i="55" a="1"/>
  <c r="DB40" i="55" s="1"/>
  <c r="DB35" i="55" a="1"/>
  <c r="DB35" i="55" s="1"/>
  <c r="DB34" i="55" a="1"/>
  <c r="DB34" i="55" s="1"/>
  <c r="DB33" i="55" a="1"/>
  <c r="DB33" i="55" s="1"/>
  <c r="DB32" i="55" a="1"/>
  <c r="DB32" i="55" s="1"/>
  <c r="DB31" i="55" a="1"/>
  <c r="DB31" i="55" s="1"/>
  <c r="DB30" i="55" a="1"/>
  <c r="DB30" i="55" s="1"/>
  <c r="DB29" i="55" a="1"/>
  <c r="DB29" i="55" s="1"/>
  <c r="DB28" i="55" a="1"/>
  <c r="DB28" i="55" s="1"/>
  <c r="DB27" i="55" a="1"/>
  <c r="DB27" i="55" s="1"/>
  <c r="DB26" i="55" a="1"/>
  <c r="DB26" i="55" s="1"/>
  <c r="DB25" i="55" a="1"/>
  <c r="DB25" i="55" s="1"/>
  <c r="DB24" i="55" a="1"/>
  <c r="DB24" i="55" s="1"/>
  <c r="DB23" i="55" a="1"/>
  <c r="DB23" i="55" s="1"/>
  <c r="DB22" i="55" a="1"/>
  <c r="DB22" i="55" s="1"/>
  <c r="DB21" i="55" a="1"/>
  <c r="DB21" i="55" s="1"/>
  <c r="DB20" i="55" a="1"/>
  <c r="DB20" i="55" s="1"/>
  <c r="DB19" i="55" a="1"/>
  <c r="DB19" i="55" s="1"/>
  <c r="DB18" i="55" a="1"/>
  <c r="DB18" i="55" s="1"/>
  <c r="DB17" i="55" a="1"/>
  <c r="DB17" i="55" s="1"/>
  <c r="DB16" i="55" a="1"/>
  <c r="DB16" i="55" s="1"/>
  <c r="DB15" i="55" a="1"/>
  <c r="DB15" i="55" s="1"/>
  <c r="DB14" i="55" a="1"/>
  <c r="DB14" i="55" s="1"/>
  <c r="DB13" i="55" a="1"/>
  <c r="DB13" i="55" s="1"/>
  <c r="DB12" i="55" a="1"/>
  <c r="DB12" i="55" s="1"/>
  <c r="DB11" i="55" a="1"/>
  <c r="DB11" i="55" s="1"/>
  <c r="DB10" i="55" a="1"/>
  <c r="DB10" i="55" s="1"/>
  <c r="DB9" i="55" a="1"/>
  <c r="DB9" i="55" s="1"/>
  <c r="DB8" i="55" a="1"/>
  <c r="DB8" i="55" s="1"/>
  <c r="DB7" i="55" a="1"/>
  <c r="DB7" i="55" s="1"/>
  <c r="DB6" i="55" a="1"/>
  <c r="DB6" i="55" s="1"/>
  <c r="DB5" i="55" a="1"/>
  <c r="DB5" i="55" s="1"/>
  <c r="DC5" i="55" a="1"/>
  <c r="DC5" i="55" s="1"/>
  <c r="B15" i="46" l="1"/>
  <c r="A114" i="46" s="1"/>
  <c r="A149" i="46" l="1"/>
  <c r="A141" i="46"/>
  <c r="A130" i="46"/>
  <c r="A119" i="46"/>
  <c r="A109" i="46"/>
  <c r="A99" i="46"/>
  <c r="A91" i="46"/>
  <c r="A75" i="46"/>
  <c r="A64" i="46"/>
  <c r="A53" i="46"/>
  <c r="A43" i="46"/>
  <c r="A35" i="46"/>
  <c r="A25" i="46"/>
  <c r="A104" i="46"/>
  <c r="A48" i="46"/>
  <c r="A102" i="46"/>
  <c r="A46" i="46"/>
  <c r="A148" i="46"/>
  <c r="A140" i="46"/>
  <c r="A129" i="46"/>
  <c r="A118" i="46"/>
  <c r="A108" i="46"/>
  <c r="A98" i="46"/>
  <c r="A90" i="46"/>
  <c r="A74" i="46"/>
  <c r="A63" i="46"/>
  <c r="A52" i="46"/>
  <c r="A42" i="46"/>
  <c r="A34" i="46"/>
  <c r="A24" i="46"/>
  <c r="A31" i="46"/>
  <c r="A144" i="46"/>
  <c r="A122" i="46"/>
  <c r="A94" i="46"/>
  <c r="A59" i="46"/>
  <c r="A28" i="46"/>
  <c r="A147" i="46"/>
  <c r="A136" i="46"/>
  <c r="A128" i="46"/>
  <c r="A117" i="46"/>
  <c r="A107" i="46"/>
  <c r="A97" i="46"/>
  <c r="A81" i="46"/>
  <c r="A73" i="46"/>
  <c r="A62" i="46"/>
  <c r="A51" i="46"/>
  <c r="A41" i="46"/>
  <c r="A23" i="46"/>
  <c r="A133" i="46"/>
  <c r="A110" i="46"/>
  <c r="A76" i="46"/>
  <c r="A26" i="46"/>
  <c r="A146" i="46"/>
  <c r="A135" i="46"/>
  <c r="A127" i="46"/>
  <c r="A116" i="46"/>
  <c r="A106" i="46"/>
  <c r="A96" i="46"/>
  <c r="A80" i="46"/>
  <c r="A72" i="46"/>
  <c r="A61" i="46"/>
  <c r="A50" i="46"/>
  <c r="A40" i="46"/>
  <c r="A30" i="46"/>
  <c r="A22" i="46"/>
  <c r="A67" i="46"/>
  <c r="A38" i="46"/>
  <c r="A92" i="46"/>
  <c r="A54" i="46"/>
  <c r="A145" i="46"/>
  <c r="A134" i="46"/>
  <c r="A123" i="46"/>
  <c r="A115" i="46"/>
  <c r="A105" i="46"/>
  <c r="A95" i="46"/>
  <c r="A79" i="46"/>
  <c r="A68" i="46"/>
  <c r="A60" i="46"/>
  <c r="A49" i="46"/>
  <c r="A39" i="46"/>
  <c r="A29" i="46"/>
  <c r="A78" i="46"/>
  <c r="A65" i="46"/>
  <c r="A143" i="46"/>
  <c r="A132" i="46"/>
  <c r="A121" i="46"/>
  <c r="A111" i="46"/>
  <c r="A103" i="46"/>
  <c r="A93" i="46"/>
  <c r="A77" i="46"/>
  <c r="A66" i="46"/>
  <c r="A55" i="46"/>
  <c r="A47" i="46"/>
  <c r="A37" i="46"/>
  <c r="A27" i="46"/>
  <c r="A142" i="46"/>
  <c r="A131" i="46"/>
  <c r="A120" i="46"/>
  <c r="A36" i="46"/>
  <c r="H140" i="46"/>
  <c r="P140" i="46"/>
  <c r="X140" i="46"/>
  <c r="AF140" i="46"/>
  <c r="G135" i="46"/>
  <c r="O135" i="46"/>
  <c r="W135" i="46"/>
  <c r="AE135" i="46"/>
  <c r="F132" i="46"/>
  <c r="N132" i="46"/>
  <c r="V132" i="46"/>
  <c r="AD132" i="46"/>
  <c r="E131" i="46"/>
  <c r="M131" i="46"/>
  <c r="U131" i="46"/>
  <c r="AC131" i="46"/>
  <c r="D131" i="46"/>
  <c r="L130" i="46"/>
  <c r="T130" i="46"/>
  <c r="AB130" i="46"/>
  <c r="AJ130" i="46"/>
  <c r="AD129" i="46"/>
  <c r="V129" i="46"/>
  <c r="N129" i="46"/>
  <c r="F129" i="46"/>
  <c r="J128" i="46"/>
  <c r="R128" i="46"/>
  <c r="Z128" i="46"/>
  <c r="AH128" i="46"/>
  <c r="I127" i="46"/>
  <c r="Q127" i="46"/>
  <c r="Y127" i="46"/>
  <c r="AG127" i="46"/>
  <c r="H114" i="46"/>
  <c r="P114" i="46"/>
  <c r="X114" i="46"/>
  <c r="AF114" i="46"/>
  <c r="G102" i="46"/>
  <c r="O102" i="46"/>
  <c r="W102" i="46"/>
  <c r="AE102" i="46"/>
  <c r="F98" i="46"/>
  <c r="N98" i="46"/>
  <c r="V98" i="46"/>
  <c r="AD98" i="46"/>
  <c r="E95" i="46"/>
  <c r="M95" i="46"/>
  <c r="U95" i="46"/>
  <c r="AC95" i="46"/>
  <c r="D95" i="46"/>
  <c r="L94" i="46"/>
  <c r="T94" i="46"/>
  <c r="AB94" i="46"/>
  <c r="AJ94" i="46"/>
  <c r="K93" i="46"/>
  <c r="S93" i="46"/>
  <c r="AA93" i="46"/>
  <c r="AI93" i="46"/>
  <c r="J92" i="46"/>
  <c r="R92" i="46"/>
  <c r="Z92" i="46"/>
  <c r="AH92" i="46"/>
  <c r="I91" i="46"/>
  <c r="Q91" i="46"/>
  <c r="Y91" i="46"/>
  <c r="AG91" i="46"/>
  <c r="H90" i="46"/>
  <c r="P90" i="46"/>
  <c r="X90" i="46"/>
  <c r="AF90" i="46"/>
  <c r="I140" i="46"/>
  <c r="Q140" i="46"/>
  <c r="Y140" i="46"/>
  <c r="AG140" i="46"/>
  <c r="H135" i="46"/>
  <c r="P135" i="46"/>
  <c r="X135" i="46"/>
  <c r="AF135" i="46"/>
  <c r="G132" i="46"/>
  <c r="O132" i="46"/>
  <c r="W132" i="46"/>
  <c r="AE132" i="46"/>
  <c r="F131" i="46"/>
  <c r="N131" i="46"/>
  <c r="V131" i="46"/>
  <c r="AD131" i="46"/>
  <c r="E130" i="46"/>
  <c r="M130" i="46"/>
  <c r="U130" i="46"/>
  <c r="AC130" i="46"/>
  <c r="D130" i="46"/>
  <c r="AC129" i="46"/>
  <c r="U129" i="46"/>
  <c r="M129" i="46"/>
  <c r="E129" i="46"/>
  <c r="K128" i="46"/>
  <c r="S128" i="46"/>
  <c r="AA128" i="46"/>
  <c r="AI128" i="46"/>
  <c r="J127" i="46"/>
  <c r="R127" i="46"/>
  <c r="Z127" i="46"/>
  <c r="AH127" i="46"/>
  <c r="I114" i="46"/>
  <c r="Q114" i="46"/>
  <c r="Y114" i="46"/>
  <c r="AG114" i="46"/>
  <c r="H102" i="46"/>
  <c r="P102" i="46"/>
  <c r="X102" i="46"/>
  <c r="AF102" i="46"/>
  <c r="G98" i="46"/>
  <c r="O98" i="46"/>
  <c r="W98" i="46"/>
  <c r="AE98" i="46"/>
  <c r="F95" i="46"/>
  <c r="N95" i="46"/>
  <c r="V95" i="46"/>
  <c r="AD95" i="46"/>
  <c r="E94" i="46"/>
  <c r="M94" i="46"/>
  <c r="U94" i="46"/>
  <c r="AC94" i="46"/>
  <c r="D94" i="46"/>
  <c r="L93" i="46"/>
  <c r="T93" i="46"/>
  <c r="AB93" i="46"/>
  <c r="AJ93" i="46"/>
  <c r="K92" i="46"/>
  <c r="S92" i="46"/>
  <c r="AA92" i="46"/>
  <c r="AI92" i="46"/>
  <c r="J91" i="46"/>
  <c r="R91" i="46"/>
  <c r="Z91" i="46"/>
  <c r="AH91" i="46"/>
  <c r="I90" i="46"/>
  <c r="Q90" i="46"/>
  <c r="Y90" i="46"/>
  <c r="AG90" i="46"/>
  <c r="J140" i="46"/>
  <c r="R140" i="46"/>
  <c r="Z140" i="46"/>
  <c r="AH140" i="46"/>
  <c r="I135" i="46"/>
  <c r="Q135" i="46"/>
  <c r="Y135" i="46"/>
  <c r="AG135" i="46"/>
  <c r="H132" i="46"/>
  <c r="P132" i="46"/>
  <c r="X132" i="46"/>
  <c r="AF132" i="46"/>
  <c r="G131" i="46"/>
  <c r="O131" i="46"/>
  <c r="W131" i="46"/>
  <c r="AE131" i="46"/>
  <c r="F130" i="46"/>
  <c r="N130" i="46"/>
  <c r="V130" i="46"/>
  <c r="AD130" i="46"/>
  <c r="AJ129" i="46"/>
  <c r="AB129" i="46"/>
  <c r="T129" i="46"/>
  <c r="L129" i="46"/>
  <c r="D129" i="46"/>
  <c r="L128" i="46"/>
  <c r="T128" i="46"/>
  <c r="AB128" i="46"/>
  <c r="AJ128" i="46"/>
  <c r="K127" i="46"/>
  <c r="S127" i="46"/>
  <c r="AA127" i="46"/>
  <c r="AI127" i="46"/>
  <c r="J114" i="46"/>
  <c r="R114" i="46"/>
  <c r="Z114" i="46"/>
  <c r="AH114" i="46"/>
  <c r="I102" i="46"/>
  <c r="Q102" i="46"/>
  <c r="Y102" i="46"/>
  <c r="AG102" i="46"/>
  <c r="H98" i="46"/>
  <c r="P98" i="46"/>
  <c r="X98" i="46"/>
  <c r="AF98" i="46"/>
  <c r="G95" i="46"/>
  <c r="O95" i="46"/>
  <c r="W95" i="46"/>
  <c r="AE95" i="46"/>
  <c r="F94" i="46"/>
  <c r="N94" i="46"/>
  <c r="V94" i="46"/>
  <c r="AD94" i="46"/>
  <c r="E93" i="46"/>
  <c r="M93" i="46"/>
  <c r="U93" i="46"/>
  <c r="AC93" i="46"/>
  <c r="D93" i="46"/>
  <c r="L92" i="46"/>
  <c r="T92" i="46"/>
  <c r="AB92" i="46"/>
  <c r="AJ92" i="46"/>
  <c r="K91" i="46"/>
  <c r="S91" i="46"/>
  <c r="AA91" i="46"/>
  <c r="AI91" i="46"/>
  <c r="J90" i="46"/>
  <c r="R90" i="46"/>
  <c r="Z90" i="46"/>
  <c r="AH90" i="46"/>
  <c r="K140" i="46"/>
  <c r="S140" i="46"/>
  <c r="AA140" i="46"/>
  <c r="AI140" i="46"/>
  <c r="J135" i="46"/>
  <c r="R135" i="46"/>
  <c r="Z135" i="46"/>
  <c r="AH135" i="46"/>
  <c r="I132" i="46"/>
  <c r="Q132" i="46"/>
  <c r="Y132" i="46"/>
  <c r="AG132" i="46"/>
  <c r="H131" i="46"/>
  <c r="P131" i="46"/>
  <c r="X131" i="46"/>
  <c r="AF131" i="46"/>
  <c r="G130" i="46"/>
  <c r="O130" i="46"/>
  <c r="W130" i="46"/>
  <c r="AE130" i="46"/>
  <c r="AI129" i="46"/>
  <c r="AA129" i="46"/>
  <c r="S129" i="46"/>
  <c r="K129" i="46"/>
  <c r="E128" i="46"/>
  <c r="M128" i="46"/>
  <c r="U128" i="46"/>
  <c r="AC128" i="46"/>
  <c r="D128" i="46"/>
  <c r="L127" i="46"/>
  <c r="T127" i="46"/>
  <c r="AB127" i="46"/>
  <c r="AJ127" i="46"/>
  <c r="K114" i="46"/>
  <c r="S114" i="46"/>
  <c r="AA114" i="46"/>
  <c r="AI114" i="46"/>
  <c r="J102" i="46"/>
  <c r="R102" i="46"/>
  <c r="Z102" i="46"/>
  <c r="AH102" i="46"/>
  <c r="I98" i="46"/>
  <c r="Q98" i="46"/>
  <c r="Y98" i="46"/>
  <c r="AG98" i="46"/>
  <c r="H95" i="46"/>
  <c r="P95" i="46"/>
  <c r="X95" i="46"/>
  <c r="AF95" i="46"/>
  <c r="G94" i="46"/>
  <c r="O94" i="46"/>
  <c r="W94" i="46"/>
  <c r="AE94" i="46"/>
  <c r="F93" i="46"/>
  <c r="N93" i="46"/>
  <c r="V93" i="46"/>
  <c r="AD93" i="46"/>
  <c r="E92" i="46"/>
  <c r="M92" i="46"/>
  <c r="U92" i="46"/>
  <c r="AC92" i="46"/>
  <c r="D92" i="46"/>
  <c r="L91" i="46"/>
  <c r="T91" i="46"/>
  <c r="AB91" i="46"/>
  <c r="AJ91" i="46"/>
  <c r="K90" i="46"/>
  <c r="S90" i="46"/>
  <c r="AA90" i="46"/>
  <c r="L140" i="46"/>
  <c r="T140" i="46"/>
  <c r="AB140" i="46"/>
  <c r="AJ140" i="46"/>
  <c r="K135" i="46"/>
  <c r="S135" i="46"/>
  <c r="AA135" i="46"/>
  <c r="AI135" i="46"/>
  <c r="J132" i="46"/>
  <c r="R132" i="46"/>
  <c r="Z132" i="46"/>
  <c r="AH132" i="46"/>
  <c r="I131" i="46"/>
  <c r="Q131" i="46"/>
  <c r="Y131" i="46"/>
  <c r="AG131" i="46"/>
  <c r="H130" i="46"/>
  <c r="P130" i="46"/>
  <c r="X130" i="46"/>
  <c r="AF130" i="46"/>
  <c r="AH129" i="46"/>
  <c r="Z129" i="46"/>
  <c r="R129" i="46"/>
  <c r="J129" i="46"/>
  <c r="F128" i="46"/>
  <c r="N128" i="46"/>
  <c r="V128" i="46"/>
  <c r="AD128" i="46"/>
  <c r="E127" i="46"/>
  <c r="M127" i="46"/>
  <c r="U127" i="46"/>
  <c r="AC127" i="46"/>
  <c r="D127" i="46"/>
  <c r="L114" i="46"/>
  <c r="T114" i="46"/>
  <c r="AB114" i="46"/>
  <c r="AJ114" i="46"/>
  <c r="K102" i="46"/>
  <c r="S102" i="46"/>
  <c r="AA102" i="46"/>
  <c r="AI102" i="46"/>
  <c r="J98" i="46"/>
  <c r="R98" i="46"/>
  <c r="Z98" i="46"/>
  <c r="AH98" i="46"/>
  <c r="I95" i="46"/>
  <c r="Q95" i="46"/>
  <c r="Y95" i="46"/>
  <c r="AG95" i="46"/>
  <c r="H94" i="46"/>
  <c r="P94" i="46"/>
  <c r="X94" i="46"/>
  <c r="AF94" i="46"/>
  <c r="G93" i="46"/>
  <c r="O93" i="46"/>
  <c r="W93" i="46"/>
  <c r="AE93" i="46"/>
  <c r="F92" i="46"/>
  <c r="N92" i="46"/>
  <c r="V92" i="46"/>
  <c r="AD92" i="46"/>
  <c r="E91" i="46"/>
  <c r="M91" i="46"/>
  <c r="U91" i="46"/>
  <c r="AC91" i="46"/>
  <c r="D91" i="46"/>
  <c r="L90" i="46"/>
  <c r="T90" i="46"/>
  <c r="AB90" i="46"/>
  <c r="F140" i="46"/>
  <c r="N140" i="46"/>
  <c r="V140" i="46"/>
  <c r="AD140" i="46"/>
  <c r="E135" i="46"/>
  <c r="M135" i="46"/>
  <c r="U135" i="46"/>
  <c r="AC135" i="46"/>
  <c r="D135" i="46"/>
  <c r="L132" i="46"/>
  <c r="T132" i="46"/>
  <c r="AB132" i="46"/>
  <c r="AJ132" i="46"/>
  <c r="K131" i="46"/>
  <c r="S131" i="46"/>
  <c r="AA131" i="46"/>
  <c r="AI131" i="46"/>
  <c r="J130" i="46"/>
  <c r="R130" i="46"/>
  <c r="Z130" i="46"/>
  <c r="AH130" i="46"/>
  <c r="AF129" i="46"/>
  <c r="X129" i="46"/>
  <c r="P129" i="46"/>
  <c r="H129" i="46"/>
  <c r="H128" i="46"/>
  <c r="P128" i="46"/>
  <c r="X128" i="46"/>
  <c r="AF128" i="46"/>
  <c r="G127" i="46"/>
  <c r="O127" i="46"/>
  <c r="W127" i="46"/>
  <c r="AE127" i="46"/>
  <c r="F114" i="46"/>
  <c r="N114" i="46"/>
  <c r="V114" i="46"/>
  <c r="AD114" i="46"/>
  <c r="E102" i="46"/>
  <c r="M102" i="46"/>
  <c r="U102" i="46"/>
  <c r="AC102" i="46"/>
  <c r="D102" i="46"/>
  <c r="L98" i="46"/>
  <c r="T98" i="46"/>
  <c r="AB98" i="46"/>
  <c r="AJ98" i="46"/>
  <c r="K95" i="46"/>
  <c r="S95" i="46"/>
  <c r="AA95" i="46"/>
  <c r="AI95" i="46"/>
  <c r="J94" i="46"/>
  <c r="R94" i="46"/>
  <c r="Z94" i="46"/>
  <c r="AH94" i="46"/>
  <c r="I93" i="46"/>
  <c r="Q93" i="46"/>
  <c r="Y93" i="46"/>
  <c r="AG93" i="46"/>
  <c r="H92" i="46"/>
  <c r="P92" i="46"/>
  <c r="X92" i="46"/>
  <c r="AF92" i="46"/>
  <c r="G91" i="46"/>
  <c r="O91" i="46"/>
  <c r="W91" i="46"/>
  <c r="AE91" i="46"/>
  <c r="F90" i="46"/>
  <c r="N90" i="46"/>
  <c r="V90" i="46"/>
  <c r="AD90" i="46"/>
  <c r="M140" i="46"/>
  <c r="L135" i="46"/>
  <c r="K132" i="46"/>
  <c r="J131" i="46"/>
  <c r="I130" i="46"/>
  <c r="AG129" i="46"/>
  <c r="G128" i="46"/>
  <c r="F127" i="46"/>
  <c r="E114" i="46"/>
  <c r="D114" i="46"/>
  <c r="AJ102" i="46"/>
  <c r="AI98" i="46"/>
  <c r="AH95" i="46"/>
  <c r="AG94" i="46"/>
  <c r="AF93" i="46"/>
  <c r="AE92" i="46"/>
  <c r="AD91" i="46"/>
  <c r="AC90" i="46"/>
  <c r="H72" i="46"/>
  <c r="P72" i="46"/>
  <c r="X72" i="46"/>
  <c r="AF72" i="46"/>
  <c r="G67" i="46"/>
  <c r="O67" i="46"/>
  <c r="W67" i="46"/>
  <c r="AE67" i="46"/>
  <c r="F64" i="46"/>
  <c r="D7" i="16" s="1"/>
  <c r="N64" i="46"/>
  <c r="V64" i="46"/>
  <c r="AD64" i="46"/>
  <c r="E63" i="46"/>
  <c r="M63" i="46"/>
  <c r="U63" i="46"/>
  <c r="AC63" i="46"/>
  <c r="D63" i="46"/>
  <c r="L62" i="46"/>
  <c r="T62" i="46"/>
  <c r="AB62" i="46"/>
  <c r="AJ62" i="46"/>
  <c r="K61" i="46"/>
  <c r="S61" i="46"/>
  <c r="AA61" i="46"/>
  <c r="AI61" i="46"/>
  <c r="J60" i="46"/>
  <c r="R60" i="46"/>
  <c r="Z60" i="46"/>
  <c r="AH60" i="46"/>
  <c r="I59" i="46"/>
  <c r="Q59" i="46"/>
  <c r="Y59" i="46"/>
  <c r="AG59" i="46"/>
  <c r="H46" i="46"/>
  <c r="P46" i="46"/>
  <c r="X46" i="46"/>
  <c r="AF46" i="46"/>
  <c r="G36" i="46"/>
  <c r="O36" i="46"/>
  <c r="W36" i="46"/>
  <c r="AE36" i="46"/>
  <c r="F34" i="46"/>
  <c r="D2" i="14" s="1"/>
  <c r="N34" i="46"/>
  <c r="V34" i="46"/>
  <c r="AD34" i="46"/>
  <c r="E30" i="46"/>
  <c r="M30" i="46"/>
  <c r="U30" i="46"/>
  <c r="AC30" i="46"/>
  <c r="D30" i="46"/>
  <c r="B10" i="21" s="1"/>
  <c r="L27" i="46"/>
  <c r="T27" i="46"/>
  <c r="AB27" i="46"/>
  <c r="AJ27" i="46"/>
  <c r="K26" i="46"/>
  <c r="S26" i="46"/>
  <c r="AA26" i="46"/>
  <c r="AI26" i="46"/>
  <c r="J25" i="46"/>
  <c r="R25" i="46"/>
  <c r="Z25" i="46"/>
  <c r="AH25" i="46"/>
  <c r="I24" i="46"/>
  <c r="Q24" i="46"/>
  <c r="Y24" i="46"/>
  <c r="AG24" i="46"/>
  <c r="H23" i="46"/>
  <c r="P23" i="46"/>
  <c r="X23" i="46"/>
  <c r="AF23" i="46"/>
  <c r="AH22" i="46"/>
  <c r="Z22" i="46"/>
  <c r="R22" i="46"/>
  <c r="J22" i="46"/>
  <c r="AD135" i="46"/>
  <c r="O129" i="46"/>
  <c r="X127" i="46"/>
  <c r="V102" i="46"/>
  <c r="S94" i="46"/>
  <c r="P91" i="46"/>
  <c r="M72" i="46"/>
  <c r="T67" i="46"/>
  <c r="K64" i="46"/>
  <c r="R63" i="46"/>
  <c r="Q62" i="46"/>
  <c r="X61" i="46"/>
  <c r="AE60" i="46"/>
  <c r="E46" i="46"/>
  <c r="C2" i="15" s="1"/>
  <c r="L36" i="46"/>
  <c r="S34" i="46"/>
  <c r="J30" i="46"/>
  <c r="Q27" i="46"/>
  <c r="AF26" i="46"/>
  <c r="F24" i="46"/>
  <c r="E23" i="46"/>
  <c r="U22" i="46"/>
  <c r="F135" i="46"/>
  <c r="X91" i="46"/>
  <c r="N67" i="46"/>
  <c r="U64" i="46"/>
  <c r="AJ63" i="46"/>
  <c r="R61" i="46"/>
  <c r="P59" i="46"/>
  <c r="AE46" i="46"/>
  <c r="E34" i="46"/>
  <c r="C2" i="14" s="1"/>
  <c r="AB30" i="46"/>
  <c r="J26" i="46"/>
  <c r="Q25" i="46"/>
  <c r="AF24" i="46"/>
  <c r="S22" i="46"/>
  <c r="O140" i="46"/>
  <c r="N135" i="46"/>
  <c r="M132" i="46"/>
  <c r="L131" i="46"/>
  <c r="K130" i="46"/>
  <c r="AE129" i="46"/>
  <c r="I128" i="46"/>
  <c r="H127" i="46"/>
  <c r="G114" i="46"/>
  <c r="F102" i="46"/>
  <c r="E98" i="46"/>
  <c r="D98" i="46"/>
  <c r="AJ95" i="46"/>
  <c r="AI94" i="46"/>
  <c r="AH93" i="46"/>
  <c r="AG92" i="46"/>
  <c r="AF91" i="46"/>
  <c r="AE90" i="46"/>
  <c r="I72" i="46"/>
  <c r="Q72" i="46"/>
  <c r="Y72" i="46"/>
  <c r="AG72" i="46"/>
  <c r="H67" i="46"/>
  <c r="P67" i="46"/>
  <c r="X67" i="46"/>
  <c r="AF67" i="46"/>
  <c r="G64" i="46"/>
  <c r="O64" i="46"/>
  <c r="W64" i="46"/>
  <c r="AE64" i="46"/>
  <c r="F63" i="46"/>
  <c r="N63" i="46"/>
  <c r="V63" i="46"/>
  <c r="AD63" i="46"/>
  <c r="E62" i="46"/>
  <c r="C5" i="16" s="1"/>
  <c r="M62" i="46"/>
  <c r="U62" i="46"/>
  <c r="AC62" i="46"/>
  <c r="D62" i="46"/>
  <c r="L61" i="46"/>
  <c r="T61" i="46"/>
  <c r="AB61" i="46"/>
  <c r="AJ61" i="46"/>
  <c r="K60" i="46"/>
  <c r="S60" i="46"/>
  <c r="AA60" i="46"/>
  <c r="AI60" i="46"/>
  <c r="J59" i="46"/>
  <c r="R59" i="46"/>
  <c r="Z59" i="46"/>
  <c r="AH59" i="46"/>
  <c r="I46" i="46"/>
  <c r="Q46" i="46"/>
  <c r="Y46" i="46"/>
  <c r="AG46" i="46"/>
  <c r="H36" i="46"/>
  <c r="P36" i="46"/>
  <c r="X36" i="46"/>
  <c r="AF36" i="46"/>
  <c r="G34" i="46"/>
  <c r="O34" i="46"/>
  <c r="W34" i="46"/>
  <c r="AE34" i="46"/>
  <c r="F30" i="46"/>
  <c r="N30" i="46"/>
  <c r="V30" i="46"/>
  <c r="AD30" i="46"/>
  <c r="E27" i="46"/>
  <c r="C7" i="21" s="1"/>
  <c r="M27" i="46"/>
  <c r="U27" i="46"/>
  <c r="AC27" i="46"/>
  <c r="D27" i="46"/>
  <c r="L26" i="46"/>
  <c r="T26" i="46"/>
  <c r="AB26" i="46"/>
  <c r="AJ26" i="46"/>
  <c r="K25" i="46"/>
  <c r="S25" i="46"/>
  <c r="AA25" i="46"/>
  <c r="AI25" i="46"/>
  <c r="J24" i="46"/>
  <c r="R24" i="46"/>
  <c r="Z24" i="46"/>
  <c r="AH24" i="46"/>
  <c r="I23" i="46"/>
  <c r="Q23" i="46"/>
  <c r="Y23" i="46"/>
  <c r="AG23" i="46"/>
  <c r="AG22" i="46"/>
  <c r="Y22" i="46"/>
  <c r="Q22" i="46"/>
  <c r="I22" i="46"/>
  <c r="P22" i="46"/>
  <c r="AD22" i="46"/>
  <c r="F22" i="46"/>
  <c r="AB131" i="46"/>
  <c r="T95" i="46"/>
  <c r="E72" i="46"/>
  <c r="C2" i="17" s="1"/>
  <c r="AB67" i="46"/>
  <c r="AI64" i="46"/>
  <c r="I62" i="46"/>
  <c r="H61" i="46"/>
  <c r="O60" i="46"/>
  <c r="V59" i="46"/>
  <c r="U46" i="46"/>
  <c r="AB36" i="46"/>
  <c r="AI34" i="46"/>
  <c r="I27" i="46"/>
  <c r="P26" i="46"/>
  <c r="AE25" i="46"/>
  <c r="AD24" i="46"/>
  <c r="D23" i="46"/>
  <c r="E132" i="46"/>
  <c r="W90" i="46"/>
  <c r="V67" i="46"/>
  <c r="D64" i="46"/>
  <c r="B7" i="16" s="1"/>
  <c r="S62" i="46"/>
  <c r="I60" i="46"/>
  <c r="X59" i="46"/>
  <c r="AD36" i="46"/>
  <c r="L30" i="46"/>
  <c r="AA27" i="46"/>
  <c r="AG25" i="46"/>
  <c r="O23" i="46"/>
  <c r="U140" i="46"/>
  <c r="T135" i="46"/>
  <c r="S132" i="46"/>
  <c r="R131" i="46"/>
  <c r="Q130" i="46"/>
  <c r="Y129" i="46"/>
  <c r="O128" i="46"/>
  <c r="N127" i="46"/>
  <c r="M114" i="46"/>
  <c r="L102" i="46"/>
  <c r="K98" i="46"/>
  <c r="J95" i="46"/>
  <c r="I94" i="46"/>
  <c r="H93" i="46"/>
  <c r="G92" i="46"/>
  <c r="F91" i="46"/>
  <c r="E90" i="46"/>
  <c r="AI90" i="46"/>
  <c r="J72" i="46"/>
  <c r="R72" i="46"/>
  <c r="Z72" i="46"/>
  <c r="AH72" i="46"/>
  <c r="I67" i="46"/>
  <c r="Q67" i="46"/>
  <c r="Y67" i="46"/>
  <c r="AG67" i="46"/>
  <c r="H64" i="46"/>
  <c r="P64" i="46"/>
  <c r="X64" i="46"/>
  <c r="AF64" i="46"/>
  <c r="G63" i="46"/>
  <c r="O63" i="46"/>
  <c r="W63" i="46"/>
  <c r="AE63" i="46"/>
  <c r="F62" i="46"/>
  <c r="N62" i="46"/>
  <c r="V62" i="46"/>
  <c r="AD62" i="46"/>
  <c r="E61" i="46"/>
  <c r="C4" i="16" s="1"/>
  <c r="M61" i="46"/>
  <c r="U61" i="46"/>
  <c r="AC61" i="46"/>
  <c r="D61" i="46"/>
  <c r="L60" i="46"/>
  <c r="T60" i="46"/>
  <c r="AB60" i="46"/>
  <c r="AJ60" i="46"/>
  <c r="K59" i="46"/>
  <c r="S59" i="46"/>
  <c r="AA59" i="46"/>
  <c r="AI59" i="46"/>
  <c r="J46" i="46"/>
  <c r="R46" i="46"/>
  <c r="Z46" i="46"/>
  <c r="AH46" i="46"/>
  <c r="I36" i="46"/>
  <c r="Q36" i="46"/>
  <c r="Y36" i="46"/>
  <c r="AG36" i="46"/>
  <c r="H34" i="46"/>
  <c r="P34" i="46"/>
  <c r="X34" i="46"/>
  <c r="AF34" i="46"/>
  <c r="G30" i="46"/>
  <c r="O30" i="46"/>
  <c r="W30" i="46"/>
  <c r="AE30" i="46"/>
  <c r="F27" i="46"/>
  <c r="N27" i="46"/>
  <c r="V27" i="46"/>
  <c r="AD27" i="46"/>
  <c r="E26" i="46"/>
  <c r="M26" i="46"/>
  <c r="U26" i="46"/>
  <c r="AC26" i="46"/>
  <c r="D26" i="46"/>
  <c r="L25" i="46"/>
  <c r="T25" i="46"/>
  <c r="AB25" i="46"/>
  <c r="AJ25" i="46"/>
  <c r="K24" i="46"/>
  <c r="S24" i="46"/>
  <c r="AA24" i="46"/>
  <c r="AI24" i="46"/>
  <c r="J23" i="46"/>
  <c r="R23" i="46"/>
  <c r="Z23" i="46"/>
  <c r="AH23" i="46"/>
  <c r="AF22" i="46"/>
  <c r="X22" i="46"/>
  <c r="H22" i="46"/>
  <c r="V22" i="46"/>
  <c r="AE140" i="46"/>
  <c r="Y128" i="46"/>
  <c r="W114" i="46"/>
  <c r="U98" i="46"/>
  <c r="Q92" i="46"/>
  <c r="O90" i="46"/>
  <c r="U72" i="46"/>
  <c r="L67" i="46"/>
  <c r="AJ67" i="46"/>
  <c r="AA64" i="46"/>
  <c r="Z63" i="46"/>
  <c r="Y62" i="46"/>
  <c r="AF61" i="46"/>
  <c r="W60" i="46"/>
  <c r="AD59" i="46"/>
  <c r="D46" i="46"/>
  <c r="K34" i="46"/>
  <c r="R30" i="46"/>
  <c r="Y27" i="46"/>
  <c r="G25" i="46"/>
  <c r="N24" i="46"/>
  <c r="M23" i="46"/>
  <c r="AC22" i="46"/>
  <c r="E22" i="46"/>
  <c r="G129" i="46"/>
  <c r="AB95" i="46"/>
  <c r="G72" i="46"/>
  <c r="F67" i="46"/>
  <c r="D10" i="16" s="1"/>
  <c r="AC64" i="46"/>
  <c r="K62" i="46"/>
  <c r="Z61" i="46"/>
  <c r="H59" i="46"/>
  <c r="W46" i="46"/>
  <c r="M34" i="46"/>
  <c r="T30" i="46"/>
  <c r="AI27" i="46"/>
  <c r="Y25" i="46"/>
  <c r="G23" i="46"/>
  <c r="AA22" i="46"/>
  <c r="W140" i="46"/>
  <c r="V135" i="46"/>
  <c r="U132" i="46"/>
  <c r="T131" i="46"/>
  <c r="S130" i="46"/>
  <c r="W129" i="46"/>
  <c r="Q128" i="46"/>
  <c r="P127" i="46"/>
  <c r="O114" i="46"/>
  <c r="N102" i="46"/>
  <c r="M98" i="46"/>
  <c r="L95" i="46"/>
  <c r="K94" i="46"/>
  <c r="J93" i="46"/>
  <c r="I92" i="46"/>
  <c r="H91" i="46"/>
  <c r="G90" i="46"/>
  <c r="AJ90" i="46"/>
  <c r="K72" i="46"/>
  <c r="S72" i="46"/>
  <c r="AA72" i="46"/>
  <c r="AI72" i="46"/>
  <c r="J67" i="46"/>
  <c r="R67" i="46"/>
  <c r="Z67" i="46"/>
  <c r="AH67" i="46"/>
  <c r="I64" i="46"/>
  <c r="Q64" i="46"/>
  <c r="Y64" i="46"/>
  <c r="AG64" i="46"/>
  <c r="H63" i="46"/>
  <c r="P63" i="46"/>
  <c r="X63" i="46"/>
  <c r="AF63" i="46"/>
  <c r="G62" i="46"/>
  <c r="O62" i="46"/>
  <c r="W62" i="46"/>
  <c r="AE62" i="46"/>
  <c r="F61" i="46"/>
  <c r="D4" i="16" s="1"/>
  <c r="N61" i="46"/>
  <c r="V61" i="46"/>
  <c r="AD61" i="46"/>
  <c r="E60" i="46"/>
  <c r="C3" i="16" s="1"/>
  <c r="M60" i="46"/>
  <c r="U60" i="46"/>
  <c r="AC60" i="46"/>
  <c r="D60" i="46"/>
  <c r="B3" i="16" s="1"/>
  <c r="L59" i="46"/>
  <c r="T59" i="46"/>
  <c r="AB59" i="46"/>
  <c r="AJ59" i="46"/>
  <c r="K46" i="46"/>
  <c r="S46" i="46"/>
  <c r="AA46" i="46"/>
  <c r="AI46" i="46"/>
  <c r="J36" i="46"/>
  <c r="R36" i="46"/>
  <c r="Z36" i="46"/>
  <c r="AH36" i="46"/>
  <c r="I34" i="46"/>
  <c r="Q34" i="46"/>
  <c r="Y34" i="46"/>
  <c r="AG34" i="46"/>
  <c r="H30" i="46"/>
  <c r="P30" i="46"/>
  <c r="X30" i="46"/>
  <c r="AF30" i="46"/>
  <c r="G27" i="46"/>
  <c r="O27" i="46"/>
  <c r="W27" i="46"/>
  <c r="AE27" i="46"/>
  <c r="F26" i="46"/>
  <c r="N26" i="46"/>
  <c r="V26" i="46"/>
  <c r="AD26" i="46"/>
  <c r="E25" i="46"/>
  <c r="M25" i="46"/>
  <c r="U25" i="46"/>
  <c r="AC25" i="46"/>
  <c r="D25" i="46"/>
  <c r="L24" i="46"/>
  <c r="T24" i="46"/>
  <c r="AB24" i="46"/>
  <c r="AJ24" i="46"/>
  <c r="K23" i="46"/>
  <c r="S23" i="46"/>
  <c r="AA23" i="46"/>
  <c r="AI23" i="46"/>
  <c r="AE22" i="46"/>
  <c r="W22" i="46"/>
  <c r="O22" i="46"/>
  <c r="G22" i="46"/>
  <c r="L23" i="46"/>
  <c r="AJ23" i="46"/>
  <c r="AA130" i="46"/>
  <c r="AC72" i="46"/>
  <c r="J63" i="46"/>
  <c r="AG62" i="46"/>
  <c r="G60" i="46"/>
  <c r="N59" i="46"/>
  <c r="M46" i="46"/>
  <c r="T36" i="46"/>
  <c r="AA34" i="46"/>
  <c r="AH30" i="46"/>
  <c r="H26" i="46"/>
  <c r="W25" i="46"/>
  <c r="AC23" i="46"/>
  <c r="D132" i="46"/>
  <c r="Z93" i="46"/>
  <c r="AE72" i="46"/>
  <c r="AD67" i="46"/>
  <c r="L63" i="46"/>
  <c r="AI62" i="46"/>
  <c r="Y60" i="46"/>
  <c r="AF59" i="46"/>
  <c r="V36" i="46"/>
  <c r="D34" i="46"/>
  <c r="K27" i="46"/>
  <c r="AH26" i="46"/>
  <c r="P24" i="46"/>
  <c r="W23" i="46"/>
  <c r="K22" i="46"/>
  <c r="AC140" i="46"/>
  <c r="AB135" i="46"/>
  <c r="AA132" i="46"/>
  <c r="Z131" i="46"/>
  <c r="Y130" i="46"/>
  <c r="Q129" i="46"/>
  <c r="W128" i="46"/>
  <c r="V127" i="46"/>
  <c r="U114" i="46"/>
  <c r="T102" i="46"/>
  <c r="S98" i="46"/>
  <c r="R95" i="46"/>
  <c r="Q94" i="46"/>
  <c r="P93" i="46"/>
  <c r="O92" i="46"/>
  <c r="N91" i="46"/>
  <c r="M90" i="46"/>
  <c r="D90" i="46"/>
  <c r="L72" i="46"/>
  <c r="T72" i="46"/>
  <c r="AB72" i="46"/>
  <c r="AJ72" i="46"/>
  <c r="K67" i="46"/>
  <c r="S67" i="46"/>
  <c r="AA67" i="46"/>
  <c r="AI67" i="46"/>
  <c r="J64" i="46"/>
  <c r="R64" i="46"/>
  <c r="Z64" i="46"/>
  <c r="AH64" i="46"/>
  <c r="I63" i="46"/>
  <c r="Q63" i="46"/>
  <c r="Y63" i="46"/>
  <c r="AG63" i="46"/>
  <c r="H62" i="46"/>
  <c r="P62" i="46"/>
  <c r="X62" i="46"/>
  <c r="AF62" i="46"/>
  <c r="G61" i="46"/>
  <c r="O61" i="46"/>
  <c r="W61" i="46"/>
  <c r="AE61" i="46"/>
  <c r="F60" i="46"/>
  <c r="D3" i="16" s="1"/>
  <c r="N60" i="46"/>
  <c r="V60" i="46"/>
  <c r="AD60" i="46"/>
  <c r="E59" i="46"/>
  <c r="M59" i="46"/>
  <c r="U59" i="46"/>
  <c r="AC59" i="46"/>
  <c r="D59" i="46"/>
  <c r="B2" i="16" s="1"/>
  <c r="L46" i="46"/>
  <c r="T46" i="46"/>
  <c r="AB46" i="46"/>
  <c r="AJ46" i="46"/>
  <c r="K36" i="46"/>
  <c r="S36" i="46"/>
  <c r="AA36" i="46"/>
  <c r="AI36" i="46"/>
  <c r="J34" i="46"/>
  <c r="R34" i="46"/>
  <c r="Z34" i="46"/>
  <c r="AH34" i="46"/>
  <c r="I30" i="46"/>
  <c r="Q30" i="46"/>
  <c r="Y30" i="46"/>
  <c r="AG30" i="46"/>
  <c r="H27" i="46"/>
  <c r="P27" i="46"/>
  <c r="X27" i="46"/>
  <c r="AF27" i="46"/>
  <c r="G26" i="46"/>
  <c r="O26" i="46"/>
  <c r="W26" i="46"/>
  <c r="AE26" i="46"/>
  <c r="F25" i="46"/>
  <c r="D5" i="21" s="1"/>
  <c r="N25" i="46"/>
  <c r="V25" i="46"/>
  <c r="AD25" i="46"/>
  <c r="E24" i="46"/>
  <c r="M24" i="46"/>
  <c r="U24" i="46"/>
  <c r="AC24" i="46"/>
  <c r="D24" i="46"/>
  <c r="B4" i="21" s="1"/>
  <c r="T23" i="46"/>
  <c r="AB23" i="46"/>
  <c r="N22" i="46"/>
  <c r="AC132" i="46"/>
  <c r="R93" i="46"/>
  <c r="D72" i="46"/>
  <c r="B2" i="17" s="1"/>
  <c r="S64" i="46"/>
  <c r="AH63" i="46"/>
  <c r="P61" i="46"/>
  <c r="F59" i="46"/>
  <c r="AC46" i="46"/>
  <c r="AJ36" i="46"/>
  <c r="Z30" i="46"/>
  <c r="AG27" i="46"/>
  <c r="X26" i="46"/>
  <c r="O25" i="46"/>
  <c r="V24" i="46"/>
  <c r="U23" i="46"/>
  <c r="M22" i="46"/>
  <c r="AI130" i="46"/>
  <c r="AA94" i="46"/>
  <c r="W72" i="46"/>
  <c r="M64" i="46"/>
  <c r="T63" i="46"/>
  <c r="AA62" i="46"/>
  <c r="AH61" i="46"/>
  <c r="AG60" i="46"/>
  <c r="O46" i="46"/>
  <c r="N36" i="46"/>
  <c r="U34" i="46"/>
  <c r="AJ30" i="46"/>
  <c r="R26" i="46"/>
  <c r="I25" i="46"/>
  <c r="X24" i="46"/>
  <c r="AI22" i="46"/>
  <c r="E140" i="46"/>
  <c r="D140" i="46"/>
  <c r="AJ135" i="46"/>
  <c r="AI132" i="46"/>
  <c r="AH131" i="46"/>
  <c r="AG130" i="46"/>
  <c r="I129" i="46"/>
  <c r="AE128" i="46"/>
  <c r="AD127" i="46"/>
  <c r="AC114" i="46"/>
  <c r="AB102" i="46"/>
  <c r="AA98" i="46"/>
  <c r="Z95" i="46"/>
  <c r="Y94" i="46"/>
  <c r="X93" i="46"/>
  <c r="W92" i="46"/>
  <c r="V91" i="46"/>
  <c r="U90" i="46"/>
  <c r="F72" i="46"/>
  <c r="D2" i="17" s="1"/>
  <c r="N72" i="46"/>
  <c r="V72" i="46"/>
  <c r="AD72" i="46"/>
  <c r="E67" i="46"/>
  <c r="M67" i="46"/>
  <c r="U67" i="46"/>
  <c r="AC67" i="46"/>
  <c r="D67" i="46"/>
  <c r="B10" i="16" s="1"/>
  <c r="L64" i="46"/>
  <c r="T64" i="46"/>
  <c r="AB64" i="46"/>
  <c r="AJ64" i="46"/>
  <c r="K63" i="46"/>
  <c r="S63" i="46"/>
  <c r="AA63" i="46"/>
  <c r="AI63" i="46"/>
  <c r="J62" i="46"/>
  <c r="R62" i="46"/>
  <c r="Z62" i="46"/>
  <c r="AH62" i="46"/>
  <c r="I61" i="46"/>
  <c r="Q61" i="46"/>
  <c r="Y61" i="46"/>
  <c r="AG61" i="46"/>
  <c r="H60" i="46"/>
  <c r="P60" i="46"/>
  <c r="X60" i="46"/>
  <c r="AF60" i="46"/>
  <c r="G59" i="46"/>
  <c r="O59" i="46"/>
  <c r="W59" i="46"/>
  <c r="AE59" i="46"/>
  <c r="F46" i="46"/>
  <c r="D2" i="15" s="1"/>
  <c r="N46" i="46"/>
  <c r="V46" i="46"/>
  <c r="AD46" i="46"/>
  <c r="E36" i="46"/>
  <c r="M36" i="46"/>
  <c r="U36" i="46"/>
  <c r="AC36" i="46"/>
  <c r="D36" i="46"/>
  <c r="B4" i="14" s="1"/>
  <c r="L34" i="46"/>
  <c r="T34" i="46"/>
  <c r="AB34" i="46"/>
  <c r="AJ34" i="46"/>
  <c r="K30" i="46"/>
  <c r="S30" i="46"/>
  <c r="AA30" i="46"/>
  <c r="AI30" i="46"/>
  <c r="J27" i="46"/>
  <c r="R27" i="46"/>
  <c r="Z27" i="46"/>
  <c r="AH27" i="46"/>
  <c r="I26" i="46"/>
  <c r="Q26" i="46"/>
  <c r="Y26" i="46"/>
  <c r="AG26" i="46"/>
  <c r="H25" i="46"/>
  <c r="P25" i="46"/>
  <c r="X25" i="46"/>
  <c r="AF25" i="46"/>
  <c r="G24" i="46"/>
  <c r="O24" i="46"/>
  <c r="W24" i="46"/>
  <c r="AE24" i="46"/>
  <c r="F23" i="46"/>
  <c r="N23" i="46"/>
  <c r="V23" i="46"/>
  <c r="AD23" i="46"/>
  <c r="AJ22" i="46"/>
  <c r="AB22" i="46"/>
  <c r="T22" i="46"/>
  <c r="L22" i="46"/>
  <c r="D22" i="46"/>
  <c r="G140" i="46"/>
  <c r="AJ131" i="46"/>
  <c r="AG128" i="46"/>
  <c r="AF127" i="46"/>
  <c r="AE114" i="46"/>
  <c r="AD102" i="46"/>
  <c r="AC98" i="46"/>
  <c r="Y92" i="46"/>
  <c r="O72" i="46"/>
  <c r="E64" i="46"/>
  <c r="AB63" i="46"/>
  <c r="J61" i="46"/>
  <c r="Q60" i="46"/>
  <c r="G46" i="46"/>
  <c r="F36" i="46"/>
  <c r="D4" i="14" s="1"/>
  <c r="AC34" i="46"/>
  <c r="S27" i="46"/>
  <c r="Z26" i="46"/>
  <c r="H24" i="46"/>
  <c r="AE23" i="46"/>
  <c r="AJ149" i="46"/>
  <c r="T149" i="46"/>
  <c r="T147" i="46"/>
  <c r="H99" i="46"/>
  <c r="T145" i="46"/>
  <c r="T143" i="46"/>
  <c r="F136" i="46"/>
  <c r="T141" i="46"/>
  <c r="AJ147" i="46"/>
  <c r="AJ145" i="46"/>
  <c r="AJ143" i="46"/>
  <c r="AJ141" i="46"/>
  <c r="V136" i="46"/>
  <c r="AB149" i="46"/>
  <c r="AB147" i="46"/>
  <c r="AB145" i="46"/>
  <c r="AB143" i="46"/>
  <c r="AB141" i="46"/>
  <c r="L149" i="46"/>
  <c r="L147" i="46"/>
  <c r="L145" i="46"/>
  <c r="L143" i="46"/>
  <c r="L141" i="46"/>
  <c r="AJ134" i="46"/>
  <c r="AJ148" i="46"/>
  <c r="AJ146" i="46"/>
  <c r="AJ144" i="46"/>
  <c r="AJ142" i="46"/>
  <c r="AB122" i="46"/>
  <c r="N134" i="46"/>
  <c r="AB148" i="46"/>
  <c r="AB146" i="46"/>
  <c r="AB144" i="46"/>
  <c r="AB142" i="46"/>
  <c r="Q119" i="46"/>
  <c r="X133" i="46"/>
  <c r="T148" i="46"/>
  <c r="T146" i="46"/>
  <c r="T144" i="46"/>
  <c r="T142" i="46"/>
  <c r="AB115" i="46"/>
  <c r="D149" i="46"/>
  <c r="L148" i="46"/>
  <c r="L146" i="46"/>
  <c r="L144" i="46"/>
  <c r="L142" i="46"/>
  <c r="G99" i="46"/>
  <c r="Z122" i="46"/>
  <c r="I119" i="46"/>
  <c r="R115" i="46"/>
  <c r="U136" i="46"/>
  <c r="E136" i="46"/>
  <c r="AF134" i="46"/>
  <c r="L134" i="46"/>
  <c r="V133" i="46"/>
  <c r="D148" i="46"/>
  <c r="AI149" i="46"/>
  <c r="AA149" i="46"/>
  <c r="S149" i="46"/>
  <c r="K149" i="46"/>
  <c r="AI148" i="46"/>
  <c r="AA148" i="46"/>
  <c r="S148" i="46"/>
  <c r="K148" i="46"/>
  <c r="AI147" i="46"/>
  <c r="AA147" i="46"/>
  <c r="S147" i="46"/>
  <c r="K147" i="46"/>
  <c r="AI146" i="46"/>
  <c r="AA146" i="46"/>
  <c r="S146" i="46"/>
  <c r="K146" i="46"/>
  <c r="AI145" i="46"/>
  <c r="AA145" i="46"/>
  <c r="S145" i="46"/>
  <c r="K145" i="46"/>
  <c r="AI144" i="46"/>
  <c r="AA144" i="46"/>
  <c r="S144" i="46"/>
  <c r="K144" i="46"/>
  <c r="AI143" i="46"/>
  <c r="AA143" i="46"/>
  <c r="S143" i="46"/>
  <c r="K143" i="46"/>
  <c r="AI142" i="46"/>
  <c r="AA142" i="46"/>
  <c r="S142" i="46"/>
  <c r="K142" i="46"/>
  <c r="AI141" i="46"/>
  <c r="AA141" i="46"/>
  <c r="S141" i="46"/>
  <c r="K141" i="46"/>
  <c r="R122" i="46"/>
  <c r="AB118" i="46"/>
  <c r="Q115" i="46"/>
  <c r="AJ136" i="46"/>
  <c r="T136" i="46"/>
  <c r="AD134" i="46"/>
  <c r="H134" i="46"/>
  <c r="T133" i="46"/>
  <c r="D147" i="46"/>
  <c r="AH149" i="46"/>
  <c r="Z149" i="46"/>
  <c r="R149" i="46"/>
  <c r="J149" i="46"/>
  <c r="AH148" i="46"/>
  <c r="Z148" i="46"/>
  <c r="R148" i="46"/>
  <c r="J148" i="46"/>
  <c r="AH147" i="46"/>
  <c r="Z147" i="46"/>
  <c r="R147" i="46"/>
  <c r="J147" i="46"/>
  <c r="AH146" i="46"/>
  <c r="Z146" i="46"/>
  <c r="R146" i="46"/>
  <c r="J146" i="46"/>
  <c r="AH145" i="46"/>
  <c r="Z145" i="46"/>
  <c r="R145" i="46"/>
  <c r="J145" i="46"/>
  <c r="AH144" i="46"/>
  <c r="Z144" i="46"/>
  <c r="R144" i="46"/>
  <c r="J144" i="46"/>
  <c r="AH143" i="46"/>
  <c r="Z143" i="46"/>
  <c r="R143" i="46"/>
  <c r="J143" i="46"/>
  <c r="AH142" i="46"/>
  <c r="Z142" i="46"/>
  <c r="R142" i="46"/>
  <c r="J142" i="46"/>
  <c r="AH141" i="46"/>
  <c r="Z141" i="46"/>
  <c r="R141" i="46"/>
  <c r="J141" i="46"/>
  <c r="AE97" i="46"/>
  <c r="R121" i="46"/>
  <c r="AJ117" i="46"/>
  <c r="AF136" i="46"/>
  <c r="P136" i="46"/>
  <c r="AB134" i="46"/>
  <c r="F134" i="46"/>
  <c r="P133" i="46"/>
  <c r="D146" i="46"/>
  <c r="AG149" i="46"/>
  <c r="Y149" i="46"/>
  <c r="Q149" i="46"/>
  <c r="I149" i="46"/>
  <c r="AG148" i="46"/>
  <c r="Y148" i="46"/>
  <c r="Q148" i="46"/>
  <c r="I148" i="46"/>
  <c r="AG147" i="46"/>
  <c r="Y147" i="46"/>
  <c r="Q147" i="46"/>
  <c r="I147"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R97" i="46"/>
  <c r="I121" i="46"/>
  <c r="R117" i="46"/>
  <c r="AD136" i="46"/>
  <c r="N136" i="46"/>
  <c r="X134" i="46"/>
  <c r="AJ133" i="46"/>
  <c r="N133" i="46"/>
  <c r="D145" i="46"/>
  <c r="AF149" i="46"/>
  <c r="X149" i="46"/>
  <c r="P149" i="46"/>
  <c r="H149" i="46"/>
  <c r="AF148" i="46"/>
  <c r="X148" i="46"/>
  <c r="P148" i="46"/>
  <c r="H148" i="46"/>
  <c r="AF147" i="46"/>
  <c r="X147" i="46"/>
  <c r="P147" i="46"/>
  <c r="H147"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H97" i="46"/>
  <c r="AB120" i="46"/>
  <c r="Q117" i="46"/>
  <c r="AC136" i="46"/>
  <c r="M136" i="46"/>
  <c r="V134" i="46"/>
  <c r="AF133" i="46"/>
  <c r="L133" i="46"/>
  <c r="D144" i="46"/>
  <c r="AE149" i="46"/>
  <c r="W149" i="46"/>
  <c r="O149" i="46"/>
  <c r="G149" i="46"/>
  <c r="AE148" i="46"/>
  <c r="W148" i="46"/>
  <c r="O148" i="46"/>
  <c r="G148" i="46"/>
  <c r="AE147" i="46"/>
  <c r="W147" i="46"/>
  <c r="O147" i="46"/>
  <c r="G147"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G97" i="46"/>
  <c r="D120" i="46"/>
  <c r="Z120" i="46"/>
  <c r="I117" i="46"/>
  <c r="AB136" i="46"/>
  <c r="L136" i="46"/>
  <c r="T134" i="46"/>
  <c r="AD133" i="46"/>
  <c r="H133" i="46"/>
  <c r="D143" i="46"/>
  <c r="AD149" i="46"/>
  <c r="V149" i="46"/>
  <c r="N149" i="46"/>
  <c r="F149" i="46"/>
  <c r="AD148" i="46"/>
  <c r="V148" i="46"/>
  <c r="N148" i="46"/>
  <c r="F148" i="46"/>
  <c r="AD147" i="46"/>
  <c r="V147" i="46"/>
  <c r="N147" i="46"/>
  <c r="F147"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Z99" i="46"/>
  <c r="H96" i="46"/>
  <c r="Q123" i="46"/>
  <c r="AB119" i="46"/>
  <c r="I116" i="46"/>
  <c r="D134" i="46"/>
  <c r="X136" i="46"/>
  <c r="H136" i="46"/>
  <c r="P134" i="46"/>
  <c r="AB133" i="46"/>
  <c r="F133" i="46"/>
  <c r="D141" i="46"/>
  <c r="D142" i="46"/>
  <c r="AC149" i="46"/>
  <c r="U149" i="46"/>
  <c r="M149" i="46"/>
  <c r="E149" i="46"/>
  <c r="AC148" i="46"/>
  <c r="U148" i="46"/>
  <c r="M148" i="46"/>
  <c r="E148" i="46"/>
  <c r="AC147" i="46"/>
  <c r="U147" i="46"/>
  <c r="M147" i="46"/>
  <c r="E147"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E96" i="46"/>
  <c r="AJ123" i="46"/>
  <c r="I122" i="46"/>
  <c r="R120" i="46"/>
  <c r="Z118" i="46"/>
  <c r="AB116" i="46"/>
  <c r="I115" i="46"/>
  <c r="AI136" i="46"/>
  <c r="AA136" i="46"/>
  <c r="S136" i="46"/>
  <c r="K136" i="46"/>
  <c r="AI134" i="46"/>
  <c r="AA134" i="46"/>
  <c r="S134" i="46"/>
  <c r="K134" i="46"/>
  <c r="AI133" i="46"/>
  <c r="AA133" i="46"/>
  <c r="S133" i="46"/>
  <c r="K133" i="46"/>
  <c r="D99" i="46"/>
  <c r="R96" i="46"/>
  <c r="AB123" i="46"/>
  <c r="AJ121" i="46"/>
  <c r="I120" i="46"/>
  <c r="R118" i="46"/>
  <c r="Z116" i="46"/>
  <c r="AH136" i="46"/>
  <c r="Z136" i="46"/>
  <c r="R136" i="46"/>
  <c r="J136" i="46"/>
  <c r="AH134" i="46"/>
  <c r="Z134" i="46"/>
  <c r="R134" i="46"/>
  <c r="J134" i="46"/>
  <c r="AH133" i="46"/>
  <c r="Z133" i="46"/>
  <c r="R133" i="46"/>
  <c r="J133" i="46"/>
  <c r="AE99" i="46"/>
  <c r="P96" i="46"/>
  <c r="R123" i="46"/>
  <c r="AB121" i="46"/>
  <c r="AJ119" i="46"/>
  <c r="I118" i="46"/>
  <c r="R116" i="46"/>
  <c r="D136" i="46"/>
  <c r="AG136" i="46"/>
  <c r="Y136" i="46"/>
  <c r="Q136" i="46"/>
  <c r="I136" i="46"/>
  <c r="AG134" i="46"/>
  <c r="Y134" i="46"/>
  <c r="Q134" i="46"/>
  <c r="I134" i="46"/>
  <c r="AG133" i="46"/>
  <c r="Y133" i="46"/>
  <c r="Q133" i="46"/>
  <c r="I133" i="46"/>
  <c r="R99" i="46"/>
  <c r="Z97" i="46"/>
  <c r="I123" i="46"/>
  <c r="Q121" i="46"/>
  <c r="R119" i="46"/>
  <c r="AB117" i="46"/>
  <c r="AJ115" i="46"/>
  <c r="D133" i="46"/>
  <c r="AE136" i="46"/>
  <c r="W136" i="46"/>
  <c r="O136" i="46"/>
  <c r="G136" i="46"/>
  <c r="AE134" i="46"/>
  <c r="W134" i="46"/>
  <c r="O134" i="46"/>
  <c r="G134" i="46"/>
  <c r="AE133" i="46"/>
  <c r="W133" i="46"/>
  <c r="O133" i="46"/>
  <c r="G133" i="46"/>
  <c r="AC134" i="46"/>
  <c r="U134" i="46"/>
  <c r="M134" i="46"/>
  <c r="E134" i="46"/>
  <c r="AC133" i="46"/>
  <c r="U133" i="46"/>
  <c r="M133" i="46"/>
  <c r="E133" i="46"/>
  <c r="X99" i="46"/>
  <c r="X97" i="46"/>
  <c r="AH96" i="46"/>
  <c r="O96" i="46"/>
  <c r="AH123" i="46"/>
  <c r="L123" i="46"/>
  <c r="Y122" i="46"/>
  <c r="AH121" i="46"/>
  <c r="L121" i="46"/>
  <c r="Y120" i="46"/>
  <c r="AH119" i="46"/>
  <c r="L119" i="46"/>
  <c r="Y118" i="46"/>
  <c r="AH117" i="46"/>
  <c r="L117" i="46"/>
  <c r="Y116" i="46"/>
  <c r="AH115" i="46"/>
  <c r="L115" i="46"/>
  <c r="D96" i="46"/>
  <c r="W99" i="46"/>
  <c r="W97" i="46"/>
  <c r="AF96" i="46"/>
  <c r="J96" i="46"/>
  <c r="AG123" i="46"/>
  <c r="J123" i="46"/>
  <c r="T122" i="46"/>
  <c r="AG121" i="46"/>
  <c r="J121" i="46"/>
  <c r="T120" i="46"/>
  <c r="AG119" i="46"/>
  <c r="J119" i="46"/>
  <c r="T118" i="46"/>
  <c r="AG117" i="46"/>
  <c r="J117" i="46"/>
  <c r="T116" i="46"/>
  <c r="AG115" i="46"/>
  <c r="J115" i="46"/>
  <c r="P99" i="46"/>
  <c r="P97" i="46"/>
  <c r="Z96" i="46"/>
  <c r="G96" i="46"/>
  <c r="Z123" i="46"/>
  <c r="AJ122" i="46"/>
  <c r="Q122" i="46"/>
  <c r="Z121" i="46"/>
  <c r="AJ120" i="46"/>
  <c r="Q120" i="46"/>
  <c r="Z119" i="46"/>
  <c r="AJ118" i="46"/>
  <c r="Q118" i="46"/>
  <c r="Z117" i="46"/>
  <c r="AJ116" i="46"/>
  <c r="Q116" i="46"/>
  <c r="Z115" i="46"/>
  <c r="AH99" i="46"/>
  <c r="O99" i="46"/>
  <c r="AH97" i="46"/>
  <c r="O97" i="46"/>
  <c r="X96" i="46"/>
  <c r="D123" i="46"/>
  <c r="Y123" i="46"/>
  <c r="AH122" i="46"/>
  <c r="L122" i="46"/>
  <c r="Y121" i="46"/>
  <c r="AH120" i="46"/>
  <c r="L120" i="46"/>
  <c r="Y119" i="46"/>
  <c r="AH118" i="46"/>
  <c r="L118" i="46"/>
  <c r="Y117" i="46"/>
  <c r="AH116" i="46"/>
  <c r="L116" i="46"/>
  <c r="Y115" i="46"/>
  <c r="AF99" i="46"/>
  <c r="J99" i="46"/>
  <c r="AF97" i="46"/>
  <c r="J97" i="46"/>
  <c r="W96" i="46"/>
  <c r="D121" i="46"/>
  <c r="T123" i="46"/>
  <c r="AG122" i="46"/>
  <c r="J122" i="46"/>
  <c r="T121" i="46"/>
  <c r="AG120" i="46"/>
  <c r="J120" i="46"/>
  <c r="T119" i="46"/>
  <c r="AG118" i="46"/>
  <c r="J118" i="46"/>
  <c r="T117" i="46"/>
  <c r="AG116" i="46"/>
  <c r="J116" i="46"/>
  <c r="T115" i="46"/>
  <c r="D97" i="46"/>
  <c r="AG99" i="46"/>
  <c r="Y99" i="46"/>
  <c r="Q99" i="46"/>
  <c r="I99" i="46"/>
  <c r="AG97" i="46"/>
  <c r="Y97" i="46"/>
  <c r="Q97" i="46"/>
  <c r="I97" i="46"/>
  <c r="AG96" i="46"/>
  <c r="Y96" i="46"/>
  <c r="Q96" i="46"/>
  <c r="I96" i="46"/>
  <c r="D122" i="46"/>
  <c r="AI123" i="46"/>
  <c r="AA123" i="46"/>
  <c r="S123" i="46"/>
  <c r="K123" i="46"/>
  <c r="AI122" i="46"/>
  <c r="AA122" i="46"/>
  <c r="S122" i="46"/>
  <c r="K122" i="46"/>
  <c r="AI121" i="46"/>
  <c r="AA121" i="46"/>
  <c r="S121" i="46"/>
  <c r="K121" i="46"/>
  <c r="AI120" i="46"/>
  <c r="AA120" i="46"/>
  <c r="S120" i="46"/>
  <c r="K120" i="46"/>
  <c r="AI119" i="46"/>
  <c r="AA119" i="46"/>
  <c r="S119" i="46"/>
  <c r="K119" i="46"/>
  <c r="AI118" i="46"/>
  <c r="AA118" i="46"/>
  <c r="S118" i="46"/>
  <c r="K118" i="46"/>
  <c r="AI117" i="46"/>
  <c r="AA117" i="46"/>
  <c r="S117" i="46"/>
  <c r="K117" i="46"/>
  <c r="AI116" i="46"/>
  <c r="AA116" i="46"/>
  <c r="S116" i="46"/>
  <c r="K116" i="46"/>
  <c r="AI115" i="46"/>
  <c r="AA115" i="46"/>
  <c r="S115" i="46"/>
  <c r="K115" i="46"/>
  <c r="AD99" i="46"/>
  <c r="V99" i="46"/>
  <c r="N99" i="46"/>
  <c r="F99" i="46"/>
  <c r="AD97" i="46"/>
  <c r="V97" i="46"/>
  <c r="N97" i="46"/>
  <c r="F97" i="46"/>
  <c r="AD96" i="46"/>
  <c r="V96" i="46"/>
  <c r="N96" i="46"/>
  <c r="F96" i="46"/>
  <c r="D119" i="46"/>
  <c r="AF123" i="46"/>
  <c r="X123" i="46"/>
  <c r="P123" i="46"/>
  <c r="H123" i="46"/>
  <c r="AF122" i="46"/>
  <c r="X122" i="46"/>
  <c r="P122" i="46"/>
  <c r="H122" i="46"/>
  <c r="AF121" i="46"/>
  <c r="X121" i="46"/>
  <c r="P121" i="46"/>
  <c r="H121" i="46"/>
  <c r="AF120" i="46"/>
  <c r="X120" i="46"/>
  <c r="P120" i="46"/>
  <c r="H120" i="46"/>
  <c r="AF119" i="46"/>
  <c r="X119" i="46"/>
  <c r="P119" i="46"/>
  <c r="H119" i="46"/>
  <c r="AF118" i="46"/>
  <c r="X118" i="46"/>
  <c r="P118" i="46"/>
  <c r="H118" i="46"/>
  <c r="AF117" i="46"/>
  <c r="X117" i="46"/>
  <c r="P117" i="46"/>
  <c r="H117" i="46"/>
  <c r="AF116" i="46"/>
  <c r="X116" i="46"/>
  <c r="P116" i="46"/>
  <c r="H116" i="46"/>
  <c r="AF115" i="46"/>
  <c r="X115" i="46"/>
  <c r="P115" i="46"/>
  <c r="H115" i="46"/>
  <c r="AC99" i="46"/>
  <c r="U99" i="46"/>
  <c r="M99" i="46"/>
  <c r="E99" i="46"/>
  <c r="AC97" i="46"/>
  <c r="U97" i="46"/>
  <c r="M97" i="46"/>
  <c r="E97" i="46"/>
  <c r="AC96" i="46"/>
  <c r="U96" i="46"/>
  <c r="M96" i="46"/>
  <c r="E96" i="46"/>
  <c r="D118" i="46"/>
  <c r="AE123" i="46"/>
  <c r="W123" i="46"/>
  <c r="O123" i="46"/>
  <c r="G123" i="46"/>
  <c r="AE122" i="46"/>
  <c r="W122" i="46"/>
  <c r="O122" i="46"/>
  <c r="G122" i="46"/>
  <c r="AE121" i="46"/>
  <c r="W121" i="46"/>
  <c r="O121" i="46"/>
  <c r="G121" i="46"/>
  <c r="AE120" i="46"/>
  <c r="W120" i="46"/>
  <c r="O120" i="46"/>
  <c r="G120" i="46"/>
  <c r="AE119" i="46"/>
  <c r="W119" i="46"/>
  <c r="O119" i="46"/>
  <c r="G119" i="46"/>
  <c r="AE118" i="46"/>
  <c r="W118" i="46"/>
  <c r="O118" i="46"/>
  <c r="G118" i="46"/>
  <c r="AE117" i="46"/>
  <c r="W117" i="46"/>
  <c r="O117" i="46"/>
  <c r="G117" i="46"/>
  <c r="AE116" i="46"/>
  <c r="W116" i="46"/>
  <c r="O116" i="46"/>
  <c r="G116" i="46"/>
  <c r="AE115" i="46"/>
  <c r="W115" i="46"/>
  <c r="O115" i="46"/>
  <c r="G115" i="46"/>
  <c r="AJ99" i="46"/>
  <c r="AB99" i="46"/>
  <c r="T99" i="46"/>
  <c r="L99" i="46"/>
  <c r="AJ97" i="46"/>
  <c r="AB97" i="46"/>
  <c r="T97" i="46"/>
  <c r="L97" i="46"/>
  <c r="AJ96" i="46"/>
  <c r="AB96" i="46"/>
  <c r="T96" i="46"/>
  <c r="L96" i="46"/>
  <c r="D117" i="46"/>
  <c r="AD123" i="46"/>
  <c r="V123" i="46"/>
  <c r="N123" i="46"/>
  <c r="F123" i="46"/>
  <c r="AD122" i="46"/>
  <c r="V122" i="46"/>
  <c r="N122" i="46"/>
  <c r="F122" i="46"/>
  <c r="AD121" i="46"/>
  <c r="V121" i="46"/>
  <c r="N121" i="46"/>
  <c r="F121"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I99" i="46"/>
  <c r="AA99" i="46"/>
  <c r="S99" i="46"/>
  <c r="K99" i="46"/>
  <c r="AI97" i="46"/>
  <c r="AA97" i="46"/>
  <c r="S97" i="46"/>
  <c r="K97" i="46"/>
  <c r="AI96" i="46"/>
  <c r="AA96" i="46"/>
  <c r="S96" i="46"/>
  <c r="K96" i="46"/>
  <c r="D115" i="46"/>
  <c r="D116" i="46"/>
  <c r="AC123" i="46"/>
  <c r="U123" i="46"/>
  <c r="M123" i="46"/>
  <c r="E123" i="46"/>
  <c r="AC122" i="46"/>
  <c r="U122" i="46"/>
  <c r="M122" i="46"/>
  <c r="E122" i="46"/>
  <c r="AC121" i="46"/>
  <c r="U121" i="46"/>
  <c r="M121" i="46"/>
  <c r="E121"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S109" i="46"/>
  <c r="S105" i="46"/>
  <c r="AI108" i="46"/>
  <c r="AI104" i="46"/>
  <c r="S108" i="46"/>
  <c r="S104" i="46"/>
  <c r="AI111" i="46"/>
  <c r="AI107" i="46"/>
  <c r="AI103" i="46"/>
  <c r="AI105" i="46"/>
  <c r="S111" i="46"/>
  <c r="S107" i="46"/>
  <c r="S103" i="46"/>
  <c r="AI109" i="46"/>
  <c r="AI110" i="46"/>
  <c r="AI106" i="46"/>
  <c r="B6" i="21"/>
  <c r="S110" i="46"/>
  <c r="S106" i="46"/>
  <c r="AH111" i="46"/>
  <c r="R111" i="46"/>
  <c r="AH110" i="46"/>
  <c r="R110" i="46"/>
  <c r="AH109" i="46"/>
  <c r="R109" i="46"/>
  <c r="AH108" i="46"/>
  <c r="R108" i="46"/>
  <c r="AH107" i="46"/>
  <c r="R107" i="46"/>
  <c r="AH106" i="46"/>
  <c r="R106" i="46"/>
  <c r="AH105" i="46"/>
  <c r="R105" i="46"/>
  <c r="AH104" i="46"/>
  <c r="R104" i="46"/>
  <c r="AH103" i="46"/>
  <c r="R103" i="46"/>
  <c r="AF111" i="46"/>
  <c r="P111" i="46"/>
  <c r="AF110" i="46"/>
  <c r="P110" i="46"/>
  <c r="AF109" i="46"/>
  <c r="P109" i="46"/>
  <c r="AF108" i="46"/>
  <c r="P108" i="46"/>
  <c r="AF107" i="46"/>
  <c r="P107" i="46"/>
  <c r="AF106" i="46"/>
  <c r="P106" i="46"/>
  <c r="AF105" i="46"/>
  <c r="P105" i="46"/>
  <c r="AF104" i="46"/>
  <c r="P104" i="46"/>
  <c r="AF103" i="46"/>
  <c r="P103" i="46"/>
  <c r="D103" i="46"/>
  <c r="AD111" i="46"/>
  <c r="N111" i="46"/>
  <c r="AD110" i="46"/>
  <c r="N110" i="46"/>
  <c r="AD109" i="46"/>
  <c r="N109" i="46"/>
  <c r="AD108" i="46"/>
  <c r="N108" i="46"/>
  <c r="AD107" i="46"/>
  <c r="N107" i="46"/>
  <c r="AD106" i="46"/>
  <c r="N106" i="46"/>
  <c r="AD105" i="46"/>
  <c r="N105" i="46"/>
  <c r="AD104" i="46"/>
  <c r="N104" i="46"/>
  <c r="AD103" i="46"/>
  <c r="N103" i="46"/>
  <c r="D109" i="46"/>
  <c r="AA111" i="46"/>
  <c r="K111" i="46"/>
  <c r="AA110" i="46"/>
  <c r="K110" i="46"/>
  <c r="AA109" i="46"/>
  <c r="K109" i="46"/>
  <c r="AA108" i="46"/>
  <c r="K108" i="46"/>
  <c r="AA107" i="46"/>
  <c r="K107" i="46"/>
  <c r="AA106" i="46"/>
  <c r="K106" i="46"/>
  <c r="AA105" i="46"/>
  <c r="K105" i="46"/>
  <c r="AA104" i="46"/>
  <c r="K104" i="46"/>
  <c r="AA103" i="46"/>
  <c r="K103" i="46"/>
  <c r="D108" i="46"/>
  <c r="Z111" i="46"/>
  <c r="J111" i="46"/>
  <c r="Z110" i="46"/>
  <c r="J110" i="46"/>
  <c r="Z109" i="46"/>
  <c r="J109" i="46"/>
  <c r="Z108" i="46"/>
  <c r="J108" i="46"/>
  <c r="Z107" i="46"/>
  <c r="J107" i="46"/>
  <c r="Z106" i="46"/>
  <c r="J106" i="46"/>
  <c r="Z105" i="46"/>
  <c r="J105" i="46"/>
  <c r="Z104" i="46"/>
  <c r="J104" i="46"/>
  <c r="Z103" i="46"/>
  <c r="J103" i="46"/>
  <c r="D106" i="46"/>
  <c r="X111" i="46"/>
  <c r="H111" i="46"/>
  <c r="X110" i="46"/>
  <c r="H110" i="46"/>
  <c r="X109" i="46"/>
  <c r="H109" i="46"/>
  <c r="X108" i="46"/>
  <c r="H108" i="46"/>
  <c r="X107" i="46"/>
  <c r="H107" i="46"/>
  <c r="X106" i="46"/>
  <c r="H106" i="46"/>
  <c r="X105" i="46"/>
  <c r="H105" i="46"/>
  <c r="X104" i="46"/>
  <c r="H104" i="46"/>
  <c r="X103" i="46"/>
  <c r="H103" i="46"/>
  <c r="D104" i="46"/>
  <c r="V111" i="46"/>
  <c r="F111" i="46"/>
  <c r="V110" i="46"/>
  <c r="F110" i="46"/>
  <c r="V109" i="46"/>
  <c r="F109" i="46"/>
  <c r="V108" i="46"/>
  <c r="F108" i="46"/>
  <c r="V107" i="46"/>
  <c r="F107" i="46"/>
  <c r="V106" i="46"/>
  <c r="F106" i="46"/>
  <c r="V105" i="46"/>
  <c r="F105" i="46"/>
  <c r="V104" i="46"/>
  <c r="F104" i="46"/>
  <c r="V103" i="46"/>
  <c r="F103" i="46"/>
  <c r="D107" i="46"/>
  <c r="AG111" i="46"/>
  <c r="Y111" i="46"/>
  <c r="Q111" i="46"/>
  <c r="I111" i="46"/>
  <c r="AG110" i="46"/>
  <c r="Y110" i="46"/>
  <c r="Q110" i="46"/>
  <c r="I110" i="46"/>
  <c r="AG109" i="46"/>
  <c r="Y109" i="46"/>
  <c r="Q109" i="46"/>
  <c r="I109" i="46"/>
  <c r="AG108" i="46"/>
  <c r="Y108" i="46"/>
  <c r="Q108" i="46"/>
  <c r="I108" i="46"/>
  <c r="AG107" i="46"/>
  <c r="Y107" i="46"/>
  <c r="Q107" i="46"/>
  <c r="I107" i="46"/>
  <c r="AG106" i="46"/>
  <c r="Y106" i="46"/>
  <c r="Q106" i="46"/>
  <c r="I106" i="46"/>
  <c r="AG105" i="46"/>
  <c r="Y105" i="46"/>
  <c r="Q105" i="46"/>
  <c r="I105" i="46"/>
  <c r="AG104" i="46"/>
  <c r="Y104" i="46"/>
  <c r="Q104" i="46"/>
  <c r="I104" i="46"/>
  <c r="AG103" i="46"/>
  <c r="Y103" i="46"/>
  <c r="Q103" i="46"/>
  <c r="I103" i="46"/>
  <c r="D105" i="46"/>
  <c r="AE111" i="46"/>
  <c r="W111" i="46"/>
  <c r="O111" i="46"/>
  <c r="G111" i="46"/>
  <c r="AE110" i="46"/>
  <c r="W110" i="46"/>
  <c r="O110" i="46"/>
  <c r="G110" i="46"/>
  <c r="AE109" i="46"/>
  <c r="W109" i="46"/>
  <c r="O109" i="46"/>
  <c r="G109"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D111" i="46"/>
  <c r="AC111" i="46"/>
  <c r="U111" i="46"/>
  <c r="M111" i="46"/>
  <c r="E111" i="46"/>
  <c r="AC110" i="46"/>
  <c r="U110" i="46"/>
  <c r="M110" i="46"/>
  <c r="E110" i="46"/>
  <c r="AC109" i="46"/>
  <c r="U109" i="46"/>
  <c r="M109" i="46"/>
  <c r="E109"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D110" i="46"/>
  <c r="AJ111" i="46"/>
  <c r="AB111" i="46"/>
  <c r="T111" i="46"/>
  <c r="L111" i="46"/>
  <c r="AJ110" i="46"/>
  <c r="AB110" i="46"/>
  <c r="T110" i="46"/>
  <c r="L110" i="46"/>
  <c r="AJ109" i="46"/>
  <c r="AB109" i="46"/>
  <c r="T109" i="46"/>
  <c r="L109" i="46"/>
  <c r="AJ108" i="46"/>
  <c r="AB108" i="46"/>
  <c r="T108" i="46"/>
  <c r="L108" i="46"/>
  <c r="AJ107" i="46"/>
  <c r="AB107" i="46"/>
  <c r="T107" i="46"/>
  <c r="L107" i="46"/>
  <c r="AJ106" i="46"/>
  <c r="AB106" i="46"/>
  <c r="T106" i="46"/>
  <c r="L106" i="46"/>
  <c r="AJ105" i="46"/>
  <c r="AB105" i="46"/>
  <c r="T105" i="46"/>
  <c r="L105" i="46"/>
  <c r="AJ104" i="46"/>
  <c r="AB104" i="46"/>
  <c r="T104" i="46"/>
  <c r="L104" i="46"/>
  <c r="AJ103" i="46"/>
  <c r="AB103" i="46"/>
  <c r="T103" i="46"/>
  <c r="L103" i="46"/>
  <c r="K81" i="46"/>
  <c r="AA80" i="46"/>
  <c r="K80" i="46"/>
  <c r="AA79" i="46"/>
  <c r="T29" i="46"/>
  <c r="AA77" i="46"/>
  <c r="E77" i="46"/>
  <c r="C7" i="17" s="1"/>
  <c r="R76" i="46"/>
  <c r="AA81" i="46"/>
  <c r="Z75" i="46"/>
  <c r="V74" i="46"/>
  <c r="K79" i="46"/>
  <c r="O73" i="46"/>
  <c r="AA78" i="46"/>
  <c r="S66" i="46"/>
  <c r="D80" i="46"/>
  <c r="B10" i="17" s="1"/>
  <c r="K78" i="46"/>
  <c r="R29" i="46"/>
  <c r="D79" i="46"/>
  <c r="B9" i="17" s="1"/>
  <c r="J80" i="46"/>
  <c r="Z78" i="46"/>
  <c r="AI76" i="46"/>
  <c r="Y75" i="46"/>
  <c r="F73" i="46"/>
  <c r="D3" i="17" s="1"/>
  <c r="AJ31" i="46"/>
  <c r="Y81" i="46"/>
  <c r="I80" i="46"/>
  <c r="Y78" i="46"/>
  <c r="AH76" i="46"/>
  <c r="R75" i="46"/>
  <c r="O74" i="46"/>
  <c r="Z31" i="46"/>
  <c r="AA28" i="46"/>
  <c r="Z42" i="46"/>
  <c r="D74" i="46"/>
  <c r="B4" i="17" s="1"/>
  <c r="U81" i="46"/>
  <c r="E81" i="46"/>
  <c r="C11" i="17" s="1"/>
  <c r="U80" i="46"/>
  <c r="E80" i="46"/>
  <c r="C10" i="17" s="1"/>
  <c r="U79" i="46"/>
  <c r="E79" i="46"/>
  <c r="C9" i="17" s="1"/>
  <c r="U78" i="46"/>
  <c r="E78" i="46"/>
  <c r="C8" i="17" s="1"/>
  <c r="S77" i="46"/>
  <c r="AC76" i="46"/>
  <c r="J76" i="46"/>
  <c r="O75" i="46"/>
  <c r="F74" i="46"/>
  <c r="D4" i="17" s="1"/>
  <c r="C2" i="16"/>
  <c r="C6" i="16"/>
  <c r="C7" i="16"/>
  <c r="E65" i="46"/>
  <c r="C8" i="16" s="1"/>
  <c r="M65" i="46"/>
  <c r="U65" i="46"/>
  <c r="AC65" i="46"/>
  <c r="E66" i="46"/>
  <c r="C9" i="16" s="1"/>
  <c r="M66" i="46"/>
  <c r="U66" i="46"/>
  <c r="AC66" i="46"/>
  <c r="C10" i="16"/>
  <c r="E68" i="46"/>
  <c r="C11" i="16" s="1"/>
  <c r="M68" i="46"/>
  <c r="U68" i="46"/>
  <c r="AC68" i="46"/>
  <c r="D66" i="46"/>
  <c r="B9" i="16" s="1"/>
  <c r="D2" i="16"/>
  <c r="D5" i="16"/>
  <c r="D6" i="16"/>
  <c r="F65" i="46"/>
  <c r="D8" i="16" s="1"/>
  <c r="N65" i="46"/>
  <c r="V65" i="46"/>
  <c r="AD65" i="46"/>
  <c r="F66" i="46"/>
  <c r="D9" i="16" s="1"/>
  <c r="N66" i="46"/>
  <c r="V66" i="46"/>
  <c r="AD66" i="46"/>
  <c r="F68" i="46"/>
  <c r="D11" i="16" s="1"/>
  <c r="N68" i="46"/>
  <c r="V68" i="46"/>
  <c r="AD68" i="46"/>
  <c r="D65" i="46"/>
  <c r="B8" i="16" s="1"/>
  <c r="G65" i="46"/>
  <c r="O65" i="46"/>
  <c r="W65" i="46"/>
  <c r="AE65" i="46"/>
  <c r="G66" i="46"/>
  <c r="O66" i="46"/>
  <c r="W66" i="46"/>
  <c r="AE66" i="46"/>
  <c r="G68" i="46"/>
  <c r="O68" i="46"/>
  <c r="W68" i="46"/>
  <c r="AE68" i="46"/>
  <c r="B6" i="16"/>
  <c r="H65" i="46"/>
  <c r="P65" i="46"/>
  <c r="X65" i="46"/>
  <c r="AF65" i="46"/>
  <c r="H66" i="46"/>
  <c r="P66" i="46"/>
  <c r="X66" i="46"/>
  <c r="AF66" i="46"/>
  <c r="H68" i="46"/>
  <c r="P68" i="46"/>
  <c r="X68" i="46"/>
  <c r="AF68" i="46"/>
  <c r="B5" i="16"/>
  <c r="T65" i="46"/>
  <c r="AJ65" i="46"/>
  <c r="T66" i="46"/>
  <c r="AJ66" i="46"/>
  <c r="T68" i="46"/>
  <c r="AJ68" i="46"/>
  <c r="I65" i="46"/>
  <c r="Y65" i="46"/>
  <c r="I66" i="46"/>
  <c r="Y66" i="46"/>
  <c r="I68" i="46"/>
  <c r="Y68" i="46"/>
  <c r="B4" i="16"/>
  <c r="I73" i="46"/>
  <c r="Q73" i="46"/>
  <c r="Y73" i="46"/>
  <c r="AG73" i="46"/>
  <c r="I74" i="46"/>
  <c r="Q74" i="46"/>
  <c r="Y74" i="46"/>
  <c r="AG74" i="46"/>
  <c r="I75" i="46"/>
  <c r="Q75" i="46"/>
  <c r="K65" i="46"/>
  <c r="AA65" i="46"/>
  <c r="K66" i="46"/>
  <c r="AA66" i="46"/>
  <c r="K68" i="46"/>
  <c r="AA68" i="46"/>
  <c r="K73" i="46"/>
  <c r="S73" i="46"/>
  <c r="AA73" i="46"/>
  <c r="AI73" i="46"/>
  <c r="K74" i="46"/>
  <c r="S74" i="46"/>
  <c r="AA74" i="46"/>
  <c r="AI74" i="46"/>
  <c r="K75" i="46"/>
  <c r="S75" i="46"/>
  <c r="AA75" i="46"/>
  <c r="L65" i="46"/>
  <c r="AB65" i="46"/>
  <c r="L66" i="46"/>
  <c r="AB66" i="46"/>
  <c r="L68" i="46"/>
  <c r="AB68" i="46"/>
  <c r="D68" i="46"/>
  <c r="B11" i="16" s="1"/>
  <c r="L73" i="46"/>
  <c r="T73" i="46"/>
  <c r="AB73" i="46"/>
  <c r="AJ73" i="46"/>
  <c r="L74" i="46"/>
  <c r="T74" i="46"/>
  <c r="AB74" i="46"/>
  <c r="AJ74" i="46"/>
  <c r="L75" i="46"/>
  <c r="T75" i="46"/>
  <c r="Q65" i="46"/>
  <c r="AG65" i="46"/>
  <c r="Q66" i="46"/>
  <c r="AG66" i="46"/>
  <c r="Q68" i="46"/>
  <c r="AG68" i="46"/>
  <c r="E73" i="46"/>
  <c r="C3" i="17" s="1"/>
  <c r="M73" i="46"/>
  <c r="U73" i="46"/>
  <c r="AC73" i="46"/>
  <c r="E74" i="46"/>
  <c r="C4" i="17" s="1"/>
  <c r="M74" i="46"/>
  <c r="U74" i="46"/>
  <c r="AC74" i="46"/>
  <c r="E75" i="46"/>
  <c r="C5" i="17" s="1"/>
  <c r="R65" i="46"/>
  <c r="Z66" i="46"/>
  <c r="R73" i="46"/>
  <c r="AH73" i="46"/>
  <c r="R74" i="46"/>
  <c r="AH74" i="46"/>
  <c r="P75" i="46"/>
  <c r="AB75" i="46"/>
  <c r="AJ75" i="46"/>
  <c r="L76" i="46"/>
  <c r="T76" i="46"/>
  <c r="AB76" i="46"/>
  <c r="AJ76" i="46"/>
  <c r="L77" i="46"/>
  <c r="T77" i="46"/>
  <c r="AB77" i="46"/>
  <c r="AJ77" i="46"/>
  <c r="L78" i="46"/>
  <c r="T78" i="46"/>
  <c r="AB78" i="46"/>
  <c r="AJ78" i="46"/>
  <c r="L79" i="46"/>
  <c r="T79" i="46"/>
  <c r="AB79" i="46"/>
  <c r="AJ79" i="46"/>
  <c r="L80" i="46"/>
  <c r="T80" i="46"/>
  <c r="AB80" i="46"/>
  <c r="AJ80" i="46"/>
  <c r="L81" i="46"/>
  <c r="T81" i="46"/>
  <c r="AB81" i="46"/>
  <c r="AJ81" i="46"/>
  <c r="D81" i="46"/>
  <c r="B11" i="17" s="1"/>
  <c r="P41" i="46"/>
  <c r="W28" i="46"/>
  <c r="U29" i="46"/>
  <c r="U31" i="46"/>
  <c r="S65" i="46"/>
  <c r="AH66" i="46"/>
  <c r="J68" i="46"/>
  <c r="Z65" i="46"/>
  <c r="AI66" i="46"/>
  <c r="R68" i="46"/>
  <c r="G73" i="46"/>
  <c r="W73" i="46"/>
  <c r="G74" i="46"/>
  <c r="W74" i="46"/>
  <c r="G75" i="46"/>
  <c r="U75" i="46"/>
  <c r="AD75" i="46"/>
  <c r="F76" i="46"/>
  <c r="D6" i="17" s="1"/>
  <c r="N76" i="46"/>
  <c r="V76" i="46"/>
  <c r="AD76" i="46"/>
  <c r="F77" i="46"/>
  <c r="D7" i="17" s="1"/>
  <c r="N77" i="46"/>
  <c r="V77" i="46"/>
  <c r="AD77" i="46"/>
  <c r="F78" i="46"/>
  <c r="D8" i="17" s="1"/>
  <c r="N78" i="46"/>
  <c r="V78" i="46"/>
  <c r="AD78" i="46"/>
  <c r="F79" i="46"/>
  <c r="D9" i="17" s="1"/>
  <c r="N79" i="46"/>
  <c r="V79" i="46"/>
  <c r="AD79" i="46"/>
  <c r="F80" i="46"/>
  <c r="D10" i="17" s="1"/>
  <c r="N80" i="46"/>
  <c r="V80" i="46"/>
  <c r="AD80" i="46"/>
  <c r="F81" i="46"/>
  <c r="D11" i="17" s="1"/>
  <c r="N81" i="46"/>
  <c r="V81" i="46"/>
  <c r="AD81" i="46"/>
  <c r="D75" i="46"/>
  <c r="B5" i="17" s="1"/>
  <c r="M43" i="46"/>
  <c r="AB28" i="46"/>
  <c r="AB29" i="46"/>
  <c r="E31" i="46"/>
  <c r="C11" i="21" s="1"/>
  <c r="AB31" i="46"/>
  <c r="AH68" i="46"/>
  <c r="N73" i="46"/>
  <c r="M75" i="46"/>
  <c r="Y76" i="46"/>
  <c r="Q77" i="46"/>
  <c r="AH65" i="46"/>
  <c r="S68" i="46"/>
  <c r="H73" i="46"/>
  <c r="X73" i="46"/>
  <c r="H74" i="46"/>
  <c r="X74" i="46"/>
  <c r="H75" i="46"/>
  <c r="V75" i="46"/>
  <c r="AE75" i="46"/>
  <c r="G76" i="46"/>
  <c r="O76" i="46"/>
  <c r="W76" i="46"/>
  <c r="AE76" i="46"/>
  <c r="G77" i="46"/>
  <c r="O77" i="46"/>
  <c r="W77" i="46"/>
  <c r="AE77" i="46"/>
  <c r="G78" i="46"/>
  <c r="O78" i="46"/>
  <c r="W78" i="46"/>
  <c r="AE78" i="46"/>
  <c r="G79" i="46"/>
  <c r="O79" i="46"/>
  <c r="W79" i="46"/>
  <c r="AE79" i="46"/>
  <c r="G80" i="46"/>
  <c r="O80" i="46"/>
  <c r="W80" i="46"/>
  <c r="AE80" i="46"/>
  <c r="G81" i="46"/>
  <c r="O81" i="46"/>
  <c r="W81" i="46"/>
  <c r="AE81" i="46"/>
  <c r="D76" i="46"/>
  <c r="B6" i="17" s="1"/>
  <c r="Y53" i="46"/>
  <c r="AJ43" i="46"/>
  <c r="F29" i="46"/>
  <c r="D9" i="21" s="1"/>
  <c r="AC29" i="46"/>
  <c r="J31" i="46"/>
  <c r="AC31" i="46"/>
  <c r="N74" i="46"/>
  <c r="X75" i="46"/>
  <c r="I76" i="46"/>
  <c r="AG76" i="46"/>
  <c r="Y77" i="46"/>
  <c r="AI65" i="46"/>
  <c r="Z68" i="46"/>
  <c r="J73" i="46"/>
  <c r="Z73" i="46"/>
  <c r="J74" i="46"/>
  <c r="Z74" i="46"/>
  <c r="J75" i="46"/>
  <c r="W75" i="46"/>
  <c r="AF75" i="46"/>
  <c r="H76" i="46"/>
  <c r="P76" i="46"/>
  <c r="X76" i="46"/>
  <c r="AF76" i="46"/>
  <c r="H77" i="46"/>
  <c r="P77" i="46"/>
  <c r="X77" i="46"/>
  <c r="AF77" i="46"/>
  <c r="H78" i="46"/>
  <c r="P78" i="46"/>
  <c r="X78" i="46"/>
  <c r="AF78" i="46"/>
  <c r="H79" i="46"/>
  <c r="P79" i="46"/>
  <c r="X79" i="46"/>
  <c r="AF79" i="46"/>
  <c r="H80" i="46"/>
  <c r="P80" i="46"/>
  <c r="X80" i="46"/>
  <c r="AF80" i="46"/>
  <c r="H81" i="46"/>
  <c r="P81" i="46"/>
  <c r="X81" i="46"/>
  <c r="AF81" i="46"/>
  <c r="D77" i="46"/>
  <c r="B7" i="17" s="1"/>
  <c r="D37" i="46"/>
  <c r="B5" i="14" s="1"/>
  <c r="I29" i="46"/>
  <c r="AH29" i="46"/>
  <c r="L31" i="46"/>
  <c r="AH31" i="46"/>
  <c r="J66" i="46"/>
  <c r="AD73" i="46"/>
  <c r="AD74" i="46"/>
  <c r="AG75" i="46"/>
  <c r="Q76" i="46"/>
  <c r="I77" i="46"/>
  <c r="Z80" i="46"/>
  <c r="J79" i="46"/>
  <c r="M76" i="46"/>
  <c r="R66" i="46"/>
  <c r="I81" i="46"/>
  <c r="Y79" i="46"/>
  <c r="I78" i="46"/>
  <c r="K76" i="46"/>
  <c r="J65" i="46"/>
  <c r="T31" i="46"/>
  <c r="L28" i="46"/>
  <c r="U39" i="46"/>
  <c r="AI81" i="46"/>
  <c r="S81" i="46"/>
  <c r="AI80" i="46"/>
  <c r="S80" i="46"/>
  <c r="AI79" i="46"/>
  <c r="S79" i="46"/>
  <c r="AI78" i="46"/>
  <c r="S78" i="46"/>
  <c r="AI77" i="46"/>
  <c r="R77" i="46"/>
  <c r="AA76" i="46"/>
  <c r="E76" i="46"/>
  <c r="C6" i="17" s="1"/>
  <c r="N75" i="46"/>
  <c r="AF73" i="46"/>
  <c r="J81" i="46"/>
  <c r="Z79" i="46"/>
  <c r="Z77" i="46"/>
  <c r="P74" i="46"/>
  <c r="K29" i="46"/>
  <c r="D78" i="46"/>
  <c r="B8" i="17" s="1"/>
  <c r="Y80" i="46"/>
  <c r="I79" i="46"/>
  <c r="U77" i="46"/>
  <c r="R31" i="46"/>
  <c r="C10" i="21"/>
  <c r="K28" i="46"/>
  <c r="AF37" i="46"/>
  <c r="AH81" i="46"/>
  <c r="R81" i="46"/>
  <c r="AH80" i="46"/>
  <c r="R80" i="46"/>
  <c r="AH79" i="46"/>
  <c r="R79" i="46"/>
  <c r="AH78" i="46"/>
  <c r="R78" i="46"/>
  <c r="AH77" i="46"/>
  <c r="M77" i="46"/>
  <c r="Z76" i="46"/>
  <c r="AI75" i="46"/>
  <c r="F75" i="46"/>
  <c r="D5" i="17" s="1"/>
  <c r="AE73" i="46"/>
  <c r="AI68" i="46"/>
  <c r="Z81" i="46"/>
  <c r="J78" i="46"/>
  <c r="M31" i="46"/>
  <c r="AJ29" i="46"/>
  <c r="G28" i="46"/>
  <c r="AG81" i="46"/>
  <c r="Q81" i="46"/>
  <c r="AG80" i="46"/>
  <c r="Q80" i="46"/>
  <c r="AG79" i="46"/>
  <c r="Q79" i="46"/>
  <c r="AG78" i="46"/>
  <c r="Q78" i="46"/>
  <c r="AG77" i="46"/>
  <c r="K77" i="46"/>
  <c r="U76" i="46"/>
  <c r="AH75" i="46"/>
  <c r="AF74" i="46"/>
  <c r="V73" i="46"/>
  <c r="B3" i="21"/>
  <c r="Z29" i="46"/>
  <c r="D73" i="46"/>
  <c r="B3" i="17" s="1"/>
  <c r="AC81" i="46"/>
  <c r="M81" i="46"/>
  <c r="AC80" i="46"/>
  <c r="M80" i="46"/>
  <c r="AC79" i="46"/>
  <c r="M79" i="46"/>
  <c r="AC78" i="46"/>
  <c r="M78" i="46"/>
  <c r="AC77" i="46"/>
  <c r="J77" i="46"/>
  <c r="S76" i="46"/>
  <c r="AC75" i="46"/>
  <c r="AE74" i="46"/>
  <c r="P73" i="46"/>
  <c r="B2" i="15"/>
  <c r="J47" i="46"/>
  <c r="R47" i="46"/>
  <c r="Z47" i="46"/>
  <c r="AH47" i="46"/>
  <c r="J48" i="46"/>
  <c r="R48" i="46"/>
  <c r="Z48" i="46"/>
  <c r="AH48" i="46"/>
  <c r="J49" i="46"/>
  <c r="R49" i="46"/>
  <c r="Z49" i="46"/>
  <c r="AH49" i="46"/>
  <c r="J50" i="46"/>
  <c r="R50" i="46"/>
  <c r="Z50" i="46"/>
  <c r="AH50" i="46"/>
  <c r="J51" i="46"/>
  <c r="R51" i="46"/>
  <c r="Z51" i="46"/>
  <c r="AH51" i="46"/>
  <c r="J52" i="46"/>
  <c r="R52" i="46"/>
  <c r="Z52" i="46"/>
  <c r="AH52" i="46"/>
  <c r="J53" i="46"/>
  <c r="R53" i="46"/>
  <c r="Z53" i="46"/>
  <c r="AH53" i="46"/>
  <c r="J54" i="46"/>
  <c r="R54" i="46"/>
  <c r="Z54" i="46"/>
  <c r="AH54" i="46"/>
  <c r="J55" i="46"/>
  <c r="R55" i="46"/>
  <c r="Z55" i="46"/>
  <c r="AH55" i="46"/>
  <c r="D53" i="46"/>
  <c r="B9" i="15" s="1"/>
  <c r="K47" i="46"/>
  <c r="S47" i="46"/>
  <c r="AA47" i="46"/>
  <c r="AI47" i="46"/>
  <c r="K48" i="46"/>
  <c r="S48" i="46"/>
  <c r="AA48" i="46"/>
  <c r="AI48" i="46"/>
  <c r="K49" i="46"/>
  <c r="S49" i="46"/>
  <c r="AA49" i="46"/>
  <c r="AI49" i="46"/>
  <c r="K50" i="46"/>
  <c r="S50" i="46"/>
  <c r="AA50" i="46"/>
  <c r="AI50" i="46"/>
  <c r="K51" i="46"/>
  <c r="S51" i="46"/>
  <c r="AA51" i="46"/>
  <c r="AI51" i="46"/>
  <c r="K52" i="46"/>
  <c r="S52" i="46"/>
  <c r="AA52" i="46"/>
  <c r="AI52" i="46"/>
  <c r="K53" i="46"/>
  <c r="S53" i="46"/>
  <c r="AA53" i="46"/>
  <c r="AI53" i="46"/>
  <c r="K54" i="46"/>
  <c r="S54" i="46"/>
  <c r="AA54" i="46"/>
  <c r="AI54" i="46"/>
  <c r="K55" i="46"/>
  <c r="S55" i="46"/>
  <c r="AA55" i="46"/>
  <c r="AI55" i="46"/>
  <c r="D54" i="46"/>
  <c r="B10" i="15" s="1"/>
  <c r="L47" i="46"/>
  <c r="T47" i="46"/>
  <c r="AB47" i="46"/>
  <c r="AJ47" i="46"/>
  <c r="L48" i="46"/>
  <c r="T48" i="46"/>
  <c r="AB48" i="46"/>
  <c r="AJ48" i="46"/>
  <c r="L49" i="46"/>
  <c r="T49" i="46"/>
  <c r="AB49" i="46"/>
  <c r="AJ49" i="46"/>
  <c r="L50" i="46"/>
  <c r="T50" i="46"/>
  <c r="AB50" i="46"/>
  <c r="AJ50" i="46"/>
  <c r="L51" i="46"/>
  <c r="T51" i="46"/>
  <c r="AB51" i="46"/>
  <c r="AJ51" i="46"/>
  <c r="L52" i="46"/>
  <c r="T52" i="46"/>
  <c r="AB52" i="46"/>
  <c r="AJ52" i="46"/>
  <c r="L53" i="46"/>
  <c r="T53" i="46"/>
  <c r="AB53" i="46"/>
  <c r="AJ53" i="46"/>
  <c r="L54" i="46"/>
  <c r="T54" i="46"/>
  <c r="AB54" i="46"/>
  <c r="AJ54" i="46"/>
  <c r="L55" i="46"/>
  <c r="T55" i="46"/>
  <c r="AB55" i="46"/>
  <c r="AJ55" i="46"/>
  <c r="D55" i="46"/>
  <c r="B11" i="15" s="1"/>
  <c r="E47" i="46"/>
  <c r="C3" i="15" s="1"/>
  <c r="M47" i="46"/>
  <c r="U47" i="46"/>
  <c r="AC47" i="46"/>
  <c r="E48" i="46"/>
  <c r="C4" i="15" s="1"/>
  <c r="M48" i="46"/>
  <c r="U48" i="46"/>
  <c r="AC48" i="46"/>
  <c r="E49" i="46"/>
  <c r="C5" i="15" s="1"/>
  <c r="M49" i="46"/>
  <c r="U49" i="46"/>
  <c r="AC49" i="46"/>
  <c r="E50" i="46"/>
  <c r="C6" i="15" s="1"/>
  <c r="M50" i="46"/>
  <c r="U50" i="46"/>
  <c r="AC50" i="46"/>
  <c r="E51" i="46"/>
  <c r="C7" i="15" s="1"/>
  <c r="M51" i="46"/>
  <c r="U51" i="46"/>
  <c r="AC51" i="46"/>
  <c r="E52" i="46"/>
  <c r="C8" i="15" s="1"/>
  <c r="M52" i="46"/>
  <c r="U52" i="46"/>
  <c r="AC52" i="46"/>
  <c r="E53" i="46"/>
  <c r="C9" i="15" s="1"/>
  <c r="M53" i="46"/>
  <c r="U53" i="46"/>
  <c r="AC53" i="46"/>
  <c r="E54" i="46"/>
  <c r="C10" i="15" s="1"/>
  <c r="M54" i="46"/>
  <c r="U54" i="46"/>
  <c r="AC54" i="46"/>
  <c r="E55" i="46"/>
  <c r="C11" i="15" s="1"/>
  <c r="M55" i="46"/>
  <c r="U55" i="46"/>
  <c r="AC55" i="46"/>
  <c r="D48" i="46"/>
  <c r="B4" i="15" s="1"/>
  <c r="D47" i="46"/>
  <c r="B3" i="15" s="1"/>
  <c r="F47" i="46"/>
  <c r="D3" i="15" s="1"/>
  <c r="N47" i="46"/>
  <c r="V47" i="46"/>
  <c r="AD47" i="46"/>
  <c r="F48" i="46"/>
  <c r="D4" i="15" s="1"/>
  <c r="N48" i="46"/>
  <c r="V48" i="46"/>
  <c r="AD48" i="46"/>
  <c r="F49" i="46"/>
  <c r="D5" i="15" s="1"/>
  <c r="N49" i="46"/>
  <c r="V49" i="46"/>
  <c r="AD49" i="46"/>
  <c r="F50" i="46"/>
  <c r="D6" i="15" s="1"/>
  <c r="N50" i="46"/>
  <c r="V50" i="46"/>
  <c r="AD50" i="46"/>
  <c r="F51" i="46"/>
  <c r="D7" i="15" s="1"/>
  <c r="N51" i="46"/>
  <c r="V51" i="46"/>
  <c r="AD51" i="46"/>
  <c r="F52" i="46"/>
  <c r="D8" i="15" s="1"/>
  <c r="N52" i="46"/>
  <c r="V52" i="46"/>
  <c r="AD52" i="46"/>
  <c r="F53" i="46"/>
  <c r="D9" i="15" s="1"/>
  <c r="N53" i="46"/>
  <c r="V53" i="46"/>
  <c r="AD53" i="46"/>
  <c r="F54" i="46"/>
  <c r="D10" i="15" s="1"/>
  <c r="N54" i="46"/>
  <c r="V54" i="46"/>
  <c r="AD54" i="46"/>
  <c r="F55" i="46"/>
  <c r="D11" i="15" s="1"/>
  <c r="N55" i="46"/>
  <c r="V55" i="46"/>
  <c r="AD55" i="46"/>
  <c r="D49" i="46"/>
  <c r="B5" i="15" s="1"/>
  <c r="G47" i="46"/>
  <c r="O47" i="46"/>
  <c r="W47" i="46"/>
  <c r="AE47" i="46"/>
  <c r="G48" i="46"/>
  <c r="O48" i="46"/>
  <c r="W48" i="46"/>
  <c r="AE48" i="46"/>
  <c r="G49" i="46"/>
  <c r="O49" i="46"/>
  <c r="W49" i="46"/>
  <c r="AE49" i="46"/>
  <c r="G50" i="46"/>
  <c r="O50" i="46"/>
  <c r="W50" i="46"/>
  <c r="AE50" i="46"/>
  <c r="G51" i="46"/>
  <c r="O51" i="46"/>
  <c r="W51" i="46"/>
  <c r="AE51" i="46"/>
  <c r="G52" i="46"/>
  <c r="O52" i="46"/>
  <c r="W52" i="46"/>
  <c r="AE52" i="46"/>
  <c r="G53" i="46"/>
  <c r="O53" i="46"/>
  <c r="W53" i="46"/>
  <c r="AE53" i="46"/>
  <c r="G54" i="46"/>
  <c r="O54" i="46"/>
  <c r="W54" i="46"/>
  <c r="AE54" i="46"/>
  <c r="G55" i="46"/>
  <c r="O55" i="46"/>
  <c r="W55" i="46"/>
  <c r="AE55" i="46"/>
  <c r="D50" i="46"/>
  <c r="B6" i="15" s="1"/>
  <c r="H47" i="46"/>
  <c r="P47" i="46"/>
  <c r="X47" i="46"/>
  <c r="AF47" i="46"/>
  <c r="H48" i="46"/>
  <c r="P48" i="46"/>
  <c r="X48" i="46"/>
  <c r="AF48" i="46"/>
  <c r="H49" i="46"/>
  <c r="P49" i="46"/>
  <c r="X49" i="46"/>
  <c r="AF49" i="46"/>
  <c r="H50" i="46"/>
  <c r="P50" i="46"/>
  <c r="X50" i="46"/>
  <c r="AF50" i="46"/>
  <c r="H51" i="46"/>
  <c r="P51" i="46"/>
  <c r="X51" i="46"/>
  <c r="AF51" i="46"/>
  <c r="H52" i="46"/>
  <c r="P52" i="46"/>
  <c r="X52" i="46"/>
  <c r="AF52" i="46"/>
  <c r="H53" i="46"/>
  <c r="P53" i="46"/>
  <c r="X53" i="46"/>
  <c r="AG47" i="46"/>
  <c r="AG49" i="46"/>
  <c r="AG51" i="46"/>
  <c r="AF53" i="46"/>
  <c r="AF54" i="46"/>
  <c r="AF55" i="46"/>
  <c r="F35" i="46"/>
  <c r="D3" i="14" s="1"/>
  <c r="N35" i="46"/>
  <c r="V35" i="46"/>
  <c r="AD35" i="46"/>
  <c r="F37" i="46"/>
  <c r="D5" i="14" s="1"/>
  <c r="N37" i="46"/>
  <c r="V37" i="46"/>
  <c r="AD37" i="46"/>
  <c r="F38" i="46"/>
  <c r="D6" i="14" s="1"/>
  <c r="N38" i="46"/>
  <c r="V38" i="46"/>
  <c r="AD38" i="46"/>
  <c r="F39" i="46"/>
  <c r="D7" i="14" s="1"/>
  <c r="N39" i="46"/>
  <c r="V39" i="46"/>
  <c r="AD39" i="46"/>
  <c r="F40" i="46"/>
  <c r="D8" i="14" s="1"/>
  <c r="N40" i="46"/>
  <c r="V40" i="46"/>
  <c r="AD40" i="46"/>
  <c r="F41" i="46"/>
  <c r="D9" i="14" s="1"/>
  <c r="N41" i="46"/>
  <c r="V41" i="46"/>
  <c r="AD41" i="46"/>
  <c r="F42" i="46"/>
  <c r="D10" i="14" s="1"/>
  <c r="N42" i="46"/>
  <c r="Y48" i="46"/>
  <c r="Y50" i="46"/>
  <c r="Y52" i="46"/>
  <c r="I54" i="46"/>
  <c r="I55" i="46"/>
  <c r="D52" i="46"/>
  <c r="B8" i="15" s="1"/>
  <c r="I35" i="46"/>
  <c r="Q35" i="46"/>
  <c r="Y35" i="46"/>
  <c r="AG35" i="46"/>
  <c r="I37" i="46"/>
  <c r="Q37" i="46"/>
  <c r="Y37" i="46"/>
  <c r="AG37" i="46"/>
  <c r="I38" i="46"/>
  <c r="Q38" i="46"/>
  <c r="Y38" i="46"/>
  <c r="AG38" i="46"/>
  <c r="I39" i="46"/>
  <c r="Q39" i="46"/>
  <c r="Y39" i="46"/>
  <c r="AG39" i="46"/>
  <c r="I40" i="46"/>
  <c r="Q40" i="46"/>
  <c r="Y40" i="46"/>
  <c r="AG40" i="46"/>
  <c r="I41" i="46"/>
  <c r="Q41" i="46"/>
  <c r="Y41" i="46"/>
  <c r="AG41" i="46"/>
  <c r="I42" i="46"/>
  <c r="Q42" i="46"/>
  <c r="AG48" i="46"/>
  <c r="AG50" i="46"/>
  <c r="AG52" i="46"/>
  <c r="P54" i="46"/>
  <c r="P55" i="46"/>
  <c r="J35" i="46"/>
  <c r="R35" i="46"/>
  <c r="Z35" i="46"/>
  <c r="AH35" i="46"/>
  <c r="J37" i="46"/>
  <c r="R37" i="46"/>
  <c r="Z37" i="46"/>
  <c r="AH37" i="46"/>
  <c r="J38" i="46"/>
  <c r="R38" i="46"/>
  <c r="Z38" i="46"/>
  <c r="AH38" i="46"/>
  <c r="J39" i="46"/>
  <c r="R39" i="46"/>
  <c r="Z39" i="46"/>
  <c r="AH39" i="46"/>
  <c r="J40" i="46"/>
  <c r="R40" i="46"/>
  <c r="Z40" i="46"/>
  <c r="AH40" i="46"/>
  <c r="J41" i="46"/>
  <c r="R41" i="46"/>
  <c r="Z41" i="46"/>
  <c r="AH41" i="46"/>
  <c r="J42" i="46"/>
  <c r="I47" i="46"/>
  <c r="I49" i="46"/>
  <c r="I51" i="46"/>
  <c r="I53" i="46"/>
  <c r="Q54" i="46"/>
  <c r="Q55" i="46"/>
  <c r="K35" i="46"/>
  <c r="S35" i="46"/>
  <c r="AA35" i="46"/>
  <c r="AI35" i="46"/>
  <c r="K37" i="46"/>
  <c r="S37" i="46"/>
  <c r="AA37" i="46"/>
  <c r="AI37" i="46"/>
  <c r="K38" i="46"/>
  <c r="S38" i="46"/>
  <c r="AA38" i="46"/>
  <c r="AI38" i="46"/>
  <c r="K39" i="46"/>
  <c r="S39" i="46"/>
  <c r="AA39" i="46"/>
  <c r="AI39" i="46"/>
  <c r="K40" i="46"/>
  <c r="S40" i="46"/>
  <c r="AA40" i="46"/>
  <c r="AI40" i="46"/>
  <c r="K41" i="46"/>
  <c r="S41" i="46"/>
  <c r="AA41" i="46"/>
  <c r="Q47" i="46"/>
  <c r="Q49" i="46"/>
  <c r="Q51" i="46"/>
  <c r="Q53" i="46"/>
  <c r="X54" i="46"/>
  <c r="X55" i="46"/>
  <c r="L35" i="46"/>
  <c r="T35" i="46"/>
  <c r="AB35" i="46"/>
  <c r="AJ35" i="46"/>
  <c r="L37" i="46"/>
  <c r="T37" i="46"/>
  <c r="AB37" i="46"/>
  <c r="AJ37" i="46"/>
  <c r="L38" i="46"/>
  <c r="T38" i="46"/>
  <c r="AB38" i="46"/>
  <c r="AJ38" i="46"/>
  <c r="L39" i="46"/>
  <c r="T39" i="46"/>
  <c r="AB39" i="46"/>
  <c r="AJ39" i="46"/>
  <c r="L40" i="46"/>
  <c r="T40" i="46"/>
  <c r="AB40" i="46"/>
  <c r="AJ40" i="46"/>
  <c r="L41" i="46"/>
  <c r="T41" i="46"/>
  <c r="AB41" i="46"/>
  <c r="AJ41" i="46"/>
  <c r="L42" i="46"/>
  <c r="T42" i="46"/>
  <c r="I52" i="46"/>
  <c r="Y55" i="46"/>
  <c r="O35" i="46"/>
  <c r="C4" i="14"/>
  <c r="O37" i="46"/>
  <c r="E38" i="46"/>
  <c r="C6" i="14" s="1"/>
  <c r="X38" i="46"/>
  <c r="O39" i="46"/>
  <c r="E40" i="46"/>
  <c r="C8" i="14" s="1"/>
  <c r="X40" i="46"/>
  <c r="O41" i="46"/>
  <c r="AI41" i="46"/>
  <c r="R42" i="46"/>
  <c r="AA42" i="46"/>
  <c r="AI42" i="46"/>
  <c r="K43" i="46"/>
  <c r="S43" i="46"/>
  <c r="AA43" i="46"/>
  <c r="AI43" i="46"/>
  <c r="D42" i="46"/>
  <c r="B10" i="14" s="1"/>
  <c r="C2" i="21"/>
  <c r="J28" i="46"/>
  <c r="R28" i="46"/>
  <c r="Z28" i="46"/>
  <c r="AH28" i="46"/>
  <c r="J29" i="46"/>
  <c r="Q48" i="46"/>
  <c r="AG53" i="46"/>
  <c r="W35" i="46"/>
  <c r="W37" i="46"/>
  <c r="M38" i="46"/>
  <c r="AF38" i="46"/>
  <c r="W39" i="46"/>
  <c r="M40" i="46"/>
  <c r="AF40" i="46"/>
  <c r="W41" i="46"/>
  <c r="H42" i="46"/>
  <c r="V42" i="46"/>
  <c r="AD42" i="46"/>
  <c r="F43" i="46"/>
  <c r="D11" i="14" s="1"/>
  <c r="N43" i="46"/>
  <c r="V43" i="46"/>
  <c r="AD43" i="46"/>
  <c r="D35" i="46"/>
  <c r="B3" i="14" s="1"/>
  <c r="C3" i="21"/>
  <c r="C4" i="21"/>
  <c r="C5" i="21"/>
  <c r="C6" i="21"/>
  <c r="E28" i="46"/>
  <c r="C8" i="21" s="1"/>
  <c r="M28" i="46"/>
  <c r="U28" i="46"/>
  <c r="AC28" i="46"/>
  <c r="E29" i="46"/>
  <c r="C9" i="21" s="1"/>
  <c r="M29" i="46"/>
  <c r="Y49" i="46"/>
  <c r="H54" i="46"/>
  <c r="E35" i="46"/>
  <c r="C3" i="14" s="1"/>
  <c r="X35" i="46"/>
  <c r="E37" i="46"/>
  <c r="C5" i="14" s="1"/>
  <c r="X37" i="46"/>
  <c r="O38" i="46"/>
  <c r="E39" i="46"/>
  <c r="C7" i="14" s="1"/>
  <c r="X39" i="46"/>
  <c r="O40" i="46"/>
  <c r="E41" i="46"/>
  <c r="C9" i="14" s="1"/>
  <c r="X41" i="46"/>
  <c r="K42" i="46"/>
  <c r="W42" i="46"/>
  <c r="AE42" i="46"/>
  <c r="G43" i="46"/>
  <c r="O43" i="46"/>
  <c r="W43" i="46"/>
  <c r="AE43" i="46"/>
  <c r="D38" i="46"/>
  <c r="B6" i="14" s="1"/>
  <c r="D3" i="21"/>
  <c r="D4" i="21"/>
  <c r="D6" i="21"/>
  <c r="D7" i="21"/>
  <c r="F28" i="46"/>
  <c r="D8" i="21" s="1"/>
  <c r="N28" i="46"/>
  <c r="V28" i="46"/>
  <c r="AD28" i="46"/>
  <c r="I50" i="46"/>
  <c r="Y54" i="46"/>
  <c r="G35" i="46"/>
  <c r="AC35" i="46"/>
  <c r="G37" i="46"/>
  <c r="AC37" i="46"/>
  <c r="P38" i="46"/>
  <c r="G39" i="46"/>
  <c r="AC39" i="46"/>
  <c r="P40" i="46"/>
  <c r="G41" i="46"/>
  <c r="AC41" i="46"/>
  <c r="M42" i="46"/>
  <c r="X42" i="46"/>
  <c r="AF42" i="46"/>
  <c r="H43" i="46"/>
  <c r="P43" i="46"/>
  <c r="X43" i="46"/>
  <c r="AF43" i="46"/>
  <c r="D39" i="46"/>
  <c r="B7" i="14" s="1"/>
  <c r="B2" i="14"/>
  <c r="Q50" i="46"/>
  <c r="AG54" i="46"/>
  <c r="H35" i="46"/>
  <c r="AE35" i="46"/>
  <c r="H37" i="46"/>
  <c r="AE37" i="46"/>
  <c r="U38" i="46"/>
  <c r="H39" i="46"/>
  <c r="AE39" i="46"/>
  <c r="U40" i="46"/>
  <c r="H41" i="46"/>
  <c r="AE41" i="46"/>
  <c r="O42" i="46"/>
  <c r="Y42" i="46"/>
  <c r="AG42" i="46"/>
  <c r="I43" i="46"/>
  <c r="Q43" i="46"/>
  <c r="Y43" i="46"/>
  <c r="AG43" i="46"/>
  <c r="D40" i="46"/>
  <c r="B8" i="14" s="1"/>
  <c r="H28" i="46"/>
  <c r="P28" i="46"/>
  <c r="X28" i="46"/>
  <c r="AF28" i="46"/>
  <c r="H29" i="46"/>
  <c r="P29" i="46"/>
  <c r="D41" i="46"/>
  <c r="B9" i="14" s="1"/>
  <c r="AB43" i="46"/>
  <c r="AC40" i="46"/>
  <c r="AE38" i="46"/>
  <c r="P35" i="46"/>
  <c r="I48" i="46"/>
  <c r="B7" i="21"/>
  <c r="AG31" i="46"/>
  <c r="Y31" i="46"/>
  <c r="Q31" i="46"/>
  <c r="I31" i="46"/>
  <c r="AG29" i="46"/>
  <c r="Y29" i="46"/>
  <c r="Q29" i="46"/>
  <c r="AJ28" i="46"/>
  <c r="T28" i="46"/>
  <c r="Z43" i="46"/>
  <c r="AJ42" i="46"/>
  <c r="G42" i="46"/>
  <c r="W40" i="46"/>
  <c r="AC38" i="46"/>
  <c r="M35" i="46"/>
  <c r="Y47" i="46"/>
  <c r="AF31" i="46"/>
  <c r="H31" i="46"/>
  <c r="AF29" i="46"/>
  <c r="AI28" i="46"/>
  <c r="U43" i="46"/>
  <c r="AH42" i="46"/>
  <c r="E42" i="46"/>
  <c r="C10" i="14" s="1"/>
  <c r="H40" i="46"/>
  <c r="W38" i="46"/>
  <c r="D51" i="46"/>
  <c r="B7" i="15" s="1"/>
  <c r="P42" i="46"/>
  <c r="D28" i="46"/>
  <c r="B8" i="21" s="1"/>
  <c r="P31" i="46"/>
  <c r="X29" i="46"/>
  <c r="S28" i="46"/>
  <c r="D29" i="46"/>
  <c r="B9" i="21" s="1"/>
  <c r="AE31" i="46"/>
  <c r="W31" i="46"/>
  <c r="O31" i="46"/>
  <c r="G31" i="46"/>
  <c r="AE29" i="46"/>
  <c r="W29" i="46"/>
  <c r="N29" i="46"/>
  <c r="AG28" i="46"/>
  <c r="Q28" i="46"/>
  <c r="T43" i="46"/>
  <c r="AC42" i="46"/>
  <c r="AF41" i="46"/>
  <c r="G40" i="46"/>
  <c r="H38" i="46"/>
  <c r="AG55" i="46"/>
  <c r="E43" i="46"/>
  <c r="C11" i="14" s="1"/>
  <c r="M37" i="46"/>
  <c r="X31" i="46"/>
  <c r="O29" i="46"/>
  <c r="D31" i="46"/>
  <c r="B11" i="21" s="1"/>
  <c r="AD31" i="46"/>
  <c r="V31" i="46"/>
  <c r="N31" i="46"/>
  <c r="F31" i="46"/>
  <c r="D11" i="21" s="1"/>
  <c r="D10" i="21"/>
  <c r="AD29" i="46"/>
  <c r="V29" i="46"/>
  <c r="L29" i="46"/>
  <c r="AE28" i="46"/>
  <c r="O28" i="46"/>
  <c r="R43" i="46"/>
  <c r="AB42" i="46"/>
  <c r="U41" i="46"/>
  <c r="AF39" i="46"/>
  <c r="G38" i="46"/>
  <c r="H55" i="46"/>
  <c r="AH43" i="46"/>
  <c r="L43" i="46"/>
  <c r="U42" i="46"/>
  <c r="M41" i="46"/>
  <c r="P39" i="46"/>
  <c r="U37" i="46"/>
  <c r="AF35" i="46"/>
  <c r="Q52" i="46"/>
  <c r="B5" i="21"/>
  <c r="AI31" i="46"/>
  <c r="AA31" i="46"/>
  <c r="S31" i="46"/>
  <c r="K31" i="46"/>
  <c r="AI29" i="46"/>
  <c r="AA29" i="46"/>
  <c r="S29" i="46"/>
  <c r="G29" i="46"/>
  <c r="Y28" i="46"/>
  <c r="I28" i="46"/>
  <c r="D43" i="46"/>
  <c r="B11" i="14" s="1"/>
  <c r="AC43" i="46"/>
  <c r="J43" i="46"/>
  <c r="S42" i="46"/>
  <c r="AE40" i="46"/>
  <c r="M39" i="46"/>
  <c r="P37" i="46"/>
  <c r="U35" i="46"/>
  <c r="Y51" i="46"/>
  <c r="D2" i="21"/>
  <c r="C4" i="36" l="1"/>
  <c r="C2" i="36" l="1"/>
  <c r="C10" i="37"/>
  <c r="B6" i="34"/>
  <c r="C7" i="34"/>
  <c r="C2" i="38"/>
  <c r="B3" i="34"/>
  <c r="D3" i="38"/>
  <c r="D7" i="34"/>
  <c r="B10" i="37"/>
  <c r="C11" i="36"/>
  <c r="C2" i="35"/>
  <c r="B9" i="36"/>
  <c r="D9" i="35"/>
  <c r="C5" i="34"/>
  <c r="B4" i="38"/>
  <c r="B8" i="36"/>
  <c r="B4" i="37"/>
  <c r="C6" i="38"/>
  <c r="C3" i="38"/>
  <c r="D4" i="37"/>
  <c r="C9" i="37"/>
  <c r="C3" i="37"/>
  <c r="B2" i="36"/>
  <c r="D7" i="37"/>
  <c r="B7" i="34"/>
  <c r="B2" i="37"/>
  <c r="B6" i="37"/>
  <c r="D4" i="34"/>
  <c r="D5" i="38"/>
  <c r="C7" i="37"/>
  <c r="B7" i="38"/>
  <c r="C3" i="34"/>
  <c r="C10" i="34"/>
  <c r="B3" i="37"/>
  <c r="B10" i="36"/>
  <c r="C6" i="36"/>
  <c r="C4" i="35"/>
  <c r="B3" i="38"/>
  <c r="D10" i="35"/>
  <c r="B11" i="37"/>
  <c r="C2" i="37"/>
  <c r="B11" i="38"/>
  <c r="B11" i="34"/>
  <c r="B10" i="38"/>
  <c r="B11" i="36"/>
  <c r="D6" i="35"/>
  <c r="C10" i="35"/>
  <c r="B4" i="36"/>
  <c r="B7" i="35"/>
  <c r="D6" i="38"/>
  <c r="D3" i="35"/>
  <c r="C5" i="35"/>
  <c r="C3" i="36"/>
  <c r="B8" i="34"/>
  <c r="B5" i="35"/>
  <c r="D11" i="34"/>
  <c r="C9" i="38"/>
  <c r="D7" i="36"/>
  <c r="C4" i="38"/>
  <c r="B11" i="35"/>
  <c r="B6" i="38"/>
  <c r="D8" i="38"/>
  <c r="D7" i="35"/>
  <c r="C7" i="35"/>
  <c r="C5" i="36"/>
  <c r="C8" i="34"/>
  <c r="D9" i="37"/>
  <c r="C11" i="38"/>
  <c r="D9" i="36"/>
  <c r="D4" i="36"/>
  <c r="B9" i="34"/>
  <c r="D10" i="38"/>
  <c r="B10" i="35"/>
  <c r="D11" i="35"/>
  <c r="B6" i="36"/>
  <c r="C9" i="35"/>
  <c r="C7" i="36"/>
  <c r="C11" i="34"/>
  <c r="D11" i="36"/>
  <c r="D5" i="34"/>
  <c r="D9" i="34"/>
  <c r="C8" i="38"/>
  <c r="D2" i="38"/>
  <c r="D5" i="37"/>
  <c r="D5" i="35"/>
  <c r="C8" i="37"/>
  <c r="B9" i="38"/>
  <c r="B3" i="36"/>
  <c r="D6" i="36"/>
  <c r="B5" i="38"/>
  <c r="D8" i="37"/>
  <c r="C11" i="35"/>
  <c r="C9" i="36"/>
  <c r="C10" i="38"/>
  <c r="C6" i="35"/>
  <c r="C8" i="36"/>
  <c r="B9" i="37"/>
  <c r="B5" i="36"/>
  <c r="B8" i="37"/>
  <c r="B2" i="38"/>
  <c r="D8" i="35"/>
  <c r="C5" i="38"/>
  <c r="B9" i="35"/>
  <c r="D3" i="36"/>
  <c r="C2" i="34"/>
  <c r="D2" i="34"/>
  <c r="C4" i="37"/>
  <c r="B10" i="34"/>
  <c r="B2" i="35"/>
  <c r="B5" i="34"/>
  <c r="D11" i="38"/>
  <c r="C8" i="35"/>
  <c r="B6" i="35"/>
  <c r="C10" i="36"/>
  <c r="B3" i="35"/>
  <c r="D4" i="38"/>
  <c r="B8" i="35"/>
  <c r="C3" i="35"/>
  <c r="B7" i="36"/>
  <c r="B4" i="35"/>
  <c r="D8" i="34"/>
  <c r="C7" i="38"/>
  <c r="D5" i="36"/>
  <c r="C11" i="37"/>
  <c r="C5" i="37"/>
  <c r="D2" i="36"/>
  <c r="D6" i="34"/>
  <c r="B7" i="37"/>
  <c r="D10" i="37"/>
  <c r="D2" i="35"/>
  <c r="C4" i="34"/>
  <c r="D6" i="37"/>
  <c r="D3" i="34"/>
  <c r="D4" i="35"/>
  <c r="C9" i="34"/>
  <c r="B5" i="37"/>
  <c r="B4" i="34"/>
  <c r="B8" i="38"/>
  <c r="D10" i="34"/>
  <c r="D2" i="37"/>
  <c r="D9" i="38"/>
  <c r="D11" i="37"/>
  <c r="C6" i="37"/>
  <c r="B2" i="34"/>
  <c r="C6" i="34"/>
  <c r="D3" i="37"/>
  <c r="D10" i="36"/>
  <c r="D7" i="38"/>
  <c r="D8"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<sst xmlns="http://schemas.openxmlformats.org/spreadsheetml/2006/main" count="110784" uniqueCount="12129">
  <si>
    <t>BCEU BAU Components Energy Use</t>
  </si>
  <si>
    <t>Sources:</t>
  </si>
  <si>
    <t>Residential and Commercial</t>
  </si>
  <si>
    <t>Joint Research Center</t>
  </si>
  <si>
    <t>POTEnCIA Central Scenario</t>
  </si>
  <si>
    <t>available on request</t>
  </si>
  <si>
    <t>Rural / urban split</t>
  </si>
  <si>
    <t>Fraunhofer ISI</t>
  </si>
  <si>
    <t>Mapping of EU heat supply</t>
  </si>
  <si>
    <t>https://www.isi.fraunhofer.de/de/competence-center/energiepolitik-energiemaerkte/projekte/mapping-heating_331945.html#tabpanel-3</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</si>
  <si>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</si>
  <si>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</si>
  <si>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</si>
  <si>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</si>
  <si>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</si>
  <si>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ICT, multimedia have been assigned to "other component", not to appliances</t>
  </si>
  <si>
    <t>UK data has been subtracted from EU28 data to create an EU27 dataset.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</si>
  <si>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</si>
  <si>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</si>
  <si>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</si>
  <si>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</si>
  <si>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</si>
  <si>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</si>
  <si>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</si>
  <si>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</si>
  <si>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Commercial electricity consumption includes electricity used for water and waste facilities. In the EPS model, these are included in the industrial fuel use. To avoid double counting, we removed hot water consumption from commercial-other.</t>
  </si>
  <si>
    <t>Year</t>
  </si>
  <si>
    <t>EPS</t>
  </si>
  <si>
    <t>POTEnCIA</t>
  </si>
  <si>
    <t>electricity (BTU)</t>
  </si>
  <si>
    <t>Advanced electric heating</t>
  </si>
  <si>
    <t>Conventional electric heating</t>
  </si>
  <si>
    <t>Electricity in circulation and other use</t>
  </si>
  <si>
    <t>coal (BTU)</t>
  </si>
  <si>
    <t>Solids</t>
  </si>
  <si>
    <t>natural gas (BTU)</t>
  </si>
  <si>
    <t>Conventional gas heaters</t>
  </si>
  <si>
    <t>Gas heat pumps</t>
  </si>
  <si>
    <t>petroleum diesel (BTU)</t>
  </si>
  <si>
    <t>Gas/Diesel oil incl. biofuels (GDO)</t>
  </si>
  <si>
    <t>heat (BTU)</t>
  </si>
  <si>
    <t>Derived heat</t>
  </si>
  <si>
    <t>biomass (BTU)</t>
  </si>
  <si>
    <t>Biomass and wastes</t>
  </si>
  <si>
    <t>kerosene (BTU)</t>
  </si>
  <si>
    <t>heavy or residual fuel oil (BTU)</t>
  </si>
  <si>
    <t>LPG propane or butane (BTU)</t>
  </si>
  <si>
    <t>Liquified petroleum gas (LPG)</t>
  </si>
  <si>
    <t>hydrogen (BTU)</t>
  </si>
  <si>
    <t>ktoe to BTU (1 ktoe = 3.968e10)</t>
  </si>
  <si>
    <t>COMMERCIAL</t>
  </si>
  <si>
    <t>Space Heating - final energy consumption</t>
  </si>
  <si>
    <t>Space Cooling - final energy consumption</t>
  </si>
  <si>
    <t>Street Lighting &amp; Building Lighting - final energy consumption</t>
  </si>
  <si>
    <t>appl</t>
  </si>
  <si>
    <t>Hot water, catering, ventilation and others, commerical refrigeration - final energy consumption</t>
  </si>
  <si>
    <t>other</t>
  </si>
  <si>
    <t>Misc Building Tech &amp; ICT &amp; multimedia - final energy consumption</t>
  </si>
  <si>
    <t>RESIDENTIAL</t>
  </si>
  <si>
    <t>urban</t>
  </si>
  <si>
    <t>rural</t>
  </si>
  <si>
    <t>old residential space cooling BTUs</t>
  </si>
  <si>
    <t>Percentage Split Between urban &amp; rural (*calculated from the old, hard-coded ratio)</t>
  </si>
  <si>
    <t>Lighting - final energy consumption</t>
  </si>
  <si>
    <t>Water heating(except electricity), cooking, white appliances - final energy consumption</t>
  </si>
  <si>
    <t>TV multimedia, ICT equipment, other appliances - final energy consumption</t>
  </si>
  <si>
    <t>EU28 - Final energy consumption</t>
  </si>
  <si>
    <t>Final energy consumption (ktoe)</t>
  </si>
  <si>
    <t>Space heating</t>
  </si>
  <si>
    <t>Gases incl. biogas</t>
  </si>
  <si>
    <t>Geothermal energy</t>
  </si>
  <si>
    <t>Electricity in circulation</t>
  </si>
  <si>
    <t>Space cooling</t>
  </si>
  <si>
    <t>Air conditioning</t>
  </si>
  <si>
    <t>Water heating</t>
  </si>
  <si>
    <t>Electricity</t>
  </si>
  <si>
    <t>Solar</t>
  </si>
  <si>
    <t>Cooking</t>
  </si>
  <si>
    <t>UK - Final energy consumption</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</si>
  <si>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</si>
  <si>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</si>
  <si>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</si>
  <si>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</si>
  <si>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</si>
  <si>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</si>
  <si>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</si>
  <si>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</si>
  <si>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</si>
  <si>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</si>
  <si>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</si>
  <si>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</si>
  <si>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MW installed (in average operating mode)</t>
  </si>
  <si>
    <t>Total number of appliances</t>
  </si>
  <si>
    <t>Number of new appliances</t>
  </si>
  <si>
    <t>Number of replaced appliances</t>
  </si>
  <si>
    <t>Operating hours per appliance</t>
  </si>
  <si>
    <t>W per appliance (in average operating mode)</t>
  </si>
  <si>
    <t>W per new appliance (in average operating mode)</t>
  </si>
  <si>
    <t>Penetration factor (appliances per household)</t>
  </si>
  <si>
    <t>W per representative household</t>
  </si>
  <si>
    <t>Specific electric appliances consumption per household (in kWh)</t>
  </si>
  <si>
    <t>UK - Residential / specific electric uses</t>
  </si>
  <si>
    <t>Electric space cooling</t>
  </si>
  <si>
    <t>Hot water</t>
  </si>
  <si>
    <t>Catering</t>
  </si>
  <si>
    <t>EU28 - Specific electric uses in services</t>
  </si>
  <si>
    <t>Ventilation and others</t>
  </si>
  <si>
    <t>Street lighting</t>
  </si>
  <si>
    <t>Building lighting</t>
  </si>
  <si>
    <t>Commercial  refrigeration</t>
  </si>
  <si>
    <t>Miscellaneous building technologies</t>
  </si>
  <si>
    <t>ICT and multimedia</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</si>
  <si>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</si>
  <si>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</si>
  <si>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</si>
  <si>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</si>
  <si>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</si>
  <si>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</si>
  <si>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</si>
  <si>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</si>
  <si>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</si>
  <si>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</si>
  <si>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</si>
  <si>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</si>
  <si>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</si>
  <si>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</si>
  <si>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</si>
  <si>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</si>
  <si>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</si>
  <si>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</si>
  <si>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</si>
  <si>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</si>
  <si>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UK - Specific electric uses in services</t>
  </si>
  <si>
    <t>ID_final</t>
  </si>
  <si>
    <t>Scenario</t>
  </si>
  <si>
    <t>ID</t>
  </si>
  <si>
    <t>CO_ID</t>
  </si>
  <si>
    <t>SEC_ID</t>
  </si>
  <si>
    <t>SUB_SEC_ID</t>
  </si>
  <si>
    <t>EC_ID</t>
  </si>
  <si>
    <t>Country</t>
  </si>
  <si>
    <t>Sector</t>
  </si>
  <si>
    <t>Sub-sector</t>
  </si>
  <si>
    <t>Energy Carrier</t>
  </si>
  <si>
    <t>Final energy EUROSTAT</t>
  </si>
  <si>
    <t>Difference to EUROSTAT</t>
  </si>
  <si>
    <t>MappingHC Total</t>
  </si>
  <si>
    <t>Notes</t>
  </si>
  <si>
    <t>(Uses other than H&amp;C [if available])</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</si>
  <si>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</si>
  <si>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</si>
  <si>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</si>
  <si>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</si>
  <si>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</si>
  <si>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</si>
  <si>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</si>
  <si>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</si>
  <si>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</si>
  <si>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</si>
  <si>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</si>
  <si>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</si>
  <si>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</si>
  <si>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</si>
  <si>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</si>
  <si>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</si>
  <si>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</si>
  <si>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</si>
  <si>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</si>
  <si>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</si>
  <si>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</si>
  <si>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</si>
  <si>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AT400_0_2012_CP</t>
  </si>
  <si>
    <t>CP</t>
  </si>
  <si>
    <t>AT400_0_2012</t>
  </si>
  <si>
    <t>AT</t>
  </si>
  <si>
    <t>RES</t>
  </si>
  <si>
    <t>Austria</t>
  </si>
  <si>
    <t>Residential</t>
  </si>
  <si>
    <t>TOTAL Residential</t>
  </si>
  <si>
    <t>TOTAL</t>
  </si>
  <si>
    <t>EU28</t>
  </si>
  <si>
    <t>AT400_1_2012_CP</t>
  </si>
  <si>
    <t>AT400_1_2012</t>
  </si>
  <si>
    <t>Coal</t>
  </si>
  <si>
    <t>AT400_2_2012_CP</t>
  </si>
  <si>
    <t>AT400_2_2012</t>
  </si>
  <si>
    <t>Fuel oil</t>
  </si>
  <si>
    <t>AT400_3_2012_CP</t>
  </si>
  <si>
    <t>AT400_3_2012</t>
  </si>
  <si>
    <t>Natural gas</t>
  </si>
  <si>
    <t>AT400_4_2012_CP</t>
  </si>
  <si>
    <t>AT400_4_2012</t>
  </si>
  <si>
    <t>Other fossil fuels</t>
  </si>
  <si>
    <t>AT400_51_2012_CP</t>
  </si>
  <si>
    <t>AT400_51_2012</t>
  </si>
  <si>
    <t>Biomass</t>
  </si>
  <si>
    <t>AT400_52_2012_CP</t>
  </si>
  <si>
    <t>AT400_52_2012</t>
  </si>
  <si>
    <t>Geothermal</t>
  </si>
  <si>
    <t>AT400_53_2012_CP</t>
  </si>
  <si>
    <t>AT400_53_2012</t>
  </si>
  <si>
    <t>Solar energy</t>
  </si>
  <si>
    <t>AT400_55_2012_CP</t>
  </si>
  <si>
    <t>AT400_55_2012</t>
  </si>
  <si>
    <t>Other RES</t>
  </si>
  <si>
    <t>AT400_58_2012_CP</t>
  </si>
  <si>
    <t>AT400_58_2012</t>
  </si>
  <si>
    <t>Ambient heat</t>
  </si>
  <si>
    <t>AT400_6_2012_CP</t>
  </si>
  <si>
    <t>AT400_6_2012</t>
  </si>
  <si>
    <t>AT400_7_2012_CP</t>
  </si>
  <si>
    <t>AT400_7_2012</t>
  </si>
  <si>
    <t>District heating</t>
  </si>
  <si>
    <t>AT400_8_2012_CP</t>
  </si>
  <si>
    <t>AT400_8_2012</t>
  </si>
  <si>
    <t>Waste non-RES</t>
  </si>
  <si>
    <t>AT400_9_2012_CP</t>
  </si>
  <si>
    <t>AT400_9_2012</t>
  </si>
  <si>
    <t>Waste RES</t>
  </si>
  <si>
    <t>AT401_0_2012_CP</t>
  </si>
  <si>
    <t>AT401_0_2012</t>
  </si>
  <si>
    <t>SFH</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</si>
  <si>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</si>
  <si>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</si>
  <si>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</si>
  <si>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</si>
  <si>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</si>
  <si>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</si>
  <si>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</si>
  <si>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</si>
  <si>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</si>
  <si>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</si>
  <si>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</si>
  <si>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</si>
  <si>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</si>
  <si>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</si>
  <si>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</si>
  <si>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</si>
  <si>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</si>
  <si>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</si>
  <si>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</si>
  <si>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</si>
  <si>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</si>
  <si>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</si>
  <si>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</si>
  <si>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</si>
  <si>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</si>
  <si>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</si>
  <si>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</si>
  <si>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</si>
  <si>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MFH</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</si>
  <si>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</si>
  <si>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</si>
  <si>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</si>
  <si>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</si>
  <si>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</si>
  <si>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</si>
  <si>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</si>
  <si>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</si>
  <si>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</si>
  <si>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</si>
  <si>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</si>
  <si>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</si>
  <si>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</si>
  <si>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</si>
  <si>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</si>
  <si>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</si>
  <si>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</si>
  <si>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</si>
  <si>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</si>
  <si>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</si>
  <si>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</si>
  <si>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</si>
  <si>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</si>
  <si>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</si>
  <si>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</si>
  <si>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</si>
  <si>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</si>
  <si>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</si>
  <si>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t>
  </si>
  <si>
    <t>Belgium</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</si>
  <si>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</si>
  <si>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</si>
  <si>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</si>
  <si>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</si>
  <si>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</si>
  <si>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</si>
  <si>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</si>
  <si>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</si>
  <si>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</si>
  <si>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</si>
  <si>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</si>
  <si>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</si>
  <si>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</si>
  <si>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</si>
  <si>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</si>
  <si>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</si>
  <si>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</si>
  <si>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</si>
  <si>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</si>
  <si>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</si>
  <si>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</si>
  <si>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</si>
  <si>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</si>
  <si>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</si>
  <si>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</si>
  <si>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</si>
  <si>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</si>
  <si>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</si>
  <si>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</si>
  <si>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</si>
  <si>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</si>
  <si>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</si>
  <si>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</si>
  <si>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</si>
  <si>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</si>
  <si>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</si>
  <si>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</si>
  <si>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</si>
  <si>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</si>
  <si>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</si>
  <si>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</si>
  <si>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</si>
  <si>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</si>
  <si>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</si>
  <si>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</si>
  <si>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</si>
  <si>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</si>
  <si>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</si>
  <si>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</si>
  <si>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</si>
  <si>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</si>
  <si>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</si>
  <si>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</si>
  <si>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</si>
  <si>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</si>
  <si>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</si>
  <si>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</si>
  <si>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</si>
  <si>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</si>
  <si>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</si>
  <si>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</si>
  <si>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</si>
  <si>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</si>
  <si>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</si>
  <si>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</si>
  <si>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</si>
  <si>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</si>
  <si>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</si>
  <si>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</si>
  <si>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</si>
  <si>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</si>
  <si>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</si>
  <si>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</si>
  <si>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</si>
  <si>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</si>
  <si>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</si>
  <si>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</si>
  <si>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</si>
  <si>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</si>
  <si>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</si>
  <si>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</si>
  <si>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</si>
  <si>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</si>
  <si>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</si>
  <si>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t>
  </si>
  <si>
    <t>Bulgaria</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</si>
  <si>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</si>
  <si>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</si>
  <si>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</si>
  <si>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</si>
  <si>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</si>
  <si>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</si>
  <si>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</si>
  <si>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</si>
  <si>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</si>
  <si>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</si>
  <si>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</si>
  <si>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</si>
  <si>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</si>
  <si>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</si>
  <si>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</si>
  <si>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</si>
  <si>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</si>
  <si>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</si>
  <si>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</si>
  <si>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</si>
  <si>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</si>
  <si>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</si>
  <si>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</si>
  <si>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</si>
  <si>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</si>
  <si>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</si>
  <si>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</si>
  <si>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</si>
  <si>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</si>
  <si>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</si>
  <si>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</si>
  <si>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</si>
  <si>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</si>
  <si>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</si>
  <si>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</si>
  <si>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</si>
  <si>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</si>
  <si>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</si>
  <si>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</si>
  <si>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</si>
  <si>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</si>
  <si>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</si>
  <si>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</si>
  <si>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</si>
  <si>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</si>
  <si>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</si>
  <si>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</si>
  <si>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</si>
  <si>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</si>
  <si>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</si>
  <si>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</si>
  <si>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</si>
  <si>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</si>
  <si>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</si>
  <si>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</si>
  <si>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</si>
  <si>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</si>
  <si>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</si>
  <si>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</si>
  <si>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</si>
  <si>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</si>
  <si>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</si>
  <si>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</si>
  <si>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</si>
  <si>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</si>
  <si>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</si>
  <si>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</si>
  <si>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</si>
  <si>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</si>
  <si>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</si>
  <si>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</si>
  <si>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</si>
  <si>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</si>
  <si>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</si>
  <si>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</si>
  <si>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</si>
  <si>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</si>
  <si>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</si>
  <si>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</si>
  <si>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</si>
  <si>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</si>
  <si>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</si>
  <si>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</si>
  <si>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</si>
  <si>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t>
  </si>
  <si>
    <t>Switzerland</t>
  </si>
  <si>
    <t>Rest</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</si>
  <si>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</si>
  <si>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</si>
  <si>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</si>
  <si>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</si>
  <si>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</si>
  <si>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</si>
  <si>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</si>
  <si>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</si>
  <si>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</si>
  <si>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</si>
  <si>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</si>
  <si>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</si>
  <si>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</si>
  <si>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</si>
  <si>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</si>
  <si>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</si>
  <si>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</si>
  <si>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</si>
  <si>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</si>
  <si>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</si>
  <si>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</si>
  <si>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</si>
  <si>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</si>
  <si>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</si>
  <si>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</si>
  <si>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</si>
  <si>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</si>
  <si>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</si>
  <si>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</si>
  <si>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</si>
  <si>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</si>
  <si>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</si>
  <si>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</si>
  <si>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</si>
  <si>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</si>
  <si>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</si>
  <si>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</si>
  <si>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</si>
  <si>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</si>
  <si>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</si>
  <si>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</si>
  <si>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</si>
  <si>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</si>
  <si>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</si>
  <si>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</si>
  <si>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</si>
  <si>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</si>
  <si>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</si>
  <si>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</si>
  <si>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</si>
  <si>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</si>
  <si>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</si>
  <si>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</si>
  <si>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</si>
  <si>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</si>
  <si>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</si>
  <si>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</si>
  <si>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</si>
  <si>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</si>
  <si>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</si>
  <si>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</si>
  <si>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</si>
  <si>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</si>
  <si>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</si>
  <si>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</si>
  <si>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</si>
  <si>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</si>
  <si>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</si>
  <si>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</si>
  <si>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</si>
  <si>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</si>
  <si>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</si>
  <si>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</si>
  <si>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</si>
  <si>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</si>
  <si>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</si>
  <si>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</si>
  <si>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</si>
  <si>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</si>
  <si>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</si>
  <si>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</si>
  <si>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</si>
  <si>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</si>
  <si>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</si>
  <si>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t>
  </si>
  <si>
    <t>Cyprus</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</si>
  <si>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</si>
  <si>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</si>
  <si>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</si>
  <si>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</si>
  <si>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</si>
  <si>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</si>
  <si>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</si>
  <si>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</si>
  <si>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</si>
  <si>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</si>
  <si>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</si>
  <si>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</si>
  <si>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</si>
  <si>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</si>
  <si>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</si>
  <si>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</si>
  <si>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</si>
  <si>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</si>
  <si>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</si>
  <si>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</si>
  <si>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</si>
  <si>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</si>
  <si>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</si>
  <si>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</si>
  <si>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</si>
  <si>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</si>
  <si>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</si>
  <si>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</si>
  <si>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</si>
  <si>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</si>
  <si>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</si>
  <si>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</si>
  <si>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</si>
  <si>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</si>
  <si>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</si>
  <si>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</si>
  <si>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</si>
  <si>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</si>
  <si>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</si>
  <si>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</si>
  <si>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</si>
  <si>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</si>
  <si>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</si>
  <si>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</si>
  <si>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</si>
  <si>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</si>
  <si>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</si>
  <si>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</si>
  <si>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</si>
  <si>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</si>
  <si>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</si>
  <si>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</si>
  <si>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</si>
  <si>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</si>
  <si>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</si>
  <si>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</si>
  <si>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</si>
  <si>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</si>
  <si>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</si>
  <si>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</si>
  <si>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</si>
  <si>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</si>
  <si>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</si>
  <si>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</si>
  <si>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</si>
  <si>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</si>
  <si>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</si>
  <si>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</si>
  <si>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</si>
  <si>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</si>
  <si>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</si>
  <si>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</si>
  <si>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</si>
  <si>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</si>
  <si>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</si>
  <si>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</si>
  <si>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</si>
  <si>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</si>
  <si>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</si>
  <si>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</si>
  <si>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</si>
  <si>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</si>
  <si>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</si>
  <si>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</si>
  <si>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t>
  </si>
  <si>
    <t>Czech Republic</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</si>
  <si>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</si>
  <si>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</si>
  <si>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</si>
  <si>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</si>
  <si>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</si>
  <si>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</si>
  <si>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</si>
  <si>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</si>
  <si>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</si>
  <si>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</si>
  <si>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</si>
  <si>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</si>
  <si>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</si>
  <si>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</si>
  <si>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</si>
  <si>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</si>
  <si>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</si>
  <si>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</si>
  <si>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</si>
  <si>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</si>
  <si>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</si>
  <si>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</si>
  <si>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</si>
  <si>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</si>
  <si>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</si>
  <si>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</si>
  <si>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</si>
  <si>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</si>
  <si>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</si>
  <si>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</si>
  <si>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</si>
  <si>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</si>
  <si>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</si>
  <si>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</si>
  <si>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</si>
  <si>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</si>
  <si>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</si>
  <si>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</si>
  <si>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</si>
  <si>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</si>
  <si>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</si>
  <si>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</si>
  <si>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</si>
  <si>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</si>
  <si>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</si>
  <si>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</si>
  <si>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</si>
  <si>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</si>
  <si>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</si>
  <si>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</si>
  <si>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</si>
  <si>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</si>
  <si>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</si>
  <si>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</si>
  <si>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</si>
  <si>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</si>
  <si>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</si>
  <si>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</si>
  <si>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</si>
  <si>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</si>
  <si>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</si>
  <si>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</si>
  <si>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</si>
  <si>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</si>
  <si>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</si>
  <si>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</si>
  <si>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</si>
  <si>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</si>
  <si>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</si>
  <si>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</si>
  <si>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</si>
  <si>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</si>
  <si>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</si>
  <si>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</si>
  <si>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</si>
  <si>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</si>
  <si>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</si>
  <si>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</si>
  <si>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</si>
  <si>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</si>
  <si>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</si>
  <si>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</si>
  <si>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</si>
  <si>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</si>
  <si>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t>
  </si>
  <si>
    <t>Germany</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</si>
  <si>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</si>
  <si>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</si>
  <si>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</si>
  <si>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</si>
  <si>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</si>
  <si>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</si>
  <si>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</si>
  <si>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</si>
  <si>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</si>
  <si>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</si>
  <si>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</si>
  <si>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</si>
  <si>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</si>
  <si>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</si>
  <si>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</si>
  <si>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</si>
  <si>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</si>
  <si>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</si>
  <si>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</si>
  <si>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</si>
  <si>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</si>
  <si>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</si>
  <si>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</si>
  <si>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</si>
  <si>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</si>
  <si>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</si>
  <si>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</si>
  <si>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</si>
  <si>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</si>
  <si>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</si>
  <si>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</si>
  <si>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</si>
  <si>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</si>
  <si>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</si>
  <si>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</si>
  <si>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</si>
  <si>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</si>
  <si>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</si>
  <si>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</si>
  <si>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</si>
  <si>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</si>
  <si>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</si>
  <si>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</si>
  <si>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</si>
  <si>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</si>
  <si>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</si>
  <si>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</si>
  <si>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</si>
  <si>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</si>
  <si>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</si>
  <si>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</si>
  <si>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</si>
  <si>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</si>
  <si>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</si>
  <si>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</si>
  <si>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</si>
  <si>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</si>
  <si>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</si>
  <si>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</si>
  <si>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</si>
  <si>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</si>
  <si>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</si>
  <si>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</si>
  <si>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</si>
  <si>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</si>
  <si>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</si>
  <si>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</si>
  <si>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</si>
  <si>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</si>
  <si>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</si>
  <si>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</si>
  <si>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</si>
  <si>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</si>
  <si>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</si>
  <si>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</si>
  <si>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</si>
  <si>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</si>
  <si>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</si>
  <si>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</si>
  <si>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</si>
  <si>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</si>
  <si>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</si>
  <si>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</si>
  <si>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</si>
  <si>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t>
  </si>
  <si>
    <t>Denmark</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</si>
  <si>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</si>
  <si>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</si>
  <si>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</si>
  <si>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</si>
  <si>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</si>
  <si>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</si>
  <si>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</si>
  <si>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</si>
  <si>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</si>
  <si>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</si>
  <si>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</si>
  <si>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</si>
  <si>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</si>
  <si>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</si>
  <si>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</si>
  <si>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</si>
  <si>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</si>
  <si>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</si>
  <si>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</si>
  <si>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</si>
  <si>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</si>
  <si>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</si>
  <si>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</si>
  <si>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</si>
  <si>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</si>
  <si>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</si>
  <si>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</si>
  <si>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</si>
  <si>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</si>
  <si>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</si>
  <si>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</si>
  <si>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</si>
  <si>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</si>
  <si>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</si>
  <si>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</si>
  <si>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</si>
  <si>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</si>
  <si>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</si>
  <si>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</si>
  <si>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</si>
  <si>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</si>
  <si>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</si>
  <si>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</si>
  <si>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</si>
  <si>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</si>
  <si>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</si>
  <si>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</si>
  <si>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</si>
  <si>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</si>
  <si>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</si>
  <si>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</si>
  <si>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</si>
  <si>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</si>
  <si>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</si>
  <si>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</si>
  <si>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</si>
  <si>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</si>
  <si>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</si>
  <si>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</si>
  <si>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</si>
  <si>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</si>
  <si>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</si>
  <si>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</si>
  <si>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</si>
  <si>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</si>
  <si>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</si>
  <si>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</si>
  <si>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</si>
  <si>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</si>
  <si>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</si>
  <si>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</si>
  <si>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</si>
  <si>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</si>
  <si>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</si>
  <si>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</si>
  <si>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</si>
  <si>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</si>
  <si>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</si>
  <si>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</si>
  <si>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</si>
  <si>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</si>
  <si>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</si>
  <si>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</si>
  <si>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</si>
  <si>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t>
  </si>
  <si>
    <t>Estonia</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</si>
  <si>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</si>
  <si>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</si>
  <si>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</si>
  <si>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</si>
  <si>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</si>
  <si>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</si>
  <si>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</si>
  <si>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</si>
  <si>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</si>
  <si>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</si>
  <si>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</si>
  <si>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</si>
  <si>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</si>
  <si>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</si>
  <si>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</si>
  <si>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</si>
  <si>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</si>
  <si>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</si>
  <si>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</si>
  <si>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</si>
  <si>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</si>
  <si>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</si>
  <si>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</si>
  <si>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</si>
  <si>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</si>
  <si>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</si>
  <si>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</si>
  <si>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</si>
  <si>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</si>
  <si>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</si>
  <si>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</si>
  <si>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</si>
  <si>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</si>
  <si>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</si>
  <si>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</si>
  <si>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</si>
  <si>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</si>
  <si>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</si>
  <si>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</si>
  <si>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</si>
  <si>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</si>
  <si>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</si>
  <si>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</si>
  <si>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</si>
  <si>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</si>
  <si>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</si>
  <si>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</si>
  <si>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</si>
  <si>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</si>
  <si>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</si>
  <si>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</si>
  <si>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</si>
  <si>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</si>
  <si>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</si>
  <si>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</si>
  <si>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</si>
  <si>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</si>
  <si>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</si>
  <si>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</si>
  <si>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</si>
  <si>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</si>
  <si>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</si>
  <si>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</si>
  <si>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</si>
  <si>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</si>
  <si>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</si>
  <si>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</si>
  <si>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</si>
  <si>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</si>
  <si>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</si>
  <si>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</si>
  <si>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</si>
  <si>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</si>
  <si>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</si>
  <si>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</si>
  <si>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</si>
  <si>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</si>
  <si>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</si>
  <si>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</si>
  <si>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</si>
  <si>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</si>
  <si>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</si>
  <si>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</si>
  <si>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</si>
  <si>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t>
  </si>
  <si>
    <t>Greece</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</si>
  <si>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</si>
  <si>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</si>
  <si>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</si>
  <si>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</si>
  <si>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</si>
  <si>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</si>
  <si>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</si>
  <si>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</si>
  <si>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</si>
  <si>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</si>
  <si>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</si>
  <si>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</si>
  <si>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</si>
  <si>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</si>
  <si>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</si>
  <si>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</si>
  <si>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</si>
  <si>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</si>
  <si>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</si>
  <si>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</si>
  <si>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</si>
  <si>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</si>
  <si>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</si>
  <si>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</si>
  <si>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</si>
  <si>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</si>
  <si>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</si>
  <si>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</si>
  <si>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</si>
  <si>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</si>
  <si>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</si>
  <si>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</si>
  <si>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</si>
  <si>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</si>
  <si>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</si>
  <si>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</si>
  <si>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</si>
  <si>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</si>
  <si>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</si>
  <si>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</si>
  <si>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</si>
  <si>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</si>
  <si>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</si>
  <si>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</si>
  <si>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</si>
  <si>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</si>
  <si>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</si>
  <si>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</si>
  <si>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</si>
  <si>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</si>
  <si>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</si>
  <si>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</si>
  <si>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</si>
  <si>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</si>
  <si>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</si>
  <si>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</si>
  <si>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</si>
  <si>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</si>
  <si>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</si>
  <si>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</si>
  <si>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</si>
  <si>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</si>
  <si>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</si>
  <si>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</si>
  <si>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</si>
  <si>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</si>
  <si>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</si>
  <si>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</si>
  <si>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</si>
  <si>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</si>
  <si>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</si>
  <si>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</si>
  <si>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</si>
  <si>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</si>
  <si>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</si>
  <si>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</si>
  <si>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</si>
  <si>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</si>
  <si>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</si>
  <si>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</si>
  <si>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</si>
  <si>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</si>
  <si>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</si>
  <si>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</si>
  <si>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t>
  </si>
  <si>
    <t>Spain</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</si>
  <si>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</si>
  <si>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</si>
  <si>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</si>
  <si>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</si>
  <si>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</si>
  <si>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</si>
  <si>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</si>
  <si>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</si>
  <si>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</si>
  <si>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</si>
  <si>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</si>
  <si>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</si>
  <si>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</si>
  <si>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</si>
  <si>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</si>
  <si>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</si>
  <si>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</si>
  <si>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</si>
  <si>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</si>
  <si>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</si>
  <si>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</si>
  <si>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</si>
  <si>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</si>
  <si>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</si>
  <si>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</si>
  <si>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</si>
  <si>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</si>
  <si>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</si>
  <si>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</si>
  <si>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</si>
  <si>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</si>
  <si>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</si>
  <si>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</si>
  <si>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</si>
  <si>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</si>
  <si>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</si>
  <si>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</si>
  <si>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</si>
  <si>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</si>
  <si>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</si>
  <si>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</si>
  <si>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</si>
  <si>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</si>
  <si>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</si>
  <si>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</si>
  <si>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</si>
  <si>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</si>
  <si>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</si>
  <si>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</si>
  <si>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</si>
  <si>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</si>
  <si>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</si>
  <si>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</si>
  <si>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</si>
  <si>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</si>
  <si>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</si>
  <si>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</si>
  <si>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</si>
  <si>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</si>
  <si>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</si>
  <si>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</si>
  <si>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</si>
  <si>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</si>
  <si>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</si>
  <si>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</si>
  <si>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</si>
  <si>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</si>
  <si>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</si>
  <si>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</si>
  <si>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</si>
  <si>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</si>
  <si>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</si>
  <si>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</si>
  <si>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</si>
  <si>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</si>
  <si>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</si>
  <si>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</si>
  <si>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</si>
  <si>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</si>
  <si>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</si>
  <si>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</si>
  <si>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</si>
  <si>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</si>
  <si>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</si>
  <si>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t>
  </si>
  <si>
    <t>Finland</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</si>
  <si>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</si>
  <si>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</si>
  <si>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</si>
  <si>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</si>
  <si>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</si>
  <si>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</si>
  <si>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</si>
  <si>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</si>
  <si>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</si>
  <si>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</si>
  <si>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</si>
  <si>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</si>
  <si>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</si>
  <si>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</si>
  <si>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</si>
  <si>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</si>
  <si>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</si>
  <si>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</si>
  <si>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</si>
  <si>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</si>
  <si>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</si>
  <si>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</si>
  <si>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</si>
  <si>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</si>
  <si>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</si>
  <si>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</si>
  <si>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</si>
  <si>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</si>
  <si>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</si>
  <si>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</si>
  <si>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</si>
  <si>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</si>
  <si>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</si>
  <si>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</si>
  <si>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</si>
  <si>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</si>
  <si>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</si>
  <si>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</si>
  <si>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</si>
  <si>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</si>
  <si>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</si>
  <si>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</si>
  <si>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</si>
  <si>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</si>
  <si>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</si>
  <si>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</si>
  <si>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</si>
  <si>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</si>
  <si>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</si>
  <si>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</si>
  <si>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</si>
  <si>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</si>
  <si>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</si>
  <si>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</si>
  <si>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</si>
  <si>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</si>
  <si>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</si>
  <si>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</si>
  <si>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</si>
  <si>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</si>
  <si>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</si>
  <si>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</si>
  <si>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</si>
  <si>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</si>
  <si>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</si>
  <si>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</si>
  <si>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</si>
  <si>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</si>
  <si>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</si>
  <si>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</si>
  <si>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</si>
  <si>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</si>
  <si>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</si>
  <si>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</si>
  <si>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</si>
  <si>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</si>
  <si>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</si>
  <si>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</si>
  <si>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</si>
  <si>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</si>
  <si>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</si>
  <si>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</si>
  <si>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</si>
  <si>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</si>
  <si>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t>
  </si>
  <si>
    <t>France</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</si>
  <si>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</si>
  <si>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</si>
  <si>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</si>
  <si>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</si>
  <si>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</si>
  <si>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</si>
  <si>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</si>
  <si>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</si>
  <si>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</si>
  <si>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</si>
  <si>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</si>
  <si>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</si>
  <si>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</si>
  <si>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</si>
  <si>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</si>
  <si>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</si>
  <si>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</si>
  <si>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</si>
  <si>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</si>
  <si>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</si>
  <si>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</si>
  <si>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</si>
  <si>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</si>
  <si>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</si>
  <si>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</si>
  <si>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</si>
  <si>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</si>
  <si>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</si>
  <si>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</si>
  <si>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</si>
  <si>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</si>
  <si>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</si>
  <si>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</si>
  <si>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</si>
  <si>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</si>
  <si>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</si>
  <si>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</si>
  <si>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</si>
  <si>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</si>
  <si>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</si>
  <si>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</si>
  <si>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</si>
  <si>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</si>
  <si>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</si>
  <si>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</si>
  <si>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</si>
  <si>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</si>
  <si>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</si>
  <si>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</si>
  <si>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</si>
  <si>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</si>
  <si>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</si>
  <si>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</si>
  <si>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</si>
  <si>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</si>
  <si>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</si>
  <si>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</si>
  <si>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</si>
  <si>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</si>
  <si>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</si>
  <si>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</si>
  <si>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</si>
  <si>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</si>
  <si>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</si>
  <si>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</si>
  <si>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</si>
  <si>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</si>
  <si>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</si>
  <si>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</si>
  <si>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</si>
  <si>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</si>
  <si>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</si>
  <si>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</si>
  <si>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</si>
  <si>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</si>
  <si>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</si>
  <si>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</si>
  <si>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</si>
  <si>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</si>
  <si>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</si>
  <si>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</si>
  <si>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</si>
  <si>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</si>
  <si>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</si>
  <si>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t>
  </si>
  <si>
    <t>Croatia</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</si>
  <si>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</si>
  <si>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</si>
  <si>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</si>
  <si>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</si>
  <si>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</si>
  <si>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</si>
  <si>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</si>
  <si>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</si>
  <si>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</si>
  <si>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</si>
  <si>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</si>
  <si>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</si>
  <si>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</si>
  <si>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</si>
  <si>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</si>
  <si>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</si>
  <si>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</si>
  <si>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</si>
  <si>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</si>
  <si>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</si>
  <si>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</si>
  <si>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</si>
  <si>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</si>
  <si>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</si>
  <si>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</si>
  <si>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</si>
  <si>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</si>
  <si>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</si>
  <si>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</si>
  <si>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</si>
  <si>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</si>
  <si>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</si>
  <si>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</si>
  <si>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</si>
  <si>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</si>
  <si>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</si>
  <si>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</si>
  <si>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</si>
  <si>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</si>
  <si>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</si>
  <si>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</si>
  <si>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</si>
  <si>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</si>
  <si>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</si>
  <si>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</si>
  <si>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</si>
  <si>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</si>
  <si>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</si>
  <si>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</si>
  <si>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</si>
  <si>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</si>
  <si>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</si>
  <si>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</si>
  <si>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</si>
  <si>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</si>
  <si>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</si>
  <si>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</si>
  <si>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</si>
  <si>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</si>
  <si>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</si>
  <si>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</si>
  <si>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</si>
  <si>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</si>
  <si>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</si>
  <si>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</si>
  <si>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</si>
  <si>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</si>
  <si>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</si>
  <si>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</si>
  <si>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</si>
  <si>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</si>
  <si>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</si>
  <si>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</si>
  <si>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</si>
  <si>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</si>
  <si>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</si>
  <si>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</si>
  <si>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</si>
  <si>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</si>
  <si>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</si>
  <si>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</si>
  <si>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</si>
  <si>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</si>
  <si>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</si>
  <si>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t>
  </si>
  <si>
    <t>Hungary</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</si>
  <si>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</si>
  <si>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</si>
  <si>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</si>
  <si>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</si>
  <si>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</si>
  <si>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</si>
  <si>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</si>
  <si>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</si>
  <si>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</si>
  <si>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</si>
  <si>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</si>
  <si>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</si>
  <si>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</si>
  <si>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</si>
  <si>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</si>
  <si>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</si>
  <si>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</si>
  <si>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</si>
  <si>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</si>
  <si>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</si>
  <si>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</si>
  <si>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</si>
  <si>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</si>
  <si>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</si>
  <si>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</si>
  <si>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</si>
  <si>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</si>
  <si>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</si>
  <si>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</si>
  <si>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</si>
  <si>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</si>
  <si>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</si>
  <si>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</si>
  <si>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</si>
  <si>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</si>
  <si>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</si>
  <si>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</si>
  <si>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</si>
  <si>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</si>
  <si>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</si>
  <si>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</si>
  <si>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</si>
  <si>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</si>
  <si>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</si>
  <si>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</si>
  <si>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</si>
  <si>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</si>
  <si>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</si>
  <si>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</si>
  <si>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</si>
  <si>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</si>
  <si>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</si>
  <si>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</si>
  <si>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</si>
  <si>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</si>
  <si>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</si>
  <si>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</si>
  <si>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</si>
  <si>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</si>
  <si>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</si>
  <si>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</si>
  <si>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</si>
  <si>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</si>
  <si>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</si>
  <si>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</si>
  <si>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</si>
  <si>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</si>
  <si>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</si>
  <si>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</si>
  <si>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</si>
  <si>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</si>
  <si>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</si>
  <si>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</si>
  <si>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</si>
  <si>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</si>
  <si>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</si>
  <si>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</si>
  <si>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</si>
  <si>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</si>
  <si>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</si>
  <si>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</si>
  <si>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</si>
  <si>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</si>
  <si>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</si>
  <si>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t>
  </si>
  <si>
    <t>Ireland</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</si>
  <si>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</si>
  <si>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</si>
  <si>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</si>
  <si>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</si>
  <si>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</si>
  <si>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</si>
  <si>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</si>
  <si>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</si>
  <si>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</si>
  <si>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</si>
  <si>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</si>
  <si>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</si>
  <si>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</si>
  <si>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</si>
  <si>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</si>
  <si>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</si>
  <si>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</si>
  <si>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</si>
  <si>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</si>
  <si>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</si>
  <si>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</si>
  <si>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</si>
  <si>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</si>
  <si>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</si>
  <si>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</si>
  <si>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</si>
  <si>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</si>
  <si>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</si>
  <si>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</si>
  <si>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</si>
  <si>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</si>
  <si>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</si>
  <si>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</si>
  <si>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</si>
  <si>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</si>
  <si>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</si>
  <si>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</si>
  <si>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</si>
  <si>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</si>
  <si>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</si>
  <si>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</si>
  <si>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</si>
  <si>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</si>
  <si>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</si>
  <si>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</si>
  <si>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</si>
  <si>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</si>
  <si>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</si>
  <si>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</si>
  <si>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</si>
  <si>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</si>
  <si>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</si>
  <si>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</si>
  <si>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</si>
  <si>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</si>
  <si>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</si>
  <si>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</si>
  <si>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</si>
  <si>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</si>
  <si>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</si>
  <si>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</si>
  <si>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</si>
  <si>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</si>
  <si>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</si>
  <si>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</si>
  <si>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</si>
  <si>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</si>
  <si>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</si>
  <si>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</si>
  <si>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</si>
  <si>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</si>
  <si>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</si>
  <si>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</si>
  <si>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</si>
  <si>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</si>
  <si>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</si>
  <si>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</si>
  <si>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</si>
  <si>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</si>
  <si>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</si>
  <si>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</si>
  <si>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</si>
  <si>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</si>
  <si>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</si>
  <si>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t>
  </si>
  <si>
    <t>Iceland</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</si>
  <si>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</si>
  <si>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</si>
  <si>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</si>
  <si>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</si>
  <si>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</si>
  <si>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</si>
  <si>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</si>
  <si>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</si>
  <si>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</si>
  <si>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</si>
  <si>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</si>
  <si>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</si>
  <si>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</si>
  <si>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</si>
  <si>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</si>
  <si>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</si>
  <si>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</si>
  <si>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</si>
  <si>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</si>
  <si>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</si>
  <si>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</si>
  <si>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</si>
  <si>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</si>
  <si>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</si>
  <si>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</si>
  <si>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</si>
  <si>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</si>
  <si>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</si>
  <si>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</si>
  <si>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</si>
  <si>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</si>
  <si>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</si>
  <si>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</si>
  <si>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</si>
  <si>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</si>
  <si>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</si>
  <si>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</si>
  <si>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</si>
  <si>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</si>
  <si>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</si>
  <si>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</si>
  <si>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</si>
  <si>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</si>
  <si>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</si>
  <si>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</si>
  <si>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</si>
  <si>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</si>
  <si>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</si>
  <si>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</si>
  <si>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</si>
  <si>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</si>
  <si>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</si>
  <si>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</si>
  <si>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</si>
  <si>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</si>
  <si>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</si>
  <si>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</si>
  <si>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</si>
  <si>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</si>
  <si>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</si>
  <si>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</si>
  <si>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</si>
  <si>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</si>
  <si>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</si>
  <si>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</si>
  <si>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</si>
  <si>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</si>
  <si>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</si>
  <si>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</si>
  <si>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</si>
  <si>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</si>
  <si>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</si>
  <si>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</si>
  <si>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</si>
  <si>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</si>
  <si>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</si>
  <si>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</si>
  <si>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</si>
  <si>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</si>
  <si>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</si>
  <si>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</si>
  <si>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</si>
  <si>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</si>
  <si>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</si>
  <si>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t>
  </si>
  <si>
    <t>Italy</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</si>
  <si>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</si>
  <si>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</si>
  <si>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</si>
  <si>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</si>
  <si>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</si>
  <si>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</si>
  <si>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</si>
  <si>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</si>
  <si>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</si>
  <si>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</si>
  <si>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</si>
  <si>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</si>
  <si>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</si>
  <si>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</si>
  <si>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</si>
  <si>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</si>
  <si>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</si>
  <si>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</si>
  <si>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</si>
  <si>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</si>
  <si>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</si>
  <si>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</si>
  <si>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</si>
  <si>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</si>
  <si>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</si>
  <si>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</si>
  <si>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</si>
  <si>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</si>
  <si>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</si>
  <si>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</si>
  <si>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</si>
  <si>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</si>
  <si>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</si>
  <si>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</si>
  <si>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</si>
  <si>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</si>
  <si>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</si>
  <si>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</si>
  <si>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</si>
  <si>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</si>
  <si>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</si>
  <si>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</si>
  <si>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</si>
  <si>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</si>
  <si>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</si>
  <si>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</si>
  <si>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</si>
  <si>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</si>
  <si>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</si>
  <si>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</si>
  <si>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</si>
  <si>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</si>
  <si>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</si>
  <si>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</si>
  <si>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</si>
  <si>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</si>
  <si>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</si>
  <si>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</si>
  <si>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</si>
  <si>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</si>
  <si>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</si>
  <si>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</si>
  <si>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</si>
  <si>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</si>
  <si>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</si>
  <si>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</si>
  <si>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</si>
  <si>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</si>
  <si>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</si>
  <si>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</si>
  <si>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</si>
  <si>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</si>
  <si>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</si>
  <si>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</si>
  <si>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</si>
  <si>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</si>
  <si>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</si>
  <si>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</si>
  <si>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</si>
  <si>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</si>
  <si>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</si>
  <si>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</si>
  <si>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</si>
  <si>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</si>
  <si>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t>
  </si>
  <si>
    <t>Lithuania</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</si>
  <si>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</si>
  <si>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</si>
  <si>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</si>
  <si>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</si>
  <si>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</si>
  <si>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</si>
  <si>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</si>
  <si>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</si>
  <si>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</si>
  <si>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</si>
  <si>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</si>
  <si>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</si>
  <si>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</si>
  <si>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</si>
  <si>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</si>
  <si>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</si>
  <si>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</si>
  <si>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</si>
  <si>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</si>
  <si>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</si>
  <si>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</si>
  <si>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</si>
  <si>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</si>
  <si>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</si>
  <si>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</si>
  <si>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</si>
  <si>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</si>
  <si>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</si>
  <si>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</si>
  <si>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</si>
  <si>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</si>
  <si>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</si>
  <si>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</si>
  <si>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</si>
  <si>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</si>
  <si>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</si>
  <si>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</si>
  <si>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</si>
  <si>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</si>
  <si>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</si>
  <si>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</si>
  <si>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</si>
  <si>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</si>
  <si>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</si>
  <si>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</si>
  <si>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</si>
  <si>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</si>
  <si>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</si>
  <si>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</si>
  <si>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</si>
  <si>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</si>
  <si>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</si>
  <si>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</si>
  <si>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</si>
  <si>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</si>
  <si>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</si>
  <si>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</si>
  <si>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</si>
  <si>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</si>
  <si>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</si>
  <si>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</si>
  <si>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</si>
  <si>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</si>
  <si>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</si>
  <si>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</si>
  <si>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</si>
  <si>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</si>
  <si>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</si>
  <si>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</si>
  <si>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</si>
  <si>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</si>
  <si>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</si>
  <si>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</si>
  <si>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</si>
  <si>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</si>
  <si>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</si>
  <si>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</si>
  <si>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</si>
  <si>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</si>
  <si>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</si>
  <si>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</si>
  <si>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</si>
  <si>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</si>
  <si>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</si>
  <si>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t>
  </si>
  <si>
    <t>Luxembourg</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</si>
  <si>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</si>
  <si>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</si>
  <si>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</si>
  <si>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</si>
  <si>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</si>
  <si>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</si>
  <si>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</si>
  <si>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</si>
  <si>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</si>
  <si>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</si>
  <si>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</si>
  <si>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</si>
  <si>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</si>
  <si>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</si>
  <si>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</si>
  <si>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</si>
  <si>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</si>
  <si>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</si>
  <si>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</si>
  <si>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</si>
  <si>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</si>
  <si>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</si>
  <si>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</si>
  <si>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</si>
  <si>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</si>
  <si>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</si>
  <si>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</si>
  <si>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</si>
  <si>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</si>
  <si>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</si>
  <si>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</si>
  <si>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</si>
  <si>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</si>
  <si>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</si>
  <si>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</si>
  <si>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</si>
  <si>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</si>
  <si>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</si>
  <si>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</si>
  <si>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</si>
  <si>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</si>
  <si>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</si>
  <si>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</si>
  <si>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</si>
  <si>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</si>
  <si>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</si>
  <si>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</si>
  <si>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</si>
  <si>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</si>
  <si>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</si>
  <si>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</si>
  <si>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</si>
  <si>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</si>
  <si>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</si>
  <si>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</si>
  <si>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</si>
  <si>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</si>
  <si>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</si>
  <si>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</si>
  <si>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</si>
  <si>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</si>
  <si>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</si>
  <si>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</si>
  <si>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</si>
  <si>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</si>
  <si>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</si>
  <si>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</si>
  <si>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</si>
  <si>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</si>
  <si>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</si>
  <si>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</si>
  <si>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</si>
  <si>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</si>
  <si>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</si>
  <si>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</si>
  <si>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</si>
  <si>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</si>
  <si>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</si>
  <si>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</si>
  <si>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</si>
  <si>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</si>
  <si>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</si>
  <si>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</si>
  <si>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</si>
  <si>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t>
  </si>
  <si>
    <t>Latvia</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</si>
  <si>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</si>
  <si>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</si>
  <si>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</si>
  <si>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</si>
  <si>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</si>
  <si>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</si>
  <si>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</si>
  <si>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</si>
  <si>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</si>
  <si>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</si>
  <si>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</si>
  <si>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</si>
  <si>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</si>
  <si>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</si>
  <si>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</si>
  <si>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</si>
  <si>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</si>
  <si>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</si>
  <si>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</si>
  <si>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</si>
  <si>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</si>
  <si>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</si>
  <si>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</si>
  <si>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</si>
  <si>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</si>
  <si>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</si>
  <si>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</si>
  <si>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</si>
  <si>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</si>
  <si>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</si>
  <si>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</si>
  <si>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</si>
  <si>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</si>
  <si>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</si>
  <si>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</si>
  <si>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</si>
  <si>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</si>
  <si>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</si>
  <si>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</si>
  <si>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</si>
  <si>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</si>
  <si>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</si>
  <si>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</si>
  <si>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</si>
  <si>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</si>
  <si>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</si>
  <si>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</si>
  <si>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</si>
  <si>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</si>
  <si>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</si>
  <si>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</si>
  <si>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</si>
  <si>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</si>
  <si>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</si>
  <si>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</si>
  <si>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</si>
  <si>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</si>
  <si>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</si>
  <si>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</si>
  <si>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</si>
  <si>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</si>
  <si>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</si>
  <si>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</si>
  <si>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</si>
  <si>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</si>
  <si>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</si>
  <si>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</si>
  <si>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</si>
  <si>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</si>
  <si>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</si>
  <si>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</si>
  <si>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</si>
  <si>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</si>
  <si>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</si>
  <si>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</si>
  <si>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</si>
  <si>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</si>
  <si>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</si>
  <si>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</si>
  <si>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</si>
  <si>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</si>
  <si>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</si>
  <si>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</si>
  <si>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</si>
  <si>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t>
  </si>
  <si>
    <t>Malta</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</si>
  <si>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</si>
  <si>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</si>
  <si>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</si>
  <si>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</si>
  <si>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</si>
  <si>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</si>
  <si>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</si>
  <si>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</si>
  <si>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</si>
  <si>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</si>
  <si>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</si>
  <si>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</si>
  <si>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</si>
  <si>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</si>
  <si>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</si>
  <si>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</si>
  <si>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</si>
  <si>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</si>
  <si>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</si>
  <si>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</si>
  <si>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</si>
  <si>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</si>
  <si>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</si>
  <si>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</si>
  <si>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</si>
  <si>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</si>
  <si>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</si>
  <si>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</si>
  <si>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</si>
  <si>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</si>
  <si>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</si>
  <si>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</si>
  <si>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</si>
  <si>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</si>
  <si>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</si>
  <si>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</si>
  <si>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</si>
  <si>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</si>
  <si>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</si>
  <si>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</si>
  <si>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</si>
  <si>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</si>
  <si>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</si>
  <si>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</si>
  <si>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</si>
  <si>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</si>
  <si>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</si>
  <si>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</si>
  <si>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</si>
  <si>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</si>
  <si>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</si>
  <si>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</si>
  <si>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</si>
  <si>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</si>
  <si>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</si>
  <si>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</si>
  <si>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</si>
  <si>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</si>
  <si>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</si>
  <si>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</si>
  <si>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</si>
  <si>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</si>
  <si>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</si>
  <si>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</si>
  <si>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</si>
  <si>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</si>
  <si>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</si>
  <si>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</si>
  <si>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</si>
  <si>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</si>
  <si>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</si>
  <si>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</si>
  <si>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</si>
  <si>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</si>
  <si>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</si>
  <si>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</si>
  <si>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</si>
  <si>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</si>
  <si>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</si>
  <si>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</si>
  <si>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</si>
  <si>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</si>
  <si>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</si>
  <si>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</si>
  <si>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t>
  </si>
  <si>
    <t>Netherlands</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</si>
  <si>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</si>
  <si>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</si>
  <si>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</si>
  <si>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</si>
  <si>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</si>
  <si>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</si>
  <si>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</si>
  <si>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</si>
  <si>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</si>
  <si>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</si>
  <si>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</si>
  <si>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</si>
  <si>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</si>
  <si>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</si>
  <si>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</si>
  <si>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</si>
  <si>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</si>
  <si>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</si>
  <si>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</si>
  <si>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</si>
  <si>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</si>
  <si>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</si>
  <si>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</si>
  <si>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</si>
  <si>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</si>
  <si>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</si>
  <si>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</si>
  <si>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</si>
  <si>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</si>
  <si>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</si>
  <si>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</si>
  <si>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</si>
  <si>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</si>
  <si>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</si>
  <si>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</si>
  <si>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</si>
  <si>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</si>
  <si>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</si>
  <si>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</si>
  <si>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</si>
  <si>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</si>
  <si>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</si>
  <si>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</si>
  <si>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</si>
  <si>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</si>
  <si>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</si>
  <si>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</si>
  <si>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</si>
  <si>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</si>
  <si>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</si>
  <si>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</si>
  <si>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</si>
  <si>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</si>
  <si>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</si>
  <si>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</si>
  <si>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</si>
  <si>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</si>
  <si>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</si>
  <si>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</si>
  <si>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</si>
  <si>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</si>
  <si>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</si>
  <si>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</si>
  <si>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</si>
  <si>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</si>
  <si>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</si>
  <si>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</si>
  <si>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</si>
  <si>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</si>
  <si>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</si>
  <si>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</si>
  <si>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</si>
  <si>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</si>
  <si>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</si>
  <si>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</si>
  <si>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</si>
  <si>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</si>
  <si>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</si>
  <si>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</si>
  <si>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</si>
  <si>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</si>
  <si>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</si>
  <si>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</si>
  <si>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</si>
  <si>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t>
  </si>
  <si>
    <t>Norway</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</si>
  <si>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</si>
  <si>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</si>
  <si>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</si>
  <si>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</si>
  <si>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</si>
  <si>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</si>
  <si>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</si>
  <si>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</si>
  <si>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</si>
  <si>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</si>
  <si>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</si>
  <si>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</si>
  <si>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</si>
  <si>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</si>
  <si>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</si>
  <si>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</si>
  <si>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</si>
  <si>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</si>
  <si>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</si>
  <si>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</si>
  <si>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</si>
  <si>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</si>
  <si>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</si>
  <si>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</si>
  <si>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</si>
  <si>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</si>
  <si>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</si>
  <si>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</si>
  <si>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</si>
  <si>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</si>
  <si>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</si>
  <si>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</si>
  <si>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</si>
  <si>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</si>
  <si>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</si>
  <si>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</si>
  <si>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</si>
  <si>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</si>
  <si>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</si>
  <si>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</si>
  <si>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</si>
  <si>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</si>
  <si>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</si>
  <si>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</si>
  <si>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</si>
  <si>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</si>
  <si>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</si>
  <si>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</si>
  <si>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</si>
  <si>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</si>
  <si>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</si>
  <si>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</si>
  <si>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</si>
  <si>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</si>
  <si>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</si>
  <si>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</si>
  <si>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</si>
  <si>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</si>
  <si>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</si>
  <si>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</si>
  <si>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</si>
  <si>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</si>
  <si>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</si>
  <si>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</si>
  <si>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</si>
  <si>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</si>
  <si>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</si>
  <si>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</si>
  <si>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</si>
  <si>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</si>
  <si>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</si>
  <si>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</si>
  <si>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</si>
  <si>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</si>
  <si>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</si>
  <si>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</si>
  <si>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</si>
  <si>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</si>
  <si>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</si>
  <si>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</si>
  <si>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</si>
  <si>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</si>
  <si>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</si>
  <si>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</si>
  <si>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t>
  </si>
  <si>
    <t>Poland</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</si>
  <si>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</si>
  <si>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</si>
  <si>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</si>
  <si>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</si>
  <si>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</si>
  <si>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</si>
  <si>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</si>
  <si>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</si>
  <si>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</si>
  <si>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</si>
  <si>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</si>
  <si>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</si>
  <si>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</si>
  <si>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</si>
  <si>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</si>
  <si>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</si>
  <si>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</si>
  <si>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</si>
  <si>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</si>
  <si>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</si>
  <si>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</si>
  <si>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</si>
  <si>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</si>
  <si>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</si>
  <si>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</si>
  <si>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</si>
  <si>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</si>
  <si>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</si>
  <si>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</si>
  <si>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</si>
  <si>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</si>
  <si>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</si>
  <si>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</si>
  <si>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</si>
  <si>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</si>
  <si>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</si>
  <si>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</si>
  <si>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</si>
  <si>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</si>
  <si>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</si>
  <si>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</si>
  <si>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</si>
  <si>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</si>
  <si>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</si>
  <si>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</si>
  <si>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</si>
  <si>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</si>
  <si>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</si>
  <si>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</si>
  <si>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</si>
  <si>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</si>
  <si>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</si>
  <si>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</si>
  <si>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</si>
  <si>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</si>
  <si>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</si>
  <si>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</si>
  <si>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</si>
  <si>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</si>
  <si>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</si>
  <si>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</si>
  <si>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</si>
  <si>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</si>
  <si>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</si>
  <si>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</si>
  <si>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</si>
  <si>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</si>
  <si>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</si>
  <si>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</si>
  <si>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</si>
  <si>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</si>
  <si>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</si>
  <si>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</si>
  <si>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</si>
  <si>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</si>
  <si>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</si>
  <si>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</si>
  <si>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</si>
  <si>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</si>
  <si>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</si>
  <si>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</si>
  <si>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</si>
  <si>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</si>
  <si>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</si>
  <si>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t>
  </si>
  <si>
    <t>Portugal</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</si>
  <si>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</si>
  <si>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</si>
  <si>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</si>
  <si>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</si>
  <si>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</si>
  <si>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</si>
  <si>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</si>
  <si>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</si>
  <si>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</si>
  <si>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</si>
  <si>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</si>
  <si>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</si>
  <si>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</si>
  <si>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</si>
  <si>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</si>
  <si>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</si>
  <si>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</si>
  <si>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</si>
  <si>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</si>
  <si>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</si>
  <si>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</si>
  <si>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</si>
  <si>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</si>
  <si>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</si>
  <si>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</si>
  <si>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</si>
  <si>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</si>
  <si>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</si>
  <si>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</si>
  <si>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</si>
  <si>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</si>
  <si>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</si>
  <si>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</si>
  <si>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</si>
  <si>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</si>
  <si>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</si>
  <si>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</si>
  <si>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</si>
  <si>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</si>
  <si>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</si>
  <si>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</si>
  <si>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</si>
  <si>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</si>
  <si>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</si>
  <si>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</si>
  <si>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</si>
  <si>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</si>
  <si>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</si>
  <si>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</si>
  <si>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</si>
  <si>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</si>
  <si>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</si>
  <si>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</si>
  <si>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</si>
  <si>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</si>
  <si>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</si>
  <si>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</si>
  <si>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</si>
  <si>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</si>
  <si>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</si>
  <si>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</si>
  <si>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</si>
  <si>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</si>
  <si>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</si>
  <si>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</si>
  <si>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</si>
  <si>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</si>
  <si>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</si>
  <si>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</si>
  <si>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</si>
  <si>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</si>
  <si>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</si>
  <si>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</si>
  <si>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</si>
  <si>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</si>
  <si>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</si>
  <si>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</si>
  <si>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</si>
  <si>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</si>
  <si>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</si>
  <si>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</si>
  <si>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</si>
  <si>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</si>
  <si>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</si>
  <si>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t>
  </si>
  <si>
    <t>Romania</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</si>
  <si>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</si>
  <si>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</si>
  <si>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</si>
  <si>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</si>
  <si>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</si>
  <si>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</si>
  <si>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</si>
  <si>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</si>
  <si>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</si>
  <si>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</si>
  <si>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</si>
  <si>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</si>
  <si>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</si>
  <si>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</si>
  <si>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</si>
  <si>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</si>
  <si>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</si>
  <si>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</si>
  <si>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</si>
  <si>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</si>
  <si>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</si>
  <si>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</si>
  <si>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</si>
  <si>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</si>
  <si>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</si>
  <si>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</si>
  <si>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</si>
  <si>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</si>
  <si>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</si>
  <si>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</si>
  <si>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</si>
  <si>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</si>
  <si>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</si>
  <si>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</si>
  <si>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</si>
  <si>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</si>
  <si>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</si>
  <si>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</si>
  <si>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</si>
  <si>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</si>
  <si>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</si>
  <si>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</si>
  <si>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</si>
  <si>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</si>
  <si>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</si>
  <si>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</si>
  <si>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</si>
  <si>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</si>
  <si>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</si>
  <si>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</si>
  <si>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</si>
  <si>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</si>
  <si>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</si>
  <si>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</si>
  <si>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</si>
  <si>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</si>
  <si>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</si>
  <si>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</si>
  <si>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</si>
  <si>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</si>
  <si>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</si>
  <si>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</si>
  <si>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</si>
  <si>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</si>
  <si>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</si>
  <si>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</si>
  <si>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</si>
  <si>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</si>
  <si>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</si>
  <si>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</si>
  <si>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</si>
  <si>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</si>
  <si>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</si>
  <si>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</si>
  <si>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</si>
  <si>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</si>
  <si>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</si>
  <si>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</si>
  <si>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</si>
  <si>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</si>
  <si>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</si>
  <si>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</si>
  <si>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</si>
  <si>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</si>
  <si>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t>
  </si>
  <si>
    <t>Sweden</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</si>
  <si>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</si>
  <si>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</si>
  <si>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</si>
  <si>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</si>
  <si>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</si>
  <si>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</si>
  <si>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</si>
  <si>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</si>
  <si>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</si>
  <si>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</si>
  <si>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</si>
  <si>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</si>
  <si>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</si>
  <si>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</si>
  <si>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</si>
  <si>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</si>
  <si>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</si>
  <si>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</si>
  <si>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</si>
  <si>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</si>
  <si>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</si>
  <si>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</si>
  <si>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</si>
  <si>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</si>
  <si>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</si>
  <si>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</si>
  <si>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</si>
  <si>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</si>
  <si>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</si>
  <si>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</si>
  <si>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</si>
  <si>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</si>
  <si>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</si>
  <si>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</si>
  <si>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</si>
  <si>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</si>
  <si>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</si>
  <si>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</si>
  <si>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</si>
  <si>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</si>
  <si>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</si>
  <si>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</si>
  <si>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</si>
  <si>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</si>
  <si>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</si>
  <si>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</si>
  <si>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</si>
  <si>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</si>
  <si>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</si>
  <si>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</si>
  <si>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</si>
  <si>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</si>
  <si>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</si>
  <si>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</si>
  <si>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</si>
  <si>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</si>
  <si>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</si>
  <si>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</si>
  <si>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</si>
  <si>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</si>
  <si>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</si>
  <si>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</si>
  <si>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</si>
  <si>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</si>
  <si>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</si>
  <si>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</si>
  <si>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</si>
  <si>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</si>
  <si>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</si>
  <si>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</si>
  <si>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</si>
  <si>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</si>
  <si>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</si>
  <si>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</si>
  <si>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</si>
  <si>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</si>
  <si>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</si>
  <si>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</si>
  <si>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</si>
  <si>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</si>
  <si>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</si>
  <si>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</si>
  <si>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</si>
  <si>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</si>
  <si>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t>
  </si>
  <si>
    <t>Slovenia</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</si>
  <si>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</si>
  <si>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</si>
  <si>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</si>
  <si>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</si>
  <si>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</si>
  <si>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</si>
  <si>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</si>
  <si>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</si>
  <si>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</si>
  <si>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</si>
  <si>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</si>
  <si>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</si>
  <si>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</si>
  <si>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</si>
  <si>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</si>
  <si>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</si>
  <si>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</si>
  <si>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</si>
  <si>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</si>
  <si>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</si>
  <si>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</si>
  <si>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</si>
  <si>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</si>
  <si>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</si>
  <si>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</si>
  <si>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</si>
  <si>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</si>
  <si>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</si>
  <si>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</si>
  <si>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</si>
  <si>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</si>
  <si>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</si>
  <si>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</si>
  <si>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</si>
  <si>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</si>
  <si>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</si>
  <si>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</si>
  <si>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</si>
  <si>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</si>
  <si>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</si>
  <si>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</si>
  <si>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</si>
  <si>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</si>
  <si>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</si>
  <si>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</si>
  <si>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</si>
  <si>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</si>
  <si>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</si>
  <si>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</si>
  <si>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</si>
  <si>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</si>
  <si>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</si>
  <si>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</si>
  <si>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</si>
  <si>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</si>
  <si>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</si>
  <si>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</si>
  <si>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</si>
  <si>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</si>
  <si>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</si>
  <si>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</si>
  <si>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</si>
  <si>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</si>
  <si>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</si>
  <si>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</si>
  <si>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</si>
  <si>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</si>
  <si>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</si>
  <si>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</si>
  <si>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</si>
  <si>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</si>
  <si>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</si>
  <si>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</si>
  <si>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</si>
  <si>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</si>
  <si>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</si>
  <si>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</si>
  <si>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</si>
  <si>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</si>
  <si>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</si>
  <si>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</si>
  <si>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</si>
  <si>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</si>
  <si>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</si>
  <si>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t>
  </si>
  <si>
    <t>Slovakia</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</si>
  <si>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</si>
  <si>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</si>
  <si>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</si>
  <si>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</si>
  <si>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</si>
  <si>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</si>
  <si>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</si>
  <si>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</si>
  <si>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</si>
  <si>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</si>
  <si>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</si>
  <si>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</si>
  <si>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</si>
  <si>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</si>
  <si>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</si>
  <si>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</si>
  <si>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</si>
  <si>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</si>
  <si>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</si>
  <si>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</si>
  <si>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</si>
  <si>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</si>
  <si>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</si>
  <si>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</si>
  <si>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</si>
  <si>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</si>
  <si>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</si>
  <si>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</si>
  <si>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</si>
  <si>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</si>
  <si>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</si>
  <si>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</si>
  <si>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</si>
  <si>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</si>
  <si>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</si>
  <si>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</si>
  <si>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</si>
  <si>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</si>
  <si>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</si>
  <si>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</si>
  <si>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</si>
  <si>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</si>
  <si>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</si>
  <si>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</si>
  <si>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</si>
  <si>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</si>
  <si>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</si>
  <si>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</si>
  <si>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</si>
  <si>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</si>
  <si>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</si>
  <si>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</si>
  <si>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</si>
  <si>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</si>
  <si>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</si>
  <si>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</si>
  <si>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</si>
  <si>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</si>
  <si>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</si>
  <si>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</si>
  <si>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</si>
  <si>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</si>
  <si>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</si>
  <si>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</si>
  <si>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</si>
  <si>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</si>
  <si>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</si>
  <si>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</si>
  <si>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</si>
  <si>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</si>
  <si>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</si>
  <si>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</si>
  <si>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</si>
  <si>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</si>
  <si>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</si>
  <si>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</si>
  <si>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</si>
  <si>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</si>
  <si>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</si>
  <si>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</si>
  <si>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</si>
  <si>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</si>
  <si>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</si>
  <si>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</si>
  <si>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t>
  </si>
  <si>
    <t>United Kingdom</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</si>
  <si>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</si>
  <si>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</si>
  <si>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</si>
  <si>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</si>
  <si>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</si>
  <si>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</si>
  <si>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</si>
  <si>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</si>
  <si>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</si>
  <si>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</si>
  <si>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</si>
  <si>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</si>
  <si>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</si>
  <si>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</si>
  <si>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</si>
  <si>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</si>
  <si>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</si>
  <si>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</si>
  <si>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</si>
  <si>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</si>
  <si>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</si>
  <si>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</si>
  <si>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</si>
  <si>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</si>
  <si>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</si>
  <si>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</si>
  <si>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</si>
  <si>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</si>
  <si>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</si>
  <si>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</si>
  <si>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</si>
  <si>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</si>
  <si>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</si>
  <si>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</si>
  <si>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</si>
  <si>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</si>
  <si>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</si>
  <si>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</si>
  <si>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</si>
  <si>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</si>
  <si>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</si>
  <si>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</si>
  <si>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</si>
  <si>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</si>
  <si>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</si>
  <si>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</si>
  <si>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</si>
  <si>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</si>
  <si>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</si>
  <si>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</si>
  <si>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</si>
  <si>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</si>
  <si>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</si>
  <si>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</si>
  <si>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</si>
  <si>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</si>
  <si>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</si>
  <si>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</si>
  <si>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</si>
  <si>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</si>
  <si>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</si>
  <si>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</si>
  <si>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</si>
  <si>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</si>
  <si>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</si>
  <si>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</si>
  <si>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</si>
  <si>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</si>
  <si>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</si>
  <si>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</si>
  <si>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</si>
  <si>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</si>
  <si>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</si>
  <si>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</si>
  <si>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</si>
  <si>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</si>
  <si>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</si>
  <si>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</si>
  <si>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</si>
  <si>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</si>
  <si>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</si>
  <si>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</si>
  <si>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</si>
  <si>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</si>
  <si>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</si>
  <si>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</si>
  <si>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</si>
  <si>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</si>
  <si>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</si>
  <si>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</si>
  <si>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</si>
  <si>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</si>
  <si>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</si>
  <si>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</si>
  <si>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</si>
  <si>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</si>
  <si>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</si>
  <si>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</si>
  <si>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</si>
  <si>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</si>
  <si>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</si>
  <si>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</si>
  <si>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</si>
  <si>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</si>
  <si>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</si>
  <si>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</si>
  <si>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</si>
  <si>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</si>
  <si>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</si>
  <si>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</si>
  <si>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</si>
  <si>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</si>
  <si>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</si>
  <si>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</si>
  <si>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</si>
  <si>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</si>
  <si>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</si>
  <si>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</si>
  <si>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</si>
  <si>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</si>
  <si>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</si>
  <si>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</si>
  <si>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</si>
  <si>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</si>
  <si>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</si>
  <si>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</si>
  <si>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</si>
  <si>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</si>
  <si>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</si>
  <si>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</si>
  <si>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</si>
  <si>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</si>
  <si>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</si>
  <si>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</si>
  <si>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</si>
  <si>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</si>
  <si>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</si>
  <si>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</si>
  <si>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</si>
  <si>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</si>
  <si>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</si>
  <si>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</si>
  <si>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</si>
  <si>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</si>
  <si>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</si>
  <si>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</si>
  <si>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</si>
  <si>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</si>
  <si>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</si>
  <si>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</si>
  <si>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</si>
  <si>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</si>
  <si>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</si>
  <si>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</si>
  <si>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</si>
  <si>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</si>
  <si>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</si>
  <si>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</si>
  <si>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</si>
  <si>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</si>
  <si>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</si>
  <si>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</si>
  <si>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</si>
  <si>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</si>
  <si>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</si>
  <si>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</si>
  <si>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</si>
  <si>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</si>
  <si>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</si>
  <si>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</si>
  <si>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</si>
  <si>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</si>
  <si>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</si>
  <si>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</si>
  <si>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</si>
  <si>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</si>
  <si>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</si>
  <si>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</si>
  <si>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</si>
  <si>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</si>
  <si>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</si>
  <si>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</si>
  <si>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</si>
  <si>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</si>
  <si>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</si>
  <si>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</si>
  <si>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</si>
  <si>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</si>
  <si>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</si>
  <si>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</si>
  <si>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</si>
  <si>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</si>
  <si>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</si>
  <si>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</si>
  <si>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</si>
  <si>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</si>
  <si>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</si>
  <si>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</si>
  <si>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</si>
  <si>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</si>
  <si>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</si>
  <si>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</si>
  <si>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</si>
  <si>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</si>
  <si>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</si>
  <si>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</si>
  <si>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</si>
  <si>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</si>
  <si>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</si>
  <si>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</si>
  <si>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</si>
  <si>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</si>
  <si>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</si>
  <si>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</si>
  <si>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</si>
  <si>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</si>
  <si>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</si>
  <si>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</si>
  <si>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</si>
  <si>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</si>
  <si>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</si>
  <si>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</si>
  <si>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</si>
  <si>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</si>
  <si>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</si>
  <si>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</si>
  <si>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</si>
  <si>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</si>
  <si>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</si>
  <si>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</si>
  <si>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</si>
  <si>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</si>
  <si>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</si>
  <si>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</si>
  <si>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</si>
  <si>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</si>
  <si>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</si>
  <si>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</si>
  <si>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</si>
  <si>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</si>
  <si>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</si>
  <si>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</si>
  <si>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</si>
  <si>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</si>
  <si>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</si>
  <si>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</si>
  <si>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</si>
  <si>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</si>
  <si>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</si>
  <si>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</si>
  <si>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</si>
  <si>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</si>
  <si>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</si>
  <si>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</si>
  <si>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</si>
  <si>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</si>
  <si>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</si>
  <si>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</si>
  <si>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</si>
  <si>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</si>
  <si>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</si>
  <si>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</si>
  <si>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</si>
  <si>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</si>
  <si>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</si>
  <si>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</si>
  <si>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</si>
  <si>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</si>
  <si>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</si>
  <si>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</si>
  <si>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</si>
  <si>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</si>
  <si>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</si>
  <si>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</si>
  <si>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</si>
  <si>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</si>
  <si>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</si>
  <si>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</si>
  <si>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</si>
  <si>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</si>
  <si>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</si>
  <si>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</si>
  <si>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</si>
  <si>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</si>
  <si>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</si>
  <si>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</si>
  <si>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</si>
  <si>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</si>
  <si>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</si>
  <si>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</si>
  <si>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</si>
  <si>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</si>
  <si>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</si>
  <si>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</si>
  <si>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</si>
  <si>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</si>
  <si>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</si>
  <si>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</si>
  <si>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</si>
  <si>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</si>
  <si>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</si>
  <si>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</si>
  <si>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</si>
  <si>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</si>
  <si>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</si>
  <si>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</si>
  <si>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</si>
  <si>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</si>
  <si>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</si>
  <si>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</si>
  <si>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</si>
  <si>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</si>
  <si>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</si>
  <si>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</si>
  <si>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</si>
  <si>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</si>
  <si>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</si>
  <si>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</si>
  <si>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</si>
  <si>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</si>
  <si>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</si>
  <si>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</si>
  <si>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</si>
  <si>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</si>
  <si>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</si>
  <si>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</si>
  <si>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</si>
  <si>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</si>
  <si>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</si>
  <si>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</si>
  <si>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</si>
  <si>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</si>
  <si>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</si>
  <si>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</si>
  <si>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</si>
  <si>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</si>
  <si>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</si>
  <si>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</si>
  <si>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</si>
  <si>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</si>
  <si>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</si>
  <si>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</si>
  <si>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</si>
  <si>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</si>
  <si>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</si>
  <si>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</si>
  <si>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</si>
  <si>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</si>
  <si>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</si>
  <si>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</si>
  <si>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</si>
  <si>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</si>
  <si>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</si>
  <si>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</si>
  <si>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</si>
  <si>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</si>
  <si>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</si>
  <si>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</si>
  <si>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</si>
  <si>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</si>
  <si>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</si>
  <si>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</si>
  <si>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</si>
  <si>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</si>
  <si>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</si>
  <si>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</si>
  <si>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</si>
  <si>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</si>
  <si>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</si>
  <si>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</si>
  <si>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</si>
  <si>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</si>
  <si>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</si>
  <si>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</si>
  <si>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</si>
  <si>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</si>
  <si>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</si>
  <si>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</si>
  <si>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</si>
  <si>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</si>
  <si>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</si>
  <si>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</si>
  <si>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</si>
  <si>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</si>
  <si>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</si>
  <si>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</si>
  <si>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</si>
  <si>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</si>
  <si>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</si>
  <si>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</si>
  <si>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</si>
  <si>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</si>
  <si>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</si>
  <si>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</si>
  <si>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</si>
  <si>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</si>
  <si>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</si>
  <si>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</si>
  <si>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</si>
  <si>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</si>
  <si>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</si>
  <si>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</si>
  <si>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</si>
  <si>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</si>
  <si>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</si>
  <si>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</si>
  <si>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</si>
  <si>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</si>
  <si>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</si>
  <si>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</si>
  <si>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</si>
  <si>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</si>
  <si>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</si>
  <si>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</si>
  <si>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</si>
  <si>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</si>
  <si>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</si>
  <si>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</si>
  <si>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</si>
  <si>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</si>
  <si>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</si>
  <si>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</si>
  <si>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</si>
  <si>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</si>
  <si>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</si>
  <si>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</si>
  <si>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</si>
  <si>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</si>
  <si>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</si>
  <si>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</si>
  <si>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</si>
  <si>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</si>
  <si>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</si>
  <si>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</si>
  <si>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</si>
  <si>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</si>
  <si>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</si>
  <si>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</si>
  <si>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</si>
  <si>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</si>
  <si>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</si>
  <si>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</si>
  <si>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</si>
  <si>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</si>
  <si>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</si>
  <si>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</si>
  <si>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</si>
  <si>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</si>
  <si>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</si>
  <si>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</si>
  <si>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</si>
  <si>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</si>
  <si>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</si>
  <si>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</si>
  <si>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</si>
  <si>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</si>
  <si>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</si>
  <si>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</si>
  <si>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</si>
  <si>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</si>
  <si>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</si>
  <si>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</si>
  <si>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</si>
  <si>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</si>
  <si>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</si>
  <si>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</si>
  <si>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</si>
  <si>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</si>
  <si>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</si>
  <si>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</si>
  <si>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</si>
  <si>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</si>
  <si>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</si>
  <si>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</si>
  <si>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</si>
  <si>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</si>
  <si>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</si>
  <si>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</si>
  <si>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</si>
  <si>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</si>
  <si>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</si>
  <si>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</si>
  <si>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</si>
  <si>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</si>
  <si>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</si>
  <si>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</si>
  <si>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</si>
  <si>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</si>
  <si>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</si>
  <si>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</si>
  <si>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</si>
  <si>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</si>
  <si>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</si>
  <si>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</si>
  <si>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</si>
  <si>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</si>
  <si>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</si>
  <si>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</si>
  <si>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</si>
  <si>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</si>
  <si>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</si>
  <si>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</si>
  <si>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</si>
  <si>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</si>
  <si>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</si>
  <si>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</si>
  <si>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</si>
  <si>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</si>
  <si>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</si>
  <si>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</si>
  <si>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</si>
  <si>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</si>
  <si>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</si>
  <si>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</si>
  <si>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</si>
  <si>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</si>
  <si>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</si>
  <si>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</si>
  <si>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</si>
  <si>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</si>
  <si>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</si>
  <si>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</si>
  <si>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</si>
  <si>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</si>
  <si>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</si>
  <si>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</si>
  <si>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</si>
  <si>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</si>
  <si>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</si>
  <si>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</si>
  <si>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</si>
  <si>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</si>
  <si>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</si>
  <si>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</si>
  <si>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</si>
  <si>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</si>
  <si>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</si>
  <si>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</si>
  <si>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</si>
  <si>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</si>
  <si>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</si>
  <si>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</si>
  <si>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</si>
  <si>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</si>
  <si>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</si>
  <si>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</si>
  <si>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</si>
  <si>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</si>
  <si>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</si>
  <si>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</si>
  <si>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</si>
  <si>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</si>
  <si>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</si>
  <si>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</si>
  <si>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</si>
  <si>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</si>
  <si>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</si>
  <si>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</si>
  <si>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</si>
  <si>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</si>
  <si>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</si>
  <si>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</si>
  <si>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</si>
  <si>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</si>
  <si>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</si>
  <si>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</si>
  <si>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</si>
  <si>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</si>
  <si>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</si>
  <si>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</si>
  <si>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</si>
  <si>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</si>
  <si>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</si>
  <si>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</si>
  <si>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</si>
  <si>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</si>
  <si>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</si>
  <si>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</si>
  <si>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</si>
  <si>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</si>
  <si>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</si>
  <si>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</si>
  <si>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</si>
  <si>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</si>
  <si>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</si>
  <si>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</si>
  <si>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</si>
  <si>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</si>
  <si>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</si>
  <si>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</si>
  <si>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</si>
  <si>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</si>
  <si>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</si>
  <si>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</si>
  <si>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</si>
  <si>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</si>
  <si>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</si>
  <si>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</si>
  <si>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</si>
  <si>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</si>
  <si>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</si>
  <si>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</si>
  <si>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</si>
  <si>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</si>
  <si>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</si>
  <si>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</si>
  <si>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</si>
  <si>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</si>
  <si>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</si>
  <si>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</si>
  <si>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</si>
  <si>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</si>
  <si>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</si>
  <si>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</si>
  <si>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</si>
  <si>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</si>
  <si>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</si>
  <si>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</si>
  <si>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</si>
  <si>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</si>
  <si>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</si>
  <si>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</si>
  <si>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</si>
  <si>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</si>
  <si>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</si>
  <si>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</si>
  <si>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</si>
  <si>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</si>
  <si>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</si>
  <si>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</si>
  <si>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</si>
  <si>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</si>
  <si>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</si>
  <si>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</si>
  <si>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</si>
  <si>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</si>
  <si>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</si>
  <si>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</si>
  <si>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</si>
  <si>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</si>
  <si>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</si>
  <si>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</si>
  <si>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</si>
  <si>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</si>
  <si>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</si>
  <si>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</si>
  <si>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</si>
  <si>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</si>
  <si>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</si>
  <si>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</si>
  <si>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</si>
  <si>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</si>
  <si>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</si>
  <si>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</si>
  <si>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</si>
  <si>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</si>
  <si>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</si>
  <si>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</si>
  <si>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</si>
  <si>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</si>
  <si>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</si>
  <si>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</si>
  <si>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</si>
  <si>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</si>
  <si>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</si>
  <si>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</si>
  <si>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</si>
  <si>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</si>
  <si>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</si>
  <si>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</si>
  <si>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</si>
  <si>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</si>
  <si>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</si>
  <si>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</si>
  <si>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</si>
  <si>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</si>
  <si>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</si>
  <si>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</si>
  <si>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</si>
  <si>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</si>
  <si>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</si>
  <si>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</si>
  <si>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</si>
  <si>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</si>
  <si>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</si>
  <si>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</si>
  <si>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</si>
  <si>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</si>
  <si>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</si>
  <si>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</si>
  <si>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</si>
  <si>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</si>
  <si>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</si>
  <si>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</si>
  <si>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</si>
  <si>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</si>
  <si>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</si>
  <si>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</si>
  <si>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</si>
  <si>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</si>
  <si>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</si>
  <si>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</si>
  <si>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</si>
  <si>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</si>
  <si>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</si>
  <si>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</si>
  <si>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</si>
  <si>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</si>
  <si>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</si>
  <si>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</si>
  <si>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</si>
  <si>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</si>
  <si>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</si>
  <si>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</si>
  <si>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</si>
  <si>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</si>
  <si>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</si>
  <si>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</si>
  <si>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</si>
  <si>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</si>
  <si>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</si>
  <si>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</si>
  <si>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</si>
  <si>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</si>
  <si>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</si>
  <si>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</si>
  <si>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</si>
  <si>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</si>
  <si>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</si>
  <si>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</si>
  <si>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</si>
  <si>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</si>
  <si>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</si>
  <si>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</si>
  <si>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</si>
  <si>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</si>
  <si>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</si>
  <si>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</si>
  <si>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</si>
  <si>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</si>
  <si>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</si>
  <si>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</si>
  <si>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</si>
  <si>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</si>
  <si>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</si>
  <si>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</si>
  <si>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</si>
  <si>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</si>
  <si>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</si>
  <si>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</si>
  <si>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</si>
  <si>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</si>
  <si>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</si>
  <si>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</si>
  <si>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</si>
  <si>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</si>
  <si>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</si>
  <si>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</si>
  <si>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</si>
  <si>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</si>
  <si>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</si>
  <si>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</si>
  <si>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</si>
  <si>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</si>
  <si>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</si>
  <si>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</si>
  <si>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</si>
  <si>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</si>
  <si>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</si>
  <si>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</si>
  <si>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</si>
  <si>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</si>
  <si>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</si>
  <si>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</si>
  <si>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</si>
  <si>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</si>
  <si>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</si>
  <si>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</si>
  <si>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</si>
  <si>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</si>
  <si>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</si>
  <si>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</si>
  <si>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</si>
  <si>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</si>
  <si>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</si>
  <si>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</si>
  <si>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</si>
  <si>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</si>
  <si>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</si>
  <si>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</si>
  <si>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</si>
  <si>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</si>
  <si>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</si>
  <si>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</si>
  <si>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</si>
  <si>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</si>
  <si>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</si>
  <si>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</si>
  <si>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</si>
  <si>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</si>
  <si>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</si>
  <si>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</si>
  <si>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</si>
  <si>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</si>
  <si>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</si>
  <si>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</si>
  <si>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</si>
  <si>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</si>
  <si>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</si>
  <si>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</si>
  <si>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</si>
  <si>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</si>
  <si>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</si>
  <si>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</si>
  <si>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</si>
  <si>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</si>
  <si>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</si>
  <si>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</si>
  <si>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</si>
  <si>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</si>
  <si>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</si>
  <si>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</si>
  <si>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</si>
  <si>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</si>
  <si>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</si>
  <si>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</si>
  <si>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</si>
  <si>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</si>
  <si>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</si>
  <si>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</si>
  <si>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</si>
  <si>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</si>
  <si>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</si>
  <si>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</si>
  <si>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</si>
  <si>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</si>
  <si>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</si>
  <si>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</si>
  <si>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</si>
  <si>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</si>
  <si>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</si>
  <si>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</si>
  <si>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</si>
  <si>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</si>
  <si>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</si>
  <si>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</si>
  <si>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</si>
  <si>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</si>
  <si>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</si>
  <si>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</si>
  <si>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</si>
  <si>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</si>
  <si>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</si>
  <si>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</si>
  <si>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</si>
  <si>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</si>
  <si>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</si>
  <si>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</si>
  <si>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</si>
  <si>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</si>
  <si>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</si>
  <si>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</si>
  <si>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</si>
  <si>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</si>
  <si>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</si>
  <si>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</si>
  <si>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</si>
  <si>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</si>
  <si>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</si>
  <si>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</si>
  <si>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</si>
  <si>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</si>
  <si>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</si>
  <si>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</si>
  <si>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</si>
  <si>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</si>
  <si>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</si>
  <si>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</si>
  <si>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</si>
  <si>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</si>
  <si>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</si>
  <si>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</si>
  <si>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</si>
  <si>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</si>
  <si>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</si>
  <si>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</si>
  <si>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</si>
  <si>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</si>
  <si>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</si>
  <si>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</si>
  <si>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</si>
  <si>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</si>
  <si>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</si>
  <si>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</si>
  <si>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</si>
  <si>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</si>
  <si>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</si>
  <si>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</si>
  <si>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</si>
  <si>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</si>
  <si>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</si>
  <si>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</si>
  <si>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</si>
  <si>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</si>
  <si>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</si>
  <si>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</si>
  <si>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</si>
  <si>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</si>
  <si>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</si>
  <si>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</si>
  <si>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</si>
  <si>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</si>
  <si>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</si>
  <si>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</si>
  <si>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</si>
  <si>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</si>
  <si>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</si>
  <si>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</si>
  <si>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</si>
  <si>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</si>
  <si>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</si>
  <si>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</si>
  <si>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</si>
  <si>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</si>
  <si>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</si>
  <si>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</si>
  <si>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</si>
  <si>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</si>
  <si>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</si>
  <si>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</si>
  <si>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</si>
  <si>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</si>
  <si>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</si>
  <si>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</si>
  <si>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</si>
  <si>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</si>
  <si>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</si>
  <si>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</si>
  <si>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</si>
  <si>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</si>
  <si>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</si>
  <si>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</si>
  <si>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</si>
  <si>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</si>
  <si>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</si>
  <si>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</si>
  <si>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</si>
  <si>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</si>
  <si>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</si>
  <si>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</si>
  <si>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</si>
  <si>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</si>
  <si>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</si>
  <si>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</si>
  <si>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</si>
  <si>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</si>
  <si>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</si>
  <si>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</si>
  <si>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</si>
  <si>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</si>
  <si>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</si>
  <si>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</si>
  <si>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</si>
  <si>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</si>
  <si>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</si>
  <si>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</si>
  <si>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</si>
  <si>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</si>
  <si>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</si>
  <si>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</si>
  <si>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</si>
  <si>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</si>
  <si>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</si>
  <si>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</si>
  <si>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</si>
  <si>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</si>
  <si>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</si>
  <si>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</si>
  <si>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</si>
  <si>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</si>
  <si>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</si>
  <si>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</si>
  <si>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</si>
  <si>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</si>
  <si>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</si>
  <si>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</si>
  <si>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</si>
  <si>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</si>
  <si>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</si>
  <si>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</si>
  <si>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</si>
  <si>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</si>
  <si>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</si>
  <si>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</si>
  <si>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</si>
  <si>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</si>
  <si>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</si>
  <si>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</si>
  <si>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</si>
  <si>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</si>
  <si>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</si>
  <si>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</si>
  <si>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</si>
  <si>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</si>
  <si>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</si>
  <si>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</si>
  <si>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</si>
  <si>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</si>
  <si>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</si>
  <si>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</si>
  <si>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</si>
  <si>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</si>
  <si>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</si>
  <si>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</si>
  <si>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</si>
  <si>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</si>
  <si>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</si>
  <si>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</si>
  <si>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</si>
  <si>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</si>
  <si>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</si>
  <si>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</si>
  <si>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</si>
  <si>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</si>
  <si>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</si>
  <si>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</si>
  <si>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</si>
  <si>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</si>
  <si>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</si>
  <si>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</si>
  <si>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</si>
  <si>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</si>
  <si>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</si>
  <si>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</si>
  <si>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</si>
  <si>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</si>
  <si>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</si>
  <si>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</si>
  <si>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</si>
  <si>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</si>
  <si>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</si>
  <si>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</si>
  <si>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</si>
  <si>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</si>
  <si>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</si>
  <si>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</si>
  <si>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</si>
  <si>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</si>
  <si>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</si>
  <si>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</si>
  <si>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</si>
  <si>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</si>
  <si>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</si>
  <si>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</si>
  <si>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</si>
  <si>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</si>
  <si>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</si>
  <si>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</si>
  <si>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</si>
  <si>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</si>
  <si>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</si>
  <si>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</si>
  <si>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</si>
  <si>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</si>
  <si>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</si>
  <si>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</si>
  <si>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</si>
  <si>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</si>
  <si>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</si>
  <si>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</si>
  <si>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</si>
  <si>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</si>
  <si>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</si>
  <si>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</si>
  <si>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</si>
  <si>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</si>
  <si>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</si>
  <si>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</si>
  <si>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</si>
  <si>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</si>
  <si>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</si>
  <si>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</si>
  <si>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</si>
  <si>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</si>
  <si>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</si>
  <si>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</si>
  <si>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</si>
  <si>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</si>
  <si>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</si>
  <si>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</si>
  <si>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</si>
  <si>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</si>
  <si>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</si>
  <si>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</si>
  <si>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</si>
  <si>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</si>
  <si>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</si>
  <si>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</si>
  <si>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</si>
  <si>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</si>
  <si>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</si>
  <si>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</si>
  <si>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</si>
  <si>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</si>
  <si>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</si>
  <si>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</si>
  <si>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</si>
  <si>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</si>
  <si>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</si>
  <si>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</si>
  <si>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</si>
  <si>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</si>
  <si>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</si>
  <si>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</si>
  <si>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</si>
  <si>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</si>
  <si>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</si>
  <si>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</si>
  <si>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</si>
  <si>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</si>
  <si>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</si>
  <si>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</si>
  <si>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</si>
  <si>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</si>
  <si>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</si>
  <si>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</si>
  <si>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</si>
  <si>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</si>
  <si>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</si>
  <si>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</si>
  <si>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</si>
  <si>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</si>
  <si>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</si>
  <si>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</si>
  <si>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</si>
  <si>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</si>
  <si>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</si>
  <si>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</si>
  <si>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</si>
  <si>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</si>
  <si>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</si>
  <si>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</si>
  <si>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</si>
  <si>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</si>
  <si>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</si>
  <si>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</si>
  <si>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</si>
  <si>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</si>
  <si>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</si>
  <si>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</si>
  <si>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</si>
  <si>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</si>
  <si>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</si>
  <si>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</si>
  <si>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</si>
  <si>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</si>
  <si>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</si>
  <si>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</si>
  <si>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</si>
  <si>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</si>
  <si>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</si>
  <si>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</si>
  <si>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</si>
  <si>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</si>
  <si>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</si>
  <si>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</si>
  <si>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</si>
  <si>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</si>
  <si>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</si>
  <si>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</si>
  <si>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</si>
  <si>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</si>
  <si>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</si>
  <si>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</si>
  <si>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</si>
  <si>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</si>
  <si>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</si>
  <si>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</si>
  <si>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</si>
  <si>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</si>
  <si>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</si>
  <si>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</si>
  <si>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</si>
  <si>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</si>
  <si>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</si>
  <si>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</si>
  <si>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</si>
  <si>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</si>
  <si>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</si>
  <si>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</si>
  <si>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</si>
  <si>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</si>
  <si>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</si>
  <si>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</si>
  <si>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</si>
  <si>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</si>
  <si>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</si>
  <si>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</si>
  <si>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</si>
  <si>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</si>
  <si>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</si>
  <si>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</si>
  <si>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</si>
  <si>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</si>
  <si>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</si>
  <si>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</si>
  <si>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</si>
  <si>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</si>
  <si>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</si>
  <si>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</si>
  <si>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</si>
  <si>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</si>
  <si>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</si>
  <si>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</si>
  <si>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</si>
  <si>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</si>
  <si>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</si>
  <si>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</si>
  <si>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</si>
  <si>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</si>
  <si>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</si>
  <si>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</si>
  <si>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</si>
  <si>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</si>
  <si>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</si>
  <si>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</si>
  <si>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</si>
  <si>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</si>
  <si>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</si>
  <si>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</si>
  <si>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</si>
  <si>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</si>
  <si>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</si>
  <si>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</si>
  <si>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</si>
  <si>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</si>
  <si>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</si>
  <si>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</si>
  <si>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</si>
  <si>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</si>
  <si>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</si>
  <si>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</si>
  <si>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</si>
  <si>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</si>
  <si>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</si>
  <si>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</si>
  <si>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</si>
  <si>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</si>
  <si>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</si>
  <si>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</si>
  <si>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</si>
  <si>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</si>
  <si>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</si>
  <si>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</si>
  <si>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</si>
  <si>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</si>
  <si>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</si>
  <si>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</si>
  <si>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</si>
  <si>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</si>
  <si>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</si>
  <si>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</si>
  <si>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</si>
  <si>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</si>
  <si>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</si>
  <si>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</si>
  <si>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</si>
  <si>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</si>
  <si>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</si>
  <si>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</si>
  <si>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</si>
  <si>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</si>
  <si>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</si>
  <si>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</si>
  <si>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</si>
  <si>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</si>
  <si>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</si>
  <si>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</si>
  <si>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</si>
  <si>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</si>
  <si>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</si>
  <si>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</si>
  <si>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</si>
  <si>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</si>
  <si>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</si>
  <si>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</si>
  <si>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</si>
  <si>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</si>
  <si>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</si>
  <si>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</si>
  <si>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</si>
  <si>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</si>
  <si>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</si>
  <si>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</si>
  <si>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</si>
  <si>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</si>
  <si>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</si>
  <si>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</si>
  <si>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</si>
  <si>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</si>
  <si>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</si>
  <si>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</si>
  <si>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</si>
  <si>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</si>
  <si>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</si>
  <si>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</si>
  <si>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</si>
  <si>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</si>
  <si>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</si>
  <si>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</si>
  <si>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</si>
  <si>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</si>
  <si>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</si>
  <si>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</si>
  <si>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</si>
  <si>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</si>
  <si>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</si>
  <si>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</si>
  <si>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</si>
  <si>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</si>
  <si>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</si>
  <si>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</si>
  <si>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</si>
  <si>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</si>
  <si>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</si>
  <si>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</si>
  <si>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</si>
  <si>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</si>
  <si>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</si>
  <si>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</si>
  <si>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</si>
  <si>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</si>
  <si>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</si>
  <si>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</si>
  <si>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</si>
  <si>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</si>
  <si>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</si>
  <si>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</si>
  <si>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</si>
  <si>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</si>
  <si>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</si>
  <si>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</si>
  <si>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</si>
  <si>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</si>
  <si>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</si>
  <si>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</si>
  <si>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</si>
  <si>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</si>
  <si>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</si>
  <si>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</si>
  <si>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</si>
  <si>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</si>
  <si>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</si>
  <si>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</si>
  <si>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</si>
  <si>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</si>
  <si>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</si>
  <si>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</si>
  <si>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</si>
  <si>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</si>
  <si>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</si>
  <si>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</si>
  <si>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</si>
  <si>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</si>
  <si>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</si>
  <si>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</si>
  <si>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</si>
  <si>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</si>
  <si>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</si>
  <si>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</si>
  <si>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</si>
  <si>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</si>
  <si>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</si>
  <si>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</si>
  <si>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</si>
  <si>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</si>
  <si>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</si>
  <si>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</si>
  <si>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</si>
  <si>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</si>
  <si>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</si>
  <si>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</si>
  <si>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</si>
  <si>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</si>
  <si>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</si>
  <si>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</si>
  <si>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</si>
  <si>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</si>
  <si>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</si>
  <si>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</si>
  <si>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</si>
  <si>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</si>
  <si>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</si>
  <si>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</si>
  <si>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</si>
  <si>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</si>
  <si>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</si>
  <si>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</si>
  <si>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</si>
  <si>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</si>
  <si>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</si>
  <si>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</si>
  <si>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</si>
  <si>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</si>
  <si>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</si>
  <si>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</si>
  <si>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</si>
  <si>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</si>
  <si>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</si>
  <si>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</si>
  <si>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</si>
  <si>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</si>
  <si>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</si>
  <si>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</si>
  <si>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</si>
  <si>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</si>
  <si>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</si>
  <si>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</si>
  <si>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</si>
  <si>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</si>
  <si>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</si>
  <si>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</si>
  <si>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</si>
  <si>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</si>
  <si>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</si>
  <si>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</si>
  <si>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</si>
  <si>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</si>
  <si>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</si>
  <si>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</si>
  <si>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</si>
  <si>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</si>
  <si>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</si>
  <si>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</si>
  <si>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</si>
  <si>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</si>
  <si>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</si>
  <si>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</si>
  <si>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</si>
  <si>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</si>
  <si>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</si>
  <si>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</si>
  <si>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</si>
  <si>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</si>
  <si>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</si>
  <si>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</si>
  <si>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</si>
  <si>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</si>
  <si>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</si>
  <si>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</si>
  <si>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</si>
  <si>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</si>
  <si>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</si>
  <si>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</si>
  <si>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</si>
  <si>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</si>
  <si>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</si>
  <si>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</si>
  <si>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</si>
  <si>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</si>
  <si>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</si>
  <si>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</si>
  <si>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</si>
  <si>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</si>
  <si>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</si>
  <si>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</si>
  <si>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</si>
  <si>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</si>
  <si>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</si>
  <si>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</si>
  <si>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</si>
  <si>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</si>
  <si>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</si>
  <si>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</si>
  <si>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</si>
  <si>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</si>
  <si>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</si>
  <si>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</si>
  <si>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</si>
  <si>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</si>
  <si>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</si>
  <si>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</si>
  <si>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</si>
  <si>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</si>
  <si>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</si>
  <si>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</si>
  <si>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</si>
  <si>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</si>
  <si>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</si>
  <si>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</si>
  <si>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</si>
  <si>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</si>
  <si>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</si>
  <si>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</si>
  <si>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</si>
  <si>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</si>
  <si>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</si>
  <si>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</si>
  <si>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</si>
  <si>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</si>
  <si>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</si>
  <si>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</si>
  <si>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</si>
  <si>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</si>
  <si>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</si>
  <si>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</si>
  <si>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</si>
  <si>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</si>
  <si>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</si>
  <si>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</si>
  <si>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</si>
  <si>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</si>
  <si>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</si>
  <si>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</si>
  <si>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</si>
  <si>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</si>
  <si>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</si>
  <si>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</si>
  <si>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</si>
  <si>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</si>
  <si>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</si>
  <si>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</si>
  <si>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</si>
  <si>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</si>
  <si>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</si>
  <si>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</si>
  <si>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</si>
  <si>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</si>
  <si>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</si>
  <si>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</si>
  <si>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</si>
  <si>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</si>
  <si>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</si>
  <si>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</si>
  <si>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</si>
  <si>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</si>
  <si>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</si>
  <si>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</si>
  <si>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</si>
  <si>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</si>
  <si>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</si>
  <si>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</si>
  <si>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</si>
  <si>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</si>
  <si>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</si>
  <si>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</si>
  <si>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</si>
  <si>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</si>
  <si>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</si>
  <si>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</si>
  <si>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</si>
  <si>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</si>
  <si>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</si>
  <si>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</si>
  <si>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</si>
  <si>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</si>
  <si>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</si>
  <si>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</si>
  <si>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</si>
  <si>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</si>
  <si>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</si>
  <si>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</si>
  <si>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</si>
  <si>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</si>
  <si>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</si>
  <si>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</si>
  <si>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</si>
  <si>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</si>
  <si>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</si>
  <si>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</si>
  <si>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</si>
  <si>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</si>
  <si>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</si>
  <si>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</si>
  <si>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</si>
  <si>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</si>
  <si>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</si>
  <si>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</si>
  <si>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</si>
  <si>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</si>
  <si>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</si>
  <si>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</si>
  <si>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</si>
  <si>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</si>
  <si>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</si>
  <si>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</si>
  <si>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</si>
  <si>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</si>
  <si>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</si>
  <si>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</si>
  <si>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</si>
  <si>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</si>
  <si>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</si>
  <si>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</si>
  <si>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</si>
  <si>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</si>
  <si>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</si>
  <si>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</si>
  <si>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</si>
  <si>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</si>
  <si>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</si>
  <si>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</si>
  <si>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</si>
  <si>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</si>
  <si>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</si>
  <si>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</si>
  <si>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</si>
  <si>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</si>
  <si>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</si>
  <si>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</si>
  <si>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</si>
  <si>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</si>
  <si>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</si>
  <si>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</si>
  <si>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</si>
  <si>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</si>
  <si>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</si>
  <si>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</si>
  <si>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</si>
  <si>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</si>
  <si>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</si>
  <si>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</si>
  <si>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</si>
  <si>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</si>
  <si>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</si>
  <si>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</si>
  <si>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</si>
  <si>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</si>
  <si>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</si>
  <si>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</si>
  <si>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</si>
  <si>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</si>
  <si>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</si>
  <si>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</si>
  <si>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</si>
  <si>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</si>
  <si>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</si>
  <si>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</si>
  <si>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</si>
  <si>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</si>
  <si>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</si>
  <si>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</si>
  <si>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</si>
  <si>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</si>
  <si>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</si>
  <si>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</si>
  <si>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</si>
  <si>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</si>
  <si>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</si>
  <si>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</si>
  <si>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</si>
  <si>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</si>
  <si>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</si>
  <si>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</si>
  <si>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</si>
  <si>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</si>
  <si>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</si>
  <si>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</si>
  <si>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</si>
  <si>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</si>
  <si>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</si>
  <si>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</si>
  <si>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</si>
  <si>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</si>
  <si>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</si>
  <si>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</si>
  <si>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</si>
  <si>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</si>
  <si>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</si>
  <si>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</si>
  <si>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</si>
  <si>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</si>
  <si>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</si>
  <si>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</si>
  <si>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</si>
  <si>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</si>
  <si>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</si>
  <si>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</si>
  <si>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</si>
  <si>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</si>
  <si>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</si>
  <si>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</si>
  <si>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</si>
  <si>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</si>
  <si>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</si>
  <si>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</si>
  <si>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</si>
  <si>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</si>
  <si>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</si>
  <si>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</si>
  <si>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</si>
  <si>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</si>
  <si>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</si>
  <si>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</si>
  <si>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</si>
  <si>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</si>
  <si>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</si>
  <si>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</si>
  <si>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</si>
  <si>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</si>
  <si>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</si>
  <si>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</si>
  <si>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</si>
  <si>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</si>
  <si>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</si>
  <si>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</si>
  <si>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</si>
  <si>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</si>
  <si>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</si>
  <si>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</si>
  <si>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</si>
  <si>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</si>
  <si>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</si>
  <si>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</si>
  <si>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</si>
  <si>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</si>
  <si>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</si>
  <si>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</si>
  <si>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</si>
  <si>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</si>
  <si>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</si>
  <si>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</si>
  <si>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</si>
  <si>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</si>
  <si>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</si>
  <si>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</si>
  <si>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</si>
  <si>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</si>
  <si>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</si>
  <si>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</si>
  <si>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</si>
  <si>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</si>
  <si>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</si>
  <si>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</si>
  <si>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</si>
  <si>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</si>
  <si>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</si>
  <si>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</si>
  <si>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</si>
  <si>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</si>
  <si>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</si>
  <si>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</si>
  <si>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</si>
  <si>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</si>
  <si>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</si>
  <si>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</si>
  <si>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</si>
  <si>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</si>
  <si>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</si>
  <si>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</si>
  <si>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</si>
  <si>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</si>
  <si>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</si>
  <si>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</si>
  <si>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</si>
  <si>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</si>
  <si>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</si>
  <si>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</si>
  <si>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</si>
  <si>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</si>
  <si>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</si>
  <si>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</si>
  <si>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</si>
  <si>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</si>
  <si>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</si>
  <si>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</si>
  <si>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</si>
  <si>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</si>
  <si>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</si>
  <si>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</si>
  <si>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</si>
  <si>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</si>
  <si>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</si>
  <si>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</si>
  <si>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</si>
  <si>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</si>
  <si>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</si>
  <si>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</si>
  <si>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</si>
  <si>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</si>
  <si>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</si>
  <si>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</si>
  <si>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</si>
  <si>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</si>
  <si>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</si>
  <si>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</si>
  <si>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</si>
  <si>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</si>
  <si>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</si>
  <si>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</si>
  <si>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</si>
  <si>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</si>
  <si>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</si>
  <si>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</si>
  <si>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</si>
  <si>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</si>
  <si>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</si>
  <si>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</si>
  <si>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</si>
  <si>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</si>
  <si>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</si>
  <si>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</si>
  <si>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</si>
  <si>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</si>
  <si>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</si>
  <si>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</si>
  <si>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</si>
  <si>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</si>
  <si>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</si>
  <si>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</si>
  <si>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</si>
  <si>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</si>
  <si>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</si>
  <si>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</si>
  <si>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</si>
  <si>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</si>
  <si>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</si>
  <si>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</si>
  <si>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</si>
  <si>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</si>
  <si>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</si>
  <si>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</si>
  <si>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</si>
  <si>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</si>
  <si>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</si>
  <si>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</si>
  <si>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</si>
  <si>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</si>
  <si>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</si>
  <si>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</si>
  <si>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</si>
  <si>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</si>
  <si>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</si>
  <si>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</si>
  <si>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</si>
  <si>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</si>
  <si>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</si>
  <si>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</si>
  <si>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</si>
  <si>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</si>
  <si>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</si>
  <si>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</si>
  <si>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</si>
  <si>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</si>
  <si>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</si>
  <si>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</si>
  <si>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</si>
  <si>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</si>
  <si>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</si>
  <si>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</si>
  <si>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</si>
  <si>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</si>
  <si>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</si>
  <si>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</si>
  <si>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</si>
  <si>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</si>
  <si>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</si>
  <si>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</si>
  <si>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</si>
  <si>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</si>
  <si>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</si>
  <si>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</si>
  <si>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</si>
  <si>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</si>
  <si>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</si>
  <si>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</si>
  <si>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</si>
  <si>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</si>
  <si>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</si>
  <si>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</si>
  <si>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</si>
  <si>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</si>
  <si>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</si>
  <si>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</si>
  <si>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</si>
  <si>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</si>
  <si>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</si>
  <si>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</si>
  <si>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</si>
  <si>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</si>
  <si>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</si>
  <si>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</si>
  <si>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</si>
  <si>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</si>
  <si>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</si>
  <si>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</si>
  <si>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</si>
  <si>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</si>
  <si>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</si>
  <si>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</si>
  <si>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</si>
  <si>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</si>
  <si>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</si>
  <si>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</si>
  <si>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</si>
  <si>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</si>
  <si>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</si>
  <si>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</si>
  <si>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</si>
  <si>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</si>
  <si>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</si>
  <si>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</si>
  <si>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</si>
  <si>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</si>
  <si>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</si>
  <si>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</si>
  <si>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</si>
  <si>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</si>
  <si>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</si>
  <si>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</si>
  <si>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</si>
  <si>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</si>
  <si>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</si>
  <si>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</si>
  <si>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</si>
  <si>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</si>
  <si>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</si>
  <si>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</si>
  <si>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</si>
  <si>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</si>
  <si>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</si>
  <si>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</si>
  <si>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</si>
  <si>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</si>
  <si>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</si>
  <si>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</si>
  <si>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</si>
  <si>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</si>
  <si>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</si>
  <si>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</si>
  <si>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</si>
  <si>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</si>
  <si>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</si>
  <si>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</si>
  <si>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</si>
  <si>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</si>
  <si>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</si>
  <si>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</si>
  <si>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</si>
  <si>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</si>
  <si>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</si>
  <si>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</si>
  <si>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</si>
  <si>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</si>
  <si>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</si>
  <si>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</si>
  <si>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</si>
  <si>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</si>
  <si>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</si>
  <si>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</si>
  <si>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</si>
  <si>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</si>
  <si>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</si>
  <si>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</si>
  <si>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</si>
  <si>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</si>
  <si>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</si>
  <si>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</si>
  <si>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</si>
  <si>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</si>
  <si>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</si>
  <si>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</si>
  <si>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</si>
  <si>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</si>
  <si>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</si>
  <si>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</si>
  <si>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</si>
  <si>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</si>
  <si>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</si>
  <si>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</si>
  <si>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</si>
  <si>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</si>
  <si>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</si>
  <si>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</si>
  <si>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</si>
  <si>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</si>
  <si>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</si>
  <si>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</si>
  <si>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</si>
  <si>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</si>
  <si>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</si>
  <si>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</si>
  <si>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</si>
  <si>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</si>
  <si>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</si>
  <si>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</si>
  <si>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</si>
  <si>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</si>
  <si>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</si>
  <si>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</si>
  <si>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</si>
  <si>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</si>
  <si>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</si>
  <si>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</si>
  <si>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</si>
  <si>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</si>
  <si>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</si>
  <si>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</si>
  <si>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</si>
  <si>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</si>
  <si>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</si>
  <si>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</si>
  <si>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</si>
  <si>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</si>
  <si>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</si>
  <si>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</si>
  <si>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</si>
  <si>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</si>
  <si>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</si>
  <si>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</si>
  <si>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</si>
  <si>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</si>
  <si>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</si>
  <si>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</si>
  <si>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</si>
  <si>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</si>
  <si>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</si>
  <si>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</si>
  <si>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</si>
  <si>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</si>
  <si>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</si>
  <si>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</si>
  <si>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</si>
  <si>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</si>
  <si>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</si>
  <si>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</si>
  <si>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</si>
  <si>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</si>
  <si>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</si>
  <si>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</si>
  <si>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</si>
  <si>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</si>
  <si>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</si>
  <si>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</si>
  <si>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</si>
  <si>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</si>
  <si>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</si>
  <si>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</si>
  <si>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</si>
  <si>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</si>
  <si>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</si>
  <si>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</si>
  <si>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</si>
  <si>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</si>
  <si>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</si>
  <si>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</si>
  <si>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</si>
  <si>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</si>
  <si>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</si>
  <si>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</si>
  <si>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</si>
  <si>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</si>
  <si>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</si>
  <si>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</si>
  <si>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</si>
  <si>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</si>
  <si>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</si>
  <si>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</si>
  <si>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</si>
  <si>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</si>
  <si>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</si>
  <si>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</si>
  <si>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</si>
  <si>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</si>
  <si>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</si>
  <si>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</si>
  <si>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</si>
  <si>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</si>
  <si>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</si>
  <si>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</si>
  <si>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</si>
  <si>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</si>
  <si>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</si>
  <si>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</si>
  <si>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</si>
  <si>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</si>
  <si>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</si>
  <si>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</si>
  <si>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</si>
  <si>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</si>
  <si>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</si>
  <si>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</si>
  <si>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</si>
  <si>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</si>
  <si>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</si>
  <si>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</si>
  <si>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</si>
  <si>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</si>
  <si>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</si>
  <si>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</si>
  <si>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</si>
  <si>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</si>
  <si>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</si>
  <si>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</si>
  <si>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</si>
  <si>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</si>
  <si>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</si>
  <si>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</si>
  <si>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</si>
  <si>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</si>
  <si>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</si>
  <si>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</si>
  <si>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</si>
  <si>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</si>
  <si>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</si>
  <si>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</si>
  <si>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</si>
  <si>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</si>
  <si>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</si>
  <si>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</si>
  <si>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</si>
  <si>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</si>
  <si>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</si>
  <si>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</si>
  <si>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</si>
  <si>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</si>
  <si>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</si>
  <si>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</si>
  <si>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</si>
  <si>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</si>
  <si>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</si>
  <si>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</si>
  <si>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</si>
  <si>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</si>
  <si>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</si>
  <si>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</si>
  <si>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</si>
  <si>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</si>
  <si>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</si>
  <si>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</si>
  <si>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</si>
  <si>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</si>
  <si>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</si>
  <si>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</si>
  <si>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</si>
  <si>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</si>
  <si>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</si>
  <si>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</si>
  <si>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</si>
  <si>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</si>
  <si>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</si>
  <si>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</si>
  <si>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</si>
  <si>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</si>
  <si>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</si>
  <si>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</si>
  <si>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</si>
  <si>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</si>
  <si>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</si>
  <si>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</si>
  <si>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</si>
  <si>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</si>
  <si>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</si>
  <si>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</si>
  <si>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</si>
  <si>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</si>
  <si>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</si>
  <si>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</si>
  <si>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</si>
  <si>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</si>
  <si>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</si>
  <si>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</si>
  <si>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</si>
  <si>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</si>
  <si>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</si>
  <si>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</si>
  <si>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</si>
  <si>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</si>
  <si>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</si>
  <si>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</si>
  <si>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</si>
  <si>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</si>
  <si>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</si>
  <si>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</si>
  <si>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</si>
  <si>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</si>
  <si>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</si>
  <si>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</si>
  <si>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</si>
  <si>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</si>
  <si>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</si>
  <si>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</si>
  <si>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</si>
  <si>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</si>
  <si>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</si>
  <si>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</si>
  <si>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</si>
  <si>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</si>
  <si>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</si>
  <si>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</si>
  <si>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</si>
  <si>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</si>
  <si>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</si>
  <si>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</si>
  <si>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</si>
  <si>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</si>
  <si>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</si>
  <si>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</si>
  <si>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</si>
  <si>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</si>
  <si>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</si>
  <si>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</si>
  <si>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</si>
  <si>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</si>
  <si>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</si>
  <si>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</si>
  <si>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</si>
  <si>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</si>
  <si>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</si>
  <si>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</si>
  <si>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</si>
  <si>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</si>
  <si>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</si>
  <si>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</si>
  <si>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</si>
  <si>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</si>
  <si>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</si>
  <si>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</si>
  <si>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</si>
  <si>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</si>
  <si>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</si>
  <si>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</si>
  <si>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</si>
  <si>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</si>
  <si>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</si>
  <si>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</si>
  <si>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</si>
  <si>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</si>
  <si>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</si>
  <si>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</si>
  <si>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</si>
  <si>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</si>
  <si>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</si>
  <si>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</si>
  <si>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</si>
  <si>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</si>
  <si>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</si>
  <si>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</si>
  <si>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</si>
  <si>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</si>
  <si>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</si>
  <si>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</si>
  <si>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</si>
  <si>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</si>
  <si>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</si>
  <si>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</si>
  <si>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</si>
  <si>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</si>
  <si>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</si>
  <si>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</si>
  <si>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</si>
  <si>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</si>
  <si>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</si>
  <si>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</si>
  <si>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</si>
  <si>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</si>
  <si>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</si>
  <si>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</si>
  <si>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</si>
  <si>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</si>
  <si>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</si>
  <si>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</si>
  <si>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</si>
  <si>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</si>
  <si>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</si>
  <si>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</si>
  <si>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</si>
  <si>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</si>
  <si>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</si>
  <si>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</si>
  <si>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</si>
  <si>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</si>
  <si>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</si>
  <si>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</si>
  <si>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</si>
  <si>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</si>
  <si>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</si>
  <si>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</si>
  <si>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</si>
  <si>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</si>
  <si>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</si>
  <si>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</si>
  <si>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</si>
  <si>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</si>
  <si>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</si>
  <si>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</si>
  <si>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</si>
  <si>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</si>
  <si>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</si>
  <si>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</si>
  <si>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</si>
  <si>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</si>
  <si>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</si>
  <si>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</si>
  <si>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</si>
  <si>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</si>
  <si>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</si>
  <si>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</si>
  <si>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</si>
  <si>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</si>
  <si>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</si>
  <si>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</si>
  <si>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</si>
  <si>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</si>
  <si>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</si>
  <si>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</si>
  <si>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</si>
  <si>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</si>
  <si>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</si>
  <si>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</si>
  <si>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</si>
  <si>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</si>
  <si>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</si>
  <si>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</si>
  <si>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</si>
  <si>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</si>
  <si>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</si>
  <si>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</si>
  <si>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</si>
  <si>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</si>
  <si>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</si>
  <si>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</si>
  <si>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</si>
  <si>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</si>
  <si>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</si>
  <si>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</si>
  <si>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</si>
  <si>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</si>
  <si>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</si>
  <si>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</si>
  <si>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</si>
  <si>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</si>
  <si>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</si>
  <si>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</si>
  <si>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</si>
  <si>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</si>
  <si>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</si>
  <si>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</si>
  <si>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</si>
  <si>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</si>
  <si>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</si>
  <si>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</si>
  <si>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</si>
  <si>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</si>
  <si>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</si>
  <si>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</si>
  <si>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</si>
  <si>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</si>
  <si>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</si>
  <si>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</si>
  <si>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</si>
  <si>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</si>
  <si>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</si>
  <si>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</si>
  <si>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</si>
  <si>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</si>
  <si>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</si>
  <si>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</si>
  <si>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</si>
  <si>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</si>
  <si>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</si>
  <si>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</si>
  <si>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</si>
  <si>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</si>
  <si>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</si>
  <si>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</si>
  <si>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</si>
  <si>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</si>
  <si>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</si>
  <si>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</si>
  <si>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</si>
  <si>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</si>
  <si>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</si>
  <si>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</si>
  <si>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</si>
  <si>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</si>
  <si>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</si>
  <si>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</si>
  <si>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</si>
  <si>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</si>
  <si>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</si>
  <si>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</si>
  <si>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</si>
  <si>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</si>
  <si>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</si>
  <si>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</si>
  <si>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</si>
  <si>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</si>
  <si>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</si>
  <si>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</si>
  <si>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</si>
  <si>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</si>
  <si>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</si>
  <si>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</si>
  <si>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</si>
  <si>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</si>
  <si>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</si>
  <si>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</si>
  <si>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</si>
  <si>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</si>
  <si>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</si>
  <si>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</si>
  <si>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</si>
  <si>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</si>
  <si>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</si>
  <si>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</si>
  <si>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</si>
  <si>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</si>
  <si>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</si>
  <si>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</si>
  <si>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</si>
  <si>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</si>
  <si>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</si>
  <si>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</si>
  <si>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</si>
  <si>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</si>
  <si>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</si>
  <si>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</si>
  <si>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</si>
  <si>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</si>
  <si>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</si>
  <si>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</si>
  <si>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</si>
  <si>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</si>
  <si>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</si>
  <si>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</si>
  <si>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</si>
  <si>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</si>
  <si>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</si>
  <si>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</si>
  <si>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</si>
  <si>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</si>
  <si>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</si>
  <si>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</si>
  <si>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</si>
  <si>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</si>
  <si>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</si>
  <si>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</si>
  <si>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</si>
  <si>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</si>
  <si>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</si>
  <si>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</si>
  <si>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</si>
  <si>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</si>
  <si>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</si>
  <si>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</si>
  <si>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</si>
  <si>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</si>
  <si>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</si>
  <si>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</si>
  <si>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</si>
  <si>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</si>
  <si>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</si>
  <si>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</si>
  <si>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</si>
  <si>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</si>
  <si>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</si>
  <si>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</si>
  <si>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</si>
  <si>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</si>
  <si>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</si>
  <si>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</si>
  <si>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</si>
  <si>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</si>
  <si>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</si>
  <si>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</si>
  <si>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</si>
  <si>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</si>
  <si>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</si>
  <si>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</si>
  <si>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</si>
  <si>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</si>
  <si>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</si>
  <si>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</si>
  <si>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</si>
  <si>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</si>
  <si>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</si>
  <si>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</si>
  <si>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</si>
  <si>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</si>
  <si>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</si>
  <si>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</si>
  <si>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</si>
  <si>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</si>
  <si>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</si>
  <si>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</si>
  <si>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</si>
  <si>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</si>
  <si>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</si>
  <si>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</si>
  <si>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</si>
  <si>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</si>
  <si>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</si>
  <si>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</si>
  <si>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</si>
  <si>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</si>
  <si>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</si>
  <si>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</si>
  <si>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</si>
  <si>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</si>
  <si>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</si>
  <si>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</si>
  <si>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</si>
  <si>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</si>
  <si>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</si>
  <si>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</si>
  <si>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</si>
  <si>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</si>
  <si>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</si>
  <si>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</si>
  <si>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</si>
  <si>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</si>
  <si>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</si>
  <si>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</si>
  <si>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</si>
  <si>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</si>
  <si>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</si>
  <si>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</si>
  <si>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</si>
  <si>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</si>
  <si>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</si>
  <si>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</si>
  <si>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</si>
  <si>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</si>
  <si>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</si>
  <si>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</si>
  <si>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</si>
  <si>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</si>
  <si>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</si>
  <si>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</si>
  <si>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</si>
  <si>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</si>
  <si>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</si>
  <si>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</si>
  <si>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</si>
  <si>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</si>
  <si>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</si>
  <si>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</si>
  <si>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</si>
  <si>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</si>
  <si>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</si>
  <si>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</si>
  <si>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</si>
  <si>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</si>
  <si>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</si>
  <si>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</si>
  <si>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</si>
  <si>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</si>
  <si>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</si>
  <si>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</si>
  <si>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</si>
  <si>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</si>
  <si>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</si>
  <si>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</si>
  <si>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</si>
  <si>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</si>
  <si>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</si>
  <si>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</si>
  <si>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</si>
  <si>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</si>
  <si>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</si>
  <si>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</si>
  <si>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</si>
  <si>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</si>
  <si>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</si>
  <si>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</si>
  <si>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</si>
  <si>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</si>
  <si>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</si>
  <si>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</si>
  <si>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</si>
  <si>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</si>
  <si>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</si>
  <si>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</si>
  <si>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</si>
  <si>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</si>
  <si>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</si>
  <si>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</si>
  <si>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</si>
  <si>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</si>
  <si>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</si>
  <si>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</si>
  <si>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</si>
  <si>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</si>
  <si>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</si>
  <si>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</si>
  <si>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</si>
  <si>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</si>
  <si>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</si>
  <si>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</si>
  <si>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</si>
  <si>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</si>
  <si>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</si>
  <si>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</si>
  <si>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</si>
  <si>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</si>
  <si>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</si>
  <si>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</si>
  <si>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</si>
  <si>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</si>
  <si>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</si>
  <si>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</si>
  <si>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</si>
  <si>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</si>
  <si>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</si>
  <si>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</si>
  <si>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</si>
  <si>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</si>
  <si>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</si>
  <si>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</si>
  <si>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</si>
  <si>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</si>
  <si>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</si>
  <si>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</si>
  <si>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</si>
  <si>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</si>
  <si>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</si>
  <si>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</si>
  <si>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</si>
  <si>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</si>
  <si>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</si>
  <si>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</si>
  <si>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</si>
  <si>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</si>
  <si>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</si>
  <si>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</si>
  <si>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</si>
  <si>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</si>
  <si>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</si>
  <si>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</si>
  <si>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</si>
  <si>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</si>
  <si>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</si>
  <si>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</si>
  <si>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</si>
  <si>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</si>
  <si>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</si>
  <si>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</si>
  <si>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</si>
  <si>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</si>
  <si>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</si>
  <si>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</si>
  <si>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</si>
  <si>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</si>
  <si>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</si>
  <si>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</si>
  <si>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</si>
  <si>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</si>
  <si>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</si>
  <si>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</si>
  <si>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</si>
  <si>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</si>
  <si>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</si>
  <si>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</si>
  <si>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</si>
  <si>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</si>
  <si>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</si>
  <si>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</si>
  <si>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</si>
  <si>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</si>
  <si>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</si>
  <si>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</si>
  <si>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</si>
  <si>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</si>
  <si>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</si>
  <si>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</si>
  <si>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</si>
  <si>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</si>
  <si>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</si>
  <si>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</si>
  <si>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</si>
  <si>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</si>
  <si>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</si>
  <si>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</si>
  <si>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</si>
  <si>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</si>
  <si>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</si>
  <si>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</si>
  <si>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</si>
  <si>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</si>
  <si>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</si>
  <si>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</si>
  <si>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</si>
  <si>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</si>
  <si>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</si>
  <si>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</si>
  <si>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</si>
  <si>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</si>
  <si>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</si>
  <si>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</si>
  <si>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</si>
  <si>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</si>
  <si>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</si>
  <si>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</si>
  <si>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</si>
  <si>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</si>
  <si>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</si>
  <si>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</si>
  <si>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</si>
  <si>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</si>
  <si>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</si>
  <si>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</si>
  <si>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</si>
  <si>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</si>
  <si>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</si>
  <si>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</si>
  <si>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</si>
  <si>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</si>
  <si>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</si>
  <si>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</si>
  <si>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</si>
  <si>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</si>
  <si>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</si>
  <si>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</si>
  <si>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</si>
  <si>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</si>
  <si>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</si>
  <si>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</si>
  <si>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</si>
  <si>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</si>
  <si>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</si>
  <si>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</si>
  <si>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</si>
  <si>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</si>
  <si>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</si>
  <si>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</si>
  <si>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</si>
  <si>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</si>
  <si>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</si>
  <si>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</si>
  <si>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</si>
  <si>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</si>
  <si>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</si>
  <si>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</si>
  <si>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</si>
  <si>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</si>
  <si>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</si>
  <si>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</si>
  <si>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</si>
  <si>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</si>
  <si>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</si>
  <si>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</si>
  <si>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</si>
  <si>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</si>
  <si>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</si>
  <si>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</si>
  <si>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</si>
  <si>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</si>
  <si>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</si>
  <si>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</si>
  <si>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</si>
  <si>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</si>
  <si>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</si>
  <si>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</si>
  <si>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</si>
  <si>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</si>
  <si>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</si>
  <si>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</si>
  <si>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</si>
  <si>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</si>
  <si>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</si>
  <si>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</si>
  <si>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</si>
  <si>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</si>
  <si>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</si>
  <si>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</si>
  <si>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</si>
  <si>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</si>
  <si>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</si>
  <si>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</si>
  <si>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</si>
  <si>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</si>
  <si>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</si>
  <si>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</si>
  <si>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</si>
  <si>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</si>
  <si>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</si>
  <si>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</si>
  <si>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</si>
  <si>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</si>
  <si>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</si>
  <si>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</si>
  <si>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</si>
  <si>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</si>
  <si>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</si>
  <si>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</si>
  <si>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</si>
  <si>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</si>
  <si>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</si>
  <si>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</si>
  <si>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</si>
  <si>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</si>
  <si>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</si>
  <si>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</si>
  <si>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</si>
  <si>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</si>
  <si>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</si>
  <si>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</si>
  <si>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</si>
  <si>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</si>
  <si>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</si>
  <si>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</si>
  <si>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</si>
  <si>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</si>
  <si>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</si>
  <si>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</si>
  <si>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</si>
  <si>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</si>
  <si>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</si>
  <si>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</si>
  <si>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</si>
  <si>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</si>
  <si>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</si>
  <si>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</si>
  <si>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</si>
  <si>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</si>
  <si>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</si>
  <si>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</si>
  <si>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</si>
  <si>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</si>
  <si>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</si>
  <si>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</si>
  <si>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</si>
  <si>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</si>
  <si>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</si>
  <si>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</si>
  <si>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</si>
  <si>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</si>
  <si>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</si>
  <si>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</si>
  <si>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</si>
  <si>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</si>
  <si>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</si>
  <si>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</si>
  <si>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</si>
  <si>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</si>
  <si>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</si>
  <si>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</si>
  <si>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</si>
  <si>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</si>
  <si>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</si>
  <si>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</si>
  <si>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</si>
  <si>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</si>
  <si>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</si>
  <si>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</si>
  <si>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</si>
  <si>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</si>
  <si>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</si>
  <si>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</si>
  <si>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</si>
  <si>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</si>
  <si>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</si>
  <si>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</si>
  <si>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</si>
  <si>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</si>
  <si>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</si>
  <si>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</si>
  <si>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</si>
  <si>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</si>
  <si>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</si>
  <si>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</si>
  <si>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</si>
  <si>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</si>
  <si>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</si>
  <si>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</si>
  <si>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</si>
  <si>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</si>
  <si>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</si>
  <si>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</si>
  <si>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</si>
  <si>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</si>
  <si>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</si>
  <si>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</si>
  <si>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</si>
  <si>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</si>
  <si>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</si>
  <si>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</si>
  <si>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</si>
  <si>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</si>
  <si>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</si>
  <si>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</si>
  <si>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</si>
  <si>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</si>
  <si>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</si>
  <si>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</si>
  <si>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</si>
  <si>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</si>
  <si>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</si>
  <si>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</si>
  <si>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</si>
  <si>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</si>
  <si>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</si>
  <si>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</si>
  <si>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</si>
  <si>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</si>
  <si>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</si>
  <si>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</si>
  <si>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</si>
  <si>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</si>
  <si>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</si>
  <si>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</si>
  <si>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</si>
  <si>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</si>
  <si>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</si>
  <si>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</si>
  <si>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</si>
  <si>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</si>
  <si>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</si>
  <si>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</si>
  <si>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</si>
  <si>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</si>
  <si>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</si>
  <si>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</si>
  <si>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</si>
  <si>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</si>
  <si>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</si>
  <si>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</si>
  <si>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</si>
  <si>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</si>
  <si>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</si>
  <si>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</si>
  <si>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</si>
  <si>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</si>
  <si>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</si>
  <si>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</si>
  <si>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</si>
  <si>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</si>
  <si>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</si>
  <si>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</si>
  <si>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</si>
  <si>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</si>
  <si>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</si>
  <si>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</si>
  <si>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</si>
  <si>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</si>
  <si>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</si>
  <si>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</si>
  <si>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</si>
  <si>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</si>
  <si>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</si>
  <si>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</si>
  <si>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</si>
  <si>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</si>
  <si>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</si>
  <si>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</si>
  <si>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</si>
  <si>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</si>
  <si>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</si>
  <si>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</si>
  <si>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</si>
  <si>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</si>
  <si>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</si>
  <si>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</si>
  <si>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</si>
  <si>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</si>
  <si>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</si>
  <si>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</si>
  <si>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</si>
  <si>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</si>
  <si>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</si>
  <si>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</si>
  <si>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</si>
  <si>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</si>
  <si>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</si>
  <si>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</si>
  <si>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</si>
  <si>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</si>
  <si>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</si>
  <si>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</si>
  <si>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</si>
  <si>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</si>
  <si>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</si>
  <si>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</si>
  <si>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</si>
  <si>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</si>
  <si>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</si>
  <si>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</si>
  <si>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</si>
  <si>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</si>
  <si>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</si>
  <si>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</si>
  <si>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</si>
  <si>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</si>
  <si>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</si>
  <si>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</si>
  <si>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</si>
  <si>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</si>
  <si>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</si>
  <si>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</si>
  <si>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</si>
  <si>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</si>
  <si>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</si>
  <si>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</si>
  <si>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</si>
  <si>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</si>
  <si>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</si>
  <si>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</si>
  <si>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</si>
  <si>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</si>
  <si>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</si>
  <si>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</si>
  <si>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</si>
  <si>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</si>
  <si>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</si>
  <si>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</si>
  <si>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</si>
  <si>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</si>
  <si>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</si>
  <si>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</si>
  <si>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</si>
  <si>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</si>
  <si>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</si>
  <si>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</si>
  <si>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</si>
  <si>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</si>
  <si>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</si>
  <si>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</si>
  <si>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</si>
  <si>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</si>
  <si>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</si>
  <si>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</si>
  <si>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</si>
  <si>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</si>
  <si>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</si>
  <si>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</si>
  <si>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</si>
  <si>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</si>
  <si>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</si>
  <si>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</si>
  <si>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</si>
  <si>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</si>
  <si>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</si>
  <si>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</si>
  <si>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</si>
  <si>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</si>
  <si>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</si>
  <si>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</si>
  <si>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</si>
  <si>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</si>
  <si>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</si>
  <si>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</si>
  <si>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</si>
  <si>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</si>
  <si>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</si>
  <si>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</si>
  <si>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</si>
  <si>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</si>
  <si>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</si>
  <si>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</si>
  <si>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</si>
  <si>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</si>
  <si>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</si>
  <si>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</si>
  <si>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</si>
  <si>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</si>
  <si>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</si>
  <si>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</si>
  <si>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</si>
  <si>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</si>
  <si>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</si>
  <si>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</si>
  <si>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</si>
  <si>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</si>
  <si>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</si>
  <si>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</si>
  <si>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</si>
  <si>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</si>
  <si>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</si>
  <si>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</si>
  <si>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</si>
  <si>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</si>
  <si>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</si>
  <si>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</si>
  <si>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</si>
  <si>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</si>
  <si>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</si>
  <si>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</si>
  <si>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</si>
  <si>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</si>
  <si>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</si>
  <si>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</si>
  <si>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</si>
  <si>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</si>
  <si>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</si>
  <si>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</si>
  <si>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</si>
  <si>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</si>
  <si>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</si>
  <si>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</si>
  <si>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</si>
  <si>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</si>
  <si>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</si>
  <si>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</si>
  <si>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</si>
  <si>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</si>
  <si>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</si>
  <si>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</si>
  <si>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</si>
  <si>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</si>
  <si>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</si>
  <si>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</si>
  <si>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</si>
  <si>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</si>
  <si>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</si>
  <si>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</si>
  <si>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</si>
  <si>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</si>
  <si>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</si>
  <si>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</si>
  <si>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</si>
  <si>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</si>
  <si>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</si>
  <si>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</si>
  <si>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</si>
  <si>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</si>
  <si>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</si>
  <si>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</si>
  <si>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</si>
  <si>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</si>
  <si>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</si>
  <si>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</si>
  <si>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</si>
  <si>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</si>
  <si>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</si>
  <si>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</si>
  <si>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</si>
  <si>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</si>
  <si>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</si>
  <si>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</si>
  <si>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</si>
  <si>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</si>
  <si>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</si>
  <si>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</si>
  <si>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</si>
  <si>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</si>
  <si>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</si>
  <si>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</si>
  <si>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</si>
  <si>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</si>
  <si>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</si>
  <si>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</si>
  <si>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</si>
  <si>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</si>
  <si>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</si>
  <si>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</si>
  <si>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</si>
  <si>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</si>
  <si>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</si>
  <si>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</si>
  <si>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</si>
  <si>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</si>
  <si>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</si>
  <si>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</si>
  <si>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</si>
  <si>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</si>
  <si>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</si>
  <si>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</si>
  <si>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</si>
  <si>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</si>
  <si>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</si>
  <si>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</si>
  <si>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</si>
  <si>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</si>
  <si>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</si>
  <si>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</si>
  <si>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</si>
  <si>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</si>
  <si>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</si>
  <si>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</si>
  <si>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</si>
  <si>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</si>
  <si>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</si>
  <si>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</si>
  <si>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</si>
  <si>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</si>
  <si>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</si>
  <si>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</si>
  <si>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</si>
  <si>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</si>
  <si>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</si>
  <si>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</si>
  <si>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</si>
  <si>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</si>
  <si>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</si>
  <si>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</si>
  <si>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</si>
  <si>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</si>
  <si>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</si>
  <si>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</si>
  <si>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</si>
  <si>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</si>
  <si>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</si>
  <si>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</si>
  <si>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</si>
  <si>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</si>
  <si>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</si>
  <si>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</si>
  <si>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</si>
  <si>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</si>
  <si>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</si>
  <si>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</si>
  <si>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</si>
  <si>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</si>
  <si>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</si>
  <si>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</si>
  <si>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</si>
  <si>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</si>
  <si>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</si>
  <si>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</si>
  <si>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</si>
  <si>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</si>
  <si>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</si>
  <si>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</si>
  <si>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</si>
  <si>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</si>
  <si>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</si>
  <si>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</si>
  <si>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</si>
  <si>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</si>
  <si>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</si>
  <si>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</si>
  <si>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</si>
  <si>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</si>
  <si>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</si>
  <si>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</si>
  <si>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</si>
  <si>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</si>
  <si>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</si>
  <si>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</si>
  <si>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</si>
  <si>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</si>
  <si>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</si>
  <si>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</si>
  <si>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</si>
  <si>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</si>
  <si>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</si>
  <si>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</si>
  <si>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</si>
  <si>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</si>
  <si>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</si>
  <si>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</si>
  <si>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</si>
  <si>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</si>
  <si>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</si>
  <si>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</si>
  <si>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</si>
  <si>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</si>
  <si>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</si>
  <si>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</si>
  <si>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</si>
  <si>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</si>
  <si>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</si>
  <si>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</si>
  <si>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</si>
  <si>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</si>
  <si>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</si>
  <si>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</si>
  <si>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</si>
  <si>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</si>
  <si>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</si>
  <si>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</si>
  <si>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</si>
  <si>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</si>
  <si>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</si>
  <si>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</si>
  <si>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</si>
  <si>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</si>
  <si>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</si>
  <si>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</si>
  <si>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</si>
  <si>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</si>
  <si>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</si>
  <si>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</si>
  <si>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</si>
  <si>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</si>
  <si>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</si>
  <si>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</si>
  <si>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</si>
  <si>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</si>
  <si>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</si>
  <si>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</si>
  <si>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</si>
  <si>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</si>
  <si>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</si>
  <si>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</si>
  <si>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</si>
  <si>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</si>
  <si>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</si>
  <si>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</si>
  <si>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</si>
  <si>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</si>
  <si>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</si>
  <si>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</si>
  <si>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</si>
  <si>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</si>
  <si>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</si>
  <si>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</si>
  <si>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</si>
  <si>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</si>
  <si>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</si>
  <si>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</si>
  <si>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</si>
  <si>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</si>
  <si>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</si>
  <si>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</si>
  <si>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</si>
  <si>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</si>
  <si>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</si>
  <si>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</si>
  <si>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</si>
  <si>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</si>
  <si>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</si>
  <si>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</si>
  <si>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</si>
  <si>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</si>
  <si>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</si>
  <si>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</si>
  <si>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</si>
  <si>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</si>
  <si>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</si>
  <si>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</si>
  <si>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</si>
  <si>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</si>
  <si>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</si>
  <si>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</si>
  <si>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</si>
  <si>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</si>
  <si>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</si>
  <si>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</si>
  <si>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</si>
  <si>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</si>
  <si>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</si>
  <si>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</si>
  <si>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</si>
  <si>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</si>
  <si>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</si>
  <si>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</si>
  <si>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</si>
  <si>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</si>
  <si>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</si>
  <si>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</si>
  <si>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</si>
  <si>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</si>
  <si>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</si>
  <si>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</si>
  <si>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</si>
  <si>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</si>
  <si>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</si>
  <si>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</si>
  <si>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</si>
  <si>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</si>
  <si>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</si>
  <si>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</si>
  <si>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</si>
  <si>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</si>
  <si>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</si>
  <si>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</si>
  <si>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</si>
  <si>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</si>
  <si>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</si>
  <si>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</si>
  <si>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</si>
  <si>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</si>
  <si>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</si>
  <si>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</si>
  <si>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</si>
  <si>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</si>
  <si>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</si>
  <si>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</si>
  <si>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</si>
  <si>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</si>
  <si>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</si>
  <si>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</si>
  <si>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</si>
  <si>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</si>
  <si>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</si>
  <si>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</si>
  <si>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</si>
  <si>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</si>
  <si>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</si>
  <si>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</si>
  <si>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</si>
  <si>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</si>
  <si>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</si>
  <si>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</si>
  <si>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</si>
  <si>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</si>
  <si>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</si>
  <si>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</si>
  <si>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</si>
  <si>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</si>
  <si>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</si>
  <si>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</si>
  <si>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</si>
  <si>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</si>
  <si>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</si>
  <si>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</si>
  <si>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</si>
  <si>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</si>
  <si>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</si>
  <si>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</si>
  <si>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</si>
  <si>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</si>
  <si>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</si>
  <si>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</si>
  <si>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</si>
  <si>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</si>
  <si>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</si>
  <si>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</si>
  <si>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</si>
  <si>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</si>
  <si>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</si>
  <si>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</si>
  <si>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</si>
  <si>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</si>
  <si>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</si>
  <si>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</si>
  <si>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</si>
  <si>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</si>
  <si>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</si>
  <si>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</si>
  <si>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</si>
  <si>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</si>
  <si>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</si>
  <si>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</si>
  <si>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</si>
  <si>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</si>
  <si>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</si>
  <si>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</si>
  <si>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</si>
  <si>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</si>
  <si>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</si>
  <si>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</si>
  <si>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</si>
  <si>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</si>
  <si>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</si>
  <si>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</si>
  <si>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</si>
  <si>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</si>
  <si>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</si>
  <si>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</si>
  <si>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</si>
  <si>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</si>
  <si>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</si>
  <si>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</si>
  <si>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</si>
  <si>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</si>
  <si>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</si>
  <si>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</si>
  <si>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</si>
  <si>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</si>
  <si>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</si>
  <si>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</si>
  <si>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</si>
  <si>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</si>
  <si>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</si>
  <si>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</si>
  <si>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</si>
  <si>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</si>
  <si>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</si>
  <si>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</si>
  <si>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</si>
  <si>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</si>
  <si>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</si>
  <si>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</si>
  <si>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</si>
  <si>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</si>
  <si>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</si>
  <si>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</si>
  <si>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</si>
  <si>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</si>
  <si>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</si>
  <si>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</si>
  <si>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</si>
  <si>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</si>
  <si>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</si>
  <si>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</si>
  <si>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</si>
  <si>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</si>
  <si>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</si>
  <si>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</si>
  <si>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</si>
  <si>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</si>
  <si>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</si>
  <si>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</si>
  <si>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</si>
  <si>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</si>
  <si>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</si>
  <si>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</si>
  <si>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</si>
  <si>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</si>
  <si>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</si>
  <si>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</si>
  <si>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</si>
  <si>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</si>
  <si>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</si>
  <si>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</si>
  <si>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</si>
  <si>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</si>
  <si>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</si>
  <si>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</si>
  <si>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</si>
  <si>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</si>
  <si>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</si>
  <si>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</si>
  <si>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</si>
  <si>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</si>
  <si>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</si>
  <si>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</si>
  <si>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</si>
  <si>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</si>
  <si>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</si>
  <si>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</si>
  <si>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</si>
  <si>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</si>
  <si>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</si>
  <si>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</si>
  <si>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</si>
  <si>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</si>
  <si>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</si>
  <si>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</si>
  <si>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</si>
  <si>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</si>
  <si>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</si>
  <si>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</si>
  <si>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</si>
  <si>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</si>
  <si>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</si>
  <si>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</si>
  <si>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</si>
  <si>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</si>
  <si>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</si>
  <si>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</si>
  <si>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</si>
  <si>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</si>
  <si>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</si>
  <si>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</si>
  <si>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</si>
  <si>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</si>
  <si>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</si>
  <si>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</si>
  <si>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</si>
  <si>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</si>
  <si>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</si>
  <si>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</si>
  <si>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</si>
  <si>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</si>
  <si>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</si>
  <si>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</si>
  <si>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</si>
  <si>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</si>
  <si>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</si>
  <si>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</si>
  <si>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</si>
  <si>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</si>
  <si>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</si>
  <si>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</si>
  <si>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</si>
  <si>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</si>
  <si>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</si>
  <si>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</si>
  <si>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</si>
  <si>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</si>
  <si>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</si>
  <si>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</si>
  <si>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</si>
  <si>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</si>
  <si>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</si>
  <si>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</si>
  <si>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</si>
  <si>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</si>
  <si>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</si>
  <si>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</si>
  <si>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</si>
  <si>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</si>
  <si>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</si>
  <si>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</si>
  <si>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</si>
  <si>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</si>
  <si>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</si>
  <si>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</si>
  <si>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</si>
  <si>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</si>
  <si>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</si>
  <si>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</si>
  <si>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</si>
  <si>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</si>
  <si>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</si>
  <si>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</si>
  <si>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</si>
  <si>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</si>
  <si>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</si>
  <si>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</si>
  <si>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</si>
  <si>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</si>
  <si>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</si>
  <si>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</si>
  <si>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</si>
  <si>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</si>
  <si>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</si>
  <si>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</si>
  <si>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</si>
  <si>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</si>
  <si>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</si>
  <si>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</si>
  <si>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</si>
  <si>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</si>
  <si>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</si>
  <si>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</si>
  <si>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</si>
  <si>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</si>
  <si>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</si>
  <si>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</si>
  <si>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</si>
  <si>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</si>
  <si>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</si>
  <si>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</si>
  <si>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</si>
  <si>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</si>
  <si>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</si>
  <si>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</si>
  <si>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</si>
  <si>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</si>
  <si>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</si>
  <si>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</si>
  <si>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</si>
  <si>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</si>
  <si>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</si>
  <si>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</si>
  <si>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</si>
  <si>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</si>
  <si>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</si>
  <si>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</si>
  <si>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</si>
  <si>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</si>
  <si>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</si>
  <si>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</si>
  <si>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</si>
  <si>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</si>
  <si>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</si>
  <si>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</si>
  <si>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</si>
  <si>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</si>
  <si>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</si>
  <si>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</si>
  <si>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</si>
  <si>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</si>
  <si>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</si>
  <si>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</si>
  <si>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</si>
  <si>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</si>
  <si>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</si>
  <si>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</si>
  <si>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</si>
  <si>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</si>
  <si>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</si>
  <si>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</si>
  <si>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</si>
  <si>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</si>
  <si>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</si>
  <si>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</si>
  <si>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</si>
  <si>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</si>
  <si>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</si>
  <si>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</si>
  <si>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</si>
  <si>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</si>
  <si>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</si>
  <si>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</si>
  <si>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</si>
  <si>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</si>
  <si>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</si>
  <si>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</si>
  <si>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</si>
  <si>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</si>
  <si>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</si>
  <si>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</si>
  <si>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</si>
  <si>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</si>
  <si>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</si>
  <si>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</si>
  <si>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</si>
  <si>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</si>
  <si>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</si>
  <si>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</si>
  <si>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</si>
  <si>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</si>
  <si>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</si>
  <si>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</si>
  <si>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</si>
  <si>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</si>
  <si>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</si>
  <si>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</si>
  <si>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</si>
  <si>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</si>
  <si>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</si>
  <si>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</si>
  <si>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</si>
  <si>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</si>
  <si>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</si>
  <si>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</si>
  <si>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</si>
  <si>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</si>
  <si>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</si>
  <si>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</si>
  <si>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</si>
  <si>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</si>
  <si>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</si>
  <si>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</si>
  <si>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</si>
  <si>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</si>
  <si>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</si>
  <si>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</si>
  <si>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</si>
  <si>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</si>
  <si>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</si>
  <si>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</si>
  <si>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</si>
  <si>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</si>
  <si>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</si>
  <si>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</si>
  <si>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</si>
  <si>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</si>
  <si>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</si>
  <si>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</si>
  <si>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</si>
  <si>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</si>
  <si>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</si>
  <si>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</si>
  <si>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</si>
  <si>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</si>
  <si>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</si>
  <si>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</si>
  <si>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</si>
  <si>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</si>
  <si>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</si>
  <si>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</si>
  <si>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</si>
  <si>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</si>
  <si>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</si>
  <si>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</si>
  <si>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</si>
  <si>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</si>
  <si>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</si>
  <si>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</si>
  <si>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</si>
  <si>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</si>
  <si>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</si>
  <si>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</si>
  <si>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</si>
  <si>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</si>
  <si>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</si>
  <si>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</si>
  <si>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</si>
  <si>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</si>
  <si>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</si>
  <si>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</si>
  <si>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</si>
  <si>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</si>
  <si>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</si>
  <si>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</si>
  <si>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</si>
  <si>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</si>
  <si>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</si>
  <si>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</si>
  <si>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</si>
  <si>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</si>
  <si>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</si>
  <si>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</si>
  <si>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</si>
  <si>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</si>
  <si>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</si>
  <si>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</si>
  <si>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</si>
  <si>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</si>
  <si>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</si>
  <si>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</si>
  <si>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</si>
  <si>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</si>
  <si>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</si>
  <si>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</si>
  <si>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</si>
  <si>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</si>
  <si>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</si>
  <si>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</si>
  <si>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</si>
  <si>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</si>
  <si>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</si>
  <si>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</si>
  <si>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</si>
  <si>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</si>
  <si>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</si>
  <si>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</si>
  <si>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</si>
  <si>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</si>
  <si>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</si>
  <si>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</si>
  <si>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</si>
  <si>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</si>
  <si>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</si>
  <si>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</si>
  <si>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</si>
  <si>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</si>
  <si>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</si>
  <si>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</si>
  <si>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</si>
  <si>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</si>
  <si>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</si>
  <si>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</si>
  <si>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</si>
  <si>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</si>
  <si>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</si>
  <si>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</si>
  <si>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</si>
  <si>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</si>
  <si>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</si>
  <si>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</si>
  <si>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</si>
  <si>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</si>
  <si>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</si>
  <si>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</si>
  <si>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</si>
  <si>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</si>
  <si>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</si>
  <si>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</si>
  <si>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</si>
  <si>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</si>
  <si>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</si>
  <si>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</si>
  <si>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</si>
  <si>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</si>
  <si>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</si>
  <si>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</si>
  <si>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</si>
  <si>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</si>
  <si>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</si>
  <si>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</si>
  <si>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</si>
  <si>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</si>
  <si>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</si>
  <si>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</si>
  <si>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</si>
  <si>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</si>
  <si>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</si>
  <si>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</si>
  <si>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</si>
  <si>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</si>
  <si>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</si>
  <si>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</si>
  <si>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</si>
  <si>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</si>
  <si>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</si>
  <si>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</si>
  <si>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</si>
  <si>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</si>
  <si>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</si>
  <si>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</si>
  <si>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</si>
  <si>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</si>
  <si>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</si>
  <si>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</si>
  <si>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</si>
  <si>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</si>
  <si>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</si>
  <si>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</si>
  <si>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</si>
  <si>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</si>
  <si>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</si>
  <si>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</si>
  <si>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</si>
  <si>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</si>
  <si>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</si>
  <si>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</si>
  <si>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</si>
  <si>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</si>
  <si>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</si>
  <si>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</si>
  <si>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</si>
  <si>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</si>
  <si>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</si>
  <si>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</si>
  <si>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</si>
  <si>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</si>
  <si>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</si>
  <si>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</si>
  <si>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</si>
  <si>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</si>
  <si>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</si>
  <si>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</si>
  <si>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</si>
  <si>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</si>
  <si>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</si>
  <si>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</si>
  <si>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</si>
  <si>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</si>
  <si>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</si>
  <si>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</si>
  <si>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</si>
  <si>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</si>
  <si>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</si>
  <si>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</si>
  <si>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</si>
  <si>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</si>
  <si>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</si>
  <si>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</si>
  <si>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</si>
  <si>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</si>
  <si>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</si>
  <si>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</si>
  <si>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</si>
  <si>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</si>
  <si>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</si>
  <si>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</si>
  <si>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</si>
  <si>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</si>
  <si>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</si>
  <si>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</si>
  <si>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</si>
  <si>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</si>
  <si>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</si>
  <si>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</si>
  <si>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</si>
  <si>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</si>
  <si>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</si>
  <si>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</si>
  <si>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</si>
  <si>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</si>
  <si>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</si>
  <si>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</si>
  <si>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</si>
  <si>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</si>
  <si>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</si>
  <si>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</si>
  <si>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</si>
  <si>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</si>
  <si>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</si>
  <si>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</si>
  <si>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</si>
  <si>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</si>
  <si>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</si>
  <si>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</si>
  <si>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</si>
  <si>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</si>
  <si>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</si>
  <si>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</si>
  <si>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</si>
  <si>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</si>
  <si>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</si>
  <si>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</si>
  <si>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</si>
  <si>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</si>
  <si>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</si>
  <si>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</si>
  <si>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</si>
  <si>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</si>
  <si>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</si>
  <si>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</si>
  <si>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</si>
  <si>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</si>
  <si>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</si>
  <si>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</si>
  <si>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</si>
  <si>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</si>
  <si>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</si>
  <si>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</si>
  <si>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</si>
  <si>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</si>
  <si>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</si>
  <si>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</si>
  <si>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</si>
  <si>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</si>
  <si>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</si>
  <si>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</si>
  <si>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</si>
  <si>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</si>
  <si>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</si>
  <si>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</si>
  <si>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</si>
  <si>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</si>
  <si>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</si>
  <si>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</si>
  <si>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</si>
  <si>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</si>
  <si>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</si>
  <si>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</si>
  <si>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</si>
  <si>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</si>
  <si>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</si>
  <si>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</si>
  <si>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</si>
  <si>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</si>
  <si>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</si>
  <si>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</si>
  <si>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</si>
  <si>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</si>
  <si>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</si>
  <si>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</si>
  <si>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</si>
  <si>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</si>
  <si>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</si>
  <si>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</si>
  <si>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</si>
  <si>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</si>
  <si>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</si>
  <si>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</si>
  <si>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</si>
  <si>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</si>
  <si>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</si>
  <si>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</si>
  <si>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</si>
  <si>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</si>
  <si>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</si>
  <si>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</si>
  <si>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</si>
  <si>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</si>
  <si>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</si>
  <si>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</si>
  <si>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</si>
  <si>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</si>
  <si>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</si>
  <si>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</si>
  <si>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</si>
  <si>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</si>
  <si>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</si>
  <si>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</si>
  <si>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</si>
  <si>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</si>
  <si>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</si>
  <si>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</si>
  <si>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</si>
  <si>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</si>
  <si>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</si>
  <si>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</si>
  <si>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</si>
  <si>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</si>
  <si>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</si>
  <si>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</si>
  <si>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</si>
  <si>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</si>
  <si>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</si>
  <si>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</si>
  <si>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</si>
  <si>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</si>
  <si>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</si>
  <si>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</si>
  <si>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</si>
  <si>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</si>
  <si>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</si>
  <si>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</si>
  <si>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</si>
  <si>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</si>
  <si>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</si>
  <si>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</si>
  <si>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</si>
  <si>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</si>
  <si>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</si>
  <si>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</si>
  <si>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</si>
  <si>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</si>
  <si>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</si>
  <si>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</si>
  <si>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</si>
  <si>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</si>
  <si>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</si>
  <si>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</si>
  <si>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</si>
  <si>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</si>
  <si>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</si>
  <si>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</si>
  <si>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</si>
  <si>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</si>
  <si>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</si>
  <si>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</si>
  <si>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</si>
  <si>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</si>
  <si>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</si>
  <si>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</si>
  <si>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</si>
  <si>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</si>
  <si>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</si>
  <si>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</si>
  <si>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</si>
  <si>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</si>
  <si>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</si>
  <si>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</si>
  <si>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</si>
  <si>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</si>
  <si>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</si>
  <si>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</si>
  <si>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</si>
  <si>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</si>
  <si>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</si>
  <si>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</si>
  <si>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</si>
  <si>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</si>
  <si>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</si>
  <si>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</si>
  <si>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</si>
  <si>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</si>
  <si>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</si>
  <si>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</si>
  <si>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</si>
  <si>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</si>
  <si>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</si>
  <si>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</si>
  <si>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</si>
  <si>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</si>
  <si>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</si>
  <si>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</si>
  <si>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</si>
  <si>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</si>
  <si>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</si>
  <si>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</si>
  <si>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</si>
  <si>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</si>
  <si>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</si>
  <si>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</si>
  <si>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</si>
  <si>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</si>
  <si>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</si>
  <si>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</si>
  <si>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</si>
  <si>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</si>
  <si>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</si>
  <si>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</si>
  <si>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</si>
  <si>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</si>
  <si>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</si>
  <si>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</si>
  <si>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</si>
  <si>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</si>
  <si>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</si>
  <si>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</si>
  <si>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</si>
  <si>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</si>
  <si>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</si>
  <si>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</si>
  <si>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</si>
  <si>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</si>
  <si>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</si>
  <si>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</si>
  <si>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</si>
  <si>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</si>
  <si>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</si>
  <si>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</si>
  <si>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</si>
  <si>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</si>
  <si>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</si>
  <si>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</si>
  <si>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</si>
  <si>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</si>
  <si>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</si>
  <si>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</si>
  <si>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</si>
  <si>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</si>
  <si>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</si>
  <si>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</si>
  <si>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</si>
  <si>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</si>
  <si>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</si>
  <si>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</si>
  <si>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</si>
  <si>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</si>
  <si>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</si>
  <si>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</si>
  <si>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</si>
  <si>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</si>
  <si>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</si>
  <si>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</si>
  <si>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</si>
  <si>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</si>
  <si>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</si>
  <si>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</si>
  <si>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</si>
  <si>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</si>
  <si>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</si>
  <si>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</si>
  <si>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</si>
  <si>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</si>
  <si>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</si>
  <si>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</si>
  <si>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</si>
  <si>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</si>
  <si>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</si>
  <si>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</si>
  <si>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</si>
  <si>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</si>
  <si>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</si>
  <si>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</si>
  <si>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</si>
  <si>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</si>
  <si>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</si>
  <si>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</si>
  <si>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</si>
  <si>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</si>
  <si>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</si>
  <si>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</si>
  <si>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</si>
  <si>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</si>
  <si>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</si>
  <si>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</si>
  <si>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</si>
  <si>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</si>
  <si>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</si>
  <si>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</si>
  <si>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</si>
  <si>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</si>
  <si>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</si>
  <si>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</si>
  <si>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</si>
  <si>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</si>
  <si>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</si>
  <si>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</si>
  <si>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</si>
  <si>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</si>
  <si>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</si>
  <si>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</si>
  <si>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</si>
  <si>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</si>
  <si>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</si>
  <si>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</si>
  <si>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</si>
  <si>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</si>
  <si>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</si>
  <si>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</si>
  <si>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</si>
  <si>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</si>
  <si>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</si>
  <si>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</si>
  <si>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</si>
  <si>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</si>
  <si>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</si>
  <si>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</si>
  <si>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</si>
  <si>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</si>
  <si>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</si>
  <si>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</si>
  <si>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</si>
  <si>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</si>
  <si>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</si>
  <si>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</si>
  <si>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</si>
  <si>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</si>
  <si>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</si>
  <si>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</si>
  <si>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</si>
  <si>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</si>
  <si>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</si>
  <si>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</si>
  <si>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</si>
  <si>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</si>
  <si>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</si>
  <si>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</si>
  <si>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</si>
  <si>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</si>
  <si>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</si>
  <si>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</si>
  <si>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</si>
  <si>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</si>
  <si>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</si>
  <si>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</si>
  <si>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</si>
  <si>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</si>
  <si>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</si>
  <si>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</si>
  <si>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</si>
  <si>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</si>
  <si>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</si>
  <si>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</si>
  <si>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</si>
  <si>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</si>
  <si>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</si>
  <si>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</si>
  <si>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</si>
  <si>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</si>
  <si>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</si>
  <si>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</si>
  <si>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</si>
  <si>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</si>
  <si>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</si>
  <si>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</si>
  <si>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</si>
  <si>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</si>
  <si>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</si>
  <si>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</si>
  <si>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</si>
  <si>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</si>
  <si>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</si>
  <si>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</si>
  <si>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</si>
  <si>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</si>
  <si>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</si>
  <si>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</si>
  <si>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</si>
  <si>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</si>
  <si>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</si>
  <si>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</si>
  <si>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</si>
  <si>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</si>
  <si>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</si>
  <si>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</si>
  <si>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</si>
  <si>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</si>
  <si>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</si>
  <si>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</si>
  <si>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</si>
  <si>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</si>
  <si>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</si>
  <si>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</si>
  <si>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</si>
  <si>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</si>
  <si>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</si>
  <si>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</si>
  <si>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</si>
  <si>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</si>
  <si>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</si>
  <si>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</si>
  <si>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</si>
  <si>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</si>
  <si>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</si>
  <si>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</si>
  <si>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</si>
  <si>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</si>
  <si>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</si>
  <si>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</si>
  <si>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</si>
  <si>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</si>
  <si>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</si>
  <si>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</si>
  <si>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</si>
  <si>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</si>
  <si>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</si>
  <si>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</si>
  <si>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</si>
  <si>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</si>
  <si>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</si>
  <si>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</si>
  <si>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</si>
  <si>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</si>
  <si>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</si>
  <si>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</si>
  <si>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</si>
  <si>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</si>
  <si>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</si>
  <si>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</si>
  <si>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</si>
  <si>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</si>
  <si>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</si>
  <si>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</si>
  <si>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</si>
  <si>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</si>
  <si>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</si>
  <si>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</si>
  <si>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</si>
  <si>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</si>
  <si>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</si>
  <si>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</si>
  <si>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</si>
  <si>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</si>
  <si>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</si>
  <si>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</si>
  <si>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</si>
  <si>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</si>
  <si>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</si>
  <si>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</si>
  <si>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</si>
  <si>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</si>
  <si>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</si>
  <si>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</si>
  <si>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</si>
  <si>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</si>
  <si>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</si>
  <si>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</si>
  <si>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</si>
  <si>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</si>
  <si>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</si>
  <si>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</si>
  <si>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</si>
  <si>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</si>
  <si>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</si>
  <si>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</si>
  <si>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</si>
  <si>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</si>
  <si>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</si>
  <si>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</si>
  <si>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</si>
  <si>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</si>
  <si>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</si>
  <si>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</si>
  <si>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</si>
  <si>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</si>
  <si>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</si>
  <si>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</si>
  <si>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</si>
  <si>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</si>
  <si>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</si>
  <si>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</si>
  <si>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</si>
  <si>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</si>
  <si>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</si>
  <si>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</si>
  <si>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</si>
  <si>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</si>
  <si>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</si>
  <si>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</si>
  <si>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</si>
  <si>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</si>
  <si>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</si>
  <si>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</si>
  <si>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</si>
  <si>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</si>
  <si>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</si>
  <si>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</si>
  <si>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</si>
  <si>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</si>
  <si>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</si>
  <si>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</si>
  <si>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</si>
  <si>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</si>
  <si>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</si>
  <si>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</si>
  <si>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</si>
  <si>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</si>
  <si>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</si>
  <si>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</si>
  <si>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</si>
  <si>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</si>
  <si>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</si>
  <si>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</si>
  <si>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</si>
  <si>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</si>
  <si>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</si>
  <si>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</si>
  <si>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</si>
  <si>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</si>
  <si>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</si>
  <si>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</si>
  <si>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</si>
  <si>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</si>
  <si>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</si>
  <si>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</si>
  <si>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</si>
  <si>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</si>
  <si>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</si>
  <si>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</si>
  <si>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</si>
  <si>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</si>
  <si>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</si>
  <si>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</si>
  <si>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</si>
  <si>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</si>
  <si>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</si>
  <si>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</si>
  <si>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</si>
  <si>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</si>
  <si>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</si>
  <si>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</si>
  <si>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</si>
  <si>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</si>
  <si>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</si>
  <si>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</si>
  <si>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</si>
  <si>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</si>
  <si>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</si>
  <si>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</si>
  <si>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</si>
  <si>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</si>
  <si>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</si>
  <si>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</si>
  <si>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</si>
  <si>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</si>
  <si>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</si>
  <si>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</si>
  <si>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</si>
  <si>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</si>
  <si>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</si>
  <si>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</si>
  <si>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</si>
  <si>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</si>
  <si>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</si>
  <si>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</si>
  <si>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</si>
  <si>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</si>
  <si>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</si>
  <si>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</si>
  <si>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</si>
  <si>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</si>
  <si>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</si>
  <si>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</si>
  <si>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</si>
  <si>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</si>
  <si>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</si>
  <si>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</si>
  <si>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</si>
  <si>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</si>
  <si>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</si>
  <si>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</si>
  <si>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</si>
  <si>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</si>
  <si>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</si>
  <si>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</si>
  <si>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</si>
  <si>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</si>
  <si>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</si>
  <si>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</si>
  <si>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</si>
  <si>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</si>
  <si>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</si>
  <si>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</si>
  <si>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</si>
  <si>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</si>
  <si>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</si>
  <si>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</si>
  <si>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</si>
  <si>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</si>
  <si>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</si>
  <si>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</si>
  <si>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</si>
  <si>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</si>
  <si>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</si>
  <si>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</si>
  <si>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</si>
  <si>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</si>
  <si>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</si>
  <si>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</si>
  <si>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</si>
  <si>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</si>
  <si>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</si>
  <si>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</si>
  <si>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</si>
  <si>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</si>
  <si>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</si>
  <si>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</si>
  <si>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</si>
  <si>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</si>
  <si>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</si>
  <si>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</si>
  <si>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</si>
  <si>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</si>
  <si>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</si>
  <si>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</si>
  <si>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</si>
  <si>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</si>
  <si>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</si>
  <si>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</si>
  <si>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</si>
  <si>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</si>
  <si>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</si>
  <si>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</si>
  <si>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</si>
  <si>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</si>
  <si>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</si>
  <si>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</si>
  <si>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</si>
  <si>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</si>
  <si>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</si>
  <si>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</si>
  <si>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</si>
  <si>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</si>
  <si>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</si>
  <si>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</si>
  <si>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</si>
  <si>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</si>
  <si>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</si>
  <si>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</si>
  <si>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</si>
  <si>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</si>
  <si>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</si>
  <si>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</si>
  <si>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</si>
  <si>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</si>
  <si>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</si>
  <si>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</si>
  <si>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</si>
  <si>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</si>
  <si>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</si>
  <si>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</si>
  <si>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</si>
  <si>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</si>
  <si>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</si>
  <si>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</si>
  <si>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</si>
  <si>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</si>
  <si>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</si>
  <si>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</si>
  <si>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</si>
  <si>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</si>
  <si>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</si>
  <si>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</si>
  <si>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</si>
  <si>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</si>
  <si>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</si>
  <si>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</si>
  <si>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</si>
  <si>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</si>
  <si>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</si>
  <si>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</si>
  <si>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</si>
  <si>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</si>
  <si>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</si>
  <si>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</si>
  <si>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</si>
  <si>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</si>
  <si>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</si>
  <si>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</si>
  <si>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</si>
  <si>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</si>
  <si>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</si>
  <si>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</si>
  <si>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</si>
  <si>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</si>
  <si>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</si>
  <si>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</si>
  <si>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</si>
  <si>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</si>
  <si>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</si>
  <si>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</si>
  <si>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</si>
  <si>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</si>
  <si>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</si>
  <si>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</si>
  <si>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</si>
  <si>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</si>
  <si>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</si>
  <si>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</si>
  <si>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</si>
  <si>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</si>
  <si>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</si>
  <si>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</si>
  <si>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</si>
  <si>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</si>
  <si>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</si>
  <si>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</si>
  <si>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</si>
  <si>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</si>
  <si>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</si>
  <si>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</si>
  <si>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</si>
  <si>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</si>
  <si>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</si>
  <si>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</si>
  <si>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</si>
  <si>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</si>
  <si>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</si>
  <si>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</si>
  <si>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</si>
  <si>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</si>
  <si>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</si>
  <si>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</si>
  <si>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</si>
  <si>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</si>
  <si>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</si>
  <si>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</si>
  <si>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</si>
  <si>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</si>
  <si>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</si>
  <si>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</si>
  <si>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</si>
  <si>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</si>
  <si>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</si>
  <si>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</si>
  <si>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</si>
  <si>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</si>
  <si>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</si>
  <si>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</si>
  <si>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</si>
  <si>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</si>
  <si>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</si>
  <si>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</si>
  <si>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</si>
  <si>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</si>
  <si>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</si>
  <si>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</si>
  <si>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</si>
  <si>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</si>
  <si>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</si>
  <si>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</si>
  <si>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</si>
  <si>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</si>
  <si>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</si>
  <si>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</si>
  <si>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</si>
  <si>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</si>
  <si>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</si>
  <si>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</si>
  <si>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</si>
  <si>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</si>
  <si>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</si>
  <si>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</si>
  <si>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</si>
  <si>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</si>
  <si>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</si>
  <si>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</si>
  <si>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</si>
  <si>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</si>
  <si>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</si>
  <si>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</si>
  <si>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</si>
  <si>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</si>
  <si>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</si>
  <si>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</si>
  <si>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</si>
  <si>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</si>
  <si>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</si>
  <si>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</si>
  <si>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</si>
  <si>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</si>
  <si>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</si>
  <si>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</si>
  <si>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</si>
  <si>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</si>
  <si>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</si>
  <si>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</si>
  <si>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</si>
  <si>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</si>
  <si>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</si>
  <si>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</si>
  <si>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</si>
  <si>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</si>
  <si>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</si>
  <si>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</si>
  <si>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</si>
  <si>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</si>
  <si>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</si>
  <si>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</si>
  <si>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</si>
  <si>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</si>
  <si>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</si>
  <si>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</si>
  <si>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</si>
  <si>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</si>
  <si>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</si>
  <si>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</si>
  <si>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</si>
  <si>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</si>
  <si>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</si>
  <si>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</si>
  <si>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</si>
  <si>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</si>
  <si>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</si>
  <si>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</si>
  <si>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</si>
  <si>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</si>
  <si>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</si>
  <si>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</si>
  <si>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</si>
  <si>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</si>
  <si>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</si>
  <si>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</si>
  <si>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</si>
  <si>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</si>
  <si>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</si>
  <si>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</si>
  <si>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</si>
  <si>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</si>
  <si>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</si>
  <si>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</si>
  <si>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</si>
  <si>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</si>
  <si>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</si>
  <si>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</si>
  <si>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</si>
  <si>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</si>
  <si>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</si>
  <si>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</si>
  <si>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</si>
  <si>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</si>
  <si>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</si>
  <si>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</si>
  <si>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</si>
  <si>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</si>
  <si>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</si>
  <si>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</si>
  <si>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</si>
  <si>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</si>
  <si>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</si>
  <si>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</si>
  <si>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</si>
  <si>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</si>
  <si>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</si>
  <si>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</si>
  <si>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</si>
  <si>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</si>
  <si>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</si>
  <si>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</si>
  <si>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</si>
  <si>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</si>
  <si>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</si>
  <si>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</si>
  <si>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</si>
  <si>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</si>
  <si>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</si>
  <si>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</si>
  <si>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</si>
  <si>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</si>
  <si>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</si>
  <si>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</si>
  <si>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</si>
  <si>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</si>
  <si>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</si>
  <si>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</si>
  <si>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</si>
  <si>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</si>
  <si>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</si>
  <si>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</si>
  <si>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</si>
  <si>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</si>
  <si>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</si>
  <si>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</si>
  <si>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</si>
  <si>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</si>
  <si>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</si>
  <si>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</si>
  <si>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</si>
  <si>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</si>
  <si>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</si>
  <si>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</si>
  <si>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</si>
  <si>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</si>
  <si>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</si>
  <si>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</si>
  <si>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</si>
  <si>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</si>
  <si>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</si>
  <si>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</si>
  <si>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</si>
  <si>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</si>
  <si>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</si>
  <si>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</si>
  <si>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</si>
  <si>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</si>
  <si>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</si>
  <si>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</si>
  <si>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</si>
  <si>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</si>
  <si>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</si>
  <si>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</si>
  <si>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</si>
  <si>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</si>
  <si>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</si>
  <si>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</si>
  <si>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</si>
  <si>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</si>
  <si>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</si>
  <si>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</si>
  <si>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</si>
  <si>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</si>
  <si>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</si>
  <si>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</si>
  <si>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</si>
  <si>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</si>
  <si>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</si>
  <si>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</si>
  <si>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</si>
  <si>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</si>
  <si>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</si>
  <si>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</si>
  <si>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</si>
  <si>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</si>
  <si>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</si>
  <si>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</si>
  <si>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</si>
  <si>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</si>
  <si>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</si>
  <si>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</si>
  <si>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</si>
  <si>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</si>
  <si>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</si>
  <si>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</si>
  <si>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</si>
  <si>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</si>
  <si>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</si>
  <si>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</si>
  <si>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</si>
  <si>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</si>
  <si>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</si>
  <si>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</si>
  <si>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</si>
  <si>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</si>
  <si>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</si>
  <si>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</si>
  <si>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</si>
  <si>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</si>
  <si>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</si>
  <si>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</si>
  <si>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</si>
  <si>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</si>
  <si>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</si>
  <si>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</si>
  <si>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</si>
  <si>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</si>
  <si>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</si>
  <si>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</si>
  <si>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</si>
  <si>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</si>
  <si>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</si>
  <si>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</si>
  <si>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</si>
  <si>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</si>
  <si>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</si>
  <si>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</si>
  <si>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</si>
  <si>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</si>
  <si>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</si>
  <si>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</si>
  <si>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</si>
  <si>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</si>
  <si>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</si>
  <si>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</si>
  <si>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</si>
  <si>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</si>
  <si>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</si>
  <si>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</si>
  <si>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</si>
  <si>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</si>
  <si>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</si>
  <si>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</si>
  <si>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</si>
  <si>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</si>
  <si>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</si>
  <si>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</si>
  <si>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</si>
  <si>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</si>
  <si>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</si>
  <si>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</si>
  <si>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</si>
  <si>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</si>
  <si>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</si>
  <si>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</si>
  <si>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</si>
  <si>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</si>
  <si>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</si>
  <si>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</si>
  <si>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</si>
  <si>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</si>
  <si>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</si>
  <si>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</si>
  <si>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</si>
  <si>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</si>
  <si>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</si>
  <si>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</si>
  <si>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</si>
  <si>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</si>
  <si>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</si>
  <si>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</si>
  <si>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</si>
  <si>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</si>
  <si>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</si>
  <si>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</si>
  <si>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</si>
  <si>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</si>
  <si>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</si>
  <si>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</si>
  <si>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</si>
  <si>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</si>
  <si>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</si>
  <si>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</si>
  <si>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</si>
  <si>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</si>
  <si>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</si>
  <si>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</si>
  <si>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</si>
  <si>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</si>
  <si>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</si>
  <si>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</si>
  <si>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</si>
  <si>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</si>
  <si>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</si>
  <si>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</si>
  <si>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</si>
  <si>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</si>
  <si>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</si>
  <si>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</si>
  <si>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</si>
  <si>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</si>
  <si>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</si>
  <si>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</si>
  <si>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</si>
  <si>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</si>
  <si>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</si>
  <si>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</si>
  <si>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</si>
  <si>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</si>
  <si>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</si>
  <si>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</si>
  <si>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</si>
  <si>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</si>
  <si>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</si>
  <si>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</si>
  <si>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</si>
  <si>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</si>
  <si>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</si>
  <si>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</si>
  <si>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</si>
  <si>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</si>
  <si>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</si>
  <si>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</si>
  <si>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</si>
  <si>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</si>
  <si>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</si>
  <si>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</si>
  <si>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</si>
  <si>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</si>
  <si>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</si>
  <si>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</si>
  <si>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</si>
  <si>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</si>
  <si>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</si>
  <si>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</si>
  <si>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</si>
  <si>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</si>
  <si>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</si>
  <si>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</si>
  <si>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</si>
  <si>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</si>
  <si>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</si>
  <si>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</si>
  <si>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</si>
  <si>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</si>
  <si>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</si>
  <si>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</si>
  <si>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</si>
  <si>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</si>
  <si>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</si>
  <si>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</si>
  <si>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</si>
  <si>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</si>
  <si>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</si>
  <si>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</si>
  <si>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</si>
  <si>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</si>
  <si>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</si>
  <si>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</si>
  <si>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</si>
  <si>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</si>
  <si>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</si>
  <si>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</si>
  <si>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</si>
  <si>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</si>
  <si>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</si>
  <si>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</si>
  <si>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</si>
  <si>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</si>
  <si>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</si>
  <si>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</si>
  <si>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</si>
  <si>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</si>
  <si>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</si>
  <si>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</si>
  <si>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</si>
  <si>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</si>
  <si>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</si>
  <si>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</si>
  <si>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</si>
  <si>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</si>
  <si>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</si>
  <si>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</si>
  <si>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</si>
  <si>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</si>
  <si>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</si>
  <si>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</si>
  <si>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</si>
  <si>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</si>
  <si>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</si>
  <si>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</si>
  <si>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</si>
  <si>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</si>
  <si>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</si>
  <si>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</si>
  <si>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</si>
  <si>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</si>
  <si>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</si>
  <si>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</si>
  <si>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</si>
  <si>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</si>
  <si>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</si>
  <si>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</si>
  <si>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</si>
  <si>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</si>
  <si>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</si>
  <si>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</si>
  <si>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</si>
  <si>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</si>
  <si>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</si>
  <si>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</si>
  <si>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</si>
  <si>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</si>
  <si>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</si>
  <si>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</si>
  <si>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</si>
  <si>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</si>
  <si>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</si>
  <si>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</si>
  <si>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</si>
  <si>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</si>
  <si>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</si>
  <si>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</si>
  <si>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</si>
  <si>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</si>
  <si>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</si>
  <si>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</si>
  <si>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</si>
  <si>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</si>
  <si>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</si>
  <si>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</si>
  <si>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</si>
  <si>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</si>
  <si>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</si>
  <si>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</si>
  <si>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</si>
  <si>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</si>
  <si>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</si>
  <si>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</si>
  <si>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</si>
  <si>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</si>
  <si>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</si>
  <si>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</si>
  <si>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</si>
  <si>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</si>
  <si>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</si>
  <si>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</si>
  <si>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</si>
  <si>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</si>
  <si>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</si>
  <si>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</si>
  <si>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</si>
  <si>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</si>
  <si>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</si>
  <si>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</si>
  <si>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</si>
  <si>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</si>
  <si>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</si>
  <si>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</si>
  <si>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</si>
  <si>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</si>
  <si>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</si>
  <si>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</si>
  <si>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</si>
  <si>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</si>
  <si>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</si>
  <si>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</si>
  <si>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</si>
  <si>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</si>
  <si>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</si>
  <si>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</si>
  <si>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</si>
  <si>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</si>
  <si>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</si>
  <si>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</si>
  <si>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</si>
  <si>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</si>
  <si>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</si>
  <si>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</si>
  <si>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</si>
  <si>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</si>
  <si>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</si>
  <si>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</si>
  <si>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</si>
  <si>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</si>
  <si>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</si>
  <si>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</si>
  <si>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</si>
  <si>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</si>
  <si>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</si>
  <si>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</si>
  <si>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</si>
  <si>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</si>
  <si>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</si>
  <si>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</si>
  <si>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</si>
  <si>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</si>
  <si>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</si>
  <si>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</si>
  <si>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</si>
  <si>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</si>
  <si>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</si>
  <si>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</si>
  <si>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</si>
  <si>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</si>
  <si>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</si>
  <si>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</si>
  <si>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</si>
  <si>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</si>
  <si>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</si>
  <si>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</si>
  <si>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</si>
  <si>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</si>
  <si>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</si>
  <si>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</si>
  <si>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</si>
  <si>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</si>
  <si>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</si>
  <si>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</si>
  <si>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</si>
  <si>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</si>
  <si>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</si>
  <si>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</si>
  <si>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</si>
  <si>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</si>
  <si>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</si>
  <si>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</si>
  <si>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</si>
  <si>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</si>
  <si>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</si>
  <si>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</si>
  <si>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</si>
  <si>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</si>
  <si>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</si>
  <si>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</si>
  <si>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</si>
  <si>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</si>
  <si>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</si>
  <si>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</si>
  <si>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</si>
  <si>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</si>
  <si>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</si>
  <si>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</si>
  <si>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</si>
  <si>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</si>
  <si>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</si>
  <si>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</si>
  <si>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</si>
  <si>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</si>
  <si>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</si>
  <si>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</si>
  <si>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</si>
  <si>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</si>
  <si>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</si>
  <si>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</si>
  <si>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</si>
  <si>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</si>
  <si>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</si>
  <si>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</si>
  <si>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</si>
  <si>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</si>
  <si>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</si>
  <si>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</si>
  <si>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</si>
  <si>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</si>
  <si>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</si>
  <si>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</si>
  <si>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</si>
  <si>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</si>
  <si>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</si>
  <si>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</si>
  <si>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</si>
  <si>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</si>
  <si>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</si>
  <si>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</si>
  <si>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</si>
  <si>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</si>
  <si>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</si>
  <si>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</si>
  <si>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</si>
  <si>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</si>
  <si>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</si>
  <si>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</si>
  <si>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</si>
  <si>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</si>
  <si>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</si>
  <si>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</si>
  <si>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</si>
  <si>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</si>
  <si>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</si>
  <si>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</si>
  <si>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</si>
  <si>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</si>
  <si>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</si>
  <si>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</si>
  <si>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</si>
  <si>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</si>
  <si>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</si>
  <si>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</si>
  <si>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</si>
  <si>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</si>
  <si>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</si>
  <si>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</si>
  <si>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</si>
  <si>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</si>
  <si>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</si>
  <si>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</si>
  <si>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</si>
  <si>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</si>
  <si>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</si>
  <si>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</si>
  <si>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</si>
  <si>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</si>
  <si>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</si>
  <si>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</si>
  <si>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</si>
  <si>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</si>
  <si>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</si>
  <si>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</si>
  <si>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</si>
  <si>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</si>
  <si>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</si>
  <si>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</si>
  <si>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</si>
  <si>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</si>
  <si>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</si>
  <si>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</si>
  <si>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</si>
  <si>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</si>
  <si>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</si>
  <si>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</si>
  <si>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</si>
  <si>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</si>
  <si>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</si>
  <si>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</si>
  <si>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</si>
  <si>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</si>
  <si>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</si>
  <si>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</si>
  <si>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</si>
  <si>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</si>
  <si>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</si>
  <si>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</si>
  <si>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</si>
  <si>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</si>
  <si>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</si>
  <si>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</si>
  <si>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</si>
  <si>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</si>
  <si>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</si>
  <si>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</si>
  <si>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</si>
  <si>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</si>
  <si>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</si>
  <si>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</si>
  <si>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</si>
  <si>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</si>
  <si>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</si>
  <si>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</si>
  <si>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</si>
  <si>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</si>
  <si>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</si>
  <si>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</si>
  <si>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</si>
  <si>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</si>
  <si>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</si>
  <si>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</si>
  <si>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</si>
  <si>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</si>
  <si>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</si>
  <si>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</si>
  <si>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</si>
  <si>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</si>
  <si>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</si>
  <si>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</si>
  <si>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</si>
  <si>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</si>
  <si>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</si>
  <si>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</si>
  <si>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</si>
  <si>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</si>
  <si>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</si>
  <si>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</si>
  <si>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</si>
  <si>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</si>
  <si>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</si>
  <si>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</si>
  <si>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</si>
  <si>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</si>
  <si>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</si>
  <si>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</si>
  <si>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</si>
  <si>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</si>
  <si>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</si>
  <si>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</si>
  <si>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</si>
  <si>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</si>
  <si>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</si>
  <si>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</si>
  <si>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</si>
  <si>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</si>
  <si>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</si>
  <si>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</si>
  <si>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</si>
  <si>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</si>
  <si>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</si>
  <si>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</si>
  <si>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</si>
  <si>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</si>
  <si>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</si>
  <si>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</si>
  <si>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</si>
  <si>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</si>
  <si>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</si>
  <si>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</si>
  <si>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</si>
  <si>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</si>
  <si>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</si>
  <si>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</si>
  <si>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</si>
  <si>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</si>
  <si>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</si>
  <si>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</si>
  <si>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</si>
  <si>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</si>
  <si>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</si>
  <si>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</si>
  <si>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</si>
  <si>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</si>
  <si>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</si>
  <si>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</si>
  <si>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</si>
  <si>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</si>
  <si>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</si>
  <si>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</si>
  <si>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</si>
  <si>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</si>
  <si>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</si>
  <si>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</si>
  <si>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</si>
  <si>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</si>
  <si>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</si>
  <si>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</si>
  <si>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</si>
  <si>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</si>
  <si>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</si>
  <si>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</si>
  <si>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</si>
  <si>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</si>
  <si>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</si>
  <si>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</si>
  <si>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</si>
  <si>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</si>
  <si>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</si>
  <si>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</si>
  <si>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</si>
  <si>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</si>
  <si>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</si>
  <si>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</si>
  <si>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</si>
  <si>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</si>
  <si>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</si>
  <si>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</si>
  <si>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</si>
  <si>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</si>
  <si>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</si>
  <si>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</si>
  <si>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</si>
  <si>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</si>
  <si>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</si>
  <si>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</si>
  <si>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</si>
  <si>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</si>
  <si>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</si>
  <si>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</si>
  <si>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</si>
  <si>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</si>
  <si>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</si>
  <si>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</si>
  <si>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</si>
  <si>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</si>
  <si>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</si>
  <si>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</si>
  <si>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</si>
  <si>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</si>
  <si>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</si>
  <si>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</si>
  <si>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</si>
  <si>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</si>
  <si>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</si>
  <si>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</si>
  <si>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</si>
  <si>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</si>
  <si>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</si>
  <si>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</si>
  <si>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</si>
  <si>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</si>
  <si>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</si>
  <si>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</si>
  <si>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</si>
  <si>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</si>
  <si>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</si>
  <si>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</si>
  <si>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</si>
  <si>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</si>
  <si>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</si>
  <si>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</si>
  <si>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</si>
  <si>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</si>
  <si>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</si>
  <si>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</si>
  <si>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</si>
  <si>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</si>
  <si>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</si>
  <si>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</si>
  <si>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</si>
  <si>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</si>
  <si>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</si>
  <si>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</si>
  <si>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</si>
  <si>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</si>
  <si>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</si>
  <si>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</si>
  <si>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</si>
  <si>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</si>
  <si>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</si>
  <si>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</si>
  <si>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</si>
  <si>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</si>
  <si>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</si>
  <si>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</si>
  <si>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</si>
  <si>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</si>
  <si>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</si>
  <si>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</si>
  <si>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</si>
  <si>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</si>
  <si>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</si>
  <si>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</si>
  <si>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</si>
  <si>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</si>
  <si>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</si>
  <si>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</si>
  <si>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</si>
  <si>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</si>
  <si>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</si>
  <si>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</si>
  <si>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</si>
  <si>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</si>
  <si>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</si>
  <si>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</si>
  <si>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</si>
  <si>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</si>
  <si>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</si>
  <si>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</si>
  <si>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</si>
  <si>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</si>
  <si>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</si>
  <si>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</si>
  <si>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</si>
  <si>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</si>
  <si>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</si>
  <si>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</si>
  <si>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</si>
  <si>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</si>
  <si>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</si>
  <si>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</si>
  <si>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</si>
  <si>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</si>
  <si>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</si>
  <si>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</si>
  <si>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</si>
  <si>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</si>
  <si>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</si>
  <si>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</si>
  <si>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</si>
  <si>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</si>
  <si>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</si>
  <si>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</si>
  <si>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</si>
  <si>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</si>
  <si>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</si>
  <si>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</si>
  <si>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</si>
  <si>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</si>
  <si>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</si>
  <si>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</si>
  <si>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</si>
  <si>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</si>
  <si>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</si>
  <si>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</si>
  <si>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</si>
  <si>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</si>
  <si>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</si>
  <si>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</si>
  <si>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</si>
  <si>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</si>
  <si>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</si>
  <si>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</si>
  <si>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</si>
  <si>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</si>
  <si>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</si>
  <si>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</si>
  <si>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</si>
  <si>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</si>
  <si>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</si>
  <si>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</si>
  <si>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</si>
  <si>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</si>
  <si>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</si>
  <si>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</si>
  <si>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</si>
  <si>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</si>
  <si>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</si>
  <si>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</si>
  <si>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</si>
  <si>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</si>
  <si>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</si>
  <si>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</si>
  <si>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</si>
  <si>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</si>
  <si>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</si>
  <si>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</si>
  <si>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</si>
  <si>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</si>
  <si>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</si>
  <si>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</si>
  <si>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</si>
  <si>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</si>
  <si>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</si>
  <si>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</si>
  <si>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</si>
  <si>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</si>
  <si>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</si>
  <si>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</si>
  <si>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</si>
  <si>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</si>
  <si>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</si>
  <si>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</si>
  <si>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</si>
  <si>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</si>
  <si>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</si>
  <si>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</si>
  <si>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</si>
  <si>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</si>
  <si>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</si>
  <si>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</si>
  <si>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</si>
  <si>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</si>
  <si>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</si>
  <si>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</si>
  <si>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</si>
  <si>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</si>
  <si>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</si>
  <si>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</si>
  <si>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</si>
  <si>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</si>
  <si>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</si>
  <si>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</si>
  <si>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</si>
  <si>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</si>
  <si>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</si>
  <si>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</si>
  <si>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</si>
  <si>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</si>
  <si>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</si>
  <si>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</si>
  <si>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</si>
  <si>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</si>
  <si>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</si>
  <si>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</si>
  <si>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</si>
  <si>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</si>
  <si>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</si>
  <si>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</si>
  <si>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</si>
  <si>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</si>
  <si>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</si>
  <si>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</si>
  <si>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</si>
  <si>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</si>
  <si>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</si>
  <si>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</si>
  <si>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</si>
  <si>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</si>
  <si>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</si>
  <si>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</si>
  <si>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</si>
  <si>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</si>
  <si>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</si>
  <si>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</si>
  <si>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</si>
  <si>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</si>
  <si>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</si>
  <si>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</si>
  <si>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</si>
  <si>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</si>
  <si>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</si>
  <si>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</si>
  <si>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</si>
  <si>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</si>
  <si>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</si>
  <si>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</si>
  <si>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</si>
  <si>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</si>
  <si>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</si>
  <si>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</si>
  <si>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</si>
  <si>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</si>
  <si>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</si>
  <si>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</si>
  <si>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</si>
  <si>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</si>
  <si>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</si>
  <si>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</si>
  <si>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</si>
  <si>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</si>
  <si>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</si>
  <si>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</si>
  <si>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</si>
  <si>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</si>
  <si>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</si>
  <si>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</si>
  <si>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</si>
  <si>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</si>
  <si>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</si>
  <si>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</si>
  <si>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</si>
  <si>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</si>
  <si>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</si>
  <si>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</si>
  <si>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</si>
  <si>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</si>
  <si>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</si>
  <si>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</si>
  <si>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</si>
  <si>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</si>
  <si>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</si>
  <si>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</si>
  <si>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</si>
  <si>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</si>
  <si>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</si>
  <si>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</si>
  <si>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</si>
  <si>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</si>
  <si>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</si>
  <si>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</si>
  <si>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</si>
  <si>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</si>
  <si>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</si>
  <si>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</si>
  <si>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</si>
  <si>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</si>
  <si>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</si>
  <si>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</si>
  <si>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</si>
  <si>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</si>
  <si>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</si>
  <si>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</si>
  <si>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</si>
  <si>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</si>
  <si>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</si>
  <si>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</si>
  <si>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</si>
  <si>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</si>
  <si>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</si>
  <si>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</si>
  <si>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</si>
  <si>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</si>
  <si>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</si>
  <si>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</si>
  <si>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</si>
  <si>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</si>
  <si>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</si>
  <si>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</si>
  <si>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</si>
  <si>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</si>
  <si>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</si>
  <si>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</si>
  <si>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</si>
  <si>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</si>
  <si>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</si>
  <si>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</si>
  <si>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</si>
  <si>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</si>
  <si>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</si>
  <si>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</si>
  <si>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</si>
  <si>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</si>
  <si>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</si>
  <si>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</si>
  <si>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</si>
  <si>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</si>
  <si>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</si>
  <si>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</si>
  <si>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</si>
  <si>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</si>
  <si>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</si>
  <si>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</si>
  <si>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</si>
  <si>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</si>
  <si>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</si>
  <si>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</si>
  <si>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</si>
  <si>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</si>
  <si>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</si>
  <si>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</si>
  <si>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</si>
  <si>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</si>
  <si>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</si>
  <si>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</si>
  <si>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</si>
  <si>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</si>
  <si>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</si>
  <si>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</si>
  <si>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</si>
  <si>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</si>
  <si>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</si>
  <si>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</si>
  <si>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</si>
  <si>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</si>
  <si>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</si>
  <si>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</si>
  <si>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</si>
  <si>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</si>
  <si>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</si>
  <si>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</si>
  <si>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</si>
  <si>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</si>
  <si>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</si>
  <si>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</si>
  <si>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</si>
  <si>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</si>
  <si>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</si>
  <si>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</si>
  <si>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</si>
  <si>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</si>
  <si>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</si>
  <si>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</si>
  <si>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</si>
  <si>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</si>
  <si>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</si>
  <si>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</si>
  <si>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</si>
  <si>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</si>
  <si>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</si>
  <si>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</si>
  <si>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</si>
  <si>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</si>
  <si>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</si>
  <si>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</si>
  <si>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</si>
  <si>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</si>
  <si>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</si>
  <si>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</si>
  <si>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</si>
  <si>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</si>
  <si>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</si>
  <si>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</si>
  <si>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</si>
  <si>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</si>
  <si>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</si>
  <si>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</si>
  <si>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</si>
  <si>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</si>
  <si>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</si>
  <si>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</si>
  <si>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</si>
  <si>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</si>
  <si>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</si>
  <si>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</si>
  <si>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</si>
  <si>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</si>
  <si>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</si>
  <si>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</si>
  <si>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</si>
  <si>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</si>
  <si>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</si>
  <si>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</si>
  <si>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</si>
  <si>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</si>
  <si>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</si>
  <si>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</si>
  <si>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</si>
  <si>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</si>
  <si>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</si>
  <si>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</si>
  <si>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</si>
  <si>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</si>
  <si>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</si>
  <si>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</si>
  <si>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</si>
  <si>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</si>
  <si>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</si>
  <si>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</si>
  <si>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</si>
  <si>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</si>
  <si>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</si>
  <si>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</si>
  <si>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</si>
  <si>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</si>
  <si>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</si>
  <si>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</si>
  <si>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</si>
  <si>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</si>
  <si>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</si>
  <si>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</si>
  <si>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</si>
  <si>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</si>
  <si>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</si>
  <si>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</si>
  <si>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</si>
  <si>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</si>
  <si>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</si>
  <si>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</si>
  <si>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</si>
  <si>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</si>
  <si>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</si>
  <si>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</si>
  <si>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</si>
  <si>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</si>
  <si>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</si>
  <si>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</si>
  <si>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</si>
  <si>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</si>
  <si>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</si>
  <si>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</si>
  <si>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</si>
  <si>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</si>
  <si>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</si>
  <si>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</si>
  <si>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</si>
  <si>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</si>
  <si>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</si>
  <si>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</si>
  <si>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</si>
  <si>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</si>
  <si>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</si>
  <si>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</si>
  <si>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</si>
  <si>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</si>
  <si>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</si>
  <si>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</si>
  <si>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</si>
  <si>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</si>
  <si>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</si>
  <si>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</si>
  <si>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</si>
  <si>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</si>
  <si>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</si>
  <si>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</si>
  <si>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</si>
  <si>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</si>
  <si>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</si>
  <si>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</si>
  <si>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</si>
  <si>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</si>
  <si>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</si>
  <si>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</si>
  <si>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</si>
  <si>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</si>
  <si>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</si>
  <si>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</si>
  <si>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</si>
  <si>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</si>
  <si>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</si>
  <si>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</si>
  <si>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</si>
  <si>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</si>
  <si>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</si>
  <si>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</si>
  <si>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</si>
  <si>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</si>
  <si>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</si>
  <si>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</si>
  <si>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</si>
  <si>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</si>
  <si>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</si>
  <si>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</si>
  <si>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</si>
  <si>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</si>
  <si>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</si>
  <si>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</si>
  <si>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</si>
  <si>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</si>
  <si>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</si>
  <si>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</si>
  <si>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</si>
  <si>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</si>
  <si>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</si>
  <si>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</si>
  <si>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</si>
  <si>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</si>
  <si>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</si>
  <si>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</si>
  <si>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</si>
  <si>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</si>
  <si>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</si>
  <si>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</si>
  <si>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</si>
  <si>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</si>
  <si>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</si>
  <si>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</si>
  <si>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</si>
  <si>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</si>
  <si>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</si>
  <si>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</si>
  <si>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</si>
  <si>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</si>
  <si>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</si>
  <si>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</si>
  <si>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</si>
  <si>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</si>
  <si>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</si>
  <si>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</si>
  <si>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</si>
  <si>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</si>
  <si>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</si>
  <si>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</si>
  <si>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</si>
  <si>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</si>
  <si>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</si>
  <si>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</si>
  <si>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</si>
  <si>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</si>
  <si>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</si>
  <si>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</si>
  <si>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</si>
  <si>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</si>
  <si>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</si>
  <si>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</si>
  <si>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</si>
  <si>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</si>
  <si>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</si>
  <si>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</si>
  <si>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</si>
  <si>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</si>
  <si>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</si>
  <si>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</si>
  <si>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</si>
  <si>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</si>
  <si>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</si>
  <si>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</si>
  <si>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</si>
  <si>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</si>
  <si>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</si>
  <si>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</si>
  <si>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</si>
  <si>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</si>
  <si>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</si>
  <si>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</si>
  <si>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</si>
  <si>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</si>
  <si>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</si>
  <si>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</si>
  <si>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</si>
  <si>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</si>
  <si>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</si>
  <si>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</si>
  <si>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</si>
  <si>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</si>
  <si>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</si>
  <si>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</si>
  <si>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</si>
  <si>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</si>
  <si>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</si>
  <si>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</si>
  <si>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</si>
  <si>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</si>
  <si>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</si>
  <si>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</si>
  <si>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</si>
  <si>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</si>
  <si>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</si>
  <si>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</si>
  <si>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</si>
  <si>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</si>
  <si>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</si>
  <si>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</si>
  <si>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</si>
  <si>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</si>
  <si>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</si>
  <si>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</si>
  <si>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</si>
  <si>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</si>
  <si>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</si>
  <si>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</si>
  <si>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</si>
  <si>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</si>
  <si>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</si>
  <si>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</si>
  <si>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</si>
  <si>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</si>
  <si>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</si>
  <si>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</si>
  <si>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</si>
  <si>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</si>
  <si>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</si>
  <si>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</si>
  <si>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</si>
  <si>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</si>
  <si>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</si>
  <si>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</si>
  <si>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</si>
  <si>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</si>
  <si>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</si>
  <si>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</si>
  <si>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</si>
  <si>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</si>
  <si>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</si>
  <si>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</si>
  <si>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</si>
  <si>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</si>
  <si>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</si>
  <si>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</si>
  <si>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</si>
  <si>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</si>
  <si>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</si>
  <si>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</si>
  <si>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</si>
  <si>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</si>
  <si>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</si>
  <si>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</si>
  <si>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</si>
  <si>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</si>
  <si>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</si>
  <si>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</si>
  <si>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</si>
  <si>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</si>
  <si>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</si>
  <si>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</si>
  <si>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</si>
  <si>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</si>
  <si>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</si>
  <si>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</si>
  <si>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</si>
  <si>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</si>
  <si>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</si>
  <si>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</si>
  <si>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</si>
  <si>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</si>
  <si>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</si>
  <si>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</si>
  <si>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</si>
  <si>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</si>
  <si>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</si>
  <si>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</si>
  <si>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</si>
  <si>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</si>
  <si>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</si>
  <si>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</si>
  <si>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</si>
  <si>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</si>
  <si>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</si>
  <si>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</si>
  <si>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</si>
  <si>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</si>
  <si>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</si>
  <si>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</si>
  <si>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</si>
  <si>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</si>
  <si>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</si>
  <si>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</si>
  <si>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</si>
  <si>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</si>
  <si>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</si>
  <si>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</si>
  <si>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</si>
  <si>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</si>
  <si>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</si>
  <si>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</si>
  <si>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</si>
  <si>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</si>
  <si>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</si>
  <si>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</si>
  <si>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</si>
  <si>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</si>
  <si>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</si>
  <si>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</si>
  <si>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</si>
  <si>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</si>
  <si>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</si>
  <si>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</si>
  <si>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</si>
  <si>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</si>
  <si>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</si>
  <si>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</si>
  <si>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</si>
  <si>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</si>
  <si>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</si>
  <si>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</si>
  <si>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</si>
  <si>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</si>
  <si>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</si>
  <si>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</si>
  <si>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</si>
  <si>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</si>
  <si>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</si>
  <si>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</si>
  <si>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</si>
  <si>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</si>
  <si>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</si>
  <si>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</si>
  <si>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</si>
  <si>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</si>
  <si>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</si>
  <si>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</si>
  <si>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</si>
  <si>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</si>
  <si>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</si>
  <si>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</si>
  <si>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</si>
  <si>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</si>
  <si>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</si>
  <si>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</si>
  <si>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</si>
  <si>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</si>
  <si>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</si>
  <si>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</si>
  <si>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</si>
  <si>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</si>
  <si>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</si>
  <si>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</si>
  <si>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</si>
  <si>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</si>
  <si>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</si>
  <si>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</si>
  <si>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</si>
  <si>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</si>
  <si>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</si>
  <si>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</si>
  <si>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</si>
  <si>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</si>
  <si>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</si>
  <si>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</si>
  <si>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</si>
  <si>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</si>
  <si>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</si>
  <si>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</si>
  <si>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</si>
  <si>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</si>
  <si>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</si>
  <si>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</si>
  <si>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</si>
  <si>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</si>
  <si>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</si>
  <si>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</si>
  <si>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</si>
  <si>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</si>
  <si>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</si>
  <si>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</si>
  <si>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</si>
  <si>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</si>
  <si>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</si>
  <si>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</si>
  <si>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</si>
  <si>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</si>
  <si>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</si>
  <si>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</si>
  <si>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</si>
  <si>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</si>
  <si>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</si>
  <si>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</si>
  <si>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</si>
  <si>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</si>
  <si>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</si>
  <si>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</si>
  <si>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</si>
  <si>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</si>
  <si>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</si>
  <si>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</si>
  <si>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</si>
  <si>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</si>
  <si>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</si>
  <si>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</si>
  <si>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</si>
  <si>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</si>
  <si>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</si>
  <si>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</si>
  <si>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</si>
  <si>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</si>
  <si>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</si>
  <si>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</si>
  <si>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</si>
  <si>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</si>
  <si>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</si>
  <si>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</si>
  <si>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</si>
  <si>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</si>
  <si>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</si>
  <si>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</si>
  <si>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</si>
  <si>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</si>
  <si>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</si>
  <si>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</si>
  <si>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</si>
  <si>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</si>
  <si>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</si>
  <si>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</si>
  <si>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</si>
  <si>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</si>
  <si>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</si>
  <si>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</si>
  <si>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</si>
  <si>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</si>
  <si>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</si>
  <si>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</si>
  <si>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</si>
  <si>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</si>
  <si>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</si>
  <si>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</si>
  <si>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</si>
  <si>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</si>
  <si>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</si>
  <si>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</si>
  <si>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</si>
  <si>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</si>
  <si>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</si>
  <si>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</si>
  <si>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</si>
  <si>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</si>
  <si>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</si>
  <si>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</si>
  <si>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</si>
  <si>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</si>
  <si>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</si>
  <si>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</si>
  <si>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</si>
  <si>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</si>
  <si>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</si>
  <si>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</si>
  <si>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</si>
  <si>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</si>
  <si>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</si>
  <si>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</si>
  <si>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</si>
  <si>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</si>
  <si>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</si>
  <si>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</si>
  <si>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</si>
  <si>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</si>
  <si>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</si>
  <si>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</si>
  <si>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</si>
  <si>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</si>
  <si>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</si>
  <si>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</si>
  <si>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</si>
  <si>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</si>
  <si>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</si>
  <si>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</si>
  <si>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</si>
  <si>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</si>
  <si>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</si>
  <si>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</si>
  <si>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</si>
  <si>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</si>
  <si>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</si>
  <si>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</si>
  <si>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</si>
  <si>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</si>
  <si>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</si>
  <si>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</si>
  <si>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</si>
  <si>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</si>
  <si>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</si>
  <si>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</si>
  <si>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</si>
  <si>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</si>
  <si>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</si>
  <si>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</si>
  <si>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</si>
  <si>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</si>
  <si>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</si>
  <si>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</si>
  <si>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</si>
  <si>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</si>
  <si>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</si>
  <si>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</si>
  <si>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</si>
  <si>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</si>
  <si>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</si>
  <si>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</si>
  <si>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</si>
  <si>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</si>
  <si>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</si>
  <si>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</si>
  <si>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</si>
  <si>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</si>
  <si>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</si>
  <si>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</si>
  <si>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</si>
  <si>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</si>
  <si>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</si>
  <si>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</si>
  <si>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</si>
  <si>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</si>
  <si>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</si>
  <si>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</si>
  <si>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</si>
  <si>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</si>
  <si>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</si>
  <si>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</si>
  <si>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</si>
  <si>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</si>
  <si>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</si>
  <si>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</si>
  <si>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</si>
  <si>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</si>
  <si>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</si>
  <si>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</si>
  <si>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</si>
  <si>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</si>
  <si>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</si>
  <si>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</si>
  <si>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</si>
  <si>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</si>
  <si>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</si>
  <si>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</si>
  <si>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</si>
  <si>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</si>
  <si>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</si>
  <si>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</si>
  <si>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</si>
  <si>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</si>
  <si>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</si>
  <si>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</si>
  <si>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</si>
  <si>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</si>
  <si>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</si>
  <si>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</si>
  <si>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</si>
  <si>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</si>
  <si>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</si>
  <si>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</si>
  <si>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</si>
  <si>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</si>
  <si>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</si>
  <si>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</si>
  <si>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</si>
  <si>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</si>
  <si>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</si>
  <si>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</si>
  <si>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</si>
  <si>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</si>
  <si>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</si>
  <si>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</si>
  <si>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</si>
  <si>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</si>
  <si>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</si>
  <si>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</si>
  <si>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</si>
  <si>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</si>
  <si>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</si>
  <si>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</si>
  <si>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</si>
  <si>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</si>
  <si>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</si>
  <si>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</si>
  <si>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</si>
  <si>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</si>
  <si>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</si>
  <si>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</si>
  <si>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</si>
  <si>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</si>
  <si>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</si>
  <si>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</si>
  <si>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</si>
  <si>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</si>
  <si>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</si>
  <si>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</si>
  <si>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</si>
  <si>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</si>
  <si>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</si>
  <si>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</si>
  <si>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</si>
  <si>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</si>
  <si>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</si>
  <si>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</si>
  <si>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</si>
  <si>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</si>
  <si>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</si>
  <si>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</si>
  <si>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</si>
  <si>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</si>
  <si>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</si>
  <si>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</si>
  <si>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</si>
  <si>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</si>
  <si>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</si>
  <si>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</si>
  <si>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</si>
  <si>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</si>
  <si>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</si>
  <si>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</si>
  <si>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</si>
  <si>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</si>
  <si>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</si>
  <si>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</si>
  <si>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</si>
  <si>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</si>
  <si>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</si>
  <si>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</si>
  <si>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</si>
  <si>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</si>
  <si>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</si>
  <si>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</si>
  <si>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</si>
  <si>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</si>
  <si>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</si>
  <si>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</si>
  <si>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</si>
  <si>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</si>
  <si>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</si>
  <si>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</si>
  <si>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</si>
  <si>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</si>
  <si>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</si>
  <si>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</si>
  <si>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</si>
  <si>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</si>
  <si>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</si>
  <si>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</si>
  <si>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</si>
  <si>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</si>
  <si>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</si>
  <si>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</si>
  <si>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</si>
  <si>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</si>
  <si>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</si>
  <si>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</si>
  <si>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</si>
  <si>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</si>
  <si>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</si>
  <si>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</si>
  <si>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</si>
  <si>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</si>
  <si>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</si>
  <si>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</si>
  <si>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</si>
  <si>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</si>
  <si>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</si>
  <si>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</si>
  <si>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</si>
  <si>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</si>
  <si>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</si>
  <si>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</si>
  <si>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</si>
  <si>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</si>
  <si>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</si>
  <si>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</si>
  <si>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</si>
  <si>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</si>
  <si>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</si>
  <si>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</si>
  <si>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</si>
  <si>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</si>
  <si>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</si>
  <si>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</si>
  <si>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</si>
  <si>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</si>
  <si>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</si>
  <si>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</si>
  <si>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</si>
  <si>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</si>
  <si>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</si>
  <si>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</si>
  <si>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</si>
  <si>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</si>
  <si>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</si>
  <si>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</si>
  <si>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</si>
  <si>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</si>
  <si>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</si>
  <si>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</si>
  <si>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</si>
  <si>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</si>
  <si>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</si>
  <si>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</si>
  <si>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</si>
  <si>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</si>
  <si>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</si>
  <si>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</si>
  <si>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</si>
  <si>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</si>
  <si>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</si>
  <si>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</si>
  <si>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</si>
  <si>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</si>
  <si>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</si>
  <si>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</si>
  <si>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</si>
  <si>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</si>
  <si>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</si>
  <si>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</si>
  <si>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</si>
  <si>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</si>
  <si>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</si>
  <si>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</si>
  <si>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</si>
  <si>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</si>
  <si>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</si>
  <si>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</si>
  <si>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</si>
  <si>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</si>
  <si>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</si>
  <si>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</si>
  <si>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</si>
  <si>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</si>
  <si>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</si>
  <si>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</si>
  <si>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</si>
  <si>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</si>
  <si>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</si>
  <si>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</si>
  <si>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</si>
  <si>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</si>
  <si>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</si>
  <si>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</si>
  <si>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</si>
  <si>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</si>
  <si>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</si>
  <si>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</si>
  <si>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</si>
  <si>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</si>
  <si>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</si>
  <si>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</si>
  <si>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</si>
  <si>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</si>
  <si>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</si>
  <si>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</si>
  <si>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</si>
  <si>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</si>
  <si>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</si>
  <si>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</si>
  <si>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</si>
  <si>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</si>
  <si>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</si>
  <si>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</si>
  <si>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</si>
  <si>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</si>
  <si>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</si>
  <si>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</si>
  <si>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</si>
  <si>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</si>
  <si>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</si>
  <si>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</si>
  <si>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</si>
  <si>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</si>
  <si>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</si>
  <si>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</si>
  <si>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</si>
  <si>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</si>
  <si>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</si>
  <si>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</si>
  <si>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</si>
  <si>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</si>
  <si>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</si>
  <si>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</si>
  <si>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</si>
  <si>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</si>
  <si>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</si>
  <si>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</si>
  <si>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</si>
  <si>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</si>
  <si>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</si>
  <si>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</si>
  <si>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</si>
  <si>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</si>
  <si>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</si>
  <si>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</si>
  <si>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</si>
  <si>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</si>
  <si>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</si>
  <si>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</si>
  <si>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</si>
  <si>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</si>
  <si>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</si>
  <si>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</si>
  <si>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</si>
  <si>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</si>
  <si>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</si>
  <si>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</si>
  <si>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</si>
  <si>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</si>
  <si>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</si>
  <si>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</si>
  <si>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</si>
  <si>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</si>
  <si>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</si>
  <si>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</si>
  <si>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</si>
  <si>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</si>
  <si>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</si>
  <si>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</si>
  <si>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</si>
  <si>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</si>
  <si>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</si>
  <si>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</si>
  <si>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</si>
  <si>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</si>
  <si>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</si>
  <si>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</si>
  <si>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</si>
  <si>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</si>
  <si>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</si>
  <si>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</si>
  <si>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</si>
  <si>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</si>
  <si>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</si>
  <si>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</si>
  <si>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</si>
  <si>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</si>
  <si>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</si>
  <si>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</si>
  <si>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</si>
  <si>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</si>
  <si>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</si>
  <si>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</si>
  <si>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</si>
  <si>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</si>
  <si>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</si>
  <si>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</si>
  <si>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</si>
  <si>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</si>
  <si>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</si>
  <si>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</si>
  <si>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</si>
  <si>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</si>
  <si>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</si>
  <si>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</si>
  <si>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</si>
  <si>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</si>
  <si>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</si>
  <si>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</si>
  <si>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</si>
  <si>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</si>
  <si>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</si>
  <si>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</si>
  <si>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</si>
  <si>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</si>
  <si>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</si>
  <si>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</si>
  <si>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</si>
  <si>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</si>
  <si>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</si>
  <si>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</si>
  <si>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</si>
  <si>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</si>
  <si>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</si>
  <si>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</si>
  <si>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</si>
  <si>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</si>
  <si>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</si>
  <si>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</si>
  <si>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</si>
  <si>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</si>
  <si>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</si>
  <si>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</si>
  <si>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</si>
  <si>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</si>
  <si>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</si>
  <si>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</si>
  <si>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</si>
  <si>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</si>
  <si>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</si>
  <si>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</si>
  <si>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</si>
  <si>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</si>
  <si>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</si>
  <si>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</si>
  <si>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</si>
  <si>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</si>
  <si>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</si>
  <si>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</si>
  <si>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</si>
  <si>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</si>
  <si>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</si>
  <si>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</si>
  <si>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</si>
  <si>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</si>
  <si>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</si>
  <si>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</si>
  <si>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</si>
  <si>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</si>
  <si>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</si>
  <si>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</si>
  <si>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</si>
  <si>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</si>
  <si>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</si>
  <si>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</si>
  <si>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</si>
  <si>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</si>
  <si>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</si>
  <si>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</si>
  <si>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</si>
  <si>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</si>
  <si>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</si>
  <si>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</si>
  <si>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</si>
  <si>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</si>
  <si>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</si>
  <si>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</si>
  <si>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</si>
  <si>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</si>
  <si>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</si>
  <si>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</si>
  <si>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</si>
  <si>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</si>
  <si>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</si>
  <si>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</si>
  <si>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</si>
  <si>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</si>
  <si>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</si>
  <si>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</si>
  <si>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</si>
  <si>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</si>
  <si>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</si>
  <si>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</si>
  <si>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</si>
  <si>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</si>
  <si>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</si>
  <si>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</si>
  <si>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</si>
  <si>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</si>
  <si>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</si>
  <si>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</si>
  <si>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</si>
  <si>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</si>
  <si>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</si>
  <si>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</si>
  <si>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</si>
  <si>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</si>
  <si>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</si>
  <si>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</si>
  <si>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</si>
  <si>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</si>
  <si>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</si>
  <si>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</si>
  <si>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</si>
  <si>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</si>
  <si>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</si>
  <si>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</si>
  <si>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</si>
  <si>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</si>
  <si>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</si>
  <si>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</si>
  <si>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</si>
  <si>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</si>
  <si>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</si>
  <si>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</si>
  <si>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</si>
  <si>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</si>
  <si>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</si>
  <si>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</si>
  <si>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</si>
  <si>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</si>
  <si>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</si>
  <si>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</si>
  <si>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</si>
  <si>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</si>
  <si>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</si>
  <si>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</si>
  <si>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</si>
  <si>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</si>
  <si>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</si>
  <si>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</si>
  <si>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</si>
  <si>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</si>
  <si>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</si>
  <si>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</si>
  <si>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</si>
  <si>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</si>
  <si>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</si>
  <si>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</si>
  <si>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</si>
  <si>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</si>
  <si>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</si>
  <si>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</si>
  <si>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</si>
  <si>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</si>
  <si>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</si>
  <si>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</si>
  <si>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</si>
  <si>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</si>
  <si>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</si>
  <si>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</si>
  <si>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</si>
  <si>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</si>
  <si>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</si>
  <si>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</si>
  <si>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</si>
  <si>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</si>
  <si>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</si>
  <si>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</si>
  <si>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</si>
  <si>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</si>
  <si>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</si>
  <si>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</si>
  <si>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</si>
  <si>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</si>
  <si>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</si>
  <si>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</si>
  <si>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</si>
  <si>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</si>
  <si>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</si>
  <si>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</si>
  <si>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</si>
  <si>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</si>
  <si>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</si>
  <si>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</si>
  <si>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</si>
  <si>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</si>
  <si>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</si>
  <si>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</si>
  <si>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</si>
  <si>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</si>
  <si>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</si>
  <si>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</si>
  <si>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</si>
  <si>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</si>
  <si>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</si>
  <si>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</si>
  <si>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</si>
  <si>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</si>
  <si>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</si>
  <si>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</si>
  <si>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</si>
  <si>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</si>
  <si>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</si>
  <si>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</si>
  <si>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</si>
  <si>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</si>
  <si>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</si>
  <si>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</si>
  <si>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</si>
  <si>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</si>
  <si>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</si>
  <si>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</si>
  <si>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</si>
  <si>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</si>
  <si>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</si>
  <si>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</si>
  <si>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</si>
  <si>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</si>
  <si>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</si>
  <si>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</si>
  <si>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</si>
  <si>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</si>
  <si>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</si>
  <si>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</si>
  <si>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</si>
  <si>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</si>
  <si>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</si>
  <si>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</si>
  <si>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</si>
  <si>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</si>
  <si>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</si>
  <si>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</si>
  <si>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</si>
  <si>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</si>
  <si>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</si>
  <si>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</si>
  <si>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</si>
  <si>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</si>
  <si>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</si>
  <si>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</si>
  <si>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</si>
  <si>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</si>
  <si>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</si>
  <si>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</si>
  <si>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</si>
  <si>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</si>
  <si>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</si>
  <si>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</si>
  <si>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</si>
  <si>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</si>
  <si>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</si>
  <si>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</si>
  <si>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</si>
  <si>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</si>
  <si>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</si>
  <si>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</si>
  <si>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</si>
  <si>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</si>
  <si>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</si>
  <si>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</si>
  <si>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</si>
  <si>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</si>
  <si>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</si>
  <si>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</si>
  <si>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</si>
  <si>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</si>
  <si>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</si>
  <si>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</si>
  <si>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</si>
  <si>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</si>
  <si>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</si>
  <si>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</si>
  <si>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</si>
  <si>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</si>
  <si>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</si>
  <si>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</si>
  <si>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</si>
  <si>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</si>
  <si>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</si>
  <si>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</si>
  <si>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</si>
  <si>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</si>
  <si>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</si>
  <si>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</si>
  <si>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</si>
  <si>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</si>
  <si>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</si>
  <si>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</si>
  <si>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</si>
  <si>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</si>
  <si>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</si>
  <si>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</si>
  <si>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</si>
  <si>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</si>
  <si>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</si>
  <si>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</si>
  <si>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</si>
  <si>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</si>
  <si>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</si>
  <si>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</si>
  <si>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</si>
  <si>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</si>
  <si>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</si>
  <si>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</si>
  <si>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</si>
  <si>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</si>
  <si>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</si>
  <si>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</si>
  <si>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</si>
  <si>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</si>
  <si>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</si>
  <si>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</si>
  <si>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</si>
  <si>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</si>
  <si>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</si>
  <si>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</si>
  <si>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</si>
  <si>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</si>
  <si>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</si>
  <si>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</si>
  <si>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</si>
  <si>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</si>
  <si>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</si>
  <si>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</si>
  <si>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</si>
  <si>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</si>
  <si>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</si>
  <si>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</si>
  <si>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</si>
  <si>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</si>
  <si>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</si>
  <si>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</si>
  <si>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</si>
  <si>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</si>
  <si>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</si>
  <si>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</si>
  <si>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</si>
  <si>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</si>
  <si>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</si>
  <si>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</si>
  <si>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</si>
  <si>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</si>
  <si>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</si>
  <si>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</si>
  <si>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</si>
  <si>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</si>
  <si>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</si>
  <si>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</si>
  <si>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</si>
  <si>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</si>
  <si>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</si>
  <si>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</si>
  <si>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</si>
  <si>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</si>
  <si>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</si>
  <si>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</si>
  <si>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</si>
  <si>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</si>
  <si>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</si>
  <si>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</si>
  <si>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</si>
  <si>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</si>
  <si>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</si>
  <si>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</si>
  <si>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</si>
  <si>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</si>
  <si>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</si>
  <si>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</si>
  <si>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</si>
  <si>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</si>
  <si>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</si>
  <si>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</si>
  <si>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</si>
  <si>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</si>
  <si>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</si>
  <si>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</si>
  <si>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</si>
  <si>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</si>
  <si>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</si>
  <si>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</si>
  <si>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</si>
  <si>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</si>
  <si>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</si>
  <si>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</si>
  <si>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</si>
  <si>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</si>
  <si>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</si>
  <si>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</si>
  <si>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</si>
  <si>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</si>
  <si>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</si>
  <si>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</si>
  <si>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</si>
  <si>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</si>
  <si>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</si>
  <si>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</si>
  <si>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</si>
  <si>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</si>
  <si>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</si>
  <si>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</si>
  <si>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</si>
  <si>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</si>
  <si>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</si>
  <si>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</si>
  <si>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</si>
  <si>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</si>
  <si>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</si>
  <si>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</si>
  <si>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</si>
  <si>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</si>
  <si>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</si>
  <si>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</si>
  <si>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</si>
  <si>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</si>
  <si>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</si>
  <si>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</si>
  <si>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</si>
  <si>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</si>
  <si>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</si>
  <si>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</si>
  <si>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</si>
  <si>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</si>
  <si>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</si>
  <si>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</si>
  <si>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</si>
  <si>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</si>
  <si>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</si>
  <si>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</si>
  <si>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</si>
  <si>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</si>
  <si>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</si>
  <si>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</si>
  <si>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</si>
  <si>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</si>
  <si>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</si>
  <si>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</si>
  <si>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</si>
  <si>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</si>
  <si>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</si>
  <si>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</si>
  <si>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</si>
  <si>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</si>
  <si>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</si>
  <si>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</si>
  <si>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</si>
  <si>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</si>
  <si>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</si>
  <si>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</si>
  <si>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</si>
  <si>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</si>
  <si>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</si>
  <si>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</si>
  <si>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</si>
  <si>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</si>
  <si>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</si>
  <si>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</si>
  <si>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</si>
  <si>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</si>
  <si>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</si>
  <si>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</si>
  <si>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</si>
  <si>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</si>
  <si>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</si>
  <si>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</si>
  <si>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</si>
  <si>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</si>
  <si>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</si>
  <si>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</si>
  <si>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</si>
  <si>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</si>
  <si>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</si>
  <si>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</si>
  <si>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</si>
  <si>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</si>
  <si>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</si>
  <si>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</si>
  <si>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</si>
  <si>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</si>
  <si>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</si>
  <si>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</si>
  <si>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</si>
  <si>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</si>
  <si>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</si>
  <si>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</si>
  <si>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</si>
  <si>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</si>
  <si>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</si>
  <si>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</si>
  <si>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</si>
  <si>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</si>
  <si>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</si>
  <si>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</si>
  <si>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</si>
  <si>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</si>
  <si>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</si>
  <si>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</si>
  <si>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</si>
  <si>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</si>
  <si>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</si>
  <si>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</si>
  <si>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</si>
  <si>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</si>
  <si>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</si>
  <si>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</si>
  <si>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</si>
  <si>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</si>
  <si>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</si>
  <si>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</si>
  <si>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</si>
  <si>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</si>
  <si>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</si>
  <si>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</si>
  <si>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</si>
  <si>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</si>
  <si>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</si>
  <si>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</si>
  <si>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</si>
  <si>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</si>
  <si>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</si>
  <si>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</si>
  <si>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</si>
  <si>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</si>
  <si>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</si>
  <si>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</si>
  <si>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</si>
  <si>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</si>
  <si>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</si>
  <si>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</si>
  <si>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</si>
  <si>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</si>
  <si>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</si>
  <si>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</si>
  <si>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</si>
  <si>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</si>
  <si>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</si>
  <si>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</si>
  <si>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</si>
  <si>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</si>
  <si>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</si>
  <si>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</si>
  <si>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</si>
  <si>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</si>
  <si>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</si>
  <si>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</si>
  <si>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</si>
  <si>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</si>
  <si>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</si>
  <si>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</si>
  <si>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</si>
  <si>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</si>
  <si>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</si>
  <si>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</si>
  <si>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</si>
  <si>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</si>
  <si>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</si>
  <si>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</si>
  <si>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</si>
  <si>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</si>
  <si>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</si>
  <si>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</si>
  <si>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</si>
  <si>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</si>
  <si>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</si>
  <si>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</si>
  <si>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</si>
  <si>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</si>
  <si>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</si>
  <si>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</si>
  <si>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</si>
  <si>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</si>
  <si>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</si>
  <si>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</si>
  <si>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</si>
  <si>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</si>
  <si>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</si>
  <si>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</si>
  <si>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</si>
  <si>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</si>
  <si>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</si>
  <si>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</si>
  <si>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</si>
  <si>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</si>
  <si>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</si>
  <si>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</si>
  <si>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</si>
  <si>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</si>
  <si>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</si>
  <si>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</si>
  <si>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</si>
  <si>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</si>
  <si>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</si>
  <si>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</si>
  <si>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</si>
  <si>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</si>
  <si>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</si>
  <si>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</si>
  <si>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</si>
  <si>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</si>
  <si>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</si>
  <si>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</si>
  <si>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</si>
  <si>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</si>
  <si>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</si>
  <si>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</si>
  <si>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</si>
  <si>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</si>
  <si>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</si>
  <si>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</si>
  <si>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</si>
  <si>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</si>
  <si>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</si>
  <si>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</si>
  <si>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</si>
  <si>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</si>
  <si>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</si>
  <si>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</si>
  <si>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</si>
  <si>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</si>
  <si>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</si>
  <si>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</si>
  <si>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</si>
  <si>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</si>
  <si>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</si>
  <si>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</si>
  <si>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</si>
  <si>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</si>
  <si>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</si>
  <si>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</si>
  <si>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</si>
  <si>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</si>
  <si>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</si>
  <si>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</si>
  <si>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</si>
  <si>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</si>
  <si>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</si>
  <si>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</si>
  <si>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</si>
  <si>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</si>
  <si>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</si>
  <si>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</si>
  <si>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</si>
  <si>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</si>
  <si>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</si>
  <si>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</si>
  <si>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</si>
  <si>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</si>
  <si>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</si>
  <si>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</si>
  <si>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</si>
  <si>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</si>
  <si>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</si>
  <si>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</si>
  <si>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</si>
  <si>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</si>
  <si>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</si>
  <si>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</si>
  <si>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</si>
  <si>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</si>
  <si>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</si>
  <si>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</si>
  <si>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</si>
  <si>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</si>
  <si>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</si>
  <si>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</si>
  <si>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</si>
  <si>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</si>
  <si>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</si>
  <si>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</si>
  <si>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</si>
  <si>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</si>
  <si>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</si>
  <si>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</si>
  <si>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</si>
  <si>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</si>
  <si>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</si>
  <si>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</si>
  <si>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</si>
  <si>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</si>
  <si>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</si>
  <si>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</si>
  <si>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</si>
  <si>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</si>
  <si>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</si>
  <si>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</si>
  <si>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</si>
  <si>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</si>
  <si>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</si>
  <si>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</si>
  <si>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</si>
  <si>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</si>
  <si>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</si>
  <si>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</si>
  <si>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</si>
  <si>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</si>
  <si>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</si>
  <si>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</si>
  <si>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</si>
  <si>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</si>
  <si>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</si>
  <si>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</si>
  <si>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</si>
  <si>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</si>
  <si>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</si>
  <si>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</si>
  <si>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</si>
  <si>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</si>
  <si>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</si>
  <si>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</si>
  <si>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</si>
  <si>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</si>
  <si>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</si>
  <si>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</si>
  <si>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</si>
  <si>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</si>
  <si>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</si>
  <si>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</si>
  <si>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</si>
  <si>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</si>
  <si>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</si>
  <si>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</si>
  <si>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</si>
  <si>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</si>
  <si>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</si>
  <si>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</si>
  <si>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</si>
  <si>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</si>
  <si>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</si>
  <si>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</si>
  <si>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</si>
  <si>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</si>
  <si>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</si>
  <si>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</si>
  <si>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</si>
  <si>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</si>
  <si>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</si>
  <si>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</si>
  <si>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</si>
  <si>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</si>
  <si>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</si>
  <si>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</si>
  <si>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</si>
  <si>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</si>
  <si>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</si>
  <si>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</si>
  <si>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</si>
  <si>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</si>
  <si>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</si>
  <si>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</si>
  <si>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</si>
  <si>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</si>
  <si>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</si>
  <si>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</si>
  <si>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</si>
  <si>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</si>
  <si>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</si>
  <si>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</si>
  <si>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</si>
  <si>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</si>
  <si>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</si>
  <si>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</si>
  <si>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</si>
  <si>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</si>
  <si>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</si>
  <si>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</si>
  <si>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</si>
  <si>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</si>
  <si>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</si>
  <si>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</si>
  <si>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</si>
  <si>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</si>
  <si>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</si>
  <si>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</si>
  <si>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</si>
  <si>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</si>
  <si>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</si>
  <si>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</si>
  <si>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</si>
  <si>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</si>
  <si>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</si>
  <si>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</si>
  <si>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</si>
  <si>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</si>
  <si>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</si>
  <si>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</si>
  <si>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</si>
  <si>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</si>
  <si>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</si>
  <si>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</si>
  <si>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</si>
  <si>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</si>
  <si>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</si>
  <si>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</si>
  <si>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</si>
  <si>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</si>
  <si>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</si>
  <si>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</si>
  <si>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</si>
  <si>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</si>
  <si>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</si>
  <si>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</si>
  <si>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</si>
  <si>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</si>
  <si>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</si>
  <si>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</si>
  <si>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</si>
  <si>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</si>
  <si>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</si>
  <si>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</si>
  <si>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</si>
  <si>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</si>
  <si>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</si>
  <si>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</si>
  <si>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</si>
  <si>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</si>
  <si>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</si>
  <si>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</si>
  <si>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</si>
  <si>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</si>
  <si>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</si>
  <si>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</si>
  <si>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</si>
  <si>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</si>
  <si>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</si>
  <si>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</si>
  <si>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</si>
  <si>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</si>
  <si>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</si>
  <si>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</si>
  <si>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</si>
  <si>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</si>
  <si>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</si>
  <si>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</si>
  <si>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</si>
  <si>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</si>
  <si>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</si>
  <si>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</si>
  <si>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</si>
  <si>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</si>
  <si>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</si>
  <si>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</si>
  <si>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</si>
  <si>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</si>
  <si>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</si>
  <si>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</si>
  <si>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</si>
  <si>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</si>
  <si>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</si>
  <si>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</si>
  <si>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</si>
  <si>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</si>
  <si>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</si>
  <si>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</si>
  <si>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</si>
  <si>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</si>
  <si>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</si>
  <si>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</si>
  <si>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</si>
  <si>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</si>
  <si>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</si>
  <si>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</si>
  <si>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</si>
  <si>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</si>
  <si>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</si>
  <si>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</si>
  <si>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</si>
  <si>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</si>
  <si>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</si>
  <si>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</si>
  <si>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</si>
  <si>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</si>
  <si>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</si>
  <si>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</si>
  <si>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</si>
  <si>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</si>
  <si>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</si>
  <si>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</si>
  <si>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</si>
  <si>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</si>
  <si>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</si>
  <si>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</si>
  <si>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</si>
  <si>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</si>
  <si>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</si>
  <si>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</si>
  <si>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</si>
  <si>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</si>
  <si>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</si>
  <si>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</si>
  <si>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</si>
  <si>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</si>
  <si>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</si>
  <si>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</si>
  <si>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</si>
  <si>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</si>
  <si>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</si>
  <si>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</si>
  <si>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</si>
  <si>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</si>
  <si>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</si>
  <si>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</si>
  <si>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</si>
  <si>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</si>
  <si>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</si>
  <si>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</si>
  <si>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</si>
  <si>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</si>
  <si>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</si>
  <si>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</si>
  <si>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</si>
  <si>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</si>
  <si>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</si>
  <si>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</si>
  <si>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</si>
  <si>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</si>
  <si>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</si>
  <si>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</si>
  <si>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</si>
  <si>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</si>
  <si>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</si>
  <si>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</si>
  <si>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</si>
  <si>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</si>
  <si>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</si>
  <si>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</si>
  <si>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</si>
  <si>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</si>
  <si>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</si>
  <si>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</si>
  <si>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</si>
  <si>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</si>
  <si>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</si>
  <si>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</si>
  <si>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</si>
  <si>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</si>
  <si>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</si>
  <si>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</si>
  <si>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</si>
  <si>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</si>
  <si>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</si>
  <si>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</si>
  <si>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</si>
  <si>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</si>
  <si>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</si>
  <si>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</si>
  <si>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</si>
  <si>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</si>
  <si>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</si>
  <si>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</si>
  <si>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</si>
  <si>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</si>
  <si>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</si>
  <si>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</si>
  <si>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</si>
  <si>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</si>
  <si>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</si>
  <si>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</si>
  <si>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</si>
  <si>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</si>
  <si>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</si>
  <si>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</si>
  <si>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</si>
  <si>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</si>
  <si>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</si>
  <si>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</si>
  <si>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</si>
  <si>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</si>
  <si>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</si>
  <si>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</si>
  <si>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</si>
  <si>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</si>
  <si>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</si>
  <si>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</si>
  <si>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</si>
  <si>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</si>
  <si>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</si>
  <si>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</si>
  <si>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</si>
  <si>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</si>
  <si>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</si>
  <si>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</si>
  <si>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</si>
  <si>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</si>
  <si>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</si>
  <si>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</si>
  <si>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</si>
  <si>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</si>
  <si>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</si>
  <si>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</si>
  <si>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</si>
  <si>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</si>
  <si>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</si>
  <si>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</si>
  <si>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</si>
  <si>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</si>
  <si>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</si>
  <si>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</si>
  <si>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</si>
  <si>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</si>
  <si>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</si>
  <si>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</si>
  <si>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</si>
  <si>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</si>
  <si>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</si>
  <si>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</si>
  <si>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</si>
  <si>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</si>
  <si>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</si>
  <si>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</si>
  <si>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</si>
  <si>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</si>
  <si>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</si>
  <si>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</si>
  <si>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</si>
  <si>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</si>
  <si>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</si>
  <si>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</si>
  <si>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</si>
  <si>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</si>
  <si>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</si>
  <si>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</si>
  <si>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</si>
  <si>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</si>
  <si>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</si>
  <si>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</si>
  <si>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</si>
  <si>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</si>
  <si>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</si>
  <si>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</si>
  <si>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</si>
  <si>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</si>
  <si>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</si>
  <si>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</si>
  <si>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</si>
  <si>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</si>
  <si>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</si>
  <si>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</si>
  <si>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</si>
  <si>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</si>
  <si>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</si>
  <si>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</si>
  <si>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</si>
  <si>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</si>
  <si>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</si>
  <si>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</si>
  <si>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</si>
  <si>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</si>
  <si>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</si>
  <si>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</si>
  <si>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</si>
  <si>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</si>
  <si>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</si>
  <si>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</si>
  <si>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</si>
  <si>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</si>
  <si>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</si>
  <si>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</si>
  <si>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</si>
  <si>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</si>
  <si>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</si>
  <si>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</si>
  <si>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</si>
  <si>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</si>
  <si>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</si>
  <si>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</si>
  <si>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</si>
  <si>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</si>
  <si>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</si>
  <si>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</si>
  <si>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</si>
  <si>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</si>
  <si>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</si>
  <si>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</si>
  <si>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</si>
  <si>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</si>
  <si>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</si>
  <si>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</si>
  <si>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</si>
  <si>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</si>
  <si>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</si>
  <si>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</si>
  <si>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</si>
  <si>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</si>
  <si>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</si>
  <si>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</si>
  <si>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</si>
  <si>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</si>
  <si>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</si>
  <si>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</si>
  <si>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</si>
  <si>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</si>
  <si>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</si>
  <si>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</si>
  <si>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</si>
  <si>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</si>
  <si>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</si>
  <si>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</si>
  <si>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</si>
  <si>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</si>
  <si>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</si>
  <si>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</si>
  <si>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</si>
  <si>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</si>
  <si>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</si>
  <si>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</si>
  <si>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</si>
  <si>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</si>
  <si>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</si>
  <si>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</si>
  <si>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</si>
  <si>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</si>
  <si>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</si>
  <si>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</si>
  <si>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</si>
  <si>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</si>
  <si>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</si>
  <si>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</si>
  <si>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</si>
  <si>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</si>
  <si>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</si>
  <si>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</si>
  <si>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</si>
  <si>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</si>
  <si>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</si>
  <si>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</si>
  <si>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</si>
  <si>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</si>
  <si>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</si>
  <si>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</si>
  <si>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</si>
  <si>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</si>
  <si>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</si>
  <si>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</si>
  <si>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</si>
  <si>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</si>
  <si>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</si>
  <si>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</si>
  <si>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</si>
  <si>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</si>
  <si>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</si>
  <si>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</si>
  <si>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</si>
  <si>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</si>
  <si>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</si>
  <si>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</si>
  <si>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</si>
  <si>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</si>
  <si>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</si>
  <si>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</si>
  <si>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</si>
  <si>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</si>
  <si>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</si>
  <si>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</si>
  <si>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</si>
  <si>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</si>
  <si>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</si>
  <si>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</si>
  <si>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</si>
  <si>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</si>
  <si>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</si>
  <si>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</si>
  <si>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</si>
  <si>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</si>
  <si>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</si>
  <si>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</si>
  <si>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</si>
  <si>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</si>
  <si>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</si>
  <si>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</si>
  <si>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</si>
  <si>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</si>
  <si>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</si>
  <si>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</si>
  <si>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</si>
  <si>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</si>
  <si>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</si>
  <si>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</si>
  <si>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</si>
  <si>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</si>
  <si>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</si>
  <si>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</si>
  <si>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</si>
  <si>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</si>
  <si>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</si>
  <si>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</si>
  <si>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</si>
  <si>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</si>
  <si>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</si>
  <si>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</si>
  <si>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</si>
  <si>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</si>
  <si>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</si>
  <si>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</si>
  <si>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</si>
  <si>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</si>
  <si>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</si>
  <si>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</si>
  <si>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</si>
  <si>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</si>
  <si>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</si>
  <si>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</si>
  <si>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</si>
  <si>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</si>
  <si>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</si>
  <si>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</si>
  <si>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</si>
  <si>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</si>
  <si>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</si>
  <si>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</si>
  <si>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</si>
  <si>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</si>
  <si>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</si>
  <si>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</si>
  <si>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</si>
  <si>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</si>
  <si>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</si>
  <si>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</si>
  <si>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</si>
  <si>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</si>
  <si>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</si>
  <si>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</si>
  <si>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</si>
  <si>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</si>
  <si>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</si>
  <si>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</si>
  <si>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</si>
  <si>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</si>
  <si>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</si>
  <si>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</si>
  <si>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</si>
  <si>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</si>
  <si>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</si>
  <si>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</si>
  <si>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</si>
  <si>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</si>
  <si>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</si>
  <si>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</si>
  <si>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</si>
  <si>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</si>
  <si>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</si>
  <si>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</si>
  <si>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</si>
  <si>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</si>
  <si>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</si>
  <si>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</si>
  <si>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</si>
  <si>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</si>
  <si>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</si>
  <si>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</si>
  <si>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</si>
  <si>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</si>
  <si>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</si>
  <si>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</si>
  <si>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</si>
  <si>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</si>
  <si>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</si>
  <si>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</si>
  <si>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</si>
  <si>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</si>
  <si>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</si>
  <si>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</si>
  <si>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</si>
  <si>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</si>
  <si>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</si>
  <si>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</si>
  <si>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</si>
  <si>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</si>
  <si>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</si>
  <si>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</si>
  <si>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</si>
  <si>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</si>
  <si>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</si>
  <si>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</si>
  <si>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</si>
  <si>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</si>
  <si>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</si>
  <si>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</si>
  <si>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</si>
  <si>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</si>
  <si>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</si>
  <si>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</si>
  <si>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</si>
  <si>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</si>
  <si>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</si>
  <si>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</si>
  <si>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</si>
  <si>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</si>
  <si>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</si>
  <si>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</si>
  <si>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</si>
  <si>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</si>
  <si>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</si>
  <si>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</si>
  <si>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</si>
  <si>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</si>
  <si>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</si>
  <si>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</si>
  <si>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</si>
  <si>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</si>
  <si>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</si>
  <si>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</si>
  <si>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</si>
  <si>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</si>
  <si>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</si>
  <si>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</si>
  <si>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</si>
  <si>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</si>
  <si>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</si>
  <si>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</si>
  <si>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</si>
  <si>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</si>
  <si>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</si>
  <si>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</si>
  <si>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</si>
  <si>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</si>
  <si>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</si>
  <si>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</si>
  <si>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</si>
  <si>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</si>
  <si>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</si>
  <si>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</si>
  <si>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</si>
  <si>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</si>
  <si>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</si>
  <si>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</si>
  <si>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</si>
  <si>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</si>
  <si>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</si>
  <si>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</si>
  <si>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</si>
  <si>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</si>
  <si>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</si>
  <si>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</si>
  <si>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</si>
  <si>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</si>
  <si>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</si>
  <si>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</si>
  <si>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</si>
  <si>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</si>
  <si>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</si>
  <si>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</si>
  <si>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</si>
  <si>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</si>
  <si>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</si>
  <si>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</si>
  <si>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</si>
  <si>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</si>
  <si>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</si>
  <si>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</si>
  <si>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</si>
  <si>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</si>
  <si>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</si>
  <si>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</si>
  <si>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</si>
  <si>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</si>
  <si>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</si>
  <si>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</si>
  <si>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</si>
  <si>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</si>
  <si>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</si>
  <si>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</si>
  <si>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</si>
  <si>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</si>
  <si>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</si>
  <si>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</si>
  <si>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</si>
  <si>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</si>
  <si>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</si>
  <si>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</si>
  <si>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</si>
  <si>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</si>
  <si>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</si>
  <si>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</si>
  <si>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</si>
  <si>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</si>
  <si>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</si>
  <si>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</si>
  <si>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</si>
  <si>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</si>
  <si>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</si>
  <si>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</si>
  <si>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</si>
  <si>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</si>
  <si>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</si>
  <si>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</si>
  <si>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</si>
  <si>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</si>
  <si>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</si>
  <si>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</si>
  <si>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</si>
  <si>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</si>
  <si>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</si>
  <si>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</si>
  <si>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</si>
  <si>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</si>
  <si>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</si>
  <si>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</si>
  <si>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</si>
  <si>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</si>
  <si>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</si>
  <si>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</si>
  <si>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</si>
  <si>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</si>
  <si>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</si>
  <si>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</si>
  <si>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</si>
  <si>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</si>
  <si>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</si>
  <si>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</si>
  <si>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</si>
  <si>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</si>
  <si>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</si>
  <si>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</si>
  <si>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</si>
  <si>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</si>
  <si>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</si>
  <si>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</si>
  <si>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</si>
  <si>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</si>
  <si>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</si>
  <si>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</si>
  <si>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</si>
  <si>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</si>
  <si>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</si>
  <si>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</si>
  <si>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</si>
  <si>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</si>
  <si>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</si>
  <si>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</si>
  <si>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</si>
  <si>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</si>
  <si>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</si>
  <si>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</si>
  <si>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</si>
  <si>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</si>
  <si>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</si>
  <si>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</si>
  <si>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</si>
  <si>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</si>
  <si>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</si>
  <si>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</si>
  <si>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</si>
  <si>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</si>
  <si>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</si>
  <si>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</si>
  <si>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</si>
  <si>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</si>
  <si>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</si>
  <si>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</si>
  <si>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</si>
  <si>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</si>
  <si>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</si>
  <si>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</si>
  <si>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</si>
  <si>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</si>
  <si>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</si>
  <si>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</si>
  <si>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</si>
  <si>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</si>
  <si>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</si>
  <si>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</si>
  <si>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</si>
  <si>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</si>
  <si>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</si>
  <si>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</si>
  <si>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</si>
  <si>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</si>
  <si>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</si>
  <si>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</si>
  <si>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</si>
  <si>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</si>
  <si>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</si>
  <si>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</si>
  <si>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</si>
  <si>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</si>
  <si>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</si>
  <si>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</si>
  <si>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</si>
  <si>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</si>
  <si>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</si>
  <si>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</si>
  <si>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</si>
  <si>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</si>
  <si>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</si>
  <si>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</si>
  <si>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</si>
  <si>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</si>
  <si>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</si>
  <si>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</si>
  <si>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</si>
  <si>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</si>
  <si>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</si>
  <si>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</si>
  <si>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</si>
  <si>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</si>
  <si>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</si>
  <si>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</si>
  <si>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</si>
  <si>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</si>
  <si>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</si>
  <si>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</si>
  <si>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</si>
  <si>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</si>
  <si>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</si>
  <si>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</si>
  <si>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</si>
  <si>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</si>
  <si>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</si>
  <si>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</si>
  <si>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</si>
  <si>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</si>
  <si>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</si>
  <si>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</si>
  <si>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</si>
  <si>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</si>
  <si>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</si>
  <si>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</si>
  <si>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</si>
  <si>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</si>
  <si>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</si>
  <si>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</si>
  <si>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</si>
  <si>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</si>
  <si>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</si>
  <si>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</si>
  <si>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</si>
  <si>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</si>
  <si>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</si>
  <si>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</si>
  <si>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</si>
  <si>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</si>
  <si>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</si>
  <si>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</si>
  <si>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</si>
  <si>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</si>
  <si>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</si>
  <si>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</si>
  <si>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</si>
  <si>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</si>
  <si>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</si>
  <si>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</si>
  <si>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</si>
  <si>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</si>
  <si>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</si>
  <si>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</si>
  <si>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</si>
  <si>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</si>
  <si>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</si>
  <si>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</si>
  <si>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</si>
  <si>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</si>
  <si>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</si>
  <si>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</si>
  <si>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</si>
  <si>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</si>
  <si>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</si>
  <si>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</si>
  <si>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</si>
  <si>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</si>
  <si>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</si>
  <si>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</si>
  <si>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</si>
  <si>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</si>
  <si>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</si>
  <si>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</si>
  <si>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</si>
  <si>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</si>
  <si>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</si>
  <si>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</si>
  <si>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</si>
  <si>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</si>
  <si>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</si>
  <si>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</si>
  <si>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</si>
  <si>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</si>
  <si>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</si>
  <si>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</si>
  <si>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</si>
  <si>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</si>
  <si>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</si>
  <si>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</si>
  <si>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</si>
  <si>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</si>
  <si>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</si>
  <si>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</si>
  <si>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</si>
  <si>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</si>
  <si>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</si>
  <si>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</si>
  <si>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</si>
  <si>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</si>
  <si>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</si>
  <si>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</si>
  <si>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</si>
  <si>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</si>
  <si>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</si>
  <si>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</si>
  <si>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</si>
  <si>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</si>
  <si>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</si>
  <si>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</si>
  <si>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</si>
  <si>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</si>
  <si>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</si>
  <si>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</si>
  <si>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</si>
  <si>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</si>
  <si>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</si>
  <si>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</si>
  <si>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</si>
  <si>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</si>
  <si>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</si>
  <si>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</si>
  <si>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</si>
  <si>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</si>
  <si>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</si>
  <si>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</si>
  <si>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</si>
  <si>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</si>
  <si>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</si>
  <si>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</si>
  <si>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</si>
  <si>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</si>
  <si>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</si>
  <si>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</si>
  <si>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</si>
  <si>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</si>
  <si>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</si>
  <si>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</si>
  <si>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</si>
  <si>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</si>
  <si>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</si>
  <si>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</si>
  <si>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</si>
  <si>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</si>
  <si>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</si>
  <si>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</si>
  <si>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</si>
  <si>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</si>
  <si>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</si>
  <si>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</si>
  <si>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</si>
  <si>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</si>
  <si>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</si>
  <si>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</si>
  <si>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</si>
  <si>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</si>
  <si>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</si>
  <si>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</si>
  <si>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</si>
  <si>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</si>
  <si>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</si>
  <si>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</si>
  <si>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</si>
  <si>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</si>
  <si>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</si>
  <si>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</si>
  <si>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</si>
  <si>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</si>
  <si>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</si>
  <si>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</si>
  <si>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</si>
  <si>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</si>
  <si>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</si>
  <si>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</si>
  <si>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</si>
  <si>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</si>
  <si>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</si>
  <si>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</si>
  <si>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</si>
  <si>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</si>
  <si>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</si>
  <si>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</si>
  <si>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</si>
  <si>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</si>
  <si>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</si>
  <si>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</si>
  <si>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</si>
  <si>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</si>
  <si>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</si>
  <si>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</si>
  <si>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</si>
  <si>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</si>
  <si>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</si>
  <si>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</si>
  <si>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</si>
  <si>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</si>
  <si>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</si>
  <si>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</si>
  <si>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</si>
  <si>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</si>
  <si>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</si>
  <si>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</si>
  <si>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</si>
  <si>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</si>
  <si>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</si>
  <si>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</si>
  <si>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</si>
  <si>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</si>
  <si>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</si>
  <si>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</si>
  <si>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</si>
  <si>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</si>
  <si>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</si>
  <si>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</si>
  <si>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</si>
  <si>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</si>
  <si>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</si>
  <si>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</si>
  <si>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</si>
  <si>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</si>
  <si>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</si>
  <si>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</si>
  <si>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</si>
  <si>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</si>
  <si>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</si>
  <si>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</si>
  <si>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</si>
  <si>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</si>
  <si>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</si>
  <si>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</si>
  <si>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</si>
  <si>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</si>
  <si>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</si>
  <si>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</si>
  <si>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</si>
  <si>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</si>
  <si>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</si>
  <si>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</si>
  <si>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</si>
  <si>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</si>
  <si>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</si>
  <si>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</si>
  <si>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</si>
  <si>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</si>
  <si>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</si>
  <si>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</si>
  <si>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</si>
  <si>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</si>
  <si>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</si>
  <si>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</si>
  <si>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</si>
  <si>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</si>
  <si>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</si>
  <si>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</si>
  <si>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</si>
  <si>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</si>
  <si>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</si>
  <si>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</si>
  <si>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</si>
  <si>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</si>
  <si>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</si>
  <si>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</si>
  <si>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</si>
  <si>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</si>
  <si>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</si>
  <si>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</si>
  <si>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</si>
  <si>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</si>
  <si>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</si>
  <si>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</si>
  <si>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</si>
  <si>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</si>
  <si>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</si>
  <si>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</si>
  <si>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</si>
  <si>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</si>
  <si>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</si>
  <si>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</si>
  <si>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</si>
  <si>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</si>
  <si>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</si>
  <si>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</si>
  <si>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</si>
  <si>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</si>
  <si>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</si>
  <si>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</si>
  <si>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</si>
  <si>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</si>
  <si>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</si>
  <si>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</si>
  <si>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</si>
  <si>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</si>
  <si>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</si>
  <si>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</si>
  <si>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</si>
  <si>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</si>
  <si>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</si>
  <si>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</si>
  <si>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</si>
  <si>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</si>
  <si>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</si>
  <si>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</si>
  <si>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</si>
  <si>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</si>
  <si>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</si>
  <si>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</si>
  <si>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</si>
  <si>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</si>
  <si>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</si>
  <si>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</si>
  <si>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</si>
  <si>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</si>
  <si>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</si>
  <si>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</si>
  <si>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</si>
  <si>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</si>
  <si>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</si>
  <si>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</si>
  <si>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</si>
  <si>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</si>
  <si>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</si>
  <si>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</si>
  <si>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</si>
  <si>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</si>
  <si>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</si>
  <si>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</si>
  <si>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</si>
  <si>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</si>
  <si>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</si>
  <si>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</si>
  <si>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</si>
  <si>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</si>
  <si>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</si>
  <si>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</si>
  <si>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</si>
  <si>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</si>
  <si>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</si>
  <si>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</si>
  <si>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</si>
  <si>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</si>
  <si>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</si>
  <si>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</si>
  <si>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</si>
  <si>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</si>
  <si>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</si>
  <si>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</si>
  <si>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</si>
  <si>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</si>
  <si>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</si>
  <si>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</si>
  <si>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</si>
  <si>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</si>
  <si>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</si>
  <si>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</si>
  <si>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</si>
  <si>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</si>
  <si>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</si>
  <si>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</si>
  <si>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</si>
  <si>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</si>
  <si>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</si>
  <si>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</si>
  <si>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</si>
  <si>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</si>
  <si>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</si>
  <si>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</si>
  <si>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</si>
  <si>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</si>
  <si>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</si>
  <si>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</si>
  <si>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</si>
  <si>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</si>
  <si>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</si>
  <si>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</si>
  <si>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</si>
  <si>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</si>
  <si>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</si>
  <si>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</si>
  <si>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</si>
  <si>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</si>
  <si>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</si>
  <si>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</si>
  <si>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</si>
  <si>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</si>
  <si>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</si>
  <si>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</si>
  <si>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</si>
  <si>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</si>
  <si>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</si>
  <si>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</si>
  <si>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</si>
  <si>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</si>
  <si>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</si>
  <si>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</si>
  <si>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</si>
  <si>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</si>
  <si>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</si>
  <si>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</si>
  <si>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</si>
  <si>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</si>
  <si>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</si>
  <si>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</si>
  <si>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</si>
  <si>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</si>
  <si>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</si>
  <si>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</si>
  <si>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</si>
  <si>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</si>
  <si>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</si>
  <si>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</si>
  <si>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</si>
  <si>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</si>
  <si>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</si>
  <si>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</si>
  <si>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</si>
  <si>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</si>
  <si>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</si>
  <si>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</si>
  <si>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</si>
  <si>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</si>
  <si>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</si>
  <si>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</si>
  <si>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</si>
  <si>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</si>
  <si>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</si>
  <si>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</si>
  <si>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</si>
  <si>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</si>
  <si>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</si>
  <si>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</si>
  <si>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</si>
  <si>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</si>
  <si>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</si>
  <si>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</si>
  <si>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</si>
  <si>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</si>
  <si>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</si>
  <si>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</si>
  <si>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</si>
  <si>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</si>
  <si>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</si>
  <si>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</si>
  <si>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</si>
  <si>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</si>
  <si>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</si>
  <si>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</si>
  <si>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</si>
  <si>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</si>
  <si>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</si>
  <si>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</si>
  <si>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</si>
  <si>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</si>
  <si>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</si>
  <si>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</si>
  <si>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</si>
  <si>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</si>
  <si>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</si>
  <si>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</si>
  <si>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</si>
  <si>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</si>
  <si>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</si>
  <si>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</si>
  <si>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</si>
  <si>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</si>
  <si>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</si>
  <si>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</si>
  <si>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</si>
  <si>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</si>
  <si>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</si>
  <si>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</si>
  <si>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</si>
  <si>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</si>
  <si>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</si>
  <si>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</si>
  <si>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</si>
  <si>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</si>
  <si>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</si>
  <si>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</si>
  <si>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</si>
  <si>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</si>
  <si>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</si>
  <si>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</si>
  <si>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</si>
  <si>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</si>
  <si>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</si>
  <si>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</si>
  <si>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</si>
  <si>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</si>
  <si>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</si>
  <si>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</si>
  <si>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</si>
  <si>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</si>
  <si>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</si>
  <si>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</si>
  <si>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</si>
  <si>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</si>
  <si>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</si>
  <si>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</si>
  <si>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</si>
  <si>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</si>
  <si>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</si>
  <si>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</si>
  <si>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</si>
  <si>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</si>
  <si>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</si>
  <si>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</si>
  <si>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</si>
  <si>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</si>
  <si>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</si>
  <si>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</si>
  <si>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</si>
  <si>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</si>
  <si>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</si>
  <si>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</si>
  <si>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</si>
  <si>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</si>
  <si>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</si>
  <si>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</si>
  <si>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</si>
  <si>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</si>
  <si>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</si>
  <si>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</si>
  <si>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</si>
  <si>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</si>
  <si>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</si>
  <si>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</si>
  <si>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</si>
  <si>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</si>
  <si>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</si>
  <si>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</si>
  <si>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</si>
  <si>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</si>
  <si>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</si>
  <si>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</si>
  <si>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</si>
  <si>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</si>
  <si>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</si>
  <si>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</si>
  <si>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</si>
  <si>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</si>
  <si>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</si>
  <si>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</si>
  <si>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</si>
  <si>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</si>
  <si>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</si>
  <si>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</si>
  <si>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</si>
  <si>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</si>
  <si>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</si>
  <si>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</si>
  <si>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</si>
  <si>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</si>
  <si>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</si>
  <si>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</si>
  <si>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</si>
  <si>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</si>
  <si>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</si>
  <si>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</si>
  <si>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</si>
  <si>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</si>
  <si>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</si>
  <si>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</si>
  <si>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</si>
  <si>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</si>
  <si>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</si>
  <si>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</si>
  <si>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</si>
  <si>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</si>
  <si>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</si>
  <si>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</si>
  <si>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</si>
  <si>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</si>
  <si>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</si>
  <si>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</si>
  <si>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</si>
  <si>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</si>
  <si>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</si>
  <si>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</si>
  <si>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</si>
  <si>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</si>
  <si>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</si>
  <si>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</si>
  <si>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</si>
  <si>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</si>
  <si>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</si>
  <si>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</si>
  <si>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</si>
  <si>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</si>
  <si>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</si>
  <si>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</si>
  <si>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</si>
  <si>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</si>
  <si>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</si>
  <si>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</si>
  <si>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</si>
  <si>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</si>
  <si>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</si>
  <si>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</si>
  <si>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</si>
  <si>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</si>
  <si>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</si>
  <si>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</si>
  <si>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</si>
  <si>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</si>
  <si>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</si>
  <si>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</si>
  <si>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</si>
  <si>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</si>
  <si>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</si>
  <si>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</si>
  <si>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</si>
  <si>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</si>
  <si>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</si>
  <si>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</si>
  <si>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</si>
  <si>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</si>
  <si>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</si>
  <si>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</si>
  <si>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</si>
  <si>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</si>
  <si>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</si>
  <si>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</si>
  <si>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</si>
  <si>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</si>
  <si>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</si>
  <si>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</si>
  <si>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</si>
  <si>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</si>
  <si>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</si>
  <si>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</si>
  <si>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</si>
  <si>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</si>
  <si>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</si>
  <si>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</si>
  <si>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</si>
  <si>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</si>
  <si>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</si>
  <si>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</si>
  <si>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</si>
  <si>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</si>
  <si>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</si>
  <si>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</si>
  <si>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</si>
  <si>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</si>
  <si>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</si>
  <si>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</si>
  <si>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</si>
  <si>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</si>
  <si>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</si>
  <si>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</si>
  <si>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</si>
  <si>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</si>
  <si>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</si>
  <si>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</si>
  <si>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</si>
  <si>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</si>
  <si>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</si>
  <si>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</si>
  <si>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</si>
  <si>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</si>
  <si>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</si>
  <si>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</si>
  <si>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</si>
  <si>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</si>
  <si>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</si>
  <si>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</si>
  <si>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</si>
  <si>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</si>
  <si>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</si>
  <si>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</si>
  <si>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</si>
  <si>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</si>
  <si>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</si>
  <si>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</si>
  <si>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</si>
  <si>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</si>
  <si>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</si>
  <si>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</si>
  <si>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</si>
  <si>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</si>
  <si>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</si>
  <si>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</si>
  <si>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</si>
  <si>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</si>
  <si>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</si>
  <si>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</si>
  <si>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</si>
  <si>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</si>
  <si>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</si>
  <si>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</si>
  <si>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</si>
  <si>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</si>
  <si>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</si>
  <si>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</si>
  <si>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</si>
  <si>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</si>
  <si>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</si>
  <si>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</si>
  <si>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</si>
  <si>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</si>
  <si>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</si>
  <si>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</si>
  <si>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</si>
  <si>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</si>
  <si>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</si>
  <si>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</si>
  <si>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</si>
  <si>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</si>
  <si>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</si>
  <si>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</si>
  <si>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</si>
  <si>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</si>
  <si>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</si>
  <si>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</si>
  <si>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</si>
  <si>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</si>
  <si>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</si>
  <si>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</si>
  <si>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</si>
  <si>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</si>
  <si>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</si>
  <si>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</si>
  <si>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</si>
  <si>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</si>
  <si>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</si>
  <si>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</si>
  <si>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</si>
  <si>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</si>
  <si>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</si>
  <si>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</si>
  <si>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</si>
  <si>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</si>
  <si>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</si>
  <si>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</si>
  <si>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</si>
  <si>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</si>
  <si>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</si>
  <si>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</si>
  <si>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</si>
  <si>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</si>
  <si>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</si>
  <si>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</si>
  <si>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</si>
  <si>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</si>
  <si>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</si>
  <si>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</si>
  <si>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</si>
  <si>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</si>
  <si>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</si>
  <si>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</si>
  <si>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</si>
  <si>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</si>
  <si>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</si>
  <si>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</si>
  <si>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</si>
  <si>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</si>
  <si>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</si>
  <si>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</si>
  <si>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</si>
  <si>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</si>
  <si>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</si>
  <si>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</si>
  <si>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</si>
  <si>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</si>
  <si>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</si>
  <si>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</si>
  <si>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</si>
  <si>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</si>
  <si>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</si>
  <si>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</si>
  <si>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</si>
  <si>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</si>
  <si>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</si>
  <si>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</si>
  <si>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</si>
  <si>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</si>
  <si>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</si>
  <si>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</si>
  <si>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</si>
  <si>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</si>
  <si>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</si>
  <si>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</si>
  <si>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</si>
  <si>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</si>
  <si>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</si>
  <si>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</si>
  <si>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</si>
  <si>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</si>
  <si>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</si>
  <si>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</si>
  <si>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</si>
  <si>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</si>
  <si>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</si>
  <si>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</si>
  <si>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</si>
  <si>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</si>
  <si>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</si>
  <si>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</si>
  <si>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</si>
  <si>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</si>
  <si>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</si>
  <si>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</si>
  <si>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</si>
  <si>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</si>
  <si>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</si>
  <si>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</si>
  <si>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</si>
  <si>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</si>
  <si>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</si>
  <si>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</si>
  <si>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</si>
  <si>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</si>
  <si>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</si>
  <si>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</si>
  <si>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</si>
  <si>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</si>
  <si>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</si>
  <si>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</si>
  <si>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</si>
  <si>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</si>
  <si>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</si>
  <si>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</si>
  <si>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</si>
  <si>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</si>
  <si>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</si>
  <si>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</si>
  <si>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</si>
  <si>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</si>
  <si>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</si>
  <si>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</si>
  <si>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</si>
  <si>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</si>
  <si>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</si>
  <si>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</si>
  <si>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</si>
  <si>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</si>
  <si>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</si>
  <si>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</si>
  <si>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</si>
  <si>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</si>
  <si>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</si>
  <si>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</si>
  <si>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</si>
  <si>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</si>
  <si>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</si>
  <si>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</si>
  <si>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</si>
  <si>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</si>
  <si>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</si>
  <si>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</si>
  <si>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</si>
  <si>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</si>
  <si>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</si>
  <si>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</si>
  <si>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</si>
  <si>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</si>
  <si>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</si>
  <si>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</si>
  <si>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</si>
  <si>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</si>
  <si>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</si>
  <si>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</si>
  <si>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</si>
  <si>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</si>
  <si>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</si>
  <si>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</si>
  <si>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</si>
  <si>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</si>
  <si>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</si>
  <si>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</si>
  <si>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</si>
  <si>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</si>
  <si>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</si>
  <si>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</si>
  <si>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</si>
  <si>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</si>
  <si>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</si>
  <si>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</si>
  <si>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</si>
  <si>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</si>
  <si>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</si>
  <si>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</si>
  <si>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</si>
  <si>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</si>
  <si>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</si>
  <si>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</si>
  <si>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</si>
  <si>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</si>
  <si>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</si>
  <si>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</si>
  <si>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</si>
  <si>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</si>
  <si>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</si>
  <si>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</si>
  <si>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</si>
  <si>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</si>
  <si>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</si>
  <si>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</si>
  <si>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</si>
  <si>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</si>
  <si>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</si>
  <si>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</si>
  <si>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</si>
  <si>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</si>
  <si>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</si>
  <si>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</si>
  <si>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</si>
  <si>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</si>
  <si>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</si>
  <si>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</si>
  <si>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</si>
  <si>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</si>
  <si>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</si>
  <si>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</si>
  <si>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</si>
  <si>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</si>
  <si>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</si>
  <si>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</si>
  <si>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</si>
  <si>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</si>
  <si>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</si>
  <si>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</si>
  <si>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</si>
  <si>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</si>
  <si>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</si>
  <si>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</si>
  <si>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</si>
  <si>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</si>
  <si>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</si>
  <si>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</si>
  <si>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</si>
  <si>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</si>
  <si>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</si>
  <si>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</si>
  <si>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</si>
  <si>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</si>
  <si>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</si>
  <si>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</si>
  <si>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</si>
  <si>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</si>
  <si>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</si>
  <si>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</si>
  <si>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</si>
  <si>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</si>
  <si>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</si>
  <si>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</si>
  <si>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</si>
  <si>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</si>
  <si>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</si>
  <si>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</si>
  <si>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</si>
  <si>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</si>
  <si>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</si>
  <si>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</si>
  <si>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</si>
  <si>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</si>
  <si>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</si>
  <si>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</si>
  <si>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</si>
  <si>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</si>
  <si>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</si>
  <si>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</si>
  <si>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</si>
  <si>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</si>
  <si>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</si>
  <si>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</si>
  <si>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</si>
  <si>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</si>
  <si>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</si>
  <si>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</si>
  <si>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</si>
  <si>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</si>
  <si>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</si>
  <si>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</si>
  <si>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</si>
  <si>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</si>
  <si>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</si>
  <si>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</si>
  <si>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</si>
  <si>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</si>
  <si>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</si>
  <si>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</si>
  <si>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</si>
  <si>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</si>
  <si>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</si>
  <si>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</si>
  <si>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</si>
  <si>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</si>
  <si>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</si>
  <si>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</si>
  <si>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</si>
  <si>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</si>
  <si>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</si>
  <si>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</si>
  <si>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</si>
  <si>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</si>
  <si>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</si>
  <si>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</si>
  <si>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</si>
  <si>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</si>
  <si>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</si>
  <si>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</si>
  <si>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</si>
  <si>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</si>
  <si>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</si>
  <si>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</si>
  <si>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</si>
  <si>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</si>
  <si>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</si>
  <si>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</si>
  <si>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</si>
  <si>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</si>
  <si>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</si>
  <si>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</si>
  <si>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</si>
  <si>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</si>
  <si>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</si>
  <si>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</si>
  <si>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</si>
  <si>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</si>
  <si>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</si>
  <si>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</si>
  <si>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</si>
  <si>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</si>
  <si>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</si>
  <si>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</si>
  <si>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</si>
  <si>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</si>
  <si>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</si>
  <si>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</si>
  <si>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</si>
  <si>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</si>
  <si>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</si>
  <si>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</si>
  <si>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</si>
  <si>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</si>
  <si>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</si>
  <si>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</si>
  <si>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</si>
  <si>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</si>
  <si>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</si>
  <si>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</si>
  <si>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</si>
  <si>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</si>
  <si>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</si>
  <si>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</si>
  <si>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</si>
  <si>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</si>
  <si>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IDEES 2021 Data for Calibration</t>
  </si>
  <si>
    <t>EU27 - Final energy consumption</t>
  </si>
  <si>
    <t>Code</t>
  </si>
  <si>
    <t>FEC.ktoe.EU27.Res.HH.Thermal</t>
  </si>
  <si>
    <t>FEC.ktoe.EU27.Res.HH.Thermal.SH</t>
  </si>
  <si>
    <t>FEC.ktoe.EU27.Res.HH.Thermal.SH.Solids.Solids</t>
  </si>
  <si>
    <t>FEC.ktoe.EU27.Res.HH.Thermal.SH.LPG.LPG</t>
  </si>
  <si>
    <t>Diesel oil</t>
  </si>
  <si>
    <t>FEC.ktoe.EU27.Res.HH.Thermal.SH.Oil.Oil_LiqBio</t>
  </si>
  <si>
    <t>FEC.ktoe.EU27.Res.HH.Thermal.SH.Gas.NG_Biogas</t>
  </si>
  <si>
    <t>FEC.ktoe.EU27.Res.HH.Thermal.SH.Biomass.Biomass_Waste</t>
  </si>
  <si>
    <t>FEC.ktoe.EU27.Res.HH.Thermal.SH.Geo.Geo</t>
  </si>
  <si>
    <t>Distributed heat</t>
  </si>
  <si>
    <t>FEC.ktoe.EU27.Res.HH.Thermal.SH.DistrHeat.Steam_Distr</t>
  </si>
  <si>
    <t>FEC.ktoe.EU27.Res.HH.Thermal.SH.AdvElc.Elec</t>
  </si>
  <si>
    <t>FEC.ktoe.EU27.Res.HH.Thermal.SH.ConvElc.Elec</t>
  </si>
  <si>
    <t>FEC.ktoe.EU27.Res.HH.Thermal.SH.TotalCirculation.Elec</t>
  </si>
  <si>
    <t>FEC.ktoe.EU27.Res.HH.Thermal.SC</t>
  </si>
  <si>
    <t>FEC.ktoe.EU27.Res.HH.Thermal.SC.AC.Elec</t>
  </si>
  <si>
    <t>FEC.ktoe.EU27.Res.HH.Thermal.WH</t>
  </si>
  <si>
    <t>FEC.ktoe.EU27.Res.HH.Thermal.WH.Solids.Solids</t>
  </si>
  <si>
    <t>FEC.ktoe.EU27.Res.HH.Thermal.WH.LPG.LPG</t>
  </si>
  <si>
    <t>FEC.ktoe.EU27.Res.HH.Thermal.WH.Oil.Oil_LiqBio</t>
  </si>
  <si>
    <t>FEC.ktoe.EU27.Res.HH.Thermal.WH.Gas.NG_Biogas</t>
  </si>
  <si>
    <t>FEC.ktoe.EU27.Res.HH.Thermal.WH.Biomass.Biomass_Waste</t>
  </si>
  <si>
    <t>FEC.ktoe.EU27.Res.HH.Thermal.WH.Geo.Geo</t>
  </si>
  <si>
    <t>FEC.ktoe.EU27.Res.HH.Thermal.WH.DistrHeat.Steam_Distr</t>
  </si>
  <si>
    <t>FEC.ktoe.EU27.Res.HH.Thermal.WH.Elc.Elec</t>
  </si>
  <si>
    <t>FEC.ktoe.EU27.Res.HH.Thermal.WH.TotalSolar.Solar</t>
  </si>
  <si>
    <t>FEC.ktoe.EU27.Res.HH.Thermal.CO</t>
  </si>
  <si>
    <t>FEC.ktoe.EU27.Res.HH.Thermal.CO.Solids.Solids</t>
  </si>
  <si>
    <t>FEC.ktoe.EU27.Res.HH.Thermal.CO.LPG.LPG</t>
  </si>
  <si>
    <t>FEC.ktoe.EU27.Res.HH.Thermal.CO.Gas.NG_Biogas</t>
  </si>
  <si>
    <t>FEC.ktoe.EU27.Res.HH.Thermal.CO.Biomass.Biomass_Waste</t>
  </si>
  <si>
    <t>FEC.ktoe.EU27.Res.HH.Thermal.CO.Elc.Elec</t>
  </si>
  <si>
    <t>FEC.ktoe.EU27.Res.HH.Appl</t>
  </si>
  <si>
    <t>FEC.ktoe.EU27.Res.HH.Appl.RF</t>
  </si>
  <si>
    <t>FEC.ktoe.EU27.Res.HH.Appl.WM</t>
  </si>
  <si>
    <t>FEC.ktoe.EU27.Res.HH.Appl.DR</t>
  </si>
  <si>
    <t>FEC.ktoe.EU27.Res.HH.Appl.DW</t>
  </si>
  <si>
    <t>FEC.ktoe.EU27.Res.HH.Appl.TV</t>
  </si>
  <si>
    <t>FEC.ktoe.EU27.Res.HH.Appl.IT</t>
  </si>
  <si>
    <t>FEC.ktoe.EU27.Res.HH.Appl.LI</t>
  </si>
  <si>
    <t>FEC.ktoe.EU27.Res.HH.Appl.OA</t>
  </si>
  <si>
    <t>IDEES Indicator:</t>
  </si>
  <si>
    <t>SH</t>
  </si>
  <si>
    <t>Elec</t>
  </si>
  <si>
    <t>NG_Biogas</t>
  </si>
  <si>
    <t>Oil_LiqBio</t>
  </si>
  <si>
    <t>Steam_Distr</t>
  </si>
  <si>
    <t>Biomass_Waste</t>
  </si>
  <si>
    <t>LPG</t>
  </si>
  <si>
    <t>SC</t>
  </si>
  <si>
    <t>light</t>
  </si>
  <si>
    <t>CA</t>
  </si>
  <si>
    <t>HW</t>
  </si>
  <si>
    <t>MAP:</t>
  </si>
  <si>
    <t>FEC.ktoe.EU27.Ser.Bld.Thermal</t>
  </si>
  <si>
    <t>heat</t>
  </si>
  <si>
    <t>FEC.ktoe.EU27.Ser.Bld.Thermal.SH</t>
  </si>
  <si>
    <t>cool</t>
  </si>
  <si>
    <t>FEC.ktoe.EU27.Ser.Bld.Thermal.SH.Solids.Solids</t>
  </si>
  <si>
    <t>FEC.ktoe.EU27.Ser.Bld.Thermal.SH.LPG.LPG</t>
  </si>
  <si>
    <t>FEC.ktoe.EU27.Ser.Bld.Thermal.SH.Oil.Oil_LiqBio</t>
  </si>
  <si>
    <t>FEC.ktoe.EU27.Ser.Bld.Thermal.SH.GasHP.NG_Biogas</t>
  </si>
  <si>
    <t>FEC.ktoe.EU27.Ser.Bld.Thermal.SH.GasTH.NG_Biogas</t>
  </si>
  <si>
    <t>FEC.ktoe.EU27.Ser.Bld.Thermal.SH.Biomass.Biomass_Waste</t>
  </si>
  <si>
    <t>FEC.ktoe.EU27.Ser.Bld.Thermal.SH.Geo.Geo</t>
  </si>
  <si>
    <t>FEC.ktoe.EU27.Ser.Bld.Thermal.SH.DistrHeat.Steam_Distr</t>
  </si>
  <si>
    <t>FEC.ktoe.EU27.Ser.Bld.Thermal.SH.AdvElc.Elec</t>
  </si>
  <si>
    <t>FEC.ktoe.EU27.Ser.Bld.Thermal.SH.ConvElc.Elec</t>
  </si>
  <si>
    <t>FEC.ktoe.EU27.Ser.Bld.Thermal.SH.TotalCirculation.Elec</t>
  </si>
  <si>
    <t>FEC.ktoe.EU27.Ser.Bld.Thermal.SC</t>
  </si>
  <si>
    <t>FEC.ktoe.EU27.Ser.Bld.Thermal.SC.GasHP.NG_Biogas</t>
  </si>
  <si>
    <t>FEC.ktoe.EU27.Ser.Bld.Thermal.SC.AC.Elec</t>
  </si>
  <si>
    <t>FEC.ktoe.EU27.Ser.Bld.Thermal.HW</t>
  </si>
  <si>
    <t>FEC.ktoe.EU27.Ser.Bld.Thermal.HW.Solids.Solids</t>
  </si>
  <si>
    <t>FEC.ktoe.EU27.Ser.Bld.Thermal.HW.LPG.LPG</t>
  </si>
  <si>
    <t>FEC.ktoe.EU27.Ser.Bld.Thermal.HW.Oil.Oil_LiqBio</t>
  </si>
  <si>
    <t>FEC.ktoe.EU27.Ser.Bld.Thermal.HW.Gas.NG_Biogas</t>
  </si>
  <si>
    <t>FEC.ktoe.EU27.Ser.Bld.Thermal.HW.Biomass.Biomass_Waste</t>
  </si>
  <si>
    <t>FEC.ktoe.EU27.Ser.Bld.Thermal.HW.DistrHeat.Steam_Distr</t>
  </si>
  <si>
    <t>FEC.ktoe.EU27.Ser.Bld.Thermal.HW.Elc.Elec</t>
  </si>
  <si>
    <t>FEC.ktoe.EU27.Ser.Bld.Thermal.HW.TotalSolar.Solar</t>
  </si>
  <si>
    <t>FEC.ktoe.EU27.Ser.Bld.Thermal.CA</t>
  </si>
  <si>
    <t>FEC.ktoe.EU27.Ser.Bld.Thermal.CA.LPG</t>
  </si>
  <si>
    <t>FEC.ktoe.EU27.Ser.Bld.Thermal.CA.Gas.NG_Biogas</t>
  </si>
  <si>
    <t>FEC.ktoe.EU27.Ser.Bld.Thermal.CA.Biomass.Biomass_Waste</t>
  </si>
  <si>
    <t>FEC.ktoe.EU27.Ser.Bld.Thermal.CA.Elc.Elec</t>
  </si>
  <si>
    <t>FEC.ktoe.EU27.Ser.SEU</t>
  </si>
  <si>
    <t>FEC.ktoe.EU27.Ser.SEU.VE</t>
  </si>
  <si>
    <t>FEC.ktoe.EU27.Ser.SEU.SL</t>
  </si>
  <si>
    <t>FEC.ktoe.EU27.Ser.SEU.BL</t>
  </si>
  <si>
    <t>Commercial refrigeration</t>
  </si>
  <si>
    <t>FEC.ktoe.EU27.Ser.SEU.CR</t>
  </si>
  <si>
    <t>FEC.ktoe.EU27.Ser.SEU.BT</t>
  </si>
  <si>
    <t>FEC.ktoe.EU27.Ser.SEU.IT</t>
  </si>
  <si>
    <t>CO</t>
  </si>
  <si>
    <t>WH</t>
  </si>
  <si>
    <t>res</t>
  </si>
  <si>
    <t>comm</t>
  </si>
  <si>
    <t>IDEES 2021</t>
  </si>
  <si>
    <t>https://joint-research-centre.ec.europa.eu/scientific-tools-databases/potencia-policy-oriented-tool-energy-and-climate-change-impact-assessment-0/jrc-idees_en</t>
  </si>
  <si>
    <t>https://joint-research-centre.ec.europa.eu/scientific-tools-databases/potencia-policy-oriented-tool-energy-and-climate-change-impact-assessment-0/central-scenario_en</t>
  </si>
  <si>
    <t>"Ventilation and others" in the commercial sector was assigned to appliances</t>
  </si>
  <si>
    <t>We calibrate the 2021 energy demand against JRC's IDEES database.</t>
  </si>
  <si>
    <t>Overall Demand Multiplier</t>
  </si>
  <si>
    <t>Heating Demand Multiplier</t>
  </si>
  <si>
    <t>* used to calibrate electricity demand / generation to EMBER statistics for 2023</t>
  </si>
  <si>
    <t>https://ember-energy.org/app/uploads/2024/10/European-Electricity-Review-2024.pdf</t>
  </si>
  <si>
    <t>https://ember-energy.org/data/electricity-data-explorer/</t>
  </si>
  <si>
    <t>* used to calibrate emissions to EEA data for 2023</t>
  </si>
  <si>
    <t>https://www.eea.europa.eu/en/analysis/publications/trends-and-projections-in-europe-2024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</si>
</sst>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4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
      <b/>
      <i/>
      <sz val="11"/>
      <color theme="1"/>
      <name val="Calibri"/>
      <family val="2"/>
      <scheme val="minor"/>
    </font>
    <font>
      <b/>
      <sz val="10"/>
      <color rgb="FF050505"/>
      <name val="Calibri"/>
      <family val="2"/>
    </font>
    <font>
      <b/>
      <sz val="8"/>
      <color rgb="FF050505"/>
      <name val="Calibri"/>
      <family val="2"/>
    </font>
    <font>
      <sz val="8"/>
      <color rgb="FF0F243E"/>
      <name val="Calibri"/>
      <family val="2"/>
    </font>
    <font>
      <sz val="10"/>
      <color rgb="FFBE0000"/>
      <name val="Calibri"/>
      <family val="2"/>
    </font>
    <font>
      <sz val="8"/>
      <color rgb="FFBE0000"/>
      <name val="Calibri"/>
      <family val="2"/>
    </font>
    <font>
      <b/>
      <sz val="8"/>
      <color rgb="FF001E5F"/>
      <name val="Calibri"/>
      <family val="2"/>
    </font>
    <font>
      <sz val="8"/>
      <color rgb="FF001E5F"/>
      <name val="Calibri"/>
      <family val="2"/>
    </font>
    <font>
      <sz val="8"/>
      <color rgb="FF050505"/>
      <name val="Calibri"/>
      <family val="2"/>
    </font>
    <font>
      <b/>
      <sz val="10"/>
      <color rgb="FF001E5F"/>
      <name val="Calibri"/>
      <family val="2"/>
    </font>
    <font>
      <sz val="9"/>
      <color rgb="FFBE0000"/>
      <name val="Calibri"/>
      <family val="2"/>
    </font>
    <font>
      <b/>
      <sz val="8"/>
      <color rgb="FFBE0000"/>
      <name val="Calibri"/>
      <family val="2"/>
    </font>
    <font>
      <b/>
      <sz val="10"/>
      <color rgb="FF050505"/>
      <name val="Calibri"/>
      <family val="2"/>
      <scheme val="minor"/>
    </font>
    <font>
      <b/>
      <sz val="8"/>
      <color rgb="FF050505"/>
      <name val="Calibri"/>
      <family val="2"/>
      <scheme val="minor"/>
    </font>
    <font>
      <sz val="10"/>
      <color rgb="FFBE0000"/>
      <name val="Calibri"/>
      <family val="2"/>
      <scheme val="minor"/>
    </font>
    <font>
      <sz val="8"/>
      <color rgb="FFBE0000"/>
      <name val="Calibri"/>
      <family val="2"/>
      <scheme val="minor"/>
    </font>
    <font>
      <sz val="8"/>
      <color rgb="FF050505"/>
      <name val="Calibri"/>
      <family val="2"/>
      <scheme val="minor"/>
    </font>
    <font>
      <i/>
      <sz val="8"/>
      <color rgb="FF050505"/>
      <name val="Calibri"/>
      <family val="2"/>
      <scheme val="minor"/>
    </font>
    <font>
      <sz val="8"/>
      <color rgb="FFFF0000"/>
      <name val="Calibri"/>
      <family val="2"/>
    </font>
    <font>
      <i/>
      <sz val="11"/>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DCEBF5"/>
        <bgColor rgb="FF000000"/>
      </patternFill>
    </fill>
    <fill>
      <patternFill patternType="solid">
        <fgColor rgb="FFFFFFFF"/>
        <bgColor rgb="FF000000"/>
      </patternFill>
    </fill>
    <fill>
      <patternFill patternType="solid">
        <fgColor rgb="FFD7D7D7"/>
        <bgColor rgb="FF000000"/>
      </patternFill>
    </fill>
    <fill>
      <patternFill patternType="solid">
        <fgColor rgb="FFF0F0F0"/>
        <bgColor rgb="FF000000"/>
      </patternFill>
    </fill>
    <fill>
      <patternFill patternType="solid">
        <fgColor rgb="FFDCEBF5"/>
        <bgColor indexed="64"/>
      </patternFill>
    </fill>
    <fill>
      <patternFill patternType="solid">
        <fgColor rgb="FFD7D7D7"/>
        <bgColor indexed="64"/>
      </patternFill>
    </fill>
    <fill>
      <patternFill patternType="solid">
        <fgColor rgb="FFF0F0F0"/>
        <bgColor indexed="64"/>
      </patternFill>
    </fill>
    <fill>
      <patternFill patternType="solid">
        <fgColor theme="5" tint="0.79998168889431442"/>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1">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cellStyleXfs>
  <cellXfs count="124">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xf numFmtId="0" fontId="25" fillId="0" borderId="0" xfId="0" applyFont="1"/>
    <xf numFmtId="0" fontId="26" fillId="10" borderId="12" xfId="17" applyFont="1" applyFill="1" applyBorder="1" applyAlignment="1">
      <alignment horizontal="left" vertical="center" wrapText="1"/>
    </xf>
    <xf numFmtId="1" fontId="27" fillId="10" borderId="12" xfId="17" applyNumberFormat="1" applyFont="1" applyFill="1" applyBorder="1" applyAlignment="1">
      <alignment horizontal="center" vertical="center"/>
    </xf>
    <xf numFmtId="0" fontId="28" fillId="11" borderId="0" xfId="17" applyFont="1" applyFill="1" applyAlignment="1">
      <alignment vertical="center"/>
    </xf>
    <xf numFmtId="0" fontId="27" fillId="10" borderId="12" xfId="17" applyFont="1" applyFill="1" applyBorder="1" applyAlignment="1">
      <alignment horizontal="center" vertical="center" shrinkToFit="1"/>
    </xf>
    <xf numFmtId="0" fontId="28" fillId="11" borderId="0" xfId="17" applyFont="1" applyFill="1" applyAlignment="1">
      <alignment vertical="center" shrinkToFit="1"/>
    </xf>
    <xf numFmtId="0" fontId="29" fillId="12" borderId="12" xfId="17" applyFont="1" applyFill="1" applyBorder="1" applyAlignment="1">
      <alignment horizontal="left" vertical="center"/>
    </xf>
    <xf numFmtId="167" fontId="30" fillId="12" borderId="12" xfId="20" applyNumberFormat="1" applyFont="1" applyFill="1" applyBorder="1" applyAlignment="1">
      <alignment vertical="center"/>
    </xf>
    <xf numFmtId="0" fontId="30" fillId="12" borderId="12" xfId="20" applyNumberFormat="1" applyFont="1" applyFill="1" applyBorder="1" applyAlignment="1">
      <alignment vertical="center" shrinkToFit="1"/>
    </xf>
    <xf numFmtId="0" fontId="31" fillId="13" borderId="12" xfId="17" applyFont="1" applyFill="1" applyBorder="1" applyAlignment="1">
      <alignment horizontal="left" vertical="center" indent="1"/>
    </xf>
    <xf numFmtId="167" fontId="32" fillId="13" borderId="12" xfId="20" applyNumberFormat="1" applyFont="1" applyFill="1" applyBorder="1" applyAlignment="1">
      <alignment vertical="center"/>
    </xf>
    <xf numFmtId="0" fontId="32" fillId="13" borderId="12" xfId="20" applyNumberFormat="1" applyFont="1" applyFill="1" applyBorder="1" applyAlignment="1">
      <alignment vertical="center" shrinkToFit="1"/>
    </xf>
    <xf numFmtId="0" fontId="33" fillId="11" borderId="0" xfId="17" applyFont="1" applyFill="1" applyAlignment="1">
      <alignment horizontal="left" vertical="center" indent="2"/>
    </xf>
    <xf numFmtId="167" fontId="33" fillId="11" borderId="0" xfId="20" applyNumberFormat="1" applyFont="1" applyFill="1" applyBorder="1" applyAlignment="1">
      <alignment vertical="center"/>
    </xf>
    <xf numFmtId="0" fontId="33" fillId="11" borderId="0" xfId="20" applyNumberFormat="1" applyFont="1" applyFill="1" applyBorder="1" applyAlignment="1">
      <alignment vertical="center" shrinkToFit="1"/>
    </xf>
    <xf numFmtId="0" fontId="33" fillId="11" borderId="13" xfId="17" applyFont="1" applyFill="1" applyBorder="1" applyAlignment="1">
      <alignment horizontal="left" vertical="center" indent="2"/>
    </xf>
    <xf numFmtId="167" fontId="33" fillId="11" borderId="13" xfId="20" applyNumberFormat="1" applyFont="1" applyFill="1" applyBorder="1" applyAlignment="1">
      <alignment vertical="center"/>
    </xf>
    <xf numFmtId="0" fontId="33" fillId="11" borderId="13" xfId="20" applyNumberFormat="1" applyFont="1" applyFill="1" applyBorder="1" applyAlignment="1">
      <alignment vertical="center" shrinkToFit="1"/>
    </xf>
    <xf numFmtId="0" fontId="33" fillId="11" borderId="9" xfId="17" applyFont="1" applyFill="1" applyBorder="1" applyAlignment="1">
      <alignment horizontal="left" vertical="center" indent="2"/>
    </xf>
    <xf numFmtId="167" fontId="33" fillId="11" borderId="9" xfId="20" applyNumberFormat="1" applyFont="1" applyFill="1" applyBorder="1" applyAlignment="1">
      <alignment vertical="center"/>
    </xf>
    <xf numFmtId="0" fontId="33" fillId="11" borderId="9" xfId="20" applyNumberFormat="1" applyFont="1" applyFill="1" applyBorder="1" applyAlignment="1">
      <alignment vertical="center" shrinkToFit="1"/>
    </xf>
    <xf numFmtId="0" fontId="34" fillId="12" borderId="12" xfId="17" applyFont="1" applyFill="1" applyBorder="1" applyAlignment="1">
      <alignment horizontal="left" vertical="center"/>
    </xf>
    <xf numFmtId="167" fontId="31" fillId="12" borderId="12" xfId="17" applyNumberFormat="1" applyFont="1" applyFill="1" applyBorder="1" applyAlignment="1">
      <alignment vertical="center"/>
    </xf>
    <xf numFmtId="0" fontId="31" fillId="12" borderId="12" xfId="17" applyFont="1" applyFill="1" applyBorder="1" applyAlignment="1">
      <alignment vertical="center" shrinkToFit="1"/>
    </xf>
    <xf numFmtId="0" fontId="35" fillId="13" borderId="12" xfId="17" applyFont="1" applyFill="1" applyBorder="1" applyAlignment="1">
      <alignment horizontal="left" vertical="center" indent="1"/>
    </xf>
    <xf numFmtId="167" fontId="36" fillId="13" borderId="12" xfId="17" applyNumberFormat="1" applyFont="1" applyFill="1" applyBorder="1" applyAlignment="1">
      <alignment vertical="center"/>
    </xf>
    <xf numFmtId="0" fontId="36" fillId="13" borderId="12" xfId="17" applyFont="1" applyFill="1" applyBorder="1" applyAlignment="1">
      <alignment vertical="center" shrinkToFit="1"/>
    </xf>
    <xf numFmtId="167" fontId="33" fillId="11" borderId="0" xfId="17" applyNumberFormat="1" applyFont="1" applyFill="1" applyAlignment="1">
      <alignment vertical="center"/>
    </xf>
    <xf numFmtId="0" fontId="33" fillId="11" borderId="0" xfId="17" applyFont="1" applyFill="1" applyAlignment="1">
      <alignment vertical="center" shrinkToFit="1"/>
    </xf>
    <xf numFmtId="0" fontId="33" fillId="11" borderId="15" xfId="17" applyFont="1" applyFill="1" applyBorder="1" applyAlignment="1">
      <alignment horizontal="left" vertical="center" indent="2"/>
    </xf>
    <xf numFmtId="167" fontId="33" fillId="11" borderId="15" xfId="17" applyNumberFormat="1" applyFont="1" applyFill="1" applyBorder="1" applyAlignment="1">
      <alignment vertical="center"/>
    </xf>
    <xf numFmtId="0" fontId="33" fillId="11" borderId="15" xfId="17" applyFont="1" applyFill="1" applyBorder="1" applyAlignment="1">
      <alignment vertical="center" shrinkToFit="1"/>
    </xf>
    <xf numFmtId="167" fontId="33" fillId="11" borderId="9" xfId="17" applyNumberFormat="1" applyFont="1" applyFill="1" applyBorder="1" applyAlignment="1">
      <alignment vertical="center"/>
    </xf>
    <xf numFmtId="0" fontId="33" fillId="11" borderId="9" xfId="17" applyFont="1" applyFill="1" applyBorder="1" applyAlignment="1">
      <alignment vertical="center" shrinkToFit="1"/>
    </xf>
    <xf numFmtId="0" fontId="37" fillId="14" borderId="12" xfId="17" applyFont="1" applyFill="1" applyBorder="1" applyAlignment="1">
      <alignment horizontal="left" vertical="center" wrapText="1"/>
    </xf>
    <xf numFmtId="1" fontId="38" fillId="14" borderId="12" xfId="17" applyNumberFormat="1" applyFont="1" applyFill="1" applyBorder="1" applyAlignment="1">
      <alignment horizontal="center" vertical="center"/>
    </xf>
    <xf numFmtId="1" fontId="38" fillId="14" borderId="12" xfId="17" applyNumberFormat="1" applyFont="1" applyFill="1" applyBorder="1" applyAlignment="1">
      <alignment horizontal="center" vertical="center" shrinkToFit="1"/>
    </xf>
    <xf numFmtId="0" fontId="13" fillId="4" borderId="0" xfId="17" applyFont="1" applyFill="1" applyAlignment="1">
      <alignment vertical="center" shrinkToFit="1"/>
    </xf>
    <xf numFmtId="0" fontId="39" fillId="15" borderId="12" xfId="17" applyFont="1" applyFill="1" applyBorder="1" applyAlignment="1">
      <alignment horizontal="left" vertical="center"/>
    </xf>
    <xf numFmtId="167" fontId="40" fillId="15" borderId="12" xfId="20" applyNumberFormat="1" applyFont="1" applyFill="1" applyBorder="1" applyAlignment="1">
      <alignment vertical="center"/>
    </xf>
    <xf numFmtId="167" fontId="40" fillId="15" borderId="12" xfId="20" applyNumberFormat="1" applyFont="1" applyFill="1" applyBorder="1" applyAlignment="1">
      <alignment vertical="center" shrinkToFit="1"/>
    </xf>
    <xf numFmtId="0" fontId="38" fillId="16" borderId="12" xfId="17" applyFont="1" applyFill="1" applyBorder="1" applyAlignment="1">
      <alignment horizontal="left" vertical="center" indent="1"/>
    </xf>
    <xf numFmtId="167" fontId="41" fillId="16" borderId="12" xfId="20" applyNumberFormat="1" applyFont="1" applyFill="1" applyBorder="1" applyAlignment="1">
      <alignment vertical="center"/>
    </xf>
    <xf numFmtId="167" fontId="41" fillId="16" borderId="12" xfId="20" applyNumberFormat="1" applyFont="1" applyFill="1" applyBorder="1" applyAlignment="1">
      <alignment vertical="center" shrinkToFit="1"/>
    </xf>
    <xf numFmtId="0" fontId="41" fillId="4" borderId="0" xfId="17" applyFont="1" applyFill="1" applyAlignment="1">
      <alignment horizontal="left" vertical="center" indent="2"/>
    </xf>
    <xf numFmtId="167" fontId="41" fillId="4" borderId="0" xfId="20" applyNumberFormat="1" applyFont="1" applyFill="1" applyAlignment="1">
      <alignment vertical="center"/>
    </xf>
    <xf numFmtId="167" fontId="41" fillId="4" borderId="0" xfId="20" applyNumberFormat="1" applyFont="1" applyFill="1" applyAlignment="1">
      <alignment vertical="center" shrinkToFit="1"/>
    </xf>
    <xf numFmtId="167" fontId="41" fillId="4" borderId="0" xfId="20" applyNumberFormat="1" applyFont="1" applyFill="1" applyBorder="1" applyAlignment="1">
      <alignment vertical="center"/>
    </xf>
    <xf numFmtId="167" fontId="41" fillId="4" borderId="0" xfId="20" applyNumberFormat="1" applyFont="1" applyFill="1" applyBorder="1" applyAlignment="1">
      <alignment vertical="center" shrinkToFit="1"/>
    </xf>
    <xf numFmtId="0" fontId="41" fillId="4" borderId="13" xfId="17" applyFont="1" applyFill="1" applyBorder="1" applyAlignment="1">
      <alignment horizontal="left" vertical="center" indent="2"/>
    </xf>
    <xf numFmtId="167" fontId="41" fillId="4" borderId="13" xfId="20" applyNumberFormat="1" applyFont="1" applyFill="1" applyBorder="1" applyAlignment="1">
      <alignment vertical="center"/>
    </xf>
    <xf numFmtId="167" fontId="41" fillId="4" borderId="13" xfId="20" applyNumberFormat="1" applyFont="1" applyFill="1" applyBorder="1" applyAlignment="1">
      <alignment vertical="center" shrinkToFit="1"/>
    </xf>
    <xf numFmtId="0" fontId="42" fillId="4" borderId="14" xfId="17" applyFont="1" applyFill="1" applyBorder="1" applyAlignment="1">
      <alignment horizontal="left" vertical="center" indent="2"/>
    </xf>
    <xf numFmtId="167" fontId="42" fillId="4" borderId="14" xfId="20" applyNumberFormat="1" applyFont="1" applyFill="1" applyBorder="1" applyAlignment="1">
      <alignment vertical="center"/>
    </xf>
    <xf numFmtId="167" fontId="42" fillId="4" borderId="14" xfId="20" applyNumberFormat="1" applyFont="1" applyFill="1" applyBorder="1" applyAlignment="1">
      <alignment vertical="center" shrinkToFit="1"/>
    </xf>
    <xf numFmtId="0" fontId="42" fillId="4" borderId="9" xfId="17" applyFont="1" applyFill="1" applyBorder="1" applyAlignment="1">
      <alignment horizontal="left" vertical="center" indent="2"/>
    </xf>
    <xf numFmtId="167" fontId="41" fillId="4" borderId="9" xfId="20" applyNumberFormat="1" applyFont="1" applyFill="1" applyBorder="1" applyAlignment="1">
      <alignment vertical="center"/>
    </xf>
    <xf numFmtId="167" fontId="41" fillId="4" borderId="9" xfId="20" applyNumberFormat="1" applyFont="1" applyFill="1" applyBorder="1" applyAlignment="1">
      <alignment vertical="center" shrinkToFit="1"/>
    </xf>
    <xf numFmtId="0" fontId="41" fillId="4" borderId="9" xfId="17" applyFont="1" applyFill="1" applyBorder="1" applyAlignment="1">
      <alignment horizontal="left" vertical="center" indent="2"/>
    </xf>
    <xf numFmtId="4" fontId="13" fillId="4" borderId="0" xfId="17" applyNumberFormat="1" applyFont="1" applyFill="1" applyAlignment="1">
      <alignment vertical="center"/>
    </xf>
    <xf numFmtId="0" fontId="43" fillId="11" borderId="0" xfId="17" applyFont="1" applyFill="1" applyAlignment="1">
      <alignment vertical="center"/>
    </xf>
    <xf numFmtId="0" fontId="25" fillId="17" borderId="0" xfId="0" applyFont="1" applyFill="1"/>
    <xf numFmtId="0" fontId="0" fillId="17" borderId="0" xfId="0" applyFill="1"/>
    <xf numFmtId="0" fontId="44" fillId="0" borderId="0" xfId="0" applyFont="1"/>
  </cellXfs>
  <cellStyles count="21">
    <cellStyle name="Body: normal cell" xfId="4" xr:uid="{00000000-0005-0000-0000-000000000000}"/>
    <cellStyle name="Body: normal cell 2" xfId="11" xr:uid="{00000000-0005-0000-0000-000001000000}"/>
    <cellStyle name="Comma" xfId="20" builtinId="3"/>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joint-research-centre.ec.europa.eu/scientific-tools-databases/potencia-policy-oriented-tool-energy-and-climate-change-impact-assessment-0/central-scenario_en" TargetMode="External"/><Relationship Id="rId2" Type="http://schemas.openxmlformats.org/officeDocument/2006/relationships/hyperlink" Target="https://joint-research-centre.ec.europa.eu/scientific-tools-databases/potencia-policy-oriented-tool-energy-and-climate-change-impact-assessment-0/jrc-idees_en" TargetMode="External"/><Relationship Id="rId1" Type="http://schemas.openxmlformats.org/officeDocument/2006/relationships/hyperlink" Target="https://www.isi.fraunhofer.de/de/competence-center/energiepolitik-energiemaerkte/projekte/mapping-heating_331945.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7"/>
  <sheetViews>
    <sheetView topLeftCell="A25" workbookViewId="0">
      <selection activeCell="B27" sqref="B27"/>
    </sheetView>
  </sheetViews>
  <sheetFormatPr defaultColWidth="8.81640625" defaultRowHeight="14.5" x14ac:dyDescent="0.35"/>
  <cols>
    <col min="1" max="1" width="12.453125" customWidth="1"/>
    <col min="2" max="2" width="61.453125" customWidth="1"/>
    <col min="3" max="3" width="19.26953125" customWidth="1"/>
  </cols>
  <sheetData>
    <row r="1" spans="1:2" x14ac:dyDescent="0.35">
      <c r="A1" s="1" t="s">
        <v>0</v>
      </c>
    </row>
    <row r="3" spans="1:2" x14ac:dyDescent="0.35">
      <c r="A3" s="1" t="s">
        <v>1</v>
      </c>
      <c r="B3" s="2" t="s">
        <v>2</v>
      </c>
    </row>
    <row r="4" spans="1:2" x14ac:dyDescent="0.35">
      <c r="B4" t="s">
        <v>3</v>
      </c>
    </row>
    <row r="5" spans="1:2" x14ac:dyDescent="0.35">
      <c r="B5" s="3">
        <v>2019</v>
      </c>
    </row>
    <row r="6" spans="1:2" x14ac:dyDescent="0.35">
      <c r="B6" t="s">
        <v>4</v>
      </c>
    </row>
    <row r="7" spans="1:2" x14ac:dyDescent="0.35">
      <c r="B7" s="4" t="s">
        <v>12119</v>
      </c>
    </row>
    <row r="8" spans="1:2" x14ac:dyDescent="0.35">
      <c r="B8" t="s">
        <v>5</v>
      </c>
    </row>
    <row r="10" spans="1:2" x14ac:dyDescent="0.35">
      <c r="B10" t="s">
        <v>12117</v>
      </c>
    </row>
    <row r="11" spans="1:2" x14ac:dyDescent="0.35">
      <c r="B11" s="4" t="s">
        <v>12118</v>
      </c>
    </row>
    <row r="13" spans="1:2" x14ac:dyDescent="0.35">
      <c r="A13" s="1" t="s">
        <v>1</v>
      </c>
      <c r="B13" s="2" t="s">
        <v>6</v>
      </c>
    </row>
    <row r="14" spans="1:2" x14ac:dyDescent="0.35">
      <c r="B14" t="s">
        <v>7</v>
      </c>
    </row>
    <row r="15" spans="1:2" x14ac:dyDescent="0.35">
      <c r="B15" s="3">
        <v>2019</v>
      </c>
    </row>
    <row r="16" spans="1:2" x14ac:dyDescent="0.35">
      <c r="B16" t="s">
        <v>8</v>
      </c>
    </row>
    <row r="17" spans="1:2" x14ac:dyDescent="0.35">
      <c r="B17" s="4" t="s">
        <v>9</v>
      </c>
    </row>
    <row r="19" spans="1:2" x14ac:dyDescent="0.35">
      <c r="A19" s="1" t="s">
        <v>10</v>
      </c>
    </row>
    <row r="20" spans="1:2" x14ac:dyDescent="0.35">
      <c r="A20" s="1"/>
    </row>
    <row r="21" spans="1:2" x14ac:dyDescent="0.35">
      <c r="A21" s="1" t="s">
        <v>11</v>
      </c>
    </row>
    <row r="22" spans="1:2" x14ac:dyDescent="0.35">
      <c r="A22" t="s">
        <v>12</v>
      </c>
    </row>
    <row r="23" spans="1:2" x14ac:dyDescent="0.35">
      <c r="A23" t="s">
        <v>13</v>
      </c>
    </row>
    <row r="24" spans="1:2" x14ac:dyDescent="0.35">
      <c r="A24" t="s">
        <v>14</v>
      </c>
    </row>
    <row r="26" spans="1:2" x14ac:dyDescent="0.35">
      <c r="A26" t="s">
        <v>15</v>
      </c>
    </row>
    <row r="27" spans="1:2" x14ac:dyDescent="0.35">
      <c r="A27" t="s">
        <v>12120</v>
      </c>
    </row>
    <row r="29" spans="1:2" x14ac:dyDescent="0.35">
      <c r="A29" t="s">
        <v>16</v>
      </c>
    </row>
    <row r="31" spans="1:2" x14ac:dyDescent="0.35">
      <c r="A31" t="s">
        <v>12121</v>
      </c>
    </row>
    <row r="33" spans="1:1" x14ac:dyDescent="0.35">
      <c r="A33" s="1" t="s">
        <v>17</v>
      </c>
    </row>
    <row r="34" spans="1:1" x14ac:dyDescent="0.35">
      <c r="A34" t="s">
        <v>18</v>
      </c>
    </row>
    <row r="35" spans="1:1" x14ac:dyDescent="0.35">
      <c r="A35" t="s">
        <v>19</v>
      </c>
    </row>
    <row r="36" spans="1:1" x14ac:dyDescent="0.35">
      <c r="A36" t="s">
        <v>20</v>
      </c>
    </row>
    <row r="37" spans="1:1" x14ac:dyDescent="0.35">
      <c r="A37" t="s">
        <v>21</v>
      </c>
    </row>
    <row r="38" spans="1:1" x14ac:dyDescent="0.35">
      <c r="A38" t="s">
        <v>22</v>
      </c>
    </row>
    <row r="39" spans="1:1" x14ac:dyDescent="0.35">
      <c r="A39" t="s">
        <v>23</v>
      </c>
    </row>
    <row r="40" spans="1:1" x14ac:dyDescent="0.35">
      <c r="A40" s="1"/>
    </row>
    <row r="42" spans="1:1" x14ac:dyDescent="0.35">
      <c r="A42" s="1" t="s">
        <v>24</v>
      </c>
    </row>
    <row r="43" spans="1:1" x14ac:dyDescent="0.35">
      <c r="A43" t="s">
        <v>25</v>
      </c>
    </row>
    <row r="55" spans="1:1" x14ac:dyDescent="0.35">
      <c r="A55" s="1"/>
    </row>
    <row r="56" spans="1:1" x14ac:dyDescent="0.35">
      <c r="A56" s="6"/>
    </row>
    <row r="57" spans="1:1" x14ac:dyDescent="0.35">
      <c r="A57" s="6"/>
    </row>
  </sheetData>
  <hyperlinks>
    <hyperlink ref="B17" r:id="rId1" location="tabpanel-3" xr:uid="{00000000-0004-0000-0000-000000000000}"/>
    <hyperlink ref="B11" r:id="rId2" xr:uid="{847A219B-9CF5-4CD6-BDC5-2E7E645AA074}"/>
    <hyperlink ref="B7" r:id="rId3" xr:uid="{93637C00-15FB-4AE1-8DC4-B495CA014407}"/>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T8" sqref="T8"/>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3" customHeight="1" x14ac:dyDescent="0.35">
      <c r="A4" s="12" t="s">
        <v>68</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35">
      <c r="A5" s="13" t="s">
        <v>34</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35">
      <c r="A6" s="13" t="s">
        <v>47</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35">
      <c r="A7" s="13" t="s">
        <v>39</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35">
      <c r="A8" s="13" t="s">
        <v>69</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35">
      <c r="A9" s="13" t="s">
        <v>43</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35">
      <c r="A10" s="13" t="s">
        <v>70</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35">
      <c r="A11" s="13" t="s">
        <v>41</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35">
      <c r="A12" s="13" t="s">
        <v>30</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35">
      <c r="A13" s="13" t="s">
        <v>31</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35">
      <c r="A14" s="14" t="s">
        <v>71</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3" customHeight="1" x14ac:dyDescent="0.35">
      <c r="A15" s="12" t="s">
        <v>72</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35">
      <c r="A16" s="13" t="s">
        <v>73</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3" customHeight="1" x14ac:dyDescent="0.35">
      <c r="A17" s="12" t="s">
        <v>74</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35">
      <c r="A18" s="13" t="s">
        <v>34</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35">
      <c r="A19" s="13" t="s">
        <v>47</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35">
      <c r="A20" s="13" t="s">
        <v>39</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35">
      <c r="A21" s="13" t="s">
        <v>69</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35">
      <c r="A22" s="13" t="s">
        <v>43</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35">
      <c r="A24" s="13" t="s">
        <v>41</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35">
      <c r="A25" s="13" t="s">
        <v>75</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35">
      <c r="A26" s="17" t="s">
        <v>76</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3" customHeight="1" x14ac:dyDescent="0.35">
      <c r="A27" s="12" t="s">
        <v>77</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35">
      <c r="A28" s="13" t="s">
        <v>34</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35">
      <c r="A29" s="13" t="s">
        <v>47</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35">
      <c r="A30" s="13" t="s">
        <v>69</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35">
      <c r="A31" s="13" t="s">
        <v>43</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35">
      <c r="A32" s="17" t="s">
        <v>75</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3" customHeight="1" x14ac:dyDescent="0.35">
      <c r="A4" s="12" t="s">
        <v>68</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35">
      <c r="A5" s="13" t="s">
        <v>34</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35">
      <c r="A6" s="13" t="s">
        <v>47</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35">
      <c r="A7" s="13" t="s">
        <v>39</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35">
      <c r="A8" s="13" t="s">
        <v>69</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35">
      <c r="A9" s="13" t="s">
        <v>43</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35">
      <c r="A10" s="13" t="s">
        <v>70</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35">
      <c r="A11" s="13" t="s">
        <v>41</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35">
      <c r="A12" s="13" t="s">
        <v>30</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35">
      <c r="A13" s="13" t="s">
        <v>31</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35">
      <c r="A14" s="14" t="s">
        <v>71</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3" customHeight="1" x14ac:dyDescent="0.35">
      <c r="A15" s="12" t="s">
        <v>72</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35">
      <c r="A16" s="13" t="s">
        <v>73</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3" customHeight="1" x14ac:dyDescent="0.35">
      <c r="A17" s="12" t="s">
        <v>74</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35">
      <c r="A18" s="13" t="s">
        <v>34</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35">
      <c r="A19" s="13" t="s">
        <v>47</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35">
      <c r="A20" s="13" t="s">
        <v>39</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35">
      <c r="A21" s="13" t="s">
        <v>69</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35">
      <c r="A22" s="13" t="s">
        <v>43</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35">
      <c r="A24" s="13" t="s">
        <v>41</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35">
      <c r="A25" s="13" t="s">
        <v>75</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35">
      <c r="A26" s="17" t="s">
        <v>76</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3" customHeight="1" x14ac:dyDescent="0.35">
      <c r="A27" s="12" t="s">
        <v>77</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35">
      <c r="A28" s="13" t="s">
        <v>34</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35">
      <c r="A29" s="13" t="s">
        <v>47</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35">
      <c r="A30" s="13" t="s">
        <v>69</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35">
      <c r="A31" s="13" t="s">
        <v>43</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35">
      <c r="A32" s="17" t="s">
        <v>75</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U13" sqref="A13:U13"/>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79</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3" customHeight="1" x14ac:dyDescent="0.35">
      <c r="A4" s="33" t="s">
        <v>80</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35">
      <c r="A5" s="13" t="s">
        <v>81</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35">
      <c r="A6" s="13" t="s">
        <v>82</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35">
      <c r="A7" s="13" t="s">
        <v>83</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35">
      <c r="A8" s="13" t="s">
        <v>84</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3" customHeight="1" x14ac:dyDescent="0.35">
      <c r="A9" s="33" t="s">
        <v>85</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35">
      <c r="A10" s="13" t="s">
        <v>86</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35">
      <c r="A11" s="13" t="s">
        <v>87</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3" customHeight="1" x14ac:dyDescent="0.35">
      <c r="A12" s="33" t="s">
        <v>88</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35">
      <c r="A13" s="35" t="s">
        <v>89</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35">
      <c r="A14" s="17" t="s">
        <v>90</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35">
      <c r="B15" s="10"/>
    </row>
    <row r="16" spans="1:52" ht="13" customHeight="1" x14ac:dyDescent="0.35">
      <c r="A16" s="19" t="s">
        <v>91</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3" customHeight="1" x14ac:dyDescent="0.35">
      <c r="A17" s="33" t="s">
        <v>80</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35">
      <c r="A18" s="13" t="s">
        <v>81</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35">
      <c r="A19" s="13" t="s">
        <v>82</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35">
      <c r="A20" s="13" t="s">
        <v>83</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35">
      <c r="A21" s="13" t="s">
        <v>84</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3" customHeight="1" x14ac:dyDescent="0.35">
      <c r="A22" s="33" t="s">
        <v>85</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35">
      <c r="A23" s="13" t="s">
        <v>86</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35">
      <c r="A24" s="13" t="s">
        <v>87</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3" customHeight="1" x14ac:dyDescent="0.35">
      <c r="A25" s="33" t="s">
        <v>88</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35">
      <c r="A26" s="35" t="s">
        <v>89</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35">
      <c r="A27" s="17" t="s">
        <v>90</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35">
      <c r="A32" s="13" t="s">
        <v>82</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35">
      <c r="A33" s="13" t="s">
        <v>83</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35">
      <c r="A34" s="13" t="s">
        <v>84</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35">
      <c r="A37" s="13" t="s">
        <v>87</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35">
      <c r="A40" s="17" t="s">
        <v>90</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35">
      <c r="A45" s="13" t="s">
        <v>82</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35">
      <c r="A46" s="13" t="s">
        <v>83</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35">
      <c r="A47" s="13" t="s">
        <v>84</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35">
      <c r="A50" s="13" t="s">
        <v>87</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35">
      <c r="A53" s="17" t="s">
        <v>90</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35">
      <c r="A58" s="13" t="s">
        <v>82</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35">
      <c r="A59" s="13" t="s">
        <v>83</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35">
      <c r="A60" s="13" t="s">
        <v>84</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35">
      <c r="A63" s="13" t="s">
        <v>87</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35">
      <c r="A66" s="17" t="s">
        <v>90</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35">
      <c r="A71" s="13" t="s">
        <v>82</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35">
      <c r="A72" s="13" t="s">
        <v>83</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35">
      <c r="A73" s="13" t="s">
        <v>84</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35">
      <c r="A76" s="13" t="s">
        <v>87</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35">
      <c r="A79" s="17" t="s">
        <v>90</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35">
      <c r="A84" s="13" t="s">
        <v>82</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35">
      <c r="A85" s="13" t="s">
        <v>83</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35">
      <c r="A86" s="13" t="s">
        <v>84</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35">
      <c r="A89" s="13" t="s">
        <v>87</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35">
      <c r="A92" s="17" t="s">
        <v>90</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35">
      <c r="A97" s="13" t="s">
        <v>82</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35">
      <c r="A98" s="13" t="s">
        <v>83</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35">
      <c r="A99" s="13" t="s">
        <v>84</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35">
      <c r="A102" s="13" t="s">
        <v>87</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35">
      <c r="A105" s="17" t="s">
        <v>90</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35">
      <c r="A110" s="13" t="s">
        <v>82</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35">
      <c r="A111" s="13" t="s">
        <v>83</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35">
      <c r="A112" s="13" t="s">
        <v>84</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35">
      <c r="A115" s="13" t="s">
        <v>87</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35">
      <c r="A118" s="17" t="s">
        <v>90</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35">
      <c r="A123" s="13" t="s">
        <v>82</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35">
      <c r="A124" s="13" t="s">
        <v>83</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35">
      <c r="A125" s="13" t="s">
        <v>84</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35">
      <c r="A128" s="13" t="s">
        <v>87</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35">
      <c r="A131" s="17" t="s">
        <v>90</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35">
      <c r="B132" s="10"/>
    </row>
    <row r="133" spans="1:52" ht="13" customHeight="1" x14ac:dyDescent="0.35">
      <c r="A133" s="19" t="s">
        <v>100</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3" customHeight="1" x14ac:dyDescent="0.35">
      <c r="A134" s="33" t="s">
        <v>80</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35">
      <c r="A135" s="13" t="s">
        <v>81</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35">
      <c r="A136" s="13" t="s">
        <v>82</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35">
      <c r="A137" s="13" t="s">
        <v>83</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35">
      <c r="A138" s="13" t="s">
        <v>84</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3" customHeight="1" x14ac:dyDescent="0.35">
      <c r="A139" s="33" t="s">
        <v>85</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35">
      <c r="A140" s="13" t="s">
        <v>86</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35">
      <c r="A141" s="13" t="s">
        <v>87</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3" customHeight="1" x14ac:dyDescent="0.35">
      <c r="A142" s="33" t="s">
        <v>88</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35">
      <c r="A143" s="35" t="s">
        <v>89</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35">
      <c r="A144" s="17" t="s">
        <v>90</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3" customHeight="1" x14ac:dyDescent="0.35">
      <c r="A4" s="33" t="s">
        <v>80</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35">
      <c r="A5" s="13" t="s">
        <v>81</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35">
      <c r="A6" s="13" t="s">
        <v>82</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35">
      <c r="A7" s="13" t="s">
        <v>83</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35">
      <c r="A8" s="13" t="s">
        <v>84</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3" customHeight="1" x14ac:dyDescent="0.35">
      <c r="A9" s="33" t="s">
        <v>85</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35">
      <c r="A10" s="13" t="s">
        <v>86</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35">
      <c r="A11" s="13" t="s">
        <v>87</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3" customHeight="1" x14ac:dyDescent="0.35">
      <c r="A12" s="33" t="s">
        <v>88</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35">
      <c r="A13" s="35" t="s">
        <v>89</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35">
      <c r="A14" s="17" t="s">
        <v>90</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35">
      <c r="B15" s="10"/>
    </row>
    <row r="16" spans="1:52" ht="13" customHeight="1" x14ac:dyDescent="0.35">
      <c r="A16" s="19" t="s">
        <v>91</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3" customHeight="1" x14ac:dyDescent="0.35">
      <c r="A17" s="33" t="s">
        <v>80</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35">
      <c r="A18" s="13" t="s">
        <v>81</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35">
      <c r="A19" s="13" t="s">
        <v>82</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35">
      <c r="A20" s="13" t="s">
        <v>83</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35">
      <c r="A21" s="13" t="s">
        <v>84</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3" customHeight="1" x14ac:dyDescent="0.35">
      <c r="A22" s="33" t="s">
        <v>85</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35">
      <c r="A23" s="13" t="s">
        <v>86</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35">
      <c r="A24" s="13" t="s">
        <v>87</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3" customHeight="1" x14ac:dyDescent="0.35">
      <c r="A25" s="33" t="s">
        <v>88</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35">
      <c r="A26" s="35" t="s">
        <v>89</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35">
      <c r="A27" s="17" t="s">
        <v>90</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35">
      <c r="A32" s="13" t="s">
        <v>82</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35">
      <c r="A33" s="13" t="s">
        <v>83</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35">
      <c r="A34" s="13" t="s">
        <v>84</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35">
      <c r="A37" s="13" t="s">
        <v>87</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35">
      <c r="A40" s="17" t="s">
        <v>90</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35">
      <c r="A45" s="13" t="s">
        <v>82</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35">
      <c r="A46" s="13" t="s">
        <v>83</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35">
      <c r="A47" s="13" t="s">
        <v>84</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35">
      <c r="A50" s="13" t="s">
        <v>87</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35">
      <c r="A53" s="17" t="s">
        <v>90</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35">
      <c r="A58" s="13" t="s">
        <v>82</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35">
      <c r="A59" s="13" t="s">
        <v>83</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35">
      <c r="A60" s="13" t="s">
        <v>84</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35">
      <c r="A63" s="13" t="s">
        <v>87</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35">
      <c r="A66" s="17" t="s">
        <v>90</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35">
      <c r="A71" s="13" t="s">
        <v>82</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35">
      <c r="A72" s="13" t="s">
        <v>83</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35">
      <c r="A73" s="13" t="s">
        <v>84</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35">
      <c r="A76" s="13" t="s">
        <v>87</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35">
      <c r="A79" s="17" t="s">
        <v>90</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35">
      <c r="A84" s="13" t="s">
        <v>82</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35">
      <c r="A85" s="13" t="s">
        <v>83</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35">
      <c r="A86" s="13" t="s">
        <v>84</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35">
      <c r="A89" s="13" t="s">
        <v>87</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35">
      <c r="A92" s="17" t="s">
        <v>90</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35">
      <c r="A97" s="13" t="s">
        <v>82</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35">
      <c r="A98" s="13" t="s">
        <v>83</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35">
      <c r="A99" s="13" t="s">
        <v>84</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35">
      <c r="A102" s="13" t="s">
        <v>87</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35">
      <c r="A105" s="17" t="s">
        <v>90</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35">
      <c r="A110" s="13" t="s">
        <v>82</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35">
      <c r="A111" s="13" t="s">
        <v>83</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35">
      <c r="A112" s="13" t="s">
        <v>84</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35">
      <c r="A115" s="13" t="s">
        <v>87</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35">
      <c r="A118" s="17" t="s">
        <v>90</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35">
      <c r="A123" s="13" t="s">
        <v>82</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35">
      <c r="A124" s="13" t="s">
        <v>83</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35">
      <c r="A125" s="13" t="s">
        <v>84</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35">
      <c r="A128" s="13" t="s">
        <v>87</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35">
      <c r="A131" s="17" t="s">
        <v>90</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35">
      <c r="B132" s="10"/>
    </row>
    <row r="133" spans="1:52" ht="13" customHeight="1" x14ac:dyDescent="0.35">
      <c r="A133" s="19" t="s">
        <v>100</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3" customHeight="1" x14ac:dyDescent="0.35">
      <c r="A134" s="33" t="s">
        <v>80</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35">
      <c r="A135" s="13" t="s">
        <v>81</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35">
      <c r="A136" s="13" t="s">
        <v>82</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35">
      <c r="A137" s="13" t="s">
        <v>83</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35">
      <c r="A138" s="13" t="s">
        <v>84</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3" customHeight="1" x14ac:dyDescent="0.35">
      <c r="A139" s="33" t="s">
        <v>85</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35">
      <c r="A140" s="13" t="s">
        <v>86</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35">
      <c r="A141" s="13" t="s">
        <v>87</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3" customHeight="1" x14ac:dyDescent="0.35">
      <c r="A142" s="33" t="s">
        <v>88</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35">
      <c r="A143" s="35" t="s">
        <v>89</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35">
      <c r="A144" s="17" t="s">
        <v>90</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AM2" activePane="bottomRight" state="frozen"/>
      <selection pane="topRight" activeCell="B2" sqref="B2"/>
      <selection pane="bottomLeft" activeCell="B2" sqref="B2"/>
      <selection pane="bottomRight" activeCell="T6" sqref="T4:AY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3" customHeight="1" x14ac:dyDescent="0.35">
      <c r="A4" s="12" t="s">
        <v>68</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35">
      <c r="A5" s="13" t="s">
        <v>34</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35">
      <c r="A6" s="13" t="s">
        <v>47</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35">
      <c r="A7" s="13" t="s">
        <v>39</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35">
      <c r="A8" s="13" t="s">
        <v>37</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35">
      <c r="A9" s="13" t="s">
        <v>36</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35">
      <c r="A10" s="13" t="s">
        <v>43</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35">
      <c r="A11" s="13" t="s">
        <v>70</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35">
      <c r="A12" s="13" t="s">
        <v>41</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35">
      <c r="A13" s="13" t="s">
        <v>30</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35">
      <c r="A14" s="13" t="s">
        <v>31</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35">
      <c r="A15" s="14" t="s">
        <v>32</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3" customHeight="1" x14ac:dyDescent="0.35">
      <c r="A16" s="12" t="s">
        <v>72</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3" customHeight="1" x14ac:dyDescent="0.35">
      <c r="A17" s="13" t="s">
        <v>37</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35">
      <c r="A18" s="13" t="s">
        <v>102</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3" customHeight="1" x14ac:dyDescent="0.35">
      <c r="A19" s="12" t="s">
        <v>103</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35">
      <c r="A20" s="13" t="s">
        <v>34</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35">
      <c r="A21" s="13" t="s">
        <v>47</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35">
      <c r="A22" s="13" t="s">
        <v>39</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35">
      <c r="A23" s="13" t="s">
        <v>69</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35">
      <c r="A24" s="13" t="s">
        <v>43</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35">
      <c r="A25" s="13" t="s">
        <v>41</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35">
      <c r="A26" s="13" t="s">
        <v>75</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35">
      <c r="A27" s="15" t="s">
        <v>76</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35">
      <c r="A30" s="13" t="s">
        <v>47</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35">
      <c r="A31" s="13" t="s">
        <v>69</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35">
      <c r="A32" s="13" t="s">
        <v>43</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35">
      <c r="A33" s="17" t="s">
        <v>75</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A6" sqref="A6:XFD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3" customHeight="1" x14ac:dyDescent="0.35">
      <c r="A4" s="12" t="s">
        <v>68</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35">
      <c r="A5" s="13" t="s">
        <v>34</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35">
      <c r="A6" s="13" t="s">
        <v>47</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35">
      <c r="A7" s="13" t="s">
        <v>39</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35">
      <c r="A8" s="13" t="s">
        <v>37</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35">
      <c r="A9" s="13" t="s">
        <v>36</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35">
      <c r="A10" s="13" t="s">
        <v>43</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35">
      <c r="A11" s="13" t="s">
        <v>70</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35">
      <c r="A12" s="13" t="s">
        <v>41</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35">
      <c r="A13" s="13" t="s">
        <v>30</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35">
      <c r="A14" s="13" t="s">
        <v>31</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35">
      <c r="A15" s="14" t="s">
        <v>32</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3" customHeight="1" x14ac:dyDescent="0.35">
      <c r="A16" s="12" t="s">
        <v>72</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3" customHeight="1" x14ac:dyDescent="0.35">
      <c r="A17" s="13" t="s">
        <v>37</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35">
      <c r="A18" s="13" t="s">
        <v>102</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3" customHeight="1" x14ac:dyDescent="0.35">
      <c r="A19" s="12" t="s">
        <v>103</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35">
      <c r="A20" s="13" t="s">
        <v>34</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35">
      <c r="A21" s="13" t="s">
        <v>47</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35">
      <c r="A22" s="13" t="s">
        <v>39</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35">
      <c r="A23" s="13" t="s">
        <v>69</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35">
      <c r="A24" s="13" t="s">
        <v>43</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35">
      <c r="A25" s="13" t="s">
        <v>41</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35">
      <c r="A26" s="13" t="s">
        <v>75</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35">
      <c r="A27" s="15" t="s">
        <v>76</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35">
      <c r="A30" s="13" t="s">
        <v>47</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35">
      <c r="A31" s="13" t="s">
        <v>69</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35">
      <c r="A32" s="13" t="s">
        <v>43</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35">
      <c r="A33" s="17" t="s">
        <v>75</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U5" sqref="U5:U7"/>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105</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35">
      <c r="A4" s="13" t="s">
        <v>106</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35">
      <c r="A5" s="13" t="s">
        <v>107</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35">
      <c r="A6" s="13" t="s">
        <v>108</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35">
      <c r="A7" s="13" t="s">
        <v>109</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35">
      <c r="A8" s="13" t="s">
        <v>110</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35">
      <c r="A9" s="17" t="s">
        <v>111</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35">
      <c r="B10" s="10"/>
    </row>
    <row r="11" spans="1:52" ht="13" customHeight="1" x14ac:dyDescent="0.35">
      <c r="A11" s="19" t="s">
        <v>91</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35">
      <c r="A12" s="13" t="s">
        <v>106</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35">
      <c r="A13" s="13" t="s">
        <v>107</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35">
      <c r="A14" s="13" t="s">
        <v>108</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35">
      <c r="A15" s="13" t="s">
        <v>109</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35">
      <c r="A16" s="13" t="s">
        <v>110</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35">
      <c r="A17" s="17" t="s">
        <v>111</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35">
      <c r="A21" s="13" t="s">
        <v>114</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35">
      <c r="A22" s="13" t="s">
        <v>115</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35">
      <c r="A23" s="13" t="s">
        <v>116</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35">
      <c r="A24" s="13" t="s">
        <v>117</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35">
      <c r="A25" s="17" t="s">
        <v>118</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35">
      <c r="A29" s="13" t="s">
        <v>114</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35">
      <c r="A30" s="13" t="s">
        <v>115</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35">
      <c r="A31" s="13" t="s">
        <v>116</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35">
      <c r="A32" s="13" t="s">
        <v>117</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35">
      <c r="A33" s="17" t="s">
        <v>118</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35">
      <c r="A37" s="13" t="s">
        <v>114</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35">
      <c r="A38" s="13" t="s">
        <v>115</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35">
      <c r="A39" s="13" t="s">
        <v>116</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35">
      <c r="A40" s="13" t="s">
        <v>117</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35">
      <c r="A41" s="17" t="s">
        <v>118</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35">
      <c r="A45" s="13" t="s">
        <v>107</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35">
      <c r="A46" s="13" t="s">
        <v>108</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35">
      <c r="A47" s="13" t="s">
        <v>109</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35">
      <c r="A48" s="13" t="s">
        <v>110</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35">
      <c r="A49" s="17" t="s">
        <v>111</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35">
      <c r="A53" s="13" t="s">
        <v>120</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35">
      <c r="A54" s="13" t="s">
        <v>121</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35">
      <c r="A55" s="13" t="s">
        <v>122</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35">
      <c r="A56" s="13" t="s">
        <v>123</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35">
      <c r="A57" s="17" t="s">
        <v>124</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35">
      <c r="A61" s="13" t="s">
        <v>120</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35">
      <c r="A62" s="13" t="s">
        <v>121</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35">
      <c r="A63" s="13" t="s">
        <v>122</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35">
      <c r="A64" s="13" t="s">
        <v>123</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35">
      <c r="A65" s="17" t="s">
        <v>124</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35">
      <c r="A69" s="13" t="s">
        <v>127</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35">
      <c r="A70" s="13" t="s">
        <v>128</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35">
      <c r="A71" s="13" t="s">
        <v>129</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35">
      <c r="A72" s="13" t="s">
        <v>130</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35">
      <c r="A73" s="17" t="s">
        <v>131</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132</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35">
      <c r="A4" s="13" t="s">
        <v>106</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35">
      <c r="A5" s="13" t="s">
        <v>107</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35">
      <c r="A6" s="13" t="s">
        <v>108</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35">
      <c r="A7" s="13" t="s">
        <v>109</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35">
      <c r="A8" s="13" t="s">
        <v>110</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35">
      <c r="A9" s="17" t="s">
        <v>111</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35">
      <c r="B10" s="10"/>
    </row>
    <row r="11" spans="1:52" ht="13" customHeight="1" x14ac:dyDescent="0.35">
      <c r="A11" s="19" t="s">
        <v>91</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35">
      <c r="A12" s="13" t="s">
        <v>106</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35">
      <c r="A13" s="13" t="s">
        <v>107</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35">
      <c r="A14" s="13" t="s">
        <v>108</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35">
      <c r="A15" s="13" t="s">
        <v>109</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35">
      <c r="A16" s="13" t="s">
        <v>110</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35">
      <c r="A17" s="17" t="s">
        <v>111</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35">
      <c r="A21" s="13" t="s">
        <v>114</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35">
      <c r="A22" s="13" t="s">
        <v>115</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35">
      <c r="A23" s="13" t="s">
        <v>116</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35">
      <c r="A24" s="13" t="s">
        <v>117</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35">
      <c r="A25" s="17" t="s">
        <v>118</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35">
      <c r="A29" s="13" t="s">
        <v>114</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35">
      <c r="A30" s="13" t="s">
        <v>115</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35">
      <c r="A31" s="13" t="s">
        <v>116</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35">
      <c r="A32" s="13" t="s">
        <v>117</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35">
      <c r="A33" s="17" t="s">
        <v>118</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35">
      <c r="A37" s="13" t="s">
        <v>114</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35">
      <c r="A38" s="13" t="s">
        <v>115</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35">
      <c r="A39" s="13" t="s">
        <v>116</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35">
      <c r="A40" s="13" t="s">
        <v>117</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35">
      <c r="A41" s="17" t="s">
        <v>118</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35">
      <c r="A45" s="13" t="s">
        <v>107</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35">
      <c r="A46" s="13" t="s">
        <v>108</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35">
      <c r="A47" s="13" t="s">
        <v>109</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35">
      <c r="A48" s="13" t="s">
        <v>110</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35">
      <c r="A49" s="17" t="s">
        <v>111</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35">
      <c r="A53" s="13" t="s">
        <v>120</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35">
      <c r="A54" s="13" t="s">
        <v>121</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35">
      <c r="A55" s="13" t="s">
        <v>122</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35">
      <c r="A56" s="13" t="s">
        <v>123</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35">
      <c r="A57" s="17" t="s">
        <v>124</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35">
      <c r="A61" s="13" t="s">
        <v>120</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35">
      <c r="A62" s="13" t="s">
        <v>121</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35">
      <c r="A63" s="13" t="s">
        <v>122</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35">
      <c r="A64" s="13" t="s">
        <v>123</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35">
      <c r="A65" s="17" t="s">
        <v>124</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35">
      <c r="A69" s="13" t="s">
        <v>127</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35">
      <c r="A70" s="13" t="s">
        <v>128</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35">
      <c r="A71" s="13" t="s">
        <v>129</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35">
      <c r="A72" s="13" t="s">
        <v>130</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35">
      <c r="A73" s="17" t="s">
        <v>131</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53125" defaultRowHeight="14.5" x14ac:dyDescent="0.35"/>
  <cols>
    <col min="15" max="15" width="30.54296875" customWidth="1"/>
  </cols>
  <sheetData>
    <row r="1" spans="1:40" x14ac:dyDescent="0.35">
      <c r="A1" t="s">
        <v>133</v>
      </c>
      <c r="B1" t="s">
        <v>134</v>
      </c>
      <c r="C1" t="s">
        <v>135</v>
      </c>
      <c r="D1" t="s">
        <v>136</v>
      </c>
      <c r="E1" t="s">
        <v>137</v>
      </c>
      <c r="F1" t="s">
        <v>138</v>
      </c>
      <c r="G1" t="s">
        <v>139</v>
      </c>
      <c r="H1" t="s">
        <v>140</v>
      </c>
      <c r="I1" t="s">
        <v>141</v>
      </c>
      <c r="J1" t="s">
        <v>142</v>
      </c>
      <c r="K1" t="s">
        <v>26</v>
      </c>
      <c r="L1" t="s">
        <v>143</v>
      </c>
      <c r="M1" t="s">
        <v>144</v>
      </c>
      <c r="N1" t="s">
        <v>145</v>
      </c>
      <c r="O1" t="s">
        <v>146</v>
      </c>
      <c r="P1" t="s">
        <v>147</v>
      </c>
      <c r="Q1" t="s">
        <v>148</v>
      </c>
      <c r="R1" t="s">
        <v>149</v>
      </c>
      <c r="S1" t="s">
        <v>150</v>
      </c>
      <c r="T1" t="s">
        <v>151</v>
      </c>
      <c r="U1" t="s">
        <v>152</v>
      </c>
      <c r="V1" t="s">
        <v>147</v>
      </c>
      <c r="W1" t="s">
        <v>153</v>
      </c>
      <c r="X1" t="s">
        <v>147</v>
      </c>
      <c r="Y1" t="s">
        <v>154</v>
      </c>
      <c r="Z1" t="s">
        <v>155</v>
      </c>
      <c r="AA1" t="s">
        <v>156</v>
      </c>
      <c r="AB1" t="s">
        <v>157</v>
      </c>
      <c r="AC1" t="s">
        <v>158</v>
      </c>
      <c r="AD1" t="s">
        <v>147</v>
      </c>
      <c r="AE1" t="s">
        <v>159</v>
      </c>
      <c r="AF1" t="s">
        <v>147</v>
      </c>
      <c r="AG1" t="s">
        <v>160</v>
      </c>
      <c r="AH1" t="s">
        <v>161</v>
      </c>
      <c r="AI1" t="s">
        <v>162</v>
      </c>
      <c r="AJ1" t="s">
        <v>163</v>
      </c>
      <c r="AK1" t="s">
        <v>147</v>
      </c>
      <c r="AL1" t="s">
        <v>164</v>
      </c>
      <c r="AM1" t="s">
        <v>147</v>
      </c>
      <c r="AN1" t="s">
        <v>165</v>
      </c>
    </row>
    <row r="2" spans="1:40" x14ac:dyDescent="0.35">
      <c r="A2" t="s">
        <v>166</v>
      </c>
      <c r="B2" t="s">
        <v>166</v>
      </c>
      <c r="C2" t="s">
        <v>166</v>
      </c>
      <c r="D2" t="s">
        <v>166</v>
      </c>
      <c r="E2" t="s">
        <v>166</v>
      </c>
      <c r="F2" t="s">
        <v>166</v>
      </c>
      <c r="G2" t="s">
        <v>166</v>
      </c>
      <c r="H2" t="s">
        <v>167</v>
      </c>
      <c r="I2" t="s">
        <v>167</v>
      </c>
      <c r="J2" t="s">
        <v>167</v>
      </c>
      <c r="K2" t="s">
        <v>167</v>
      </c>
      <c r="L2" t="s">
        <v>167</v>
      </c>
      <c r="M2" t="s">
        <v>168</v>
      </c>
      <c r="N2" t="s">
        <v>168</v>
      </c>
      <c r="O2" t="s">
        <v>168</v>
      </c>
      <c r="P2" t="s">
        <v>169</v>
      </c>
      <c r="R2" t="s">
        <v>168</v>
      </c>
      <c r="S2" t="s">
        <v>168</v>
      </c>
      <c r="T2" t="s">
        <v>168</v>
      </c>
      <c r="U2" t="s">
        <v>168</v>
      </c>
      <c r="V2" t="s">
        <v>169</v>
      </c>
      <c r="W2" t="s">
        <v>168</v>
      </c>
      <c r="X2" t="s">
        <v>169</v>
      </c>
      <c r="Y2" t="s">
        <v>168</v>
      </c>
      <c r="Z2" t="s">
        <v>168</v>
      </c>
      <c r="AA2" t="s">
        <v>168</v>
      </c>
      <c r="AB2" t="s">
        <v>168</v>
      </c>
      <c r="AC2" t="s">
        <v>168</v>
      </c>
      <c r="AD2" t="s">
        <v>169</v>
      </c>
      <c r="AE2" t="s">
        <v>168</v>
      </c>
      <c r="AF2" t="s">
        <v>169</v>
      </c>
      <c r="AG2" t="s">
        <v>168</v>
      </c>
      <c r="AH2" t="s">
        <v>168</v>
      </c>
      <c r="AI2" t="s">
        <v>168</v>
      </c>
      <c r="AJ2" t="s">
        <v>168</v>
      </c>
      <c r="AK2" t="s">
        <v>169</v>
      </c>
      <c r="AL2" t="s">
        <v>168</v>
      </c>
      <c r="AM2" t="s">
        <v>169</v>
      </c>
      <c r="AN2" t="s">
        <v>170</v>
      </c>
    </row>
    <row r="3" spans="1:40" x14ac:dyDescent="0.35">
      <c r="A3" t="s">
        <v>171</v>
      </c>
      <c r="B3" t="s">
        <v>172</v>
      </c>
      <c r="C3" t="s">
        <v>173</v>
      </c>
      <c r="D3" t="s">
        <v>174</v>
      </c>
      <c r="E3" t="s">
        <v>175</v>
      </c>
      <c r="F3">
        <v>400</v>
      </c>
      <c r="G3">
        <v>0</v>
      </c>
      <c r="H3" t="s">
        <v>176</v>
      </c>
      <c r="I3" t="s">
        <v>177</v>
      </c>
      <c r="J3" t="s">
        <v>178</v>
      </c>
      <c r="K3">
        <v>2012</v>
      </c>
      <c r="L3" t="s">
        <v>179</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180</v>
      </c>
    </row>
    <row r="4" spans="1:40" x14ac:dyDescent="0.35">
      <c r="A4" t="s">
        <v>181</v>
      </c>
      <c r="B4" t="s">
        <v>172</v>
      </c>
      <c r="C4" t="s">
        <v>182</v>
      </c>
      <c r="D4" t="s">
        <v>174</v>
      </c>
      <c r="E4" t="s">
        <v>175</v>
      </c>
      <c r="F4">
        <v>400</v>
      </c>
      <c r="G4">
        <v>1</v>
      </c>
      <c r="H4" t="s">
        <v>176</v>
      </c>
      <c r="I4" t="s">
        <v>177</v>
      </c>
      <c r="J4" t="s">
        <v>178</v>
      </c>
      <c r="K4">
        <v>2012</v>
      </c>
      <c r="L4" t="s">
        <v>183</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180</v>
      </c>
    </row>
    <row r="5" spans="1:40" x14ac:dyDescent="0.35">
      <c r="A5" t="s">
        <v>184</v>
      </c>
      <c r="B5" t="s">
        <v>172</v>
      </c>
      <c r="C5" t="s">
        <v>185</v>
      </c>
      <c r="D5" t="s">
        <v>174</v>
      </c>
      <c r="E5" t="s">
        <v>175</v>
      </c>
      <c r="F5">
        <v>400</v>
      </c>
      <c r="G5">
        <v>2</v>
      </c>
      <c r="H5" t="s">
        <v>176</v>
      </c>
      <c r="I5" t="s">
        <v>177</v>
      </c>
      <c r="J5" t="s">
        <v>178</v>
      </c>
      <c r="K5">
        <v>2012</v>
      </c>
      <c r="L5" t="s">
        <v>186</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180</v>
      </c>
    </row>
    <row r="6" spans="1:40" x14ac:dyDescent="0.35">
      <c r="A6" t="s">
        <v>187</v>
      </c>
      <c r="B6" t="s">
        <v>172</v>
      </c>
      <c r="C6" t="s">
        <v>188</v>
      </c>
      <c r="D6" t="s">
        <v>174</v>
      </c>
      <c r="E6" t="s">
        <v>175</v>
      </c>
      <c r="F6">
        <v>400</v>
      </c>
      <c r="G6">
        <v>3</v>
      </c>
      <c r="H6" t="s">
        <v>176</v>
      </c>
      <c r="I6" t="s">
        <v>177</v>
      </c>
      <c r="J6" t="s">
        <v>178</v>
      </c>
      <c r="K6">
        <v>2012</v>
      </c>
      <c r="L6" t="s">
        <v>189</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180</v>
      </c>
    </row>
    <row r="7" spans="1:40" x14ac:dyDescent="0.35">
      <c r="A7" t="s">
        <v>190</v>
      </c>
      <c r="B7" t="s">
        <v>172</v>
      </c>
      <c r="C7" t="s">
        <v>191</v>
      </c>
      <c r="D7" t="s">
        <v>174</v>
      </c>
      <c r="E7" t="s">
        <v>175</v>
      </c>
      <c r="F7">
        <v>400</v>
      </c>
      <c r="G7">
        <v>4</v>
      </c>
      <c r="H7" t="s">
        <v>176</v>
      </c>
      <c r="I7" t="s">
        <v>177</v>
      </c>
      <c r="J7" t="s">
        <v>178</v>
      </c>
      <c r="K7">
        <v>2012</v>
      </c>
      <c r="L7" t="s">
        <v>192</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180</v>
      </c>
    </row>
    <row r="8" spans="1:40" x14ac:dyDescent="0.35">
      <c r="A8" t="s">
        <v>193</v>
      </c>
      <c r="B8" t="s">
        <v>172</v>
      </c>
      <c r="C8" t="s">
        <v>194</v>
      </c>
      <c r="D8" t="s">
        <v>174</v>
      </c>
      <c r="E8" t="s">
        <v>175</v>
      </c>
      <c r="F8">
        <v>400</v>
      </c>
      <c r="G8">
        <v>51</v>
      </c>
      <c r="H8" t="s">
        <v>176</v>
      </c>
      <c r="I8" t="s">
        <v>177</v>
      </c>
      <c r="J8" t="s">
        <v>178</v>
      </c>
      <c r="K8">
        <v>2012</v>
      </c>
      <c r="L8" t="s">
        <v>195</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180</v>
      </c>
    </row>
    <row r="9" spans="1:40" x14ac:dyDescent="0.35">
      <c r="A9" t="s">
        <v>196</v>
      </c>
      <c r="B9" t="s">
        <v>172</v>
      </c>
      <c r="C9" t="s">
        <v>197</v>
      </c>
      <c r="D9" t="s">
        <v>174</v>
      </c>
      <c r="E9" t="s">
        <v>175</v>
      </c>
      <c r="F9">
        <v>400</v>
      </c>
      <c r="G9">
        <v>52</v>
      </c>
      <c r="H9" t="s">
        <v>176</v>
      </c>
      <c r="I9" t="s">
        <v>177</v>
      </c>
      <c r="J9" t="s">
        <v>178</v>
      </c>
      <c r="K9">
        <v>2012</v>
      </c>
      <c r="L9" t="s">
        <v>198</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180</v>
      </c>
    </row>
    <row r="10" spans="1:40" x14ac:dyDescent="0.35">
      <c r="A10" t="s">
        <v>199</v>
      </c>
      <c r="B10" t="s">
        <v>172</v>
      </c>
      <c r="C10" t="s">
        <v>200</v>
      </c>
      <c r="D10" t="s">
        <v>174</v>
      </c>
      <c r="E10" t="s">
        <v>175</v>
      </c>
      <c r="F10">
        <v>400</v>
      </c>
      <c r="G10">
        <v>53</v>
      </c>
      <c r="H10" t="s">
        <v>176</v>
      </c>
      <c r="I10" t="s">
        <v>177</v>
      </c>
      <c r="J10" t="s">
        <v>178</v>
      </c>
      <c r="K10">
        <v>2012</v>
      </c>
      <c r="L10" t="s">
        <v>201</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180</v>
      </c>
    </row>
    <row r="11" spans="1:40" x14ac:dyDescent="0.35">
      <c r="A11" t="s">
        <v>202</v>
      </c>
      <c r="B11" t="s">
        <v>172</v>
      </c>
      <c r="C11" t="s">
        <v>203</v>
      </c>
      <c r="D11" t="s">
        <v>174</v>
      </c>
      <c r="E11" t="s">
        <v>175</v>
      </c>
      <c r="F11">
        <v>400</v>
      </c>
      <c r="G11">
        <v>55</v>
      </c>
      <c r="H11" t="s">
        <v>176</v>
      </c>
      <c r="I11" t="s">
        <v>177</v>
      </c>
      <c r="J11" t="s">
        <v>178</v>
      </c>
      <c r="K11">
        <v>2012</v>
      </c>
      <c r="L11" t="s">
        <v>204</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180</v>
      </c>
    </row>
    <row r="12" spans="1:40" x14ac:dyDescent="0.35">
      <c r="A12" t="s">
        <v>205</v>
      </c>
      <c r="B12" t="s">
        <v>172</v>
      </c>
      <c r="C12" t="s">
        <v>206</v>
      </c>
      <c r="D12" t="s">
        <v>174</v>
      </c>
      <c r="E12" t="s">
        <v>175</v>
      </c>
      <c r="F12">
        <v>400</v>
      </c>
      <c r="G12">
        <v>58</v>
      </c>
      <c r="H12" t="s">
        <v>176</v>
      </c>
      <c r="I12" t="s">
        <v>177</v>
      </c>
      <c r="J12" t="s">
        <v>178</v>
      </c>
      <c r="K12">
        <v>2012</v>
      </c>
      <c r="L12" t="s">
        <v>207</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180</v>
      </c>
    </row>
    <row r="13" spans="1:40" x14ac:dyDescent="0.35">
      <c r="A13" t="s">
        <v>208</v>
      </c>
      <c r="B13" t="s">
        <v>172</v>
      </c>
      <c r="C13" t="s">
        <v>209</v>
      </c>
      <c r="D13" t="s">
        <v>174</v>
      </c>
      <c r="E13" t="s">
        <v>175</v>
      </c>
      <c r="F13">
        <v>400</v>
      </c>
      <c r="G13">
        <v>6</v>
      </c>
      <c r="H13" t="s">
        <v>176</v>
      </c>
      <c r="I13" t="s">
        <v>177</v>
      </c>
      <c r="J13" t="s">
        <v>178</v>
      </c>
      <c r="K13">
        <v>2012</v>
      </c>
      <c r="L13" t="s">
        <v>75</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180</v>
      </c>
    </row>
    <row r="14" spans="1:40" x14ac:dyDescent="0.35">
      <c r="A14" t="s">
        <v>210</v>
      </c>
      <c r="B14" t="s">
        <v>172</v>
      </c>
      <c r="C14" t="s">
        <v>211</v>
      </c>
      <c r="D14" t="s">
        <v>174</v>
      </c>
      <c r="E14" t="s">
        <v>175</v>
      </c>
      <c r="F14">
        <v>400</v>
      </c>
      <c r="G14">
        <v>7</v>
      </c>
      <c r="H14" t="s">
        <v>176</v>
      </c>
      <c r="I14" t="s">
        <v>177</v>
      </c>
      <c r="J14" t="s">
        <v>178</v>
      </c>
      <c r="K14">
        <v>2012</v>
      </c>
      <c r="L14" t="s">
        <v>212</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180</v>
      </c>
    </row>
    <row r="15" spans="1:40" x14ac:dyDescent="0.35">
      <c r="A15" t="s">
        <v>213</v>
      </c>
      <c r="B15" t="s">
        <v>172</v>
      </c>
      <c r="C15" t="s">
        <v>214</v>
      </c>
      <c r="D15" t="s">
        <v>174</v>
      </c>
      <c r="E15" t="s">
        <v>175</v>
      </c>
      <c r="F15">
        <v>400</v>
      </c>
      <c r="G15">
        <v>8</v>
      </c>
      <c r="H15" t="s">
        <v>176</v>
      </c>
      <c r="I15" t="s">
        <v>177</v>
      </c>
      <c r="J15" t="s">
        <v>178</v>
      </c>
      <c r="K15">
        <v>2012</v>
      </c>
      <c r="L15" t="s">
        <v>215</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180</v>
      </c>
    </row>
    <row r="16" spans="1:40" x14ac:dyDescent="0.35">
      <c r="A16" t="s">
        <v>216</v>
      </c>
      <c r="B16" t="s">
        <v>172</v>
      </c>
      <c r="C16" t="s">
        <v>217</v>
      </c>
      <c r="D16" t="s">
        <v>174</v>
      </c>
      <c r="E16" t="s">
        <v>175</v>
      </c>
      <c r="F16">
        <v>400</v>
      </c>
      <c r="G16">
        <v>9</v>
      </c>
      <c r="H16" t="s">
        <v>176</v>
      </c>
      <c r="I16" t="s">
        <v>177</v>
      </c>
      <c r="J16" t="s">
        <v>178</v>
      </c>
      <c r="K16">
        <v>2012</v>
      </c>
      <c r="L16" t="s">
        <v>218</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180</v>
      </c>
    </row>
    <row r="17" spans="1:40" x14ac:dyDescent="0.35">
      <c r="A17" t="s">
        <v>219</v>
      </c>
      <c r="B17" t="s">
        <v>172</v>
      </c>
      <c r="C17" t="s">
        <v>220</v>
      </c>
      <c r="D17" t="s">
        <v>174</v>
      </c>
      <c r="E17" t="s">
        <v>175</v>
      </c>
      <c r="F17">
        <v>401</v>
      </c>
      <c r="G17">
        <v>0</v>
      </c>
      <c r="H17" t="s">
        <v>176</v>
      </c>
      <c r="I17" t="s">
        <v>177</v>
      </c>
      <c r="J17" t="s">
        <v>221</v>
      </c>
      <c r="K17">
        <v>2012</v>
      </c>
      <c r="L17" t="s">
        <v>179</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180</v>
      </c>
    </row>
    <row r="18" spans="1:40" x14ac:dyDescent="0.35">
      <c r="A18" t="s">
        <v>222</v>
      </c>
      <c r="B18" t="s">
        <v>172</v>
      </c>
      <c r="C18" t="s">
        <v>223</v>
      </c>
      <c r="D18" t="s">
        <v>174</v>
      </c>
      <c r="E18" t="s">
        <v>175</v>
      </c>
      <c r="F18">
        <v>401</v>
      </c>
      <c r="G18">
        <v>1</v>
      </c>
      <c r="H18" t="s">
        <v>176</v>
      </c>
      <c r="I18" t="s">
        <v>177</v>
      </c>
      <c r="J18" t="s">
        <v>221</v>
      </c>
      <c r="K18">
        <v>2012</v>
      </c>
      <c r="L18" t="s">
        <v>183</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180</v>
      </c>
    </row>
    <row r="19" spans="1:40" x14ac:dyDescent="0.35">
      <c r="A19" t="s">
        <v>224</v>
      </c>
      <c r="B19" t="s">
        <v>172</v>
      </c>
      <c r="C19" t="s">
        <v>225</v>
      </c>
      <c r="D19" t="s">
        <v>174</v>
      </c>
      <c r="E19" t="s">
        <v>175</v>
      </c>
      <c r="F19">
        <v>401</v>
      </c>
      <c r="G19">
        <v>2</v>
      </c>
      <c r="H19" t="s">
        <v>176</v>
      </c>
      <c r="I19" t="s">
        <v>177</v>
      </c>
      <c r="J19" t="s">
        <v>221</v>
      </c>
      <c r="K19">
        <v>2012</v>
      </c>
      <c r="L19" t="s">
        <v>186</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180</v>
      </c>
    </row>
    <row r="20" spans="1:40" x14ac:dyDescent="0.35">
      <c r="A20" t="s">
        <v>226</v>
      </c>
      <c r="B20" t="s">
        <v>172</v>
      </c>
      <c r="C20" t="s">
        <v>227</v>
      </c>
      <c r="D20" t="s">
        <v>174</v>
      </c>
      <c r="E20" t="s">
        <v>175</v>
      </c>
      <c r="F20">
        <v>401</v>
      </c>
      <c r="G20">
        <v>3</v>
      </c>
      <c r="H20" t="s">
        <v>176</v>
      </c>
      <c r="I20" t="s">
        <v>177</v>
      </c>
      <c r="J20" t="s">
        <v>221</v>
      </c>
      <c r="K20">
        <v>2012</v>
      </c>
      <c r="L20" t="s">
        <v>189</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180</v>
      </c>
    </row>
    <row r="21" spans="1:40" x14ac:dyDescent="0.35">
      <c r="A21" t="s">
        <v>228</v>
      </c>
      <c r="B21" t="s">
        <v>172</v>
      </c>
      <c r="C21" t="s">
        <v>229</v>
      </c>
      <c r="D21" t="s">
        <v>174</v>
      </c>
      <c r="E21" t="s">
        <v>175</v>
      </c>
      <c r="F21">
        <v>401</v>
      </c>
      <c r="G21">
        <v>4</v>
      </c>
      <c r="H21" t="s">
        <v>176</v>
      </c>
      <c r="I21" t="s">
        <v>177</v>
      </c>
      <c r="J21" t="s">
        <v>221</v>
      </c>
      <c r="K21">
        <v>2012</v>
      </c>
      <c r="L21" t="s">
        <v>192</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180</v>
      </c>
    </row>
    <row r="22" spans="1:40" x14ac:dyDescent="0.35">
      <c r="A22" t="s">
        <v>230</v>
      </c>
      <c r="B22" t="s">
        <v>172</v>
      </c>
      <c r="C22" t="s">
        <v>231</v>
      </c>
      <c r="D22" t="s">
        <v>174</v>
      </c>
      <c r="E22" t="s">
        <v>175</v>
      </c>
      <c r="F22">
        <v>401</v>
      </c>
      <c r="G22">
        <v>51</v>
      </c>
      <c r="H22" t="s">
        <v>176</v>
      </c>
      <c r="I22" t="s">
        <v>177</v>
      </c>
      <c r="J22" t="s">
        <v>221</v>
      </c>
      <c r="K22">
        <v>2012</v>
      </c>
      <c r="L22" t="s">
        <v>195</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180</v>
      </c>
    </row>
    <row r="23" spans="1:40" x14ac:dyDescent="0.35">
      <c r="A23" t="s">
        <v>232</v>
      </c>
      <c r="B23" t="s">
        <v>172</v>
      </c>
      <c r="C23" t="s">
        <v>233</v>
      </c>
      <c r="D23" t="s">
        <v>174</v>
      </c>
      <c r="E23" t="s">
        <v>175</v>
      </c>
      <c r="F23">
        <v>401</v>
      </c>
      <c r="G23">
        <v>52</v>
      </c>
      <c r="H23" t="s">
        <v>176</v>
      </c>
      <c r="I23" t="s">
        <v>177</v>
      </c>
      <c r="J23" t="s">
        <v>221</v>
      </c>
      <c r="K23">
        <v>2012</v>
      </c>
      <c r="L23" t="s">
        <v>198</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180</v>
      </c>
    </row>
    <row r="24" spans="1:40" x14ac:dyDescent="0.35">
      <c r="A24" t="s">
        <v>234</v>
      </c>
      <c r="B24" t="s">
        <v>172</v>
      </c>
      <c r="C24" t="s">
        <v>235</v>
      </c>
      <c r="D24" t="s">
        <v>174</v>
      </c>
      <c r="E24" t="s">
        <v>175</v>
      </c>
      <c r="F24">
        <v>401</v>
      </c>
      <c r="G24">
        <v>53</v>
      </c>
      <c r="H24" t="s">
        <v>176</v>
      </c>
      <c r="I24" t="s">
        <v>177</v>
      </c>
      <c r="J24" t="s">
        <v>221</v>
      </c>
      <c r="K24">
        <v>2012</v>
      </c>
      <c r="L24" t="s">
        <v>201</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180</v>
      </c>
    </row>
    <row r="25" spans="1:40" x14ac:dyDescent="0.35">
      <c r="A25" t="s">
        <v>236</v>
      </c>
      <c r="B25" t="s">
        <v>172</v>
      </c>
      <c r="C25" t="s">
        <v>237</v>
      </c>
      <c r="D25" t="s">
        <v>174</v>
      </c>
      <c r="E25" t="s">
        <v>175</v>
      </c>
      <c r="F25">
        <v>401</v>
      </c>
      <c r="G25">
        <v>55</v>
      </c>
      <c r="H25" t="s">
        <v>176</v>
      </c>
      <c r="I25" t="s">
        <v>177</v>
      </c>
      <c r="J25" t="s">
        <v>221</v>
      </c>
      <c r="K25">
        <v>2012</v>
      </c>
      <c r="L25" t="s">
        <v>204</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180</v>
      </c>
    </row>
    <row r="26" spans="1:40" x14ac:dyDescent="0.35">
      <c r="A26" t="s">
        <v>238</v>
      </c>
      <c r="B26" t="s">
        <v>172</v>
      </c>
      <c r="C26" t="s">
        <v>239</v>
      </c>
      <c r="D26" t="s">
        <v>174</v>
      </c>
      <c r="E26" t="s">
        <v>175</v>
      </c>
      <c r="F26">
        <v>401</v>
      </c>
      <c r="G26">
        <v>58</v>
      </c>
      <c r="H26" t="s">
        <v>176</v>
      </c>
      <c r="I26" t="s">
        <v>177</v>
      </c>
      <c r="J26" t="s">
        <v>221</v>
      </c>
      <c r="K26">
        <v>2012</v>
      </c>
      <c r="L26" t="s">
        <v>207</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180</v>
      </c>
    </row>
    <row r="27" spans="1:40" x14ac:dyDescent="0.35">
      <c r="A27" t="s">
        <v>240</v>
      </c>
      <c r="B27" t="s">
        <v>172</v>
      </c>
      <c r="C27" t="s">
        <v>241</v>
      </c>
      <c r="D27" t="s">
        <v>174</v>
      </c>
      <c r="E27" t="s">
        <v>175</v>
      </c>
      <c r="F27">
        <v>401</v>
      </c>
      <c r="G27">
        <v>6</v>
      </c>
      <c r="H27" t="s">
        <v>176</v>
      </c>
      <c r="I27" t="s">
        <v>177</v>
      </c>
      <c r="J27" t="s">
        <v>221</v>
      </c>
      <c r="K27">
        <v>2012</v>
      </c>
      <c r="L27" t="s">
        <v>75</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180</v>
      </c>
    </row>
    <row r="28" spans="1:40" x14ac:dyDescent="0.35">
      <c r="A28" t="s">
        <v>242</v>
      </c>
      <c r="B28" t="s">
        <v>172</v>
      </c>
      <c r="C28" t="s">
        <v>243</v>
      </c>
      <c r="D28" t="s">
        <v>174</v>
      </c>
      <c r="E28" t="s">
        <v>175</v>
      </c>
      <c r="F28">
        <v>401</v>
      </c>
      <c r="G28">
        <v>7</v>
      </c>
      <c r="H28" t="s">
        <v>176</v>
      </c>
      <c r="I28" t="s">
        <v>177</v>
      </c>
      <c r="J28" t="s">
        <v>221</v>
      </c>
      <c r="K28">
        <v>2012</v>
      </c>
      <c r="L28" t="s">
        <v>212</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180</v>
      </c>
    </row>
    <row r="29" spans="1:40" x14ac:dyDescent="0.35">
      <c r="A29" t="s">
        <v>244</v>
      </c>
      <c r="B29" t="s">
        <v>172</v>
      </c>
      <c r="C29" t="s">
        <v>245</v>
      </c>
      <c r="D29" t="s">
        <v>174</v>
      </c>
      <c r="E29" t="s">
        <v>175</v>
      </c>
      <c r="F29">
        <v>401</v>
      </c>
      <c r="G29">
        <v>8</v>
      </c>
      <c r="H29" t="s">
        <v>176</v>
      </c>
      <c r="I29" t="s">
        <v>177</v>
      </c>
      <c r="J29" t="s">
        <v>221</v>
      </c>
      <c r="K29">
        <v>2012</v>
      </c>
      <c r="L29" t="s">
        <v>215</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180</v>
      </c>
    </row>
    <row r="30" spans="1:40" x14ac:dyDescent="0.35">
      <c r="A30" t="s">
        <v>246</v>
      </c>
      <c r="B30" t="s">
        <v>172</v>
      </c>
      <c r="C30" t="s">
        <v>247</v>
      </c>
      <c r="D30" t="s">
        <v>174</v>
      </c>
      <c r="E30" t="s">
        <v>175</v>
      </c>
      <c r="F30">
        <v>401</v>
      </c>
      <c r="G30">
        <v>9</v>
      </c>
      <c r="H30" t="s">
        <v>176</v>
      </c>
      <c r="I30" t="s">
        <v>177</v>
      </c>
      <c r="J30" t="s">
        <v>221</v>
      </c>
      <c r="K30">
        <v>2012</v>
      </c>
      <c r="L30" t="s">
        <v>218</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180</v>
      </c>
    </row>
    <row r="31" spans="1:40" x14ac:dyDescent="0.35">
      <c r="A31" t="s">
        <v>248</v>
      </c>
      <c r="B31" t="s">
        <v>172</v>
      </c>
      <c r="C31" t="s">
        <v>249</v>
      </c>
      <c r="D31" t="s">
        <v>174</v>
      </c>
      <c r="E31" t="s">
        <v>175</v>
      </c>
      <c r="F31">
        <v>402</v>
      </c>
      <c r="G31">
        <v>0</v>
      </c>
      <c r="H31" t="s">
        <v>176</v>
      </c>
      <c r="I31" t="s">
        <v>177</v>
      </c>
      <c r="J31" t="s">
        <v>250</v>
      </c>
      <c r="K31">
        <v>2012</v>
      </c>
      <c r="L31" t="s">
        <v>179</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180</v>
      </c>
    </row>
    <row r="32" spans="1:40" x14ac:dyDescent="0.35">
      <c r="A32" t="s">
        <v>251</v>
      </c>
      <c r="B32" t="s">
        <v>172</v>
      </c>
      <c r="C32" t="s">
        <v>252</v>
      </c>
      <c r="D32" t="s">
        <v>174</v>
      </c>
      <c r="E32" t="s">
        <v>175</v>
      </c>
      <c r="F32">
        <v>402</v>
      </c>
      <c r="G32">
        <v>1</v>
      </c>
      <c r="H32" t="s">
        <v>176</v>
      </c>
      <c r="I32" t="s">
        <v>177</v>
      </c>
      <c r="J32" t="s">
        <v>250</v>
      </c>
      <c r="K32">
        <v>2012</v>
      </c>
      <c r="L32" t="s">
        <v>183</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180</v>
      </c>
    </row>
    <row r="33" spans="1:40" x14ac:dyDescent="0.35">
      <c r="A33" t="s">
        <v>253</v>
      </c>
      <c r="B33" t="s">
        <v>172</v>
      </c>
      <c r="C33" t="s">
        <v>254</v>
      </c>
      <c r="D33" t="s">
        <v>174</v>
      </c>
      <c r="E33" t="s">
        <v>175</v>
      </c>
      <c r="F33">
        <v>402</v>
      </c>
      <c r="G33">
        <v>2</v>
      </c>
      <c r="H33" t="s">
        <v>176</v>
      </c>
      <c r="I33" t="s">
        <v>177</v>
      </c>
      <c r="J33" t="s">
        <v>250</v>
      </c>
      <c r="K33">
        <v>2012</v>
      </c>
      <c r="L33" t="s">
        <v>186</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180</v>
      </c>
    </row>
    <row r="34" spans="1:40" x14ac:dyDescent="0.35">
      <c r="A34" t="s">
        <v>255</v>
      </c>
      <c r="B34" t="s">
        <v>172</v>
      </c>
      <c r="C34" t="s">
        <v>256</v>
      </c>
      <c r="D34" t="s">
        <v>174</v>
      </c>
      <c r="E34" t="s">
        <v>175</v>
      </c>
      <c r="F34">
        <v>402</v>
      </c>
      <c r="G34">
        <v>3</v>
      </c>
      <c r="H34" t="s">
        <v>176</v>
      </c>
      <c r="I34" t="s">
        <v>177</v>
      </c>
      <c r="J34" t="s">
        <v>250</v>
      </c>
      <c r="K34">
        <v>2012</v>
      </c>
      <c r="L34" t="s">
        <v>189</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180</v>
      </c>
    </row>
    <row r="35" spans="1:40" x14ac:dyDescent="0.35">
      <c r="A35" t="s">
        <v>257</v>
      </c>
      <c r="B35" t="s">
        <v>172</v>
      </c>
      <c r="C35" t="s">
        <v>258</v>
      </c>
      <c r="D35" t="s">
        <v>174</v>
      </c>
      <c r="E35" t="s">
        <v>175</v>
      </c>
      <c r="F35">
        <v>402</v>
      </c>
      <c r="G35">
        <v>4</v>
      </c>
      <c r="H35" t="s">
        <v>176</v>
      </c>
      <c r="I35" t="s">
        <v>177</v>
      </c>
      <c r="J35" t="s">
        <v>250</v>
      </c>
      <c r="K35">
        <v>2012</v>
      </c>
      <c r="L35" t="s">
        <v>192</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180</v>
      </c>
    </row>
    <row r="36" spans="1:40" x14ac:dyDescent="0.35">
      <c r="A36" t="s">
        <v>259</v>
      </c>
      <c r="B36" t="s">
        <v>172</v>
      </c>
      <c r="C36" t="s">
        <v>260</v>
      </c>
      <c r="D36" t="s">
        <v>174</v>
      </c>
      <c r="E36" t="s">
        <v>175</v>
      </c>
      <c r="F36">
        <v>402</v>
      </c>
      <c r="G36">
        <v>51</v>
      </c>
      <c r="H36" t="s">
        <v>176</v>
      </c>
      <c r="I36" t="s">
        <v>177</v>
      </c>
      <c r="J36" t="s">
        <v>250</v>
      </c>
      <c r="K36">
        <v>2012</v>
      </c>
      <c r="L36" t="s">
        <v>195</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180</v>
      </c>
    </row>
    <row r="37" spans="1:40" x14ac:dyDescent="0.35">
      <c r="A37" t="s">
        <v>261</v>
      </c>
      <c r="B37" t="s">
        <v>172</v>
      </c>
      <c r="C37" t="s">
        <v>262</v>
      </c>
      <c r="D37" t="s">
        <v>174</v>
      </c>
      <c r="E37" t="s">
        <v>175</v>
      </c>
      <c r="F37">
        <v>402</v>
      </c>
      <c r="G37">
        <v>52</v>
      </c>
      <c r="H37" t="s">
        <v>176</v>
      </c>
      <c r="I37" t="s">
        <v>177</v>
      </c>
      <c r="J37" t="s">
        <v>250</v>
      </c>
      <c r="K37">
        <v>2012</v>
      </c>
      <c r="L37" t="s">
        <v>198</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180</v>
      </c>
    </row>
    <row r="38" spans="1:40" x14ac:dyDescent="0.35">
      <c r="A38" t="s">
        <v>263</v>
      </c>
      <c r="B38" t="s">
        <v>172</v>
      </c>
      <c r="C38" t="s">
        <v>264</v>
      </c>
      <c r="D38" t="s">
        <v>174</v>
      </c>
      <c r="E38" t="s">
        <v>175</v>
      </c>
      <c r="F38">
        <v>402</v>
      </c>
      <c r="G38">
        <v>53</v>
      </c>
      <c r="H38" t="s">
        <v>176</v>
      </c>
      <c r="I38" t="s">
        <v>177</v>
      </c>
      <c r="J38" t="s">
        <v>250</v>
      </c>
      <c r="K38">
        <v>2012</v>
      </c>
      <c r="L38" t="s">
        <v>201</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180</v>
      </c>
    </row>
    <row r="39" spans="1:40" x14ac:dyDescent="0.35">
      <c r="A39" t="s">
        <v>265</v>
      </c>
      <c r="B39" t="s">
        <v>172</v>
      </c>
      <c r="C39" t="s">
        <v>266</v>
      </c>
      <c r="D39" t="s">
        <v>174</v>
      </c>
      <c r="E39" t="s">
        <v>175</v>
      </c>
      <c r="F39">
        <v>402</v>
      </c>
      <c r="G39">
        <v>55</v>
      </c>
      <c r="H39" t="s">
        <v>176</v>
      </c>
      <c r="I39" t="s">
        <v>177</v>
      </c>
      <c r="J39" t="s">
        <v>250</v>
      </c>
      <c r="K39">
        <v>2012</v>
      </c>
      <c r="L39" t="s">
        <v>204</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180</v>
      </c>
    </row>
    <row r="40" spans="1:40" x14ac:dyDescent="0.35">
      <c r="A40" t="s">
        <v>267</v>
      </c>
      <c r="B40" t="s">
        <v>172</v>
      </c>
      <c r="C40" t="s">
        <v>268</v>
      </c>
      <c r="D40" t="s">
        <v>174</v>
      </c>
      <c r="E40" t="s">
        <v>175</v>
      </c>
      <c r="F40">
        <v>402</v>
      </c>
      <c r="G40">
        <v>58</v>
      </c>
      <c r="H40" t="s">
        <v>176</v>
      </c>
      <c r="I40" t="s">
        <v>177</v>
      </c>
      <c r="J40" t="s">
        <v>250</v>
      </c>
      <c r="K40">
        <v>2012</v>
      </c>
      <c r="L40" t="s">
        <v>207</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180</v>
      </c>
    </row>
    <row r="41" spans="1:40" x14ac:dyDescent="0.35">
      <c r="A41" t="s">
        <v>269</v>
      </c>
      <c r="B41" t="s">
        <v>172</v>
      </c>
      <c r="C41" t="s">
        <v>270</v>
      </c>
      <c r="D41" t="s">
        <v>174</v>
      </c>
      <c r="E41" t="s">
        <v>175</v>
      </c>
      <c r="F41">
        <v>402</v>
      </c>
      <c r="G41">
        <v>6</v>
      </c>
      <c r="H41" t="s">
        <v>176</v>
      </c>
      <c r="I41" t="s">
        <v>177</v>
      </c>
      <c r="J41" t="s">
        <v>250</v>
      </c>
      <c r="K41">
        <v>2012</v>
      </c>
      <c r="L41" t="s">
        <v>75</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180</v>
      </c>
    </row>
    <row r="42" spans="1:40" x14ac:dyDescent="0.35">
      <c r="A42" t="s">
        <v>271</v>
      </c>
      <c r="B42" t="s">
        <v>172</v>
      </c>
      <c r="C42" t="s">
        <v>272</v>
      </c>
      <c r="D42" t="s">
        <v>174</v>
      </c>
      <c r="E42" t="s">
        <v>175</v>
      </c>
      <c r="F42">
        <v>402</v>
      </c>
      <c r="G42">
        <v>7</v>
      </c>
      <c r="H42" t="s">
        <v>176</v>
      </c>
      <c r="I42" t="s">
        <v>177</v>
      </c>
      <c r="J42" t="s">
        <v>250</v>
      </c>
      <c r="K42">
        <v>2012</v>
      </c>
      <c r="L42" t="s">
        <v>212</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180</v>
      </c>
    </row>
    <row r="43" spans="1:40" x14ac:dyDescent="0.35">
      <c r="A43" t="s">
        <v>273</v>
      </c>
      <c r="B43" t="s">
        <v>172</v>
      </c>
      <c r="C43" t="s">
        <v>274</v>
      </c>
      <c r="D43" t="s">
        <v>174</v>
      </c>
      <c r="E43" t="s">
        <v>175</v>
      </c>
      <c r="F43">
        <v>402</v>
      </c>
      <c r="G43">
        <v>8</v>
      </c>
      <c r="H43" t="s">
        <v>176</v>
      </c>
      <c r="I43" t="s">
        <v>177</v>
      </c>
      <c r="J43" t="s">
        <v>250</v>
      </c>
      <c r="K43">
        <v>2012</v>
      </c>
      <c r="L43" t="s">
        <v>215</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180</v>
      </c>
    </row>
    <row r="44" spans="1:40" x14ac:dyDescent="0.35">
      <c r="A44" t="s">
        <v>275</v>
      </c>
      <c r="B44" t="s">
        <v>172</v>
      </c>
      <c r="C44" t="s">
        <v>276</v>
      </c>
      <c r="D44" t="s">
        <v>174</v>
      </c>
      <c r="E44" t="s">
        <v>175</v>
      </c>
      <c r="F44">
        <v>402</v>
      </c>
      <c r="G44">
        <v>9</v>
      </c>
      <c r="H44" t="s">
        <v>176</v>
      </c>
      <c r="I44" t="s">
        <v>177</v>
      </c>
      <c r="J44" t="s">
        <v>250</v>
      </c>
      <c r="K44">
        <v>2012</v>
      </c>
      <c r="L44" t="s">
        <v>218</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180</v>
      </c>
    </row>
    <row r="45" spans="1:40" x14ac:dyDescent="0.35">
      <c r="A45" t="s">
        <v>277</v>
      </c>
      <c r="B45" t="s">
        <v>172</v>
      </c>
      <c r="C45" t="s">
        <v>278</v>
      </c>
      <c r="D45" t="s">
        <v>279</v>
      </c>
      <c r="E45" t="s">
        <v>175</v>
      </c>
      <c r="F45">
        <v>400</v>
      </c>
      <c r="G45">
        <v>0</v>
      </c>
      <c r="H45" t="s">
        <v>280</v>
      </c>
      <c r="I45" t="s">
        <v>177</v>
      </c>
      <c r="J45" t="s">
        <v>178</v>
      </c>
      <c r="K45">
        <v>2012</v>
      </c>
      <c r="L45" t="s">
        <v>179</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180</v>
      </c>
    </row>
    <row r="46" spans="1:40" x14ac:dyDescent="0.35">
      <c r="A46" t="s">
        <v>281</v>
      </c>
      <c r="B46" t="s">
        <v>172</v>
      </c>
      <c r="C46" t="s">
        <v>282</v>
      </c>
      <c r="D46" t="s">
        <v>279</v>
      </c>
      <c r="E46" t="s">
        <v>175</v>
      </c>
      <c r="F46">
        <v>400</v>
      </c>
      <c r="G46">
        <v>1</v>
      </c>
      <c r="H46" t="s">
        <v>280</v>
      </c>
      <c r="I46" t="s">
        <v>177</v>
      </c>
      <c r="J46" t="s">
        <v>178</v>
      </c>
      <c r="K46">
        <v>2012</v>
      </c>
      <c r="L46" t="s">
        <v>183</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180</v>
      </c>
    </row>
    <row r="47" spans="1:40" x14ac:dyDescent="0.35">
      <c r="A47" t="s">
        <v>283</v>
      </c>
      <c r="B47" t="s">
        <v>172</v>
      </c>
      <c r="C47" t="s">
        <v>284</v>
      </c>
      <c r="D47" t="s">
        <v>279</v>
      </c>
      <c r="E47" t="s">
        <v>175</v>
      </c>
      <c r="F47">
        <v>400</v>
      </c>
      <c r="G47">
        <v>2</v>
      </c>
      <c r="H47" t="s">
        <v>280</v>
      </c>
      <c r="I47" t="s">
        <v>177</v>
      </c>
      <c r="J47" t="s">
        <v>178</v>
      </c>
      <c r="K47">
        <v>2012</v>
      </c>
      <c r="L47" t="s">
        <v>186</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180</v>
      </c>
    </row>
    <row r="48" spans="1:40" x14ac:dyDescent="0.35">
      <c r="A48" t="s">
        <v>285</v>
      </c>
      <c r="B48" t="s">
        <v>172</v>
      </c>
      <c r="C48" t="s">
        <v>286</v>
      </c>
      <c r="D48" t="s">
        <v>279</v>
      </c>
      <c r="E48" t="s">
        <v>175</v>
      </c>
      <c r="F48">
        <v>400</v>
      </c>
      <c r="G48">
        <v>3</v>
      </c>
      <c r="H48" t="s">
        <v>280</v>
      </c>
      <c r="I48" t="s">
        <v>177</v>
      </c>
      <c r="J48" t="s">
        <v>178</v>
      </c>
      <c r="K48">
        <v>2012</v>
      </c>
      <c r="L48" t="s">
        <v>189</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180</v>
      </c>
    </row>
    <row r="49" spans="1:40" x14ac:dyDescent="0.35">
      <c r="A49" t="s">
        <v>287</v>
      </c>
      <c r="B49" t="s">
        <v>172</v>
      </c>
      <c r="C49" t="s">
        <v>288</v>
      </c>
      <c r="D49" t="s">
        <v>279</v>
      </c>
      <c r="E49" t="s">
        <v>175</v>
      </c>
      <c r="F49">
        <v>400</v>
      </c>
      <c r="G49">
        <v>4</v>
      </c>
      <c r="H49" t="s">
        <v>280</v>
      </c>
      <c r="I49" t="s">
        <v>177</v>
      </c>
      <c r="J49" t="s">
        <v>178</v>
      </c>
      <c r="K49">
        <v>2012</v>
      </c>
      <c r="L49" t="s">
        <v>192</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180</v>
      </c>
    </row>
    <row r="50" spans="1:40" x14ac:dyDescent="0.35">
      <c r="A50" t="s">
        <v>289</v>
      </c>
      <c r="B50" t="s">
        <v>172</v>
      </c>
      <c r="C50" t="s">
        <v>290</v>
      </c>
      <c r="D50" t="s">
        <v>279</v>
      </c>
      <c r="E50" t="s">
        <v>175</v>
      </c>
      <c r="F50">
        <v>400</v>
      </c>
      <c r="G50">
        <v>51</v>
      </c>
      <c r="H50" t="s">
        <v>280</v>
      </c>
      <c r="I50" t="s">
        <v>177</v>
      </c>
      <c r="J50" t="s">
        <v>178</v>
      </c>
      <c r="K50">
        <v>2012</v>
      </c>
      <c r="L50" t="s">
        <v>195</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180</v>
      </c>
    </row>
    <row r="51" spans="1:40" x14ac:dyDescent="0.35">
      <c r="A51" t="s">
        <v>291</v>
      </c>
      <c r="B51" t="s">
        <v>172</v>
      </c>
      <c r="C51" t="s">
        <v>292</v>
      </c>
      <c r="D51" t="s">
        <v>279</v>
      </c>
      <c r="E51" t="s">
        <v>175</v>
      </c>
      <c r="F51">
        <v>400</v>
      </c>
      <c r="G51">
        <v>52</v>
      </c>
      <c r="H51" t="s">
        <v>280</v>
      </c>
      <c r="I51" t="s">
        <v>177</v>
      </c>
      <c r="J51" t="s">
        <v>178</v>
      </c>
      <c r="K51">
        <v>2012</v>
      </c>
      <c r="L51" t="s">
        <v>198</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180</v>
      </c>
    </row>
    <row r="52" spans="1:40" x14ac:dyDescent="0.35">
      <c r="A52" t="s">
        <v>293</v>
      </c>
      <c r="B52" t="s">
        <v>172</v>
      </c>
      <c r="C52" t="s">
        <v>294</v>
      </c>
      <c r="D52" t="s">
        <v>279</v>
      </c>
      <c r="E52" t="s">
        <v>175</v>
      </c>
      <c r="F52">
        <v>400</v>
      </c>
      <c r="G52">
        <v>53</v>
      </c>
      <c r="H52" t="s">
        <v>280</v>
      </c>
      <c r="I52" t="s">
        <v>177</v>
      </c>
      <c r="J52" t="s">
        <v>178</v>
      </c>
      <c r="K52">
        <v>2012</v>
      </c>
      <c r="L52" t="s">
        <v>201</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180</v>
      </c>
    </row>
    <row r="53" spans="1:40" x14ac:dyDescent="0.35">
      <c r="A53" t="s">
        <v>295</v>
      </c>
      <c r="B53" t="s">
        <v>172</v>
      </c>
      <c r="C53" t="s">
        <v>296</v>
      </c>
      <c r="D53" t="s">
        <v>279</v>
      </c>
      <c r="E53" t="s">
        <v>175</v>
      </c>
      <c r="F53">
        <v>400</v>
      </c>
      <c r="G53">
        <v>55</v>
      </c>
      <c r="H53" t="s">
        <v>280</v>
      </c>
      <c r="I53" t="s">
        <v>177</v>
      </c>
      <c r="J53" t="s">
        <v>178</v>
      </c>
      <c r="K53">
        <v>2012</v>
      </c>
      <c r="L53" t="s">
        <v>204</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180</v>
      </c>
    </row>
    <row r="54" spans="1:40" x14ac:dyDescent="0.35">
      <c r="A54" t="s">
        <v>297</v>
      </c>
      <c r="B54" t="s">
        <v>172</v>
      </c>
      <c r="C54" t="s">
        <v>298</v>
      </c>
      <c r="D54" t="s">
        <v>279</v>
      </c>
      <c r="E54" t="s">
        <v>175</v>
      </c>
      <c r="F54">
        <v>400</v>
      </c>
      <c r="G54">
        <v>58</v>
      </c>
      <c r="H54" t="s">
        <v>280</v>
      </c>
      <c r="I54" t="s">
        <v>177</v>
      </c>
      <c r="J54" t="s">
        <v>178</v>
      </c>
      <c r="K54">
        <v>2012</v>
      </c>
      <c r="L54" t="s">
        <v>207</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180</v>
      </c>
    </row>
    <row r="55" spans="1:40" x14ac:dyDescent="0.35">
      <c r="A55" t="s">
        <v>299</v>
      </c>
      <c r="B55" t="s">
        <v>172</v>
      </c>
      <c r="C55" t="s">
        <v>300</v>
      </c>
      <c r="D55" t="s">
        <v>279</v>
      </c>
      <c r="E55" t="s">
        <v>175</v>
      </c>
      <c r="F55">
        <v>400</v>
      </c>
      <c r="G55">
        <v>6</v>
      </c>
      <c r="H55" t="s">
        <v>280</v>
      </c>
      <c r="I55" t="s">
        <v>177</v>
      </c>
      <c r="J55" t="s">
        <v>178</v>
      </c>
      <c r="K55">
        <v>2012</v>
      </c>
      <c r="L55" t="s">
        <v>75</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180</v>
      </c>
    </row>
    <row r="56" spans="1:40" x14ac:dyDescent="0.35">
      <c r="A56" t="s">
        <v>301</v>
      </c>
      <c r="B56" t="s">
        <v>172</v>
      </c>
      <c r="C56" t="s">
        <v>302</v>
      </c>
      <c r="D56" t="s">
        <v>279</v>
      </c>
      <c r="E56" t="s">
        <v>175</v>
      </c>
      <c r="F56">
        <v>400</v>
      </c>
      <c r="G56">
        <v>7</v>
      </c>
      <c r="H56" t="s">
        <v>280</v>
      </c>
      <c r="I56" t="s">
        <v>177</v>
      </c>
      <c r="J56" t="s">
        <v>178</v>
      </c>
      <c r="K56">
        <v>2012</v>
      </c>
      <c r="L56" t="s">
        <v>212</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180</v>
      </c>
    </row>
    <row r="57" spans="1:40" x14ac:dyDescent="0.35">
      <c r="A57" t="s">
        <v>303</v>
      </c>
      <c r="B57" t="s">
        <v>172</v>
      </c>
      <c r="C57" t="s">
        <v>304</v>
      </c>
      <c r="D57" t="s">
        <v>279</v>
      </c>
      <c r="E57" t="s">
        <v>175</v>
      </c>
      <c r="F57">
        <v>400</v>
      </c>
      <c r="G57">
        <v>8</v>
      </c>
      <c r="H57" t="s">
        <v>280</v>
      </c>
      <c r="I57" t="s">
        <v>177</v>
      </c>
      <c r="J57" t="s">
        <v>178</v>
      </c>
      <c r="K57">
        <v>2012</v>
      </c>
      <c r="L57" t="s">
        <v>215</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180</v>
      </c>
    </row>
    <row r="58" spans="1:40" x14ac:dyDescent="0.35">
      <c r="A58" t="s">
        <v>305</v>
      </c>
      <c r="B58" t="s">
        <v>172</v>
      </c>
      <c r="C58" t="s">
        <v>306</v>
      </c>
      <c r="D58" t="s">
        <v>279</v>
      </c>
      <c r="E58" t="s">
        <v>175</v>
      </c>
      <c r="F58">
        <v>400</v>
      </c>
      <c r="G58">
        <v>9</v>
      </c>
      <c r="H58" t="s">
        <v>280</v>
      </c>
      <c r="I58" t="s">
        <v>177</v>
      </c>
      <c r="J58" t="s">
        <v>178</v>
      </c>
      <c r="K58">
        <v>2012</v>
      </c>
      <c r="L58" t="s">
        <v>218</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180</v>
      </c>
    </row>
    <row r="59" spans="1:40" x14ac:dyDescent="0.35">
      <c r="A59" t="s">
        <v>307</v>
      </c>
      <c r="B59" t="s">
        <v>172</v>
      </c>
      <c r="C59" t="s">
        <v>308</v>
      </c>
      <c r="D59" t="s">
        <v>279</v>
      </c>
      <c r="E59" t="s">
        <v>175</v>
      </c>
      <c r="F59">
        <v>401</v>
      </c>
      <c r="G59">
        <v>0</v>
      </c>
      <c r="H59" t="s">
        <v>280</v>
      </c>
      <c r="I59" t="s">
        <v>177</v>
      </c>
      <c r="J59" t="s">
        <v>221</v>
      </c>
      <c r="K59">
        <v>2012</v>
      </c>
      <c r="L59" t="s">
        <v>179</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180</v>
      </c>
    </row>
    <row r="60" spans="1:40" x14ac:dyDescent="0.35">
      <c r="A60" t="s">
        <v>309</v>
      </c>
      <c r="B60" t="s">
        <v>172</v>
      </c>
      <c r="C60" t="s">
        <v>310</v>
      </c>
      <c r="D60" t="s">
        <v>279</v>
      </c>
      <c r="E60" t="s">
        <v>175</v>
      </c>
      <c r="F60">
        <v>401</v>
      </c>
      <c r="G60">
        <v>1</v>
      </c>
      <c r="H60" t="s">
        <v>280</v>
      </c>
      <c r="I60" t="s">
        <v>177</v>
      </c>
      <c r="J60" t="s">
        <v>221</v>
      </c>
      <c r="K60">
        <v>2012</v>
      </c>
      <c r="L60" t="s">
        <v>183</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180</v>
      </c>
    </row>
    <row r="61" spans="1:40" x14ac:dyDescent="0.35">
      <c r="A61" t="s">
        <v>311</v>
      </c>
      <c r="B61" t="s">
        <v>172</v>
      </c>
      <c r="C61" t="s">
        <v>312</v>
      </c>
      <c r="D61" t="s">
        <v>279</v>
      </c>
      <c r="E61" t="s">
        <v>175</v>
      </c>
      <c r="F61">
        <v>401</v>
      </c>
      <c r="G61">
        <v>2</v>
      </c>
      <c r="H61" t="s">
        <v>280</v>
      </c>
      <c r="I61" t="s">
        <v>177</v>
      </c>
      <c r="J61" t="s">
        <v>221</v>
      </c>
      <c r="K61">
        <v>2012</v>
      </c>
      <c r="L61" t="s">
        <v>186</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180</v>
      </c>
    </row>
    <row r="62" spans="1:40" x14ac:dyDescent="0.35">
      <c r="A62" t="s">
        <v>313</v>
      </c>
      <c r="B62" t="s">
        <v>172</v>
      </c>
      <c r="C62" t="s">
        <v>314</v>
      </c>
      <c r="D62" t="s">
        <v>279</v>
      </c>
      <c r="E62" t="s">
        <v>175</v>
      </c>
      <c r="F62">
        <v>401</v>
      </c>
      <c r="G62">
        <v>3</v>
      </c>
      <c r="H62" t="s">
        <v>280</v>
      </c>
      <c r="I62" t="s">
        <v>177</v>
      </c>
      <c r="J62" t="s">
        <v>221</v>
      </c>
      <c r="K62">
        <v>2012</v>
      </c>
      <c r="L62" t="s">
        <v>189</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180</v>
      </c>
    </row>
    <row r="63" spans="1:40" x14ac:dyDescent="0.35">
      <c r="A63" t="s">
        <v>315</v>
      </c>
      <c r="B63" t="s">
        <v>172</v>
      </c>
      <c r="C63" t="s">
        <v>316</v>
      </c>
      <c r="D63" t="s">
        <v>279</v>
      </c>
      <c r="E63" t="s">
        <v>175</v>
      </c>
      <c r="F63">
        <v>401</v>
      </c>
      <c r="G63">
        <v>4</v>
      </c>
      <c r="H63" t="s">
        <v>280</v>
      </c>
      <c r="I63" t="s">
        <v>177</v>
      </c>
      <c r="J63" t="s">
        <v>221</v>
      </c>
      <c r="K63">
        <v>2012</v>
      </c>
      <c r="L63" t="s">
        <v>192</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180</v>
      </c>
    </row>
    <row r="64" spans="1:40" x14ac:dyDescent="0.35">
      <c r="A64" t="s">
        <v>317</v>
      </c>
      <c r="B64" t="s">
        <v>172</v>
      </c>
      <c r="C64" t="s">
        <v>318</v>
      </c>
      <c r="D64" t="s">
        <v>279</v>
      </c>
      <c r="E64" t="s">
        <v>175</v>
      </c>
      <c r="F64">
        <v>401</v>
      </c>
      <c r="G64">
        <v>51</v>
      </c>
      <c r="H64" t="s">
        <v>280</v>
      </c>
      <c r="I64" t="s">
        <v>177</v>
      </c>
      <c r="J64" t="s">
        <v>221</v>
      </c>
      <c r="K64">
        <v>2012</v>
      </c>
      <c r="L64" t="s">
        <v>195</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180</v>
      </c>
    </row>
    <row r="65" spans="1:40" x14ac:dyDescent="0.35">
      <c r="A65" t="s">
        <v>319</v>
      </c>
      <c r="B65" t="s">
        <v>172</v>
      </c>
      <c r="C65" t="s">
        <v>320</v>
      </c>
      <c r="D65" t="s">
        <v>279</v>
      </c>
      <c r="E65" t="s">
        <v>175</v>
      </c>
      <c r="F65">
        <v>401</v>
      </c>
      <c r="G65">
        <v>52</v>
      </c>
      <c r="H65" t="s">
        <v>280</v>
      </c>
      <c r="I65" t="s">
        <v>177</v>
      </c>
      <c r="J65" t="s">
        <v>221</v>
      </c>
      <c r="K65">
        <v>2012</v>
      </c>
      <c r="L65" t="s">
        <v>198</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180</v>
      </c>
    </row>
    <row r="66" spans="1:40" x14ac:dyDescent="0.35">
      <c r="A66" t="s">
        <v>321</v>
      </c>
      <c r="B66" t="s">
        <v>172</v>
      </c>
      <c r="C66" t="s">
        <v>322</v>
      </c>
      <c r="D66" t="s">
        <v>279</v>
      </c>
      <c r="E66" t="s">
        <v>175</v>
      </c>
      <c r="F66">
        <v>401</v>
      </c>
      <c r="G66">
        <v>53</v>
      </c>
      <c r="H66" t="s">
        <v>280</v>
      </c>
      <c r="I66" t="s">
        <v>177</v>
      </c>
      <c r="J66" t="s">
        <v>221</v>
      </c>
      <c r="K66">
        <v>2012</v>
      </c>
      <c r="L66" t="s">
        <v>201</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180</v>
      </c>
    </row>
    <row r="67" spans="1:40" x14ac:dyDescent="0.35">
      <c r="A67" t="s">
        <v>323</v>
      </c>
      <c r="B67" t="s">
        <v>172</v>
      </c>
      <c r="C67" t="s">
        <v>324</v>
      </c>
      <c r="D67" t="s">
        <v>279</v>
      </c>
      <c r="E67" t="s">
        <v>175</v>
      </c>
      <c r="F67">
        <v>401</v>
      </c>
      <c r="G67">
        <v>55</v>
      </c>
      <c r="H67" t="s">
        <v>280</v>
      </c>
      <c r="I67" t="s">
        <v>177</v>
      </c>
      <c r="J67" t="s">
        <v>221</v>
      </c>
      <c r="K67">
        <v>2012</v>
      </c>
      <c r="L67" t="s">
        <v>204</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180</v>
      </c>
    </row>
    <row r="68" spans="1:40" x14ac:dyDescent="0.35">
      <c r="A68" t="s">
        <v>325</v>
      </c>
      <c r="B68" t="s">
        <v>172</v>
      </c>
      <c r="C68" t="s">
        <v>326</v>
      </c>
      <c r="D68" t="s">
        <v>279</v>
      </c>
      <c r="E68" t="s">
        <v>175</v>
      </c>
      <c r="F68">
        <v>401</v>
      </c>
      <c r="G68">
        <v>58</v>
      </c>
      <c r="H68" t="s">
        <v>280</v>
      </c>
      <c r="I68" t="s">
        <v>177</v>
      </c>
      <c r="J68" t="s">
        <v>221</v>
      </c>
      <c r="K68">
        <v>2012</v>
      </c>
      <c r="L68" t="s">
        <v>207</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180</v>
      </c>
    </row>
    <row r="69" spans="1:40" x14ac:dyDescent="0.35">
      <c r="A69" t="s">
        <v>327</v>
      </c>
      <c r="B69" t="s">
        <v>172</v>
      </c>
      <c r="C69" t="s">
        <v>328</v>
      </c>
      <c r="D69" t="s">
        <v>279</v>
      </c>
      <c r="E69" t="s">
        <v>175</v>
      </c>
      <c r="F69">
        <v>401</v>
      </c>
      <c r="G69">
        <v>6</v>
      </c>
      <c r="H69" t="s">
        <v>280</v>
      </c>
      <c r="I69" t="s">
        <v>177</v>
      </c>
      <c r="J69" t="s">
        <v>221</v>
      </c>
      <c r="K69">
        <v>2012</v>
      </c>
      <c r="L69" t="s">
        <v>75</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180</v>
      </c>
    </row>
    <row r="70" spans="1:40" x14ac:dyDescent="0.35">
      <c r="A70" t="s">
        <v>329</v>
      </c>
      <c r="B70" t="s">
        <v>172</v>
      </c>
      <c r="C70" t="s">
        <v>330</v>
      </c>
      <c r="D70" t="s">
        <v>279</v>
      </c>
      <c r="E70" t="s">
        <v>175</v>
      </c>
      <c r="F70">
        <v>401</v>
      </c>
      <c r="G70">
        <v>7</v>
      </c>
      <c r="H70" t="s">
        <v>280</v>
      </c>
      <c r="I70" t="s">
        <v>177</v>
      </c>
      <c r="J70" t="s">
        <v>221</v>
      </c>
      <c r="K70">
        <v>2012</v>
      </c>
      <c r="L70" t="s">
        <v>212</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180</v>
      </c>
    </row>
    <row r="71" spans="1:40" x14ac:dyDescent="0.35">
      <c r="A71" t="s">
        <v>331</v>
      </c>
      <c r="B71" t="s">
        <v>172</v>
      </c>
      <c r="C71" t="s">
        <v>332</v>
      </c>
      <c r="D71" t="s">
        <v>279</v>
      </c>
      <c r="E71" t="s">
        <v>175</v>
      </c>
      <c r="F71">
        <v>401</v>
      </c>
      <c r="G71">
        <v>8</v>
      </c>
      <c r="H71" t="s">
        <v>280</v>
      </c>
      <c r="I71" t="s">
        <v>177</v>
      </c>
      <c r="J71" t="s">
        <v>221</v>
      </c>
      <c r="K71">
        <v>2012</v>
      </c>
      <c r="L71" t="s">
        <v>215</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180</v>
      </c>
    </row>
    <row r="72" spans="1:40" x14ac:dyDescent="0.35">
      <c r="A72" t="s">
        <v>333</v>
      </c>
      <c r="B72" t="s">
        <v>172</v>
      </c>
      <c r="C72" t="s">
        <v>334</v>
      </c>
      <c r="D72" t="s">
        <v>279</v>
      </c>
      <c r="E72" t="s">
        <v>175</v>
      </c>
      <c r="F72">
        <v>401</v>
      </c>
      <c r="G72">
        <v>9</v>
      </c>
      <c r="H72" t="s">
        <v>280</v>
      </c>
      <c r="I72" t="s">
        <v>177</v>
      </c>
      <c r="J72" t="s">
        <v>221</v>
      </c>
      <c r="K72">
        <v>2012</v>
      </c>
      <c r="L72" t="s">
        <v>218</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180</v>
      </c>
    </row>
    <row r="73" spans="1:40" x14ac:dyDescent="0.35">
      <c r="A73" t="s">
        <v>335</v>
      </c>
      <c r="B73" t="s">
        <v>172</v>
      </c>
      <c r="C73" t="s">
        <v>336</v>
      </c>
      <c r="D73" t="s">
        <v>279</v>
      </c>
      <c r="E73" t="s">
        <v>175</v>
      </c>
      <c r="F73">
        <v>402</v>
      </c>
      <c r="G73">
        <v>0</v>
      </c>
      <c r="H73" t="s">
        <v>280</v>
      </c>
      <c r="I73" t="s">
        <v>177</v>
      </c>
      <c r="J73" t="s">
        <v>250</v>
      </c>
      <c r="K73">
        <v>2012</v>
      </c>
      <c r="L73" t="s">
        <v>179</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180</v>
      </c>
    </row>
    <row r="74" spans="1:40" x14ac:dyDescent="0.35">
      <c r="A74" t="s">
        <v>337</v>
      </c>
      <c r="B74" t="s">
        <v>172</v>
      </c>
      <c r="C74" t="s">
        <v>338</v>
      </c>
      <c r="D74" t="s">
        <v>279</v>
      </c>
      <c r="E74" t="s">
        <v>175</v>
      </c>
      <c r="F74">
        <v>402</v>
      </c>
      <c r="G74">
        <v>1</v>
      </c>
      <c r="H74" t="s">
        <v>280</v>
      </c>
      <c r="I74" t="s">
        <v>177</v>
      </c>
      <c r="J74" t="s">
        <v>250</v>
      </c>
      <c r="K74">
        <v>2012</v>
      </c>
      <c r="L74" t="s">
        <v>183</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180</v>
      </c>
    </row>
    <row r="75" spans="1:40" x14ac:dyDescent="0.35">
      <c r="A75" t="s">
        <v>339</v>
      </c>
      <c r="B75" t="s">
        <v>172</v>
      </c>
      <c r="C75" t="s">
        <v>340</v>
      </c>
      <c r="D75" t="s">
        <v>279</v>
      </c>
      <c r="E75" t="s">
        <v>175</v>
      </c>
      <c r="F75">
        <v>402</v>
      </c>
      <c r="G75">
        <v>2</v>
      </c>
      <c r="H75" t="s">
        <v>280</v>
      </c>
      <c r="I75" t="s">
        <v>177</v>
      </c>
      <c r="J75" t="s">
        <v>250</v>
      </c>
      <c r="K75">
        <v>2012</v>
      </c>
      <c r="L75" t="s">
        <v>186</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180</v>
      </c>
    </row>
    <row r="76" spans="1:40" x14ac:dyDescent="0.35">
      <c r="A76" t="s">
        <v>341</v>
      </c>
      <c r="B76" t="s">
        <v>172</v>
      </c>
      <c r="C76" t="s">
        <v>342</v>
      </c>
      <c r="D76" t="s">
        <v>279</v>
      </c>
      <c r="E76" t="s">
        <v>175</v>
      </c>
      <c r="F76">
        <v>402</v>
      </c>
      <c r="G76">
        <v>3</v>
      </c>
      <c r="H76" t="s">
        <v>280</v>
      </c>
      <c r="I76" t="s">
        <v>177</v>
      </c>
      <c r="J76" t="s">
        <v>250</v>
      </c>
      <c r="K76">
        <v>2012</v>
      </c>
      <c r="L76" t="s">
        <v>189</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180</v>
      </c>
    </row>
    <row r="77" spans="1:40" x14ac:dyDescent="0.35">
      <c r="A77" t="s">
        <v>343</v>
      </c>
      <c r="B77" t="s">
        <v>172</v>
      </c>
      <c r="C77" t="s">
        <v>344</v>
      </c>
      <c r="D77" t="s">
        <v>279</v>
      </c>
      <c r="E77" t="s">
        <v>175</v>
      </c>
      <c r="F77">
        <v>402</v>
      </c>
      <c r="G77">
        <v>4</v>
      </c>
      <c r="H77" t="s">
        <v>280</v>
      </c>
      <c r="I77" t="s">
        <v>177</v>
      </c>
      <c r="J77" t="s">
        <v>250</v>
      </c>
      <c r="K77">
        <v>2012</v>
      </c>
      <c r="L77" t="s">
        <v>192</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180</v>
      </c>
    </row>
    <row r="78" spans="1:40" x14ac:dyDescent="0.35">
      <c r="A78" t="s">
        <v>345</v>
      </c>
      <c r="B78" t="s">
        <v>172</v>
      </c>
      <c r="C78" t="s">
        <v>346</v>
      </c>
      <c r="D78" t="s">
        <v>279</v>
      </c>
      <c r="E78" t="s">
        <v>175</v>
      </c>
      <c r="F78">
        <v>402</v>
      </c>
      <c r="G78">
        <v>51</v>
      </c>
      <c r="H78" t="s">
        <v>280</v>
      </c>
      <c r="I78" t="s">
        <v>177</v>
      </c>
      <c r="J78" t="s">
        <v>250</v>
      </c>
      <c r="K78">
        <v>2012</v>
      </c>
      <c r="L78" t="s">
        <v>195</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180</v>
      </c>
    </row>
    <row r="79" spans="1:40" x14ac:dyDescent="0.35">
      <c r="A79" t="s">
        <v>347</v>
      </c>
      <c r="B79" t="s">
        <v>172</v>
      </c>
      <c r="C79" t="s">
        <v>348</v>
      </c>
      <c r="D79" t="s">
        <v>279</v>
      </c>
      <c r="E79" t="s">
        <v>175</v>
      </c>
      <c r="F79">
        <v>402</v>
      </c>
      <c r="G79">
        <v>52</v>
      </c>
      <c r="H79" t="s">
        <v>280</v>
      </c>
      <c r="I79" t="s">
        <v>177</v>
      </c>
      <c r="J79" t="s">
        <v>250</v>
      </c>
      <c r="K79">
        <v>2012</v>
      </c>
      <c r="L79" t="s">
        <v>198</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180</v>
      </c>
    </row>
    <row r="80" spans="1:40" x14ac:dyDescent="0.35">
      <c r="A80" t="s">
        <v>349</v>
      </c>
      <c r="B80" t="s">
        <v>172</v>
      </c>
      <c r="C80" t="s">
        <v>350</v>
      </c>
      <c r="D80" t="s">
        <v>279</v>
      </c>
      <c r="E80" t="s">
        <v>175</v>
      </c>
      <c r="F80">
        <v>402</v>
      </c>
      <c r="G80">
        <v>53</v>
      </c>
      <c r="H80" t="s">
        <v>280</v>
      </c>
      <c r="I80" t="s">
        <v>177</v>
      </c>
      <c r="J80" t="s">
        <v>250</v>
      </c>
      <c r="K80">
        <v>2012</v>
      </c>
      <c r="L80" t="s">
        <v>201</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180</v>
      </c>
    </row>
    <row r="81" spans="1:40" x14ac:dyDescent="0.35">
      <c r="A81" t="s">
        <v>351</v>
      </c>
      <c r="B81" t="s">
        <v>172</v>
      </c>
      <c r="C81" t="s">
        <v>352</v>
      </c>
      <c r="D81" t="s">
        <v>279</v>
      </c>
      <c r="E81" t="s">
        <v>175</v>
      </c>
      <c r="F81">
        <v>402</v>
      </c>
      <c r="G81">
        <v>55</v>
      </c>
      <c r="H81" t="s">
        <v>280</v>
      </c>
      <c r="I81" t="s">
        <v>177</v>
      </c>
      <c r="J81" t="s">
        <v>250</v>
      </c>
      <c r="K81">
        <v>2012</v>
      </c>
      <c r="L81" t="s">
        <v>204</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180</v>
      </c>
    </row>
    <row r="82" spans="1:40" x14ac:dyDescent="0.35">
      <c r="A82" t="s">
        <v>353</v>
      </c>
      <c r="B82" t="s">
        <v>172</v>
      </c>
      <c r="C82" t="s">
        <v>354</v>
      </c>
      <c r="D82" t="s">
        <v>279</v>
      </c>
      <c r="E82" t="s">
        <v>175</v>
      </c>
      <c r="F82">
        <v>402</v>
      </c>
      <c r="G82">
        <v>58</v>
      </c>
      <c r="H82" t="s">
        <v>280</v>
      </c>
      <c r="I82" t="s">
        <v>177</v>
      </c>
      <c r="J82" t="s">
        <v>250</v>
      </c>
      <c r="K82">
        <v>2012</v>
      </c>
      <c r="L82" t="s">
        <v>207</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180</v>
      </c>
    </row>
    <row r="83" spans="1:40" x14ac:dyDescent="0.35">
      <c r="A83" t="s">
        <v>355</v>
      </c>
      <c r="B83" t="s">
        <v>172</v>
      </c>
      <c r="C83" t="s">
        <v>356</v>
      </c>
      <c r="D83" t="s">
        <v>279</v>
      </c>
      <c r="E83" t="s">
        <v>175</v>
      </c>
      <c r="F83">
        <v>402</v>
      </c>
      <c r="G83">
        <v>6</v>
      </c>
      <c r="H83" t="s">
        <v>280</v>
      </c>
      <c r="I83" t="s">
        <v>177</v>
      </c>
      <c r="J83" t="s">
        <v>250</v>
      </c>
      <c r="K83">
        <v>2012</v>
      </c>
      <c r="L83" t="s">
        <v>75</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180</v>
      </c>
    </row>
    <row r="84" spans="1:40" x14ac:dyDescent="0.35">
      <c r="A84" t="s">
        <v>357</v>
      </c>
      <c r="B84" t="s">
        <v>172</v>
      </c>
      <c r="C84" t="s">
        <v>358</v>
      </c>
      <c r="D84" t="s">
        <v>279</v>
      </c>
      <c r="E84" t="s">
        <v>175</v>
      </c>
      <c r="F84">
        <v>402</v>
      </c>
      <c r="G84">
        <v>7</v>
      </c>
      <c r="H84" t="s">
        <v>280</v>
      </c>
      <c r="I84" t="s">
        <v>177</v>
      </c>
      <c r="J84" t="s">
        <v>250</v>
      </c>
      <c r="K84">
        <v>2012</v>
      </c>
      <c r="L84" t="s">
        <v>212</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180</v>
      </c>
    </row>
    <row r="85" spans="1:40" x14ac:dyDescent="0.35">
      <c r="A85" t="s">
        <v>359</v>
      </c>
      <c r="B85" t="s">
        <v>172</v>
      </c>
      <c r="C85" t="s">
        <v>360</v>
      </c>
      <c r="D85" t="s">
        <v>279</v>
      </c>
      <c r="E85" t="s">
        <v>175</v>
      </c>
      <c r="F85">
        <v>402</v>
      </c>
      <c r="G85">
        <v>8</v>
      </c>
      <c r="H85" t="s">
        <v>280</v>
      </c>
      <c r="I85" t="s">
        <v>177</v>
      </c>
      <c r="J85" t="s">
        <v>250</v>
      </c>
      <c r="K85">
        <v>2012</v>
      </c>
      <c r="L85" t="s">
        <v>215</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180</v>
      </c>
    </row>
    <row r="86" spans="1:40" x14ac:dyDescent="0.35">
      <c r="A86" t="s">
        <v>361</v>
      </c>
      <c r="B86" t="s">
        <v>172</v>
      </c>
      <c r="C86" t="s">
        <v>362</v>
      </c>
      <c r="D86" t="s">
        <v>279</v>
      </c>
      <c r="E86" t="s">
        <v>175</v>
      </c>
      <c r="F86">
        <v>402</v>
      </c>
      <c r="G86">
        <v>9</v>
      </c>
      <c r="H86" t="s">
        <v>280</v>
      </c>
      <c r="I86" t="s">
        <v>177</v>
      </c>
      <c r="J86" t="s">
        <v>250</v>
      </c>
      <c r="K86">
        <v>2012</v>
      </c>
      <c r="L86" t="s">
        <v>218</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180</v>
      </c>
    </row>
    <row r="87" spans="1:40" x14ac:dyDescent="0.35">
      <c r="A87" t="s">
        <v>363</v>
      </c>
      <c r="B87" t="s">
        <v>172</v>
      </c>
      <c r="C87" t="s">
        <v>364</v>
      </c>
      <c r="D87" t="s">
        <v>365</v>
      </c>
      <c r="E87" t="s">
        <v>175</v>
      </c>
      <c r="F87">
        <v>400</v>
      </c>
      <c r="G87">
        <v>0</v>
      </c>
      <c r="H87" t="s">
        <v>366</v>
      </c>
      <c r="I87" t="s">
        <v>177</v>
      </c>
      <c r="J87" t="s">
        <v>178</v>
      </c>
      <c r="K87">
        <v>2012</v>
      </c>
      <c r="L87" t="s">
        <v>179</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180</v>
      </c>
    </row>
    <row r="88" spans="1:40" x14ac:dyDescent="0.35">
      <c r="A88" t="s">
        <v>367</v>
      </c>
      <c r="B88" t="s">
        <v>172</v>
      </c>
      <c r="C88" t="s">
        <v>368</v>
      </c>
      <c r="D88" t="s">
        <v>365</v>
      </c>
      <c r="E88" t="s">
        <v>175</v>
      </c>
      <c r="F88">
        <v>400</v>
      </c>
      <c r="G88">
        <v>1</v>
      </c>
      <c r="H88" t="s">
        <v>366</v>
      </c>
      <c r="I88" t="s">
        <v>177</v>
      </c>
      <c r="J88" t="s">
        <v>178</v>
      </c>
      <c r="K88">
        <v>2012</v>
      </c>
      <c r="L88" t="s">
        <v>183</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180</v>
      </c>
    </row>
    <row r="89" spans="1:40" x14ac:dyDescent="0.35">
      <c r="A89" t="s">
        <v>369</v>
      </c>
      <c r="B89" t="s">
        <v>172</v>
      </c>
      <c r="C89" t="s">
        <v>370</v>
      </c>
      <c r="D89" t="s">
        <v>365</v>
      </c>
      <c r="E89" t="s">
        <v>175</v>
      </c>
      <c r="F89">
        <v>400</v>
      </c>
      <c r="G89">
        <v>2</v>
      </c>
      <c r="H89" t="s">
        <v>366</v>
      </c>
      <c r="I89" t="s">
        <v>177</v>
      </c>
      <c r="J89" t="s">
        <v>178</v>
      </c>
      <c r="K89">
        <v>2012</v>
      </c>
      <c r="L89" t="s">
        <v>186</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180</v>
      </c>
    </row>
    <row r="90" spans="1:40" x14ac:dyDescent="0.35">
      <c r="A90" t="s">
        <v>371</v>
      </c>
      <c r="B90" t="s">
        <v>172</v>
      </c>
      <c r="C90" t="s">
        <v>372</v>
      </c>
      <c r="D90" t="s">
        <v>365</v>
      </c>
      <c r="E90" t="s">
        <v>175</v>
      </c>
      <c r="F90">
        <v>400</v>
      </c>
      <c r="G90">
        <v>3</v>
      </c>
      <c r="H90" t="s">
        <v>366</v>
      </c>
      <c r="I90" t="s">
        <v>177</v>
      </c>
      <c r="J90" t="s">
        <v>178</v>
      </c>
      <c r="K90">
        <v>2012</v>
      </c>
      <c r="L90" t="s">
        <v>189</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180</v>
      </c>
    </row>
    <row r="91" spans="1:40" x14ac:dyDescent="0.35">
      <c r="A91" t="s">
        <v>373</v>
      </c>
      <c r="B91" t="s">
        <v>172</v>
      </c>
      <c r="C91" t="s">
        <v>374</v>
      </c>
      <c r="D91" t="s">
        <v>365</v>
      </c>
      <c r="E91" t="s">
        <v>175</v>
      </c>
      <c r="F91">
        <v>400</v>
      </c>
      <c r="G91">
        <v>4</v>
      </c>
      <c r="H91" t="s">
        <v>366</v>
      </c>
      <c r="I91" t="s">
        <v>177</v>
      </c>
      <c r="J91" t="s">
        <v>178</v>
      </c>
      <c r="K91">
        <v>2012</v>
      </c>
      <c r="L91" t="s">
        <v>192</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180</v>
      </c>
    </row>
    <row r="92" spans="1:40" x14ac:dyDescent="0.35">
      <c r="A92" t="s">
        <v>375</v>
      </c>
      <c r="B92" t="s">
        <v>172</v>
      </c>
      <c r="C92" t="s">
        <v>376</v>
      </c>
      <c r="D92" t="s">
        <v>365</v>
      </c>
      <c r="E92" t="s">
        <v>175</v>
      </c>
      <c r="F92">
        <v>400</v>
      </c>
      <c r="G92">
        <v>51</v>
      </c>
      <c r="H92" t="s">
        <v>366</v>
      </c>
      <c r="I92" t="s">
        <v>177</v>
      </c>
      <c r="J92" t="s">
        <v>178</v>
      </c>
      <c r="K92">
        <v>2012</v>
      </c>
      <c r="L92" t="s">
        <v>195</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180</v>
      </c>
    </row>
    <row r="93" spans="1:40" x14ac:dyDescent="0.35">
      <c r="A93" t="s">
        <v>377</v>
      </c>
      <c r="B93" t="s">
        <v>172</v>
      </c>
      <c r="C93" t="s">
        <v>378</v>
      </c>
      <c r="D93" t="s">
        <v>365</v>
      </c>
      <c r="E93" t="s">
        <v>175</v>
      </c>
      <c r="F93">
        <v>400</v>
      </c>
      <c r="G93">
        <v>52</v>
      </c>
      <c r="H93" t="s">
        <v>366</v>
      </c>
      <c r="I93" t="s">
        <v>177</v>
      </c>
      <c r="J93" t="s">
        <v>178</v>
      </c>
      <c r="K93">
        <v>2012</v>
      </c>
      <c r="L93" t="s">
        <v>198</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180</v>
      </c>
    </row>
    <row r="94" spans="1:40" x14ac:dyDescent="0.35">
      <c r="A94" t="s">
        <v>379</v>
      </c>
      <c r="B94" t="s">
        <v>172</v>
      </c>
      <c r="C94" t="s">
        <v>380</v>
      </c>
      <c r="D94" t="s">
        <v>365</v>
      </c>
      <c r="E94" t="s">
        <v>175</v>
      </c>
      <c r="F94">
        <v>400</v>
      </c>
      <c r="G94">
        <v>53</v>
      </c>
      <c r="H94" t="s">
        <v>366</v>
      </c>
      <c r="I94" t="s">
        <v>177</v>
      </c>
      <c r="J94" t="s">
        <v>178</v>
      </c>
      <c r="K94">
        <v>2012</v>
      </c>
      <c r="L94" t="s">
        <v>201</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180</v>
      </c>
    </row>
    <row r="95" spans="1:40" x14ac:dyDescent="0.35">
      <c r="A95" t="s">
        <v>381</v>
      </c>
      <c r="B95" t="s">
        <v>172</v>
      </c>
      <c r="C95" t="s">
        <v>382</v>
      </c>
      <c r="D95" t="s">
        <v>365</v>
      </c>
      <c r="E95" t="s">
        <v>175</v>
      </c>
      <c r="F95">
        <v>400</v>
      </c>
      <c r="G95">
        <v>55</v>
      </c>
      <c r="H95" t="s">
        <v>366</v>
      </c>
      <c r="I95" t="s">
        <v>177</v>
      </c>
      <c r="J95" t="s">
        <v>178</v>
      </c>
      <c r="K95">
        <v>2012</v>
      </c>
      <c r="L95" t="s">
        <v>204</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180</v>
      </c>
    </row>
    <row r="96" spans="1:40" x14ac:dyDescent="0.35">
      <c r="A96" t="s">
        <v>383</v>
      </c>
      <c r="B96" t="s">
        <v>172</v>
      </c>
      <c r="C96" t="s">
        <v>384</v>
      </c>
      <c r="D96" t="s">
        <v>365</v>
      </c>
      <c r="E96" t="s">
        <v>175</v>
      </c>
      <c r="F96">
        <v>400</v>
      </c>
      <c r="G96">
        <v>58</v>
      </c>
      <c r="H96" t="s">
        <v>366</v>
      </c>
      <c r="I96" t="s">
        <v>177</v>
      </c>
      <c r="J96" t="s">
        <v>178</v>
      </c>
      <c r="K96">
        <v>2012</v>
      </c>
      <c r="L96" t="s">
        <v>207</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180</v>
      </c>
    </row>
    <row r="97" spans="1:40" x14ac:dyDescent="0.35">
      <c r="A97" t="s">
        <v>385</v>
      </c>
      <c r="B97" t="s">
        <v>172</v>
      </c>
      <c r="C97" t="s">
        <v>386</v>
      </c>
      <c r="D97" t="s">
        <v>365</v>
      </c>
      <c r="E97" t="s">
        <v>175</v>
      </c>
      <c r="F97">
        <v>400</v>
      </c>
      <c r="G97">
        <v>6</v>
      </c>
      <c r="H97" t="s">
        <v>366</v>
      </c>
      <c r="I97" t="s">
        <v>177</v>
      </c>
      <c r="J97" t="s">
        <v>178</v>
      </c>
      <c r="K97">
        <v>2012</v>
      </c>
      <c r="L97" t="s">
        <v>75</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180</v>
      </c>
    </row>
    <row r="98" spans="1:40" x14ac:dyDescent="0.35">
      <c r="A98" t="s">
        <v>387</v>
      </c>
      <c r="B98" t="s">
        <v>172</v>
      </c>
      <c r="C98" t="s">
        <v>388</v>
      </c>
      <c r="D98" t="s">
        <v>365</v>
      </c>
      <c r="E98" t="s">
        <v>175</v>
      </c>
      <c r="F98">
        <v>400</v>
      </c>
      <c r="G98">
        <v>7</v>
      </c>
      <c r="H98" t="s">
        <v>366</v>
      </c>
      <c r="I98" t="s">
        <v>177</v>
      </c>
      <c r="J98" t="s">
        <v>178</v>
      </c>
      <c r="K98">
        <v>2012</v>
      </c>
      <c r="L98" t="s">
        <v>212</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180</v>
      </c>
    </row>
    <row r="99" spans="1:40" x14ac:dyDescent="0.35">
      <c r="A99" t="s">
        <v>389</v>
      </c>
      <c r="B99" t="s">
        <v>172</v>
      </c>
      <c r="C99" t="s">
        <v>390</v>
      </c>
      <c r="D99" t="s">
        <v>365</v>
      </c>
      <c r="E99" t="s">
        <v>175</v>
      </c>
      <c r="F99">
        <v>400</v>
      </c>
      <c r="G99">
        <v>8</v>
      </c>
      <c r="H99" t="s">
        <v>366</v>
      </c>
      <c r="I99" t="s">
        <v>177</v>
      </c>
      <c r="J99" t="s">
        <v>178</v>
      </c>
      <c r="K99">
        <v>2012</v>
      </c>
      <c r="L99" t="s">
        <v>215</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180</v>
      </c>
    </row>
    <row r="100" spans="1:40" x14ac:dyDescent="0.35">
      <c r="A100" t="s">
        <v>391</v>
      </c>
      <c r="B100" t="s">
        <v>172</v>
      </c>
      <c r="C100" t="s">
        <v>392</v>
      </c>
      <c r="D100" t="s">
        <v>365</v>
      </c>
      <c r="E100" t="s">
        <v>175</v>
      </c>
      <c r="F100">
        <v>400</v>
      </c>
      <c r="G100">
        <v>9</v>
      </c>
      <c r="H100" t="s">
        <v>366</v>
      </c>
      <c r="I100" t="s">
        <v>177</v>
      </c>
      <c r="J100" t="s">
        <v>178</v>
      </c>
      <c r="K100">
        <v>2012</v>
      </c>
      <c r="L100" t="s">
        <v>218</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180</v>
      </c>
    </row>
    <row r="101" spans="1:40" x14ac:dyDescent="0.35">
      <c r="A101" t="s">
        <v>393</v>
      </c>
      <c r="B101" t="s">
        <v>172</v>
      </c>
      <c r="C101" t="s">
        <v>394</v>
      </c>
      <c r="D101" t="s">
        <v>365</v>
      </c>
      <c r="E101" t="s">
        <v>175</v>
      </c>
      <c r="F101">
        <v>401</v>
      </c>
      <c r="G101">
        <v>0</v>
      </c>
      <c r="H101" t="s">
        <v>366</v>
      </c>
      <c r="I101" t="s">
        <v>177</v>
      </c>
      <c r="J101" t="s">
        <v>221</v>
      </c>
      <c r="K101">
        <v>2012</v>
      </c>
      <c r="L101" t="s">
        <v>179</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180</v>
      </c>
    </row>
    <row r="102" spans="1:40" x14ac:dyDescent="0.35">
      <c r="A102" t="s">
        <v>395</v>
      </c>
      <c r="B102" t="s">
        <v>172</v>
      </c>
      <c r="C102" t="s">
        <v>396</v>
      </c>
      <c r="D102" t="s">
        <v>365</v>
      </c>
      <c r="E102" t="s">
        <v>175</v>
      </c>
      <c r="F102">
        <v>401</v>
      </c>
      <c r="G102">
        <v>1</v>
      </c>
      <c r="H102" t="s">
        <v>366</v>
      </c>
      <c r="I102" t="s">
        <v>177</v>
      </c>
      <c r="J102" t="s">
        <v>221</v>
      </c>
      <c r="K102">
        <v>2012</v>
      </c>
      <c r="L102" t="s">
        <v>183</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180</v>
      </c>
    </row>
    <row r="103" spans="1:40" x14ac:dyDescent="0.35">
      <c r="A103" t="s">
        <v>397</v>
      </c>
      <c r="B103" t="s">
        <v>172</v>
      </c>
      <c r="C103" t="s">
        <v>398</v>
      </c>
      <c r="D103" t="s">
        <v>365</v>
      </c>
      <c r="E103" t="s">
        <v>175</v>
      </c>
      <c r="F103">
        <v>401</v>
      </c>
      <c r="G103">
        <v>2</v>
      </c>
      <c r="H103" t="s">
        <v>366</v>
      </c>
      <c r="I103" t="s">
        <v>177</v>
      </c>
      <c r="J103" t="s">
        <v>221</v>
      </c>
      <c r="K103">
        <v>2012</v>
      </c>
      <c r="L103" t="s">
        <v>186</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180</v>
      </c>
    </row>
    <row r="104" spans="1:40" x14ac:dyDescent="0.35">
      <c r="A104" t="s">
        <v>399</v>
      </c>
      <c r="B104" t="s">
        <v>172</v>
      </c>
      <c r="C104" t="s">
        <v>400</v>
      </c>
      <c r="D104" t="s">
        <v>365</v>
      </c>
      <c r="E104" t="s">
        <v>175</v>
      </c>
      <c r="F104">
        <v>401</v>
      </c>
      <c r="G104">
        <v>3</v>
      </c>
      <c r="H104" t="s">
        <v>366</v>
      </c>
      <c r="I104" t="s">
        <v>177</v>
      </c>
      <c r="J104" t="s">
        <v>221</v>
      </c>
      <c r="K104">
        <v>2012</v>
      </c>
      <c r="L104" t="s">
        <v>189</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180</v>
      </c>
    </row>
    <row r="105" spans="1:40" x14ac:dyDescent="0.35">
      <c r="A105" t="s">
        <v>401</v>
      </c>
      <c r="B105" t="s">
        <v>172</v>
      </c>
      <c r="C105" t="s">
        <v>402</v>
      </c>
      <c r="D105" t="s">
        <v>365</v>
      </c>
      <c r="E105" t="s">
        <v>175</v>
      </c>
      <c r="F105">
        <v>401</v>
      </c>
      <c r="G105">
        <v>4</v>
      </c>
      <c r="H105" t="s">
        <v>366</v>
      </c>
      <c r="I105" t="s">
        <v>177</v>
      </c>
      <c r="J105" t="s">
        <v>221</v>
      </c>
      <c r="K105">
        <v>2012</v>
      </c>
      <c r="L105" t="s">
        <v>192</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180</v>
      </c>
    </row>
    <row r="106" spans="1:40" x14ac:dyDescent="0.35">
      <c r="A106" t="s">
        <v>403</v>
      </c>
      <c r="B106" t="s">
        <v>172</v>
      </c>
      <c r="C106" t="s">
        <v>404</v>
      </c>
      <c r="D106" t="s">
        <v>365</v>
      </c>
      <c r="E106" t="s">
        <v>175</v>
      </c>
      <c r="F106">
        <v>401</v>
      </c>
      <c r="G106">
        <v>51</v>
      </c>
      <c r="H106" t="s">
        <v>366</v>
      </c>
      <c r="I106" t="s">
        <v>177</v>
      </c>
      <c r="J106" t="s">
        <v>221</v>
      </c>
      <c r="K106">
        <v>2012</v>
      </c>
      <c r="L106" t="s">
        <v>195</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180</v>
      </c>
    </row>
    <row r="107" spans="1:40" x14ac:dyDescent="0.35">
      <c r="A107" t="s">
        <v>405</v>
      </c>
      <c r="B107" t="s">
        <v>172</v>
      </c>
      <c r="C107" t="s">
        <v>406</v>
      </c>
      <c r="D107" t="s">
        <v>365</v>
      </c>
      <c r="E107" t="s">
        <v>175</v>
      </c>
      <c r="F107">
        <v>401</v>
      </c>
      <c r="G107">
        <v>52</v>
      </c>
      <c r="H107" t="s">
        <v>366</v>
      </c>
      <c r="I107" t="s">
        <v>177</v>
      </c>
      <c r="J107" t="s">
        <v>221</v>
      </c>
      <c r="K107">
        <v>2012</v>
      </c>
      <c r="L107" t="s">
        <v>198</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180</v>
      </c>
    </row>
    <row r="108" spans="1:40" x14ac:dyDescent="0.35">
      <c r="A108" t="s">
        <v>407</v>
      </c>
      <c r="B108" t="s">
        <v>172</v>
      </c>
      <c r="C108" t="s">
        <v>408</v>
      </c>
      <c r="D108" t="s">
        <v>365</v>
      </c>
      <c r="E108" t="s">
        <v>175</v>
      </c>
      <c r="F108">
        <v>401</v>
      </c>
      <c r="G108">
        <v>53</v>
      </c>
      <c r="H108" t="s">
        <v>366</v>
      </c>
      <c r="I108" t="s">
        <v>177</v>
      </c>
      <c r="J108" t="s">
        <v>221</v>
      </c>
      <c r="K108">
        <v>2012</v>
      </c>
      <c r="L108" t="s">
        <v>201</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180</v>
      </c>
    </row>
    <row r="109" spans="1:40" x14ac:dyDescent="0.35">
      <c r="A109" t="s">
        <v>409</v>
      </c>
      <c r="B109" t="s">
        <v>172</v>
      </c>
      <c r="C109" t="s">
        <v>410</v>
      </c>
      <c r="D109" t="s">
        <v>365</v>
      </c>
      <c r="E109" t="s">
        <v>175</v>
      </c>
      <c r="F109">
        <v>401</v>
      </c>
      <c r="G109">
        <v>55</v>
      </c>
      <c r="H109" t="s">
        <v>366</v>
      </c>
      <c r="I109" t="s">
        <v>177</v>
      </c>
      <c r="J109" t="s">
        <v>221</v>
      </c>
      <c r="K109">
        <v>2012</v>
      </c>
      <c r="L109" t="s">
        <v>204</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180</v>
      </c>
    </row>
    <row r="110" spans="1:40" x14ac:dyDescent="0.35">
      <c r="A110" t="s">
        <v>411</v>
      </c>
      <c r="B110" t="s">
        <v>172</v>
      </c>
      <c r="C110" t="s">
        <v>412</v>
      </c>
      <c r="D110" t="s">
        <v>365</v>
      </c>
      <c r="E110" t="s">
        <v>175</v>
      </c>
      <c r="F110">
        <v>401</v>
      </c>
      <c r="G110">
        <v>58</v>
      </c>
      <c r="H110" t="s">
        <v>366</v>
      </c>
      <c r="I110" t="s">
        <v>177</v>
      </c>
      <c r="J110" t="s">
        <v>221</v>
      </c>
      <c r="K110">
        <v>2012</v>
      </c>
      <c r="L110" t="s">
        <v>207</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180</v>
      </c>
    </row>
    <row r="111" spans="1:40" x14ac:dyDescent="0.35">
      <c r="A111" t="s">
        <v>413</v>
      </c>
      <c r="B111" t="s">
        <v>172</v>
      </c>
      <c r="C111" t="s">
        <v>414</v>
      </c>
      <c r="D111" t="s">
        <v>365</v>
      </c>
      <c r="E111" t="s">
        <v>175</v>
      </c>
      <c r="F111">
        <v>401</v>
      </c>
      <c r="G111">
        <v>6</v>
      </c>
      <c r="H111" t="s">
        <v>366</v>
      </c>
      <c r="I111" t="s">
        <v>177</v>
      </c>
      <c r="J111" t="s">
        <v>221</v>
      </c>
      <c r="K111">
        <v>2012</v>
      </c>
      <c r="L111" t="s">
        <v>75</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180</v>
      </c>
    </row>
    <row r="112" spans="1:40" x14ac:dyDescent="0.35">
      <c r="A112" t="s">
        <v>415</v>
      </c>
      <c r="B112" t="s">
        <v>172</v>
      </c>
      <c r="C112" t="s">
        <v>416</v>
      </c>
      <c r="D112" t="s">
        <v>365</v>
      </c>
      <c r="E112" t="s">
        <v>175</v>
      </c>
      <c r="F112">
        <v>401</v>
      </c>
      <c r="G112">
        <v>7</v>
      </c>
      <c r="H112" t="s">
        <v>366</v>
      </c>
      <c r="I112" t="s">
        <v>177</v>
      </c>
      <c r="J112" t="s">
        <v>221</v>
      </c>
      <c r="K112">
        <v>2012</v>
      </c>
      <c r="L112" t="s">
        <v>212</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180</v>
      </c>
    </row>
    <row r="113" spans="1:40" x14ac:dyDescent="0.35">
      <c r="A113" t="s">
        <v>417</v>
      </c>
      <c r="B113" t="s">
        <v>172</v>
      </c>
      <c r="C113" t="s">
        <v>418</v>
      </c>
      <c r="D113" t="s">
        <v>365</v>
      </c>
      <c r="E113" t="s">
        <v>175</v>
      </c>
      <c r="F113">
        <v>401</v>
      </c>
      <c r="G113">
        <v>8</v>
      </c>
      <c r="H113" t="s">
        <v>366</v>
      </c>
      <c r="I113" t="s">
        <v>177</v>
      </c>
      <c r="J113" t="s">
        <v>221</v>
      </c>
      <c r="K113">
        <v>2012</v>
      </c>
      <c r="L113" t="s">
        <v>215</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180</v>
      </c>
    </row>
    <row r="114" spans="1:40" x14ac:dyDescent="0.35">
      <c r="A114" t="s">
        <v>419</v>
      </c>
      <c r="B114" t="s">
        <v>172</v>
      </c>
      <c r="C114" t="s">
        <v>420</v>
      </c>
      <c r="D114" t="s">
        <v>365</v>
      </c>
      <c r="E114" t="s">
        <v>175</v>
      </c>
      <c r="F114">
        <v>401</v>
      </c>
      <c r="G114">
        <v>9</v>
      </c>
      <c r="H114" t="s">
        <v>366</v>
      </c>
      <c r="I114" t="s">
        <v>177</v>
      </c>
      <c r="J114" t="s">
        <v>221</v>
      </c>
      <c r="K114">
        <v>2012</v>
      </c>
      <c r="L114" t="s">
        <v>218</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180</v>
      </c>
    </row>
    <row r="115" spans="1:40" x14ac:dyDescent="0.35">
      <c r="A115" t="s">
        <v>421</v>
      </c>
      <c r="B115" t="s">
        <v>172</v>
      </c>
      <c r="C115" t="s">
        <v>422</v>
      </c>
      <c r="D115" t="s">
        <v>365</v>
      </c>
      <c r="E115" t="s">
        <v>175</v>
      </c>
      <c r="F115">
        <v>402</v>
      </c>
      <c r="G115">
        <v>0</v>
      </c>
      <c r="H115" t="s">
        <v>366</v>
      </c>
      <c r="I115" t="s">
        <v>177</v>
      </c>
      <c r="J115" t="s">
        <v>250</v>
      </c>
      <c r="K115">
        <v>2012</v>
      </c>
      <c r="L115" t="s">
        <v>179</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180</v>
      </c>
    </row>
    <row r="116" spans="1:40" x14ac:dyDescent="0.35">
      <c r="A116" t="s">
        <v>423</v>
      </c>
      <c r="B116" t="s">
        <v>172</v>
      </c>
      <c r="C116" t="s">
        <v>424</v>
      </c>
      <c r="D116" t="s">
        <v>365</v>
      </c>
      <c r="E116" t="s">
        <v>175</v>
      </c>
      <c r="F116">
        <v>402</v>
      </c>
      <c r="G116">
        <v>1</v>
      </c>
      <c r="H116" t="s">
        <v>366</v>
      </c>
      <c r="I116" t="s">
        <v>177</v>
      </c>
      <c r="J116" t="s">
        <v>250</v>
      </c>
      <c r="K116">
        <v>2012</v>
      </c>
      <c r="L116" t="s">
        <v>183</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180</v>
      </c>
    </row>
    <row r="117" spans="1:40" x14ac:dyDescent="0.35">
      <c r="A117" t="s">
        <v>425</v>
      </c>
      <c r="B117" t="s">
        <v>172</v>
      </c>
      <c r="C117" t="s">
        <v>426</v>
      </c>
      <c r="D117" t="s">
        <v>365</v>
      </c>
      <c r="E117" t="s">
        <v>175</v>
      </c>
      <c r="F117">
        <v>402</v>
      </c>
      <c r="G117">
        <v>2</v>
      </c>
      <c r="H117" t="s">
        <v>366</v>
      </c>
      <c r="I117" t="s">
        <v>177</v>
      </c>
      <c r="J117" t="s">
        <v>250</v>
      </c>
      <c r="K117">
        <v>2012</v>
      </c>
      <c r="L117" t="s">
        <v>186</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180</v>
      </c>
    </row>
    <row r="118" spans="1:40" x14ac:dyDescent="0.35">
      <c r="A118" t="s">
        <v>427</v>
      </c>
      <c r="B118" t="s">
        <v>172</v>
      </c>
      <c r="C118" t="s">
        <v>428</v>
      </c>
      <c r="D118" t="s">
        <v>365</v>
      </c>
      <c r="E118" t="s">
        <v>175</v>
      </c>
      <c r="F118">
        <v>402</v>
      </c>
      <c r="G118">
        <v>3</v>
      </c>
      <c r="H118" t="s">
        <v>366</v>
      </c>
      <c r="I118" t="s">
        <v>177</v>
      </c>
      <c r="J118" t="s">
        <v>250</v>
      </c>
      <c r="K118">
        <v>2012</v>
      </c>
      <c r="L118" t="s">
        <v>189</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180</v>
      </c>
    </row>
    <row r="119" spans="1:40" x14ac:dyDescent="0.35">
      <c r="A119" t="s">
        <v>429</v>
      </c>
      <c r="B119" t="s">
        <v>172</v>
      </c>
      <c r="C119" t="s">
        <v>430</v>
      </c>
      <c r="D119" t="s">
        <v>365</v>
      </c>
      <c r="E119" t="s">
        <v>175</v>
      </c>
      <c r="F119">
        <v>402</v>
      </c>
      <c r="G119">
        <v>4</v>
      </c>
      <c r="H119" t="s">
        <v>366</v>
      </c>
      <c r="I119" t="s">
        <v>177</v>
      </c>
      <c r="J119" t="s">
        <v>250</v>
      </c>
      <c r="K119">
        <v>2012</v>
      </c>
      <c r="L119" t="s">
        <v>192</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180</v>
      </c>
    </row>
    <row r="120" spans="1:40" x14ac:dyDescent="0.35">
      <c r="A120" t="s">
        <v>431</v>
      </c>
      <c r="B120" t="s">
        <v>172</v>
      </c>
      <c r="C120" t="s">
        <v>432</v>
      </c>
      <c r="D120" t="s">
        <v>365</v>
      </c>
      <c r="E120" t="s">
        <v>175</v>
      </c>
      <c r="F120">
        <v>402</v>
      </c>
      <c r="G120">
        <v>51</v>
      </c>
      <c r="H120" t="s">
        <v>366</v>
      </c>
      <c r="I120" t="s">
        <v>177</v>
      </c>
      <c r="J120" t="s">
        <v>250</v>
      </c>
      <c r="K120">
        <v>2012</v>
      </c>
      <c r="L120" t="s">
        <v>195</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180</v>
      </c>
    </row>
    <row r="121" spans="1:40" x14ac:dyDescent="0.35">
      <c r="A121" t="s">
        <v>433</v>
      </c>
      <c r="B121" t="s">
        <v>172</v>
      </c>
      <c r="C121" t="s">
        <v>434</v>
      </c>
      <c r="D121" t="s">
        <v>365</v>
      </c>
      <c r="E121" t="s">
        <v>175</v>
      </c>
      <c r="F121">
        <v>402</v>
      </c>
      <c r="G121">
        <v>52</v>
      </c>
      <c r="H121" t="s">
        <v>366</v>
      </c>
      <c r="I121" t="s">
        <v>177</v>
      </c>
      <c r="J121" t="s">
        <v>250</v>
      </c>
      <c r="K121">
        <v>2012</v>
      </c>
      <c r="L121" t="s">
        <v>198</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180</v>
      </c>
    </row>
    <row r="122" spans="1:40" x14ac:dyDescent="0.35">
      <c r="A122" t="s">
        <v>435</v>
      </c>
      <c r="B122" t="s">
        <v>172</v>
      </c>
      <c r="C122" t="s">
        <v>436</v>
      </c>
      <c r="D122" t="s">
        <v>365</v>
      </c>
      <c r="E122" t="s">
        <v>175</v>
      </c>
      <c r="F122">
        <v>402</v>
      </c>
      <c r="G122">
        <v>53</v>
      </c>
      <c r="H122" t="s">
        <v>366</v>
      </c>
      <c r="I122" t="s">
        <v>177</v>
      </c>
      <c r="J122" t="s">
        <v>250</v>
      </c>
      <c r="K122">
        <v>2012</v>
      </c>
      <c r="L122" t="s">
        <v>201</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180</v>
      </c>
    </row>
    <row r="123" spans="1:40" x14ac:dyDescent="0.35">
      <c r="A123" t="s">
        <v>437</v>
      </c>
      <c r="B123" t="s">
        <v>172</v>
      </c>
      <c r="C123" t="s">
        <v>438</v>
      </c>
      <c r="D123" t="s">
        <v>365</v>
      </c>
      <c r="E123" t="s">
        <v>175</v>
      </c>
      <c r="F123">
        <v>402</v>
      </c>
      <c r="G123">
        <v>55</v>
      </c>
      <c r="H123" t="s">
        <v>366</v>
      </c>
      <c r="I123" t="s">
        <v>177</v>
      </c>
      <c r="J123" t="s">
        <v>250</v>
      </c>
      <c r="K123">
        <v>2012</v>
      </c>
      <c r="L123" t="s">
        <v>204</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180</v>
      </c>
    </row>
    <row r="124" spans="1:40" x14ac:dyDescent="0.35">
      <c r="A124" t="s">
        <v>439</v>
      </c>
      <c r="B124" t="s">
        <v>172</v>
      </c>
      <c r="C124" t="s">
        <v>440</v>
      </c>
      <c r="D124" t="s">
        <v>365</v>
      </c>
      <c r="E124" t="s">
        <v>175</v>
      </c>
      <c r="F124">
        <v>402</v>
      </c>
      <c r="G124">
        <v>58</v>
      </c>
      <c r="H124" t="s">
        <v>366</v>
      </c>
      <c r="I124" t="s">
        <v>177</v>
      </c>
      <c r="J124" t="s">
        <v>250</v>
      </c>
      <c r="K124">
        <v>2012</v>
      </c>
      <c r="L124" t="s">
        <v>207</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180</v>
      </c>
    </row>
    <row r="125" spans="1:40" x14ac:dyDescent="0.35">
      <c r="A125" t="s">
        <v>441</v>
      </c>
      <c r="B125" t="s">
        <v>172</v>
      </c>
      <c r="C125" t="s">
        <v>442</v>
      </c>
      <c r="D125" t="s">
        <v>365</v>
      </c>
      <c r="E125" t="s">
        <v>175</v>
      </c>
      <c r="F125">
        <v>402</v>
      </c>
      <c r="G125">
        <v>6</v>
      </c>
      <c r="H125" t="s">
        <v>366</v>
      </c>
      <c r="I125" t="s">
        <v>177</v>
      </c>
      <c r="J125" t="s">
        <v>250</v>
      </c>
      <c r="K125">
        <v>2012</v>
      </c>
      <c r="L125" t="s">
        <v>75</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180</v>
      </c>
    </row>
    <row r="126" spans="1:40" x14ac:dyDescent="0.35">
      <c r="A126" t="s">
        <v>443</v>
      </c>
      <c r="B126" t="s">
        <v>172</v>
      </c>
      <c r="C126" t="s">
        <v>444</v>
      </c>
      <c r="D126" t="s">
        <v>365</v>
      </c>
      <c r="E126" t="s">
        <v>175</v>
      </c>
      <c r="F126">
        <v>402</v>
      </c>
      <c r="G126">
        <v>7</v>
      </c>
      <c r="H126" t="s">
        <v>366</v>
      </c>
      <c r="I126" t="s">
        <v>177</v>
      </c>
      <c r="J126" t="s">
        <v>250</v>
      </c>
      <c r="K126">
        <v>2012</v>
      </c>
      <c r="L126" t="s">
        <v>212</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180</v>
      </c>
    </row>
    <row r="127" spans="1:40" x14ac:dyDescent="0.35">
      <c r="A127" t="s">
        <v>445</v>
      </c>
      <c r="B127" t="s">
        <v>172</v>
      </c>
      <c r="C127" t="s">
        <v>446</v>
      </c>
      <c r="D127" t="s">
        <v>365</v>
      </c>
      <c r="E127" t="s">
        <v>175</v>
      </c>
      <c r="F127">
        <v>402</v>
      </c>
      <c r="G127">
        <v>8</v>
      </c>
      <c r="H127" t="s">
        <v>366</v>
      </c>
      <c r="I127" t="s">
        <v>177</v>
      </c>
      <c r="J127" t="s">
        <v>250</v>
      </c>
      <c r="K127">
        <v>2012</v>
      </c>
      <c r="L127" t="s">
        <v>215</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180</v>
      </c>
    </row>
    <row r="128" spans="1:40" x14ac:dyDescent="0.35">
      <c r="A128" t="s">
        <v>447</v>
      </c>
      <c r="B128" t="s">
        <v>172</v>
      </c>
      <c r="C128" t="s">
        <v>448</v>
      </c>
      <c r="D128" t="s">
        <v>365</v>
      </c>
      <c r="E128" t="s">
        <v>175</v>
      </c>
      <c r="F128">
        <v>402</v>
      </c>
      <c r="G128">
        <v>9</v>
      </c>
      <c r="H128" t="s">
        <v>366</v>
      </c>
      <c r="I128" t="s">
        <v>177</v>
      </c>
      <c r="J128" t="s">
        <v>250</v>
      </c>
      <c r="K128">
        <v>2012</v>
      </c>
      <c r="L128" t="s">
        <v>218</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180</v>
      </c>
    </row>
    <row r="129" spans="1:40" x14ac:dyDescent="0.35">
      <c r="A129" t="s">
        <v>449</v>
      </c>
      <c r="B129" t="s">
        <v>172</v>
      </c>
      <c r="C129" t="s">
        <v>450</v>
      </c>
      <c r="D129" t="s">
        <v>451</v>
      </c>
      <c r="E129" t="s">
        <v>175</v>
      </c>
      <c r="F129">
        <v>400</v>
      </c>
      <c r="G129">
        <v>0</v>
      </c>
      <c r="H129" t="s">
        <v>452</v>
      </c>
      <c r="I129" t="s">
        <v>177</v>
      </c>
      <c r="J129" t="s">
        <v>178</v>
      </c>
      <c r="K129">
        <v>2012</v>
      </c>
      <c r="L129" t="s">
        <v>179</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453</v>
      </c>
    </row>
    <row r="130" spans="1:40" x14ac:dyDescent="0.35">
      <c r="A130" t="s">
        <v>454</v>
      </c>
      <c r="B130" t="s">
        <v>172</v>
      </c>
      <c r="C130" t="s">
        <v>455</v>
      </c>
      <c r="D130" t="s">
        <v>451</v>
      </c>
      <c r="E130" t="s">
        <v>175</v>
      </c>
      <c r="F130">
        <v>400</v>
      </c>
      <c r="G130">
        <v>1</v>
      </c>
      <c r="H130" t="s">
        <v>452</v>
      </c>
      <c r="I130" t="s">
        <v>177</v>
      </c>
      <c r="J130" t="s">
        <v>178</v>
      </c>
      <c r="K130">
        <v>2012</v>
      </c>
      <c r="L130" t="s">
        <v>183</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453</v>
      </c>
    </row>
    <row r="131" spans="1:40" x14ac:dyDescent="0.35">
      <c r="A131" t="s">
        <v>456</v>
      </c>
      <c r="B131" t="s">
        <v>172</v>
      </c>
      <c r="C131" t="s">
        <v>457</v>
      </c>
      <c r="D131" t="s">
        <v>451</v>
      </c>
      <c r="E131" t="s">
        <v>175</v>
      </c>
      <c r="F131">
        <v>400</v>
      </c>
      <c r="G131">
        <v>2</v>
      </c>
      <c r="H131" t="s">
        <v>452</v>
      </c>
      <c r="I131" t="s">
        <v>177</v>
      </c>
      <c r="J131" t="s">
        <v>178</v>
      </c>
      <c r="K131">
        <v>2012</v>
      </c>
      <c r="L131" t="s">
        <v>186</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453</v>
      </c>
    </row>
    <row r="132" spans="1:40" x14ac:dyDescent="0.35">
      <c r="A132" t="s">
        <v>458</v>
      </c>
      <c r="B132" t="s">
        <v>172</v>
      </c>
      <c r="C132" t="s">
        <v>459</v>
      </c>
      <c r="D132" t="s">
        <v>451</v>
      </c>
      <c r="E132" t="s">
        <v>175</v>
      </c>
      <c r="F132">
        <v>400</v>
      </c>
      <c r="G132">
        <v>3</v>
      </c>
      <c r="H132" t="s">
        <v>452</v>
      </c>
      <c r="I132" t="s">
        <v>177</v>
      </c>
      <c r="J132" t="s">
        <v>178</v>
      </c>
      <c r="K132">
        <v>2012</v>
      </c>
      <c r="L132" t="s">
        <v>189</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453</v>
      </c>
    </row>
    <row r="133" spans="1:40" x14ac:dyDescent="0.35">
      <c r="A133" t="s">
        <v>460</v>
      </c>
      <c r="B133" t="s">
        <v>172</v>
      </c>
      <c r="C133" t="s">
        <v>461</v>
      </c>
      <c r="D133" t="s">
        <v>451</v>
      </c>
      <c r="E133" t="s">
        <v>175</v>
      </c>
      <c r="F133">
        <v>400</v>
      </c>
      <c r="G133">
        <v>4</v>
      </c>
      <c r="H133" t="s">
        <v>452</v>
      </c>
      <c r="I133" t="s">
        <v>177</v>
      </c>
      <c r="J133" t="s">
        <v>178</v>
      </c>
      <c r="K133">
        <v>2012</v>
      </c>
      <c r="L133" t="s">
        <v>192</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453</v>
      </c>
    </row>
    <row r="134" spans="1:40" x14ac:dyDescent="0.35">
      <c r="A134" t="s">
        <v>462</v>
      </c>
      <c r="B134" t="s">
        <v>172</v>
      </c>
      <c r="C134" t="s">
        <v>463</v>
      </c>
      <c r="D134" t="s">
        <v>451</v>
      </c>
      <c r="E134" t="s">
        <v>175</v>
      </c>
      <c r="F134">
        <v>400</v>
      </c>
      <c r="G134">
        <v>51</v>
      </c>
      <c r="H134" t="s">
        <v>452</v>
      </c>
      <c r="I134" t="s">
        <v>177</v>
      </c>
      <c r="J134" t="s">
        <v>178</v>
      </c>
      <c r="K134">
        <v>2012</v>
      </c>
      <c r="L134" t="s">
        <v>195</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453</v>
      </c>
    </row>
    <row r="135" spans="1:40" x14ac:dyDescent="0.35">
      <c r="A135" t="s">
        <v>464</v>
      </c>
      <c r="B135" t="s">
        <v>172</v>
      </c>
      <c r="C135" t="s">
        <v>465</v>
      </c>
      <c r="D135" t="s">
        <v>451</v>
      </c>
      <c r="E135" t="s">
        <v>175</v>
      </c>
      <c r="F135">
        <v>400</v>
      </c>
      <c r="G135">
        <v>52</v>
      </c>
      <c r="H135" t="s">
        <v>452</v>
      </c>
      <c r="I135" t="s">
        <v>177</v>
      </c>
      <c r="J135" t="s">
        <v>178</v>
      </c>
      <c r="K135">
        <v>2012</v>
      </c>
      <c r="L135" t="s">
        <v>198</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453</v>
      </c>
    </row>
    <row r="136" spans="1:40" x14ac:dyDescent="0.35">
      <c r="A136" t="s">
        <v>466</v>
      </c>
      <c r="B136" t="s">
        <v>172</v>
      </c>
      <c r="C136" t="s">
        <v>467</v>
      </c>
      <c r="D136" t="s">
        <v>451</v>
      </c>
      <c r="E136" t="s">
        <v>175</v>
      </c>
      <c r="F136">
        <v>400</v>
      </c>
      <c r="G136">
        <v>53</v>
      </c>
      <c r="H136" t="s">
        <v>452</v>
      </c>
      <c r="I136" t="s">
        <v>177</v>
      </c>
      <c r="J136" t="s">
        <v>178</v>
      </c>
      <c r="K136">
        <v>2012</v>
      </c>
      <c r="L136" t="s">
        <v>201</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453</v>
      </c>
    </row>
    <row r="137" spans="1:40" x14ac:dyDescent="0.35">
      <c r="A137" t="s">
        <v>468</v>
      </c>
      <c r="B137" t="s">
        <v>172</v>
      </c>
      <c r="C137" t="s">
        <v>469</v>
      </c>
      <c r="D137" t="s">
        <v>451</v>
      </c>
      <c r="E137" t="s">
        <v>175</v>
      </c>
      <c r="F137">
        <v>400</v>
      </c>
      <c r="G137">
        <v>55</v>
      </c>
      <c r="H137" t="s">
        <v>452</v>
      </c>
      <c r="I137" t="s">
        <v>177</v>
      </c>
      <c r="J137" t="s">
        <v>178</v>
      </c>
      <c r="K137">
        <v>2012</v>
      </c>
      <c r="L137" t="s">
        <v>204</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453</v>
      </c>
    </row>
    <row r="138" spans="1:40" x14ac:dyDescent="0.35">
      <c r="A138" t="s">
        <v>470</v>
      </c>
      <c r="B138" t="s">
        <v>172</v>
      </c>
      <c r="C138" t="s">
        <v>471</v>
      </c>
      <c r="D138" t="s">
        <v>451</v>
      </c>
      <c r="E138" t="s">
        <v>175</v>
      </c>
      <c r="F138">
        <v>400</v>
      </c>
      <c r="G138">
        <v>58</v>
      </c>
      <c r="H138" t="s">
        <v>452</v>
      </c>
      <c r="I138" t="s">
        <v>177</v>
      </c>
      <c r="J138" t="s">
        <v>178</v>
      </c>
      <c r="K138">
        <v>2012</v>
      </c>
      <c r="L138" t="s">
        <v>207</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453</v>
      </c>
    </row>
    <row r="139" spans="1:40" x14ac:dyDescent="0.35">
      <c r="A139" t="s">
        <v>472</v>
      </c>
      <c r="B139" t="s">
        <v>172</v>
      </c>
      <c r="C139" t="s">
        <v>473</v>
      </c>
      <c r="D139" t="s">
        <v>451</v>
      </c>
      <c r="E139" t="s">
        <v>175</v>
      </c>
      <c r="F139">
        <v>400</v>
      </c>
      <c r="G139">
        <v>6</v>
      </c>
      <c r="H139" t="s">
        <v>452</v>
      </c>
      <c r="I139" t="s">
        <v>177</v>
      </c>
      <c r="J139" t="s">
        <v>178</v>
      </c>
      <c r="K139">
        <v>2012</v>
      </c>
      <c r="L139" t="s">
        <v>75</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453</v>
      </c>
    </row>
    <row r="140" spans="1:40" x14ac:dyDescent="0.35">
      <c r="A140" t="s">
        <v>474</v>
      </c>
      <c r="B140" t="s">
        <v>172</v>
      </c>
      <c r="C140" t="s">
        <v>475</v>
      </c>
      <c r="D140" t="s">
        <v>451</v>
      </c>
      <c r="E140" t="s">
        <v>175</v>
      </c>
      <c r="F140">
        <v>400</v>
      </c>
      <c r="G140">
        <v>7</v>
      </c>
      <c r="H140" t="s">
        <v>452</v>
      </c>
      <c r="I140" t="s">
        <v>177</v>
      </c>
      <c r="J140" t="s">
        <v>178</v>
      </c>
      <c r="K140">
        <v>2012</v>
      </c>
      <c r="L140" t="s">
        <v>212</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453</v>
      </c>
    </row>
    <row r="141" spans="1:40" x14ac:dyDescent="0.35">
      <c r="A141" t="s">
        <v>476</v>
      </c>
      <c r="B141" t="s">
        <v>172</v>
      </c>
      <c r="C141" t="s">
        <v>477</v>
      </c>
      <c r="D141" t="s">
        <v>451</v>
      </c>
      <c r="E141" t="s">
        <v>175</v>
      </c>
      <c r="F141">
        <v>400</v>
      </c>
      <c r="G141">
        <v>8</v>
      </c>
      <c r="H141" t="s">
        <v>452</v>
      </c>
      <c r="I141" t="s">
        <v>177</v>
      </c>
      <c r="J141" t="s">
        <v>178</v>
      </c>
      <c r="K141">
        <v>2012</v>
      </c>
      <c r="L141" t="s">
        <v>215</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453</v>
      </c>
    </row>
    <row r="142" spans="1:40" x14ac:dyDescent="0.35">
      <c r="A142" t="s">
        <v>478</v>
      </c>
      <c r="B142" t="s">
        <v>172</v>
      </c>
      <c r="C142" t="s">
        <v>479</v>
      </c>
      <c r="D142" t="s">
        <v>451</v>
      </c>
      <c r="E142" t="s">
        <v>175</v>
      </c>
      <c r="F142">
        <v>400</v>
      </c>
      <c r="G142">
        <v>9</v>
      </c>
      <c r="H142" t="s">
        <v>452</v>
      </c>
      <c r="I142" t="s">
        <v>177</v>
      </c>
      <c r="J142" t="s">
        <v>178</v>
      </c>
      <c r="K142">
        <v>2012</v>
      </c>
      <c r="L142" t="s">
        <v>218</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453</v>
      </c>
    </row>
    <row r="143" spans="1:40" x14ac:dyDescent="0.35">
      <c r="A143" t="s">
        <v>480</v>
      </c>
      <c r="B143" t="s">
        <v>172</v>
      </c>
      <c r="C143" t="s">
        <v>481</v>
      </c>
      <c r="D143" t="s">
        <v>451</v>
      </c>
      <c r="E143" t="s">
        <v>175</v>
      </c>
      <c r="F143">
        <v>401</v>
      </c>
      <c r="G143">
        <v>0</v>
      </c>
      <c r="H143" t="s">
        <v>452</v>
      </c>
      <c r="I143" t="s">
        <v>177</v>
      </c>
      <c r="J143" t="s">
        <v>221</v>
      </c>
      <c r="K143">
        <v>2012</v>
      </c>
      <c r="L143" t="s">
        <v>179</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453</v>
      </c>
    </row>
    <row r="144" spans="1:40" x14ac:dyDescent="0.35">
      <c r="A144" t="s">
        <v>482</v>
      </c>
      <c r="B144" t="s">
        <v>172</v>
      </c>
      <c r="C144" t="s">
        <v>483</v>
      </c>
      <c r="D144" t="s">
        <v>451</v>
      </c>
      <c r="E144" t="s">
        <v>175</v>
      </c>
      <c r="F144">
        <v>401</v>
      </c>
      <c r="G144">
        <v>1</v>
      </c>
      <c r="H144" t="s">
        <v>452</v>
      </c>
      <c r="I144" t="s">
        <v>177</v>
      </c>
      <c r="J144" t="s">
        <v>221</v>
      </c>
      <c r="K144">
        <v>2012</v>
      </c>
      <c r="L144" t="s">
        <v>183</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453</v>
      </c>
    </row>
    <row r="145" spans="1:40" x14ac:dyDescent="0.35">
      <c r="A145" t="s">
        <v>484</v>
      </c>
      <c r="B145" t="s">
        <v>172</v>
      </c>
      <c r="C145" t="s">
        <v>485</v>
      </c>
      <c r="D145" t="s">
        <v>451</v>
      </c>
      <c r="E145" t="s">
        <v>175</v>
      </c>
      <c r="F145">
        <v>401</v>
      </c>
      <c r="G145">
        <v>2</v>
      </c>
      <c r="H145" t="s">
        <v>452</v>
      </c>
      <c r="I145" t="s">
        <v>177</v>
      </c>
      <c r="J145" t="s">
        <v>221</v>
      </c>
      <c r="K145">
        <v>2012</v>
      </c>
      <c r="L145" t="s">
        <v>186</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453</v>
      </c>
    </row>
    <row r="146" spans="1:40" x14ac:dyDescent="0.35">
      <c r="A146" t="s">
        <v>486</v>
      </c>
      <c r="B146" t="s">
        <v>172</v>
      </c>
      <c r="C146" t="s">
        <v>487</v>
      </c>
      <c r="D146" t="s">
        <v>451</v>
      </c>
      <c r="E146" t="s">
        <v>175</v>
      </c>
      <c r="F146">
        <v>401</v>
      </c>
      <c r="G146">
        <v>3</v>
      </c>
      <c r="H146" t="s">
        <v>452</v>
      </c>
      <c r="I146" t="s">
        <v>177</v>
      </c>
      <c r="J146" t="s">
        <v>221</v>
      </c>
      <c r="K146">
        <v>2012</v>
      </c>
      <c r="L146" t="s">
        <v>189</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453</v>
      </c>
    </row>
    <row r="147" spans="1:40" x14ac:dyDescent="0.35">
      <c r="A147" t="s">
        <v>488</v>
      </c>
      <c r="B147" t="s">
        <v>172</v>
      </c>
      <c r="C147" t="s">
        <v>489</v>
      </c>
      <c r="D147" t="s">
        <v>451</v>
      </c>
      <c r="E147" t="s">
        <v>175</v>
      </c>
      <c r="F147">
        <v>401</v>
      </c>
      <c r="G147">
        <v>4</v>
      </c>
      <c r="H147" t="s">
        <v>452</v>
      </c>
      <c r="I147" t="s">
        <v>177</v>
      </c>
      <c r="J147" t="s">
        <v>221</v>
      </c>
      <c r="K147">
        <v>2012</v>
      </c>
      <c r="L147" t="s">
        <v>192</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453</v>
      </c>
    </row>
    <row r="148" spans="1:40" x14ac:dyDescent="0.35">
      <c r="A148" t="s">
        <v>490</v>
      </c>
      <c r="B148" t="s">
        <v>172</v>
      </c>
      <c r="C148" t="s">
        <v>491</v>
      </c>
      <c r="D148" t="s">
        <v>451</v>
      </c>
      <c r="E148" t="s">
        <v>175</v>
      </c>
      <c r="F148">
        <v>401</v>
      </c>
      <c r="G148">
        <v>51</v>
      </c>
      <c r="H148" t="s">
        <v>452</v>
      </c>
      <c r="I148" t="s">
        <v>177</v>
      </c>
      <c r="J148" t="s">
        <v>221</v>
      </c>
      <c r="K148">
        <v>2012</v>
      </c>
      <c r="L148" t="s">
        <v>195</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453</v>
      </c>
    </row>
    <row r="149" spans="1:40" x14ac:dyDescent="0.35">
      <c r="A149" t="s">
        <v>492</v>
      </c>
      <c r="B149" t="s">
        <v>172</v>
      </c>
      <c r="C149" t="s">
        <v>493</v>
      </c>
      <c r="D149" t="s">
        <v>451</v>
      </c>
      <c r="E149" t="s">
        <v>175</v>
      </c>
      <c r="F149">
        <v>401</v>
      </c>
      <c r="G149">
        <v>52</v>
      </c>
      <c r="H149" t="s">
        <v>452</v>
      </c>
      <c r="I149" t="s">
        <v>177</v>
      </c>
      <c r="J149" t="s">
        <v>221</v>
      </c>
      <c r="K149">
        <v>2012</v>
      </c>
      <c r="L149" t="s">
        <v>198</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453</v>
      </c>
    </row>
    <row r="150" spans="1:40" x14ac:dyDescent="0.35">
      <c r="A150" t="s">
        <v>494</v>
      </c>
      <c r="B150" t="s">
        <v>172</v>
      </c>
      <c r="C150" t="s">
        <v>495</v>
      </c>
      <c r="D150" t="s">
        <v>451</v>
      </c>
      <c r="E150" t="s">
        <v>175</v>
      </c>
      <c r="F150">
        <v>401</v>
      </c>
      <c r="G150">
        <v>53</v>
      </c>
      <c r="H150" t="s">
        <v>452</v>
      </c>
      <c r="I150" t="s">
        <v>177</v>
      </c>
      <c r="J150" t="s">
        <v>221</v>
      </c>
      <c r="K150">
        <v>2012</v>
      </c>
      <c r="L150" t="s">
        <v>201</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453</v>
      </c>
    </row>
    <row r="151" spans="1:40" x14ac:dyDescent="0.35">
      <c r="A151" t="s">
        <v>496</v>
      </c>
      <c r="B151" t="s">
        <v>172</v>
      </c>
      <c r="C151" t="s">
        <v>497</v>
      </c>
      <c r="D151" t="s">
        <v>451</v>
      </c>
      <c r="E151" t="s">
        <v>175</v>
      </c>
      <c r="F151">
        <v>401</v>
      </c>
      <c r="G151">
        <v>55</v>
      </c>
      <c r="H151" t="s">
        <v>452</v>
      </c>
      <c r="I151" t="s">
        <v>177</v>
      </c>
      <c r="J151" t="s">
        <v>221</v>
      </c>
      <c r="K151">
        <v>2012</v>
      </c>
      <c r="L151" t="s">
        <v>204</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453</v>
      </c>
    </row>
    <row r="152" spans="1:40" x14ac:dyDescent="0.35">
      <c r="A152" t="s">
        <v>498</v>
      </c>
      <c r="B152" t="s">
        <v>172</v>
      </c>
      <c r="C152" t="s">
        <v>499</v>
      </c>
      <c r="D152" t="s">
        <v>451</v>
      </c>
      <c r="E152" t="s">
        <v>175</v>
      </c>
      <c r="F152">
        <v>401</v>
      </c>
      <c r="G152">
        <v>58</v>
      </c>
      <c r="H152" t="s">
        <v>452</v>
      </c>
      <c r="I152" t="s">
        <v>177</v>
      </c>
      <c r="J152" t="s">
        <v>221</v>
      </c>
      <c r="K152">
        <v>2012</v>
      </c>
      <c r="L152" t="s">
        <v>207</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453</v>
      </c>
    </row>
    <row r="153" spans="1:40" x14ac:dyDescent="0.35">
      <c r="A153" t="s">
        <v>500</v>
      </c>
      <c r="B153" t="s">
        <v>172</v>
      </c>
      <c r="C153" t="s">
        <v>501</v>
      </c>
      <c r="D153" t="s">
        <v>451</v>
      </c>
      <c r="E153" t="s">
        <v>175</v>
      </c>
      <c r="F153">
        <v>401</v>
      </c>
      <c r="G153">
        <v>6</v>
      </c>
      <c r="H153" t="s">
        <v>452</v>
      </c>
      <c r="I153" t="s">
        <v>177</v>
      </c>
      <c r="J153" t="s">
        <v>221</v>
      </c>
      <c r="K153">
        <v>2012</v>
      </c>
      <c r="L153" t="s">
        <v>75</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453</v>
      </c>
    </row>
    <row r="154" spans="1:40" x14ac:dyDescent="0.35">
      <c r="A154" t="s">
        <v>502</v>
      </c>
      <c r="B154" t="s">
        <v>172</v>
      </c>
      <c r="C154" t="s">
        <v>503</v>
      </c>
      <c r="D154" t="s">
        <v>451</v>
      </c>
      <c r="E154" t="s">
        <v>175</v>
      </c>
      <c r="F154">
        <v>401</v>
      </c>
      <c r="G154">
        <v>7</v>
      </c>
      <c r="H154" t="s">
        <v>452</v>
      </c>
      <c r="I154" t="s">
        <v>177</v>
      </c>
      <c r="J154" t="s">
        <v>221</v>
      </c>
      <c r="K154">
        <v>2012</v>
      </c>
      <c r="L154" t="s">
        <v>212</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453</v>
      </c>
    </row>
    <row r="155" spans="1:40" x14ac:dyDescent="0.35">
      <c r="A155" t="s">
        <v>504</v>
      </c>
      <c r="B155" t="s">
        <v>172</v>
      </c>
      <c r="C155" t="s">
        <v>505</v>
      </c>
      <c r="D155" t="s">
        <v>451</v>
      </c>
      <c r="E155" t="s">
        <v>175</v>
      </c>
      <c r="F155">
        <v>401</v>
      </c>
      <c r="G155">
        <v>8</v>
      </c>
      <c r="H155" t="s">
        <v>452</v>
      </c>
      <c r="I155" t="s">
        <v>177</v>
      </c>
      <c r="J155" t="s">
        <v>221</v>
      </c>
      <c r="K155">
        <v>2012</v>
      </c>
      <c r="L155" t="s">
        <v>215</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453</v>
      </c>
    </row>
    <row r="156" spans="1:40" x14ac:dyDescent="0.35">
      <c r="A156" t="s">
        <v>506</v>
      </c>
      <c r="B156" t="s">
        <v>172</v>
      </c>
      <c r="C156" t="s">
        <v>507</v>
      </c>
      <c r="D156" t="s">
        <v>451</v>
      </c>
      <c r="E156" t="s">
        <v>175</v>
      </c>
      <c r="F156">
        <v>401</v>
      </c>
      <c r="G156">
        <v>9</v>
      </c>
      <c r="H156" t="s">
        <v>452</v>
      </c>
      <c r="I156" t="s">
        <v>177</v>
      </c>
      <c r="J156" t="s">
        <v>221</v>
      </c>
      <c r="K156">
        <v>2012</v>
      </c>
      <c r="L156" t="s">
        <v>218</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453</v>
      </c>
    </row>
    <row r="157" spans="1:40" x14ac:dyDescent="0.35">
      <c r="A157" t="s">
        <v>508</v>
      </c>
      <c r="B157" t="s">
        <v>172</v>
      </c>
      <c r="C157" t="s">
        <v>509</v>
      </c>
      <c r="D157" t="s">
        <v>451</v>
      </c>
      <c r="E157" t="s">
        <v>175</v>
      </c>
      <c r="F157">
        <v>402</v>
      </c>
      <c r="G157">
        <v>0</v>
      </c>
      <c r="H157" t="s">
        <v>452</v>
      </c>
      <c r="I157" t="s">
        <v>177</v>
      </c>
      <c r="J157" t="s">
        <v>250</v>
      </c>
      <c r="K157">
        <v>2012</v>
      </c>
      <c r="L157" t="s">
        <v>179</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453</v>
      </c>
    </row>
    <row r="158" spans="1:40" x14ac:dyDescent="0.35">
      <c r="A158" t="s">
        <v>510</v>
      </c>
      <c r="B158" t="s">
        <v>172</v>
      </c>
      <c r="C158" t="s">
        <v>511</v>
      </c>
      <c r="D158" t="s">
        <v>451</v>
      </c>
      <c r="E158" t="s">
        <v>175</v>
      </c>
      <c r="F158">
        <v>402</v>
      </c>
      <c r="G158">
        <v>1</v>
      </c>
      <c r="H158" t="s">
        <v>452</v>
      </c>
      <c r="I158" t="s">
        <v>177</v>
      </c>
      <c r="J158" t="s">
        <v>250</v>
      </c>
      <c r="K158">
        <v>2012</v>
      </c>
      <c r="L158" t="s">
        <v>183</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453</v>
      </c>
    </row>
    <row r="159" spans="1:40" x14ac:dyDescent="0.35">
      <c r="A159" t="s">
        <v>512</v>
      </c>
      <c r="B159" t="s">
        <v>172</v>
      </c>
      <c r="C159" t="s">
        <v>513</v>
      </c>
      <c r="D159" t="s">
        <v>451</v>
      </c>
      <c r="E159" t="s">
        <v>175</v>
      </c>
      <c r="F159">
        <v>402</v>
      </c>
      <c r="G159">
        <v>2</v>
      </c>
      <c r="H159" t="s">
        <v>452</v>
      </c>
      <c r="I159" t="s">
        <v>177</v>
      </c>
      <c r="J159" t="s">
        <v>250</v>
      </c>
      <c r="K159">
        <v>2012</v>
      </c>
      <c r="L159" t="s">
        <v>186</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453</v>
      </c>
    </row>
    <row r="160" spans="1:40" x14ac:dyDescent="0.35">
      <c r="A160" t="s">
        <v>514</v>
      </c>
      <c r="B160" t="s">
        <v>172</v>
      </c>
      <c r="C160" t="s">
        <v>515</v>
      </c>
      <c r="D160" t="s">
        <v>451</v>
      </c>
      <c r="E160" t="s">
        <v>175</v>
      </c>
      <c r="F160">
        <v>402</v>
      </c>
      <c r="G160">
        <v>3</v>
      </c>
      <c r="H160" t="s">
        <v>452</v>
      </c>
      <c r="I160" t="s">
        <v>177</v>
      </c>
      <c r="J160" t="s">
        <v>250</v>
      </c>
      <c r="K160">
        <v>2012</v>
      </c>
      <c r="L160" t="s">
        <v>189</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453</v>
      </c>
    </row>
    <row r="161" spans="1:40" x14ac:dyDescent="0.35">
      <c r="A161" t="s">
        <v>516</v>
      </c>
      <c r="B161" t="s">
        <v>172</v>
      </c>
      <c r="C161" t="s">
        <v>517</v>
      </c>
      <c r="D161" t="s">
        <v>451</v>
      </c>
      <c r="E161" t="s">
        <v>175</v>
      </c>
      <c r="F161">
        <v>402</v>
      </c>
      <c r="G161">
        <v>4</v>
      </c>
      <c r="H161" t="s">
        <v>452</v>
      </c>
      <c r="I161" t="s">
        <v>177</v>
      </c>
      <c r="J161" t="s">
        <v>250</v>
      </c>
      <c r="K161">
        <v>2012</v>
      </c>
      <c r="L161" t="s">
        <v>192</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453</v>
      </c>
    </row>
    <row r="162" spans="1:40" x14ac:dyDescent="0.35">
      <c r="A162" t="s">
        <v>518</v>
      </c>
      <c r="B162" t="s">
        <v>172</v>
      </c>
      <c r="C162" t="s">
        <v>519</v>
      </c>
      <c r="D162" t="s">
        <v>451</v>
      </c>
      <c r="E162" t="s">
        <v>175</v>
      </c>
      <c r="F162">
        <v>402</v>
      </c>
      <c r="G162">
        <v>51</v>
      </c>
      <c r="H162" t="s">
        <v>452</v>
      </c>
      <c r="I162" t="s">
        <v>177</v>
      </c>
      <c r="J162" t="s">
        <v>250</v>
      </c>
      <c r="K162">
        <v>2012</v>
      </c>
      <c r="L162" t="s">
        <v>195</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453</v>
      </c>
    </row>
    <row r="163" spans="1:40" x14ac:dyDescent="0.35">
      <c r="A163" t="s">
        <v>520</v>
      </c>
      <c r="B163" t="s">
        <v>172</v>
      </c>
      <c r="C163" t="s">
        <v>521</v>
      </c>
      <c r="D163" t="s">
        <v>451</v>
      </c>
      <c r="E163" t="s">
        <v>175</v>
      </c>
      <c r="F163">
        <v>402</v>
      </c>
      <c r="G163">
        <v>52</v>
      </c>
      <c r="H163" t="s">
        <v>452</v>
      </c>
      <c r="I163" t="s">
        <v>177</v>
      </c>
      <c r="J163" t="s">
        <v>250</v>
      </c>
      <c r="K163">
        <v>2012</v>
      </c>
      <c r="L163" t="s">
        <v>198</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453</v>
      </c>
    </row>
    <row r="164" spans="1:40" x14ac:dyDescent="0.35">
      <c r="A164" t="s">
        <v>522</v>
      </c>
      <c r="B164" t="s">
        <v>172</v>
      </c>
      <c r="C164" t="s">
        <v>523</v>
      </c>
      <c r="D164" t="s">
        <v>451</v>
      </c>
      <c r="E164" t="s">
        <v>175</v>
      </c>
      <c r="F164">
        <v>402</v>
      </c>
      <c r="G164">
        <v>53</v>
      </c>
      <c r="H164" t="s">
        <v>452</v>
      </c>
      <c r="I164" t="s">
        <v>177</v>
      </c>
      <c r="J164" t="s">
        <v>250</v>
      </c>
      <c r="K164">
        <v>2012</v>
      </c>
      <c r="L164" t="s">
        <v>201</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453</v>
      </c>
    </row>
    <row r="165" spans="1:40" x14ac:dyDescent="0.35">
      <c r="A165" t="s">
        <v>524</v>
      </c>
      <c r="B165" t="s">
        <v>172</v>
      </c>
      <c r="C165" t="s">
        <v>525</v>
      </c>
      <c r="D165" t="s">
        <v>451</v>
      </c>
      <c r="E165" t="s">
        <v>175</v>
      </c>
      <c r="F165">
        <v>402</v>
      </c>
      <c r="G165">
        <v>55</v>
      </c>
      <c r="H165" t="s">
        <v>452</v>
      </c>
      <c r="I165" t="s">
        <v>177</v>
      </c>
      <c r="J165" t="s">
        <v>250</v>
      </c>
      <c r="K165">
        <v>2012</v>
      </c>
      <c r="L165" t="s">
        <v>204</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453</v>
      </c>
    </row>
    <row r="166" spans="1:40" x14ac:dyDescent="0.35">
      <c r="A166" t="s">
        <v>526</v>
      </c>
      <c r="B166" t="s">
        <v>172</v>
      </c>
      <c r="C166" t="s">
        <v>527</v>
      </c>
      <c r="D166" t="s">
        <v>451</v>
      </c>
      <c r="E166" t="s">
        <v>175</v>
      </c>
      <c r="F166">
        <v>402</v>
      </c>
      <c r="G166">
        <v>58</v>
      </c>
      <c r="H166" t="s">
        <v>452</v>
      </c>
      <c r="I166" t="s">
        <v>177</v>
      </c>
      <c r="J166" t="s">
        <v>250</v>
      </c>
      <c r="K166">
        <v>2012</v>
      </c>
      <c r="L166" t="s">
        <v>207</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453</v>
      </c>
    </row>
    <row r="167" spans="1:40" x14ac:dyDescent="0.35">
      <c r="A167" t="s">
        <v>528</v>
      </c>
      <c r="B167" t="s">
        <v>172</v>
      </c>
      <c r="C167" t="s">
        <v>529</v>
      </c>
      <c r="D167" t="s">
        <v>451</v>
      </c>
      <c r="E167" t="s">
        <v>175</v>
      </c>
      <c r="F167">
        <v>402</v>
      </c>
      <c r="G167">
        <v>6</v>
      </c>
      <c r="H167" t="s">
        <v>452</v>
      </c>
      <c r="I167" t="s">
        <v>177</v>
      </c>
      <c r="J167" t="s">
        <v>250</v>
      </c>
      <c r="K167">
        <v>2012</v>
      </c>
      <c r="L167" t="s">
        <v>75</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453</v>
      </c>
    </row>
    <row r="168" spans="1:40" x14ac:dyDescent="0.35">
      <c r="A168" t="s">
        <v>530</v>
      </c>
      <c r="B168" t="s">
        <v>172</v>
      </c>
      <c r="C168" t="s">
        <v>531</v>
      </c>
      <c r="D168" t="s">
        <v>451</v>
      </c>
      <c r="E168" t="s">
        <v>175</v>
      </c>
      <c r="F168">
        <v>402</v>
      </c>
      <c r="G168">
        <v>7</v>
      </c>
      <c r="H168" t="s">
        <v>452</v>
      </c>
      <c r="I168" t="s">
        <v>177</v>
      </c>
      <c r="J168" t="s">
        <v>250</v>
      </c>
      <c r="K168">
        <v>2012</v>
      </c>
      <c r="L168" t="s">
        <v>212</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453</v>
      </c>
    </row>
    <row r="169" spans="1:40" x14ac:dyDescent="0.35">
      <c r="A169" t="s">
        <v>532</v>
      </c>
      <c r="B169" t="s">
        <v>172</v>
      </c>
      <c r="C169" t="s">
        <v>533</v>
      </c>
      <c r="D169" t="s">
        <v>451</v>
      </c>
      <c r="E169" t="s">
        <v>175</v>
      </c>
      <c r="F169">
        <v>402</v>
      </c>
      <c r="G169">
        <v>8</v>
      </c>
      <c r="H169" t="s">
        <v>452</v>
      </c>
      <c r="I169" t="s">
        <v>177</v>
      </c>
      <c r="J169" t="s">
        <v>250</v>
      </c>
      <c r="K169">
        <v>2012</v>
      </c>
      <c r="L169" t="s">
        <v>215</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453</v>
      </c>
    </row>
    <row r="170" spans="1:40" x14ac:dyDescent="0.35">
      <c r="A170" t="s">
        <v>534</v>
      </c>
      <c r="B170" t="s">
        <v>172</v>
      </c>
      <c r="C170" t="s">
        <v>535</v>
      </c>
      <c r="D170" t="s">
        <v>451</v>
      </c>
      <c r="E170" t="s">
        <v>175</v>
      </c>
      <c r="F170">
        <v>402</v>
      </c>
      <c r="G170">
        <v>9</v>
      </c>
      <c r="H170" t="s">
        <v>452</v>
      </c>
      <c r="I170" t="s">
        <v>177</v>
      </c>
      <c r="J170" t="s">
        <v>250</v>
      </c>
      <c r="K170">
        <v>2012</v>
      </c>
      <c r="L170" t="s">
        <v>218</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453</v>
      </c>
    </row>
    <row r="171" spans="1:40" x14ac:dyDescent="0.35">
      <c r="A171" t="s">
        <v>536</v>
      </c>
      <c r="B171" t="s">
        <v>172</v>
      </c>
      <c r="C171" t="s">
        <v>537</v>
      </c>
      <c r="D171" t="s">
        <v>538</v>
      </c>
      <c r="E171" t="s">
        <v>175</v>
      </c>
      <c r="F171">
        <v>400</v>
      </c>
      <c r="G171">
        <v>0</v>
      </c>
      <c r="H171" t="s">
        <v>539</v>
      </c>
      <c r="I171" t="s">
        <v>177</v>
      </c>
      <c r="J171" t="s">
        <v>178</v>
      </c>
      <c r="K171">
        <v>2012</v>
      </c>
      <c r="L171" t="s">
        <v>179</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180</v>
      </c>
    </row>
    <row r="172" spans="1:40" x14ac:dyDescent="0.35">
      <c r="A172" t="s">
        <v>540</v>
      </c>
      <c r="B172" t="s">
        <v>172</v>
      </c>
      <c r="C172" t="s">
        <v>541</v>
      </c>
      <c r="D172" t="s">
        <v>538</v>
      </c>
      <c r="E172" t="s">
        <v>175</v>
      </c>
      <c r="F172">
        <v>400</v>
      </c>
      <c r="G172">
        <v>1</v>
      </c>
      <c r="H172" t="s">
        <v>539</v>
      </c>
      <c r="I172" t="s">
        <v>177</v>
      </c>
      <c r="J172" t="s">
        <v>178</v>
      </c>
      <c r="K172">
        <v>2012</v>
      </c>
      <c r="L172" t="s">
        <v>183</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180</v>
      </c>
    </row>
    <row r="173" spans="1:40" x14ac:dyDescent="0.35">
      <c r="A173" t="s">
        <v>542</v>
      </c>
      <c r="B173" t="s">
        <v>172</v>
      </c>
      <c r="C173" t="s">
        <v>543</v>
      </c>
      <c r="D173" t="s">
        <v>538</v>
      </c>
      <c r="E173" t="s">
        <v>175</v>
      </c>
      <c r="F173">
        <v>400</v>
      </c>
      <c r="G173">
        <v>2</v>
      </c>
      <c r="H173" t="s">
        <v>539</v>
      </c>
      <c r="I173" t="s">
        <v>177</v>
      </c>
      <c r="J173" t="s">
        <v>178</v>
      </c>
      <c r="K173">
        <v>2012</v>
      </c>
      <c r="L173" t="s">
        <v>186</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180</v>
      </c>
    </row>
    <row r="174" spans="1:40" x14ac:dyDescent="0.35">
      <c r="A174" t="s">
        <v>544</v>
      </c>
      <c r="B174" t="s">
        <v>172</v>
      </c>
      <c r="C174" t="s">
        <v>545</v>
      </c>
      <c r="D174" t="s">
        <v>538</v>
      </c>
      <c r="E174" t="s">
        <v>175</v>
      </c>
      <c r="F174">
        <v>400</v>
      </c>
      <c r="G174">
        <v>3</v>
      </c>
      <c r="H174" t="s">
        <v>539</v>
      </c>
      <c r="I174" t="s">
        <v>177</v>
      </c>
      <c r="J174" t="s">
        <v>178</v>
      </c>
      <c r="K174">
        <v>2012</v>
      </c>
      <c r="L174" t="s">
        <v>189</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180</v>
      </c>
    </row>
    <row r="175" spans="1:40" x14ac:dyDescent="0.35">
      <c r="A175" t="s">
        <v>546</v>
      </c>
      <c r="B175" t="s">
        <v>172</v>
      </c>
      <c r="C175" t="s">
        <v>547</v>
      </c>
      <c r="D175" t="s">
        <v>538</v>
      </c>
      <c r="E175" t="s">
        <v>175</v>
      </c>
      <c r="F175">
        <v>400</v>
      </c>
      <c r="G175">
        <v>4</v>
      </c>
      <c r="H175" t="s">
        <v>539</v>
      </c>
      <c r="I175" t="s">
        <v>177</v>
      </c>
      <c r="J175" t="s">
        <v>178</v>
      </c>
      <c r="K175">
        <v>2012</v>
      </c>
      <c r="L175" t="s">
        <v>192</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180</v>
      </c>
    </row>
    <row r="176" spans="1:40" x14ac:dyDescent="0.35">
      <c r="A176" t="s">
        <v>548</v>
      </c>
      <c r="B176" t="s">
        <v>172</v>
      </c>
      <c r="C176" t="s">
        <v>549</v>
      </c>
      <c r="D176" t="s">
        <v>538</v>
      </c>
      <c r="E176" t="s">
        <v>175</v>
      </c>
      <c r="F176">
        <v>400</v>
      </c>
      <c r="G176">
        <v>51</v>
      </c>
      <c r="H176" t="s">
        <v>539</v>
      </c>
      <c r="I176" t="s">
        <v>177</v>
      </c>
      <c r="J176" t="s">
        <v>178</v>
      </c>
      <c r="K176">
        <v>2012</v>
      </c>
      <c r="L176" t="s">
        <v>195</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180</v>
      </c>
    </row>
    <row r="177" spans="1:40" x14ac:dyDescent="0.35">
      <c r="A177" t="s">
        <v>550</v>
      </c>
      <c r="B177" t="s">
        <v>172</v>
      </c>
      <c r="C177" t="s">
        <v>551</v>
      </c>
      <c r="D177" t="s">
        <v>538</v>
      </c>
      <c r="E177" t="s">
        <v>175</v>
      </c>
      <c r="F177">
        <v>400</v>
      </c>
      <c r="G177">
        <v>52</v>
      </c>
      <c r="H177" t="s">
        <v>539</v>
      </c>
      <c r="I177" t="s">
        <v>177</v>
      </c>
      <c r="J177" t="s">
        <v>178</v>
      </c>
      <c r="K177">
        <v>2012</v>
      </c>
      <c r="L177" t="s">
        <v>198</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180</v>
      </c>
    </row>
    <row r="178" spans="1:40" x14ac:dyDescent="0.35">
      <c r="A178" t="s">
        <v>552</v>
      </c>
      <c r="B178" t="s">
        <v>172</v>
      </c>
      <c r="C178" t="s">
        <v>553</v>
      </c>
      <c r="D178" t="s">
        <v>538</v>
      </c>
      <c r="E178" t="s">
        <v>175</v>
      </c>
      <c r="F178">
        <v>400</v>
      </c>
      <c r="G178">
        <v>53</v>
      </c>
      <c r="H178" t="s">
        <v>539</v>
      </c>
      <c r="I178" t="s">
        <v>177</v>
      </c>
      <c r="J178" t="s">
        <v>178</v>
      </c>
      <c r="K178">
        <v>2012</v>
      </c>
      <c r="L178" t="s">
        <v>201</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180</v>
      </c>
    </row>
    <row r="179" spans="1:40" x14ac:dyDescent="0.35">
      <c r="A179" t="s">
        <v>554</v>
      </c>
      <c r="B179" t="s">
        <v>172</v>
      </c>
      <c r="C179" t="s">
        <v>555</v>
      </c>
      <c r="D179" t="s">
        <v>538</v>
      </c>
      <c r="E179" t="s">
        <v>175</v>
      </c>
      <c r="F179">
        <v>400</v>
      </c>
      <c r="G179">
        <v>55</v>
      </c>
      <c r="H179" t="s">
        <v>539</v>
      </c>
      <c r="I179" t="s">
        <v>177</v>
      </c>
      <c r="J179" t="s">
        <v>178</v>
      </c>
      <c r="K179">
        <v>2012</v>
      </c>
      <c r="L179" t="s">
        <v>204</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180</v>
      </c>
    </row>
    <row r="180" spans="1:40" x14ac:dyDescent="0.35">
      <c r="A180" t="s">
        <v>556</v>
      </c>
      <c r="B180" t="s">
        <v>172</v>
      </c>
      <c r="C180" t="s">
        <v>557</v>
      </c>
      <c r="D180" t="s">
        <v>538</v>
      </c>
      <c r="E180" t="s">
        <v>175</v>
      </c>
      <c r="F180">
        <v>400</v>
      </c>
      <c r="G180">
        <v>58</v>
      </c>
      <c r="H180" t="s">
        <v>539</v>
      </c>
      <c r="I180" t="s">
        <v>177</v>
      </c>
      <c r="J180" t="s">
        <v>178</v>
      </c>
      <c r="K180">
        <v>2012</v>
      </c>
      <c r="L180" t="s">
        <v>207</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180</v>
      </c>
    </row>
    <row r="181" spans="1:40" x14ac:dyDescent="0.35">
      <c r="A181" t="s">
        <v>558</v>
      </c>
      <c r="B181" t="s">
        <v>172</v>
      </c>
      <c r="C181" t="s">
        <v>559</v>
      </c>
      <c r="D181" t="s">
        <v>538</v>
      </c>
      <c r="E181" t="s">
        <v>175</v>
      </c>
      <c r="F181">
        <v>400</v>
      </c>
      <c r="G181">
        <v>6</v>
      </c>
      <c r="H181" t="s">
        <v>539</v>
      </c>
      <c r="I181" t="s">
        <v>177</v>
      </c>
      <c r="J181" t="s">
        <v>178</v>
      </c>
      <c r="K181">
        <v>2012</v>
      </c>
      <c r="L181" t="s">
        <v>75</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180</v>
      </c>
    </row>
    <row r="182" spans="1:40" x14ac:dyDescent="0.35">
      <c r="A182" t="s">
        <v>560</v>
      </c>
      <c r="B182" t="s">
        <v>172</v>
      </c>
      <c r="C182" t="s">
        <v>561</v>
      </c>
      <c r="D182" t="s">
        <v>538</v>
      </c>
      <c r="E182" t="s">
        <v>175</v>
      </c>
      <c r="F182">
        <v>400</v>
      </c>
      <c r="G182">
        <v>7</v>
      </c>
      <c r="H182" t="s">
        <v>539</v>
      </c>
      <c r="I182" t="s">
        <v>177</v>
      </c>
      <c r="J182" t="s">
        <v>178</v>
      </c>
      <c r="K182">
        <v>2012</v>
      </c>
      <c r="L182" t="s">
        <v>212</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180</v>
      </c>
    </row>
    <row r="183" spans="1:40" x14ac:dyDescent="0.35">
      <c r="A183" t="s">
        <v>562</v>
      </c>
      <c r="B183" t="s">
        <v>172</v>
      </c>
      <c r="C183" t="s">
        <v>563</v>
      </c>
      <c r="D183" t="s">
        <v>538</v>
      </c>
      <c r="E183" t="s">
        <v>175</v>
      </c>
      <c r="F183">
        <v>400</v>
      </c>
      <c r="G183">
        <v>8</v>
      </c>
      <c r="H183" t="s">
        <v>539</v>
      </c>
      <c r="I183" t="s">
        <v>177</v>
      </c>
      <c r="J183" t="s">
        <v>178</v>
      </c>
      <c r="K183">
        <v>2012</v>
      </c>
      <c r="L183" t="s">
        <v>215</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180</v>
      </c>
    </row>
    <row r="184" spans="1:40" x14ac:dyDescent="0.35">
      <c r="A184" t="s">
        <v>564</v>
      </c>
      <c r="B184" t="s">
        <v>172</v>
      </c>
      <c r="C184" t="s">
        <v>565</v>
      </c>
      <c r="D184" t="s">
        <v>538</v>
      </c>
      <c r="E184" t="s">
        <v>175</v>
      </c>
      <c r="F184">
        <v>400</v>
      </c>
      <c r="G184">
        <v>9</v>
      </c>
      <c r="H184" t="s">
        <v>539</v>
      </c>
      <c r="I184" t="s">
        <v>177</v>
      </c>
      <c r="J184" t="s">
        <v>178</v>
      </c>
      <c r="K184">
        <v>2012</v>
      </c>
      <c r="L184" t="s">
        <v>218</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180</v>
      </c>
    </row>
    <row r="185" spans="1:40" x14ac:dyDescent="0.35">
      <c r="A185" t="s">
        <v>566</v>
      </c>
      <c r="B185" t="s">
        <v>172</v>
      </c>
      <c r="C185" t="s">
        <v>567</v>
      </c>
      <c r="D185" t="s">
        <v>538</v>
      </c>
      <c r="E185" t="s">
        <v>175</v>
      </c>
      <c r="F185">
        <v>401</v>
      </c>
      <c r="G185">
        <v>0</v>
      </c>
      <c r="H185" t="s">
        <v>539</v>
      </c>
      <c r="I185" t="s">
        <v>177</v>
      </c>
      <c r="J185" t="s">
        <v>221</v>
      </c>
      <c r="K185">
        <v>2012</v>
      </c>
      <c r="L185" t="s">
        <v>179</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180</v>
      </c>
    </row>
    <row r="186" spans="1:40" x14ac:dyDescent="0.35">
      <c r="A186" t="s">
        <v>568</v>
      </c>
      <c r="B186" t="s">
        <v>172</v>
      </c>
      <c r="C186" t="s">
        <v>569</v>
      </c>
      <c r="D186" t="s">
        <v>538</v>
      </c>
      <c r="E186" t="s">
        <v>175</v>
      </c>
      <c r="F186">
        <v>401</v>
      </c>
      <c r="G186">
        <v>1</v>
      </c>
      <c r="H186" t="s">
        <v>539</v>
      </c>
      <c r="I186" t="s">
        <v>177</v>
      </c>
      <c r="J186" t="s">
        <v>221</v>
      </c>
      <c r="K186">
        <v>2012</v>
      </c>
      <c r="L186" t="s">
        <v>183</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180</v>
      </c>
    </row>
    <row r="187" spans="1:40" x14ac:dyDescent="0.35">
      <c r="A187" t="s">
        <v>570</v>
      </c>
      <c r="B187" t="s">
        <v>172</v>
      </c>
      <c r="C187" t="s">
        <v>571</v>
      </c>
      <c r="D187" t="s">
        <v>538</v>
      </c>
      <c r="E187" t="s">
        <v>175</v>
      </c>
      <c r="F187">
        <v>401</v>
      </c>
      <c r="G187">
        <v>2</v>
      </c>
      <c r="H187" t="s">
        <v>539</v>
      </c>
      <c r="I187" t="s">
        <v>177</v>
      </c>
      <c r="J187" t="s">
        <v>221</v>
      </c>
      <c r="K187">
        <v>2012</v>
      </c>
      <c r="L187" t="s">
        <v>186</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180</v>
      </c>
    </row>
    <row r="188" spans="1:40" x14ac:dyDescent="0.35">
      <c r="A188" t="s">
        <v>572</v>
      </c>
      <c r="B188" t="s">
        <v>172</v>
      </c>
      <c r="C188" t="s">
        <v>573</v>
      </c>
      <c r="D188" t="s">
        <v>538</v>
      </c>
      <c r="E188" t="s">
        <v>175</v>
      </c>
      <c r="F188">
        <v>401</v>
      </c>
      <c r="G188">
        <v>3</v>
      </c>
      <c r="H188" t="s">
        <v>539</v>
      </c>
      <c r="I188" t="s">
        <v>177</v>
      </c>
      <c r="J188" t="s">
        <v>221</v>
      </c>
      <c r="K188">
        <v>2012</v>
      </c>
      <c r="L188" t="s">
        <v>189</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180</v>
      </c>
    </row>
    <row r="189" spans="1:40" x14ac:dyDescent="0.35">
      <c r="A189" t="s">
        <v>574</v>
      </c>
      <c r="B189" t="s">
        <v>172</v>
      </c>
      <c r="C189" t="s">
        <v>575</v>
      </c>
      <c r="D189" t="s">
        <v>538</v>
      </c>
      <c r="E189" t="s">
        <v>175</v>
      </c>
      <c r="F189">
        <v>401</v>
      </c>
      <c r="G189">
        <v>4</v>
      </c>
      <c r="H189" t="s">
        <v>539</v>
      </c>
      <c r="I189" t="s">
        <v>177</v>
      </c>
      <c r="J189" t="s">
        <v>221</v>
      </c>
      <c r="K189">
        <v>2012</v>
      </c>
      <c r="L189" t="s">
        <v>192</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180</v>
      </c>
    </row>
    <row r="190" spans="1:40" x14ac:dyDescent="0.35">
      <c r="A190" t="s">
        <v>576</v>
      </c>
      <c r="B190" t="s">
        <v>172</v>
      </c>
      <c r="C190" t="s">
        <v>577</v>
      </c>
      <c r="D190" t="s">
        <v>538</v>
      </c>
      <c r="E190" t="s">
        <v>175</v>
      </c>
      <c r="F190">
        <v>401</v>
      </c>
      <c r="G190">
        <v>51</v>
      </c>
      <c r="H190" t="s">
        <v>539</v>
      </c>
      <c r="I190" t="s">
        <v>177</v>
      </c>
      <c r="J190" t="s">
        <v>221</v>
      </c>
      <c r="K190">
        <v>2012</v>
      </c>
      <c r="L190" t="s">
        <v>195</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180</v>
      </c>
    </row>
    <row r="191" spans="1:40" x14ac:dyDescent="0.35">
      <c r="A191" t="s">
        <v>578</v>
      </c>
      <c r="B191" t="s">
        <v>172</v>
      </c>
      <c r="C191" t="s">
        <v>579</v>
      </c>
      <c r="D191" t="s">
        <v>538</v>
      </c>
      <c r="E191" t="s">
        <v>175</v>
      </c>
      <c r="F191">
        <v>401</v>
      </c>
      <c r="G191">
        <v>52</v>
      </c>
      <c r="H191" t="s">
        <v>539</v>
      </c>
      <c r="I191" t="s">
        <v>177</v>
      </c>
      <c r="J191" t="s">
        <v>221</v>
      </c>
      <c r="K191">
        <v>2012</v>
      </c>
      <c r="L191" t="s">
        <v>198</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180</v>
      </c>
    </row>
    <row r="192" spans="1:40" x14ac:dyDescent="0.35">
      <c r="A192" t="s">
        <v>580</v>
      </c>
      <c r="B192" t="s">
        <v>172</v>
      </c>
      <c r="C192" t="s">
        <v>581</v>
      </c>
      <c r="D192" t="s">
        <v>538</v>
      </c>
      <c r="E192" t="s">
        <v>175</v>
      </c>
      <c r="F192">
        <v>401</v>
      </c>
      <c r="G192">
        <v>53</v>
      </c>
      <c r="H192" t="s">
        <v>539</v>
      </c>
      <c r="I192" t="s">
        <v>177</v>
      </c>
      <c r="J192" t="s">
        <v>221</v>
      </c>
      <c r="K192">
        <v>2012</v>
      </c>
      <c r="L192" t="s">
        <v>201</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180</v>
      </c>
    </row>
    <row r="193" spans="1:40" x14ac:dyDescent="0.35">
      <c r="A193" t="s">
        <v>582</v>
      </c>
      <c r="B193" t="s">
        <v>172</v>
      </c>
      <c r="C193" t="s">
        <v>583</v>
      </c>
      <c r="D193" t="s">
        <v>538</v>
      </c>
      <c r="E193" t="s">
        <v>175</v>
      </c>
      <c r="F193">
        <v>401</v>
      </c>
      <c r="G193">
        <v>55</v>
      </c>
      <c r="H193" t="s">
        <v>539</v>
      </c>
      <c r="I193" t="s">
        <v>177</v>
      </c>
      <c r="J193" t="s">
        <v>221</v>
      </c>
      <c r="K193">
        <v>2012</v>
      </c>
      <c r="L193" t="s">
        <v>204</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180</v>
      </c>
    </row>
    <row r="194" spans="1:40" x14ac:dyDescent="0.35">
      <c r="A194" t="s">
        <v>584</v>
      </c>
      <c r="B194" t="s">
        <v>172</v>
      </c>
      <c r="C194" t="s">
        <v>585</v>
      </c>
      <c r="D194" t="s">
        <v>538</v>
      </c>
      <c r="E194" t="s">
        <v>175</v>
      </c>
      <c r="F194">
        <v>401</v>
      </c>
      <c r="G194">
        <v>58</v>
      </c>
      <c r="H194" t="s">
        <v>539</v>
      </c>
      <c r="I194" t="s">
        <v>177</v>
      </c>
      <c r="J194" t="s">
        <v>221</v>
      </c>
      <c r="K194">
        <v>2012</v>
      </c>
      <c r="L194" t="s">
        <v>207</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180</v>
      </c>
    </row>
    <row r="195" spans="1:40" x14ac:dyDescent="0.35">
      <c r="A195" t="s">
        <v>586</v>
      </c>
      <c r="B195" t="s">
        <v>172</v>
      </c>
      <c r="C195" t="s">
        <v>587</v>
      </c>
      <c r="D195" t="s">
        <v>538</v>
      </c>
      <c r="E195" t="s">
        <v>175</v>
      </c>
      <c r="F195">
        <v>401</v>
      </c>
      <c r="G195">
        <v>6</v>
      </c>
      <c r="H195" t="s">
        <v>539</v>
      </c>
      <c r="I195" t="s">
        <v>177</v>
      </c>
      <c r="J195" t="s">
        <v>221</v>
      </c>
      <c r="K195">
        <v>2012</v>
      </c>
      <c r="L195" t="s">
        <v>75</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180</v>
      </c>
    </row>
    <row r="196" spans="1:40" x14ac:dyDescent="0.35">
      <c r="A196" t="s">
        <v>588</v>
      </c>
      <c r="B196" t="s">
        <v>172</v>
      </c>
      <c r="C196" t="s">
        <v>589</v>
      </c>
      <c r="D196" t="s">
        <v>538</v>
      </c>
      <c r="E196" t="s">
        <v>175</v>
      </c>
      <c r="F196">
        <v>401</v>
      </c>
      <c r="G196">
        <v>7</v>
      </c>
      <c r="H196" t="s">
        <v>539</v>
      </c>
      <c r="I196" t="s">
        <v>177</v>
      </c>
      <c r="J196" t="s">
        <v>221</v>
      </c>
      <c r="K196">
        <v>2012</v>
      </c>
      <c r="L196" t="s">
        <v>212</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180</v>
      </c>
    </row>
    <row r="197" spans="1:40" x14ac:dyDescent="0.35">
      <c r="A197" t="s">
        <v>590</v>
      </c>
      <c r="B197" t="s">
        <v>172</v>
      </c>
      <c r="C197" t="s">
        <v>591</v>
      </c>
      <c r="D197" t="s">
        <v>538</v>
      </c>
      <c r="E197" t="s">
        <v>175</v>
      </c>
      <c r="F197">
        <v>401</v>
      </c>
      <c r="G197">
        <v>8</v>
      </c>
      <c r="H197" t="s">
        <v>539</v>
      </c>
      <c r="I197" t="s">
        <v>177</v>
      </c>
      <c r="J197" t="s">
        <v>221</v>
      </c>
      <c r="K197">
        <v>2012</v>
      </c>
      <c r="L197" t="s">
        <v>215</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180</v>
      </c>
    </row>
    <row r="198" spans="1:40" x14ac:dyDescent="0.35">
      <c r="A198" t="s">
        <v>592</v>
      </c>
      <c r="B198" t="s">
        <v>172</v>
      </c>
      <c r="C198" t="s">
        <v>593</v>
      </c>
      <c r="D198" t="s">
        <v>538</v>
      </c>
      <c r="E198" t="s">
        <v>175</v>
      </c>
      <c r="F198">
        <v>401</v>
      </c>
      <c r="G198">
        <v>9</v>
      </c>
      <c r="H198" t="s">
        <v>539</v>
      </c>
      <c r="I198" t="s">
        <v>177</v>
      </c>
      <c r="J198" t="s">
        <v>221</v>
      </c>
      <c r="K198">
        <v>2012</v>
      </c>
      <c r="L198" t="s">
        <v>218</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180</v>
      </c>
    </row>
    <row r="199" spans="1:40" x14ac:dyDescent="0.35">
      <c r="A199" t="s">
        <v>594</v>
      </c>
      <c r="B199" t="s">
        <v>172</v>
      </c>
      <c r="C199" t="s">
        <v>595</v>
      </c>
      <c r="D199" t="s">
        <v>538</v>
      </c>
      <c r="E199" t="s">
        <v>175</v>
      </c>
      <c r="F199">
        <v>402</v>
      </c>
      <c r="G199">
        <v>0</v>
      </c>
      <c r="H199" t="s">
        <v>539</v>
      </c>
      <c r="I199" t="s">
        <v>177</v>
      </c>
      <c r="J199" t="s">
        <v>250</v>
      </c>
      <c r="K199">
        <v>2012</v>
      </c>
      <c r="L199" t="s">
        <v>179</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180</v>
      </c>
    </row>
    <row r="200" spans="1:40" x14ac:dyDescent="0.35">
      <c r="A200" t="s">
        <v>596</v>
      </c>
      <c r="B200" t="s">
        <v>172</v>
      </c>
      <c r="C200" t="s">
        <v>597</v>
      </c>
      <c r="D200" t="s">
        <v>538</v>
      </c>
      <c r="E200" t="s">
        <v>175</v>
      </c>
      <c r="F200">
        <v>402</v>
      </c>
      <c r="G200">
        <v>1</v>
      </c>
      <c r="H200" t="s">
        <v>539</v>
      </c>
      <c r="I200" t="s">
        <v>177</v>
      </c>
      <c r="J200" t="s">
        <v>250</v>
      </c>
      <c r="K200">
        <v>2012</v>
      </c>
      <c r="L200" t="s">
        <v>183</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180</v>
      </c>
    </row>
    <row r="201" spans="1:40" x14ac:dyDescent="0.35">
      <c r="A201" t="s">
        <v>598</v>
      </c>
      <c r="B201" t="s">
        <v>172</v>
      </c>
      <c r="C201" t="s">
        <v>599</v>
      </c>
      <c r="D201" t="s">
        <v>538</v>
      </c>
      <c r="E201" t="s">
        <v>175</v>
      </c>
      <c r="F201">
        <v>402</v>
      </c>
      <c r="G201">
        <v>2</v>
      </c>
      <c r="H201" t="s">
        <v>539</v>
      </c>
      <c r="I201" t="s">
        <v>177</v>
      </c>
      <c r="J201" t="s">
        <v>250</v>
      </c>
      <c r="K201">
        <v>2012</v>
      </c>
      <c r="L201" t="s">
        <v>186</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180</v>
      </c>
    </row>
    <row r="202" spans="1:40" x14ac:dyDescent="0.35">
      <c r="A202" t="s">
        <v>600</v>
      </c>
      <c r="B202" t="s">
        <v>172</v>
      </c>
      <c r="C202" t="s">
        <v>601</v>
      </c>
      <c r="D202" t="s">
        <v>538</v>
      </c>
      <c r="E202" t="s">
        <v>175</v>
      </c>
      <c r="F202">
        <v>402</v>
      </c>
      <c r="G202">
        <v>3</v>
      </c>
      <c r="H202" t="s">
        <v>539</v>
      </c>
      <c r="I202" t="s">
        <v>177</v>
      </c>
      <c r="J202" t="s">
        <v>250</v>
      </c>
      <c r="K202">
        <v>2012</v>
      </c>
      <c r="L202" t="s">
        <v>189</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180</v>
      </c>
    </row>
    <row r="203" spans="1:40" x14ac:dyDescent="0.35">
      <c r="A203" t="s">
        <v>602</v>
      </c>
      <c r="B203" t="s">
        <v>172</v>
      </c>
      <c r="C203" t="s">
        <v>603</v>
      </c>
      <c r="D203" t="s">
        <v>538</v>
      </c>
      <c r="E203" t="s">
        <v>175</v>
      </c>
      <c r="F203">
        <v>402</v>
      </c>
      <c r="G203">
        <v>4</v>
      </c>
      <c r="H203" t="s">
        <v>539</v>
      </c>
      <c r="I203" t="s">
        <v>177</v>
      </c>
      <c r="J203" t="s">
        <v>250</v>
      </c>
      <c r="K203">
        <v>2012</v>
      </c>
      <c r="L203" t="s">
        <v>192</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180</v>
      </c>
    </row>
    <row r="204" spans="1:40" x14ac:dyDescent="0.35">
      <c r="A204" t="s">
        <v>604</v>
      </c>
      <c r="B204" t="s">
        <v>172</v>
      </c>
      <c r="C204" t="s">
        <v>605</v>
      </c>
      <c r="D204" t="s">
        <v>538</v>
      </c>
      <c r="E204" t="s">
        <v>175</v>
      </c>
      <c r="F204">
        <v>402</v>
      </c>
      <c r="G204">
        <v>51</v>
      </c>
      <c r="H204" t="s">
        <v>539</v>
      </c>
      <c r="I204" t="s">
        <v>177</v>
      </c>
      <c r="J204" t="s">
        <v>250</v>
      </c>
      <c r="K204">
        <v>2012</v>
      </c>
      <c r="L204" t="s">
        <v>195</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180</v>
      </c>
    </row>
    <row r="205" spans="1:40" x14ac:dyDescent="0.35">
      <c r="A205" t="s">
        <v>606</v>
      </c>
      <c r="B205" t="s">
        <v>172</v>
      </c>
      <c r="C205" t="s">
        <v>607</v>
      </c>
      <c r="D205" t="s">
        <v>538</v>
      </c>
      <c r="E205" t="s">
        <v>175</v>
      </c>
      <c r="F205">
        <v>402</v>
      </c>
      <c r="G205">
        <v>52</v>
      </c>
      <c r="H205" t="s">
        <v>539</v>
      </c>
      <c r="I205" t="s">
        <v>177</v>
      </c>
      <c r="J205" t="s">
        <v>250</v>
      </c>
      <c r="K205">
        <v>2012</v>
      </c>
      <c r="L205" t="s">
        <v>198</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180</v>
      </c>
    </row>
    <row r="206" spans="1:40" x14ac:dyDescent="0.35">
      <c r="A206" t="s">
        <v>608</v>
      </c>
      <c r="B206" t="s">
        <v>172</v>
      </c>
      <c r="C206" t="s">
        <v>609</v>
      </c>
      <c r="D206" t="s">
        <v>538</v>
      </c>
      <c r="E206" t="s">
        <v>175</v>
      </c>
      <c r="F206">
        <v>402</v>
      </c>
      <c r="G206">
        <v>53</v>
      </c>
      <c r="H206" t="s">
        <v>539</v>
      </c>
      <c r="I206" t="s">
        <v>177</v>
      </c>
      <c r="J206" t="s">
        <v>250</v>
      </c>
      <c r="K206">
        <v>2012</v>
      </c>
      <c r="L206" t="s">
        <v>201</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180</v>
      </c>
    </row>
    <row r="207" spans="1:40" x14ac:dyDescent="0.35">
      <c r="A207" t="s">
        <v>610</v>
      </c>
      <c r="B207" t="s">
        <v>172</v>
      </c>
      <c r="C207" t="s">
        <v>611</v>
      </c>
      <c r="D207" t="s">
        <v>538</v>
      </c>
      <c r="E207" t="s">
        <v>175</v>
      </c>
      <c r="F207">
        <v>402</v>
      </c>
      <c r="G207">
        <v>55</v>
      </c>
      <c r="H207" t="s">
        <v>539</v>
      </c>
      <c r="I207" t="s">
        <v>177</v>
      </c>
      <c r="J207" t="s">
        <v>250</v>
      </c>
      <c r="K207">
        <v>2012</v>
      </c>
      <c r="L207" t="s">
        <v>204</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180</v>
      </c>
    </row>
    <row r="208" spans="1:40" x14ac:dyDescent="0.35">
      <c r="A208" t="s">
        <v>612</v>
      </c>
      <c r="B208" t="s">
        <v>172</v>
      </c>
      <c r="C208" t="s">
        <v>613</v>
      </c>
      <c r="D208" t="s">
        <v>538</v>
      </c>
      <c r="E208" t="s">
        <v>175</v>
      </c>
      <c r="F208">
        <v>402</v>
      </c>
      <c r="G208">
        <v>58</v>
      </c>
      <c r="H208" t="s">
        <v>539</v>
      </c>
      <c r="I208" t="s">
        <v>177</v>
      </c>
      <c r="J208" t="s">
        <v>250</v>
      </c>
      <c r="K208">
        <v>2012</v>
      </c>
      <c r="L208" t="s">
        <v>207</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180</v>
      </c>
    </row>
    <row r="209" spans="1:40" x14ac:dyDescent="0.35">
      <c r="A209" t="s">
        <v>614</v>
      </c>
      <c r="B209" t="s">
        <v>172</v>
      </c>
      <c r="C209" t="s">
        <v>615</v>
      </c>
      <c r="D209" t="s">
        <v>538</v>
      </c>
      <c r="E209" t="s">
        <v>175</v>
      </c>
      <c r="F209">
        <v>402</v>
      </c>
      <c r="G209">
        <v>6</v>
      </c>
      <c r="H209" t="s">
        <v>539</v>
      </c>
      <c r="I209" t="s">
        <v>177</v>
      </c>
      <c r="J209" t="s">
        <v>250</v>
      </c>
      <c r="K209">
        <v>2012</v>
      </c>
      <c r="L209" t="s">
        <v>75</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180</v>
      </c>
    </row>
    <row r="210" spans="1:40" x14ac:dyDescent="0.35">
      <c r="A210" t="s">
        <v>616</v>
      </c>
      <c r="B210" t="s">
        <v>172</v>
      </c>
      <c r="C210" t="s">
        <v>617</v>
      </c>
      <c r="D210" t="s">
        <v>538</v>
      </c>
      <c r="E210" t="s">
        <v>175</v>
      </c>
      <c r="F210">
        <v>402</v>
      </c>
      <c r="G210">
        <v>7</v>
      </c>
      <c r="H210" t="s">
        <v>539</v>
      </c>
      <c r="I210" t="s">
        <v>177</v>
      </c>
      <c r="J210" t="s">
        <v>250</v>
      </c>
      <c r="K210">
        <v>2012</v>
      </c>
      <c r="L210" t="s">
        <v>212</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180</v>
      </c>
    </row>
    <row r="211" spans="1:40" x14ac:dyDescent="0.35">
      <c r="A211" t="s">
        <v>618</v>
      </c>
      <c r="B211" t="s">
        <v>172</v>
      </c>
      <c r="C211" t="s">
        <v>619</v>
      </c>
      <c r="D211" t="s">
        <v>538</v>
      </c>
      <c r="E211" t="s">
        <v>175</v>
      </c>
      <c r="F211">
        <v>402</v>
      </c>
      <c r="G211">
        <v>8</v>
      </c>
      <c r="H211" t="s">
        <v>539</v>
      </c>
      <c r="I211" t="s">
        <v>177</v>
      </c>
      <c r="J211" t="s">
        <v>250</v>
      </c>
      <c r="K211">
        <v>2012</v>
      </c>
      <c r="L211" t="s">
        <v>215</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180</v>
      </c>
    </row>
    <row r="212" spans="1:40" x14ac:dyDescent="0.35">
      <c r="A212" t="s">
        <v>620</v>
      </c>
      <c r="B212" t="s">
        <v>172</v>
      </c>
      <c r="C212" t="s">
        <v>621</v>
      </c>
      <c r="D212" t="s">
        <v>538</v>
      </c>
      <c r="E212" t="s">
        <v>175</v>
      </c>
      <c r="F212">
        <v>402</v>
      </c>
      <c r="G212">
        <v>9</v>
      </c>
      <c r="H212" t="s">
        <v>539</v>
      </c>
      <c r="I212" t="s">
        <v>177</v>
      </c>
      <c r="J212" t="s">
        <v>250</v>
      </c>
      <c r="K212">
        <v>2012</v>
      </c>
      <c r="L212" t="s">
        <v>218</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180</v>
      </c>
    </row>
    <row r="213" spans="1:40" x14ac:dyDescent="0.35">
      <c r="A213" t="s">
        <v>622</v>
      </c>
      <c r="B213" t="s">
        <v>172</v>
      </c>
      <c r="C213" t="s">
        <v>623</v>
      </c>
      <c r="D213" t="s">
        <v>624</v>
      </c>
      <c r="E213" t="s">
        <v>175</v>
      </c>
      <c r="F213">
        <v>400</v>
      </c>
      <c r="G213">
        <v>0</v>
      </c>
      <c r="H213" t="s">
        <v>625</v>
      </c>
      <c r="I213" t="s">
        <v>177</v>
      </c>
      <c r="J213" t="s">
        <v>178</v>
      </c>
      <c r="K213">
        <v>2012</v>
      </c>
      <c r="L213" t="s">
        <v>179</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180</v>
      </c>
    </row>
    <row r="214" spans="1:40" x14ac:dyDescent="0.35">
      <c r="A214" t="s">
        <v>626</v>
      </c>
      <c r="B214" t="s">
        <v>172</v>
      </c>
      <c r="C214" t="s">
        <v>627</v>
      </c>
      <c r="D214" t="s">
        <v>624</v>
      </c>
      <c r="E214" t="s">
        <v>175</v>
      </c>
      <c r="F214">
        <v>400</v>
      </c>
      <c r="G214">
        <v>1</v>
      </c>
      <c r="H214" t="s">
        <v>625</v>
      </c>
      <c r="I214" t="s">
        <v>177</v>
      </c>
      <c r="J214" t="s">
        <v>178</v>
      </c>
      <c r="K214">
        <v>2012</v>
      </c>
      <c r="L214" t="s">
        <v>183</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180</v>
      </c>
    </row>
    <row r="215" spans="1:40" x14ac:dyDescent="0.35">
      <c r="A215" t="s">
        <v>628</v>
      </c>
      <c r="B215" t="s">
        <v>172</v>
      </c>
      <c r="C215" t="s">
        <v>629</v>
      </c>
      <c r="D215" t="s">
        <v>624</v>
      </c>
      <c r="E215" t="s">
        <v>175</v>
      </c>
      <c r="F215">
        <v>400</v>
      </c>
      <c r="G215">
        <v>2</v>
      </c>
      <c r="H215" t="s">
        <v>625</v>
      </c>
      <c r="I215" t="s">
        <v>177</v>
      </c>
      <c r="J215" t="s">
        <v>178</v>
      </c>
      <c r="K215">
        <v>2012</v>
      </c>
      <c r="L215" t="s">
        <v>186</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180</v>
      </c>
    </row>
    <row r="216" spans="1:40" x14ac:dyDescent="0.35">
      <c r="A216" t="s">
        <v>630</v>
      </c>
      <c r="B216" t="s">
        <v>172</v>
      </c>
      <c r="C216" t="s">
        <v>631</v>
      </c>
      <c r="D216" t="s">
        <v>624</v>
      </c>
      <c r="E216" t="s">
        <v>175</v>
      </c>
      <c r="F216">
        <v>400</v>
      </c>
      <c r="G216">
        <v>3</v>
      </c>
      <c r="H216" t="s">
        <v>625</v>
      </c>
      <c r="I216" t="s">
        <v>177</v>
      </c>
      <c r="J216" t="s">
        <v>178</v>
      </c>
      <c r="K216">
        <v>2012</v>
      </c>
      <c r="L216" t="s">
        <v>189</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180</v>
      </c>
    </row>
    <row r="217" spans="1:40" x14ac:dyDescent="0.35">
      <c r="A217" t="s">
        <v>632</v>
      </c>
      <c r="B217" t="s">
        <v>172</v>
      </c>
      <c r="C217" t="s">
        <v>633</v>
      </c>
      <c r="D217" t="s">
        <v>624</v>
      </c>
      <c r="E217" t="s">
        <v>175</v>
      </c>
      <c r="F217">
        <v>400</v>
      </c>
      <c r="G217">
        <v>4</v>
      </c>
      <c r="H217" t="s">
        <v>625</v>
      </c>
      <c r="I217" t="s">
        <v>177</v>
      </c>
      <c r="J217" t="s">
        <v>178</v>
      </c>
      <c r="K217">
        <v>2012</v>
      </c>
      <c r="L217" t="s">
        <v>192</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180</v>
      </c>
    </row>
    <row r="218" spans="1:40" x14ac:dyDescent="0.35">
      <c r="A218" t="s">
        <v>634</v>
      </c>
      <c r="B218" t="s">
        <v>172</v>
      </c>
      <c r="C218" t="s">
        <v>635</v>
      </c>
      <c r="D218" t="s">
        <v>624</v>
      </c>
      <c r="E218" t="s">
        <v>175</v>
      </c>
      <c r="F218">
        <v>400</v>
      </c>
      <c r="G218">
        <v>51</v>
      </c>
      <c r="H218" t="s">
        <v>625</v>
      </c>
      <c r="I218" t="s">
        <v>177</v>
      </c>
      <c r="J218" t="s">
        <v>178</v>
      </c>
      <c r="K218">
        <v>2012</v>
      </c>
      <c r="L218" t="s">
        <v>195</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180</v>
      </c>
    </row>
    <row r="219" spans="1:40" x14ac:dyDescent="0.35">
      <c r="A219" t="s">
        <v>636</v>
      </c>
      <c r="B219" t="s">
        <v>172</v>
      </c>
      <c r="C219" t="s">
        <v>637</v>
      </c>
      <c r="D219" t="s">
        <v>624</v>
      </c>
      <c r="E219" t="s">
        <v>175</v>
      </c>
      <c r="F219">
        <v>400</v>
      </c>
      <c r="G219">
        <v>52</v>
      </c>
      <c r="H219" t="s">
        <v>625</v>
      </c>
      <c r="I219" t="s">
        <v>177</v>
      </c>
      <c r="J219" t="s">
        <v>178</v>
      </c>
      <c r="K219">
        <v>2012</v>
      </c>
      <c r="L219" t="s">
        <v>198</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180</v>
      </c>
    </row>
    <row r="220" spans="1:40" x14ac:dyDescent="0.35">
      <c r="A220" t="s">
        <v>638</v>
      </c>
      <c r="B220" t="s">
        <v>172</v>
      </c>
      <c r="C220" t="s">
        <v>639</v>
      </c>
      <c r="D220" t="s">
        <v>624</v>
      </c>
      <c r="E220" t="s">
        <v>175</v>
      </c>
      <c r="F220">
        <v>400</v>
      </c>
      <c r="G220">
        <v>53</v>
      </c>
      <c r="H220" t="s">
        <v>625</v>
      </c>
      <c r="I220" t="s">
        <v>177</v>
      </c>
      <c r="J220" t="s">
        <v>178</v>
      </c>
      <c r="K220">
        <v>2012</v>
      </c>
      <c r="L220" t="s">
        <v>201</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180</v>
      </c>
    </row>
    <row r="221" spans="1:40" x14ac:dyDescent="0.35">
      <c r="A221" t="s">
        <v>640</v>
      </c>
      <c r="B221" t="s">
        <v>172</v>
      </c>
      <c r="C221" t="s">
        <v>641</v>
      </c>
      <c r="D221" t="s">
        <v>624</v>
      </c>
      <c r="E221" t="s">
        <v>175</v>
      </c>
      <c r="F221">
        <v>400</v>
      </c>
      <c r="G221">
        <v>55</v>
      </c>
      <c r="H221" t="s">
        <v>625</v>
      </c>
      <c r="I221" t="s">
        <v>177</v>
      </c>
      <c r="J221" t="s">
        <v>178</v>
      </c>
      <c r="K221">
        <v>2012</v>
      </c>
      <c r="L221" t="s">
        <v>204</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180</v>
      </c>
    </row>
    <row r="222" spans="1:40" x14ac:dyDescent="0.35">
      <c r="A222" t="s">
        <v>642</v>
      </c>
      <c r="B222" t="s">
        <v>172</v>
      </c>
      <c r="C222" t="s">
        <v>643</v>
      </c>
      <c r="D222" t="s">
        <v>624</v>
      </c>
      <c r="E222" t="s">
        <v>175</v>
      </c>
      <c r="F222">
        <v>400</v>
      </c>
      <c r="G222">
        <v>58</v>
      </c>
      <c r="H222" t="s">
        <v>625</v>
      </c>
      <c r="I222" t="s">
        <v>177</v>
      </c>
      <c r="J222" t="s">
        <v>178</v>
      </c>
      <c r="K222">
        <v>2012</v>
      </c>
      <c r="L222" t="s">
        <v>207</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180</v>
      </c>
    </row>
    <row r="223" spans="1:40" x14ac:dyDescent="0.35">
      <c r="A223" t="s">
        <v>644</v>
      </c>
      <c r="B223" t="s">
        <v>172</v>
      </c>
      <c r="C223" t="s">
        <v>645</v>
      </c>
      <c r="D223" t="s">
        <v>624</v>
      </c>
      <c r="E223" t="s">
        <v>175</v>
      </c>
      <c r="F223">
        <v>400</v>
      </c>
      <c r="G223">
        <v>6</v>
      </c>
      <c r="H223" t="s">
        <v>625</v>
      </c>
      <c r="I223" t="s">
        <v>177</v>
      </c>
      <c r="J223" t="s">
        <v>178</v>
      </c>
      <c r="K223">
        <v>2012</v>
      </c>
      <c r="L223" t="s">
        <v>75</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180</v>
      </c>
    </row>
    <row r="224" spans="1:40" x14ac:dyDescent="0.35">
      <c r="A224" t="s">
        <v>646</v>
      </c>
      <c r="B224" t="s">
        <v>172</v>
      </c>
      <c r="C224" t="s">
        <v>647</v>
      </c>
      <c r="D224" t="s">
        <v>624</v>
      </c>
      <c r="E224" t="s">
        <v>175</v>
      </c>
      <c r="F224">
        <v>400</v>
      </c>
      <c r="G224">
        <v>7</v>
      </c>
      <c r="H224" t="s">
        <v>625</v>
      </c>
      <c r="I224" t="s">
        <v>177</v>
      </c>
      <c r="J224" t="s">
        <v>178</v>
      </c>
      <c r="K224">
        <v>2012</v>
      </c>
      <c r="L224" t="s">
        <v>212</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180</v>
      </c>
    </row>
    <row r="225" spans="1:40" x14ac:dyDescent="0.35">
      <c r="A225" t="s">
        <v>648</v>
      </c>
      <c r="B225" t="s">
        <v>172</v>
      </c>
      <c r="C225" t="s">
        <v>649</v>
      </c>
      <c r="D225" t="s">
        <v>624</v>
      </c>
      <c r="E225" t="s">
        <v>175</v>
      </c>
      <c r="F225">
        <v>400</v>
      </c>
      <c r="G225">
        <v>8</v>
      </c>
      <c r="H225" t="s">
        <v>625</v>
      </c>
      <c r="I225" t="s">
        <v>177</v>
      </c>
      <c r="J225" t="s">
        <v>178</v>
      </c>
      <c r="K225">
        <v>2012</v>
      </c>
      <c r="L225" t="s">
        <v>215</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180</v>
      </c>
    </row>
    <row r="226" spans="1:40" x14ac:dyDescent="0.35">
      <c r="A226" t="s">
        <v>650</v>
      </c>
      <c r="B226" t="s">
        <v>172</v>
      </c>
      <c r="C226" t="s">
        <v>651</v>
      </c>
      <c r="D226" t="s">
        <v>624</v>
      </c>
      <c r="E226" t="s">
        <v>175</v>
      </c>
      <c r="F226">
        <v>400</v>
      </c>
      <c r="G226">
        <v>9</v>
      </c>
      <c r="H226" t="s">
        <v>625</v>
      </c>
      <c r="I226" t="s">
        <v>177</v>
      </c>
      <c r="J226" t="s">
        <v>178</v>
      </c>
      <c r="K226">
        <v>2012</v>
      </c>
      <c r="L226" t="s">
        <v>218</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180</v>
      </c>
    </row>
    <row r="227" spans="1:40" x14ac:dyDescent="0.35">
      <c r="A227" t="s">
        <v>652</v>
      </c>
      <c r="B227" t="s">
        <v>172</v>
      </c>
      <c r="C227" t="s">
        <v>653</v>
      </c>
      <c r="D227" t="s">
        <v>624</v>
      </c>
      <c r="E227" t="s">
        <v>175</v>
      </c>
      <c r="F227">
        <v>401</v>
      </c>
      <c r="G227">
        <v>0</v>
      </c>
      <c r="H227" t="s">
        <v>625</v>
      </c>
      <c r="I227" t="s">
        <v>177</v>
      </c>
      <c r="J227" t="s">
        <v>221</v>
      </c>
      <c r="K227">
        <v>2012</v>
      </c>
      <c r="L227" t="s">
        <v>179</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180</v>
      </c>
    </row>
    <row r="228" spans="1:40" x14ac:dyDescent="0.35">
      <c r="A228" t="s">
        <v>654</v>
      </c>
      <c r="B228" t="s">
        <v>172</v>
      </c>
      <c r="C228" t="s">
        <v>655</v>
      </c>
      <c r="D228" t="s">
        <v>624</v>
      </c>
      <c r="E228" t="s">
        <v>175</v>
      </c>
      <c r="F228">
        <v>401</v>
      </c>
      <c r="G228">
        <v>1</v>
      </c>
      <c r="H228" t="s">
        <v>625</v>
      </c>
      <c r="I228" t="s">
        <v>177</v>
      </c>
      <c r="J228" t="s">
        <v>221</v>
      </c>
      <c r="K228">
        <v>2012</v>
      </c>
      <c r="L228" t="s">
        <v>183</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180</v>
      </c>
    </row>
    <row r="229" spans="1:40" x14ac:dyDescent="0.35">
      <c r="A229" t="s">
        <v>656</v>
      </c>
      <c r="B229" t="s">
        <v>172</v>
      </c>
      <c r="C229" t="s">
        <v>657</v>
      </c>
      <c r="D229" t="s">
        <v>624</v>
      </c>
      <c r="E229" t="s">
        <v>175</v>
      </c>
      <c r="F229">
        <v>401</v>
      </c>
      <c r="G229">
        <v>2</v>
      </c>
      <c r="H229" t="s">
        <v>625</v>
      </c>
      <c r="I229" t="s">
        <v>177</v>
      </c>
      <c r="J229" t="s">
        <v>221</v>
      </c>
      <c r="K229">
        <v>2012</v>
      </c>
      <c r="L229" t="s">
        <v>186</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180</v>
      </c>
    </row>
    <row r="230" spans="1:40" x14ac:dyDescent="0.35">
      <c r="A230" t="s">
        <v>658</v>
      </c>
      <c r="B230" t="s">
        <v>172</v>
      </c>
      <c r="C230" t="s">
        <v>659</v>
      </c>
      <c r="D230" t="s">
        <v>624</v>
      </c>
      <c r="E230" t="s">
        <v>175</v>
      </c>
      <c r="F230">
        <v>401</v>
      </c>
      <c r="G230">
        <v>3</v>
      </c>
      <c r="H230" t="s">
        <v>625</v>
      </c>
      <c r="I230" t="s">
        <v>177</v>
      </c>
      <c r="J230" t="s">
        <v>221</v>
      </c>
      <c r="K230">
        <v>2012</v>
      </c>
      <c r="L230" t="s">
        <v>189</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180</v>
      </c>
    </row>
    <row r="231" spans="1:40" x14ac:dyDescent="0.35">
      <c r="A231" t="s">
        <v>660</v>
      </c>
      <c r="B231" t="s">
        <v>172</v>
      </c>
      <c r="C231" t="s">
        <v>661</v>
      </c>
      <c r="D231" t="s">
        <v>624</v>
      </c>
      <c r="E231" t="s">
        <v>175</v>
      </c>
      <c r="F231">
        <v>401</v>
      </c>
      <c r="G231">
        <v>4</v>
      </c>
      <c r="H231" t="s">
        <v>625</v>
      </c>
      <c r="I231" t="s">
        <v>177</v>
      </c>
      <c r="J231" t="s">
        <v>221</v>
      </c>
      <c r="K231">
        <v>2012</v>
      </c>
      <c r="L231" t="s">
        <v>192</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180</v>
      </c>
    </row>
    <row r="232" spans="1:40" x14ac:dyDescent="0.35">
      <c r="A232" t="s">
        <v>662</v>
      </c>
      <c r="B232" t="s">
        <v>172</v>
      </c>
      <c r="C232" t="s">
        <v>663</v>
      </c>
      <c r="D232" t="s">
        <v>624</v>
      </c>
      <c r="E232" t="s">
        <v>175</v>
      </c>
      <c r="F232">
        <v>401</v>
      </c>
      <c r="G232">
        <v>51</v>
      </c>
      <c r="H232" t="s">
        <v>625</v>
      </c>
      <c r="I232" t="s">
        <v>177</v>
      </c>
      <c r="J232" t="s">
        <v>221</v>
      </c>
      <c r="K232">
        <v>2012</v>
      </c>
      <c r="L232" t="s">
        <v>195</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180</v>
      </c>
    </row>
    <row r="233" spans="1:40" x14ac:dyDescent="0.35">
      <c r="A233" t="s">
        <v>664</v>
      </c>
      <c r="B233" t="s">
        <v>172</v>
      </c>
      <c r="C233" t="s">
        <v>665</v>
      </c>
      <c r="D233" t="s">
        <v>624</v>
      </c>
      <c r="E233" t="s">
        <v>175</v>
      </c>
      <c r="F233">
        <v>401</v>
      </c>
      <c r="G233">
        <v>52</v>
      </c>
      <c r="H233" t="s">
        <v>625</v>
      </c>
      <c r="I233" t="s">
        <v>177</v>
      </c>
      <c r="J233" t="s">
        <v>221</v>
      </c>
      <c r="K233">
        <v>2012</v>
      </c>
      <c r="L233" t="s">
        <v>198</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180</v>
      </c>
    </row>
    <row r="234" spans="1:40" x14ac:dyDescent="0.35">
      <c r="A234" t="s">
        <v>666</v>
      </c>
      <c r="B234" t="s">
        <v>172</v>
      </c>
      <c r="C234" t="s">
        <v>667</v>
      </c>
      <c r="D234" t="s">
        <v>624</v>
      </c>
      <c r="E234" t="s">
        <v>175</v>
      </c>
      <c r="F234">
        <v>401</v>
      </c>
      <c r="G234">
        <v>53</v>
      </c>
      <c r="H234" t="s">
        <v>625</v>
      </c>
      <c r="I234" t="s">
        <v>177</v>
      </c>
      <c r="J234" t="s">
        <v>221</v>
      </c>
      <c r="K234">
        <v>2012</v>
      </c>
      <c r="L234" t="s">
        <v>201</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180</v>
      </c>
    </row>
    <row r="235" spans="1:40" x14ac:dyDescent="0.35">
      <c r="A235" t="s">
        <v>668</v>
      </c>
      <c r="B235" t="s">
        <v>172</v>
      </c>
      <c r="C235" t="s">
        <v>669</v>
      </c>
      <c r="D235" t="s">
        <v>624</v>
      </c>
      <c r="E235" t="s">
        <v>175</v>
      </c>
      <c r="F235">
        <v>401</v>
      </c>
      <c r="G235">
        <v>55</v>
      </c>
      <c r="H235" t="s">
        <v>625</v>
      </c>
      <c r="I235" t="s">
        <v>177</v>
      </c>
      <c r="J235" t="s">
        <v>221</v>
      </c>
      <c r="K235">
        <v>2012</v>
      </c>
      <c r="L235" t="s">
        <v>204</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180</v>
      </c>
    </row>
    <row r="236" spans="1:40" x14ac:dyDescent="0.35">
      <c r="A236" t="s">
        <v>670</v>
      </c>
      <c r="B236" t="s">
        <v>172</v>
      </c>
      <c r="C236" t="s">
        <v>671</v>
      </c>
      <c r="D236" t="s">
        <v>624</v>
      </c>
      <c r="E236" t="s">
        <v>175</v>
      </c>
      <c r="F236">
        <v>401</v>
      </c>
      <c r="G236">
        <v>58</v>
      </c>
      <c r="H236" t="s">
        <v>625</v>
      </c>
      <c r="I236" t="s">
        <v>177</v>
      </c>
      <c r="J236" t="s">
        <v>221</v>
      </c>
      <c r="K236">
        <v>2012</v>
      </c>
      <c r="L236" t="s">
        <v>207</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180</v>
      </c>
    </row>
    <row r="237" spans="1:40" x14ac:dyDescent="0.35">
      <c r="A237" t="s">
        <v>672</v>
      </c>
      <c r="B237" t="s">
        <v>172</v>
      </c>
      <c r="C237" t="s">
        <v>673</v>
      </c>
      <c r="D237" t="s">
        <v>624</v>
      </c>
      <c r="E237" t="s">
        <v>175</v>
      </c>
      <c r="F237">
        <v>401</v>
      </c>
      <c r="G237">
        <v>6</v>
      </c>
      <c r="H237" t="s">
        <v>625</v>
      </c>
      <c r="I237" t="s">
        <v>177</v>
      </c>
      <c r="J237" t="s">
        <v>221</v>
      </c>
      <c r="K237">
        <v>2012</v>
      </c>
      <c r="L237" t="s">
        <v>75</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180</v>
      </c>
    </row>
    <row r="238" spans="1:40" x14ac:dyDescent="0.35">
      <c r="A238" t="s">
        <v>674</v>
      </c>
      <c r="B238" t="s">
        <v>172</v>
      </c>
      <c r="C238" t="s">
        <v>675</v>
      </c>
      <c r="D238" t="s">
        <v>624</v>
      </c>
      <c r="E238" t="s">
        <v>175</v>
      </c>
      <c r="F238">
        <v>401</v>
      </c>
      <c r="G238">
        <v>7</v>
      </c>
      <c r="H238" t="s">
        <v>625</v>
      </c>
      <c r="I238" t="s">
        <v>177</v>
      </c>
      <c r="J238" t="s">
        <v>221</v>
      </c>
      <c r="K238">
        <v>2012</v>
      </c>
      <c r="L238" t="s">
        <v>212</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180</v>
      </c>
    </row>
    <row r="239" spans="1:40" x14ac:dyDescent="0.35">
      <c r="A239" t="s">
        <v>676</v>
      </c>
      <c r="B239" t="s">
        <v>172</v>
      </c>
      <c r="C239" t="s">
        <v>677</v>
      </c>
      <c r="D239" t="s">
        <v>624</v>
      </c>
      <c r="E239" t="s">
        <v>175</v>
      </c>
      <c r="F239">
        <v>401</v>
      </c>
      <c r="G239">
        <v>8</v>
      </c>
      <c r="H239" t="s">
        <v>625</v>
      </c>
      <c r="I239" t="s">
        <v>177</v>
      </c>
      <c r="J239" t="s">
        <v>221</v>
      </c>
      <c r="K239">
        <v>2012</v>
      </c>
      <c r="L239" t="s">
        <v>215</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180</v>
      </c>
    </row>
    <row r="240" spans="1:40" x14ac:dyDescent="0.35">
      <c r="A240" t="s">
        <v>678</v>
      </c>
      <c r="B240" t="s">
        <v>172</v>
      </c>
      <c r="C240" t="s">
        <v>679</v>
      </c>
      <c r="D240" t="s">
        <v>624</v>
      </c>
      <c r="E240" t="s">
        <v>175</v>
      </c>
      <c r="F240">
        <v>401</v>
      </c>
      <c r="G240">
        <v>9</v>
      </c>
      <c r="H240" t="s">
        <v>625</v>
      </c>
      <c r="I240" t="s">
        <v>177</v>
      </c>
      <c r="J240" t="s">
        <v>221</v>
      </c>
      <c r="K240">
        <v>2012</v>
      </c>
      <c r="L240" t="s">
        <v>218</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180</v>
      </c>
    </row>
    <row r="241" spans="1:40" x14ac:dyDescent="0.35">
      <c r="A241" t="s">
        <v>680</v>
      </c>
      <c r="B241" t="s">
        <v>172</v>
      </c>
      <c r="C241" t="s">
        <v>681</v>
      </c>
      <c r="D241" t="s">
        <v>624</v>
      </c>
      <c r="E241" t="s">
        <v>175</v>
      </c>
      <c r="F241">
        <v>402</v>
      </c>
      <c r="G241">
        <v>0</v>
      </c>
      <c r="H241" t="s">
        <v>625</v>
      </c>
      <c r="I241" t="s">
        <v>177</v>
      </c>
      <c r="J241" t="s">
        <v>250</v>
      </c>
      <c r="K241">
        <v>2012</v>
      </c>
      <c r="L241" t="s">
        <v>179</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180</v>
      </c>
    </row>
    <row r="242" spans="1:40" x14ac:dyDescent="0.35">
      <c r="A242" t="s">
        <v>682</v>
      </c>
      <c r="B242" t="s">
        <v>172</v>
      </c>
      <c r="C242" t="s">
        <v>683</v>
      </c>
      <c r="D242" t="s">
        <v>624</v>
      </c>
      <c r="E242" t="s">
        <v>175</v>
      </c>
      <c r="F242">
        <v>402</v>
      </c>
      <c r="G242">
        <v>1</v>
      </c>
      <c r="H242" t="s">
        <v>625</v>
      </c>
      <c r="I242" t="s">
        <v>177</v>
      </c>
      <c r="J242" t="s">
        <v>250</v>
      </c>
      <c r="K242">
        <v>2012</v>
      </c>
      <c r="L242" t="s">
        <v>183</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180</v>
      </c>
    </row>
    <row r="243" spans="1:40" x14ac:dyDescent="0.35">
      <c r="A243" t="s">
        <v>684</v>
      </c>
      <c r="B243" t="s">
        <v>172</v>
      </c>
      <c r="C243" t="s">
        <v>685</v>
      </c>
      <c r="D243" t="s">
        <v>624</v>
      </c>
      <c r="E243" t="s">
        <v>175</v>
      </c>
      <c r="F243">
        <v>402</v>
      </c>
      <c r="G243">
        <v>2</v>
      </c>
      <c r="H243" t="s">
        <v>625</v>
      </c>
      <c r="I243" t="s">
        <v>177</v>
      </c>
      <c r="J243" t="s">
        <v>250</v>
      </c>
      <c r="K243">
        <v>2012</v>
      </c>
      <c r="L243" t="s">
        <v>186</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180</v>
      </c>
    </row>
    <row r="244" spans="1:40" x14ac:dyDescent="0.35">
      <c r="A244" t="s">
        <v>686</v>
      </c>
      <c r="B244" t="s">
        <v>172</v>
      </c>
      <c r="C244" t="s">
        <v>687</v>
      </c>
      <c r="D244" t="s">
        <v>624</v>
      </c>
      <c r="E244" t="s">
        <v>175</v>
      </c>
      <c r="F244">
        <v>402</v>
      </c>
      <c r="G244">
        <v>3</v>
      </c>
      <c r="H244" t="s">
        <v>625</v>
      </c>
      <c r="I244" t="s">
        <v>177</v>
      </c>
      <c r="J244" t="s">
        <v>250</v>
      </c>
      <c r="K244">
        <v>2012</v>
      </c>
      <c r="L244" t="s">
        <v>189</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180</v>
      </c>
    </row>
    <row r="245" spans="1:40" x14ac:dyDescent="0.35">
      <c r="A245" t="s">
        <v>688</v>
      </c>
      <c r="B245" t="s">
        <v>172</v>
      </c>
      <c r="C245" t="s">
        <v>689</v>
      </c>
      <c r="D245" t="s">
        <v>624</v>
      </c>
      <c r="E245" t="s">
        <v>175</v>
      </c>
      <c r="F245">
        <v>402</v>
      </c>
      <c r="G245">
        <v>4</v>
      </c>
      <c r="H245" t="s">
        <v>625</v>
      </c>
      <c r="I245" t="s">
        <v>177</v>
      </c>
      <c r="J245" t="s">
        <v>250</v>
      </c>
      <c r="K245">
        <v>2012</v>
      </c>
      <c r="L245" t="s">
        <v>192</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180</v>
      </c>
    </row>
    <row r="246" spans="1:40" x14ac:dyDescent="0.35">
      <c r="A246" t="s">
        <v>690</v>
      </c>
      <c r="B246" t="s">
        <v>172</v>
      </c>
      <c r="C246" t="s">
        <v>691</v>
      </c>
      <c r="D246" t="s">
        <v>624</v>
      </c>
      <c r="E246" t="s">
        <v>175</v>
      </c>
      <c r="F246">
        <v>402</v>
      </c>
      <c r="G246">
        <v>51</v>
      </c>
      <c r="H246" t="s">
        <v>625</v>
      </c>
      <c r="I246" t="s">
        <v>177</v>
      </c>
      <c r="J246" t="s">
        <v>250</v>
      </c>
      <c r="K246">
        <v>2012</v>
      </c>
      <c r="L246" t="s">
        <v>195</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180</v>
      </c>
    </row>
    <row r="247" spans="1:40" x14ac:dyDescent="0.35">
      <c r="A247" t="s">
        <v>692</v>
      </c>
      <c r="B247" t="s">
        <v>172</v>
      </c>
      <c r="C247" t="s">
        <v>693</v>
      </c>
      <c r="D247" t="s">
        <v>624</v>
      </c>
      <c r="E247" t="s">
        <v>175</v>
      </c>
      <c r="F247">
        <v>402</v>
      </c>
      <c r="G247">
        <v>52</v>
      </c>
      <c r="H247" t="s">
        <v>625</v>
      </c>
      <c r="I247" t="s">
        <v>177</v>
      </c>
      <c r="J247" t="s">
        <v>250</v>
      </c>
      <c r="K247">
        <v>2012</v>
      </c>
      <c r="L247" t="s">
        <v>198</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180</v>
      </c>
    </row>
    <row r="248" spans="1:40" x14ac:dyDescent="0.35">
      <c r="A248" t="s">
        <v>694</v>
      </c>
      <c r="B248" t="s">
        <v>172</v>
      </c>
      <c r="C248" t="s">
        <v>695</v>
      </c>
      <c r="D248" t="s">
        <v>624</v>
      </c>
      <c r="E248" t="s">
        <v>175</v>
      </c>
      <c r="F248">
        <v>402</v>
      </c>
      <c r="G248">
        <v>53</v>
      </c>
      <c r="H248" t="s">
        <v>625</v>
      </c>
      <c r="I248" t="s">
        <v>177</v>
      </c>
      <c r="J248" t="s">
        <v>250</v>
      </c>
      <c r="K248">
        <v>2012</v>
      </c>
      <c r="L248" t="s">
        <v>201</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180</v>
      </c>
    </row>
    <row r="249" spans="1:40" x14ac:dyDescent="0.35">
      <c r="A249" t="s">
        <v>696</v>
      </c>
      <c r="B249" t="s">
        <v>172</v>
      </c>
      <c r="C249" t="s">
        <v>697</v>
      </c>
      <c r="D249" t="s">
        <v>624</v>
      </c>
      <c r="E249" t="s">
        <v>175</v>
      </c>
      <c r="F249">
        <v>402</v>
      </c>
      <c r="G249">
        <v>55</v>
      </c>
      <c r="H249" t="s">
        <v>625</v>
      </c>
      <c r="I249" t="s">
        <v>177</v>
      </c>
      <c r="J249" t="s">
        <v>250</v>
      </c>
      <c r="K249">
        <v>2012</v>
      </c>
      <c r="L249" t="s">
        <v>204</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180</v>
      </c>
    </row>
    <row r="250" spans="1:40" x14ac:dyDescent="0.35">
      <c r="A250" t="s">
        <v>698</v>
      </c>
      <c r="B250" t="s">
        <v>172</v>
      </c>
      <c r="C250" t="s">
        <v>699</v>
      </c>
      <c r="D250" t="s">
        <v>624</v>
      </c>
      <c r="E250" t="s">
        <v>175</v>
      </c>
      <c r="F250">
        <v>402</v>
      </c>
      <c r="G250">
        <v>58</v>
      </c>
      <c r="H250" t="s">
        <v>625</v>
      </c>
      <c r="I250" t="s">
        <v>177</v>
      </c>
      <c r="J250" t="s">
        <v>250</v>
      </c>
      <c r="K250">
        <v>2012</v>
      </c>
      <c r="L250" t="s">
        <v>207</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180</v>
      </c>
    </row>
    <row r="251" spans="1:40" x14ac:dyDescent="0.35">
      <c r="A251" t="s">
        <v>700</v>
      </c>
      <c r="B251" t="s">
        <v>172</v>
      </c>
      <c r="C251" t="s">
        <v>701</v>
      </c>
      <c r="D251" t="s">
        <v>624</v>
      </c>
      <c r="E251" t="s">
        <v>175</v>
      </c>
      <c r="F251">
        <v>402</v>
      </c>
      <c r="G251">
        <v>6</v>
      </c>
      <c r="H251" t="s">
        <v>625</v>
      </c>
      <c r="I251" t="s">
        <v>177</v>
      </c>
      <c r="J251" t="s">
        <v>250</v>
      </c>
      <c r="K251">
        <v>2012</v>
      </c>
      <c r="L251" t="s">
        <v>75</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180</v>
      </c>
    </row>
    <row r="252" spans="1:40" x14ac:dyDescent="0.35">
      <c r="A252" t="s">
        <v>702</v>
      </c>
      <c r="B252" t="s">
        <v>172</v>
      </c>
      <c r="C252" t="s">
        <v>703</v>
      </c>
      <c r="D252" t="s">
        <v>624</v>
      </c>
      <c r="E252" t="s">
        <v>175</v>
      </c>
      <c r="F252">
        <v>402</v>
      </c>
      <c r="G252">
        <v>7</v>
      </c>
      <c r="H252" t="s">
        <v>625</v>
      </c>
      <c r="I252" t="s">
        <v>177</v>
      </c>
      <c r="J252" t="s">
        <v>250</v>
      </c>
      <c r="K252">
        <v>2012</v>
      </c>
      <c r="L252" t="s">
        <v>212</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180</v>
      </c>
    </row>
    <row r="253" spans="1:40" x14ac:dyDescent="0.35">
      <c r="A253" t="s">
        <v>704</v>
      </c>
      <c r="B253" t="s">
        <v>172</v>
      </c>
      <c r="C253" t="s">
        <v>705</v>
      </c>
      <c r="D253" t="s">
        <v>624</v>
      </c>
      <c r="E253" t="s">
        <v>175</v>
      </c>
      <c r="F253">
        <v>402</v>
      </c>
      <c r="G253">
        <v>8</v>
      </c>
      <c r="H253" t="s">
        <v>625</v>
      </c>
      <c r="I253" t="s">
        <v>177</v>
      </c>
      <c r="J253" t="s">
        <v>250</v>
      </c>
      <c r="K253">
        <v>2012</v>
      </c>
      <c r="L253" t="s">
        <v>215</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180</v>
      </c>
    </row>
    <row r="254" spans="1:40" x14ac:dyDescent="0.35">
      <c r="A254" t="s">
        <v>706</v>
      </c>
      <c r="B254" t="s">
        <v>172</v>
      </c>
      <c r="C254" t="s">
        <v>707</v>
      </c>
      <c r="D254" t="s">
        <v>624</v>
      </c>
      <c r="E254" t="s">
        <v>175</v>
      </c>
      <c r="F254">
        <v>402</v>
      </c>
      <c r="G254">
        <v>9</v>
      </c>
      <c r="H254" t="s">
        <v>625</v>
      </c>
      <c r="I254" t="s">
        <v>177</v>
      </c>
      <c r="J254" t="s">
        <v>250</v>
      </c>
      <c r="K254">
        <v>2012</v>
      </c>
      <c r="L254" t="s">
        <v>218</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180</v>
      </c>
    </row>
    <row r="255" spans="1:40" x14ac:dyDescent="0.35">
      <c r="A255" t="s">
        <v>708</v>
      </c>
      <c r="B255" t="s">
        <v>172</v>
      </c>
      <c r="C255" t="s">
        <v>709</v>
      </c>
      <c r="D255" t="s">
        <v>710</v>
      </c>
      <c r="E255" t="s">
        <v>175</v>
      </c>
      <c r="F255">
        <v>400</v>
      </c>
      <c r="G255">
        <v>0</v>
      </c>
      <c r="H255" t="s">
        <v>711</v>
      </c>
      <c r="I255" t="s">
        <v>177</v>
      </c>
      <c r="J255" t="s">
        <v>178</v>
      </c>
      <c r="K255">
        <v>2012</v>
      </c>
      <c r="L255" t="s">
        <v>179</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180</v>
      </c>
    </row>
    <row r="256" spans="1:40" x14ac:dyDescent="0.35">
      <c r="A256" t="s">
        <v>712</v>
      </c>
      <c r="B256" t="s">
        <v>172</v>
      </c>
      <c r="C256" t="s">
        <v>713</v>
      </c>
      <c r="D256" t="s">
        <v>710</v>
      </c>
      <c r="E256" t="s">
        <v>175</v>
      </c>
      <c r="F256">
        <v>400</v>
      </c>
      <c r="G256">
        <v>1</v>
      </c>
      <c r="H256" t="s">
        <v>711</v>
      </c>
      <c r="I256" t="s">
        <v>177</v>
      </c>
      <c r="J256" t="s">
        <v>178</v>
      </c>
      <c r="K256">
        <v>2012</v>
      </c>
      <c r="L256" t="s">
        <v>183</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180</v>
      </c>
    </row>
    <row r="257" spans="1:40" x14ac:dyDescent="0.35">
      <c r="A257" t="s">
        <v>714</v>
      </c>
      <c r="B257" t="s">
        <v>172</v>
      </c>
      <c r="C257" t="s">
        <v>715</v>
      </c>
      <c r="D257" t="s">
        <v>710</v>
      </c>
      <c r="E257" t="s">
        <v>175</v>
      </c>
      <c r="F257">
        <v>400</v>
      </c>
      <c r="G257">
        <v>2</v>
      </c>
      <c r="H257" t="s">
        <v>711</v>
      </c>
      <c r="I257" t="s">
        <v>177</v>
      </c>
      <c r="J257" t="s">
        <v>178</v>
      </c>
      <c r="K257">
        <v>2012</v>
      </c>
      <c r="L257" t="s">
        <v>186</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180</v>
      </c>
    </row>
    <row r="258" spans="1:40" x14ac:dyDescent="0.35">
      <c r="A258" t="s">
        <v>716</v>
      </c>
      <c r="B258" t="s">
        <v>172</v>
      </c>
      <c r="C258" t="s">
        <v>717</v>
      </c>
      <c r="D258" t="s">
        <v>710</v>
      </c>
      <c r="E258" t="s">
        <v>175</v>
      </c>
      <c r="F258">
        <v>400</v>
      </c>
      <c r="G258">
        <v>3</v>
      </c>
      <c r="H258" t="s">
        <v>711</v>
      </c>
      <c r="I258" t="s">
        <v>177</v>
      </c>
      <c r="J258" t="s">
        <v>178</v>
      </c>
      <c r="K258">
        <v>2012</v>
      </c>
      <c r="L258" t="s">
        <v>189</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180</v>
      </c>
    </row>
    <row r="259" spans="1:40" x14ac:dyDescent="0.35">
      <c r="A259" t="s">
        <v>718</v>
      </c>
      <c r="B259" t="s">
        <v>172</v>
      </c>
      <c r="C259" t="s">
        <v>719</v>
      </c>
      <c r="D259" t="s">
        <v>710</v>
      </c>
      <c r="E259" t="s">
        <v>175</v>
      </c>
      <c r="F259">
        <v>400</v>
      </c>
      <c r="G259">
        <v>4</v>
      </c>
      <c r="H259" t="s">
        <v>711</v>
      </c>
      <c r="I259" t="s">
        <v>177</v>
      </c>
      <c r="J259" t="s">
        <v>178</v>
      </c>
      <c r="K259">
        <v>2012</v>
      </c>
      <c r="L259" t="s">
        <v>192</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180</v>
      </c>
    </row>
    <row r="260" spans="1:40" x14ac:dyDescent="0.35">
      <c r="A260" t="s">
        <v>720</v>
      </c>
      <c r="B260" t="s">
        <v>172</v>
      </c>
      <c r="C260" t="s">
        <v>721</v>
      </c>
      <c r="D260" t="s">
        <v>710</v>
      </c>
      <c r="E260" t="s">
        <v>175</v>
      </c>
      <c r="F260">
        <v>400</v>
      </c>
      <c r="G260">
        <v>51</v>
      </c>
      <c r="H260" t="s">
        <v>711</v>
      </c>
      <c r="I260" t="s">
        <v>177</v>
      </c>
      <c r="J260" t="s">
        <v>178</v>
      </c>
      <c r="K260">
        <v>2012</v>
      </c>
      <c r="L260" t="s">
        <v>195</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180</v>
      </c>
    </row>
    <row r="261" spans="1:40" x14ac:dyDescent="0.35">
      <c r="A261" t="s">
        <v>722</v>
      </c>
      <c r="B261" t="s">
        <v>172</v>
      </c>
      <c r="C261" t="s">
        <v>723</v>
      </c>
      <c r="D261" t="s">
        <v>710</v>
      </c>
      <c r="E261" t="s">
        <v>175</v>
      </c>
      <c r="F261">
        <v>400</v>
      </c>
      <c r="G261">
        <v>52</v>
      </c>
      <c r="H261" t="s">
        <v>711</v>
      </c>
      <c r="I261" t="s">
        <v>177</v>
      </c>
      <c r="J261" t="s">
        <v>178</v>
      </c>
      <c r="K261">
        <v>2012</v>
      </c>
      <c r="L261" t="s">
        <v>198</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180</v>
      </c>
    </row>
    <row r="262" spans="1:40" x14ac:dyDescent="0.35">
      <c r="A262" t="s">
        <v>724</v>
      </c>
      <c r="B262" t="s">
        <v>172</v>
      </c>
      <c r="C262" t="s">
        <v>725</v>
      </c>
      <c r="D262" t="s">
        <v>710</v>
      </c>
      <c r="E262" t="s">
        <v>175</v>
      </c>
      <c r="F262">
        <v>400</v>
      </c>
      <c r="G262">
        <v>53</v>
      </c>
      <c r="H262" t="s">
        <v>711</v>
      </c>
      <c r="I262" t="s">
        <v>177</v>
      </c>
      <c r="J262" t="s">
        <v>178</v>
      </c>
      <c r="K262">
        <v>2012</v>
      </c>
      <c r="L262" t="s">
        <v>201</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180</v>
      </c>
    </row>
    <row r="263" spans="1:40" x14ac:dyDescent="0.35">
      <c r="A263" t="s">
        <v>726</v>
      </c>
      <c r="B263" t="s">
        <v>172</v>
      </c>
      <c r="C263" t="s">
        <v>727</v>
      </c>
      <c r="D263" t="s">
        <v>710</v>
      </c>
      <c r="E263" t="s">
        <v>175</v>
      </c>
      <c r="F263">
        <v>400</v>
      </c>
      <c r="G263">
        <v>55</v>
      </c>
      <c r="H263" t="s">
        <v>711</v>
      </c>
      <c r="I263" t="s">
        <v>177</v>
      </c>
      <c r="J263" t="s">
        <v>178</v>
      </c>
      <c r="K263">
        <v>2012</v>
      </c>
      <c r="L263" t="s">
        <v>204</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180</v>
      </c>
    </row>
    <row r="264" spans="1:40" x14ac:dyDescent="0.35">
      <c r="A264" t="s">
        <v>728</v>
      </c>
      <c r="B264" t="s">
        <v>172</v>
      </c>
      <c r="C264" t="s">
        <v>729</v>
      </c>
      <c r="D264" t="s">
        <v>710</v>
      </c>
      <c r="E264" t="s">
        <v>175</v>
      </c>
      <c r="F264">
        <v>400</v>
      </c>
      <c r="G264">
        <v>58</v>
      </c>
      <c r="H264" t="s">
        <v>711</v>
      </c>
      <c r="I264" t="s">
        <v>177</v>
      </c>
      <c r="J264" t="s">
        <v>178</v>
      </c>
      <c r="K264">
        <v>2012</v>
      </c>
      <c r="L264" t="s">
        <v>207</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180</v>
      </c>
    </row>
    <row r="265" spans="1:40" x14ac:dyDescent="0.35">
      <c r="A265" t="s">
        <v>730</v>
      </c>
      <c r="B265" t="s">
        <v>172</v>
      </c>
      <c r="C265" t="s">
        <v>731</v>
      </c>
      <c r="D265" t="s">
        <v>710</v>
      </c>
      <c r="E265" t="s">
        <v>175</v>
      </c>
      <c r="F265">
        <v>400</v>
      </c>
      <c r="G265">
        <v>6</v>
      </c>
      <c r="H265" t="s">
        <v>711</v>
      </c>
      <c r="I265" t="s">
        <v>177</v>
      </c>
      <c r="J265" t="s">
        <v>178</v>
      </c>
      <c r="K265">
        <v>2012</v>
      </c>
      <c r="L265" t="s">
        <v>75</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180</v>
      </c>
    </row>
    <row r="266" spans="1:40" x14ac:dyDescent="0.35">
      <c r="A266" t="s">
        <v>732</v>
      </c>
      <c r="B266" t="s">
        <v>172</v>
      </c>
      <c r="C266" t="s">
        <v>733</v>
      </c>
      <c r="D266" t="s">
        <v>710</v>
      </c>
      <c r="E266" t="s">
        <v>175</v>
      </c>
      <c r="F266">
        <v>400</v>
      </c>
      <c r="G266">
        <v>7</v>
      </c>
      <c r="H266" t="s">
        <v>711</v>
      </c>
      <c r="I266" t="s">
        <v>177</v>
      </c>
      <c r="J266" t="s">
        <v>178</v>
      </c>
      <c r="K266">
        <v>2012</v>
      </c>
      <c r="L266" t="s">
        <v>212</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180</v>
      </c>
    </row>
    <row r="267" spans="1:40" x14ac:dyDescent="0.35">
      <c r="A267" t="s">
        <v>734</v>
      </c>
      <c r="B267" t="s">
        <v>172</v>
      </c>
      <c r="C267" t="s">
        <v>735</v>
      </c>
      <c r="D267" t="s">
        <v>710</v>
      </c>
      <c r="E267" t="s">
        <v>175</v>
      </c>
      <c r="F267">
        <v>400</v>
      </c>
      <c r="G267">
        <v>8</v>
      </c>
      <c r="H267" t="s">
        <v>711</v>
      </c>
      <c r="I267" t="s">
        <v>177</v>
      </c>
      <c r="J267" t="s">
        <v>178</v>
      </c>
      <c r="K267">
        <v>2012</v>
      </c>
      <c r="L267" t="s">
        <v>215</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180</v>
      </c>
    </row>
    <row r="268" spans="1:40" x14ac:dyDescent="0.35">
      <c r="A268" t="s">
        <v>736</v>
      </c>
      <c r="B268" t="s">
        <v>172</v>
      </c>
      <c r="C268" t="s">
        <v>737</v>
      </c>
      <c r="D268" t="s">
        <v>710</v>
      </c>
      <c r="E268" t="s">
        <v>175</v>
      </c>
      <c r="F268">
        <v>400</v>
      </c>
      <c r="G268">
        <v>9</v>
      </c>
      <c r="H268" t="s">
        <v>711</v>
      </c>
      <c r="I268" t="s">
        <v>177</v>
      </c>
      <c r="J268" t="s">
        <v>178</v>
      </c>
      <c r="K268">
        <v>2012</v>
      </c>
      <c r="L268" t="s">
        <v>218</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180</v>
      </c>
    </row>
    <row r="269" spans="1:40" x14ac:dyDescent="0.35">
      <c r="A269" t="s">
        <v>738</v>
      </c>
      <c r="B269" t="s">
        <v>172</v>
      </c>
      <c r="C269" t="s">
        <v>739</v>
      </c>
      <c r="D269" t="s">
        <v>710</v>
      </c>
      <c r="E269" t="s">
        <v>175</v>
      </c>
      <c r="F269">
        <v>401</v>
      </c>
      <c r="G269">
        <v>0</v>
      </c>
      <c r="H269" t="s">
        <v>711</v>
      </c>
      <c r="I269" t="s">
        <v>177</v>
      </c>
      <c r="J269" t="s">
        <v>221</v>
      </c>
      <c r="K269">
        <v>2012</v>
      </c>
      <c r="L269" t="s">
        <v>179</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180</v>
      </c>
    </row>
    <row r="270" spans="1:40" x14ac:dyDescent="0.35">
      <c r="A270" t="s">
        <v>740</v>
      </c>
      <c r="B270" t="s">
        <v>172</v>
      </c>
      <c r="C270" t="s">
        <v>741</v>
      </c>
      <c r="D270" t="s">
        <v>710</v>
      </c>
      <c r="E270" t="s">
        <v>175</v>
      </c>
      <c r="F270">
        <v>401</v>
      </c>
      <c r="G270">
        <v>1</v>
      </c>
      <c r="H270" t="s">
        <v>711</v>
      </c>
      <c r="I270" t="s">
        <v>177</v>
      </c>
      <c r="J270" t="s">
        <v>221</v>
      </c>
      <c r="K270">
        <v>2012</v>
      </c>
      <c r="L270" t="s">
        <v>183</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180</v>
      </c>
    </row>
    <row r="271" spans="1:40" x14ac:dyDescent="0.35">
      <c r="A271" t="s">
        <v>742</v>
      </c>
      <c r="B271" t="s">
        <v>172</v>
      </c>
      <c r="C271" t="s">
        <v>743</v>
      </c>
      <c r="D271" t="s">
        <v>710</v>
      </c>
      <c r="E271" t="s">
        <v>175</v>
      </c>
      <c r="F271">
        <v>401</v>
      </c>
      <c r="G271">
        <v>2</v>
      </c>
      <c r="H271" t="s">
        <v>711</v>
      </c>
      <c r="I271" t="s">
        <v>177</v>
      </c>
      <c r="J271" t="s">
        <v>221</v>
      </c>
      <c r="K271">
        <v>2012</v>
      </c>
      <c r="L271" t="s">
        <v>186</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180</v>
      </c>
    </row>
    <row r="272" spans="1:40" x14ac:dyDescent="0.35">
      <c r="A272" t="s">
        <v>744</v>
      </c>
      <c r="B272" t="s">
        <v>172</v>
      </c>
      <c r="C272" t="s">
        <v>745</v>
      </c>
      <c r="D272" t="s">
        <v>710</v>
      </c>
      <c r="E272" t="s">
        <v>175</v>
      </c>
      <c r="F272">
        <v>401</v>
      </c>
      <c r="G272">
        <v>3</v>
      </c>
      <c r="H272" t="s">
        <v>711</v>
      </c>
      <c r="I272" t="s">
        <v>177</v>
      </c>
      <c r="J272" t="s">
        <v>221</v>
      </c>
      <c r="K272">
        <v>2012</v>
      </c>
      <c r="L272" t="s">
        <v>189</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180</v>
      </c>
    </row>
    <row r="273" spans="1:40" x14ac:dyDescent="0.35">
      <c r="A273" t="s">
        <v>746</v>
      </c>
      <c r="B273" t="s">
        <v>172</v>
      </c>
      <c r="C273" t="s">
        <v>747</v>
      </c>
      <c r="D273" t="s">
        <v>710</v>
      </c>
      <c r="E273" t="s">
        <v>175</v>
      </c>
      <c r="F273">
        <v>401</v>
      </c>
      <c r="G273">
        <v>4</v>
      </c>
      <c r="H273" t="s">
        <v>711</v>
      </c>
      <c r="I273" t="s">
        <v>177</v>
      </c>
      <c r="J273" t="s">
        <v>221</v>
      </c>
      <c r="K273">
        <v>2012</v>
      </c>
      <c r="L273" t="s">
        <v>192</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180</v>
      </c>
    </row>
    <row r="274" spans="1:40" x14ac:dyDescent="0.35">
      <c r="A274" t="s">
        <v>748</v>
      </c>
      <c r="B274" t="s">
        <v>172</v>
      </c>
      <c r="C274" t="s">
        <v>749</v>
      </c>
      <c r="D274" t="s">
        <v>710</v>
      </c>
      <c r="E274" t="s">
        <v>175</v>
      </c>
      <c r="F274">
        <v>401</v>
      </c>
      <c r="G274">
        <v>51</v>
      </c>
      <c r="H274" t="s">
        <v>711</v>
      </c>
      <c r="I274" t="s">
        <v>177</v>
      </c>
      <c r="J274" t="s">
        <v>221</v>
      </c>
      <c r="K274">
        <v>2012</v>
      </c>
      <c r="L274" t="s">
        <v>195</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180</v>
      </c>
    </row>
    <row r="275" spans="1:40" x14ac:dyDescent="0.35">
      <c r="A275" t="s">
        <v>750</v>
      </c>
      <c r="B275" t="s">
        <v>172</v>
      </c>
      <c r="C275" t="s">
        <v>751</v>
      </c>
      <c r="D275" t="s">
        <v>710</v>
      </c>
      <c r="E275" t="s">
        <v>175</v>
      </c>
      <c r="F275">
        <v>401</v>
      </c>
      <c r="G275">
        <v>52</v>
      </c>
      <c r="H275" t="s">
        <v>711</v>
      </c>
      <c r="I275" t="s">
        <v>177</v>
      </c>
      <c r="J275" t="s">
        <v>221</v>
      </c>
      <c r="K275">
        <v>2012</v>
      </c>
      <c r="L275" t="s">
        <v>198</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180</v>
      </c>
    </row>
    <row r="276" spans="1:40" x14ac:dyDescent="0.35">
      <c r="A276" t="s">
        <v>752</v>
      </c>
      <c r="B276" t="s">
        <v>172</v>
      </c>
      <c r="C276" t="s">
        <v>753</v>
      </c>
      <c r="D276" t="s">
        <v>710</v>
      </c>
      <c r="E276" t="s">
        <v>175</v>
      </c>
      <c r="F276">
        <v>401</v>
      </c>
      <c r="G276">
        <v>53</v>
      </c>
      <c r="H276" t="s">
        <v>711</v>
      </c>
      <c r="I276" t="s">
        <v>177</v>
      </c>
      <c r="J276" t="s">
        <v>221</v>
      </c>
      <c r="K276">
        <v>2012</v>
      </c>
      <c r="L276" t="s">
        <v>201</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180</v>
      </c>
    </row>
    <row r="277" spans="1:40" x14ac:dyDescent="0.35">
      <c r="A277" t="s">
        <v>754</v>
      </c>
      <c r="B277" t="s">
        <v>172</v>
      </c>
      <c r="C277" t="s">
        <v>755</v>
      </c>
      <c r="D277" t="s">
        <v>710</v>
      </c>
      <c r="E277" t="s">
        <v>175</v>
      </c>
      <c r="F277">
        <v>401</v>
      </c>
      <c r="G277">
        <v>55</v>
      </c>
      <c r="H277" t="s">
        <v>711</v>
      </c>
      <c r="I277" t="s">
        <v>177</v>
      </c>
      <c r="J277" t="s">
        <v>221</v>
      </c>
      <c r="K277">
        <v>2012</v>
      </c>
      <c r="L277" t="s">
        <v>204</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180</v>
      </c>
    </row>
    <row r="278" spans="1:40" x14ac:dyDescent="0.35">
      <c r="A278" t="s">
        <v>756</v>
      </c>
      <c r="B278" t="s">
        <v>172</v>
      </c>
      <c r="C278" t="s">
        <v>757</v>
      </c>
      <c r="D278" t="s">
        <v>710</v>
      </c>
      <c r="E278" t="s">
        <v>175</v>
      </c>
      <c r="F278">
        <v>401</v>
      </c>
      <c r="G278">
        <v>58</v>
      </c>
      <c r="H278" t="s">
        <v>711</v>
      </c>
      <c r="I278" t="s">
        <v>177</v>
      </c>
      <c r="J278" t="s">
        <v>221</v>
      </c>
      <c r="K278">
        <v>2012</v>
      </c>
      <c r="L278" t="s">
        <v>207</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180</v>
      </c>
    </row>
    <row r="279" spans="1:40" x14ac:dyDescent="0.35">
      <c r="A279" t="s">
        <v>758</v>
      </c>
      <c r="B279" t="s">
        <v>172</v>
      </c>
      <c r="C279" t="s">
        <v>759</v>
      </c>
      <c r="D279" t="s">
        <v>710</v>
      </c>
      <c r="E279" t="s">
        <v>175</v>
      </c>
      <c r="F279">
        <v>401</v>
      </c>
      <c r="G279">
        <v>6</v>
      </c>
      <c r="H279" t="s">
        <v>711</v>
      </c>
      <c r="I279" t="s">
        <v>177</v>
      </c>
      <c r="J279" t="s">
        <v>221</v>
      </c>
      <c r="K279">
        <v>2012</v>
      </c>
      <c r="L279" t="s">
        <v>75</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180</v>
      </c>
    </row>
    <row r="280" spans="1:40" x14ac:dyDescent="0.35">
      <c r="A280" t="s">
        <v>760</v>
      </c>
      <c r="B280" t="s">
        <v>172</v>
      </c>
      <c r="C280" t="s">
        <v>761</v>
      </c>
      <c r="D280" t="s">
        <v>710</v>
      </c>
      <c r="E280" t="s">
        <v>175</v>
      </c>
      <c r="F280">
        <v>401</v>
      </c>
      <c r="G280">
        <v>7</v>
      </c>
      <c r="H280" t="s">
        <v>711</v>
      </c>
      <c r="I280" t="s">
        <v>177</v>
      </c>
      <c r="J280" t="s">
        <v>221</v>
      </c>
      <c r="K280">
        <v>2012</v>
      </c>
      <c r="L280" t="s">
        <v>212</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180</v>
      </c>
    </row>
    <row r="281" spans="1:40" x14ac:dyDescent="0.35">
      <c r="A281" t="s">
        <v>762</v>
      </c>
      <c r="B281" t="s">
        <v>172</v>
      </c>
      <c r="C281" t="s">
        <v>763</v>
      </c>
      <c r="D281" t="s">
        <v>710</v>
      </c>
      <c r="E281" t="s">
        <v>175</v>
      </c>
      <c r="F281">
        <v>401</v>
      </c>
      <c r="G281">
        <v>8</v>
      </c>
      <c r="H281" t="s">
        <v>711</v>
      </c>
      <c r="I281" t="s">
        <v>177</v>
      </c>
      <c r="J281" t="s">
        <v>221</v>
      </c>
      <c r="K281">
        <v>2012</v>
      </c>
      <c r="L281" t="s">
        <v>215</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180</v>
      </c>
    </row>
    <row r="282" spans="1:40" x14ac:dyDescent="0.35">
      <c r="A282" t="s">
        <v>764</v>
      </c>
      <c r="B282" t="s">
        <v>172</v>
      </c>
      <c r="C282" t="s">
        <v>765</v>
      </c>
      <c r="D282" t="s">
        <v>710</v>
      </c>
      <c r="E282" t="s">
        <v>175</v>
      </c>
      <c r="F282">
        <v>401</v>
      </c>
      <c r="G282">
        <v>9</v>
      </c>
      <c r="H282" t="s">
        <v>711</v>
      </c>
      <c r="I282" t="s">
        <v>177</v>
      </c>
      <c r="J282" t="s">
        <v>221</v>
      </c>
      <c r="K282">
        <v>2012</v>
      </c>
      <c r="L282" t="s">
        <v>218</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180</v>
      </c>
    </row>
    <row r="283" spans="1:40" x14ac:dyDescent="0.35">
      <c r="A283" t="s">
        <v>766</v>
      </c>
      <c r="B283" t="s">
        <v>172</v>
      </c>
      <c r="C283" t="s">
        <v>767</v>
      </c>
      <c r="D283" t="s">
        <v>710</v>
      </c>
      <c r="E283" t="s">
        <v>175</v>
      </c>
      <c r="F283">
        <v>402</v>
      </c>
      <c r="G283">
        <v>0</v>
      </c>
      <c r="H283" t="s">
        <v>711</v>
      </c>
      <c r="I283" t="s">
        <v>177</v>
      </c>
      <c r="J283" t="s">
        <v>250</v>
      </c>
      <c r="K283">
        <v>2012</v>
      </c>
      <c r="L283" t="s">
        <v>179</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180</v>
      </c>
    </row>
    <row r="284" spans="1:40" x14ac:dyDescent="0.35">
      <c r="A284" t="s">
        <v>768</v>
      </c>
      <c r="B284" t="s">
        <v>172</v>
      </c>
      <c r="C284" t="s">
        <v>769</v>
      </c>
      <c r="D284" t="s">
        <v>710</v>
      </c>
      <c r="E284" t="s">
        <v>175</v>
      </c>
      <c r="F284">
        <v>402</v>
      </c>
      <c r="G284">
        <v>1</v>
      </c>
      <c r="H284" t="s">
        <v>711</v>
      </c>
      <c r="I284" t="s">
        <v>177</v>
      </c>
      <c r="J284" t="s">
        <v>250</v>
      </c>
      <c r="K284">
        <v>2012</v>
      </c>
      <c r="L284" t="s">
        <v>183</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180</v>
      </c>
    </row>
    <row r="285" spans="1:40" x14ac:dyDescent="0.35">
      <c r="A285" t="s">
        <v>770</v>
      </c>
      <c r="B285" t="s">
        <v>172</v>
      </c>
      <c r="C285" t="s">
        <v>771</v>
      </c>
      <c r="D285" t="s">
        <v>710</v>
      </c>
      <c r="E285" t="s">
        <v>175</v>
      </c>
      <c r="F285">
        <v>402</v>
      </c>
      <c r="G285">
        <v>2</v>
      </c>
      <c r="H285" t="s">
        <v>711</v>
      </c>
      <c r="I285" t="s">
        <v>177</v>
      </c>
      <c r="J285" t="s">
        <v>250</v>
      </c>
      <c r="K285">
        <v>2012</v>
      </c>
      <c r="L285" t="s">
        <v>186</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180</v>
      </c>
    </row>
    <row r="286" spans="1:40" x14ac:dyDescent="0.35">
      <c r="A286" t="s">
        <v>772</v>
      </c>
      <c r="B286" t="s">
        <v>172</v>
      </c>
      <c r="C286" t="s">
        <v>773</v>
      </c>
      <c r="D286" t="s">
        <v>710</v>
      </c>
      <c r="E286" t="s">
        <v>175</v>
      </c>
      <c r="F286">
        <v>402</v>
      </c>
      <c r="G286">
        <v>3</v>
      </c>
      <c r="H286" t="s">
        <v>711</v>
      </c>
      <c r="I286" t="s">
        <v>177</v>
      </c>
      <c r="J286" t="s">
        <v>250</v>
      </c>
      <c r="K286">
        <v>2012</v>
      </c>
      <c r="L286" t="s">
        <v>189</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180</v>
      </c>
    </row>
    <row r="287" spans="1:40" x14ac:dyDescent="0.35">
      <c r="A287" t="s">
        <v>774</v>
      </c>
      <c r="B287" t="s">
        <v>172</v>
      </c>
      <c r="C287" t="s">
        <v>775</v>
      </c>
      <c r="D287" t="s">
        <v>710</v>
      </c>
      <c r="E287" t="s">
        <v>175</v>
      </c>
      <c r="F287">
        <v>402</v>
      </c>
      <c r="G287">
        <v>4</v>
      </c>
      <c r="H287" t="s">
        <v>711</v>
      </c>
      <c r="I287" t="s">
        <v>177</v>
      </c>
      <c r="J287" t="s">
        <v>250</v>
      </c>
      <c r="K287">
        <v>2012</v>
      </c>
      <c r="L287" t="s">
        <v>192</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180</v>
      </c>
    </row>
    <row r="288" spans="1:40" x14ac:dyDescent="0.35">
      <c r="A288" t="s">
        <v>776</v>
      </c>
      <c r="B288" t="s">
        <v>172</v>
      </c>
      <c r="C288" t="s">
        <v>777</v>
      </c>
      <c r="D288" t="s">
        <v>710</v>
      </c>
      <c r="E288" t="s">
        <v>175</v>
      </c>
      <c r="F288">
        <v>402</v>
      </c>
      <c r="G288">
        <v>51</v>
      </c>
      <c r="H288" t="s">
        <v>711</v>
      </c>
      <c r="I288" t="s">
        <v>177</v>
      </c>
      <c r="J288" t="s">
        <v>250</v>
      </c>
      <c r="K288">
        <v>2012</v>
      </c>
      <c r="L288" t="s">
        <v>195</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180</v>
      </c>
    </row>
    <row r="289" spans="1:40" x14ac:dyDescent="0.35">
      <c r="A289" t="s">
        <v>778</v>
      </c>
      <c r="B289" t="s">
        <v>172</v>
      </c>
      <c r="C289" t="s">
        <v>779</v>
      </c>
      <c r="D289" t="s">
        <v>710</v>
      </c>
      <c r="E289" t="s">
        <v>175</v>
      </c>
      <c r="F289">
        <v>402</v>
      </c>
      <c r="G289">
        <v>52</v>
      </c>
      <c r="H289" t="s">
        <v>711</v>
      </c>
      <c r="I289" t="s">
        <v>177</v>
      </c>
      <c r="J289" t="s">
        <v>250</v>
      </c>
      <c r="K289">
        <v>2012</v>
      </c>
      <c r="L289" t="s">
        <v>198</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180</v>
      </c>
    </row>
    <row r="290" spans="1:40" x14ac:dyDescent="0.35">
      <c r="A290" t="s">
        <v>780</v>
      </c>
      <c r="B290" t="s">
        <v>172</v>
      </c>
      <c r="C290" t="s">
        <v>781</v>
      </c>
      <c r="D290" t="s">
        <v>710</v>
      </c>
      <c r="E290" t="s">
        <v>175</v>
      </c>
      <c r="F290">
        <v>402</v>
      </c>
      <c r="G290">
        <v>53</v>
      </c>
      <c r="H290" t="s">
        <v>711</v>
      </c>
      <c r="I290" t="s">
        <v>177</v>
      </c>
      <c r="J290" t="s">
        <v>250</v>
      </c>
      <c r="K290">
        <v>2012</v>
      </c>
      <c r="L290" t="s">
        <v>201</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180</v>
      </c>
    </row>
    <row r="291" spans="1:40" x14ac:dyDescent="0.35">
      <c r="A291" t="s">
        <v>782</v>
      </c>
      <c r="B291" t="s">
        <v>172</v>
      </c>
      <c r="C291" t="s">
        <v>783</v>
      </c>
      <c r="D291" t="s">
        <v>710</v>
      </c>
      <c r="E291" t="s">
        <v>175</v>
      </c>
      <c r="F291">
        <v>402</v>
      </c>
      <c r="G291">
        <v>55</v>
      </c>
      <c r="H291" t="s">
        <v>711</v>
      </c>
      <c r="I291" t="s">
        <v>177</v>
      </c>
      <c r="J291" t="s">
        <v>250</v>
      </c>
      <c r="K291">
        <v>2012</v>
      </c>
      <c r="L291" t="s">
        <v>204</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180</v>
      </c>
    </row>
    <row r="292" spans="1:40" x14ac:dyDescent="0.35">
      <c r="A292" t="s">
        <v>784</v>
      </c>
      <c r="B292" t="s">
        <v>172</v>
      </c>
      <c r="C292" t="s">
        <v>785</v>
      </c>
      <c r="D292" t="s">
        <v>710</v>
      </c>
      <c r="E292" t="s">
        <v>175</v>
      </c>
      <c r="F292">
        <v>402</v>
      </c>
      <c r="G292">
        <v>58</v>
      </c>
      <c r="H292" t="s">
        <v>711</v>
      </c>
      <c r="I292" t="s">
        <v>177</v>
      </c>
      <c r="J292" t="s">
        <v>250</v>
      </c>
      <c r="K292">
        <v>2012</v>
      </c>
      <c r="L292" t="s">
        <v>207</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180</v>
      </c>
    </row>
    <row r="293" spans="1:40" x14ac:dyDescent="0.35">
      <c r="A293" t="s">
        <v>786</v>
      </c>
      <c r="B293" t="s">
        <v>172</v>
      </c>
      <c r="C293" t="s">
        <v>787</v>
      </c>
      <c r="D293" t="s">
        <v>710</v>
      </c>
      <c r="E293" t="s">
        <v>175</v>
      </c>
      <c r="F293">
        <v>402</v>
      </c>
      <c r="G293">
        <v>6</v>
      </c>
      <c r="H293" t="s">
        <v>711</v>
      </c>
      <c r="I293" t="s">
        <v>177</v>
      </c>
      <c r="J293" t="s">
        <v>250</v>
      </c>
      <c r="K293">
        <v>2012</v>
      </c>
      <c r="L293" t="s">
        <v>75</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180</v>
      </c>
    </row>
    <row r="294" spans="1:40" x14ac:dyDescent="0.35">
      <c r="A294" t="s">
        <v>788</v>
      </c>
      <c r="B294" t="s">
        <v>172</v>
      </c>
      <c r="C294" t="s">
        <v>789</v>
      </c>
      <c r="D294" t="s">
        <v>710</v>
      </c>
      <c r="E294" t="s">
        <v>175</v>
      </c>
      <c r="F294">
        <v>402</v>
      </c>
      <c r="G294">
        <v>7</v>
      </c>
      <c r="H294" t="s">
        <v>711</v>
      </c>
      <c r="I294" t="s">
        <v>177</v>
      </c>
      <c r="J294" t="s">
        <v>250</v>
      </c>
      <c r="K294">
        <v>2012</v>
      </c>
      <c r="L294" t="s">
        <v>212</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180</v>
      </c>
    </row>
    <row r="295" spans="1:40" x14ac:dyDescent="0.35">
      <c r="A295" t="s">
        <v>790</v>
      </c>
      <c r="B295" t="s">
        <v>172</v>
      </c>
      <c r="C295" t="s">
        <v>791</v>
      </c>
      <c r="D295" t="s">
        <v>710</v>
      </c>
      <c r="E295" t="s">
        <v>175</v>
      </c>
      <c r="F295">
        <v>402</v>
      </c>
      <c r="G295">
        <v>8</v>
      </c>
      <c r="H295" t="s">
        <v>711</v>
      </c>
      <c r="I295" t="s">
        <v>177</v>
      </c>
      <c r="J295" t="s">
        <v>250</v>
      </c>
      <c r="K295">
        <v>2012</v>
      </c>
      <c r="L295" t="s">
        <v>215</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180</v>
      </c>
    </row>
    <row r="296" spans="1:40" x14ac:dyDescent="0.35">
      <c r="A296" t="s">
        <v>792</v>
      </c>
      <c r="B296" t="s">
        <v>172</v>
      </c>
      <c r="C296" t="s">
        <v>793</v>
      </c>
      <c r="D296" t="s">
        <v>710</v>
      </c>
      <c r="E296" t="s">
        <v>175</v>
      </c>
      <c r="F296">
        <v>402</v>
      </c>
      <c r="G296">
        <v>9</v>
      </c>
      <c r="H296" t="s">
        <v>711</v>
      </c>
      <c r="I296" t="s">
        <v>177</v>
      </c>
      <c r="J296" t="s">
        <v>250</v>
      </c>
      <c r="K296">
        <v>2012</v>
      </c>
      <c r="L296" t="s">
        <v>218</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180</v>
      </c>
    </row>
    <row r="297" spans="1:40" x14ac:dyDescent="0.35">
      <c r="A297" t="s">
        <v>794</v>
      </c>
      <c r="B297" t="s">
        <v>172</v>
      </c>
      <c r="C297" t="s">
        <v>795</v>
      </c>
      <c r="D297" t="s">
        <v>796</v>
      </c>
      <c r="E297" t="s">
        <v>175</v>
      </c>
      <c r="F297">
        <v>400</v>
      </c>
      <c r="G297">
        <v>0</v>
      </c>
      <c r="H297" t="s">
        <v>797</v>
      </c>
      <c r="I297" t="s">
        <v>177</v>
      </c>
      <c r="J297" t="s">
        <v>178</v>
      </c>
      <c r="K297">
        <v>2012</v>
      </c>
      <c r="L297" t="s">
        <v>179</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180</v>
      </c>
    </row>
    <row r="298" spans="1:40" x14ac:dyDescent="0.35">
      <c r="A298" t="s">
        <v>798</v>
      </c>
      <c r="B298" t="s">
        <v>172</v>
      </c>
      <c r="C298" t="s">
        <v>799</v>
      </c>
      <c r="D298" t="s">
        <v>796</v>
      </c>
      <c r="E298" t="s">
        <v>175</v>
      </c>
      <c r="F298">
        <v>400</v>
      </c>
      <c r="G298">
        <v>1</v>
      </c>
      <c r="H298" t="s">
        <v>797</v>
      </c>
      <c r="I298" t="s">
        <v>177</v>
      </c>
      <c r="J298" t="s">
        <v>178</v>
      </c>
      <c r="K298">
        <v>2012</v>
      </c>
      <c r="L298" t="s">
        <v>183</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180</v>
      </c>
    </row>
    <row r="299" spans="1:40" x14ac:dyDescent="0.35">
      <c r="A299" t="s">
        <v>800</v>
      </c>
      <c r="B299" t="s">
        <v>172</v>
      </c>
      <c r="C299" t="s">
        <v>801</v>
      </c>
      <c r="D299" t="s">
        <v>796</v>
      </c>
      <c r="E299" t="s">
        <v>175</v>
      </c>
      <c r="F299">
        <v>400</v>
      </c>
      <c r="G299">
        <v>2</v>
      </c>
      <c r="H299" t="s">
        <v>797</v>
      </c>
      <c r="I299" t="s">
        <v>177</v>
      </c>
      <c r="J299" t="s">
        <v>178</v>
      </c>
      <c r="K299">
        <v>2012</v>
      </c>
      <c r="L299" t="s">
        <v>186</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180</v>
      </c>
    </row>
    <row r="300" spans="1:40" x14ac:dyDescent="0.35">
      <c r="A300" t="s">
        <v>802</v>
      </c>
      <c r="B300" t="s">
        <v>172</v>
      </c>
      <c r="C300" t="s">
        <v>803</v>
      </c>
      <c r="D300" t="s">
        <v>796</v>
      </c>
      <c r="E300" t="s">
        <v>175</v>
      </c>
      <c r="F300">
        <v>400</v>
      </c>
      <c r="G300">
        <v>3</v>
      </c>
      <c r="H300" t="s">
        <v>797</v>
      </c>
      <c r="I300" t="s">
        <v>177</v>
      </c>
      <c r="J300" t="s">
        <v>178</v>
      </c>
      <c r="K300">
        <v>2012</v>
      </c>
      <c r="L300" t="s">
        <v>189</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180</v>
      </c>
    </row>
    <row r="301" spans="1:40" x14ac:dyDescent="0.35">
      <c r="A301" t="s">
        <v>804</v>
      </c>
      <c r="B301" t="s">
        <v>172</v>
      </c>
      <c r="C301" t="s">
        <v>805</v>
      </c>
      <c r="D301" t="s">
        <v>796</v>
      </c>
      <c r="E301" t="s">
        <v>175</v>
      </c>
      <c r="F301">
        <v>400</v>
      </c>
      <c r="G301">
        <v>4</v>
      </c>
      <c r="H301" t="s">
        <v>797</v>
      </c>
      <c r="I301" t="s">
        <v>177</v>
      </c>
      <c r="J301" t="s">
        <v>178</v>
      </c>
      <c r="K301">
        <v>2012</v>
      </c>
      <c r="L301" t="s">
        <v>192</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180</v>
      </c>
    </row>
    <row r="302" spans="1:40" x14ac:dyDescent="0.35">
      <c r="A302" t="s">
        <v>806</v>
      </c>
      <c r="B302" t="s">
        <v>172</v>
      </c>
      <c r="C302" t="s">
        <v>807</v>
      </c>
      <c r="D302" t="s">
        <v>796</v>
      </c>
      <c r="E302" t="s">
        <v>175</v>
      </c>
      <c r="F302">
        <v>400</v>
      </c>
      <c r="G302">
        <v>51</v>
      </c>
      <c r="H302" t="s">
        <v>797</v>
      </c>
      <c r="I302" t="s">
        <v>177</v>
      </c>
      <c r="J302" t="s">
        <v>178</v>
      </c>
      <c r="K302">
        <v>2012</v>
      </c>
      <c r="L302" t="s">
        <v>195</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180</v>
      </c>
    </row>
    <row r="303" spans="1:40" x14ac:dyDescent="0.35">
      <c r="A303" t="s">
        <v>808</v>
      </c>
      <c r="B303" t="s">
        <v>172</v>
      </c>
      <c r="C303" t="s">
        <v>809</v>
      </c>
      <c r="D303" t="s">
        <v>796</v>
      </c>
      <c r="E303" t="s">
        <v>175</v>
      </c>
      <c r="F303">
        <v>400</v>
      </c>
      <c r="G303">
        <v>52</v>
      </c>
      <c r="H303" t="s">
        <v>797</v>
      </c>
      <c r="I303" t="s">
        <v>177</v>
      </c>
      <c r="J303" t="s">
        <v>178</v>
      </c>
      <c r="K303">
        <v>2012</v>
      </c>
      <c r="L303" t="s">
        <v>198</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180</v>
      </c>
    </row>
    <row r="304" spans="1:40" x14ac:dyDescent="0.35">
      <c r="A304" t="s">
        <v>810</v>
      </c>
      <c r="B304" t="s">
        <v>172</v>
      </c>
      <c r="C304" t="s">
        <v>811</v>
      </c>
      <c r="D304" t="s">
        <v>796</v>
      </c>
      <c r="E304" t="s">
        <v>175</v>
      </c>
      <c r="F304">
        <v>400</v>
      </c>
      <c r="G304">
        <v>53</v>
      </c>
      <c r="H304" t="s">
        <v>797</v>
      </c>
      <c r="I304" t="s">
        <v>177</v>
      </c>
      <c r="J304" t="s">
        <v>178</v>
      </c>
      <c r="K304">
        <v>2012</v>
      </c>
      <c r="L304" t="s">
        <v>201</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180</v>
      </c>
    </row>
    <row r="305" spans="1:40" x14ac:dyDescent="0.35">
      <c r="A305" t="s">
        <v>812</v>
      </c>
      <c r="B305" t="s">
        <v>172</v>
      </c>
      <c r="C305" t="s">
        <v>813</v>
      </c>
      <c r="D305" t="s">
        <v>796</v>
      </c>
      <c r="E305" t="s">
        <v>175</v>
      </c>
      <c r="F305">
        <v>400</v>
      </c>
      <c r="G305">
        <v>55</v>
      </c>
      <c r="H305" t="s">
        <v>797</v>
      </c>
      <c r="I305" t="s">
        <v>177</v>
      </c>
      <c r="J305" t="s">
        <v>178</v>
      </c>
      <c r="K305">
        <v>2012</v>
      </c>
      <c r="L305" t="s">
        <v>204</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180</v>
      </c>
    </row>
    <row r="306" spans="1:40" x14ac:dyDescent="0.35">
      <c r="A306" t="s">
        <v>814</v>
      </c>
      <c r="B306" t="s">
        <v>172</v>
      </c>
      <c r="C306" t="s">
        <v>815</v>
      </c>
      <c r="D306" t="s">
        <v>796</v>
      </c>
      <c r="E306" t="s">
        <v>175</v>
      </c>
      <c r="F306">
        <v>400</v>
      </c>
      <c r="G306">
        <v>58</v>
      </c>
      <c r="H306" t="s">
        <v>797</v>
      </c>
      <c r="I306" t="s">
        <v>177</v>
      </c>
      <c r="J306" t="s">
        <v>178</v>
      </c>
      <c r="K306">
        <v>2012</v>
      </c>
      <c r="L306" t="s">
        <v>207</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180</v>
      </c>
    </row>
    <row r="307" spans="1:40" x14ac:dyDescent="0.35">
      <c r="A307" t="s">
        <v>816</v>
      </c>
      <c r="B307" t="s">
        <v>172</v>
      </c>
      <c r="C307" t="s">
        <v>817</v>
      </c>
      <c r="D307" t="s">
        <v>796</v>
      </c>
      <c r="E307" t="s">
        <v>175</v>
      </c>
      <c r="F307">
        <v>400</v>
      </c>
      <c r="G307">
        <v>6</v>
      </c>
      <c r="H307" t="s">
        <v>797</v>
      </c>
      <c r="I307" t="s">
        <v>177</v>
      </c>
      <c r="J307" t="s">
        <v>178</v>
      </c>
      <c r="K307">
        <v>2012</v>
      </c>
      <c r="L307" t="s">
        <v>75</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180</v>
      </c>
    </row>
    <row r="308" spans="1:40" x14ac:dyDescent="0.35">
      <c r="A308" t="s">
        <v>818</v>
      </c>
      <c r="B308" t="s">
        <v>172</v>
      </c>
      <c r="C308" t="s">
        <v>819</v>
      </c>
      <c r="D308" t="s">
        <v>796</v>
      </c>
      <c r="E308" t="s">
        <v>175</v>
      </c>
      <c r="F308">
        <v>400</v>
      </c>
      <c r="G308">
        <v>7</v>
      </c>
      <c r="H308" t="s">
        <v>797</v>
      </c>
      <c r="I308" t="s">
        <v>177</v>
      </c>
      <c r="J308" t="s">
        <v>178</v>
      </c>
      <c r="K308">
        <v>2012</v>
      </c>
      <c r="L308" t="s">
        <v>212</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180</v>
      </c>
    </row>
    <row r="309" spans="1:40" x14ac:dyDescent="0.35">
      <c r="A309" t="s">
        <v>820</v>
      </c>
      <c r="B309" t="s">
        <v>172</v>
      </c>
      <c r="C309" t="s">
        <v>821</v>
      </c>
      <c r="D309" t="s">
        <v>796</v>
      </c>
      <c r="E309" t="s">
        <v>175</v>
      </c>
      <c r="F309">
        <v>400</v>
      </c>
      <c r="G309">
        <v>8</v>
      </c>
      <c r="H309" t="s">
        <v>797</v>
      </c>
      <c r="I309" t="s">
        <v>177</v>
      </c>
      <c r="J309" t="s">
        <v>178</v>
      </c>
      <c r="K309">
        <v>2012</v>
      </c>
      <c r="L309" t="s">
        <v>215</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180</v>
      </c>
    </row>
    <row r="310" spans="1:40" x14ac:dyDescent="0.35">
      <c r="A310" t="s">
        <v>822</v>
      </c>
      <c r="B310" t="s">
        <v>172</v>
      </c>
      <c r="C310" t="s">
        <v>823</v>
      </c>
      <c r="D310" t="s">
        <v>796</v>
      </c>
      <c r="E310" t="s">
        <v>175</v>
      </c>
      <c r="F310">
        <v>400</v>
      </c>
      <c r="G310">
        <v>9</v>
      </c>
      <c r="H310" t="s">
        <v>797</v>
      </c>
      <c r="I310" t="s">
        <v>177</v>
      </c>
      <c r="J310" t="s">
        <v>178</v>
      </c>
      <c r="K310">
        <v>2012</v>
      </c>
      <c r="L310" t="s">
        <v>218</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180</v>
      </c>
    </row>
    <row r="311" spans="1:40" x14ac:dyDescent="0.35">
      <c r="A311" t="s">
        <v>824</v>
      </c>
      <c r="B311" t="s">
        <v>172</v>
      </c>
      <c r="C311" t="s">
        <v>825</v>
      </c>
      <c r="D311" t="s">
        <v>796</v>
      </c>
      <c r="E311" t="s">
        <v>175</v>
      </c>
      <c r="F311">
        <v>401</v>
      </c>
      <c r="G311">
        <v>0</v>
      </c>
      <c r="H311" t="s">
        <v>797</v>
      </c>
      <c r="I311" t="s">
        <v>177</v>
      </c>
      <c r="J311" t="s">
        <v>221</v>
      </c>
      <c r="K311">
        <v>2012</v>
      </c>
      <c r="L311" t="s">
        <v>179</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180</v>
      </c>
    </row>
    <row r="312" spans="1:40" x14ac:dyDescent="0.35">
      <c r="A312" t="s">
        <v>826</v>
      </c>
      <c r="B312" t="s">
        <v>172</v>
      </c>
      <c r="C312" t="s">
        <v>827</v>
      </c>
      <c r="D312" t="s">
        <v>796</v>
      </c>
      <c r="E312" t="s">
        <v>175</v>
      </c>
      <c r="F312">
        <v>401</v>
      </c>
      <c r="G312">
        <v>1</v>
      </c>
      <c r="H312" t="s">
        <v>797</v>
      </c>
      <c r="I312" t="s">
        <v>177</v>
      </c>
      <c r="J312" t="s">
        <v>221</v>
      </c>
      <c r="K312">
        <v>2012</v>
      </c>
      <c r="L312" t="s">
        <v>183</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180</v>
      </c>
    </row>
    <row r="313" spans="1:40" x14ac:dyDescent="0.35">
      <c r="A313" t="s">
        <v>828</v>
      </c>
      <c r="B313" t="s">
        <v>172</v>
      </c>
      <c r="C313" t="s">
        <v>829</v>
      </c>
      <c r="D313" t="s">
        <v>796</v>
      </c>
      <c r="E313" t="s">
        <v>175</v>
      </c>
      <c r="F313">
        <v>401</v>
      </c>
      <c r="G313">
        <v>2</v>
      </c>
      <c r="H313" t="s">
        <v>797</v>
      </c>
      <c r="I313" t="s">
        <v>177</v>
      </c>
      <c r="J313" t="s">
        <v>221</v>
      </c>
      <c r="K313">
        <v>2012</v>
      </c>
      <c r="L313" t="s">
        <v>186</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180</v>
      </c>
    </row>
    <row r="314" spans="1:40" x14ac:dyDescent="0.35">
      <c r="A314" t="s">
        <v>830</v>
      </c>
      <c r="B314" t="s">
        <v>172</v>
      </c>
      <c r="C314" t="s">
        <v>831</v>
      </c>
      <c r="D314" t="s">
        <v>796</v>
      </c>
      <c r="E314" t="s">
        <v>175</v>
      </c>
      <c r="F314">
        <v>401</v>
      </c>
      <c r="G314">
        <v>3</v>
      </c>
      <c r="H314" t="s">
        <v>797</v>
      </c>
      <c r="I314" t="s">
        <v>177</v>
      </c>
      <c r="J314" t="s">
        <v>221</v>
      </c>
      <c r="K314">
        <v>2012</v>
      </c>
      <c r="L314" t="s">
        <v>189</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180</v>
      </c>
    </row>
    <row r="315" spans="1:40" x14ac:dyDescent="0.35">
      <c r="A315" t="s">
        <v>832</v>
      </c>
      <c r="B315" t="s">
        <v>172</v>
      </c>
      <c r="C315" t="s">
        <v>833</v>
      </c>
      <c r="D315" t="s">
        <v>796</v>
      </c>
      <c r="E315" t="s">
        <v>175</v>
      </c>
      <c r="F315">
        <v>401</v>
      </c>
      <c r="G315">
        <v>4</v>
      </c>
      <c r="H315" t="s">
        <v>797</v>
      </c>
      <c r="I315" t="s">
        <v>177</v>
      </c>
      <c r="J315" t="s">
        <v>221</v>
      </c>
      <c r="K315">
        <v>2012</v>
      </c>
      <c r="L315" t="s">
        <v>192</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180</v>
      </c>
    </row>
    <row r="316" spans="1:40" x14ac:dyDescent="0.35">
      <c r="A316" t="s">
        <v>834</v>
      </c>
      <c r="B316" t="s">
        <v>172</v>
      </c>
      <c r="C316" t="s">
        <v>835</v>
      </c>
      <c r="D316" t="s">
        <v>796</v>
      </c>
      <c r="E316" t="s">
        <v>175</v>
      </c>
      <c r="F316">
        <v>401</v>
      </c>
      <c r="G316">
        <v>51</v>
      </c>
      <c r="H316" t="s">
        <v>797</v>
      </c>
      <c r="I316" t="s">
        <v>177</v>
      </c>
      <c r="J316" t="s">
        <v>221</v>
      </c>
      <c r="K316">
        <v>2012</v>
      </c>
      <c r="L316" t="s">
        <v>195</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180</v>
      </c>
    </row>
    <row r="317" spans="1:40" x14ac:dyDescent="0.35">
      <c r="A317" t="s">
        <v>836</v>
      </c>
      <c r="B317" t="s">
        <v>172</v>
      </c>
      <c r="C317" t="s">
        <v>837</v>
      </c>
      <c r="D317" t="s">
        <v>796</v>
      </c>
      <c r="E317" t="s">
        <v>175</v>
      </c>
      <c r="F317">
        <v>401</v>
      </c>
      <c r="G317">
        <v>52</v>
      </c>
      <c r="H317" t="s">
        <v>797</v>
      </c>
      <c r="I317" t="s">
        <v>177</v>
      </c>
      <c r="J317" t="s">
        <v>221</v>
      </c>
      <c r="K317">
        <v>2012</v>
      </c>
      <c r="L317" t="s">
        <v>198</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180</v>
      </c>
    </row>
    <row r="318" spans="1:40" x14ac:dyDescent="0.35">
      <c r="A318" t="s">
        <v>838</v>
      </c>
      <c r="B318" t="s">
        <v>172</v>
      </c>
      <c r="C318" t="s">
        <v>839</v>
      </c>
      <c r="D318" t="s">
        <v>796</v>
      </c>
      <c r="E318" t="s">
        <v>175</v>
      </c>
      <c r="F318">
        <v>401</v>
      </c>
      <c r="G318">
        <v>53</v>
      </c>
      <c r="H318" t="s">
        <v>797</v>
      </c>
      <c r="I318" t="s">
        <v>177</v>
      </c>
      <c r="J318" t="s">
        <v>221</v>
      </c>
      <c r="K318">
        <v>2012</v>
      </c>
      <c r="L318" t="s">
        <v>201</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180</v>
      </c>
    </row>
    <row r="319" spans="1:40" x14ac:dyDescent="0.35">
      <c r="A319" t="s">
        <v>840</v>
      </c>
      <c r="B319" t="s">
        <v>172</v>
      </c>
      <c r="C319" t="s">
        <v>841</v>
      </c>
      <c r="D319" t="s">
        <v>796</v>
      </c>
      <c r="E319" t="s">
        <v>175</v>
      </c>
      <c r="F319">
        <v>401</v>
      </c>
      <c r="G319">
        <v>55</v>
      </c>
      <c r="H319" t="s">
        <v>797</v>
      </c>
      <c r="I319" t="s">
        <v>177</v>
      </c>
      <c r="J319" t="s">
        <v>221</v>
      </c>
      <c r="K319">
        <v>2012</v>
      </c>
      <c r="L319" t="s">
        <v>204</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180</v>
      </c>
    </row>
    <row r="320" spans="1:40" x14ac:dyDescent="0.35">
      <c r="A320" t="s">
        <v>842</v>
      </c>
      <c r="B320" t="s">
        <v>172</v>
      </c>
      <c r="C320" t="s">
        <v>843</v>
      </c>
      <c r="D320" t="s">
        <v>796</v>
      </c>
      <c r="E320" t="s">
        <v>175</v>
      </c>
      <c r="F320">
        <v>401</v>
      </c>
      <c r="G320">
        <v>58</v>
      </c>
      <c r="H320" t="s">
        <v>797</v>
      </c>
      <c r="I320" t="s">
        <v>177</v>
      </c>
      <c r="J320" t="s">
        <v>221</v>
      </c>
      <c r="K320">
        <v>2012</v>
      </c>
      <c r="L320" t="s">
        <v>207</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180</v>
      </c>
    </row>
    <row r="321" spans="1:40" x14ac:dyDescent="0.35">
      <c r="A321" t="s">
        <v>844</v>
      </c>
      <c r="B321" t="s">
        <v>172</v>
      </c>
      <c r="C321" t="s">
        <v>845</v>
      </c>
      <c r="D321" t="s">
        <v>796</v>
      </c>
      <c r="E321" t="s">
        <v>175</v>
      </c>
      <c r="F321">
        <v>401</v>
      </c>
      <c r="G321">
        <v>6</v>
      </c>
      <c r="H321" t="s">
        <v>797</v>
      </c>
      <c r="I321" t="s">
        <v>177</v>
      </c>
      <c r="J321" t="s">
        <v>221</v>
      </c>
      <c r="K321">
        <v>2012</v>
      </c>
      <c r="L321" t="s">
        <v>75</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180</v>
      </c>
    </row>
    <row r="322" spans="1:40" x14ac:dyDescent="0.35">
      <c r="A322" t="s">
        <v>846</v>
      </c>
      <c r="B322" t="s">
        <v>172</v>
      </c>
      <c r="C322" t="s">
        <v>847</v>
      </c>
      <c r="D322" t="s">
        <v>796</v>
      </c>
      <c r="E322" t="s">
        <v>175</v>
      </c>
      <c r="F322">
        <v>401</v>
      </c>
      <c r="G322">
        <v>7</v>
      </c>
      <c r="H322" t="s">
        <v>797</v>
      </c>
      <c r="I322" t="s">
        <v>177</v>
      </c>
      <c r="J322" t="s">
        <v>221</v>
      </c>
      <c r="K322">
        <v>2012</v>
      </c>
      <c r="L322" t="s">
        <v>212</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180</v>
      </c>
    </row>
    <row r="323" spans="1:40" x14ac:dyDescent="0.35">
      <c r="A323" t="s">
        <v>848</v>
      </c>
      <c r="B323" t="s">
        <v>172</v>
      </c>
      <c r="C323" t="s">
        <v>849</v>
      </c>
      <c r="D323" t="s">
        <v>796</v>
      </c>
      <c r="E323" t="s">
        <v>175</v>
      </c>
      <c r="F323">
        <v>401</v>
      </c>
      <c r="G323">
        <v>8</v>
      </c>
      <c r="H323" t="s">
        <v>797</v>
      </c>
      <c r="I323" t="s">
        <v>177</v>
      </c>
      <c r="J323" t="s">
        <v>221</v>
      </c>
      <c r="K323">
        <v>2012</v>
      </c>
      <c r="L323" t="s">
        <v>215</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180</v>
      </c>
    </row>
    <row r="324" spans="1:40" x14ac:dyDescent="0.35">
      <c r="A324" t="s">
        <v>850</v>
      </c>
      <c r="B324" t="s">
        <v>172</v>
      </c>
      <c r="C324" t="s">
        <v>851</v>
      </c>
      <c r="D324" t="s">
        <v>796</v>
      </c>
      <c r="E324" t="s">
        <v>175</v>
      </c>
      <c r="F324">
        <v>401</v>
      </c>
      <c r="G324">
        <v>9</v>
      </c>
      <c r="H324" t="s">
        <v>797</v>
      </c>
      <c r="I324" t="s">
        <v>177</v>
      </c>
      <c r="J324" t="s">
        <v>221</v>
      </c>
      <c r="K324">
        <v>2012</v>
      </c>
      <c r="L324" t="s">
        <v>218</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180</v>
      </c>
    </row>
    <row r="325" spans="1:40" x14ac:dyDescent="0.35">
      <c r="A325" t="s">
        <v>852</v>
      </c>
      <c r="B325" t="s">
        <v>172</v>
      </c>
      <c r="C325" t="s">
        <v>853</v>
      </c>
      <c r="D325" t="s">
        <v>796</v>
      </c>
      <c r="E325" t="s">
        <v>175</v>
      </c>
      <c r="F325">
        <v>402</v>
      </c>
      <c r="G325">
        <v>0</v>
      </c>
      <c r="H325" t="s">
        <v>797</v>
      </c>
      <c r="I325" t="s">
        <v>177</v>
      </c>
      <c r="J325" t="s">
        <v>250</v>
      </c>
      <c r="K325">
        <v>2012</v>
      </c>
      <c r="L325" t="s">
        <v>179</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180</v>
      </c>
    </row>
    <row r="326" spans="1:40" x14ac:dyDescent="0.35">
      <c r="A326" t="s">
        <v>854</v>
      </c>
      <c r="B326" t="s">
        <v>172</v>
      </c>
      <c r="C326" t="s">
        <v>855</v>
      </c>
      <c r="D326" t="s">
        <v>796</v>
      </c>
      <c r="E326" t="s">
        <v>175</v>
      </c>
      <c r="F326">
        <v>402</v>
      </c>
      <c r="G326">
        <v>1</v>
      </c>
      <c r="H326" t="s">
        <v>797</v>
      </c>
      <c r="I326" t="s">
        <v>177</v>
      </c>
      <c r="J326" t="s">
        <v>250</v>
      </c>
      <c r="K326">
        <v>2012</v>
      </c>
      <c r="L326" t="s">
        <v>183</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180</v>
      </c>
    </row>
    <row r="327" spans="1:40" x14ac:dyDescent="0.35">
      <c r="A327" t="s">
        <v>856</v>
      </c>
      <c r="B327" t="s">
        <v>172</v>
      </c>
      <c r="C327" t="s">
        <v>857</v>
      </c>
      <c r="D327" t="s">
        <v>796</v>
      </c>
      <c r="E327" t="s">
        <v>175</v>
      </c>
      <c r="F327">
        <v>402</v>
      </c>
      <c r="G327">
        <v>2</v>
      </c>
      <c r="H327" t="s">
        <v>797</v>
      </c>
      <c r="I327" t="s">
        <v>177</v>
      </c>
      <c r="J327" t="s">
        <v>250</v>
      </c>
      <c r="K327">
        <v>2012</v>
      </c>
      <c r="L327" t="s">
        <v>186</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180</v>
      </c>
    </row>
    <row r="328" spans="1:40" x14ac:dyDescent="0.35">
      <c r="A328" t="s">
        <v>858</v>
      </c>
      <c r="B328" t="s">
        <v>172</v>
      </c>
      <c r="C328" t="s">
        <v>859</v>
      </c>
      <c r="D328" t="s">
        <v>796</v>
      </c>
      <c r="E328" t="s">
        <v>175</v>
      </c>
      <c r="F328">
        <v>402</v>
      </c>
      <c r="G328">
        <v>3</v>
      </c>
      <c r="H328" t="s">
        <v>797</v>
      </c>
      <c r="I328" t="s">
        <v>177</v>
      </c>
      <c r="J328" t="s">
        <v>250</v>
      </c>
      <c r="K328">
        <v>2012</v>
      </c>
      <c r="L328" t="s">
        <v>189</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180</v>
      </c>
    </row>
    <row r="329" spans="1:40" x14ac:dyDescent="0.35">
      <c r="A329" t="s">
        <v>860</v>
      </c>
      <c r="B329" t="s">
        <v>172</v>
      </c>
      <c r="C329" t="s">
        <v>861</v>
      </c>
      <c r="D329" t="s">
        <v>796</v>
      </c>
      <c r="E329" t="s">
        <v>175</v>
      </c>
      <c r="F329">
        <v>402</v>
      </c>
      <c r="G329">
        <v>4</v>
      </c>
      <c r="H329" t="s">
        <v>797</v>
      </c>
      <c r="I329" t="s">
        <v>177</v>
      </c>
      <c r="J329" t="s">
        <v>250</v>
      </c>
      <c r="K329">
        <v>2012</v>
      </c>
      <c r="L329" t="s">
        <v>192</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180</v>
      </c>
    </row>
    <row r="330" spans="1:40" x14ac:dyDescent="0.35">
      <c r="A330" t="s">
        <v>862</v>
      </c>
      <c r="B330" t="s">
        <v>172</v>
      </c>
      <c r="C330" t="s">
        <v>863</v>
      </c>
      <c r="D330" t="s">
        <v>796</v>
      </c>
      <c r="E330" t="s">
        <v>175</v>
      </c>
      <c r="F330">
        <v>402</v>
      </c>
      <c r="G330">
        <v>51</v>
      </c>
      <c r="H330" t="s">
        <v>797</v>
      </c>
      <c r="I330" t="s">
        <v>177</v>
      </c>
      <c r="J330" t="s">
        <v>250</v>
      </c>
      <c r="K330">
        <v>2012</v>
      </c>
      <c r="L330" t="s">
        <v>195</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180</v>
      </c>
    </row>
    <row r="331" spans="1:40" x14ac:dyDescent="0.35">
      <c r="A331" t="s">
        <v>864</v>
      </c>
      <c r="B331" t="s">
        <v>172</v>
      </c>
      <c r="C331" t="s">
        <v>865</v>
      </c>
      <c r="D331" t="s">
        <v>796</v>
      </c>
      <c r="E331" t="s">
        <v>175</v>
      </c>
      <c r="F331">
        <v>402</v>
      </c>
      <c r="G331">
        <v>52</v>
      </c>
      <c r="H331" t="s">
        <v>797</v>
      </c>
      <c r="I331" t="s">
        <v>177</v>
      </c>
      <c r="J331" t="s">
        <v>250</v>
      </c>
      <c r="K331">
        <v>2012</v>
      </c>
      <c r="L331" t="s">
        <v>198</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180</v>
      </c>
    </row>
    <row r="332" spans="1:40" x14ac:dyDescent="0.35">
      <c r="A332" t="s">
        <v>866</v>
      </c>
      <c r="B332" t="s">
        <v>172</v>
      </c>
      <c r="C332" t="s">
        <v>867</v>
      </c>
      <c r="D332" t="s">
        <v>796</v>
      </c>
      <c r="E332" t="s">
        <v>175</v>
      </c>
      <c r="F332">
        <v>402</v>
      </c>
      <c r="G332">
        <v>53</v>
      </c>
      <c r="H332" t="s">
        <v>797</v>
      </c>
      <c r="I332" t="s">
        <v>177</v>
      </c>
      <c r="J332" t="s">
        <v>250</v>
      </c>
      <c r="K332">
        <v>2012</v>
      </c>
      <c r="L332" t="s">
        <v>201</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180</v>
      </c>
    </row>
    <row r="333" spans="1:40" x14ac:dyDescent="0.35">
      <c r="A333" t="s">
        <v>868</v>
      </c>
      <c r="B333" t="s">
        <v>172</v>
      </c>
      <c r="C333" t="s">
        <v>869</v>
      </c>
      <c r="D333" t="s">
        <v>796</v>
      </c>
      <c r="E333" t="s">
        <v>175</v>
      </c>
      <c r="F333">
        <v>402</v>
      </c>
      <c r="G333">
        <v>55</v>
      </c>
      <c r="H333" t="s">
        <v>797</v>
      </c>
      <c r="I333" t="s">
        <v>177</v>
      </c>
      <c r="J333" t="s">
        <v>250</v>
      </c>
      <c r="K333">
        <v>2012</v>
      </c>
      <c r="L333" t="s">
        <v>204</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180</v>
      </c>
    </row>
    <row r="334" spans="1:40" x14ac:dyDescent="0.35">
      <c r="A334" t="s">
        <v>870</v>
      </c>
      <c r="B334" t="s">
        <v>172</v>
      </c>
      <c r="C334" t="s">
        <v>871</v>
      </c>
      <c r="D334" t="s">
        <v>796</v>
      </c>
      <c r="E334" t="s">
        <v>175</v>
      </c>
      <c r="F334">
        <v>402</v>
      </c>
      <c r="G334">
        <v>58</v>
      </c>
      <c r="H334" t="s">
        <v>797</v>
      </c>
      <c r="I334" t="s">
        <v>177</v>
      </c>
      <c r="J334" t="s">
        <v>250</v>
      </c>
      <c r="K334">
        <v>2012</v>
      </c>
      <c r="L334" t="s">
        <v>207</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180</v>
      </c>
    </row>
    <row r="335" spans="1:40" x14ac:dyDescent="0.35">
      <c r="A335" t="s">
        <v>872</v>
      </c>
      <c r="B335" t="s">
        <v>172</v>
      </c>
      <c r="C335" t="s">
        <v>873</v>
      </c>
      <c r="D335" t="s">
        <v>796</v>
      </c>
      <c r="E335" t="s">
        <v>175</v>
      </c>
      <c r="F335">
        <v>402</v>
      </c>
      <c r="G335">
        <v>6</v>
      </c>
      <c r="H335" t="s">
        <v>797</v>
      </c>
      <c r="I335" t="s">
        <v>177</v>
      </c>
      <c r="J335" t="s">
        <v>250</v>
      </c>
      <c r="K335">
        <v>2012</v>
      </c>
      <c r="L335" t="s">
        <v>75</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180</v>
      </c>
    </row>
    <row r="336" spans="1:40" x14ac:dyDescent="0.35">
      <c r="A336" t="s">
        <v>874</v>
      </c>
      <c r="B336" t="s">
        <v>172</v>
      </c>
      <c r="C336" t="s">
        <v>875</v>
      </c>
      <c r="D336" t="s">
        <v>796</v>
      </c>
      <c r="E336" t="s">
        <v>175</v>
      </c>
      <c r="F336">
        <v>402</v>
      </c>
      <c r="G336">
        <v>7</v>
      </c>
      <c r="H336" t="s">
        <v>797</v>
      </c>
      <c r="I336" t="s">
        <v>177</v>
      </c>
      <c r="J336" t="s">
        <v>250</v>
      </c>
      <c r="K336">
        <v>2012</v>
      </c>
      <c r="L336" t="s">
        <v>212</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180</v>
      </c>
    </row>
    <row r="337" spans="1:40" x14ac:dyDescent="0.35">
      <c r="A337" t="s">
        <v>876</v>
      </c>
      <c r="B337" t="s">
        <v>172</v>
      </c>
      <c r="C337" t="s">
        <v>877</v>
      </c>
      <c r="D337" t="s">
        <v>796</v>
      </c>
      <c r="E337" t="s">
        <v>175</v>
      </c>
      <c r="F337">
        <v>402</v>
      </c>
      <c r="G337">
        <v>8</v>
      </c>
      <c r="H337" t="s">
        <v>797</v>
      </c>
      <c r="I337" t="s">
        <v>177</v>
      </c>
      <c r="J337" t="s">
        <v>250</v>
      </c>
      <c r="K337">
        <v>2012</v>
      </c>
      <c r="L337" t="s">
        <v>215</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180</v>
      </c>
    </row>
    <row r="338" spans="1:40" x14ac:dyDescent="0.35">
      <c r="A338" t="s">
        <v>878</v>
      </c>
      <c r="B338" t="s">
        <v>172</v>
      </c>
      <c r="C338" t="s">
        <v>879</v>
      </c>
      <c r="D338" t="s">
        <v>796</v>
      </c>
      <c r="E338" t="s">
        <v>175</v>
      </c>
      <c r="F338">
        <v>402</v>
      </c>
      <c r="G338">
        <v>9</v>
      </c>
      <c r="H338" t="s">
        <v>797</v>
      </c>
      <c r="I338" t="s">
        <v>177</v>
      </c>
      <c r="J338" t="s">
        <v>250</v>
      </c>
      <c r="K338">
        <v>2012</v>
      </c>
      <c r="L338" t="s">
        <v>218</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180</v>
      </c>
    </row>
    <row r="339" spans="1:40" x14ac:dyDescent="0.35">
      <c r="A339" t="s">
        <v>880</v>
      </c>
      <c r="B339" t="s">
        <v>172</v>
      </c>
      <c r="C339" t="s">
        <v>881</v>
      </c>
      <c r="D339" t="s">
        <v>882</v>
      </c>
      <c r="E339" t="s">
        <v>175</v>
      </c>
      <c r="F339">
        <v>400</v>
      </c>
      <c r="G339">
        <v>0</v>
      </c>
      <c r="H339" t="s">
        <v>883</v>
      </c>
      <c r="I339" t="s">
        <v>177</v>
      </c>
      <c r="J339" t="s">
        <v>178</v>
      </c>
      <c r="K339">
        <v>2012</v>
      </c>
      <c r="L339" t="s">
        <v>179</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180</v>
      </c>
    </row>
    <row r="340" spans="1:40" x14ac:dyDescent="0.35">
      <c r="A340" t="s">
        <v>884</v>
      </c>
      <c r="B340" t="s">
        <v>172</v>
      </c>
      <c r="C340" t="s">
        <v>885</v>
      </c>
      <c r="D340" t="s">
        <v>882</v>
      </c>
      <c r="E340" t="s">
        <v>175</v>
      </c>
      <c r="F340">
        <v>400</v>
      </c>
      <c r="G340">
        <v>1</v>
      </c>
      <c r="H340" t="s">
        <v>883</v>
      </c>
      <c r="I340" t="s">
        <v>177</v>
      </c>
      <c r="J340" t="s">
        <v>178</v>
      </c>
      <c r="K340">
        <v>2012</v>
      </c>
      <c r="L340" t="s">
        <v>183</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180</v>
      </c>
    </row>
    <row r="341" spans="1:40" x14ac:dyDescent="0.35">
      <c r="A341" t="s">
        <v>886</v>
      </c>
      <c r="B341" t="s">
        <v>172</v>
      </c>
      <c r="C341" t="s">
        <v>887</v>
      </c>
      <c r="D341" t="s">
        <v>882</v>
      </c>
      <c r="E341" t="s">
        <v>175</v>
      </c>
      <c r="F341">
        <v>400</v>
      </c>
      <c r="G341">
        <v>2</v>
      </c>
      <c r="H341" t="s">
        <v>883</v>
      </c>
      <c r="I341" t="s">
        <v>177</v>
      </c>
      <c r="J341" t="s">
        <v>178</v>
      </c>
      <c r="K341">
        <v>2012</v>
      </c>
      <c r="L341" t="s">
        <v>186</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180</v>
      </c>
    </row>
    <row r="342" spans="1:40" x14ac:dyDescent="0.35">
      <c r="A342" t="s">
        <v>888</v>
      </c>
      <c r="B342" t="s">
        <v>172</v>
      </c>
      <c r="C342" t="s">
        <v>889</v>
      </c>
      <c r="D342" t="s">
        <v>882</v>
      </c>
      <c r="E342" t="s">
        <v>175</v>
      </c>
      <c r="F342">
        <v>400</v>
      </c>
      <c r="G342">
        <v>3</v>
      </c>
      <c r="H342" t="s">
        <v>883</v>
      </c>
      <c r="I342" t="s">
        <v>177</v>
      </c>
      <c r="J342" t="s">
        <v>178</v>
      </c>
      <c r="K342">
        <v>2012</v>
      </c>
      <c r="L342" t="s">
        <v>189</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180</v>
      </c>
    </row>
    <row r="343" spans="1:40" x14ac:dyDescent="0.35">
      <c r="A343" t="s">
        <v>890</v>
      </c>
      <c r="B343" t="s">
        <v>172</v>
      </c>
      <c r="C343" t="s">
        <v>891</v>
      </c>
      <c r="D343" t="s">
        <v>882</v>
      </c>
      <c r="E343" t="s">
        <v>175</v>
      </c>
      <c r="F343">
        <v>400</v>
      </c>
      <c r="G343">
        <v>4</v>
      </c>
      <c r="H343" t="s">
        <v>883</v>
      </c>
      <c r="I343" t="s">
        <v>177</v>
      </c>
      <c r="J343" t="s">
        <v>178</v>
      </c>
      <c r="K343">
        <v>2012</v>
      </c>
      <c r="L343" t="s">
        <v>192</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180</v>
      </c>
    </row>
    <row r="344" spans="1:40" x14ac:dyDescent="0.35">
      <c r="A344" t="s">
        <v>892</v>
      </c>
      <c r="B344" t="s">
        <v>172</v>
      </c>
      <c r="C344" t="s">
        <v>893</v>
      </c>
      <c r="D344" t="s">
        <v>882</v>
      </c>
      <c r="E344" t="s">
        <v>175</v>
      </c>
      <c r="F344">
        <v>400</v>
      </c>
      <c r="G344">
        <v>51</v>
      </c>
      <c r="H344" t="s">
        <v>883</v>
      </c>
      <c r="I344" t="s">
        <v>177</v>
      </c>
      <c r="J344" t="s">
        <v>178</v>
      </c>
      <c r="K344">
        <v>2012</v>
      </c>
      <c r="L344" t="s">
        <v>195</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180</v>
      </c>
    </row>
    <row r="345" spans="1:40" x14ac:dyDescent="0.35">
      <c r="A345" t="s">
        <v>894</v>
      </c>
      <c r="B345" t="s">
        <v>172</v>
      </c>
      <c r="C345" t="s">
        <v>895</v>
      </c>
      <c r="D345" t="s">
        <v>882</v>
      </c>
      <c r="E345" t="s">
        <v>175</v>
      </c>
      <c r="F345">
        <v>400</v>
      </c>
      <c r="G345">
        <v>52</v>
      </c>
      <c r="H345" t="s">
        <v>883</v>
      </c>
      <c r="I345" t="s">
        <v>177</v>
      </c>
      <c r="J345" t="s">
        <v>178</v>
      </c>
      <c r="K345">
        <v>2012</v>
      </c>
      <c r="L345" t="s">
        <v>198</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180</v>
      </c>
    </row>
    <row r="346" spans="1:40" x14ac:dyDescent="0.35">
      <c r="A346" t="s">
        <v>896</v>
      </c>
      <c r="B346" t="s">
        <v>172</v>
      </c>
      <c r="C346" t="s">
        <v>897</v>
      </c>
      <c r="D346" t="s">
        <v>882</v>
      </c>
      <c r="E346" t="s">
        <v>175</v>
      </c>
      <c r="F346">
        <v>400</v>
      </c>
      <c r="G346">
        <v>53</v>
      </c>
      <c r="H346" t="s">
        <v>883</v>
      </c>
      <c r="I346" t="s">
        <v>177</v>
      </c>
      <c r="J346" t="s">
        <v>178</v>
      </c>
      <c r="K346">
        <v>2012</v>
      </c>
      <c r="L346" t="s">
        <v>201</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180</v>
      </c>
    </row>
    <row r="347" spans="1:40" x14ac:dyDescent="0.35">
      <c r="A347" t="s">
        <v>898</v>
      </c>
      <c r="B347" t="s">
        <v>172</v>
      </c>
      <c r="C347" t="s">
        <v>899</v>
      </c>
      <c r="D347" t="s">
        <v>882</v>
      </c>
      <c r="E347" t="s">
        <v>175</v>
      </c>
      <c r="F347">
        <v>400</v>
      </c>
      <c r="G347">
        <v>55</v>
      </c>
      <c r="H347" t="s">
        <v>883</v>
      </c>
      <c r="I347" t="s">
        <v>177</v>
      </c>
      <c r="J347" t="s">
        <v>178</v>
      </c>
      <c r="K347">
        <v>2012</v>
      </c>
      <c r="L347" t="s">
        <v>204</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180</v>
      </c>
    </row>
    <row r="348" spans="1:40" x14ac:dyDescent="0.35">
      <c r="A348" t="s">
        <v>900</v>
      </c>
      <c r="B348" t="s">
        <v>172</v>
      </c>
      <c r="C348" t="s">
        <v>901</v>
      </c>
      <c r="D348" t="s">
        <v>882</v>
      </c>
      <c r="E348" t="s">
        <v>175</v>
      </c>
      <c r="F348">
        <v>400</v>
      </c>
      <c r="G348">
        <v>58</v>
      </c>
      <c r="H348" t="s">
        <v>883</v>
      </c>
      <c r="I348" t="s">
        <v>177</v>
      </c>
      <c r="J348" t="s">
        <v>178</v>
      </c>
      <c r="K348">
        <v>2012</v>
      </c>
      <c r="L348" t="s">
        <v>207</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180</v>
      </c>
    </row>
    <row r="349" spans="1:40" x14ac:dyDescent="0.35">
      <c r="A349" t="s">
        <v>902</v>
      </c>
      <c r="B349" t="s">
        <v>172</v>
      </c>
      <c r="C349" t="s">
        <v>903</v>
      </c>
      <c r="D349" t="s">
        <v>882</v>
      </c>
      <c r="E349" t="s">
        <v>175</v>
      </c>
      <c r="F349">
        <v>400</v>
      </c>
      <c r="G349">
        <v>6</v>
      </c>
      <c r="H349" t="s">
        <v>883</v>
      </c>
      <c r="I349" t="s">
        <v>177</v>
      </c>
      <c r="J349" t="s">
        <v>178</v>
      </c>
      <c r="K349">
        <v>2012</v>
      </c>
      <c r="L349" t="s">
        <v>75</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180</v>
      </c>
    </row>
    <row r="350" spans="1:40" x14ac:dyDescent="0.35">
      <c r="A350" t="s">
        <v>904</v>
      </c>
      <c r="B350" t="s">
        <v>172</v>
      </c>
      <c r="C350" t="s">
        <v>905</v>
      </c>
      <c r="D350" t="s">
        <v>882</v>
      </c>
      <c r="E350" t="s">
        <v>175</v>
      </c>
      <c r="F350">
        <v>400</v>
      </c>
      <c r="G350">
        <v>7</v>
      </c>
      <c r="H350" t="s">
        <v>883</v>
      </c>
      <c r="I350" t="s">
        <v>177</v>
      </c>
      <c r="J350" t="s">
        <v>178</v>
      </c>
      <c r="K350">
        <v>2012</v>
      </c>
      <c r="L350" t="s">
        <v>212</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180</v>
      </c>
    </row>
    <row r="351" spans="1:40" x14ac:dyDescent="0.35">
      <c r="A351" t="s">
        <v>906</v>
      </c>
      <c r="B351" t="s">
        <v>172</v>
      </c>
      <c r="C351" t="s">
        <v>907</v>
      </c>
      <c r="D351" t="s">
        <v>882</v>
      </c>
      <c r="E351" t="s">
        <v>175</v>
      </c>
      <c r="F351">
        <v>400</v>
      </c>
      <c r="G351">
        <v>8</v>
      </c>
      <c r="H351" t="s">
        <v>883</v>
      </c>
      <c r="I351" t="s">
        <v>177</v>
      </c>
      <c r="J351" t="s">
        <v>178</v>
      </c>
      <c r="K351">
        <v>2012</v>
      </c>
      <c r="L351" t="s">
        <v>215</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180</v>
      </c>
    </row>
    <row r="352" spans="1:40" x14ac:dyDescent="0.35">
      <c r="A352" t="s">
        <v>908</v>
      </c>
      <c r="B352" t="s">
        <v>172</v>
      </c>
      <c r="C352" t="s">
        <v>909</v>
      </c>
      <c r="D352" t="s">
        <v>882</v>
      </c>
      <c r="E352" t="s">
        <v>175</v>
      </c>
      <c r="F352">
        <v>400</v>
      </c>
      <c r="G352">
        <v>9</v>
      </c>
      <c r="H352" t="s">
        <v>883</v>
      </c>
      <c r="I352" t="s">
        <v>177</v>
      </c>
      <c r="J352" t="s">
        <v>178</v>
      </c>
      <c r="K352">
        <v>2012</v>
      </c>
      <c r="L352" t="s">
        <v>218</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180</v>
      </c>
    </row>
    <row r="353" spans="1:40" x14ac:dyDescent="0.35">
      <c r="A353" t="s">
        <v>910</v>
      </c>
      <c r="B353" t="s">
        <v>172</v>
      </c>
      <c r="C353" t="s">
        <v>911</v>
      </c>
      <c r="D353" t="s">
        <v>882</v>
      </c>
      <c r="E353" t="s">
        <v>175</v>
      </c>
      <c r="F353">
        <v>401</v>
      </c>
      <c r="G353">
        <v>0</v>
      </c>
      <c r="H353" t="s">
        <v>883</v>
      </c>
      <c r="I353" t="s">
        <v>177</v>
      </c>
      <c r="J353" t="s">
        <v>221</v>
      </c>
      <c r="K353">
        <v>2012</v>
      </c>
      <c r="L353" t="s">
        <v>179</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180</v>
      </c>
    </row>
    <row r="354" spans="1:40" x14ac:dyDescent="0.35">
      <c r="A354" t="s">
        <v>912</v>
      </c>
      <c r="B354" t="s">
        <v>172</v>
      </c>
      <c r="C354" t="s">
        <v>913</v>
      </c>
      <c r="D354" t="s">
        <v>882</v>
      </c>
      <c r="E354" t="s">
        <v>175</v>
      </c>
      <c r="F354">
        <v>401</v>
      </c>
      <c r="G354">
        <v>1</v>
      </c>
      <c r="H354" t="s">
        <v>883</v>
      </c>
      <c r="I354" t="s">
        <v>177</v>
      </c>
      <c r="J354" t="s">
        <v>221</v>
      </c>
      <c r="K354">
        <v>2012</v>
      </c>
      <c r="L354" t="s">
        <v>183</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180</v>
      </c>
    </row>
    <row r="355" spans="1:40" x14ac:dyDescent="0.35">
      <c r="A355" t="s">
        <v>914</v>
      </c>
      <c r="B355" t="s">
        <v>172</v>
      </c>
      <c r="C355" t="s">
        <v>915</v>
      </c>
      <c r="D355" t="s">
        <v>882</v>
      </c>
      <c r="E355" t="s">
        <v>175</v>
      </c>
      <c r="F355">
        <v>401</v>
      </c>
      <c r="G355">
        <v>2</v>
      </c>
      <c r="H355" t="s">
        <v>883</v>
      </c>
      <c r="I355" t="s">
        <v>177</v>
      </c>
      <c r="J355" t="s">
        <v>221</v>
      </c>
      <c r="K355">
        <v>2012</v>
      </c>
      <c r="L355" t="s">
        <v>186</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180</v>
      </c>
    </row>
    <row r="356" spans="1:40" x14ac:dyDescent="0.35">
      <c r="A356" t="s">
        <v>916</v>
      </c>
      <c r="B356" t="s">
        <v>172</v>
      </c>
      <c r="C356" t="s">
        <v>917</v>
      </c>
      <c r="D356" t="s">
        <v>882</v>
      </c>
      <c r="E356" t="s">
        <v>175</v>
      </c>
      <c r="F356">
        <v>401</v>
      </c>
      <c r="G356">
        <v>3</v>
      </c>
      <c r="H356" t="s">
        <v>883</v>
      </c>
      <c r="I356" t="s">
        <v>177</v>
      </c>
      <c r="J356" t="s">
        <v>221</v>
      </c>
      <c r="K356">
        <v>2012</v>
      </c>
      <c r="L356" t="s">
        <v>189</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180</v>
      </c>
    </row>
    <row r="357" spans="1:40" x14ac:dyDescent="0.35">
      <c r="A357" t="s">
        <v>918</v>
      </c>
      <c r="B357" t="s">
        <v>172</v>
      </c>
      <c r="C357" t="s">
        <v>919</v>
      </c>
      <c r="D357" t="s">
        <v>882</v>
      </c>
      <c r="E357" t="s">
        <v>175</v>
      </c>
      <c r="F357">
        <v>401</v>
      </c>
      <c r="G357">
        <v>4</v>
      </c>
      <c r="H357" t="s">
        <v>883</v>
      </c>
      <c r="I357" t="s">
        <v>177</v>
      </c>
      <c r="J357" t="s">
        <v>221</v>
      </c>
      <c r="K357">
        <v>2012</v>
      </c>
      <c r="L357" t="s">
        <v>192</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180</v>
      </c>
    </row>
    <row r="358" spans="1:40" x14ac:dyDescent="0.35">
      <c r="A358" t="s">
        <v>920</v>
      </c>
      <c r="B358" t="s">
        <v>172</v>
      </c>
      <c r="C358" t="s">
        <v>921</v>
      </c>
      <c r="D358" t="s">
        <v>882</v>
      </c>
      <c r="E358" t="s">
        <v>175</v>
      </c>
      <c r="F358">
        <v>401</v>
      </c>
      <c r="G358">
        <v>51</v>
      </c>
      <c r="H358" t="s">
        <v>883</v>
      </c>
      <c r="I358" t="s">
        <v>177</v>
      </c>
      <c r="J358" t="s">
        <v>221</v>
      </c>
      <c r="K358">
        <v>2012</v>
      </c>
      <c r="L358" t="s">
        <v>195</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180</v>
      </c>
    </row>
    <row r="359" spans="1:40" x14ac:dyDescent="0.35">
      <c r="A359" t="s">
        <v>922</v>
      </c>
      <c r="B359" t="s">
        <v>172</v>
      </c>
      <c r="C359" t="s">
        <v>923</v>
      </c>
      <c r="D359" t="s">
        <v>882</v>
      </c>
      <c r="E359" t="s">
        <v>175</v>
      </c>
      <c r="F359">
        <v>401</v>
      </c>
      <c r="G359">
        <v>52</v>
      </c>
      <c r="H359" t="s">
        <v>883</v>
      </c>
      <c r="I359" t="s">
        <v>177</v>
      </c>
      <c r="J359" t="s">
        <v>221</v>
      </c>
      <c r="K359">
        <v>2012</v>
      </c>
      <c r="L359" t="s">
        <v>198</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180</v>
      </c>
    </row>
    <row r="360" spans="1:40" x14ac:dyDescent="0.35">
      <c r="A360" t="s">
        <v>924</v>
      </c>
      <c r="B360" t="s">
        <v>172</v>
      </c>
      <c r="C360" t="s">
        <v>925</v>
      </c>
      <c r="D360" t="s">
        <v>882</v>
      </c>
      <c r="E360" t="s">
        <v>175</v>
      </c>
      <c r="F360">
        <v>401</v>
      </c>
      <c r="G360">
        <v>53</v>
      </c>
      <c r="H360" t="s">
        <v>883</v>
      </c>
      <c r="I360" t="s">
        <v>177</v>
      </c>
      <c r="J360" t="s">
        <v>221</v>
      </c>
      <c r="K360">
        <v>2012</v>
      </c>
      <c r="L360" t="s">
        <v>201</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180</v>
      </c>
    </row>
    <row r="361" spans="1:40" x14ac:dyDescent="0.35">
      <c r="A361" t="s">
        <v>926</v>
      </c>
      <c r="B361" t="s">
        <v>172</v>
      </c>
      <c r="C361" t="s">
        <v>927</v>
      </c>
      <c r="D361" t="s">
        <v>882</v>
      </c>
      <c r="E361" t="s">
        <v>175</v>
      </c>
      <c r="F361">
        <v>401</v>
      </c>
      <c r="G361">
        <v>55</v>
      </c>
      <c r="H361" t="s">
        <v>883</v>
      </c>
      <c r="I361" t="s">
        <v>177</v>
      </c>
      <c r="J361" t="s">
        <v>221</v>
      </c>
      <c r="K361">
        <v>2012</v>
      </c>
      <c r="L361" t="s">
        <v>204</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180</v>
      </c>
    </row>
    <row r="362" spans="1:40" x14ac:dyDescent="0.35">
      <c r="A362" t="s">
        <v>928</v>
      </c>
      <c r="B362" t="s">
        <v>172</v>
      </c>
      <c r="C362" t="s">
        <v>929</v>
      </c>
      <c r="D362" t="s">
        <v>882</v>
      </c>
      <c r="E362" t="s">
        <v>175</v>
      </c>
      <c r="F362">
        <v>401</v>
      </c>
      <c r="G362">
        <v>58</v>
      </c>
      <c r="H362" t="s">
        <v>883</v>
      </c>
      <c r="I362" t="s">
        <v>177</v>
      </c>
      <c r="J362" t="s">
        <v>221</v>
      </c>
      <c r="K362">
        <v>2012</v>
      </c>
      <c r="L362" t="s">
        <v>207</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180</v>
      </c>
    </row>
    <row r="363" spans="1:40" x14ac:dyDescent="0.35">
      <c r="A363" t="s">
        <v>930</v>
      </c>
      <c r="B363" t="s">
        <v>172</v>
      </c>
      <c r="C363" t="s">
        <v>931</v>
      </c>
      <c r="D363" t="s">
        <v>882</v>
      </c>
      <c r="E363" t="s">
        <v>175</v>
      </c>
      <c r="F363">
        <v>401</v>
      </c>
      <c r="G363">
        <v>6</v>
      </c>
      <c r="H363" t="s">
        <v>883</v>
      </c>
      <c r="I363" t="s">
        <v>177</v>
      </c>
      <c r="J363" t="s">
        <v>221</v>
      </c>
      <c r="K363">
        <v>2012</v>
      </c>
      <c r="L363" t="s">
        <v>75</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180</v>
      </c>
    </row>
    <row r="364" spans="1:40" x14ac:dyDescent="0.35">
      <c r="A364" t="s">
        <v>932</v>
      </c>
      <c r="B364" t="s">
        <v>172</v>
      </c>
      <c r="C364" t="s">
        <v>933</v>
      </c>
      <c r="D364" t="s">
        <v>882</v>
      </c>
      <c r="E364" t="s">
        <v>175</v>
      </c>
      <c r="F364">
        <v>401</v>
      </c>
      <c r="G364">
        <v>7</v>
      </c>
      <c r="H364" t="s">
        <v>883</v>
      </c>
      <c r="I364" t="s">
        <v>177</v>
      </c>
      <c r="J364" t="s">
        <v>221</v>
      </c>
      <c r="K364">
        <v>2012</v>
      </c>
      <c r="L364" t="s">
        <v>212</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180</v>
      </c>
    </row>
    <row r="365" spans="1:40" x14ac:dyDescent="0.35">
      <c r="A365" t="s">
        <v>934</v>
      </c>
      <c r="B365" t="s">
        <v>172</v>
      </c>
      <c r="C365" t="s">
        <v>935</v>
      </c>
      <c r="D365" t="s">
        <v>882</v>
      </c>
      <c r="E365" t="s">
        <v>175</v>
      </c>
      <c r="F365">
        <v>401</v>
      </c>
      <c r="G365">
        <v>8</v>
      </c>
      <c r="H365" t="s">
        <v>883</v>
      </c>
      <c r="I365" t="s">
        <v>177</v>
      </c>
      <c r="J365" t="s">
        <v>221</v>
      </c>
      <c r="K365">
        <v>2012</v>
      </c>
      <c r="L365" t="s">
        <v>215</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180</v>
      </c>
    </row>
    <row r="366" spans="1:40" x14ac:dyDescent="0.35">
      <c r="A366" t="s">
        <v>936</v>
      </c>
      <c r="B366" t="s">
        <v>172</v>
      </c>
      <c r="C366" t="s">
        <v>937</v>
      </c>
      <c r="D366" t="s">
        <v>882</v>
      </c>
      <c r="E366" t="s">
        <v>175</v>
      </c>
      <c r="F366">
        <v>401</v>
      </c>
      <c r="G366">
        <v>9</v>
      </c>
      <c r="H366" t="s">
        <v>883</v>
      </c>
      <c r="I366" t="s">
        <v>177</v>
      </c>
      <c r="J366" t="s">
        <v>221</v>
      </c>
      <c r="K366">
        <v>2012</v>
      </c>
      <c r="L366" t="s">
        <v>218</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180</v>
      </c>
    </row>
    <row r="367" spans="1:40" x14ac:dyDescent="0.35">
      <c r="A367" t="s">
        <v>938</v>
      </c>
      <c r="B367" t="s">
        <v>172</v>
      </c>
      <c r="C367" t="s">
        <v>939</v>
      </c>
      <c r="D367" t="s">
        <v>882</v>
      </c>
      <c r="E367" t="s">
        <v>175</v>
      </c>
      <c r="F367">
        <v>402</v>
      </c>
      <c r="G367">
        <v>0</v>
      </c>
      <c r="H367" t="s">
        <v>883</v>
      </c>
      <c r="I367" t="s">
        <v>177</v>
      </c>
      <c r="J367" t="s">
        <v>250</v>
      </c>
      <c r="K367">
        <v>2012</v>
      </c>
      <c r="L367" t="s">
        <v>179</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180</v>
      </c>
    </row>
    <row r="368" spans="1:40" x14ac:dyDescent="0.35">
      <c r="A368" t="s">
        <v>940</v>
      </c>
      <c r="B368" t="s">
        <v>172</v>
      </c>
      <c r="C368" t="s">
        <v>941</v>
      </c>
      <c r="D368" t="s">
        <v>882</v>
      </c>
      <c r="E368" t="s">
        <v>175</v>
      </c>
      <c r="F368">
        <v>402</v>
      </c>
      <c r="G368">
        <v>1</v>
      </c>
      <c r="H368" t="s">
        <v>883</v>
      </c>
      <c r="I368" t="s">
        <v>177</v>
      </c>
      <c r="J368" t="s">
        <v>250</v>
      </c>
      <c r="K368">
        <v>2012</v>
      </c>
      <c r="L368" t="s">
        <v>183</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180</v>
      </c>
    </row>
    <row r="369" spans="1:40" x14ac:dyDescent="0.35">
      <c r="A369" t="s">
        <v>942</v>
      </c>
      <c r="B369" t="s">
        <v>172</v>
      </c>
      <c r="C369" t="s">
        <v>943</v>
      </c>
      <c r="D369" t="s">
        <v>882</v>
      </c>
      <c r="E369" t="s">
        <v>175</v>
      </c>
      <c r="F369">
        <v>402</v>
      </c>
      <c r="G369">
        <v>2</v>
      </c>
      <c r="H369" t="s">
        <v>883</v>
      </c>
      <c r="I369" t="s">
        <v>177</v>
      </c>
      <c r="J369" t="s">
        <v>250</v>
      </c>
      <c r="K369">
        <v>2012</v>
      </c>
      <c r="L369" t="s">
        <v>186</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180</v>
      </c>
    </row>
    <row r="370" spans="1:40" x14ac:dyDescent="0.35">
      <c r="A370" t="s">
        <v>944</v>
      </c>
      <c r="B370" t="s">
        <v>172</v>
      </c>
      <c r="C370" t="s">
        <v>945</v>
      </c>
      <c r="D370" t="s">
        <v>882</v>
      </c>
      <c r="E370" t="s">
        <v>175</v>
      </c>
      <c r="F370">
        <v>402</v>
      </c>
      <c r="G370">
        <v>3</v>
      </c>
      <c r="H370" t="s">
        <v>883</v>
      </c>
      <c r="I370" t="s">
        <v>177</v>
      </c>
      <c r="J370" t="s">
        <v>250</v>
      </c>
      <c r="K370">
        <v>2012</v>
      </c>
      <c r="L370" t="s">
        <v>189</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180</v>
      </c>
    </row>
    <row r="371" spans="1:40" x14ac:dyDescent="0.35">
      <c r="A371" t="s">
        <v>946</v>
      </c>
      <c r="B371" t="s">
        <v>172</v>
      </c>
      <c r="C371" t="s">
        <v>947</v>
      </c>
      <c r="D371" t="s">
        <v>882</v>
      </c>
      <c r="E371" t="s">
        <v>175</v>
      </c>
      <c r="F371">
        <v>402</v>
      </c>
      <c r="G371">
        <v>4</v>
      </c>
      <c r="H371" t="s">
        <v>883</v>
      </c>
      <c r="I371" t="s">
        <v>177</v>
      </c>
      <c r="J371" t="s">
        <v>250</v>
      </c>
      <c r="K371">
        <v>2012</v>
      </c>
      <c r="L371" t="s">
        <v>192</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180</v>
      </c>
    </row>
    <row r="372" spans="1:40" x14ac:dyDescent="0.35">
      <c r="A372" t="s">
        <v>948</v>
      </c>
      <c r="B372" t="s">
        <v>172</v>
      </c>
      <c r="C372" t="s">
        <v>949</v>
      </c>
      <c r="D372" t="s">
        <v>882</v>
      </c>
      <c r="E372" t="s">
        <v>175</v>
      </c>
      <c r="F372">
        <v>402</v>
      </c>
      <c r="G372">
        <v>51</v>
      </c>
      <c r="H372" t="s">
        <v>883</v>
      </c>
      <c r="I372" t="s">
        <v>177</v>
      </c>
      <c r="J372" t="s">
        <v>250</v>
      </c>
      <c r="K372">
        <v>2012</v>
      </c>
      <c r="L372" t="s">
        <v>195</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180</v>
      </c>
    </row>
    <row r="373" spans="1:40" x14ac:dyDescent="0.35">
      <c r="A373" t="s">
        <v>950</v>
      </c>
      <c r="B373" t="s">
        <v>172</v>
      </c>
      <c r="C373" t="s">
        <v>951</v>
      </c>
      <c r="D373" t="s">
        <v>882</v>
      </c>
      <c r="E373" t="s">
        <v>175</v>
      </c>
      <c r="F373">
        <v>402</v>
      </c>
      <c r="G373">
        <v>52</v>
      </c>
      <c r="H373" t="s">
        <v>883</v>
      </c>
      <c r="I373" t="s">
        <v>177</v>
      </c>
      <c r="J373" t="s">
        <v>250</v>
      </c>
      <c r="K373">
        <v>2012</v>
      </c>
      <c r="L373" t="s">
        <v>198</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180</v>
      </c>
    </row>
    <row r="374" spans="1:40" x14ac:dyDescent="0.35">
      <c r="A374" t="s">
        <v>952</v>
      </c>
      <c r="B374" t="s">
        <v>172</v>
      </c>
      <c r="C374" t="s">
        <v>953</v>
      </c>
      <c r="D374" t="s">
        <v>882</v>
      </c>
      <c r="E374" t="s">
        <v>175</v>
      </c>
      <c r="F374">
        <v>402</v>
      </c>
      <c r="G374">
        <v>53</v>
      </c>
      <c r="H374" t="s">
        <v>883</v>
      </c>
      <c r="I374" t="s">
        <v>177</v>
      </c>
      <c r="J374" t="s">
        <v>250</v>
      </c>
      <c r="K374">
        <v>2012</v>
      </c>
      <c r="L374" t="s">
        <v>201</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180</v>
      </c>
    </row>
    <row r="375" spans="1:40" x14ac:dyDescent="0.35">
      <c r="A375" t="s">
        <v>954</v>
      </c>
      <c r="B375" t="s">
        <v>172</v>
      </c>
      <c r="C375" t="s">
        <v>955</v>
      </c>
      <c r="D375" t="s">
        <v>882</v>
      </c>
      <c r="E375" t="s">
        <v>175</v>
      </c>
      <c r="F375">
        <v>402</v>
      </c>
      <c r="G375">
        <v>55</v>
      </c>
      <c r="H375" t="s">
        <v>883</v>
      </c>
      <c r="I375" t="s">
        <v>177</v>
      </c>
      <c r="J375" t="s">
        <v>250</v>
      </c>
      <c r="K375">
        <v>2012</v>
      </c>
      <c r="L375" t="s">
        <v>204</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180</v>
      </c>
    </row>
    <row r="376" spans="1:40" x14ac:dyDescent="0.35">
      <c r="A376" t="s">
        <v>956</v>
      </c>
      <c r="B376" t="s">
        <v>172</v>
      </c>
      <c r="C376" t="s">
        <v>957</v>
      </c>
      <c r="D376" t="s">
        <v>882</v>
      </c>
      <c r="E376" t="s">
        <v>175</v>
      </c>
      <c r="F376">
        <v>402</v>
      </c>
      <c r="G376">
        <v>58</v>
      </c>
      <c r="H376" t="s">
        <v>883</v>
      </c>
      <c r="I376" t="s">
        <v>177</v>
      </c>
      <c r="J376" t="s">
        <v>250</v>
      </c>
      <c r="K376">
        <v>2012</v>
      </c>
      <c r="L376" t="s">
        <v>207</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180</v>
      </c>
    </row>
    <row r="377" spans="1:40" x14ac:dyDescent="0.35">
      <c r="A377" t="s">
        <v>958</v>
      </c>
      <c r="B377" t="s">
        <v>172</v>
      </c>
      <c r="C377" t="s">
        <v>959</v>
      </c>
      <c r="D377" t="s">
        <v>882</v>
      </c>
      <c r="E377" t="s">
        <v>175</v>
      </c>
      <c r="F377">
        <v>402</v>
      </c>
      <c r="G377">
        <v>6</v>
      </c>
      <c r="H377" t="s">
        <v>883</v>
      </c>
      <c r="I377" t="s">
        <v>177</v>
      </c>
      <c r="J377" t="s">
        <v>250</v>
      </c>
      <c r="K377">
        <v>2012</v>
      </c>
      <c r="L377" t="s">
        <v>75</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180</v>
      </c>
    </row>
    <row r="378" spans="1:40" x14ac:dyDescent="0.35">
      <c r="A378" t="s">
        <v>960</v>
      </c>
      <c r="B378" t="s">
        <v>172</v>
      </c>
      <c r="C378" t="s">
        <v>961</v>
      </c>
      <c r="D378" t="s">
        <v>882</v>
      </c>
      <c r="E378" t="s">
        <v>175</v>
      </c>
      <c r="F378">
        <v>402</v>
      </c>
      <c r="G378">
        <v>7</v>
      </c>
      <c r="H378" t="s">
        <v>883</v>
      </c>
      <c r="I378" t="s">
        <v>177</v>
      </c>
      <c r="J378" t="s">
        <v>250</v>
      </c>
      <c r="K378">
        <v>2012</v>
      </c>
      <c r="L378" t="s">
        <v>212</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180</v>
      </c>
    </row>
    <row r="379" spans="1:40" x14ac:dyDescent="0.35">
      <c r="A379" t="s">
        <v>962</v>
      </c>
      <c r="B379" t="s">
        <v>172</v>
      </c>
      <c r="C379" t="s">
        <v>963</v>
      </c>
      <c r="D379" t="s">
        <v>882</v>
      </c>
      <c r="E379" t="s">
        <v>175</v>
      </c>
      <c r="F379">
        <v>402</v>
      </c>
      <c r="G379">
        <v>8</v>
      </c>
      <c r="H379" t="s">
        <v>883</v>
      </c>
      <c r="I379" t="s">
        <v>177</v>
      </c>
      <c r="J379" t="s">
        <v>250</v>
      </c>
      <c r="K379">
        <v>2012</v>
      </c>
      <c r="L379" t="s">
        <v>215</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180</v>
      </c>
    </row>
    <row r="380" spans="1:40" x14ac:dyDescent="0.35">
      <c r="A380" t="s">
        <v>964</v>
      </c>
      <c r="B380" t="s">
        <v>172</v>
      </c>
      <c r="C380" t="s">
        <v>965</v>
      </c>
      <c r="D380" t="s">
        <v>882</v>
      </c>
      <c r="E380" t="s">
        <v>175</v>
      </c>
      <c r="F380">
        <v>402</v>
      </c>
      <c r="G380">
        <v>9</v>
      </c>
      <c r="H380" t="s">
        <v>883</v>
      </c>
      <c r="I380" t="s">
        <v>177</v>
      </c>
      <c r="J380" t="s">
        <v>250</v>
      </c>
      <c r="K380">
        <v>2012</v>
      </c>
      <c r="L380" t="s">
        <v>218</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180</v>
      </c>
    </row>
    <row r="381" spans="1:40" x14ac:dyDescent="0.35">
      <c r="A381" t="s">
        <v>966</v>
      </c>
      <c r="B381" t="s">
        <v>172</v>
      </c>
      <c r="C381" t="s">
        <v>967</v>
      </c>
      <c r="D381" t="s">
        <v>968</v>
      </c>
      <c r="E381" t="s">
        <v>175</v>
      </c>
      <c r="F381">
        <v>400</v>
      </c>
      <c r="G381">
        <v>0</v>
      </c>
      <c r="H381" t="s">
        <v>969</v>
      </c>
      <c r="I381" t="s">
        <v>177</v>
      </c>
      <c r="J381" t="s">
        <v>178</v>
      </c>
      <c r="K381">
        <v>2012</v>
      </c>
      <c r="L381" t="s">
        <v>179</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180</v>
      </c>
    </row>
    <row r="382" spans="1:40" x14ac:dyDescent="0.35">
      <c r="A382" t="s">
        <v>970</v>
      </c>
      <c r="B382" t="s">
        <v>172</v>
      </c>
      <c r="C382" t="s">
        <v>971</v>
      </c>
      <c r="D382" t="s">
        <v>968</v>
      </c>
      <c r="E382" t="s">
        <v>175</v>
      </c>
      <c r="F382">
        <v>400</v>
      </c>
      <c r="G382">
        <v>1</v>
      </c>
      <c r="H382" t="s">
        <v>969</v>
      </c>
      <c r="I382" t="s">
        <v>177</v>
      </c>
      <c r="J382" t="s">
        <v>178</v>
      </c>
      <c r="K382">
        <v>2012</v>
      </c>
      <c r="L382" t="s">
        <v>183</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180</v>
      </c>
    </row>
    <row r="383" spans="1:40" x14ac:dyDescent="0.35">
      <c r="A383" t="s">
        <v>972</v>
      </c>
      <c r="B383" t="s">
        <v>172</v>
      </c>
      <c r="C383" t="s">
        <v>973</v>
      </c>
      <c r="D383" t="s">
        <v>968</v>
      </c>
      <c r="E383" t="s">
        <v>175</v>
      </c>
      <c r="F383">
        <v>400</v>
      </c>
      <c r="G383">
        <v>2</v>
      </c>
      <c r="H383" t="s">
        <v>969</v>
      </c>
      <c r="I383" t="s">
        <v>177</v>
      </c>
      <c r="J383" t="s">
        <v>178</v>
      </c>
      <c r="K383">
        <v>2012</v>
      </c>
      <c r="L383" t="s">
        <v>186</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180</v>
      </c>
    </row>
    <row r="384" spans="1:40" x14ac:dyDescent="0.35">
      <c r="A384" t="s">
        <v>974</v>
      </c>
      <c r="B384" t="s">
        <v>172</v>
      </c>
      <c r="C384" t="s">
        <v>975</v>
      </c>
      <c r="D384" t="s">
        <v>968</v>
      </c>
      <c r="E384" t="s">
        <v>175</v>
      </c>
      <c r="F384">
        <v>400</v>
      </c>
      <c r="G384">
        <v>3</v>
      </c>
      <c r="H384" t="s">
        <v>969</v>
      </c>
      <c r="I384" t="s">
        <v>177</v>
      </c>
      <c r="J384" t="s">
        <v>178</v>
      </c>
      <c r="K384">
        <v>2012</v>
      </c>
      <c r="L384" t="s">
        <v>189</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180</v>
      </c>
    </row>
    <row r="385" spans="1:40" x14ac:dyDescent="0.35">
      <c r="A385" t="s">
        <v>976</v>
      </c>
      <c r="B385" t="s">
        <v>172</v>
      </c>
      <c r="C385" t="s">
        <v>977</v>
      </c>
      <c r="D385" t="s">
        <v>968</v>
      </c>
      <c r="E385" t="s">
        <v>175</v>
      </c>
      <c r="F385">
        <v>400</v>
      </c>
      <c r="G385">
        <v>4</v>
      </c>
      <c r="H385" t="s">
        <v>969</v>
      </c>
      <c r="I385" t="s">
        <v>177</v>
      </c>
      <c r="J385" t="s">
        <v>178</v>
      </c>
      <c r="K385">
        <v>2012</v>
      </c>
      <c r="L385" t="s">
        <v>192</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180</v>
      </c>
    </row>
    <row r="386" spans="1:40" x14ac:dyDescent="0.35">
      <c r="A386" t="s">
        <v>978</v>
      </c>
      <c r="B386" t="s">
        <v>172</v>
      </c>
      <c r="C386" t="s">
        <v>979</v>
      </c>
      <c r="D386" t="s">
        <v>968</v>
      </c>
      <c r="E386" t="s">
        <v>175</v>
      </c>
      <c r="F386">
        <v>400</v>
      </c>
      <c r="G386">
        <v>51</v>
      </c>
      <c r="H386" t="s">
        <v>969</v>
      </c>
      <c r="I386" t="s">
        <v>177</v>
      </c>
      <c r="J386" t="s">
        <v>178</v>
      </c>
      <c r="K386">
        <v>2012</v>
      </c>
      <c r="L386" t="s">
        <v>195</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180</v>
      </c>
    </row>
    <row r="387" spans="1:40" x14ac:dyDescent="0.35">
      <c r="A387" t="s">
        <v>980</v>
      </c>
      <c r="B387" t="s">
        <v>172</v>
      </c>
      <c r="C387" t="s">
        <v>981</v>
      </c>
      <c r="D387" t="s">
        <v>968</v>
      </c>
      <c r="E387" t="s">
        <v>175</v>
      </c>
      <c r="F387">
        <v>400</v>
      </c>
      <c r="G387">
        <v>52</v>
      </c>
      <c r="H387" t="s">
        <v>969</v>
      </c>
      <c r="I387" t="s">
        <v>177</v>
      </c>
      <c r="J387" t="s">
        <v>178</v>
      </c>
      <c r="K387">
        <v>2012</v>
      </c>
      <c r="L387" t="s">
        <v>198</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180</v>
      </c>
    </row>
    <row r="388" spans="1:40" x14ac:dyDescent="0.35">
      <c r="A388" t="s">
        <v>982</v>
      </c>
      <c r="B388" t="s">
        <v>172</v>
      </c>
      <c r="C388" t="s">
        <v>983</v>
      </c>
      <c r="D388" t="s">
        <v>968</v>
      </c>
      <c r="E388" t="s">
        <v>175</v>
      </c>
      <c r="F388">
        <v>400</v>
      </c>
      <c r="G388">
        <v>53</v>
      </c>
      <c r="H388" t="s">
        <v>969</v>
      </c>
      <c r="I388" t="s">
        <v>177</v>
      </c>
      <c r="J388" t="s">
        <v>178</v>
      </c>
      <c r="K388">
        <v>2012</v>
      </c>
      <c r="L388" t="s">
        <v>201</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180</v>
      </c>
    </row>
    <row r="389" spans="1:40" x14ac:dyDescent="0.35">
      <c r="A389" t="s">
        <v>984</v>
      </c>
      <c r="B389" t="s">
        <v>172</v>
      </c>
      <c r="C389" t="s">
        <v>985</v>
      </c>
      <c r="D389" t="s">
        <v>968</v>
      </c>
      <c r="E389" t="s">
        <v>175</v>
      </c>
      <c r="F389">
        <v>400</v>
      </c>
      <c r="G389">
        <v>55</v>
      </c>
      <c r="H389" t="s">
        <v>969</v>
      </c>
      <c r="I389" t="s">
        <v>177</v>
      </c>
      <c r="J389" t="s">
        <v>178</v>
      </c>
      <c r="K389">
        <v>2012</v>
      </c>
      <c r="L389" t="s">
        <v>204</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180</v>
      </c>
    </row>
    <row r="390" spans="1:40" x14ac:dyDescent="0.35">
      <c r="A390" t="s">
        <v>986</v>
      </c>
      <c r="B390" t="s">
        <v>172</v>
      </c>
      <c r="C390" t="s">
        <v>987</v>
      </c>
      <c r="D390" t="s">
        <v>968</v>
      </c>
      <c r="E390" t="s">
        <v>175</v>
      </c>
      <c r="F390">
        <v>400</v>
      </c>
      <c r="G390">
        <v>58</v>
      </c>
      <c r="H390" t="s">
        <v>969</v>
      </c>
      <c r="I390" t="s">
        <v>177</v>
      </c>
      <c r="J390" t="s">
        <v>178</v>
      </c>
      <c r="K390">
        <v>2012</v>
      </c>
      <c r="L390" t="s">
        <v>207</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180</v>
      </c>
    </row>
    <row r="391" spans="1:40" x14ac:dyDescent="0.35">
      <c r="A391" t="s">
        <v>988</v>
      </c>
      <c r="B391" t="s">
        <v>172</v>
      </c>
      <c r="C391" t="s">
        <v>989</v>
      </c>
      <c r="D391" t="s">
        <v>968</v>
      </c>
      <c r="E391" t="s">
        <v>175</v>
      </c>
      <c r="F391">
        <v>400</v>
      </c>
      <c r="G391">
        <v>6</v>
      </c>
      <c r="H391" t="s">
        <v>969</v>
      </c>
      <c r="I391" t="s">
        <v>177</v>
      </c>
      <c r="J391" t="s">
        <v>178</v>
      </c>
      <c r="K391">
        <v>2012</v>
      </c>
      <c r="L391" t="s">
        <v>75</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180</v>
      </c>
    </row>
    <row r="392" spans="1:40" x14ac:dyDescent="0.35">
      <c r="A392" t="s">
        <v>990</v>
      </c>
      <c r="B392" t="s">
        <v>172</v>
      </c>
      <c r="C392" t="s">
        <v>991</v>
      </c>
      <c r="D392" t="s">
        <v>968</v>
      </c>
      <c r="E392" t="s">
        <v>175</v>
      </c>
      <c r="F392">
        <v>400</v>
      </c>
      <c r="G392">
        <v>7</v>
      </c>
      <c r="H392" t="s">
        <v>969</v>
      </c>
      <c r="I392" t="s">
        <v>177</v>
      </c>
      <c r="J392" t="s">
        <v>178</v>
      </c>
      <c r="K392">
        <v>2012</v>
      </c>
      <c r="L392" t="s">
        <v>212</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180</v>
      </c>
    </row>
    <row r="393" spans="1:40" x14ac:dyDescent="0.35">
      <c r="A393" t="s">
        <v>992</v>
      </c>
      <c r="B393" t="s">
        <v>172</v>
      </c>
      <c r="C393" t="s">
        <v>993</v>
      </c>
      <c r="D393" t="s">
        <v>968</v>
      </c>
      <c r="E393" t="s">
        <v>175</v>
      </c>
      <c r="F393">
        <v>400</v>
      </c>
      <c r="G393">
        <v>8</v>
      </c>
      <c r="H393" t="s">
        <v>969</v>
      </c>
      <c r="I393" t="s">
        <v>177</v>
      </c>
      <c r="J393" t="s">
        <v>178</v>
      </c>
      <c r="K393">
        <v>2012</v>
      </c>
      <c r="L393" t="s">
        <v>215</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180</v>
      </c>
    </row>
    <row r="394" spans="1:40" x14ac:dyDescent="0.35">
      <c r="A394" t="s">
        <v>994</v>
      </c>
      <c r="B394" t="s">
        <v>172</v>
      </c>
      <c r="C394" t="s">
        <v>995</v>
      </c>
      <c r="D394" t="s">
        <v>968</v>
      </c>
      <c r="E394" t="s">
        <v>175</v>
      </c>
      <c r="F394">
        <v>400</v>
      </c>
      <c r="G394">
        <v>9</v>
      </c>
      <c r="H394" t="s">
        <v>969</v>
      </c>
      <c r="I394" t="s">
        <v>177</v>
      </c>
      <c r="J394" t="s">
        <v>178</v>
      </c>
      <c r="K394">
        <v>2012</v>
      </c>
      <c r="L394" t="s">
        <v>218</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180</v>
      </c>
    </row>
    <row r="395" spans="1:40" x14ac:dyDescent="0.35">
      <c r="A395" t="s">
        <v>996</v>
      </c>
      <c r="B395" t="s">
        <v>172</v>
      </c>
      <c r="C395" t="s">
        <v>997</v>
      </c>
      <c r="D395" t="s">
        <v>968</v>
      </c>
      <c r="E395" t="s">
        <v>175</v>
      </c>
      <c r="F395">
        <v>401</v>
      </c>
      <c r="G395">
        <v>0</v>
      </c>
      <c r="H395" t="s">
        <v>969</v>
      </c>
      <c r="I395" t="s">
        <v>177</v>
      </c>
      <c r="J395" t="s">
        <v>221</v>
      </c>
      <c r="K395">
        <v>2012</v>
      </c>
      <c r="L395" t="s">
        <v>179</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180</v>
      </c>
    </row>
    <row r="396" spans="1:40" x14ac:dyDescent="0.35">
      <c r="A396" t="s">
        <v>998</v>
      </c>
      <c r="B396" t="s">
        <v>172</v>
      </c>
      <c r="C396" t="s">
        <v>999</v>
      </c>
      <c r="D396" t="s">
        <v>968</v>
      </c>
      <c r="E396" t="s">
        <v>175</v>
      </c>
      <c r="F396">
        <v>401</v>
      </c>
      <c r="G396">
        <v>1</v>
      </c>
      <c r="H396" t="s">
        <v>969</v>
      </c>
      <c r="I396" t="s">
        <v>177</v>
      </c>
      <c r="J396" t="s">
        <v>221</v>
      </c>
      <c r="K396">
        <v>2012</v>
      </c>
      <c r="L396" t="s">
        <v>183</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180</v>
      </c>
    </row>
    <row r="397" spans="1:40" x14ac:dyDescent="0.35">
      <c r="A397" t="s">
        <v>1000</v>
      </c>
      <c r="B397" t="s">
        <v>172</v>
      </c>
      <c r="C397" t="s">
        <v>1001</v>
      </c>
      <c r="D397" t="s">
        <v>968</v>
      </c>
      <c r="E397" t="s">
        <v>175</v>
      </c>
      <c r="F397">
        <v>401</v>
      </c>
      <c r="G397">
        <v>2</v>
      </c>
      <c r="H397" t="s">
        <v>969</v>
      </c>
      <c r="I397" t="s">
        <v>177</v>
      </c>
      <c r="J397" t="s">
        <v>221</v>
      </c>
      <c r="K397">
        <v>2012</v>
      </c>
      <c r="L397" t="s">
        <v>186</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180</v>
      </c>
    </row>
    <row r="398" spans="1:40" x14ac:dyDescent="0.35">
      <c r="A398" t="s">
        <v>1002</v>
      </c>
      <c r="B398" t="s">
        <v>172</v>
      </c>
      <c r="C398" t="s">
        <v>1003</v>
      </c>
      <c r="D398" t="s">
        <v>968</v>
      </c>
      <c r="E398" t="s">
        <v>175</v>
      </c>
      <c r="F398">
        <v>401</v>
      </c>
      <c r="G398">
        <v>3</v>
      </c>
      <c r="H398" t="s">
        <v>969</v>
      </c>
      <c r="I398" t="s">
        <v>177</v>
      </c>
      <c r="J398" t="s">
        <v>221</v>
      </c>
      <c r="K398">
        <v>2012</v>
      </c>
      <c r="L398" t="s">
        <v>189</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180</v>
      </c>
    </row>
    <row r="399" spans="1:40" x14ac:dyDescent="0.35">
      <c r="A399" t="s">
        <v>1004</v>
      </c>
      <c r="B399" t="s">
        <v>172</v>
      </c>
      <c r="C399" t="s">
        <v>1005</v>
      </c>
      <c r="D399" t="s">
        <v>968</v>
      </c>
      <c r="E399" t="s">
        <v>175</v>
      </c>
      <c r="F399">
        <v>401</v>
      </c>
      <c r="G399">
        <v>4</v>
      </c>
      <c r="H399" t="s">
        <v>969</v>
      </c>
      <c r="I399" t="s">
        <v>177</v>
      </c>
      <c r="J399" t="s">
        <v>221</v>
      </c>
      <c r="K399">
        <v>2012</v>
      </c>
      <c r="L399" t="s">
        <v>192</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180</v>
      </c>
    </row>
    <row r="400" spans="1:40" x14ac:dyDescent="0.35">
      <c r="A400" t="s">
        <v>1006</v>
      </c>
      <c r="B400" t="s">
        <v>172</v>
      </c>
      <c r="C400" t="s">
        <v>1007</v>
      </c>
      <c r="D400" t="s">
        <v>968</v>
      </c>
      <c r="E400" t="s">
        <v>175</v>
      </c>
      <c r="F400">
        <v>401</v>
      </c>
      <c r="G400">
        <v>51</v>
      </c>
      <c r="H400" t="s">
        <v>969</v>
      </c>
      <c r="I400" t="s">
        <v>177</v>
      </c>
      <c r="J400" t="s">
        <v>221</v>
      </c>
      <c r="K400">
        <v>2012</v>
      </c>
      <c r="L400" t="s">
        <v>195</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180</v>
      </c>
    </row>
    <row r="401" spans="1:40" x14ac:dyDescent="0.35">
      <c r="A401" t="s">
        <v>1008</v>
      </c>
      <c r="B401" t="s">
        <v>172</v>
      </c>
      <c r="C401" t="s">
        <v>1009</v>
      </c>
      <c r="D401" t="s">
        <v>968</v>
      </c>
      <c r="E401" t="s">
        <v>175</v>
      </c>
      <c r="F401">
        <v>401</v>
      </c>
      <c r="G401">
        <v>52</v>
      </c>
      <c r="H401" t="s">
        <v>969</v>
      </c>
      <c r="I401" t="s">
        <v>177</v>
      </c>
      <c r="J401" t="s">
        <v>221</v>
      </c>
      <c r="K401">
        <v>2012</v>
      </c>
      <c r="L401" t="s">
        <v>198</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180</v>
      </c>
    </row>
    <row r="402" spans="1:40" x14ac:dyDescent="0.35">
      <c r="A402" t="s">
        <v>1010</v>
      </c>
      <c r="B402" t="s">
        <v>172</v>
      </c>
      <c r="C402" t="s">
        <v>1011</v>
      </c>
      <c r="D402" t="s">
        <v>968</v>
      </c>
      <c r="E402" t="s">
        <v>175</v>
      </c>
      <c r="F402">
        <v>401</v>
      </c>
      <c r="G402">
        <v>53</v>
      </c>
      <c r="H402" t="s">
        <v>969</v>
      </c>
      <c r="I402" t="s">
        <v>177</v>
      </c>
      <c r="J402" t="s">
        <v>221</v>
      </c>
      <c r="K402">
        <v>2012</v>
      </c>
      <c r="L402" t="s">
        <v>201</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180</v>
      </c>
    </row>
    <row r="403" spans="1:40" x14ac:dyDescent="0.35">
      <c r="A403" t="s">
        <v>1012</v>
      </c>
      <c r="B403" t="s">
        <v>172</v>
      </c>
      <c r="C403" t="s">
        <v>1013</v>
      </c>
      <c r="D403" t="s">
        <v>968</v>
      </c>
      <c r="E403" t="s">
        <v>175</v>
      </c>
      <c r="F403">
        <v>401</v>
      </c>
      <c r="G403">
        <v>55</v>
      </c>
      <c r="H403" t="s">
        <v>969</v>
      </c>
      <c r="I403" t="s">
        <v>177</v>
      </c>
      <c r="J403" t="s">
        <v>221</v>
      </c>
      <c r="K403">
        <v>2012</v>
      </c>
      <c r="L403" t="s">
        <v>204</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180</v>
      </c>
    </row>
    <row r="404" spans="1:40" x14ac:dyDescent="0.35">
      <c r="A404" t="s">
        <v>1014</v>
      </c>
      <c r="B404" t="s">
        <v>172</v>
      </c>
      <c r="C404" t="s">
        <v>1015</v>
      </c>
      <c r="D404" t="s">
        <v>968</v>
      </c>
      <c r="E404" t="s">
        <v>175</v>
      </c>
      <c r="F404">
        <v>401</v>
      </c>
      <c r="G404">
        <v>58</v>
      </c>
      <c r="H404" t="s">
        <v>969</v>
      </c>
      <c r="I404" t="s">
        <v>177</v>
      </c>
      <c r="J404" t="s">
        <v>221</v>
      </c>
      <c r="K404">
        <v>2012</v>
      </c>
      <c r="L404" t="s">
        <v>207</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180</v>
      </c>
    </row>
    <row r="405" spans="1:40" x14ac:dyDescent="0.35">
      <c r="A405" t="s">
        <v>1016</v>
      </c>
      <c r="B405" t="s">
        <v>172</v>
      </c>
      <c r="C405" t="s">
        <v>1017</v>
      </c>
      <c r="D405" t="s">
        <v>968</v>
      </c>
      <c r="E405" t="s">
        <v>175</v>
      </c>
      <c r="F405">
        <v>401</v>
      </c>
      <c r="G405">
        <v>6</v>
      </c>
      <c r="H405" t="s">
        <v>969</v>
      </c>
      <c r="I405" t="s">
        <v>177</v>
      </c>
      <c r="J405" t="s">
        <v>221</v>
      </c>
      <c r="K405">
        <v>2012</v>
      </c>
      <c r="L405" t="s">
        <v>75</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180</v>
      </c>
    </row>
    <row r="406" spans="1:40" x14ac:dyDescent="0.35">
      <c r="A406" t="s">
        <v>1018</v>
      </c>
      <c r="B406" t="s">
        <v>172</v>
      </c>
      <c r="C406" t="s">
        <v>1019</v>
      </c>
      <c r="D406" t="s">
        <v>968</v>
      </c>
      <c r="E406" t="s">
        <v>175</v>
      </c>
      <c r="F406">
        <v>401</v>
      </c>
      <c r="G406">
        <v>7</v>
      </c>
      <c r="H406" t="s">
        <v>969</v>
      </c>
      <c r="I406" t="s">
        <v>177</v>
      </c>
      <c r="J406" t="s">
        <v>221</v>
      </c>
      <c r="K406">
        <v>2012</v>
      </c>
      <c r="L406" t="s">
        <v>212</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180</v>
      </c>
    </row>
    <row r="407" spans="1:40" x14ac:dyDescent="0.35">
      <c r="A407" t="s">
        <v>1020</v>
      </c>
      <c r="B407" t="s">
        <v>172</v>
      </c>
      <c r="C407" t="s">
        <v>1021</v>
      </c>
      <c r="D407" t="s">
        <v>968</v>
      </c>
      <c r="E407" t="s">
        <v>175</v>
      </c>
      <c r="F407">
        <v>401</v>
      </c>
      <c r="G407">
        <v>8</v>
      </c>
      <c r="H407" t="s">
        <v>969</v>
      </c>
      <c r="I407" t="s">
        <v>177</v>
      </c>
      <c r="J407" t="s">
        <v>221</v>
      </c>
      <c r="K407">
        <v>2012</v>
      </c>
      <c r="L407" t="s">
        <v>215</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180</v>
      </c>
    </row>
    <row r="408" spans="1:40" x14ac:dyDescent="0.35">
      <c r="A408" t="s">
        <v>1022</v>
      </c>
      <c r="B408" t="s">
        <v>172</v>
      </c>
      <c r="C408" t="s">
        <v>1023</v>
      </c>
      <c r="D408" t="s">
        <v>968</v>
      </c>
      <c r="E408" t="s">
        <v>175</v>
      </c>
      <c r="F408">
        <v>401</v>
      </c>
      <c r="G408">
        <v>9</v>
      </c>
      <c r="H408" t="s">
        <v>969</v>
      </c>
      <c r="I408" t="s">
        <v>177</v>
      </c>
      <c r="J408" t="s">
        <v>221</v>
      </c>
      <c r="K408">
        <v>2012</v>
      </c>
      <c r="L408" t="s">
        <v>218</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180</v>
      </c>
    </row>
    <row r="409" spans="1:40" x14ac:dyDescent="0.35">
      <c r="A409" t="s">
        <v>1024</v>
      </c>
      <c r="B409" t="s">
        <v>172</v>
      </c>
      <c r="C409" t="s">
        <v>1025</v>
      </c>
      <c r="D409" t="s">
        <v>968</v>
      </c>
      <c r="E409" t="s">
        <v>175</v>
      </c>
      <c r="F409">
        <v>402</v>
      </c>
      <c r="G409">
        <v>0</v>
      </c>
      <c r="H409" t="s">
        <v>969</v>
      </c>
      <c r="I409" t="s">
        <v>177</v>
      </c>
      <c r="J409" t="s">
        <v>250</v>
      </c>
      <c r="K409">
        <v>2012</v>
      </c>
      <c r="L409" t="s">
        <v>179</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180</v>
      </c>
    </row>
    <row r="410" spans="1:40" x14ac:dyDescent="0.35">
      <c r="A410" t="s">
        <v>1026</v>
      </c>
      <c r="B410" t="s">
        <v>172</v>
      </c>
      <c r="C410" t="s">
        <v>1027</v>
      </c>
      <c r="D410" t="s">
        <v>968</v>
      </c>
      <c r="E410" t="s">
        <v>175</v>
      </c>
      <c r="F410">
        <v>402</v>
      </c>
      <c r="G410">
        <v>1</v>
      </c>
      <c r="H410" t="s">
        <v>969</v>
      </c>
      <c r="I410" t="s">
        <v>177</v>
      </c>
      <c r="J410" t="s">
        <v>250</v>
      </c>
      <c r="K410">
        <v>2012</v>
      </c>
      <c r="L410" t="s">
        <v>183</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180</v>
      </c>
    </row>
    <row r="411" spans="1:40" x14ac:dyDescent="0.35">
      <c r="A411" t="s">
        <v>1028</v>
      </c>
      <c r="B411" t="s">
        <v>172</v>
      </c>
      <c r="C411" t="s">
        <v>1029</v>
      </c>
      <c r="D411" t="s">
        <v>968</v>
      </c>
      <c r="E411" t="s">
        <v>175</v>
      </c>
      <c r="F411">
        <v>402</v>
      </c>
      <c r="G411">
        <v>2</v>
      </c>
      <c r="H411" t="s">
        <v>969</v>
      </c>
      <c r="I411" t="s">
        <v>177</v>
      </c>
      <c r="J411" t="s">
        <v>250</v>
      </c>
      <c r="K411">
        <v>2012</v>
      </c>
      <c r="L411" t="s">
        <v>186</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180</v>
      </c>
    </row>
    <row r="412" spans="1:40" x14ac:dyDescent="0.35">
      <c r="A412" t="s">
        <v>1030</v>
      </c>
      <c r="B412" t="s">
        <v>172</v>
      </c>
      <c r="C412" t="s">
        <v>1031</v>
      </c>
      <c r="D412" t="s">
        <v>968</v>
      </c>
      <c r="E412" t="s">
        <v>175</v>
      </c>
      <c r="F412">
        <v>402</v>
      </c>
      <c r="G412">
        <v>3</v>
      </c>
      <c r="H412" t="s">
        <v>969</v>
      </c>
      <c r="I412" t="s">
        <v>177</v>
      </c>
      <c r="J412" t="s">
        <v>250</v>
      </c>
      <c r="K412">
        <v>2012</v>
      </c>
      <c r="L412" t="s">
        <v>189</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180</v>
      </c>
    </row>
    <row r="413" spans="1:40" x14ac:dyDescent="0.35">
      <c r="A413" t="s">
        <v>1032</v>
      </c>
      <c r="B413" t="s">
        <v>172</v>
      </c>
      <c r="C413" t="s">
        <v>1033</v>
      </c>
      <c r="D413" t="s">
        <v>968</v>
      </c>
      <c r="E413" t="s">
        <v>175</v>
      </c>
      <c r="F413">
        <v>402</v>
      </c>
      <c r="G413">
        <v>4</v>
      </c>
      <c r="H413" t="s">
        <v>969</v>
      </c>
      <c r="I413" t="s">
        <v>177</v>
      </c>
      <c r="J413" t="s">
        <v>250</v>
      </c>
      <c r="K413">
        <v>2012</v>
      </c>
      <c r="L413" t="s">
        <v>192</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180</v>
      </c>
    </row>
    <row r="414" spans="1:40" x14ac:dyDescent="0.35">
      <c r="A414" t="s">
        <v>1034</v>
      </c>
      <c r="B414" t="s">
        <v>172</v>
      </c>
      <c r="C414" t="s">
        <v>1035</v>
      </c>
      <c r="D414" t="s">
        <v>968</v>
      </c>
      <c r="E414" t="s">
        <v>175</v>
      </c>
      <c r="F414">
        <v>402</v>
      </c>
      <c r="G414">
        <v>51</v>
      </c>
      <c r="H414" t="s">
        <v>969</v>
      </c>
      <c r="I414" t="s">
        <v>177</v>
      </c>
      <c r="J414" t="s">
        <v>250</v>
      </c>
      <c r="K414">
        <v>2012</v>
      </c>
      <c r="L414" t="s">
        <v>195</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180</v>
      </c>
    </row>
    <row r="415" spans="1:40" x14ac:dyDescent="0.35">
      <c r="A415" t="s">
        <v>1036</v>
      </c>
      <c r="B415" t="s">
        <v>172</v>
      </c>
      <c r="C415" t="s">
        <v>1037</v>
      </c>
      <c r="D415" t="s">
        <v>968</v>
      </c>
      <c r="E415" t="s">
        <v>175</v>
      </c>
      <c r="F415">
        <v>402</v>
      </c>
      <c r="G415">
        <v>52</v>
      </c>
      <c r="H415" t="s">
        <v>969</v>
      </c>
      <c r="I415" t="s">
        <v>177</v>
      </c>
      <c r="J415" t="s">
        <v>250</v>
      </c>
      <c r="K415">
        <v>2012</v>
      </c>
      <c r="L415" t="s">
        <v>198</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180</v>
      </c>
    </row>
    <row r="416" spans="1:40" x14ac:dyDescent="0.35">
      <c r="A416" t="s">
        <v>1038</v>
      </c>
      <c r="B416" t="s">
        <v>172</v>
      </c>
      <c r="C416" t="s">
        <v>1039</v>
      </c>
      <c r="D416" t="s">
        <v>968</v>
      </c>
      <c r="E416" t="s">
        <v>175</v>
      </c>
      <c r="F416">
        <v>402</v>
      </c>
      <c r="G416">
        <v>53</v>
      </c>
      <c r="H416" t="s">
        <v>969</v>
      </c>
      <c r="I416" t="s">
        <v>177</v>
      </c>
      <c r="J416" t="s">
        <v>250</v>
      </c>
      <c r="K416">
        <v>2012</v>
      </c>
      <c r="L416" t="s">
        <v>201</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180</v>
      </c>
    </row>
    <row r="417" spans="1:40" x14ac:dyDescent="0.35">
      <c r="A417" t="s">
        <v>1040</v>
      </c>
      <c r="B417" t="s">
        <v>172</v>
      </c>
      <c r="C417" t="s">
        <v>1041</v>
      </c>
      <c r="D417" t="s">
        <v>968</v>
      </c>
      <c r="E417" t="s">
        <v>175</v>
      </c>
      <c r="F417">
        <v>402</v>
      </c>
      <c r="G417">
        <v>55</v>
      </c>
      <c r="H417" t="s">
        <v>969</v>
      </c>
      <c r="I417" t="s">
        <v>177</v>
      </c>
      <c r="J417" t="s">
        <v>250</v>
      </c>
      <c r="K417">
        <v>2012</v>
      </c>
      <c r="L417" t="s">
        <v>204</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180</v>
      </c>
    </row>
    <row r="418" spans="1:40" x14ac:dyDescent="0.35">
      <c r="A418" t="s">
        <v>1042</v>
      </c>
      <c r="B418" t="s">
        <v>172</v>
      </c>
      <c r="C418" t="s">
        <v>1043</v>
      </c>
      <c r="D418" t="s">
        <v>968</v>
      </c>
      <c r="E418" t="s">
        <v>175</v>
      </c>
      <c r="F418">
        <v>402</v>
      </c>
      <c r="G418">
        <v>58</v>
      </c>
      <c r="H418" t="s">
        <v>969</v>
      </c>
      <c r="I418" t="s">
        <v>177</v>
      </c>
      <c r="J418" t="s">
        <v>250</v>
      </c>
      <c r="K418">
        <v>2012</v>
      </c>
      <c r="L418" t="s">
        <v>207</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180</v>
      </c>
    </row>
    <row r="419" spans="1:40" x14ac:dyDescent="0.35">
      <c r="A419" t="s">
        <v>1044</v>
      </c>
      <c r="B419" t="s">
        <v>172</v>
      </c>
      <c r="C419" t="s">
        <v>1045</v>
      </c>
      <c r="D419" t="s">
        <v>968</v>
      </c>
      <c r="E419" t="s">
        <v>175</v>
      </c>
      <c r="F419">
        <v>402</v>
      </c>
      <c r="G419">
        <v>6</v>
      </c>
      <c r="H419" t="s">
        <v>969</v>
      </c>
      <c r="I419" t="s">
        <v>177</v>
      </c>
      <c r="J419" t="s">
        <v>250</v>
      </c>
      <c r="K419">
        <v>2012</v>
      </c>
      <c r="L419" t="s">
        <v>75</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180</v>
      </c>
    </row>
    <row r="420" spans="1:40" x14ac:dyDescent="0.35">
      <c r="A420" t="s">
        <v>1046</v>
      </c>
      <c r="B420" t="s">
        <v>172</v>
      </c>
      <c r="C420" t="s">
        <v>1047</v>
      </c>
      <c r="D420" t="s">
        <v>968</v>
      </c>
      <c r="E420" t="s">
        <v>175</v>
      </c>
      <c r="F420">
        <v>402</v>
      </c>
      <c r="G420">
        <v>7</v>
      </c>
      <c r="H420" t="s">
        <v>969</v>
      </c>
      <c r="I420" t="s">
        <v>177</v>
      </c>
      <c r="J420" t="s">
        <v>250</v>
      </c>
      <c r="K420">
        <v>2012</v>
      </c>
      <c r="L420" t="s">
        <v>212</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180</v>
      </c>
    </row>
    <row r="421" spans="1:40" x14ac:dyDescent="0.35">
      <c r="A421" t="s">
        <v>1048</v>
      </c>
      <c r="B421" t="s">
        <v>172</v>
      </c>
      <c r="C421" t="s">
        <v>1049</v>
      </c>
      <c r="D421" t="s">
        <v>968</v>
      </c>
      <c r="E421" t="s">
        <v>175</v>
      </c>
      <c r="F421">
        <v>402</v>
      </c>
      <c r="G421">
        <v>8</v>
      </c>
      <c r="H421" t="s">
        <v>969</v>
      </c>
      <c r="I421" t="s">
        <v>177</v>
      </c>
      <c r="J421" t="s">
        <v>250</v>
      </c>
      <c r="K421">
        <v>2012</v>
      </c>
      <c r="L421" t="s">
        <v>215</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180</v>
      </c>
    </row>
    <row r="422" spans="1:40" x14ac:dyDescent="0.35">
      <c r="A422" t="s">
        <v>1050</v>
      </c>
      <c r="B422" t="s">
        <v>172</v>
      </c>
      <c r="C422" t="s">
        <v>1051</v>
      </c>
      <c r="D422" t="s">
        <v>968</v>
      </c>
      <c r="E422" t="s">
        <v>175</v>
      </c>
      <c r="F422">
        <v>402</v>
      </c>
      <c r="G422">
        <v>9</v>
      </c>
      <c r="H422" t="s">
        <v>969</v>
      </c>
      <c r="I422" t="s">
        <v>177</v>
      </c>
      <c r="J422" t="s">
        <v>250</v>
      </c>
      <c r="K422">
        <v>2012</v>
      </c>
      <c r="L422" t="s">
        <v>218</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180</v>
      </c>
    </row>
    <row r="423" spans="1:40" x14ac:dyDescent="0.35">
      <c r="A423" t="s">
        <v>1052</v>
      </c>
      <c r="B423" t="s">
        <v>172</v>
      </c>
      <c r="C423" t="s">
        <v>1053</v>
      </c>
      <c r="D423" t="s">
        <v>1054</v>
      </c>
      <c r="E423" t="s">
        <v>175</v>
      </c>
      <c r="F423">
        <v>400</v>
      </c>
      <c r="G423">
        <v>0</v>
      </c>
      <c r="H423" t="s">
        <v>1055</v>
      </c>
      <c r="I423" t="s">
        <v>177</v>
      </c>
      <c r="J423" t="s">
        <v>178</v>
      </c>
      <c r="K423">
        <v>2012</v>
      </c>
      <c r="L423" t="s">
        <v>179</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180</v>
      </c>
    </row>
    <row r="424" spans="1:40" x14ac:dyDescent="0.35">
      <c r="A424" t="s">
        <v>1056</v>
      </c>
      <c r="B424" t="s">
        <v>172</v>
      </c>
      <c r="C424" t="s">
        <v>1057</v>
      </c>
      <c r="D424" t="s">
        <v>1054</v>
      </c>
      <c r="E424" t="s">
        <v>175</v>
      </c>
      <c r="F424">
        <v>400</v>
      </c>
      <c r="G424">
        <v>1</v>
      </c>
      <c r="H424" t="s">
        <v>1055</v>
      </c>
      <c r="I424" t="s">
        <v>177</v>
      </c>
      <c r="J424" t="s">
        <v>178</v>
      </c>
      <c r="K424">
        <v>2012</v>
      </c>
      <c r="L424" t="s">
        <v>183</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180</v>
      </c>
    </row>
    <row r="425" spans="1:40" x14ac:dyDescent="0.35">
      <c r="A425" t="s">
        <v>1058</v>
      </c>
      <c r="B425" t="s">
        <v>172</v>
      </c>
      <c r="C425" t="s">
        <v>1059</v>
      </c>
      <c r="D425" t="s">
        <v>1054</v>
      </c>
      <c r="E425" t="s">
        <v>175</v>
      </c>
      <c r="F425">
        <v>400</v>
      </c>
      <c r="G425">
        <v>2</v>
      </c>
      <c r="H425" t="s">
        <v>1055</v>
      </c>
      <c r="I425" t="s">
        <v>177</v>
      </c>
      <c r="J425" t="s">
        <v>178</v>
      </c>
      <c r="K425">
        <v>2012</v>
      </c>
      <c r="L425" t="s">
        <v>186</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180</v>
      </c>
    </row>
    <row r="426" spans="1:40" x14ac:dyDescent="0.35">
      <c r="A426" t="s">
        <v>1060</v>
      </c>
      <c r="B426" t="s">
        <v>172</v>
      </c>
      <c r="C426" t="s">
        <v>1061</v>
      </c>
      <c r="D426" t="s">
        <v>1054</v>
      </c>
      <c r="E426" t="s">
        <v>175</v>
      </c>
      <c r="F426">
        <v>400</v>
      </c>
      <c r="G426">
        <v>3</v>
      </c>
      <c r="H426" t="s">
        <v>1055</v>
      </c>
      <c r="I426" t="s">
        <v>177</v>
      </c>
      <c r="J426" t="s">
        <v>178</v>
      </c>
      <c r="K426">
        <v>2012</v>
      </c>
      <c r="L426" t="s">
        <v>189</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180</v>
      </c>
    </row>
    <row r="427" spans="1:40" x14ac:dyDescent="0.35">
      <c r="A427" t="s">
        <v>1062</v>
      </c>
      <c r="B427" t="s">
        <v>172</v>
      </c>
      <c r="C427" t="s">
        <v>1063</v>
      </c>
      <c r="D427" t="s">
        <v>1054</v>
      </c>
      <c r="E427" t="s">
        <v>175</v>
      </c>
      <c r="F427">
        <v>400</v>
      </c>
      <c r="G427">
        <v>4</v>
      </c>
      <c r="H427" t="s">
        <v>1055</v>
      </c>
      <c r="I427" t="s">
        <v>177</v>
      </c>
      <c r="J427" t="s">
        <v>178</v>
      </c>
      <c r="K427">
        <v>2012</v>
      </c>
      <c r="L427" t="s">
        <v>192</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180</v>
      </c>
    </row>
    <row r="428" spans="1:40" x14ac:dyDescent="0.35">
      <c r="A428" t="s">
        <v>1064</v>
      </c>
      <c r="B428" t="s">
        <v>172</v>
      </c>
      <c r="C428" t="s">
        <v>1065</v>
      </c>
      <c r="D428" t="s">
        <v>1054</v>
      </c>
      <c r="E428" t="s">
        <v>175</v>
      </c>
      <c r="F428">
        <v>400</v>
      </c>
      <c r="G428">
        <v>51</v>
      </c>
      <c r="H428" t="s">
        <v>1055</v>
      </c>
      <c r="I428" t="s">
        <v>177</v>
      </c>
      <c r="J428" t="s">
        <v>178</v>
      </c>
      <c r="K428">
        <v>2012</v>
      </c>
      <c r="L428" t="s">
        <v>195</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180</v>
      </c>
    </row>
    <row r="429" spans="1:40" x14ac:dyDescent="0.35">
      <c r="A429" t="s">
        <v>1066</v>
      </c>
      <c r="B429" t="s">
        <v>172</v>
      </c>
      <c r="C429" t="s">
        <v>1067</v>
      </c>
      <c r="D429" t="s">
        <v>1054</v>
      </c>
      <c r="E429" t="s">
        <v>175</v>
      </c>
      <c r="F429">
        <v>400</v>
      </c>
      <c r="G429">
        <v>52</v>
      </c>
      <c r="H429" t="s">
        <v>1055</v>
      </c>
      <c r="I429" t="s">
        <v>177</v>
      </c>
      <c r="J429" t="s">
        <v>178</v>
      </c>
      <c r="K429">
        <v>2012</v>
      </c>
      <c r="L429" t="s">
        <v>198</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180</v>
      </c>
    </row>
    <row r="430" spans="1:40" x14ac:dyDescent="0.35">
      <c r="A430" t="s">
        <v>1068</v>
      </c>
      <c r="B430" t="s">
        <v>172</v>
      </c>
      <c r="C430" t="s">
        <v>1069</v>
      </c>
      <c r="D430" t="s">
        <v>1054</v>
      </c>
      <c r="E430" t="s">
        <v>175</v>
      </c>
      <c r="F430">
        <v>400</v>
      </c>
      <c r="G430">
        <v>53</v>
      </c>
      <c r="H430" t="s">
        <v>1055</v>
      </c>
      <c r="I430" t="s">
        <v>177</v>
      </c>
      <c r="J430" t="s">
        <v>178</v>
      </c>
      <c r="K430">
        <v>2012</v>
      </c>
      <c r="L430" t="s">
        <v>201</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180</v>
      </c>
    </row>
    <row r="431" spans="1:40" x14ac:dyDescent="0.35">
      <c r="A431" t="s">
        <v>1070</v>
      </c>
      <c r="B431" t="s">
        <v>172</v>
      </c>
      <c r="C431" t="s">
        <v>1071</v>
      </c>
      <c r="D431" t="s">
        <v>1054</v>
      </c>
      <c r="E431" t="s">
        <v>175</v>
      </c>
      <c r="F431">
        <v>400</v>
      </c>
      <c r="G431">
        <v>55</v>
      </c>
      <c r="H431" t="s">
        <v>1055</v>
      </c>
      <c r="I431" t="s">
        <v>177</v>
      </c>
      <c r="J431" t="s">
        <v>178</v>
      </c>
      <c r="K431">
        <v>2012</v>
      </c>
      <c r="L431" t="s">
        <v>204</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180</v>
      </c>
    </row>
    <row r="432" spans="1:40" x14ac:dyDescent="0.35">
      <c r="A432" t="s">
        <v>1072</v>
      </c>
      <c r="B432" t="s">
        <v>172</v>
      </c>
      <c r="C432" t="s">
        <v>1073</v>
      </c>
      <c r="D432" t="s">
        <v>1054</v>
      </c>
      <c r="E432" t="s">
        <v>175</v>
      </c>
      <c r="F432">
        <v>400</v>
      </c>
      <c r="G432">
        <v>58</v>
      </c>
      <c r="H432" t="s">
        <v>1055</v>
      </c>
      <c r="I432" t="s">
        <v>177</v>
      </c>
      <c r="J432" t="s">
        <v>178</v>
      </c>
      <c r="K432">
        <v>2012</v>
      </c>
      <c r="L432" t="s">
        <v>207</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180</v>
      </c>
    </row>
    <row r="433" spans="1:40" x14ac:dyDescent="0.35">
      <c r="A433" t="s">
        <v>1074</v>
      </c>
      <c r="B433" t="s">
        <v>172</v>
      </c>
      <c r="C433" t="s">
        <v>1075</v>
      </c>
      <c r="D433" t="s">
        <v>1054</v>
      </c>
      <c r="E433" t="s">
        <v>175</v>
      </c>
      <c r="F433">
        <v>400</v>
      </c>
      <c r="G433">
        <v>6</v>
      </c>
      <c r="H433" t="s">
        <v>1055</v>
      </c>
      <c r="I433" t="s">
        <v>177</v>
      </c>
      <c r="J433" t="s">
        <v>178</v>
      </c>
      <c r="K433">
        <v>2012</v>
      </c>
      <c r="L433" t="s">
        <v>75</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180</v>
      </c>
    </row>
    <row r="434" spans="1:40" x14ac:dyDescent="0.35">
      <c r="A434" t="s">
        <v>1076</v>
      </c>
      <c r="B434" t="s">
        <v>172</v>
      </c>
      <c r="C434" t="s">
        <v>1077</v>
      </c>
      <c r="D434" t="s">
        <v>1054</v>
      </c>
      <c r="E434" t="s">
        <v>175</v>
      </c>
      <c r="F434">
        <v>400</v>
      </c>
      <c r="G434">
        <v>7</v>
      </c>
      <c r="H434" t="s">
        <v>1055</v>
      </c>
      <c r="I434" t="s">
        <v>177</v>
      </c>
      <c r="J434" t="s">
        <v>178</v>
      </c>
      <c r="K434">
        <v>2012</v>
      </c>
      <c r="L434" t="s">
        <v>212</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180</v>
      </c>
    </row>
    <row r="435" spans="1:40" x14ac:dyDescent="0.35">
      <c r="A435" t="s">
        <v>1078</v>
      </c>
      <c r="B435" t="s">
        <v>172</v>
      </c>
      <c r="C435" t="s">
        <v>1079</v>
      </c>
      <c r="D435" t="s">
        <v>1054</v>
      </c>
      <c r="E435" t="s">
        <v>175</v>
      </c>
      <c r="F435">
        <v>400</v>
      </c>
      <c r="G435">
        <v>8</v>
      </c>
      <c r="H435" t="s">
        <v>1055</v>
      </c>
      <c r="I435" t="s">
        <v>177</v>
      </c>
      <c r="J435" t="s">
        <v>178</v>
      </c>
      <c r="K435">
        <v>2012</v>
      </c>
      <c r="L435" t="s">
        <v>215</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180</v>
      </c>
    </row>
    <row r="436" spans="1:40" x14ac:dyDescent="0.35">
      <c r="A436" t="s">
        <v>1080</v>
      </c>
      <c r="B436" t="s">
        <v>172</v>
      </c>
      <c r="C436" t="s">
        <v>1081</v>
      </c>
      <c r="D436" t="s">
        <v>1054</v>
      </c>
      <c r="E436" t="s">
        <v>175</v>
      </c>
      <c r="F436">
        <v>400</v>
      </c>
      <c r="G436">
        <v>9</v>
      </c>
      <c r="H436" t="s">
        <v>1055</v>
      </c>
      <c r="I436" t="s">
        <v>177</v>
      </c>
      <c r="J436" t="s">
        <v>178</v>
      </c>
      <c r="K436">
        <v>2012</v>
      </c>
      <c r="L436" t="s">
        <v>218</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180</v>
      </c>
    </row>
    <row r="437" spans="1:40" x14ac:dyDescent="0.35">
      <c r="A437" t="s">
        <v>1082</v>
      </c>
      <c r="B437" t="s">
        <v>172</v>
      </c>
      <c r="C437" t="s">
        <v>1083</v>
      </c>
      <c r="D437" t="s">
        <v>1054</v>
      </c>
      <c r="E437" t="s">
        <v>175</v>
      </c>
      <c r="F437">
        <v>401</v>
      </c>
      <c r="G437">
        <v>0</v>
      </c>
      <c r="H437" t="s">
        <v>1055</v>
      </c>
      <c r="I437" t="s">
        <v>177</v>
      </c>
      <c r="J437" t="s">
        <v>221</v>
      </c>
      <c r="K437">
        <v>2012</v>
      </c>
      <c r="L437" t="s">
        <v>179</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180</v>
      </c>
    </row>
    <row r="438" spans="1:40" x14ac:dyDescent="0.35">
      <c r="A438" t="s">
        <v>1084</v>
      </c>
      <c r="B438" t="s">
        <v>172</v>
      </c>
      <c r="C438" t="s">
        <v>1085</v>
      </c>
      <c r="D438" t="s">
        <v>1054</v>
      </c>
      <c r="E438" t="s">
        <v>175</v>
      </c>
      <c r="F438">
        <v>401</v>
      </c>
      <c r="G438">
        <v>1</v>
      </c>
      <c r="H438" t="s">
        <v>1055</v>
      </c>
      <c r="I438" t="s">
        <v>177</v>
      </c>
      <c r="J438" t="s">
        <v>221</v>
      </c>
      <c r="K438">
        <v>2012</v>
      </c>
      <c r="L438" t="s">
        <v>183</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180</v>
      </c>
    </row>
    <row r="439" spans="1:40" x14ac:dyDescent="0.35">
      <c r="A439" t="s">
        <v>1086</v>
      </c>
      <c r="B439" t="s">
        <v>172</v>
      </c>
      <c r="C439" t="s">
        <v>1087</v>
      </c>
      <c r="D439" t="s">
        <v>1054</v>
      </c>
      <c r="E439" t="s">
        <v>175</v>
      </c>
      <c r="F439">
        <v>401</v>
      </c>
      <c r="G439">
        <v>2</v>
      </c>
      <c r="H439" t="s">
        <v>1055</v>
      </c>
      <c r="I439" t="s">
        <v>177</v>
      </c>
      <c r="J439" t="s">
        <v>221</v>
      </c>
      <c r="K439">
        <v>2012</v>
      </c>
      <c r="L439" t="s">
        <v>186</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180</v>
      </c>
    </row>
    <row r="440" spans="1:40" x14ac:dyDescent="0.35">
      <c r="A440" t="s">
        <v>1088</v>
      </c>
      <c r="B440" t="s">
        <v>172</v>
      </c>
      <c r="C440" t="s">
        <v>1089</v>
      </c>
      <c r="D440" t="s">
        <v>1054</v>
      </c>
      <c r="E440" t="s">
        <v>175</v>
      </c>
      <c r="F440">
        <v>401</v>
      </c>
      <c r="G440">
        <v>3</v>
      </c>
      <c r="H440" t="s">
        <v>1055</v>
      </c>
      <c r="I440" t="s">
        <v>177</v>
      </c>
      <c r="J440" t="s">
        <v>221</v>
      </c>
      <c r="K440">
        <v>2012</v>
      </c>
      <c r="L440" t="s">
        <v>189</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180</v>
      </c>
    </row>
    <row r="441" spans="1:40" x14ac:dyDescent="0.35">
      <c r="A441" t="s">
        <v>1090</v>
      </c>
      <c r="B441" t="s">
        <v>172</v>
      </c>
      <c r="C441" t="s">
        <v>1091</v>
      </c>
      <c r="D441" t="s">
        <v>1054</v>
      </c>
      <c r="E441" t="s">
        <v>175</v>
      </c>
      <c r="F441">
        <v>401</v>
      </c>
      <c r="G441">
        <v>4</v>
      </c>
      <c r="H441" t="s">
        <v>1055</v>
      </c>
      <c r="I441" t="s">
        <v>177</v>
      </c>
      <c r="J441" t="s">
        <v>221</v>
      </c>
      <c r="K441">
        <v>2012</v>
      </c>
      <c r="L441" t="s">
        <v>192</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180</v>
      </c>
    </row>
    <row r="442" spans="1:40" x14ac:dyDescent="0.35">
      <c r="A442" t="s">
        <v>1092</v>
      </c>
      <c r="B442" t="s">
        <v>172</v>
      </c>
      <c r="C442" t="s">
        <v>1093</v>
      </c>
      <c r="D442" t="s">
        <v>1054</v>
      </c>
      <c r="E442" t="s">
        <v>175</v>
      </c>
      <c r="F442">
        <v>401</v>
      </c>
      <c r="G442">
        <v>51</v>
      </c>
      <c r="H442" t="s">
        <v>1055</v>
      </c>
      <c r="I442" t="s">
        <v>177</v>
      </c>
      <c r="J442" t="s">
        <v>221</v>
      </c>
      <c r="K442">
        <v>2012</v>
      </c>
      <c r="L442" t="s">
        <v>195</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180</v>
      </c>
    </row>
    <row r="443" spans="1:40" x14ac:dyDescent="0.35">
      <c r="A443" t="s">
        <v>1094</v>
      </c>
      <c r="B443" t="s">
        <v>172</v>
      </c>
      <c r="C443" t="s">
        <v>1095</v>
      </c>
      <c r="D443" t="s">
        <v>1054</v>
      </c>
      <c r="E443" t="s">
        <v>175</v>
      </c>
      <c r="F443">
        <v>401</v>
      </c>
      <c r="G443">
        <v>52</v>
      </c>
      <c r="H443" t="s">
        <v>1055</v>
      </c>
      <c r="I443" t="s">
        <v>177</v>
      </c>
      <c r="J443" t="s">
        <v>221</v>
      </c>
      <c r="K443">
        <v>2012</v>
      </c>
      <c r="L443" t="s">
        <v>198</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180</v>
      </c>
    </row>
    <row r="444" spans="1:40" x14ac:dyDescent="0.35">
      <c r="A444" t="s">
        <v>1096</v>
      </c>
      <c r="B444" t="s">
        <v>172</v>
      </c>
      <c r="C444" t="s">
        <v>1097</v>
      </c>
      <c r="D444" t="s">
        <v>1054</v>
      </c>
      <c r="E444" t="s">
        <v>175</v>
      </c>
      <c r="F444">
        <v>401</v>
      </c>
      <c r="G444">
        <v>53</v>
      </c>
      <c r="H444" t="s">
        <v>1055</v>
      </c>
      <c r="I444" t="s">
        <v>177</v>
      </c>
      <c r="J444" t="s">
        <v>221</v>
      </c>
      <c r="K444">
        <v>2012</v>
      </c>
      <c r="L444" t="s">
        <v>201</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180</v>
      </c>
    </row>
    <row r="445" spans="1:40" x14ac:dyDescent="0.35">
      <c r="A445" t="s">
        <v>1098</v>
      </c>
      <c r="B445" t="s">
        <v>172</v>
      </c>
      <c r="C445" t="s">
        <v>1099</v>
      </c>
      <c r="D445" t="s">
        <v>1054</v>
      </c>
      <c r="E445" t="s">
        <v>175</v>
      </c>
      <c r="F445">
        <v>401</v>
      </c>
      <c r="G445">
        <v>55</v>
      </c>
      <c r="H445" t="s">
        <v>1055</v>
      </c>
      <c r="I445" t="s">
        <v>177</v>
      </c>
      <c r="J445" t="s">
        <v>221</v>
      </c>
      <c r="K445">
        <v>2012</v>
      </c>
      <c r="L445" t="s">
        <v>204</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180</v>
      </c>
    </row>
    <row r="446" spans="1:40" x14ac:dyDescent="0.35">
      <c r="A446" t="s">
        <v>1100</v>
      </c>
      <c r="B446" t="s">
        <v>172</v>
      </c>
      <c r="C446" t="s">
        <v>1101</v>
      </c>
      <c r="D446" t="s">
        <v>1054</v>
      </c>
      <c r="E446" t="s">
        <v>175</v>
      </c>
      <c r="F446">
        <v>401</v>
      </c>
      <c r="G446">
        <v>58</v>
      </c>
      <c r="H446" t="s">
        <v>1055</v>
      </c>
      <c r="I446" t="s">
        <v>177</v>
      </c>
      <c r="J446" t="s">
        <v>221</v>
      </c>
      <c r="K446">
        <v>2012</v>
      </c>
      <c r="L446" t="s">
        <v>207</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180</v>
      </c>
    </row>
    <row r="447" spans="1:40" x14ac:dyDescent="0.35">
      <c r="A447" t="s">
        <v>1102</v>
      </c>
      <c r="B447" t="s">
        <v>172</v>
      </c>
      <c r="C447" t="s">
        <v>1103</v>
      </c>
      <c r="D447" t="s">
        <v>1054</v>
      </c>
      <c r="E447" t="s">
        <v>175</v>
      </c>
      <c r="F447">
        <v>401</v>
      </c>
      <c r="G447">
        <v>6</v>
      </c>
      <c r="H447" t="s">
        <v>1055</v>
      </c>
      <c r="I447" t="s">
        <v>177</v>
      </c>
      <c r="J447" t="s">
        <v>221</v>
      </c>
      <c r="K447">
        <v>2012</v>
      </c>
      <c r="L447" t="s">
        <v>75</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180</v>
      </c>
    </row>
    <row r="448" spans="1:40" x14ac:dyDescent="0.35">
      <c r="A448" t="s">
        <v>1104</v>
      </c>
      <c r="B448" t="s">
        <v>172</v>
      </c>
      <c r="C448" t="s">
        <v>1105</v>
      </c>
      <c r="D448" t="s">
        <v>1054</v>
      </c>
      <c r="E448" t="s">
        <v>175</v>
      </c>
      <c r="F448">
        <v>401</v>
      </c>
      <c r="G448">
        <v>7</v>
      </c>
      <c r="H448" t="s">
        <v>1055</v>
      </c>
      <c r="I448" t="s">
        <v>177</v>
      </c>
      <c r="J448" t="s">
        <v>221</v>
      </c>
      <c r="K448">
        <v>2012</v>
      </c>
      <c r="L448" t="s">
        <v>212</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180</v>
      </c>
    </row>
    <row r="449" spans="1:40" x14ac:dyDescent="0.35">
      <c r="A449" t="s">
        <v>1106</v>
      </c>
      <c r="B449" t="s">
        <v>172</v>
      </c>
      <c r="C449" t="s">
        <v>1107</v>
      </c>
      <c r="D449" t="s">
        <v>1054</v>
      </c>
      <c r="E449" t="s">
        <v>175</v>
      </c>
      <c r="F449">
        <v>401</v>
      </c>
      <c r="G449">
        <v>8</v>
      </c>
      <c r="H449" t="s">
        <v>1055</v>
      </c>
      <c r="I449" t="s">
        <v>177</v>
      </c>
      <c r="J449" t="s">
        <v>221</v>
      </c>
      <c r="K449">
        <v>2012</v>
      </c>
      <c r="L449" t="s">
        <v>215</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180</v>
      </c>
    </row>
    <row r="450" spans="1:40" x14ac:dyDescent="0.35">
      <c r="A450" t="s">
        <v>1108</v>
      </c>
      <c r="B450" t="s">
        <v>172</v>
      </c>
      <c r="C450" t="s">
        <v>1109</v>
      </c>
      <c r="D450" t="s">
        <v>1054</v>
      </c>
      <c r="E450" t="s">
        <v>175</v>
      </c>
      <c r="F450">
        <v>401</v>
      </c>
      <c r="G450">
        <v>9</v>
      </c>
      <c r="H450" t="s">
        <v>1055</v>
      </c>
      <c r="I450" t="s">
        <v>177</v>
      </c>
      <c r="J450" t="s">
        <v>221</v>
      </c>
      <c r="K450">
        <v>2012</v>
      </c>
      <c r="L450" t="s">
        <v>218</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180</v>
      </c>
    </row>
    <row r="451" spans="1:40" x14ac:dyDescent="0.35">
      <c r="A451" t="s">
        <v>1110</v>
      </c>
      <c r="B451" t="s">
        <v>172</v>
      </c>
      <c r="C451" t="s">
        <v>1111</v>
      </c>
      <c r="D451" t="s">
        <v>1054</v>
      </c>
      <c r="E451" t="s">
        <v>175</v>
      </c>
      <c r="F451">
        <v>402</v>
      </c>
      <c r="G451">
        <v>0</v>
      </c>
      <c r="H451" t="s">
        <v>1055</v>
      </c>
      <c r="I451" t="s">
        <v>177</v>
      </c>
      <c r="J451" t="s">
        <v>250</v>
      </c>
      <c r="K451">
        <v>2012</v>
      </c>
      <c r="L451" t="s">
        <v>179</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180</v>
      </c>
    </row>
    <row r="452" spans="1:40" x14ac:dyDescent="0.35">
      <c r="A452" t="s">
        <v>1112</v>
      </c>
      <c r="B452" t="s">
        <v>172</v>
      </c>
      <c r="C452" t="s">
        <v>1113</v>
      </c>
      <c r="D452" t="s">
        <v>1054</v>
      </c>
      <c r="E452" t="s">
        <v>175</v>
      </c>
      <c r="F452">
        <v>402</v>
      </c>
      <c r="G452">
        <v>1</v>
      </c>
      <c r="H452" t="s">
        <v>1055</v>
      </c>
      <c r="I452" t="s">
        <v>177</v>
      </c>
      <c r="J452" t="s">
        <v>250</v>
      </c>
      <c r="K452">
        <v>2012</v>
      </c>
      <c r="L452" t="s">
        <v>183</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180</v>
      </c>
    </row>
    <row r="453" spans="1:40" x14ac:dyDescent="0.35">
      <c r="A453" t="s">
        <v>1114</v>
      </c>
      <c r="B453" t="s">
        <v>172</v>
      </c>
      <c r="C453" t="s">
        <v>1115</v>
      </c>
      <c r="D453" t="s">
        <v>1054</v>
      </c>
      <c r="E453" t="s">
        <v>175</v>
      </c>
      <c r="F453">
        <v>402</v>
      </c>
      <c r="G453">
        <v>2</v>
      </c>
      <c r="H453" t="s">
        <v>1055</v>
      </c>
      <c r="I453" t="s">
        <v>177</v>
      </c>
      <c r="J453" t="s">
        <v>250</v>
      </c>
      <c r="K453">
        <v>2012</v>
      </c>
      <c r="L453" t="s">
        <v>186</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180</v>
      </c>
    </row>
    <row r="454" spans="1:40" x14ac:dyDescent="0.35">
      <c r="A454" t="s">
        <v>1116</v>
      </c>
      <c r="B454" t="s">
        <v>172</v>
      </c>
      <c r="C454" t="s">
        <v>1117</v>
      </c>
      <c r="D454" t="s">
        <v>1054</v>
      </c>
      <c r="E454" t="s">
        <v>175</v>
      </c>
      <c r="F454">
        <v>402</v>
      </c>
      <c r="G454">
        <v>3</v>
      </c>
      <c r="H454" t="s">
        <v>1055</v>
      </c>
      <c r="I454" t="s">
        <v>177</v>
      </c>
      <c r="J454" t="s">
        <v>250</v>
      </c>
      <c r="K454">
        <v>2012</v>
      </c>
      <c r="L454" t="s">
        <v>189</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180</v>
      </c>
    </row>
    <row r="455" spans="1:40" x14ac:dyDescent="0.35">
      <c r="A455" t="s">
        <v>1118</v>
      </c>
      <c r="B455" t="s">
        <v>172</v>
      </c>
      <c r="C455" t="s">
        <v>1119</v>
      </c>
      <c r="D455" t="s">
        <v>1054</v>
      </c>
      <c r="E455" t="s">
        <v>175</v>
      </c>
      <c r="F455">
        <v>402</v>
      </c>
      <c r="G455">
        <v>4</v>
      </c>
      <c r="H455" t="s">
        <v>1055</v>
      </c>
      <c r="I455" t="s">
        <v>177</v>
      </c>
      <c r="J455" t="s">
        <v>250</v>
      </c>
      <c r="K455">
        <v>2012</v>
      </c>
      <c r="L455" t="s">
        <v>192</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180</v>
      </c>
    </row>
    <row r="456" spans="1:40" x14ac:dyDescent="0.35">
      <c r="A456" t="s">
        <v>1120</v>
      </c>
      <c r="B456" t="s">
        <v>172</v>
      </c>
      <c r="C456" t="s">
        <v>1121</v>
      </c>
      <c r="D456" t="s">
        <v>1054</v>
      </c>
      <c r="E456" t="s">
        <v>175</v>
      </c>
      <c r="F456">
        <v>402</v>
      </c>
      <c r="G456">
        <v>51</v>
      </c>
      <c r="H456" t="s">
        <v>1055</v>
      </c>
      <c r="I456" t="s">
        <v>177</v>
      </c>
      <c r="J456" t="s">
        <v>250</v>
      </c>
      <c r="K456">
        <v>2012</v>
      </c>
      <c r="L456" t="s">
        <v>195</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180</v>
      </c>
    </row>
    <row r="457" spans="1:40" x14ac:dyDescent="0.35">
      <c r="A457" t="s">
        <v>1122</v>
      </c>
      <c r="B457" t="s">
        <v>172</v>
      </c>
      <c r="C457" t="s">
        <v>1123</v>
      </c>
      <c r="D457" t="s">
        <v>1054</v>
      </c>
      <c r="E457" t="s">
        <v>175</v>
      </c>
      <c r="F457">
        <v>402</v>
      </c>
      <c r="G457">
        <v>52</v>
      </c>
      <c r="H457" t="s">
        <v>1055</v>
      </c>
      <c r="I457" t="s">
        <v>177</v>
      </c>
      <c r="J457" t="s">
        <v>250</v>
      </c>
      <c r="K457">
        <v>2012</v>
      </c>
      <c r="L457" t="s">
        <v>198</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180</v>
      </c>
    </row>
    <row r="458" spans="1:40" x14ac:dyDescent="0.35">
      <c r="A458" t="s">
        <v>1124</v>
      </c>
      <c r="B458" t="s">
        <v>172</v>
      </c>
      <c r="C458" t="s">
        <v>1125</v>
      </c>
      <c r="D458" t="s">
        <v>1054</v>
      </c>
      <c r="E458" t="s">
        <v>175</v>
      </c>
      <c r="F458">
        <v>402</v>
      </c>
      <c r="G458">
        <v>53</v>
      </c>
      <c r="H458" t="s">
        <v>1055</v>
      </c>
      <c r="I458" t="s">
        <v>177</v>
      </c>
      <c r="J458" t="s">
        <v>250</v>
      </c>
      <c r="K458">
        <v>2012</v>
      </c>
      <c r="L458" t="s">
        <v>201</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180</v>
      </c>
    </row>
    <row r="459" spans="1:40" x14ac:dyDescent="0.35">
      <c r="A459" t="s">
        <v>1126</v>
      </c>
      <c r="B459" t="s">
        <v>172</v>
      </c>
      <c r="C459" t="s">
        <v>1127</v>
      </c>
      <c r="D459" t="s">
        <v>1054</v>
      </c>
      <c r="E459" t="s">
        <v>175</v>
      </c>
      <c r="F459">
        <v>402</v>
      </c>
      <c r="G459">
        <v>55</v>
      </c>
      <c r="H459" t="s">
        <v>1055</v>
      </c>
      <c r="I459" t="s">
        <v>177</v>
      </c>
      <c r="J459" t="s">
        <v>250</v>
      </c>
      <c r="K459">
        <v>2012</v>
      </c>
      <c r="L459" t="s">
        <v>204</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180</v>
      </c>
    </row>
    <row r="460" spans="1:40" x14ac:dyDescent="0.35">
      <c r="A460" t="s">
        <v>1128</v>
      </c>
      <c r="B460" t="s">
        <v>172</v>
      </c>
      <c r="C460" t="s">
        <v>1129</v>
      </c>
      <c r="D460" t="s">
        <v>1054</v>
      </c>
      <c r="E460" t="s">
        <v>175</v>
      </c>
      <c r="F460">
        <v>402</v>
      </c>
      <c r="G460">
        <v>58</v>
      </c>
      <c r="H460" t="s">
        <v>1055</v>
      </c>
      <c r="I460" t="s">
        <v>177</v>
      </c>
      <c r="J460" t="s">
        <v>250</v>
      </c>
      <c r="K460">
        <v>2012</v>
      </c>
      <c r="L460" t="s">
        <v>207</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180</v>
      </c>
    </row>
    <row r="461" spans="1:40" x14ac:dyDescent="0.35">
      <c r="A461" t="s">
        <v>1130</v>
      </c>
      <c r="B461" t="s">
        <v>172</v>
      </c>
      <c r="C461" t="s">
        <v>1131</v>
      </c>
      <c r="D461" t="s">
        <v>1054</v>
      </c>
      <c r="E461" t="s">
        <v>175</v>
      </c>
      <c r="F461">
        <v>402</v>
      </c>
      <c r="G461">
        <v>6</v>
      </c>
      <c r="H461" t="s">
        <v>1055</v>
      </c>
      <c r="I461" t="s">
        <v>177</v>
      </c>
      <c r="J461" t="s">
        <v>250</v>
      </c>
      <c r="K461">
        <v>2012</v>
      </c>
      <c r="L461" t="s">
        <v>75</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180</v>
      </c>
    </row>
    <row r="462" spans="1:40" x14ac:dyDescent="0.35">
      <c r="A462" t="s">
        <v>1132</v>
      </c>
      <c r="B462" t="s">
        <v>172</v>
      </c>
      <c r="C462" t="s">
        <v>1133</v>
      </c>
      <c r="D462" t="s">
        <v>1054</v>
      </c>
      <c r="E462" t="s">
        <v>175</v>
      </c>
      <c r="F462">
        <v>402</v>
      </c>
      <c r="G462">
        <v>7</v>
      </c>
      <c r="H462" t="s">
        <v>1055</v>
      </c>
      <c r="I462" t="s">
        <v>177</v>
      </c>
      <c r="J462" t="s">
        <v>250</v>
      </c>
      <c r="K462">
        <v>2012</v>
      </c>
      <c r="L462" t="s">
        <v>212</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180</v>
      </c>
    </row>
    <row r="463" spans="1:40" x14ac:dyDescent="0.35">
      <c r="A463" t="s">
        <v>1134</v>
      </c>
      <c r="B463" t="s">
        <v>172</v>
      </c>
      <c r="C463" t="s">
        <v>1135</v>
      </c>
      <c r="D463" t="s">
        <v>1054</v>
      </c>
      <c r="E463" t="s">
        <v>175</v>
      </c>
      <c r="F463">
        <v>402</v>
      </c>
      <c r="G463">
        <v>8</v>
      </c>
      <c r="H463" t="s">
        <v>1055</v>
      </c>
      <c r="I463" t="s">
        <v>177</v>
      </c>
      <c r="J463" t="s">
        <v>250</v>
      </c>
      <c r="K463">
        <v>2012</v>
      </c>
      <c r="L463" t="s">
        <v>215</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180</v>
      </c>
    </row>
    <row r="464" spans="1:40" x14ac:dyDescent="0.35">
      <c r="A464" t="s">
        <v>1136</v>
      </c>
      <c r="B464" t="s">
        <v>172</v>
      </c>
      <c r="C464" t="s">
        <v>1137</v>
      </c>
      <c r="D464" t="s">
        <v>1054</v>
      </c>
      <c r="E464" t="s">
        <v>175</v>
      </c>
      <c r="F464">
        <v>402</v>
      </c>
      <c r="G464">
        <v>9</v>
      </c>
      <c r="H464" t="s">
        <v>1055</v>
      </c>
      <c r="I464" t="s">
        <v>177</v>
      </c>
      <c r="J464" t="s">
        <v>250</v>
      </c>
      <c r="K464">
        <v>2012</v>
      </c>
      <c r="L464" t="s">
        <v>218</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180</v>
      </c>
    </row>
    <row r="465" spans="1:40" x14ac:dyDescent="0.35">
      <c r="A465" t="s">
        <v>1138</v>
      </c>
      <c r="B465" t="s">
        <v>172</v>
      </c>
      <c r="C465" t="s">
        <v>1139</v>
      </c>
      <c r="D465" t="s">
        <v>1140</v>
      </c>
      <c r="E465" t="s">
        <v>175</v>
      </c>
      <c r="F465">
        <v>400</v>
      </c>
      <c r="G465">
        <v>0</v>
      </c>
      <c r="H465" t="s">
        <v>1141</v>
      </c>
      <c r="I465" t="s">
        <v>177</v>
      </c>
      <c r="J465" t="s">
        <v>178</v>
      </c>
      <c r="K465">
        <v>2012</v>
      </c>
      <c r="L465" t="s">
        <v>179</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180</v>
      </c>
    </row>
    <row r="466" spans="1:40" x14ac:dyDescent="0.35">
      <c r="A466" t="s">
        <v>1142</v>
      </c>
      <c r="B466" t="s">
        <v>172</v>
      </c>
      <c r="C466" t="s">
        <v>1143</v>
      </c>
      <c r="D466" t="s">
        <v>1140</v>
      </c>
      <c r="E466" t="s">
        <v>175</v>
      </c>
      <c r="F466">
        <v>400</v>
      </c>
      <c r="G466">
        <v>1</v>
      </c>
      <c r="H466" t="s">
        <v>1141</v>
      </c>
      <c r="I466" t="s">
        <v>177</v>
      </c>
      <c r="J466" t="s">
        <v>178</v>
      </c>
      <c r="K466">
        <v>2012</v>
      </c>
      <c r="L466" t="s">
        <v>183</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180</v>
      </c>
    </row>
    <row r="467" spans="1:40" x14ac:dyDescent="0.35">
      <c r="A467" t="s">
        <v>1144</v>
      </c>
      <c r="B467" t="s">
        <v>172</v>
      </c>
      <c r="C467" t="s">
        <v>1145</v>
      </c>
      <c r="D467" t="s">
        <v>1140</v>
      </c>
      <c r="E467" t="s">
        <v>175</v>
      </c>
      <c r="F467">
        <v>400</v>
      </c>
      <c r="G467">
        <v>2</v>
      </c>
      <c r="H467" t="s">
        <v>1141</v>
      </c>
      <c r="I467" t="s">
        <v>177</v>
      </c>
      <c r="J467" t="s">
        <v>178</v>
      </c>
      <c r="K467">
        <v>2012</v>
      </c>
      <c r="L467" t="s">
        <v>186</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180</v>
      </c>
    </row>
    <row r="468" spans="1:40" x14ac:dyDescent="0.35">
      <c r="A468" t="s">
        <v>1146</v>
      </c>
      <c r="B468" t="s">
        <v>172</v>
      </c>
      <c r="C468" t="s">
        <v>1147</v>
      </c>
      <c r="D468" t="s">
        <v>1140</v>
      </c>
      <c r="E468" t="s">
        <v>175</v>
      </c>
      <c r="F468">
        <v>400</v>
      </c>
      <c r="G468">
        <v>3</v>
      </c>
      <c r="H468" t="s">
        <v>1141</v>
      </c>
      <c r="I468" t="s">
        <v>177</v>
      </c>
      <c r="J468" t="s">
        <v>178</v>
      </c>
      <c r="K468">
        <v>2012</v>
      </c>
      <c r="L468" t="s">
        <v>189</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180</v>
      </c>
    </row>
    <row r="469" spans="1:40" x14ac:dyDescent="0.35">
      <c r="A469" t="s">
        <v>1148</v>
      </c>
      <c r="B469" t="s">
        <v>172</v>
      </c>
      <c r="C469" t="s">
        <v>1149</v>
      </c>
      <c r="D469" t="s">
        <v>1140</v>
      </c>
      <c r="E469" t="s">
        <v>175</v>
      </c>
      <c r="F469">
        <v>400</v>
      </c>
      <c r="G469">
        <v>4</v>
      </c>
      <c r="H469" t="s">
        <v>1141</v>
      </c>
      <c r="I469" t="s">
        <v>177</v>
      </c>
      <c r="J469" t="s">
        <v>178</v>
      </c>
      <c r="K469">
        <v>2012</v>
      </c>
      <c r="L469" t="s">
        <v>192</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180</v>
      </c>
    </row>
    <row r="470" spans="1:40" x14ac:dyDescent="0.35">
      <c r="A470" t="s">
        <v>1150</v>
      </c>
      <c r="B470" t="s">
        <v>172</v>
      </c>
      <c r="C470" t="s">
        <v>1151</v>
      </c>
      <c r="D470" t="s">
        <v>1140</v>
      </c>
      <c r="E470" t="s">
        <v>175</v>
      </c>
      <c r="F470">
        <v>400</v>
      </c>
      <c r="G470">
        <v>51</v>
      </c>
      <c r="H470" t="s">
        <v>1141</v>
      </c>
      <c r="I470" t="s">
        <v>177</v>
      </c>
      <c r="J470" t="s">
        <v>178</v>
      </c>
      <c r="K470">
        <v>2012</v>
      </c>
      <c r="L470" t="s">
        <v>195</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180</v>
      </c>
    </row>
    <row r="471" spans="1:40" x14ac:dyDescent="0.35">
      <c r="A471" t="s">
        <v>1152</v>
      </c>
      <c r="B471" t="s">
        <v>172</v>
      </c>
      <c r="C471" t="s">
        <v>1153</v>
      </c>
      <c r="D471" t="s">
        <v>1140</v>
      </c>
      <c r="E471" t="s">
        <v>175</v>
      </c>
      <c r="F471">
        <v>400</v>
      </c>
      <c r="G471">
        <v>52</v>
      </c>
      <c r="H471" t="s">
        <v>1141</v>
      </c>
      <c r="I471" t="s">
        <v>177</v>
      </c>
      <c r="J471" t="s">
        <v>178</v>
      </c>
      <c r="K471">
        <v>2012</v>
      </c>
      <c r="L471" t="s">
        <v>198</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180</v>
      </c>
    </row>
    <row r="472" spans="1:40" x14ac:dyDescent="0.35">
      <c r="A472" t="s">
        <v>1154</v>
      </c>
      <c r="B472" t="s">
        <v>172</v>
      </c>
      <c r="C472" t="s">
        <v>1155</v>
      </c>
      <c r="D472" t="s">
        <v>1140</v>
      </c>
      <c r="E472" t="s">
        <v>175</v>
      </c>
      <c r="F472">
        <v>400</v>
      </c>
      <c r="G472">
        <v>53</v>
      </c>
      <c r="H472" t="s">
        <v>1141</v>
      </c>
      <c r="I472" t="s">
        <v>177</v>
      </c>
      <c r="J472" t="s">
        <v>178</v>
      </c>
      <c r="K472">
        <v>2012</v>
      </c>
      <c r="L472" t="s">
        <v>201</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180</v>
      </c>
    </row>
    <row r="473" spans="1:40" x14ac:dyDescent="0.35">
      <c r="A473" t="s">
        <v>1156</v>
      </c>
      <c r="B473" t="s">
        <v>172</v>
      </c>
      <c r="C473" t="s">
        <v>1157</v>
      </c>
      <c r="D473" t="s">
        <v>1140</v>
      </c>
      <c r="E473" t="s">
        <v>175</v>
      </c>
      <c r="F473">
        <v>400</v>
      </c>
      <c r="G473">
        <v>55</v>
      </c>
      <c r="H473" t="s">
        <v>1141</v>
      </c>
      <c r="I473" t="s">
        <v>177</v>
      </c>
      <c r="J473" t="s">
        <v>178</v>
      </c>
      <c r="K473">
        <v>2012</v>
      </c>
      <c r="L473" t="s">
        <v>204</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180</v>
      </c>
    </row>
    <row r="474" spans="1:40" x14ac:dyDescent="0.35">
      <c r="A474" t="s">
        <v>1158</v>
      </c>
      <c r="B474" t="s">
        <v>172</v>
      </c>
      <c r="C474" t="s">
        <v>1159</v>
      </c>
      <c r="D474" t="s">
        <v>1140</v>
      </c>
      <c r="E474" t="s">
        <v>175</v>
      </c>
      <c r="F474">
        <v>400</v>
      </c>
      <c r="G474">
        <v>58</v>
      </c>
      <c r="H474" t="s">
        <v>1141</v>
      </c>
      <c r="I474" t="s">
        <v>177</v>
      </c>
      <c r="J474" t="s">
        <v>178</v>
      </c>
      <c r="K474">
        <v>2012</v>
      </c>
      <c r="L474" t="s">
        <v>207</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180</v>
      </c>
    </row>
    <row r="475" spans="1:40" x14ac:dyDescent="0.35">
      <c r="A475" t="s">
        <v>1160</v>
      </c>
      <c r="B475" t="s">
        <v>172</v>
      </c>
      <c r="C475" t="s">
        <v>1161</v>
      </c>
      <c r="D475" t="s">
        <v>1140</v>
      </c>
      <c r="E475" t="s">
        <v>175</v>
      </c>
      <c r="F475">
        <v>400</v>
      </c>
      <c r="G475">
        <v>6</v>
      </c>
      <c r="H475" t="s">
        <v>1141</v>
      </c>
      <c r="I475" t="s">
        <v>177</v>
      </c>
      <c r="J475" t="s">
        <v>178</v>
      </c>
      <c r="K475">
        <v>2012</v>
      </c>
      <c r="L475" t="s">
        <v>75</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180</v>
      </c>
    </row>
    <row r="476" spans="1:40" x14ac:dyDescent="0.35">
      <c r="A476" t="s">
        <v>1162</v>
      </c>
      <c r="B476" t="s">
        <v>172</v>
      </c>
      <c r="C476" t="s">
        <v>1163</v>
      </c>
      <c r="D476" t="s">
        <v>1140</v>
      </c>
      <c r="E476" t="s">
        <v>175</v>
      </c>
      <c r="F476">
        <v>400</v>
      </c>
      <c r="G476">
        <v>7</v>
      </c>
      <c r="H476" t="s">
        <v>1141</v>
      </c>
      <c r="I476" t="s">
        <v>177</v>
      </c>
      <c r="J476" t="s">
        <v>178</v>
      </c>
      <c r="K476">
        <v>2012</v>
      </c>
      <c r="L476" t="s">
        <v>212</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180</v>
      </c>
    </row>
    <row r="477" spans="1:40" x14ac:dyDescent="0.35">
      <c r="A477" t="s">
        <v>1164</v>
      </c>
      <c r="B477" t="s">
        <v>172</v>
      </c>
      <c r="C477" t="s">
        <v>1165</v>
      </c>
      <c r="D477" t="s">
        <v>1140</v>
      </c>
      <c r="E477" t="s">
        <v>175</v>
      </c>
      <c r="F477">
        <v>400</v>
      </c>
      <c r="G477">
        <v>8</v>
      </c>
      <c r="H477" t="s">
        <v>1141</v>
      </c>
      <c r="I477" t="s">
        <v>177</v>
      </c>
      <c r="J477" t="s">
        <v>178</v>
      </c>
      <c r="K477">
        <v>2012</v>
      </c>
      <c r="L477" t="s">
        <v>215</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180</v>
      </c>
    </row>
    <row r="478" spans="1:40" x14ac:dyDescent="0.35">
      <c r="A478" t="s">
        <v>1166</v>
      </c>
      <c r="B478" t="s">
        <v>172</v>
      </c>
      <c r="C478" t="s">
        <v>1167</v>
      </c>
      <c r="D478" t="s">
        <v>1140</v>
      </c>
      <c r="E478" t="s">
        <v>175</v>
      </c>
      <c r="F478">
        <v>400</v>
      </c>
      <c r="G478">
        <v>9</v>
      </c>
      <c r="H478" t="s">
        <v>1141</v>
      </c>
      <c r="I478" t="s">
        <v>177</v>
      </c>
      <c r="J478" t="s">
        <v>178</v>
      </c>
      <c r="K478">
        <v>2012</v>
      </c>
      <c r="L478" t="s">
        <v>218</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180</v>
      </c>
    </row>
    <row r="479" spans="1:40" x14ac:dyDescent="0.35">
      <c r="A479" t="s">
        <v>1168</v>
      </c>
      <c r="B479" t="s">
        <v>172</v>
      </c>
      <c r="C479" t="s">
        <v>1169</v>
      </c>
      <c r="D479" t="s">
        <v>1140</v>
      </c>
      <c r="E479" t="s">
        <v>175</v>
      </c>
      <c r="F479">
        <v>401</v>
      </c>
      <c r="G479">
        <v>0</v>
      </c>
      <c r="H479" t="s">
        <v>1141</v>
      </c>
      <c r="I479" t="s">
        <v>177</v>
      </c>
      <c r="J479" t="s">
        <v>221</v>
      </c>
      <c r="K479">
        <v>2012</v>
      </c>
      <c r="L479" t="s">
        <v>179</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180</v>
      </c>
    </row>
    <row r="480" spans="1:40" x14ac:dyDescent="0.35">
      <c r="A480" t="s">
        <v>1170</v>
      </c>
      <c r="B480" t="s">
        <v>172</v>
      </c>
      <c r="C480" t="s">
        <v>1171</v>
      </c>
      <c r="D480" t="s">
        <v>1140</v>
      </c>
      <c r="E480" t="s">
        <v>175</v>
      </c>
      <c r="F480">
        <v>401</v>
      </c>
      <c r="G480">
        <v>1</v>
      </c>
      <c r="H480" t="s">
        <v>1141</v>
      </c>
      <c r="I480" t="s">
        <v>177</v>
      </c>
      <c r="J480" t="s">
        <v>221</v>
      </c>
      <c r="K480">
        <v>2012</v>
      </c>
      <c r="L480" t="s">
        <v>183</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180</v>
      </c>
    </row>
    <row r="481" spans="1:40" x14ac:dyDescent="0.35">
      <c r="A481" t="s">
        <v>1172</v>
      </c>
      <c r="B481" t="s">
        <v>172</v>
      </c>
      <c r="C481" t="s">
        <v>1173</v>
      </c>
      <c r="D481" t="s">
        <v>1140</v>
      </c>
      <c r="E481" t="s">
        <v>175</v>
      </c>
      <c r="F481">
        <v>401</v>
      </c>
      <c r="G481">
        <v>2</v>
      </c>
      <c r="H481" t="s">
        <v>1141</v>
      </c>
      <c r="I481" t="s">
        <v>177</v>
      </c>
      <c r="J481" t="s">
        <v>221</v>
      </c>
      <c r="K481">
        <v>2012</v>
      </c>
      <c r="L481" t="s">
        <v>186</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180</v>
      </c>
    </row>
    <row r="482" spans="1:40" x14ac:dyDescent="0.35">
      <c r="A482" t="s">
        <v>1174</v>
      </c>
      <c r="B482" t="s">
        <v>172</v>
      </c>
      <c r="C482" t="s">
        <v>1175</v>
      </c>
      <c r="D482" t="s">
        <v>1140</v>
      </c>
      <c r="E482" t="s">
        <v>175</v>
      </c>
      <c r="F482">
        <v>401</v>
      </c>
      <c r="G482">
        <v>3</v>
      </c>
      <c r="H482" t="s">
        <v>1141</v>
      </c>
      <c r="I482" t="s">
        <v>177</v>
      </c>
      <c r="J482" t="s">
        <v>221</v>
      </c>
      <c r="K482">
        <v>2012</v>
      </c>
      <c r="L482" t="s">
        <v>189</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180</v>
      </c>
    </row>
    <row r="483" spans="1:40" x14ac:dyDescent="0.35">
      <c r="A483" t="s">
        <v>1176</v>
      </c>
      <c r="B483" t="s">
        <v>172</v>
      </c>
      <c r="C483" t="s">
        <v>1177</v>
      </c>
      <c r="D483" t="s">
        <v>1140</v>
      </c>
      <c r="E483" t="s">
        <v>175</v>
      </c>
      <c r="F483">
        <v>401</v>
      </c>
      <c r="G483">
        <v>4</v>
      </c>
      <c r="H483" t="s">
        <v>1141</v>
      </c>
      <c r="I483" t="s">
        <v>177</v>
      </c>
      <c r="J483" t="s">
        <v>221</v>
      </c>
      <c r="K483">
        <v>2012</v>
      </c>
      <c r="L483" t="s">
        <v>192</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180</v>
      </c>
    </row>
    <row r="484" spans="1:40" x14ac:dyDescent="0.35">
      <c r="A484" t="s">
        <v>1178</v>
      </c>
      <c r="B484" t="s">
        <v>172</v>
      </c>
      <c r="C484" t="s">
        <v>1179</v>
      </c>
      <c r="D484" t="s">
        <v>1140</v>
      </c>
      <c r="E484" t="s">
        <v>175</v>
      </c>
      <c r="F484">
        <v>401</v>
      </c>
      <c r="G484">
        <v>51</v>
      </c>
      <c r="H484" t="s">
        <v>1141</v>
      </c>
      <c r="I484" t="s">
        <v>177</v>
      </c>
      <c r="J484" t="s">
        <v>221</v>
      </c>
      <c r="K484">
        <v>2012</v>
      </c>
      <c r="L484" t="s">
        <v>195</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180</v>
      </c>
    </row>
    <row r="485" spans="1:40" x14ac:dyDescent="0.35">
      <c r="A485" t="s">
        <v>1180</v>
      </c>
      <c r="B485" t="s">
        <v>172</v>
      </c>
      <c r="C485" t="s">
        <v>1181</v>
      </c>
      <c r="D485" t="s">
        <v>1140</v>
      </c>
      <c r="E485" t="s">
        <v>175</v>
      </c>
      <c r="F485">
        <v>401</v>
      </c>
      <c r="G485">
        <v>52</v>
      </c>
      <c r="H485" t="s">
        <v>1141</v>
      </c>
      <c r="I485" t="s">
        <v>177</v>
      </c>
      <c r="J485" t="s">
        <v>221</v>
      </c>
      <c r="K485">
        <v>2012</v>
      </c>
      <c r="L485" t="s">
        <v>198</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180</v>
      </c>
    </row>
    <row r="486" spans="1:40" x14ac:dyDescent="0.35">
      <c r="A486" t="s">
        <v>1182</v>
      </c>
      <c r="B486" t="s">
        <v>172</v>
      </c>
      <c r="C486" t="s">
        <v>1183</v>
      </c>
      <c r="D486" t="s">
        <v>1140</v>
      </c>
      <c r="E486" t="s">
        <v>175</v>
      </c>
      <c r="F486">
        <v>401</v>
      </c>
      <c r="G486">
        <v>53</v>
      </c>
      <c r="H486" t="s">
        <v>1141</v>
      </c>
      <c r="I486" t="s">
        <v>177</v>
      </c>
      <c r="J486" t="s">
        <v>221</v>
      </c>
      <c r="K486">
        <v>2012</v>
      </c>
      <c r="L486" t="s">
        <v>201</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180</v>
      </c>
    </row>
    <row r="487" spans="1:40" x14ac:dyDescent="0.35">
      <c r="A487" t="s">
        <v>1184</v>
      </c>
      <c r="B487" t="s">
        <v>172</v>
      </c>
      <c r="C487" t="s">
        <v>1185</v>
      </c>
      <c r="D487" t="s">
        <v>1140</v>
      </c>
      <c r="E487" t="s">
        <v>175</v>
      </c>
      <c r="F487">
        <v>401</v>
      </c>
      <c r="G487">
        <v>55</v>
      </c>
      <c r="H487" t="s">
        <v>1141</v>
      </c>
      <c r="I487" t="s">
        <v>177</v>
      </c>
      <c r="J487" t="s">
        <v>221</v>
      </c>
      <c r="K487">
        <v>2012</v>
      </c>
      <c r="L487" t="s">
        <v>204</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180</v>
      </c>
    </row>
    <row r="488" spans="1:40" x14ac:dyDescent="0.35">
      <c r="A488" t="s">
        <v>1186</v>
      </c>
      <c r="B488" t="s">
        <v>172</v>
      </c>
      <c r="C488" t="s">
        <v>1187</v>
      </c>
      <c r="D488" t="s">
        <v>1140</v>
      </c>
      <c r="E488" t="s">
        <v>175</v>
      </c>
      <c r="F488">
        <v>401</v>
      </c>
      <c r="G488">
        <v>58</v>
      </c>
      <c r="H488" t="s">
        <v>1141</v>
      </c>
      <c r="I488" t="s">
        <v>177</v>
      </c>
      <c r="J488" t="s">
        <v>221</v>
      </c>
      <c r="K488">
        <v>2012</v>
      </c>
      <c r="L488" t="s">
        <v>207</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180</v>
      </c>
    </row>
    <row r="489" spans="1:40" x14ac:dyDescent="0.35">
      <c r="A489" t="s">
        <v>1188</v>
      </c>
      <c r="B489" t="s">
        <v>172</v>
      </c>
      <c r="C489" t="s">
        <v>1189</v>
      </c>
      <c r="D489" t="s">
        <v>1140</v>
      </c>
      <c r="E489" t="s">
        <v>175</v>
      </c>
      <c r="F489">
        <v>401</v>
      </c>
      <c r="G489">
        <v>6</v>
      </c>
      <c r="H489" t="s">
        <v>1141</v>
      </c>
      <c r="I489" t="s">
        <v>177</v>
      </c>
      <c r="J489" t="s">
        <v>221</v>
      </c>
      <c r="K489">
        <v>2012</v>
      </c>
      <c r="L489" t="s">
        <v>75</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180</v>
      </c>
    </row>
    <row r="490" spans="1:40" x14ac:dyDescent="0.35">
      <c r="A490" t="s">
        <v>1190</v>
      </c>
      <c r="B490" t="s">
        <v>172</v>
      </c>
      <c r="C490" t="s">
        <v>1191</v>
      </c>
      <c r="D490" t="s">
        <v>1140</v>
      </c>
      <c r="E490" t="s">
        <v>175</v>
      </c>
      <c r="F490">
        <v>401</v>
      </c>
      <c r="G490">
        <v>7</v>
      </c>
      <c r="H490" t="s">
        <v>1141</v>
      </c>
      <c r="I490" t="s">
        <v>177</v>
      </c>
      <c r="J490" t="s">
        <v>221</v>
      </c>
      <c r="K490">
        <v>2012</v>
      </c>
      <c r="L490" t="s">
        <v>212</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180</v>
      </c>
    </row>
    <row r="491" spans="1:40" x14ac:dyDescent="0.35">
      <c r="A491" t="s">
        <v>1192</v>
      </c>
      <c r="B491" t="s">
        <v>172</v>
      </c>
      <c r="C491" t="s">
        <v>1193</v>
      </c>
      <c r="D491" t="s">
        <v>1140</v>
      </c>
      <c r="E491" t="s">
        <v>175</v>
      </c>
      <c r="F491">
        <v>401</v>
      </c>
      <c r="G491">
        <v>8</v>
      </c>
      <c r="H491" t="s">
        <v>1141</v>
      </c>
      <c r="I491" t="s">
        <v>177</v>
      </c>
      <c r="J491" t="s">
        <v>221</v>
      </c>
      <c r="K491">
        <v>2012</v>
      </c>
      <c r="L491" t="s">
        <v>215</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180</v>
      </c>
    </row>
    <row r="492" spans="1:40" x14ac:dyDescent="0.35">
      <c r="A492" t="s">
        <v>1194</v>
      </c>
      <c r="B492" t="s">
        <v>172</v>
      </c>
      <c r="C492" t="s">
        <v>1195</v>
      </c>
      <c r="D492" t="s">
        <v>1140</v>
      </c>
      <c r="E492" t="s">
        <v>175</v>
      </c>
      <c r="F492">
        <v>401</v>
      </c>
      <c r="G492">
        <v>9</v>
      </c>
      <c r="H492" t="s">
        <v>1141</v>
      </c>
      <c r="I492" t="s">
        <v>177</v>
      </c>
      <c r="J492" t="s">
        <v>221</v>
      </c>
      <c r="K492">
        <v>2012</v>
      </c>
      <c r="L492" t="s">
        <v>218</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180</v>
      </c>
    </row>
    <row r="493" spans="1:40" x14ac:dyDescent="0.35">
      <c r="A493" t="s">
        <v>1196</v>
      </c>
      <c r="B493" t="s">
        <v>172</v>
      </c>
      <c r="C493" t="s">
        <v>1197</v>
      </c>
      <c r="D493" t="s">
        <v>1140</v>
      </c>
      <c r="E493" t="s">
        <v>175</v>
      </c>
      <c r="F493">
        <v>402</v>
      </c>
      <c r="G493">
        <v>0</v>
      </c>
      <c r="H493" t="s">
        <v>1141</v>
      </c>
      <c r="I493" t="s">
        <v>177</v>
      </c>
      <c r="J493" t="s">
        <v>250</v>
      </c>
      <c r="K493">
        <v>2012</v>
      </c>
      <c r="L493" t="s">
        <v>179</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180</v>
      </c>
    </row>
    <row r="494" spans="1:40" x14ac:dyDescent="0.35">
      <c r="A494" t="s">
        <v>1198</v>
      </c>
      <c r="B494" t="s">
        <v>172</v>
      </c>
      <c r="C494" t="s">
        <v>1199</v>
      </c>
      <c r="D494" t="s">
        <v>1140</v>
      </c>
      <c r="E494" t="s">
        <v>175</v>
      </c>
      <c r="F494">
        <v>402</v>
      </c>
      <c r="G494">
        <v>1</v>
      </c>
      <c r="H494" t="s">
        <v>1141</v>
      </c>
      <c r="I494" t="s">
        <v>177</v>
      </c>
      <c r="J494" t="s">
        <v>250</v>
      </c>
      <c r="K494">
        <v>2012</v>
      </c>
      <c r="L494" t="s">
        <v>183</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180</v>
      </c>
    </row>
    <row r="495" spans="1:40" x14ac:dyDescent="0.35">
      <c r="A495" t="s">
        <v>1200</v>
      </c>
      <c r="B495" t="s">
        <v>172</v>
      </c>
      <c r="C495" t="s">
        <v>1201</v>
      </c>
      <c r="D495" t="s">
        <v>1140</v>
      </c>
      <c r="E495" t="s">
        <v>175</v>
      </c>
      <c r="F495">
        <v>402</v>
      </c>
      <c r="G495">
        <v>2</v>
      </c>
      <c r="H495" t="s">
        <v>1141</v>
      </c>
      <c r="I495" t="s">
        <v>177</v>
      </c>
      <c r="J495" t="s">
        <v>250</v>
      </c>
      <c r="K495">
        <v>2012</v>
      </c>
      <c r="L495" t="s">
        <v>186</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180</v>
      </c>
    </row>
    <row r="496" spans="1:40" x14ac:dyDescent="0.35">
      <c r="A496" t="s">
        <v>1202</v>
      </c>
      <c r="B496" t="s">
        <v>172</v>
      </c>
      <c r="C496" t="s">
        <v>1203</v>
      </c>
      <c r="D496" t="s">
        <v>1140</v>
      </c>
      <c r="E496" t="s">
        <v>175</v>
      </c>
      <c r="F496">
        <v>402</v>
      </c>
      <c r="G496">
        <v>3</v>
      </c>
      <c r="H496" t="s">
        <v>1141</v>
      </c>
      <c r="I496" t="s">
        <v>177</v>
      </c>
      <c r="J496" t="s">
        <v>250</v>
      </c>
      <c r="K496">
        <v>2012</v>
      </c>
      <c r="L496" t="s">
        <v>189</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180</v>
      </c>
    </row>
    <row r="497" spans="1:40" x14ac:dyDescent="0.35">
      <c r="A497" t="s">
        <v>1204</v>
      </c>
      <c r="B497" t="s">
        <v>172</v>
      </c>
      <c r="C497" t="s">
        <v>1205</v>
      </c>
      <c r="D497" t="s">
        <v>1140</v>
      </c>
      <c r="E497" t="s">
        <v>175</v>
      </c>
      <c r="F497">
        <v>402</v>
      </c>
      <c r="G497">
        <v>4</v>
      </c>
      <c r="H497" t="s">
        <v>1141</v>
      </c>
      <c r="I497" t="s">
        <v>177</v>
      </c>
      <c r="J497" t="s">
        <v>250</v>
      </c>
      <c r="K497">
        <v>2012</v>
      </c>
      <c r="L497" t="s">
        <v>192</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180</v>
      </c>
    </row>
    <row r="498" spans="1:40" x14ac:dyDescent="0.35">
      <c r="A498" t="s">
        <v>1206</v>
      </c>
      <c r="B498" t="s">
        <v>172</v>
      </c>
      <c r="C498" t="s">
        <v>1207</v>
      </c>
      <c r="D498" t="s">
        <v>1140</v>
      </c>
      <c r="E498" t="s">
        <v>175</v>
      </c>
      <c r="F498">
        <v>402</v>
      </c>
      <c r="G498">
        <v>51</v>
      </c>
      <c r="H498" t="s">
        <v>1141</v>
      </c>
      <c r="I498" t="s">
        <v>177</v>
      </c>
      <c r="J498" t="s">
        <v>250</v>
      </c>
      <c r="K498">
        <v>2012</v>
      </c>
      <c r="L498" t="s">
        <v>195</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180</v>
      </c>
    </row>
    <row r="499" spans="1:40" x14ac:dyDescent="0.35">
      <c r="A499" t="s">
        <v>1208</v>
      </c>
      <c r="B499" t="s">
        <v>172</v>
      </c>
      <c r="C499" t="s">
        <v>1209</v>
      </c>
      <c r="D499" t="s">
        <v>1140</v>
      </c>
      <c r="E499" t="s">
        <v>175</v>
      </c>
      <c r="F499">
        <v>402</v>
      </c>
      <c r="G499">
        <v>52</v>
      </c>
      <c r="H499" t="s">
        <v>1141</v>
      </c>
      <c r="I499" t="s">
        <v>177</v>
      </c>
      <c r="J499" t="s">
        <v>250</v>
      </c>
      <c r="K499">
        <v>2012</v>
      </c>
      <c r="L499" t="s">
        <v>198</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180</v>
      </c>
    </row>
    <row r="500" spans="1:40" x14ac:dyDescent="0.35">
      <c r="A500" t="s">
        <v>1210</v>
      </c>
      <c r="B500" t="s">
        <v>172</v>
      </c>
      <c r="C500" t="s">
        <v>1211</v>
      </c>
      <c r="D500" t="s">
        <v>1140</v>
      </c>
      <c r="E500" t="s">
        <v>175</v>
      </c>
      <c r="F500">
        <v>402</v>
      </c>
      <c r="G500">
        <v>53</v>
      </c>
      <c r="H500" t="s">
        <v>1141</v>
      </c>
      <c r="I500" t="s">
        <v>177</v>
      </c>
      <c r="J500" t="s">
        <v>250</v>
      </c>
      <c r="K500">
        <v>2012</v>
      </c>
      <c r="L500" t="s">
        <v>201</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180</v>
      </c>
    </row>
    <row r="501" spans="1:40" x14ac:dyDescent="0.35">
      <c r="A501" t="s">
        <v>1212</v>
      </c>
      <c r="B501" t="s">
        <v>172</v>
      </c>
      <c r="C501" t="s">
        <v>1213</v>
      </c>
      <c r="D501" t="s">
        <v>1140</v>
      </c>
      <c r="E501" t="s">
        <v>175</v>
      </c>
      <c r="F501">
        <v>402</v>
      </c>
      <c r="G501">
        <v>55</v>
      </c>
      <c r="H501" t="s">
        <v>1141</v>
      </c>
      <c r="I501" t="s">
        <v>177</v>
      </c>
      <c r="J501" t="s">
        <v>250</v>
      </c>
      <c r="K501">
        <v>2012</v>
      </c>
      <c r="L501" t="s">
        <v>204</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180</v>
      </c>
    </row>
    <row r="502" spans="1:40" x14ac:dyDescent="0.35">
      <c r="A502" t="s">
        <v>1214</v>
      </c>
      <c r="B502" t="s">
        <v>172</v>
      </c>
      <c r="C502" t="s">
        <v>1215</v>
      </c>
      <c r="D502" t="s">
        <v>1140</v>
      </c>
      <c r="E502" t="s">
        <v>175</v>
      </c>
      <c r="F502">
        <v>402</v>
      </c>
      <c r="G502">
        <v>58</v>
      </c>
      <c r="H502" t="s">
        <v>1141</v>
      </c>
      <c r="I502" t="s">
        <v>177</v>
      </c>
      <c r="J502" t="s">
        <v>250</v>
      </c>
      <c r="K502">
        <v>2012</v>
      </c>
      <c r="L502" t="s">
        <v>207</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180</v>
      </c>
    </row>
    <row r="503" spans="1:40" x14ac:dyDescent="0.35">
      <c r="A503" t="s">
        <v>1216</v>
      </c>
      <c r="B503" t="s">
        <v>172</v>
      </c>
      <c r="C503" t="s">
        <v>1217</v>
      </c>
      <c r="D503" t="s">
        <v>1140</v>
      </c>
      <c r="E503" t="s">
        <v>175</v>
      </c>
      <c r="F503">
        <v>402</v>
      </c>
      <c r="G503">
        <v>6</v>
      </c>
      <c r="H503" t="s">
        <v>1141</v>
      </c>
      <c r="I503" t="s">
        <v>177</v>
      </c>
      <c r="J503" t="s">
        <v>250</v>
      </c>
      <c r="K503">
        <v>2012</v>
      </c>
      <c r="L503" t="s">
        <v>75</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180</v>
      </c>
    </row>
    <row r="504" spans="1:40" x14ac:dyDescent="0.35">
      <c r="A504" t="s">
        <v>1218</v>
      </c>
      <c r="B504" t="s">
        <v>172</v>
      </c>
      <c r="C504" t="s">
        <v>1219</v>
      </c>
      <c r="D504" t="s">
        <v>1140</v>
      </c>
      <c r="E504" t="s">
        <v>175</v>
      </c>
      <c r="F504">
        <v>402</v>
      </c>
      <c r="G504">
        <v>7</v>
      </c>
      <c r="H504" t="s">
        <v>1141</v>
      </c>
      <c r="I504" t="s">
        <v>177</v>
      </c>
      <c r="J504" t="s">
        <v>250</v>
      </c>
      <c r="K504">
        <v>2012</v>
      </c>
      <c r="L504" t="s">
        <v>212</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180</v>
      </c>
    </row>
    <row r="505" spans="1:40" x14ac:dyDescent="0.35">
      <c r="A505" t="s">
        <v>1220</v>
      </c>
      <c r="B505" t="s">
        <v>172</v>
      </c>
      <c r="C505" t="s">
        <v>1221</v>
      </c>
      <c r="D505" t="s">
        <v>1140</v>
      </c>
      <c r="E505" t="s">
        <v>175</v>
      </c>
      <c r="F505">
        <v>402</v>
      </c>
      <c r="G505">
        <v>8</v>
      </c>
      <c r="H505" t="s">
        <v>1141</v>
      </c>
      <c r="I505" t="s">
        <v>177</v>
      </c>
      <c r="J505" t="s">
        <v>250</v>
      </c>
      <c r="K505">
        <v>2012</v>
      </c>
      <c r="L505" t="s">
        <v>215</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180</v>
      </c>
    </row>
    <row r="506" spans="1:40" x14ac:dyDescent="0.35">
      <c r="A506" t="s">
        <v>1222</v>
      </c>
      <c r="B506" t="s">
        <v>172</v>
      </c>
      <c r="C506" t="s">
        <v>1223</v>
      </c>
      <c r="D506" t="s">
        <v>1140</v>
      </c>
      <c r="E506" t="s">
        <v>175</v>
      </c>
      <c r="F506">
        <v>402</v>
      </c>
      <c r="G506">
        <v>9</v>
      </c>
      <c r="H506" t="s">
        <v>1141</v>
      </c>
      <c r="I506" t="s">
        <v>177</v>
      </c>
      <c r="J506" t="s">
        <v>250</v>
      </c>
      <c r="K506">
        <v>2012</v>
      </c>
      <c r="L506" t="s">
        <v>218</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180</v>
      </c>
    </row>
    <row r="507" spans="1:40" x14ac:dyDescent="0.35">
      <c r="A507" t="s">
        <v>1224</v>
      </c>
      <c r="B507" t="s">
        <v>172</v>
      </c>
      <c r="C507" t="s">
        <v>1225</v>
      </c>
      <c r="D507" t="s">
        <v>1226</v>
      </c>
      <c r="E507" t="s">
        <v>175</v>
      </c>
      <c r="F507">
        <v>400</v>
      </c>
      <c r="G507">
        <v>0</v>
      </c>
      <c r="H507" t="s">
        <v>1227</v>
      </c>
      <c r="I507" t="s">
        <v>177</v>
      </c>
      <c r="J507" t="s">
        <v>178</v>
      </c>
      <c r="K507">
        <v>2012</v>
      </c>
      <c r="L507" t="s">
        <v>179</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180</v>
      </c>
    </row>
    <row r="508" spans="1:40" x14ac:dyDescent="0.35">
      <c r="A508" t="s">
        <v>1228</v>
      </c>
      <c r="B508" t="s">
        <v>172</v>
      </c>
      <c r="C508" t="s">
        <v>1229</v>
      </c>
      <c r="D508" t="s">
        <v>1226</v>
      </c>
      <c r="E508" t="s">
        <v>175</v>
      </c>
      <c r="F508">
        <v>400</v>
      </c>
      <c r="G508">
        <v>1</v>
      </c>
      <c r="H508" t="s">
        <v>1227</v>
      </c>
      <c r="I508" t="s">
        <v>177</v>
      </c>
      <c r="J508" t="s">
        <v>178</v>
      </c>
      <c r="K508">
        <v>2012</v>
      </c>
      <c r="L508" t="s">
        <v>183</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180</v>
      </c>
    </row>
    <row r="509" spans="1:40" x14ac:dyDescent="0.35">
      <c r="A509" t="s">
        <v>1230</v>
      </c>
      <c r="B509" t="s">
        <v>172</v>
      </c>
      <c r="C509" t="s">
        <v>1231</v>
      </c>
      <c r="D509" t="s">
        <v>1226</v>
      </c>
      <c r="E509" t="s">
        <v>175</v>
      </c>
      <c r="F509">
        <v>400</v>
      </c>
      <c r="G509">
        <v>2</v>
      </c>
      <c r="H509" t="s">
        <v>1227</v>
      </c>
      <c r="I509" t="s">
        <v>177</v>
      </c>
      <c r="J509" t="s">
        <v>178</v>
      </c>
      <c r="K509">
        <v>2012</v>
      </c>
      <c r="L509" t="s">
        <v>186</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180</v>
      </c>
    </row>
    <row r="510" spans="1:40" x14ac:dyDescent="0.35">
      <c r="A510" t="s">
        <v>1232</v>
      </c>
      <c r="B510" t="s">
        <v>172</v>
      </c>
      <c r="C510" t="s">
        <v>1233</v>
      </c>
      <c r="D510" t="s">
        <v>1226</v>
      </c>
      <c r="E510" t="s">
        <v>175</v>
      </c>
      <c r="F510">
        <v>400</v>
      </c>
      <c r="G510">
        <v>3</v>
      </c>
      <c r="H510" t="s">
        <v>1227</v>
      </c>
      <c r="I510" t="s">
        <v>177</v>
      </c>
      <c r="J510" t="s">
        <v>178</v>
      </c>
      <c r="K510">
        <v>2012</v>
      </c>
      <c r="L510" t="s">
        <v>189</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180</v>
      </c>
    </row>
    <row r="511" spans="1:40" x14ac:dyDescent="0.35">
      <c r="A511" t="s">
        <v>1234</v>
      </c>
      <c r="B511" t="s">
        <v>172</v>
      </c>
      <c r="C511" t="s">
        <v>1235</v>
      </c>
      <c r="D511" t="s">
        <v>1226</v>
      </c>
      <c r="E511" t="s">
        <v>175</v>
      </c>
      <c r="F511">
        <v>400</v>
      </c>
      <c r="G511">
        <v>4</v>
      </c>
      <c r="H511" t="s">
        <v>1227</v>
      </c>
      <c r="I511" t="s">
        <v>177</v>
      </c>
      <c r="J511" t="s">
        <v>178</v>
      </c>
      <c r="K511">
        <v>2012</v>
      </c>
      <c r="L511" t="s">
        <v>192</v>
      </c>
      <c r="M511" s="46"/>
      <c r="N511" s="46"/>
      <c r="O511" s="46">
        <v>0</v>
      </c>
      <c r="P511" s="46"/>
      <c r="Q511" s="46"/>
      <c r="R511" s="46"/>
      <c r="S511" s="46">
        <v>0</v>
      </c>
      <c r="T511" s="46">
        <v>0</v>
      </c>
      <c r="U511" s="46">
        <v>0</v>
      </c>
      <c r="V511" s="46"/>
      <c r="W511" s="46">
        <v>0</v>
      </c>
      <c r="X511" s="46"/>
      <c r="Y511" s="46"/>
      <c r="Z511" s="46"/>
      <c r="AA511" s="46"/>
      <c r="AB511" s="46"/>
      <c r="AE511" s="46">
        <v>0</v>
      </c>
      <c r="AL511" s="46"/>
      <c r="AN511" t="s">
        <v>180</v>
      </c>
    </row>
    <row r="512" spans="1:40" x14ac:dyDescent="0.35">
      <c r="A512" t="s">
        <v>1236</v>
      </c>
      <c r="B512" t="s">
        <v>172</v>
      </c>
      <c r="C512" t="s">
        <v>1237</v>
      </c>
      <c r="D512" t="s">
        <v>1226</v>
      </c>
      <c r="E512" t="s">
        <v>175</v>
      </c>
      <c r="F512">
        <v>400</v>
      </c>
      <c r="G512">
        <v>51</v>
      </c>
      <c r="H512" t="s">
        <v>1227</v>
      </c>
      <c r="I512" t="s">
        <v>177</v>
      </c>
      <c r="J512" t="s">
        <v>178</v>
      </c>
      <c r="K512">
        <v>2012</v>
      </c>
      <c r="L512" t="s">
        <v>195</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180</v>
      </c>
    </row>
    <row r="513" spans="1:40" x14ac:dyDescent="0.35">
      <c r="A513" t="s">
        <v>1238</v>
      </c>
      <c r="B513" t="s">
        <v>172</v>
      </c>
      <c r="C513" t="s">
        <v>1239</v>
      </c>
      <c r="D513" t="s">
        <v>1226</v>
      </c>
      <c r="E513" t="s">
        <v>175</v>
      </c>
      <c r="F513">
        <v>400</v>
      </c>
      <c r="G513">
        <v>52</v>
      </c>
      <c r="H513" t="s">
        <v>1227</v>
      </c>
      <c r="I513" t="s">
        <v>177</v>
      </c>
      <c r="J513" t="s">
        <v>178</v>
      </c>
      <c r="K513">
        <v>2012</v>
      </c>
      <c r="L513" t="s">
        <v>198</v>
      </c>
      <c r="M513" s="46"/>
      <c r="N513" s="46"/>
      <c r="O513" s="46">
        <v>0</v>
      </c>
      <c r="P513" s="46"/>
      <c r="Q513" s="46"/>
      <c r="R513" s="46"/>
      <c r="S513" s="46">
        <v>0</v>
      </c>
      <c r="T513" s="46">
        <v>0</v>
      </c>
      <c r="U513" s="46">
        <v>0</v>
      </c>
      <c r="V513" s="46"/>
      <c r="W513" s="46">
        <v>0</v>
      </c>
      <c r="X513" s="46"/>
      <c r="Y513" s="46"/>
      <c r="Z513" s="46"/>
      <c r="AA513" s="46"/>
      <c r="AB513" s="46"/>
      <c r="AE513" s="46">
        <v>0</v>
      </c>
      <c r="AL513" s="46"/>
      <c r="AN513" t="s">
        <v>180</v>
      </c>
    </row>
    <row r="514" spans="1:40" x14ac:dyDescent="0.35">
      <c r="A514" t="s">
        <v>1240</v>
      </c>
      <c r="B514" t="s">
        <v>172</v>
      </c>
      <c r="C514" t="s">
        <v>1241</v>
      </c>
      <c r="D514" t="s">
        <v>1226</v>
      </c>
      <c r="E514" t="s">
        <v>175</v>
      </c>
      <c r="F514">
        <v>400</v>
      </c>
      <c r="G514">
        <v>53</v>
      </c>
      <c r="H514" t="s">
        <v>1227</v>
      </c>
      <c r="I514" t="s">
        <v>177</v>
      </c>
      <c r="J514" t="s">
        <v>178</v>
      </c>
      <c r="K514">
        <v>2012</v>
      </c>
      <c r="L514" t="s">
        <v>201</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180</v>
      </c>
    </row>
    <row r="515" spans="1:40" x14ac:dyDescent="0.35">
      <c r="A515" t="s">
        <v>1242</v>
      </c>
      <c r="B515" t="s">
        <v>172</v>
      </c>
      <c r="C515" t="s">
        <v>1243</v>
      </c>
      <c r="D515" t="s">
        <v>1226</v>
      </c>
      <c r="E515" t="s">
        <v>175</v>
      </c>
      <c r="F515">
        <v>400</v>
      </c>
      <c r="G515">
        <v>55</v>
      </c>
      <c r="H515" t="s">
        <v>1227</v>
      </c>
      <c r="I515" t="s">
        <v>177</v>
      </c>
      <c r="J515" t="s">
        <v>178</v>
      </c>
      <c r="K515">
        <v>2012</v>
      </c>
      <c r="L515" t="s">
        <v>204</v>
      </c>
      <c r="M515" s="46"/>
      <c r="N515" s="46"/>
      <c r="O515" s="46">
        <v>0</v>
      </c>
      <c r="P515" s="46"/>
      <c r="Q515" s="46"/>
      <c r="R515" s="46"/>
      <c r="S515" s="46">
        <v>0</v>
      </c>
      <c r="T515" s="46">
        <v>0</v>
      </c>
      <c r="U515" s="46">
        <v>0</v>
      </c>
      <c r="V515" s="46"/>
      <c r="W515" s="46">
        <v>0</v>
      </c>
      <c r="X515" s="46"/>
      <c r="Y515" s="46"/>
      <c r="Z515" s="46"/>
      <c r="AA515" s="46"/>
      <c r="AB515" s="46"/>
      <c r="AE515" s="46">
        <v>0</v>
      </c>
      <c r="AL515" s="46"/>
      <c r="AN515" t="s">
        <v>180</v>
      </c>
    </row>
    <row r="516" spans="1:40" x14ac:dyDescent="0.35">
      <c r="A516" t="s">
        <v>1244</v>
      </c>
      <c r="B516" t="s">
        <v>172</v>
      </c>
      <c r="C516" t="s">
        <v>1245</v>
      </c>
      <c r="D516" t="s">
        <v>1226</v>
      </c>
      <c r="E516" t="s">
        <v>175</v>
      </c>
      <c r="F516">
        <v>400</v>
      </c>
      <c r="G516">
        <v>58</v>
      </c>
      <c r="H516" t="s">
        <v>1227</v>
      </c>
      <c r="I516" t="s">
        <v>177</v>
      </c>
      <c r="J516" t="s">
        <v>178</v>
      </c>
      <c r="K516">
        <v>2012</v>
      </c>
      <c r="L516" t="s">
        <v>207</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180</v>
      </c>
    </row>
    <row r="517" spans="1:40" x14ac:dyDescent="0.35">
      <c r="A517" t="s">
        <v>1246</v>
      </c>
      <c r="B517" t="s">
        <v>172</v>
      </c>
      <c r="C517" t="s">
        <v>1247</v>
      </c>
      <c r="D517" t="s">
        <v>1226</v>
      </c>
      <c r="E517" t="s">
        <v>175</v>
      </c>
      <c r="F517">
        <v>400</v>
      </c>
      <c r="G517">
        <v>6</v>
      </c>
      <c r="H517" t="s">
        <v>1227</v>
      </c>
      <c r="I517" t="s">
        <v>177</v>
      </c>
      <c r="J517" t="s">
        <v>178</v>
      </c>
      <c r="K517">
        <v>2012</v>
      </c>
      <c r="L517" t="s">
        <v>75</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180</v>
      </c>
    </row>
    <row r="518" spans="1:40" x14ac:dyDescent="0.35">
      <c r="A518" t="s">
        <v>1248</v>
      </c>
      <c r="B518" t="s">
        <v>172</v>
      </c>
      <c r="C518" t="s">
        <v>1249</v>
      </c>
      <c r="D518" t="s">
        <v>1226</v>
      </c>
      <c r="E518" t="s">
        <v>175</v>
      </c>
      <c r="F518">
        <v>400</v>
      </c>
      <c r="G518">
        <v>7</v>
      </c>
      <c r="H518" t="s">
        <v>1227</v>
      </c>
      <c r="I518" t="s">
        <v>177</v>
      </c>
      <c r="J518" t="s">
        <v>178</v>
      </c>
      <c r="K518">
        <v>2012</v>
      </c>
      <c r="L518" t="s">
        <v>212</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180</v>
      </c>
    </row>
    <row r="519" spans="1:40" x14ac:dyDescent="0.35">
      <c r="A519" t="s">
        <v>1250</v>
      </c>
      <c r="B519" t="s">
        <v>172</v>
      </c>
      <c r="C519" t="s">
        <v>1251</v>
      </c>
      <c r="D519" t="s">
        <v>1226</v>
      </c>
      <c r="E519" t="s">
        <v>175</v>
      </c>
      <c r="F519">
        <v>400</v>
      </c>
      <c r="G519">
        <v>8</v>
      </c>
      <c r="H519" t="s">
        <v>1227</v>
      </c>
      <c r="I519" t="s">
        <v>177</v>
      </c>
      <c r="J519" t="s">
        <v>178</v>
      </c>
      <c r="K519">
        <v>2012</v>
      </c>
      <c r="L519" t="s">
        <v>215</v>
      </c>
      <c r="M519" s="46"/>
      <c r="N519" s="46"/>
      <c r="O519" s="46">
        <v>0</v>
      </c>
      <c r="P519" s="46"/>
      <c r="Q519" s="46"/>
      <c r="R519" s="46"/>
      <c r="S519" s="46">
        <v>0</v>
      </c>
      <c r="T519" s="46">
        <v>0</v>
      </c>
      <c r="U519" s="46">
        <v>0</v>
      </c>
      <c r="V519" s="46"/>
      <c r="W519" s="46">
        <v>0</v>
      </c>
      <c r="X519" s="46"/>
      <c r="Y519" s="46"/>
      <c r="Z519" s="46"/>
      <c r="AA519" s="46"/>
      <c r="AB519" s="46"/>
      <c r="AE519" s="46">
        <v>0</v>
      </c>
      <c r="AL519" s="46"/>
      <c r="AN519" t="s">
        <v>180</v>
      </c>
    </row>
    <row r="520" spans="1:40" x14ac:dyDescent="0.35">
      <c r="A520" t="s">
        <v>1252</v>
      </c>
      <c r="B520" t="s">
        <v>172</v>
      </c>
      <c r="C520" t="s">
        <v>1253</v>
      </c>
      <c r="D520" t="s">
        <v>1226</v>
      </c>
      <c r="E520" t="s">
        <v>175</v>
      </c>
      <c r="F520">
        <v>400</v>
      </c>
      <c r="G520">
        <v>9</v>
      </c>
      <c r="H520" t="s">
        <v>1227</v>
      </c>
      <c r="I520" t="s">
        <v>177</v>
      </c>
      <c r="J520" t="s">
        <v>178</v>
      </c>
      <c r="K520">
        <v>2012</v>
      </c>
      <c r="L520" t="s">
        <v>218</v>
      </c>
      <c r="M520" s="46"/>
      <c r="N520" s="46"/>
      <c r="O520" s="46">
        <v>0</v>
      </c>
      <c r="P520" s="46"/>
      <c r="Q520" s="46"/>
      <c r="R520" s="46"/>
      <c r="S520" s="46">
        <v>0</v>
      </c>
      <c r="T520" s="46">
        <v>0</v>
      </c>
      <c r="U520" s="46">
        <v>0</v>
      </c>
      <c r="V520" s="46"/>
      <c r="W520" s="46">
        <v>0</v>
      </c>
      <c r="X520" s="46"/>
      <c r="Y520" s="46"/>
      <c r="Z520" s="46"/>
      <c r="AA520" s="46"/>
      <c r="AB520" s="46"/>
      <c r="AE520" s="46">
        <v>0</v>
      </c>
      <c r="AL520" s="46"/>
      <c r="AN520" t="s">
        <v>180</v>
      </c>
    </row>
    <row r="521" spans="1:40" x14ac:dyDescent="0.35">
      <c r="A521" t="s">
        <v>1254</v>
      </c>
      <c r="B521" t="s">
        <v>172</v>
      </c>
      <c r="C521" t="s">
        <v>1255</v>
      </c>
      <c r="D521" t="s">
        <v>1226</v>
      </c>
      <c r="E521" t="s">
        <v>175</v>
      </c>
      <c r="F521">
        <v>401</v>
      </c>
      <c r="G521">
        <v>0</v>
      </c>
      <c r="H521" t="s">
        <v>1227</v>
      </c>
      <c r="I521" t="s">
        <v>177</v>
      </c>
      <c r="J521" t="s">
        <v>221</v>
      </c>
      <c r="K521">
        <v>2012</v>
      </c>
      <c r="L521" t="s">
        <v>179</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180</v>
      </c>
    </row>
    <row r="522" spans="1:40" x14ac:dyDescent="0.35">
      <c r="A522" t="s">
        <v>1256</v>
      </c>
      <c r="B522" t="s">
        <v>172</v>
      </c>
      <c r="C522" t="s">
        <v>1257</v>
      </c>
      <c r="D522" t="s">
        <v>1226</v>
      </c>
      <c r="E522" t="s">
        <v>175</v>
      </c>
      <c r="F522">
        <v>401</v>
      </c>
      <c r="G522">
        <v>1</v>
      </c>
      <c r="H522" t="s">
        <v>1227</v>
      </c>
      <c r="I522" t="s">
        <v>177</v>
      </c>
      <c r="J522" t="s">
        <v>221</v>
      </c>
      <c r="K522">
        <v>2012</v>
      </c>
      <c r="L522" t="s">
        <v>183</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180</v>
      </c>
    </row>
    <row r="523" spans="1:40" x14ac:dyDescent="0.35">
      <c r="A523" t="s">
        <v>1258</v>
      </c>
      <c r="B523" t="s">
        <v>172</v>
      </c>
      <c r="C523" t="s">
        <v>1259</v>
      </c>
      <c r="D523" t="s">
        <v>1226</v>
      </c>
      <c r="E523" t="s">
        <v>175</v>
      </c>
      <c r="F523">
        <v>401</v>
      </c>
      <c r="G523">
        <v>2</v>
      </c>
      <c r="H523" t="s">
        <v>1227</v>
      </c>
      <c r="I523" t="s">
        <v>177</v>
      </c>
      <c r="J523" t="s">
        <v>221</v>
      </c>
      <c r="K523">
        <v>2012</v>
      </c>
      <c r="L523" t="s">
        <v>186</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180</v>
      </c>
    </row>
    <row r="524" spans="1:40" x14ac:dyDescent="0.35">
      <c r="A524" t="s">
        <v>1260</v>
      </c>
      <c r="B524" t="s">
        <v>172</v>
      </c>
      <c r="C524" t="s">
        <v>1261</v>
      </c>
      <c r="D524" t="s">
        <v>1226</v>
      </c>
      <c r="E524" t="s">
        <v>175</v>
      </c>
      <c r="F524">
        <v>401</v>
      </c>
      <c r="G524">
        <v>3</v>
      </c>
      <c r="H524" t="s">
        <v>1227</v>
      </c>
      <c r="I524" t="s">
        <v>177</v>
      </c>
      <c r="J524" t="s">
        <v>221</v>
      </c>
      <c r="K524">
        <v>2012</v>
      </c>
      <c r="L524" t="s">
        <v>189</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180</v>
      </c>
    </row>
    <row r="525" spans="1:40" x14ac:dyDescent="0.35">
      <c r="A525" t="s">
        <v>1262</v>
      </c>
      <c r="B525" t="s">
        <v>172</v>
      </c>
      <c r="C525" t="s">
        <v>1263</v>
      </c>
      <c r="D525" t="s">
        <v>1226</v>
      </c>
      <c r="E525" t="s">
        <v>175</v>
      </c>
      <c r="F525">
        <v>401</v>
      </c>
      <c r="G525">
        <v>4</v>
      </c>
      <c r="H525" t="s">
        <v>1227</v>
      </c>
      <c r="I525" t="s">
        <v>177</v>
      </c>
      <c r="J525" t="s">
        <v>221</v>
      </c>
      <c r="K525">
        <v>2012</v>
      </c>
      <c r="L525" t="s">
        <v>192</v>
      </c>
      <c r="M525" s="46"/>
      <c r="N525" s="46"/>
      <c r="O525" s="46">
        <v>0</v>
      </c>
      <c r="P525" s="46"/>
      <c r="Q525" s="46"/>
      <c r="R525" s="46"/>
      <c r="S525" s="46">
        <v>0</v>
      </c>
      <c r="T525" s="46">
        <v>0</v>
      </c>
      <c r="U525" s="46"/>
      <c r="V525" s="46"/>
      <c r="W525" s="46"/>
      <c r="X525" s="46"/>
      <c r="Y525" s="46"/>
      <c r="Z525" s="46"/>
      <c r="AA525" s="46"/>
      <c r="AB525" s="46"/>
      <c r="AE525" s="46">
        <v>0</v>
      </c>
      <c r="AL525" s="46"/>
      <c r="AN525" t="s">
        <v>180</v>
      </c>
    </row>
    <row r="526" spans="1:40" x14ac:dyDescent="0.35">
      <c r="A526" t="s">
        <v>1264</v>
      </c>
      <c r="B526" t="s">
        <v>172</v>
      </c>
      <c r="C526" t="s">
        <v>1265</v>
      </c>
      <c r="D526" t="s">
        <v>1226</v>
      </c>
      <c r="E526" t="s">
        <v>175</v>
      </c>
      <c r="F526">
        <v>401</v>
      </c>
      <c r="G526">
        <v>51</v>
      </c>
      <c r="H526" t="s">
        <v>1227</v>
      </c>
      <c r="I526" t="s">
        <v>177</v>
      </c>
      <c r="J526" t="s">
        <v>221</v>
      </c>
      <c r="K526">
        <v>2012</v>
      </c>
      <c r="L526" t="s">
        <v>195</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180</v>
      </c>
    </row>
    <row r="527" spans="1:40" x14ac:dyDescent="0.35">
      <c r="A527" t="s">
        <v>1266</v>
      </c>
      <c r="B527" t="s">
        <v>172</v>
      </c>
      <c r="C527" t="s">
        <v>1267</v>
      </c>
      <c r="D527" t="s">
        <v>1226</v>
      </c>
      <c r="E527" t="s">
        <v>175</v>
      </c>
      <c r="F527">
        <v>401</v>
      </c>
      <c r="G527">
        <v>52</v>
      </c>
      <c r="H527" t="s">
        <v>1227</v>
      </c>
      <c r="I527" t="s">
        <v>177</v>
      </c>
      <c r="J527" t="s">
        <v>221</v>
      </c>
      <c r="K527">
        <v>2012</v>
      </c>
      <c r="L527" t="s">
        <v>198</v>
      </c>
      <c r="M527" s="46"/>
      <c r="N527" s="46"/>
      <c r="O527" s="46">
        <v>0</v>
      </c>
      <c r="P527" s="46"/>
      <c r="Q527" s="46"/>
      <c r="R527" s="46"/>
      <c r="S527" s="46">
        <v>0</v>
      </c>
      <c r="T527" s="46">
        <v>0</v>
      </c>
      <c r="U527" s="46"/>
      <c r="V527" s="46"/>
      <c r="W527" s="46"/>
      <c r="X527" s="46"/>
      <c r="Y527" s="46"/>
      <c r="Z527" s="46"/>
      <c r="AA527" s="46"/>
      <c r="AB527" s="46"/>
      <c r="AE527" s="46">
        <v>0</v>
      </c>
      <c r="AL527" s="46"/>
      <c r="AN527" t="s">
        <v>180</v>
      </c>
    </row>
    <row r="528" spans="1:40" x14ac:dyDescent="0.35">
      <c r="A528" t="s">
        <v>1268</v>
      </c>
      <c r="B528" t="s">
        <v>172</v>
      </c>
      <c r="C528" t="s">
        <v>1269</v>
      </c>
      <c r="D528" t="s">
        <v>1226</v>
      </c>
      <c r="E528" t="s">
        <v>175</v>
      </c>
      <c r="F528">
        <v>401</v>
      </c>
      <c r="G528">
        <v>53</v>
      </c>
      <c r="H528" t="s">
        <v>1227</v>
      </c>
      <c r="I528" t="s">
        <v>177</v>
      </c>
      <c r="J528" t="s">
        <v>221</v>
      </c>
      <c r="K528">
        <v>2012</v>
      </c>
      <c r="L528" t="s">
        <v>201</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180</v>
      </c>
    </row>
    <row r="529" spans="1:40" x14ac:dyDescent="0.35">
      <c r="A529" t="s">
        <v>1270</v>
      </c>
      <c r="B529" t="s">
        <v>172</v>
      </c>
      <c r="C529" t="s">
        <v>1271</v>
      </c>
      <c r="D529" t="s">
        <v>1226</v>
      </c>
      <c r="E529" t="s">
        <v>175</v>
      </c>
      <c r="F529">
        <v>401</v>
      </c>
      <c r="G529">
        <v>55</v>
      </c>
      <c r="H529" t="s">
        <v>1227</v>
      </c>
      <c r="I529" t="s">
        <v>177</v>
      </c>
      <c r="J529" t="s">
        <v>221</v>
      </c>
      <c r="K529">
        <v>2012</v>
      </c>
      <c r="L529" t="s">
        <v>204</v>
      </c>
      <c r="M529" s="46"/>
      <c r="N529" s="46"/>
      <c r="O529" s="46">
        <v>0</v>
      </c>
      <c r="P529" s="46"/>
      <c r="Q529" s="46"/>
      <c r="R529" s="46"/>
      <c r="S529" s="46">
        <v>0</v>
      </c>
      <c r="T529" s="46">
        <v>0</v>
      </c>
      <c r="U529" s="46"/>
      <c r="V529" s="46"/>
      <c r="W529" s="46"/>
      <c r="X529" s="46"/>
      <c r="Y529" s="46"/>
      <c r="Z529" s="46"/>
      <c r="AA529" s="46"/>
      <c r="AB529" s="46"/>
      <c r="AE529" s="46">
        <v>0</v>
      </c>
      <c r="AL529" s="46"/>
      <c r="AN529" t="s">
        <v>180</v>
      </c>
    </row>
    <row r="530" spans="1:40" x14ac:dyDescent="0.35">
      <c r="A530" t="s">
        <v>1272</v>
      </c>
      <c r="B530" t="s">
        <v>172</v>
      </c>
      <c r="C530" t="s">
        <v>1273</v>
      </c>
      <c r="D530" t="s">
        <v>1226</v>
      </c>
      <c r="E530" t="s">
        <v>175</v>
      </c>
      <c r="F530">
        <v>401</v>
      </c>
      <c r="G530">
        <v>58</v>
      </c>
      <c r="H530" t="s">
        <v>1227</v>
      </c>
      <c r="I530" t="s">
        <v>177</v>
      </c>
      <c r="J530" t="s">
        <v>221</v>
      </c>
      <c r="K530">
        <v>2012</v>
      </c>
      <c r="L530" t="s">
        <v>207</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180</v>
      </c>
    </row>
    <row r="531" spans="1:40" x14ac:dyDescent="0.35">
      <c r="A531" t="s">
        <v>1274</v>
      </c>
      <c r="B531" t="s">
        <v>172</v>
      </c>
      <c r="C531" t="s">
        <v>1275</v>
      </c>
      <c r="D531" t="s">
        <v>1226</v>
      </c>
      <c r="E531" t="s">
        <v>175</v>
      </c>
      <c r="F531">
        <v>401</v>
      </c>
      <c r="G531">
        <v>6</v>
      </c>
      <c r="H531" t="s">
        <v>1227</v>
      </c>
      <c r="I531" t="s">
        <v>177</v>
      </c>
      <c r="J531" t="s">
        <v>221</v>
      </c>
      <c r="K531">
        <v>2012</v>
      </c>
      <c r="L531" t="s">
        <v>75</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180</v>
      </c>
    </row>
    <row r="532" spans="1:40" x14ac:dyDescent="0.35">
      <c r="A532" t="s">
        <v>1276</v>
      </c>
      <c r="B532" t="s">
        <v>172</v>
      </c>
      <c r="C532" t="s">
        <v>1277</v>
      </c>
      <c r="D532" t="s">
        <v>1226</v>
      </c>
      <c r="E532" t="s">
        <v>175</v>
      </c>
      <c r="F532">
        <v>401</v>
      </c>
      <c r="G532">
        <v>7</v>
      </c>
      <c r="H532" t="s">
        <v>1227</v>
      </c>
      <c r="I532" t="s">
        <v>177</v>
      </c>
      <c r="J532" t="s">
        <v>221</v>
      </c>
      <c r="K532">
        <v>2012</v>
      </c>
      <c r="L532" t="s">
        <v>212</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180</v>
      </c>
    </row>
    <row r="533" spans="1:40" x14ac:dyDescent="0.35">
      <c r="A533" t="s">
        <v>1278</v>
      </c>
      <c r="B533" t="s">
        <v>172</v>
      </c>
      <c r="C533" t="s">
        <v>1279</v>
      </c>
      <c r="D533" t="s">
        <v>1226</v>
      </c>
      <c r="E533" t="s">
        <v>175</v>
      </c>
      <c r="F533">
        <v>401</v>
      </c>
      <c r="G533">
        <v>8</v>
      </c>
      <c r="H533" t="s">
        <v>1227</v>
      </c>
      <c r="I533" t="s">
        <v>177</v>
      </c>
      <c r="J533" t="s">
        <v>221</v>
      </c>
      <c r="K533">
        <v>2012</v>
      </c>
      <c r="L533" t="s">
        <v>215</v>
      </c>
      <c r="M533" s="46"/>
      <c r="N533" s="46"/>
      <c r="O533" s="46">
        <v>0</v>
      </c>
      <c r="P533" s="46"/>
      <c r="Q533" s="46"/>
      <c r="R533" s="46"/>
      <c r="S533" s="46">
        <v>0</v>
      </c>
      <c r="T533" s="46">
        <v>0</v>
      </c>
      <c r="U533" s="46"/>
      <c r="V533" s="46"/>
      <c r="W533" s="46"/>
      <c r="X533" s="46"/>
      <c r="Y533" s="46"/>
      <c r="Z533" s="46"/>
      <c r="AA533" s="46"/>
      <c r="AB533" s="46"/>
      <c r="AE533" s="46">
        <v>0</v>
      </c>
      <c r="AL533" s="46"/>
      <c r="AN533" t="s">
        <v>180</v>
      </c>
    </row>
    <row r="534" spans="1:40" x14ac:dyDescent="0.35">
      <c r="A534" t="s">
        <v>1280</v>
      </c>
      <c r="B534" t="s">
        <v>172</v>
      </c>
      <c r="C534" t="s">
        <v>1281</v>
      </c>
      <c r="D534" t="s">
        <v>1226</v>
      </c>
      <c r="E534" t="s">
        <v>175</v>
      </c>
      <c r="F534">
        <v>401</v>
      </c>
      <c r="G534">
        <v>9</v>
      </c>
      <c r="H534" t="s">
        <v>1227</v>
      </c>
      <c r="I534" t="s">
        <v>177</v>
      </c>
      <c r="J534" t="s">
        <v>221</v>
      </c>
      <c r="K534">
        <v>2012</v>
      </c>
      <c r="L534" t="s">
        <v>218</v>
      </c>
      <c r="M534" s="46"/>
      <c r="N534" s="46"/>
      <c r="O534" s="46">
        <v>0</v>
      </c>
      <c r="P534" s="46"/>
      <c r="Q534" s="46"/>
      <c r="R534" s="46"/>
      <c r="S534" s="46">
        <v>0</v>
      </c>
      <c r="T534" s="46">
        <v>0</v>
      </c>
      <c r="U534" s="46"/>
      <c r="V534" s="46"/>
      <c r="W534" s="46"/>
      <c r="X534" s="46"/>
      <c r="Y534" s="46"/>
      <c r="Z534" s="46"/>
      <c r="AA534" s="46"/>
      <c r="AB534" s="46"/>
      <c r="AE534" s="46">
        <v>0</v>
      </c>
      <c r="AL534" s="46"/>
      <c r="AN534" t="s">
        <v>180</v>
      </c>
    </row>
    <row r="535" spans="1:40" x14ac:dyDescent="0.35">
      <c r="A535" t="s">
        <v>1282</v>
      </c>
      <c r="B535" t="s">
        <v>172</v>
      </c>
      <c r="C535" t="s">
        <v>1283</v>
      </c>
      <c r="D535" t="s">
        <v>1226</v>
      </c>
      <c r="E535" t="s">
        <v>175</v>
      </c>
      <c r="F535">
        <v>402</v>
      </c>
      <c r="G535">
        <v>0</v>
      </c>
      <c r="H535" t="s">
        <v>1227</v>
      </c>
      <c r="I535" t="s">
        <v>177</v>
      </c>
      <c r="J535" t="s">
        <v>250</v>
      </c>
      <c r="K535">
        <v>2012</v>
      </c>
      <c r="L535" t="s">
        <v>179</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180</v>
      </c>
    </row>
    <row r="536" spans="1:40" x14ac:dyDescent="0.35">
      <c r="A536" t="s">
        <v>1284</v>
      </c>
      <c r="B536" t="s">
        <v>172</v>
      </c>
      <c r="C536" t="s">
        <v>1285</v>
      </c>
      <c r="D536" t="s">
        <v>1226</v>
      </c>
      <c r="E536" t="s">
        <v>175</v>
      </c>
      <c r="F536">
        <v>402</v>
      </c>
      <c r="G536">
        <v>1</v>
      </c>
      <c r="H536" t="s">
        <v>1227</v>
      </c>
      <c r="I536" t="s">
        <v>177</v>
      </c>
      <c r="J536" t="s">
        <v>250</v>
      </c>
      <c r="K536">
        <v>2012</v>
      </c>
      <c r="L536" t="s">
        <v>183</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180</v>
      </c>
    </row>
    <row r="537" spans="1:40" x14ac:dyDescent="0.35">
      <c r="A537" t="s">
        <v>1286</v>
      </c>
      <c r="B537" t="s">
        <v>172</v>
      </c>
      <c r="C537" t="s">
        <v>1287</v>
      </c>
      <c r="D537" t="s">
        <v>1226</v>
      </c>
      <c r="E537" t="s">
        <v>175</v>
      </c>
      <c r="F537">
        <v>402</v>
      </c>
      <c r="G537">
        <v>2</v>
      </c>
      <c r="H537" t="s">
        <v>1227</v>
      </c>
      <c r="I537" t="s">
        <v>177</v>
      </c>
      <c r="J537" t="s">
        <v>250</v>
      </c>
      <c r="K537">
        <v>2012</v>
      </c>
      <c r="L537" t="s">
        <v>186</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180</v>
      </c>
    </row>
    <row r="538" spans="1:40" x14ac:dyDescent="0.35">
      <c r="A538" t="s">
        <v>1288</v>
      </c>
      <c r="B538" t="s">
        <v>172</v>
      </c>
      <c r="C538" t="s">
        <v>1289</v>
      </c>
      <c r="D538" t="s">
        <v>1226</v>
      </c>
      <c r="E538" t="s">
        <v>175</v>
      </c>
      <c r="F538">
        <v>402</v>
      </c>
      <c r="G538">
        <v>3</v>
      </c>
      <c r="H538" t="s">
        <v>1227</v>
      </c>
      <c r="I538" t="s">
        <v>177</v>
      </c>
      <c r="J538" t="s">
        <v>250</v>
      </c>
      <c r="K538">
        <v>2012</v>
      </c>
      <c r="L538" t="s">
        <v>189</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180</v>
      </c>
    </row>
    <row r="539" spans="1:40" x14ac:dyDescent="0.35">
      <c r="A539" t="s">
        <v>1290</v>
      </c>
      <c r="B539" t="s">
        <v>172</v>
      </c>
      <c r="C539" t="s">
        <v>1291</v>
      </c>
      <c r="D539" t="s">
        <v>1226</v>
      </c>
      <c r="E539" t="s">
        <v>175</v>
      </c>
      <c r="F539">
        <v>402</v>
      </c>
      <c r="G539">
        <v>4</v>
      </c>
      <c r="H539" t="s">
        <v>1227</v>
      </c>
      <c r="I539" t="s">
        <v>177</v>
      </c>
      <c r="J539" t="s">
        <v>250</v>
      </c>
      <c r="K539">
        <v>2012</v>
      </c>
      <c r="L539" t="s">
        <v>192</v>
      </c>
      <c r="M539" s="46"/>
      <c r="N539" s="46"/>
      <c r="O539" s="46">
        <v>0</v>
      </c>
      <c r="P539" s="46"/>
      <c r="Q539" s="46"/>
      <c r="R539" s="46"/>
      <c r="S539" s="46">
        <v>0</v>
      </c>
      <c r="T539" s="46">
        <v>0</v>
      </c>
      <c r="U539" s="46"/>
      <c r="V539" s="46"/>
      <c r="W539" s="46"/>
      <c r="X539" s="46"/>
      <c r="Y539" s="46"/>
      <c r="Z539" s="46"/>
      <c r="AA539" s="46"/>
      <c r="AB539" s="46"/>
      <c r="AE539" s="46">
        <v>0</v>
      </c>
      <c r="AL539" s="46"/>
      <c r="AN539" t="s">
        <v>180</v>
      </c>
    </row>
    <row r="540" spans="1:40" x14ac:dyDescent="0.35">
      <c r="A540" t="s">
        <v>1292</v>
      </c>
      <c r="B540" t="s">
        <v>172</v>
      </c>
      <c r="C540" t="s">
        <v>1293</v>
      </c>
      <c r="D540" t="s">
        <v>1226</v>
      </c>
      <c r="E540" t="s">
        <v>175</v>
      </c>
      <c r="F540">
        <v>402</v>
      </c>
      <c r="G540">
        <v>51</v>
      </c>
      <c r="H540" t="s">
        <v>1227</v>
      </c>
      <c r="I540" t="s">
        <v>177</v>
      </c>
      <c r="J540" t="s">
        <v>250</v>
      </c>
      <c r="K540">
        <v>2012</v>
      </c>
      <c r="L540" t="s">
        <v>195</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180</v>
      </c>
    </row>
    <row r="541" spans="1:40" x14ac:dyDescent="0.35">
      <c r="A541" t="s">
        <v>1294</v>
      </c>
      <c r="B541" t="s">
        <v>172</v>
      </c>
      <c r="C541" t="s">
        <v>1295</v>
      </c>
      <c r="D541" t="s">
        <v>1226</v>
      </c>
      <c r="E541" t="s">
        <v>175</v>
      </c>
      <c r="F541">
        <v>402</v>
      </c>
      <c r="G541">
        <v>52</v>
      </c>
      <c r="H541" t="s">
        <v>1227</v>
      </c>
      <c r="I541" t="s">
        <v>177</v>
      </c>
      <c r="J541" t="s">
        <v>250</v>
      </c>
      <c r="K541">
        <v>2012</v>
      </c>
      <c r="L541" t="s">
        <v>198</v>
      </c>
      <c r="M541" s="46"/>
      <c r="N541" s="46"/>
      <c r="O541" s="46">
        <v>0</v>
      </c>
      <c r="P541" s="46"/>
      <c r="Q541" s="46"/>
      <c r="R541" s="46"/>
      <c r="S541" s="46">
        <v>0</v>
      </c>
      <c r="T541" s="46">
        <v>0</v>
      </c>
      <c r="U541" s="46"/>
      <c r="V541" s="46"/>
      <c r="W541" s="46"/>
      <c r="X541" s="46"/>
      <c r="Y541" s="46"/>
      <c r="Z541" s="46"/>
      <c r="AA541" s="46"/>
      <c r="AB541" s="46"/>
      <c r="AE541" s="46">
        <v>0</v>
      </c>
      <c r="AL541" s="46"/>
      <c r="AN541" t="s">
        <v>180</v>
      </c>
    </row>
    <row r="542" spans="1:40" x14ac:dyDescent="0.35">
      <c r="A542" t="s">
        <v>1296</v>
      </c>
      <c r="B542" t="s">
        <v>172</v>
      </c>
      <c r="C542" t="s">
        <v>1297</v>
      </c>
      <c r="D542" t="s">
        <v>1226</v>
      </c>
      <c r="E542" t="s">
        <v>175</v>
      </c>
      <c r="F542">
        <v>402</v>
      </c>
      <c r="G542">
        <v>53</v>
      </c>
      <c r="H542" t="s">
        <v>1227</v>
      </c>
      <c r="I542" t="s">
        <v>177</v>
      </c>
      <c r="J542" t="s">
        <v>250</v>
      </c>
      <c r="K542">
        <v>2012</v>
      </c>
      <c r="L542" t="s">
        <v>201</v>
      </c>
      <c r="M542" s="46"/>
      <c r="N542" s="46"/>
      <c r="O542" s="46">
        <v>0</v>
      </c>
      <c r="P542" s="46"/>
      <c r="Q542" s="46"/>
      <c r="R542" s="46"/>
      <c r="S542" s="46">
        <v>0</v>
      </c>
      <c r="T542" s="46">
        <v>0</v>
      </c>
      <c r="U542" s="46"/>
      <c r="V542" s="46"/>
      <c r="W542" s="46"/>
      <c r="X542" s="46"/>
      <c r="Y542" s="46"/>
      <c r="Z542" s="46"/>
      <c r="AA542" s="46"/>
      <c r="AB542" s="46"/>
      <c r="AE542" s="46">
        <v>0</v>
      </c>
      <c r="AL542" s="46"/>
      <c r="AN542" t="s">
        <v>180</v>
      </c>
    </row>
    <row r="543" spans="1:40" x14ac:dyDescent="0.35">
      <c r="A543" t="s">
        <v>1298</v>
      </c>
      <c r="B543" t="s">
        <v>172</v>
      </c>
      <c r="C543" t="s">
        <v>1299</v>
      </c>
      <c r="D543" t="s">
        <v>1226</v>
      </c>
      <c r="E543" t="s">
        <v>175</v>
      </c>
      <c r="F543">
        <v>402</v>
      </c>
      <c r="G543">
        <v>55</v>
      </c>
      <c r="H543" t="s">
        <v>1227</v>
      </c>
      <c r="I543" t="s">
        <v>177</v>
      </c>
      <c r="J543" t="s">
        <v>250</v>
      </c>
      <c r="K543">
        <v>2012</v>
      </c>
      <c r="L543" t="s">
        <v>204</v>
      </c>
      <c r="M543" s="46"/>
      <c r="N543" s="46"/>
      <c r="O543" s="46">
        <v>0</v>
      </c>
      <c r="P543" s="46"/>
      <c r="Q543" s="46"/>
      <c r="R543" s="46"/>
      <c r="S543" s="46">
        <v>0</v>
      </c>
      <c r="T543" s="46">
        <v>0</v>
      </c>
      <c r="U543" s="46"/>
      <c r="V543" s="46"/>
      <c r="W543" s="46"/>
      <c r="X543" s="46"/>
      <c r="Y543" s="46"/>
      <c r="Z543" s="46"/>
      <c r="AA543" s="46"/>
      <c r="AB543" s="46"/>
      <c r="AE543" s="46">
        <v>0</v>
      </c>
      <c r="AL543" s="46"/>
      <c r="AN543" t="s">
        <v>180</v>
      </c>
    </row>
    <row r="544" spans="1:40" x14ac:dyDescent="0.35">
      <c r="A544" t="s">
        <v>1300</v>
      </c>
      <c r="B544" t="s">
        <v>172</v>
      </c>
      <c r="C544" t="s">
        <v>1301</v>
      </c>
      <c r="D544" t="s">
        <v>1226</v>
      </c>
      <c r="E544" t="s">
        <v>175</v>
      </c>
      <c r="F544">
        <v>402</v>
      </c>
      <c r="G544">
        <v>58</v>
      </c>
      <c r="H544" t="s">
        <v>1227</v>
      </c>
      <c r="I544" t="s">
        <v>177</v>
      </c>
      <c r="J544" t="s">
        <v>250</v>
      </c>
      <c r="K544">
        <v>2012</v>
      </c>
      <c r="L544" t="s">
        <v>207</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180</v>
      </c>
    </row>
    <row r="545" spans="1:40" x14ac:dyDescent="0.35">
      <c r="A545" t="s">
        <v>1302</v>
      </c>
      <c r="B545" t="s">
        <v>172</v>
      </c>
      <c r="C545" t="s">
        <v>1303</v>
      </c>
      <c r="D545" t="s">
        <v>1226</v>
      </c>
      <c r="E545" t="s">
        <v>175</v>
      </c>
      <c r="F545">
        <v>402</v>
      </c>
      <c r="G545">
        <v>6</v>
      </c>
      <c r="H545" t="s">
        <v>1227</v>
      </c>
      <c r="I545" t="s">
        <v>177</v>
      </c>
      <c r="J545" t="s">
        <v>250</v>
      </c>
      <c r="K545">
        <v>2012</v>
      </c>
      <c r="L545" t="s">
        <v>75</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180</v>
      </c>
    </row>
    <row r="546" spans="1:40" x14ac:dyDescent="0.35">
      <c r="A546" t="s">
        <v>1304</v>
      </c>
      <c r="B546" t="s">
        <v>172</v>
      </c>
      <c r="C546" t="s">
        <v>1305</v>
      </c>
      <c r="D546" t="s">
        <v>1226</v>
      </c>
      <c r="E546" t="s">
        <v>175</v>
      </c>
      <c r="F546">
        <v>402</v>
      </c>
      <c r="G546">
        <v>7</v>
      </c>
      <c r="H546" t="s">
        <v>1227</v>
      </c>
      <c r="I546" t="s">
        <v>177</v>
      </c>
      <c r="J546" t="s">
        <v>250</v>
      </c>
      <c r="K546">
        <v>2012</v>
      </c>
      <c r="L546" t="s">
        <v>212</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180</v>
      </c>
    </row>
    <row r="547" spans="1:40" x14ac:dyDescent="0.35">
      <c r="A547" t="s">
        <v>1306</v>
      </c>
      <c r="B547" t="s">
        <v>172</v>
      </c>
      <c r="C547" t="s">
        <v>1307</v>
      </c>
      <c r="D547" t="s">
        <v>1226</v>
      </c>
      <c r="E547" t="s">
        <v>175</v>
      </c>
      <c r="F547">
        <v>402</v>
      </c>
      <c r="G547">
        <v>8</v>
      </c>
      <c r="H547" t="s">
        <v>1227</v>
      </c>
      <c r="I547" t="s">
        <v>177</v>
      </c>
      <c r="J547" t="s">
        <v>250</v>
      </c>
      <c r="K547">
        <v>2012</v>
      </c>
      <c r="L547" t="s">
        <v>215</v>
      </c>
      <c r="M547" s="46"/>
      <c r="N547" s="46"/>
      <c r="O547" s="46">
        <v>0</v>
      </c>
      <c r="P547" s="46"/>
      <c r="Q547" s="46"/>
      <c r="R547" s="46"/>
      <c r="S547" s="46">
        <v>0</v>
      </c>
      <c r="T547" s="46">
        <v>0</v>
      </c>
      <c r="U547" s="46"/>
      <c r="V547" s="46"/>
      <c r="W547" s="46"/>
      <c r="X547" s="46"/>
      <c r="Y547" s="46"/>
      <c r="Z547" s="46"/>
      <c r="AA547" s="46"/>
      <c r="AB547" s="46"/>
      <c r="AE547" s="46">
        <v>0</v>
      </c>
      <c r="AL547" s="46"/>
      <c r="AN547" t="s">
        <v>180</v>
      </c>
    </row>
    <row r="548" spans="1:40" x14ac:dyDescent="0.35">
      <c r="A548" t="s">
        <v>1308</v>
      </c>
      <c r="B548" t="s">
        <v>172</v>
      </c>
      <c r="C548" t="s">
        <v>1309</v>
      </c>
      <c r="D548" t="s">
        <v>1226</v>
      </c>
      <c r="E548" t="s">
        <v>175</v>
      </c>
      <c r="F548">
        <v>402</v>
      </c>
      <c r="G548">
        <v>9</v>
      </c>
      <c r="H548" t="s">
        <v>1227</v>
      </c>
      <c r="I548" t="s">
        <v>177</v>
      </c>
      <c r="J548" t="s">
        <v>250</v>
      </c>
      <c r="K548">
        <v>2012</v>
      </c>
      <c r="L548" t="s">
        <v>218</v>
      </c>
      <c r="M548" s="46"/>
      <c r="N548" s="46"/>
      <c r="O548" s="46">
        <v>0</v>
      </c>
      <c r="P548" s="46"/>
      <c r="Q548" s="46"/>
      <c r="R548" s="46"/>
      <c r="S548" s="46">
        <v>0</v>
      </c>
      <c r="T548" s="46">
        <v>0</v>
      </c>
      <c r="U548" s="46"/>
      <c r="V548" s="46"/>
      <c r="W548" s="46"/>
      <c r="X548" s="46"/>
      <c r="Y548" s="46"/>
      <c r="Z548" s="46"/>
      <c r="AA548" s="46"/>
      <c r="AB548" s="46"/>
      <c r="AE548" s="46">
        <v>0</v>
      </c>
      <c r="AL548" s="46"/>
      <c r="AN548" t="s">
        <v>180</v>
      </c>
    </row>
    <row r="549" spans="1:40" x14ac:dyDescent="0.35">
      <c r="A549" t="s">
        <v>1310</v>
      </c>
      <c r="B549" t="s">
        <v>172</v>
      </c>
      <c r="C549" t="s">
        <v>1311</v>
      </c>
      <c r="D549" t="s">
        <v>1312</v>
      </c>
      <c r="E549" t="s">
        <v>175</v>
      </c>
      <c r="F549">
        <v>400</v>
      </c>
      <c r="G549">
        <v>0</v>
      </c>
      <c r="H549" t="s">
        <v>1313</v>
      </c>
      <c r="I549" t="s">
        <v>177</v>
      </c>
      <c r="J549" t="s">
        <v>178</v>
      </c>
      <c r="K549">
        <v>2012</v>
      </c>
      <c r="L549" t="s">
        <v>179</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180</v>
      </c>
    </row>
    <row r="550" spans="1:40" x14ac:dyDescent="0.35">
      <c r="A550" t="s">
        <v>1314</v>
      </c>
      <c r="B550" t="s">
        <v>172</v>
      </c>
      <c r="C550" t="s">
        <v>1315</v>
      </c>
      <c r="D550" t="s">
        <v>1312</v>
      </c>
      <c r="E550" t="s">
        <v>175</v>
      </c>
      <c r="F550">
        <v>400</v>
      </c>
      <c r="G550">
        <v>1</v>
      </c>
      <c r="H550" t="s">
        <v>1313</v>
      </c>
      <c r="I550" t="s">
        <v>177</v>
      </c>
      <c r="J550" t="s">
        <v>178</v>
      </c>
      <c r="K550">
        <v>2012</v>
      </c>
      <c r="L550" t="s">
        <v>183</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180</v>
      </c>
    </row>
    <row r="551" spans="1:40" x14ac:dyDescent="0.35">
      <c r="A551" t="s">
        <v>1316</v>
      </c>
      <c r="B551" t="s">
        <v>172</v>
      </c>
      <c r="C551" t="s">
        <v>1317</v>
      </c>
      <c r="D551" t="s">
        <v>1312</v>
      </c>
      <c r="E551" t="s">
        <v>175</v>
      </c>
      <c r="F551">
        <v>400</v>
      </c>
      <c r="G551">
        <v>2</v>
      </c>
      <c r="H551" t="s">
        <v>1313</v>
      </c>
      <c r="I551" t="s">
        <v>177</v>
      </c>
      <c r="J551" t="s">
        <v>178</v>
      </c>
      <c r="K551">
        <v>2012</v>
      </c>
      <c r="L551" t="s">
        <v>186</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180</v>
      </c>
    </row>
    <row r="552" spans="1:40" x14ac:dyDescent="0.35">
      <c r="A552" t="s">
        <v>1318</v>
      </c>
      <c r="B552" t="s">
        <v>172</v>
      </c>
      <c r="C552" t="s">
        <v>1319</v>
      </c>
      <c r="D552" t="s">
        <v>1312</v>
      </c>
      <c r="E552" t="s">
        <v>175</v>
      </c>
      <c r="F552">
        <v>400</v>
      </c>
      <c r="G552">
        <v>3</v>
      </c>
      <c r="H552" t="s">
        <v>1313</v>
      </c>
      <c r="I552" t="s">
        <v>177</v>
      </c>
      <c r="J552" t="s">
        <v>178</v>
      </c>
      <c r="K552">
        <v>2012</v>
      </c>
      <c r="L552" t="s">
        <v>189</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180</v>
      </c>
    </row>
    <row r="553" spans="1:40" x14ac:dyDescent="0.35">
      <c r="A553" t="s">
        <v>1320</v>
      </c>
      <c r="B553" t="s">
        <v>172</v>
      </c>
      <c r="C553" t="s">
        <v>1321</v>
      </c>
      <c r="D553" t="s">
        <v>1312</v>
      </c>
      <c r="E553" t="s">
        <v>175</v>
      </c>
      <c r="F553">
        <v>400</v>
      </c>
      <c r="G553">
        <v>4</v>
      </c>
      <c r="H553" t="s">
        <v>1313</v>
      </c>
      <c r="I553" t="s">
        <v>177</v>
      </c>
      <c r="J553" t="s">
        <v>178</v>
      </c>
      <c r="K553">
        <v>2012</v>
      </c>
      <c r="L553" t="s">
        <v>192</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180</v>
      </c>
    </row>
    <row r="554" spans="1:40" x14ac:dyDescent="0.35">
      <c r="A554" t="s">
        <v>1322</v>
      </c>
      <c r="B554" t="s">
        <v>172</v>
      </c>
      <c r="C554" t="s">
        <v>1323</v>
      </c>
      <c r="D554" t="s">
        <v>1312</v>
      </c>
      <c r="E554" t="s">
        <v>175</v>
      </c>
      <c r="F554">
        <v>400</v>
      </c>
      <c r="G554">
        <v>51</v>
      </c>
      <c r="H554" t="s">
        <v>1313</v>
      </c>
      <c r="I554" t="s">
        <v>177</v>
      </c>
      <c r="J554" t="s">
        <v>178</v>
      </c>
      <c r="K554">
        <v>2012</v>
      </c>
      <c r="L554" t="s">
        <v>195</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180</v>
      </c>
    </row>
    <row r="555" spans="1:40" x14ac:dyDescent="0.35">
      <c r="A555" t="s">
        <v>1324</v>
      </c>
      <c r="B555" t="s">
        <v>172</v>
      </c>
      <c r="C555" t="s">
        <v>1325</v>
      </c>
      <c r="D555" t="s">
        <v>1312</v>
      </c>
      <c r="E555" t="s">
        <v>175</v>
      </c>
      <c r="F555">
        <v>400</v>
      </c>
      <c r="G555">
        <v>52</v>
      </c>
      <c r="H555" t="s">
        <v>1313</v>
      </c>
      <c r="I555" t="s">
        <v>177</v>
      </c>
      <c r="J555" t="s">
        <v>178</v>
      </c>
      <c r="K555">
        <v>2012</v>
      </c>
      <c r="L555" t="s">
        <v>198</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180</v>
      </c>
    </row>
    <row r="556" spans="1:40" x14ac:dyDescent="0.35">
      <c r="A556" t="s">
        <v>1326</v>
      </c>
      <c r="B556" t="s">
        <v>172</v>
      </c>
      <c r="C556" t="s">
        <v>1327</v>
      </c>
      <c r="D556" t="s">
        <v>1312</v>
      </c>
      <c r="E556" t="s">
        <v>175</v>
      </c>
      <c r="F556">
        <v>400</v>
      </c>
      <c r="G556">
        <v>53</v>
      </c>
      <c r="H556" t="s">
        <v>1313</v>
      </c>
      <c r="I556" t="s">
        <v>177</v>
      </c>
      <c r="J556" t="s">
        <v>178</v>
      </c>
      <c r="K556">
        <v>2012</v>
      </c>
      <c r="L556" t="s">
        <v>201</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180</v>
      </c>
    </row>
    <row r="557" spans="1:40" x14ac:dyDescent="0.35">
      <c r="A557" t="s">
        <v>1328</v>
      </c>
      <c r="B557" t="s">
        <v>172</v>
      </c>
      <c r="C557" t="s">
        <v>1329</v>
      </c>
      <c r="D557" t="s">
        <v>1312</v>
      </c>
      <c r="E557" t="s">
        <v>175</v>
      </c>
      <c r="F557">
        <v>400</v>
      </c>
      <c r="G557">
        <v>55</v>
      </c>
      <c r="H557" t="s">
        <v>1313</v>
      </c>
      <c r="I557" t="s">
        <v>177</v>
      </c>
      <c r="J557" t="s">
        <v>178</v>
      </c>
      <c r="K557">
        <v>2012</v>
      </c>
      <c r="L557" t="s">
        <v>204</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180</v>
      </c>
    </row>
    <row r="558" spans="1:40" x14ac:dyDescent="0.35">
      <c r="A558" t="s">
        <v>1330</v>
      </c>
      <c r="B558" t="s">
        <v>172</v>
      </c>
      <c r="C558" t="s">
        <v>1331</v>
      </c>
      <c r="D558" t="s">
        <v>1312</v>
      </c>
      <c r="E558" t="s">
        <v>175</v>
      </c>
      <c r="F558">
        <v>400</v>
      </c>
      <c r="G558">
        <v>58</v>
      </c>
      <c r="H558" t="s">
        <v>1313</v>
      </c>
      <c r="I558" t="s">
        <v>177</v>
      </c>
      <c r="J558" t="s">
        <v>178</v>
      </c>
      <c r="K558">
        <v>2012</v>
      </c>
      <c r="L558" t="s">
        <v>207</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180</v>
      </c>
    </row>
    <row r="559" spans="1:40" x14ac:dyDescent="0.35">
      <c r="A559" t="s">
        <v>1332</v>
      </c>
      <c r="B559" t="s">
        <v>172</v>
      </c>
      <c r="C559" t="s">
        <v>1333</v>
      </c>
      <c r="D559" t="s">
        <v>1312</v>
      </c>
      <c r="E559" t="s">
        <v>175</v>
      </c>
      <c r="F559">
        <v>400</v>
      </c>
      <c r="G559">
        <v>6</v>
      </c>
      <c r="H559" t="s">
        <v>1313</v>
      </c>
      <c r="I559" t="s">
        <v>177</v>
      </c>
      <c r="J559" t="s">
        <v>178</v>
      </c>
      <c r="K559">
        <v>2012</v>
      </c>
      <c r="L559" t="s">
        <v>75</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180</v>
      </c>
    </row>
    <row r="560" spans="1:40" x14ac:dyDescent="0.35">
      <c r="A560" t="s">
        <v>1334</v>
      </c>
      <c r="B560" t="s">
        <v>172</v>
      </c>
      <c r="C560" t="s">
        <v>1335</v>
      </c>
      <c r="D560" t="s">
        <v>1312</v>
      </c>
      <c r="E560" t="s">
        <v>175</v>
      </c>
      <c r="F560">
        <v>400</v>
      </c>
      <c r="G560">
        <v>7</v>
      </c>
      <c r="H560" t="s">
        <v>1313</v>
      </c>
      <c r="I560" t="s">
        <v>177</v>
      </c>
      <c r="J560" t="s">
        <v>178</v>
      </c>
      <c r="K560">
        <v>2012</v>
      </c>
      <c r="L560" t="s">
        <v>212</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180</v>
      </c>
    </row>
    <row r="561" spans="1:40" x14ac:dyDescent="0.35">
      <c r="A561" t="s">
        <v>1336</v>
      </c>
      <c r="B561" t="s">
        <v>172</v>
      </c>
      <c r="C561" t="s">
        <v>1337</v>
      </c>
      <c r="D561" t="s">
        <v>1312</v>
      </c>
      <c r="E561" t="s">
        <v>175</v>
      </c>
      <c r="F561">
        <v>400</v>
      </c>
      <c r="G561">
        <v>8</v>
      </c>
      <c r="H561" t="s">
        <v>1313</v>
      </c>
      <c r="I561" t="s">
        <v>177</v>
      </c>
      <c r="J561" t="s">
        <v>178</v>
      </c>
      <c r="K561">
        <v>2012</v>
      </c>
      <c r="L561" t="s">
        <v>215</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180</v>
      </c>
    </row>
    <row r="562" spans="1:40" x14ac:dyDescent="0.35">
      <c r="A562" t="s">
        <v>1338</v>
      </c>
      <c r="B562" t="s">
        <v>172</v>
      </c>
      <c r="C562" t="s">
        <v>1339</v>
      </c>
      <c r="D562" t="s">
        <v>1312</v>
      </c>
      <c r="E562" t="s">
        <v>175</v>
      </c>
      <c r="F562">
        <v>400</v>
      </c>
      <c r="G562">
        <v>9</v>
      </c>
      <c r="H562" t="s">
        <v>1313</v>
      </c>
      <c r="I562" t="s">
        <v>177</v>
      </c>
      <c r="J562" t="s">
        <v>178</v>
      </c>
      <c r="K562">
        <v>2012</v>
      </c>
      <c r="L562" t="s">
        <v>218</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180</v>
      </c>
    </row>
    <row r="563" spans="1:40" x14ac:dyDescent="0.35">
      <c r="A563" t="s">
        <v>1340</v>
      </c>
      <c r="B563" t="s">
        <v>172</v>
      </c>
      <c r="C563" t="s">
        <v>1341</v>
      </c>
      <c r="D563" t="s">
        <v>1312</v>
      </c>
      <c r="E563" t="s">
        <v>175</v>
      </c>
      <c r="F563">
        <v>401</v>
      </c>
      <c r="G563">
        <v>0</v>
      </c>
      <c r="H563" t="s">
        <v>1313</v>
      </c>
      <c r="I563" t="s">
        <v>177</v>
      </c>
      <c r="J563" t="s">
        <v>221</v>
      </c>
      <c r="K563">
        <v>2012</v>
      </c>
      <c r="L563" t="s">
        <v>179</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180</v>
      </c>
    </row>
    <row r="564" spans="1:40" x14ac:dyDescent="0.35">
      <c r="A564" t="s">
        <v>1342</v>
      </c>
      <c r="B564" t="s">
        <v>172</v>
      </c>
      <c r="C564" t="s">
        <v>1343</v>
      </c>
      <c r="D564" t="s">
        <v>1312</v>
      </c>
      <c r="E564" t="s">
        <v>175</v>
      </c>
      <c r="F564">
        <v>401</v>
      </c>
      <c r="G564">
        <v>1</v>
      </c>
      <c r="H564" t="s">
        <v>1313</v>
      </c>
      <c r="I564" t="s">
        <v>177</v>
      </c>
      <c r="J564" t="s">
        <v>221</v>
      </c>
      <c r="K564">
        <v>2012</v>
      </c>
      <c r="L564" t="s">
        <v>183</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180</v>
      </c>
    </row>
    <row r="565" spans="1:40" x14ac:dyDescent="0.35">
      <c r="A565" t="s">
        <v>1344</v>
      </c>
      <c r="B565" t="s">
        <v>172</v>
      </c>
      <c r="C565" t="s">
        <v>1345</v>
      </c>
      <c r="D565" t="s">
        <v>1312</v>
      </c>
      <c r="E565" t="s">
        <v>175</v>
      </c>
      <c r="F565">
        <v>401</v>
      </c>
      <c r="G565">
        <v>2</v>
      </c>
      <c r="H565" t="s">
        <v>1313</v>
      </c>
      <c r="I565" t="s">
        <v>177</v>
      </c>
      <c r="J565" t="s">
        <v>221</v>
      </c>
      <c r="K565">
        <v>2012</v>
      </c>
      <c r="L565" t="s">
        <v>186</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180</v>
      </c>
    </row>
    <row r="566" spans="1:40" x14ac:dyDescent="0.35">
      <c r="A566" t="s">
        <v>1346</v>
      </c>
      <c r="B566" t="s">
        <v>172</v>
      </c>
      <c r="C566" t="s">
        <v>1347</v>
      </c>
      <c r="D566" t="s">
        <v>1312</v>
      </c>
      <c r="E566" t="s">
        <v>175</v>
      </c>
      <c r="F566">
        <v>401</v>
      </c>
      <c r="G566">
        <v>3</v>
      </c>
      <c r="H566" t="s">
        <v>1313</v>
      </c>
      <c r="I566" t="s">
        <v>177</v>
      </c>
      <c r="J566" t="s">
        <v>221</v>
      </c>
      <c r="K566">
        <v>2012</v>
      </c>
      <c r="L566" t="s">
        <v>189</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180</v>
      </c>
    </row>
    <row r="567" spans="1:40" x14ac:dyDescent="0.35">
      <c r="A567" t="s">
        <v>1348</v>
      </c>
      <c r="B567" t="s">
        <v>172</v>
      </c>
      <c r="C567" t="s">
        <v>1349</v>
      </c>
      <c r="D567" t="s">
        <v>1312</v>
      </c>
      <c r="E567" t="s">
        <v>175</v>
      </c>
      <c r="F567">
        <v>401</v>
      </c>
      <c r="G567">
        <v>4</v>
      </c>
      <c r="H567" t="s">
        <v>1313</v>
      </c>
      <c r="I567" t="s">
        <v>177</v>
      </c>
      <c r="J567" t="s">
        <v>221</v>
      </c>
      <c r="K567">
        <v>2012</v>
      </c>
      <c r="L567" t="s">
        <v>192</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180</v>
      </c>
    </row>
    <row r="568" spans="1:40" x14ac:dyDescent="0.35">
      <c r="A568" t="s">
        <v>1350</v>
      </c>
      <c r="B568" t="s">
        <v>172</v>
      </c>
      <c r="C568" t="s">
        <v>1351</v>
      </c>
      <c r="D568" t="s">
        <v>1312</v>
      </c>
      <c r="E568" t="s">
        <v>175</v>
      </c>
      <c r="F568">
        <v>401</v>
      </c>
      <c r="G568">
        <v>51</v>
      </c>
      <c r="H568" t="s">
        <v>1313</v>
      </c>
      <c r="I568" t="s">
        <v>177</v>
      </c>
      <c r="J568" t="s">
        <v>221</v>
      </c>
      <c r="K568">
        <v>2012</v>
      </c>
      <c r="L568" t="s">
        <v>195</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180</v>
      </c>
    </row>
    <row r="569" spans="1:40" x14ac:dyDescent="0.35">
      <c r="A569" t="s">
        <v>1352</v>
      </c>
      <c r="B569" t="s">
        <v>172</v>
      </c>
      <c r="C569" t="s">
        <v>1353</v>
      </c>
      <c r="D569" t="s">
        <v>1312</v>
      </c>
      <c r="E569" t="s">
        <v>175</v>
      </c>
      <c r="F569">
        <v>401</v>
      </c>
      <c r="G569">
        <v>52</v>
      </c>
      <c r="H569" t="s">
        <v>1313</v>
      </c>
      <c r="I569" t="s">
        <v>177</v>
      </c>
      <c r="J569" t="s">
        <v>221</v>
      </c>
      <c r="K569">
        <v>2012</v>
      </c>
      <c r="L569" t="s">
        <v>198</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180</v>
      </c>
    </row>
    <row r="570" spans="1:40" x14ac:dyDescent="0.35">
      <c r="A570" t="s">
        <v>1354</v>
      </c>
      <c r="B570" t="s">
        <v>172</v>
      </c>
      <c r="C570" t="s">
        <v>1355</v>
      </c>
      <c r="D570" t="s">
        <v>1312</v>
      </c>
      <c r="E570" t="s">
        <v>175</v>
      </c>
      <c r="F570">
        <v>401</v>
      </c>
      <c r="G570">
        <v>53</v>
      </c>
      <c r="H570" t="s">
        <v>1313</v>
      </c>
      <c r="I570" t="s">
        <v>177</v>
      </c>
      <c r="J570" t="s">
        <v>221</v>
      </c>
      <c r="K570">
        <v>2012</v>
      </c>
      <c r="L570" t="s">
        <v>201</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180</v>
      </c>
    </row>
    <row r="571" spans="1:40" x14ac:dyDescent="0.35">
      <c r="A571" t="s">
        <v>1356</v>
      </c>
      <c r="B571" t="s">
        <v>172</v>
      </c>
      <c r="C571" t="s">
        <v>1357</v>
      </c>
      <c r="D571" t="s">
        <v>1312</v>
      </c>
      <c r="E571" t="s">
        <v>175</v>
      </c>
      <c r="F571">
        <v>401</v>
      </c>
      <c r="G571">
        <v>55</v>
      </c>
      <c r="H571" t="s">
        <v>1313</v>
      </c>
      <c r="I571" t="s">
        <v>177</v>
      </c>
      <c r="J571" t="s">
        <v>221</v>
      </c>
      <c r="K571">
        <v>2012</v>
      </c>
      <c r="L571" t="s">
        <v>204</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180</v>
      </c>
    </row>
    <row r="572" spans="1:40" x14ac:dyDescent="0.35">
      <c r="A572" t="s">
        <v>1358</v>
      </c>
      <c r="B572" t="s">
        <v>172</v>
      </c>
      <c r="C572" t="s">
        <v>1359</v>
      </c>
      <c r="D572" t="s">
        <v>1312</v>
      </c>
      <c r="E572" t="s">
        <v>175</v>
      </c>
      <c r="F572">
        <v>401</v>
      </c>
      <c r="G572">
        <v>58</v>
      </c>
      <c r="H572" t="s">
        <v>1313</v>
      </c>
      <c r="I572" t="s">
        <v>177</v>
      </c>
      <c r="J572" t="s">
        <v>221</v>
      </c>
      <c r="K572">
        <v>2012</v>
      </c>
      <c r="L572" t="s">
        <v>207</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180</v>
      </c>
    </row>
    <row r="573" spans="1:40" x14ac:dyDescent="0.35">
      <c r="A573" t="s">
        <v>1360</v>
      </c>
      <c r="B573" t="s">
        <v>172</v>
      </c>
      <c r="C573" t="s">
        <v>1361</v>
      </c>
      <c r="D573" t="s">
        <v>1312</v>
      </c>
      <c r="E573" t="s">
        <v>175</v>
      </c>
      <c r="F573">
        <v>401</v>
      </c>
      <c r="G573">
        <v>6</v>
      </c>
      <c r="H573" t="s">
        <v>1313</v>
      </c>
      <c r="I573" t="s">
        <v>177</v>
      </c>
      <c r="J573" t="s">
        <v>221</v>
      </c>
      <c r="K573">
        <v>2012</v>
      </c>
      <c r="L573" t="s">
        <v>75</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180</v>
      </c>
    </row>
    <row r="574" spans="1:40" x14ac:dyDescent="0.35">
      <c r="A574" t="s">
        <v>1362</v>
      </c>
      <c r="B574" t="s">
        <v>172</v>
      </c>
      <c r="C574" t="s">
        <v>1363</v>
      </c>
      <c r="D574" t="s">
        <v>1312</v>
      </c>
      <c r="E574" t="s">
        <v>175</v>
      </c>
      <c r="F574">
        <v>401</v>
      </c>
      <c r="G574">
        <v>7</v>
      </c>
      <c r="H574" t="s">
        <v>1313</v>
      </c>
      <c r="I574" t="s">
        <v>177</v>
      </c>
      <c r="J574" t="s">
        <v>221</v>
      </c>
      <c r="K574">
        <v>2012</v>
      </c>
      <c r="L574" t="s">
        <v>212</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180</v>
      </c>
    </row>
    <row r="575" spans="1:40" x14ac:dyDescent="0.35">
      <c r="A575" t="s">
        <v>1364</v>
      </c>
      <c r="B575" t="s">
        <v>172</v>
      </c>
      <c r="C575" t="s">
        <v>1365</v>
      </c>
      <c r="D575" t="s">
        <v>1312</v>
      </c>
      <c r="E575" t="s">
        <v>175</v>
      </c>
      <c r="F575">
        <v>401</v>
      </c>
      <c r="G575">
        <v>8</v>
      </c>
      <c r="H575" t="s">
        <v>1313</v>
      </c>
      <c r="I575" t="s">
        <v>177</v>
      </c>
      <c r="J575" t="s">
        <v>221</v>
      </c>
      <c r="K575">
        <v>2012</v>
      </c>
      <c r="L575" t="s">
        <v>215</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180</v>
      </c>
    </row>
    <row r="576" spans="1:40" x14ac:dyDescent="0.35">
      <c r="A576" t="s">
        <v>1366</v>
      </c>
      <c r="B576" t="s">
        <v>172</v>
      </c>
      <c r="C576" t="s">
        <v>1367</v>
      </c>
      <c r="D576" t="s">
        <v>1312</v>
      </c>
      <c r="E576" t="s">
        <v>175</v>
      </c>
      <c r="F576">
        <v>401</v>
      </c>
      <c r="G576">
        <v>9</v>
      </c>
      <c r="H576" t="s">
        <v>1313</v>
      </c>
      <c r="I576" t="s">
        <v>177</v>
      </c>
      <c r="J576" t="s">
        <v>221</v>
      </c>
      <c r="K576">
        <v>2012</v>
      </c>
      <c r="L576" t="s">
        <v>218</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180</v>
      </c>
    </row>
    <row r="577" spans="1:40" x14ac:dyDescent="0.35">
      <c r="A577" t="s">
        <v>1368</v>
      </c>
      <c r="B577" t="s">
        <v>172</v>
      </c>
      <c r="C577" t="s">
        <v>1369</v>
      </c>
      <c r="D577" t="s">
        <v>1312</v>
      </c>
      <c r="E577" t="s">
        <v>175</v>
      </c>
      <c r="F577">
        <v>402</v>
      </c>
      <c r="G577">
        <v>0</v>
      </c>
      <c r="H577" t="s">
        <v>1313</v>
      </c>
      <c r="I577" t="s">
        <v>177</v>
      </c>
      <c r="J577" t="s">
        <v>250</v>
      </c>
      <c r="K577">
        <v>2012</v>
      </c>
      <c r="L577" t="s">
        <v>179</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180</v>
      </c>
    </row>
    <row r="578" spans="1:40" x14ac:dyDescent="0.35">
      <c r="A578" t="s">
        <v>1370</v>
      </c>
      <c r="B578" t="s">
        <v>172</v>
      </c>
      <c r="C578" t="s">
        <v>1371</v>
      </c>
      <c r="D578" t="s">
        <v>1312</v>
      </c>
      <c r="E578" t="s">
        <v>175</v>
      </c>
      <c r="F578">
        <v>402</v>
      </c>
      <c r="G578">
        <v>1</v>
      </c>
      <c r="H578" t="s">
        <v>1313</v>
      </c>
      <c r="I578" t="s">
        <v>177</v>
      </c>
      <c r="J578" t="s">
        <v>250</v>
      </c>
      <c r="K578">
        <v>2012</v>
      </c>
      <c r="L578" t="s">
        <v>183</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180</v>
      </c>
    </row>
    <row r="579" spans="1:40" x14ac:dyDescent="0.35">
      <c r="A579" t="s">
        <v>1372</v>
      </c>
      <c r="B579" t="s">
        <v>172</v>
      </c>
      <c r="C579" t="s">
        <v>1373</v>
      </c>
      <c r="D579" t="s">
        <v>1312</v>
      </c>
      <c r="E579" t="s">
        <v>175</v>
      </c>
      <c r="F579">
        <v>402</v>
      </c>
      <c r="G579">
        <v>2</v>
      </c>
      <c r="H579" t="s">
        <v>1313</v>
      </c>
      <c r="I579" t="s">
        <v>177</v>
      </c>
      <c r="J579" t="s">
        <v>250</v>
      </c>
      <c r="K579">
        <v>2012</v>
      </c>
      <c r="L579" t="s">
        <v>186</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180</v>
      </c>
    </row>
    <row r="580" spans="1:40" x14ac:dyDescent="0.35">
      <c r="A580" t="s">
        <v>1374</v>
      </c>
      <c r="B580" t="s">
        <v>172</v>
      </c>
      <c r="C580" t="s">
        <v>1375</v>
      </c>
      <c r="D580" t="s">
        <v>1312</v>
      </c>
      <c r="E580" t="s">
        <v>175</v>
      </c>
      <c r="F580">
        <v>402</v>
      </c>
      <c r="G580">
        <v>3</v>
      </c>
      <c r="H580" t="s">
        <v>1313</v>
      </c>
      <c r="I580" t="s">
        <v>177</v>
      </c>
      <c r="J580" t="s">
        <v>250</v>
      </c>
      <c r="K580">
        <v>2012</v>
      </c>
      <c r="L580" t="s">
        <v>189</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180</v>
      </c>
    </row>
    <row r="581" spans="1:40" x14ac:dyDescent="0.35">
      <c r="A581" t="s">
        <v>1376</v>
      </c>
      <c r="B581" t="s">
        <v>172</v>
      </c>
      <c r="C581" t="s">
        <v>1377</v>
      </c>
      <c r="D581" t="s">
        <v>1312</v>
      </c>
      <c r="E581" t="s">
        <v>175</v>
      </c>
      <c r="F581">
        <v>402</v>
      </c>
      <c r="G581">
        <v>4</v>
      </c>
      <c r="H581" t="s">
        <v>1313</v>
      </c>
      <c r="I581" t="s">
        <v>177</v>
      </c>
      <c r="J581" t="s">
        <v>250</v>
      </c>
      <c r="K581">
        <v>2012</v>
      </c>
      <c r="L581" t="s">
        <v>192</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180</v>
      </c>
    </row>
    <row r="582" spans="1:40" x14ac:dyDescent="0.35">
      <c r="A582" t="s">
        <v>1378</v>
      </c>
      <c r="B582" t="s">
        <v>172</v>
      </c>
      <c r="C582" t="s">
        <v>1379</v>
      </c>
      <c r="D582" t="s">
        <v>1312</v>
      </c>
      <c r="E582" t="s">
        <v>175</v>
      </c>
      <c r="F582">
        <v>402</v>
      </c>
      <c r="G582">
        <v>51</v>
      </c>
      <c r="H582" t="s">
        <v>1313</v>
      </c>
      <c r="I582" t="s">
        <v>177</v>
      </c>
      <c r="J582" t="s">
        <v>250</v>
      </c>
      <c r="K582">
        <v>2012</v>
      </c>
      <c r="L582" t="s">
        <v>195</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180</v>
      </c>
    </row>
    <row r="583" spans="1:40" x14ac:dyDescent="0.35">
      <c r="A583" t="s">
        <v>1380</v>
      </c>
      <c r="B583" t="s">
        <v>172</v>
      </c>
      <c r="C583" t="s">
        <v>1381</v>
      </c>
      <c r="D583" t="s">
        <v>1312</v>
      </c>
      <c r="E583" t="s">
        <v>175</v>
      </c>
      <c r="F583">
        <v>402</v>
      </c>
      <c r="G583">
        <v>52</v>
      </c>
      <c r="H583" t="s">
        <v>1313</v>
      </c>
      <c r="I583" t="s">
        <v>177</v>
      </c>
      <c r="J583" t="s">
        <v>250</v>
      </c>
      <c r="K583">
        <v>2012</v>
      </c>
      <c r="L583" t="s">
        <v>198</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180</v>
      </c>
    </row>
    <row r="584" spans="1:40" x14ac:dyDescent="0.35">
      <c r="A584" t="s">
        <v>1382</v>
      </c>
      <c r="B584" t="s">
        <v>172</v>
      </c>
      <c r="C584" t="s">
        <v>1383</v>
      </c>
      <c r="D584" t="s">
        <v>1312</v>
      </c>
      <c r="E584" t="s">
        <v>175</v>
      </c>
      <c r="F584">
        <v>402</v>
      </c>
      <c r="G584">
        <v>53</v>
      </c>
      <c r="H584" t="s">
        <v>1313</v>
      </c>
      <c r="I584" t="s">
        <v>177</v>
      </c>
      <c r="J584" t="s">
        <v>250</v>
      </c>
      <c r="K584">
        <v>2012</v>
      </c>
      <c r="L584" t="s">
        <v>201</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180</v>
      </c>
    </row>
    <row r="585" spans="1:40" x14ac:dyDescent="0.35">
      <c r="A585" t="s">
        <v>1384</v>
      </c>
      <c r="B585" t="s">
        <v>172</v>
      </c>
      <c r="C585" t="s">
        <v>1385</v>
      </c>
      <c r="D585" t="s">
        <v>1312</v>
      </c>
      <c r="E585" t="s">
        <v>175</v>
      </c>
      <c r="F585">
        <v>402</v>
      </c>
      <c r="G585">
        <v>55</v>
      </c>
      <c r="H585" t="s">
        <v>1313</v>
      </c>
      <c r="I585" t="s">
        <v>177</v>
      </c>
      <c r="J585" t="s">
        <v>250</v>
      </c>
      <c r="K585">
        <v>2012</v>
      </c>
      <c r="L585" t="s">
        <v>204</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180</v>
      </c>
    </row>
    <row r="586" spans="1:40" x14ac:dyDescent="0.35">
      <c r="A586" t="s">
        <v>1386</v>
      </c>
      <c r="B586" t="s">
        <v>172</v>
      </c>
      <c r="C586" t="s">
        <v>1387</v>
      </c>
      <c r="D586" t="s">
        <v>1312</v>
      </c>
      <c r="E586" t="s">
        <v>175</v>
      </c>
      <c r="F586">
        <v>402</v>
      </c>
      <c r="G586">
        <v>58</v>
      </c>
      <c r="H586" t="s">
        <v>1313</v>
      </c>
      <c r="I586" t="s">
        <v>177</v>
      </c>
      <c r="J586" t="s">
        <v>250</v>
      </c>
      <c r="K586">
        <v>2012</v>
      </c>
      <c r="L586" t="s">
        <v>207</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180</v>
      </c>
    </row>
    <row r="587" spans="1:40" x14ac:dyDescent="0.35">
      <c r="A587" t="s">
        <v>1388</v>
      </c>
      <c r="B587" t="s">
        <v>172</v>
      </c>
      <c r="C587" t="s">
        <v>1389</v>
      </c>
      <c r="D587" t="s">
        <v>1312</v>
      </c>
      <c r="E587" t="s">
        <v>175</v>
      </c>
      <c r="F587">
        <v>402</v>
      </c>
      <c r="G587">
        <v>6</v>
      </c>
      <c r="H587" t="s">
        <v>1313</v>
      </c>
      <c r="I587" t="s">
        <v>177</v>
      </c>
      <c r="J587" t="s">
        <v>250</v>
      </c>
      <c r="K587">
        <v>2012</v>
      </c>
      <c r="L587" t="s">
        <v>75</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180</v>
      </c>
    </row>
    <row r="588" spans="1:40" x14ac:dyDescent="0.35">
      <c r="A588" t="s">
        <v>1390</v>
      </c>
      <c r="B588" t="s">
        <v>172</v>
      </c>
      <c r="C588" t="s">
        <v>1391</v>
      </c>
      <c r="D588" t="s">
        <v>1312</v>
      </c>
      <c r="E588" t="s">
        <v>175</v>
      </c>
      <c r="F588">
        <v>402</v>
      </c>
      <c r="G588">
        <v>7</v>
      </c>
      <c r="H588" t="s">
        <v>1313</v>
      </c>
      <c r="I588" t="s">
        <v>177</v>
      </c>
      <c r="J588" t="s">
        <v>250</v>
      </c>
      <c r="K588">
        <v>2012</v>
      </c>
      <c r="L588" t="s">
        <v>212</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180</v>
      </c>
    </row>
    <row r="589" spans="1:40" x14ac:dyDescent="0.35">
      <c r="A589" t="s">
        <v>1392</v>
      </c>
      <c r="B589" t="s">
        <v>172</v>
      </c>
      <c r="C589" t="s">
        <v>1393</v>
      </c>
      <c r="D589" t="s">
        <v>1312</v>
      </c>
      <c r="E589" t="s">
        <v>175</v>
      </c>
      <c r="F589">
        <v>402</v>
      </c>
      <c r="G589">
        <v>8</v>
      </c>
      <c r="H589" t="s">
        <v>1313</v>
      </c>
      <c r="I589" t="s">
        <v>177</v>
      </c>
      <c r="J589" t="s">
        <v>250</v>
      </c>
      <c r="K589">
        <v>2012</v>
      </c>
      <c r="L589" t="s">
        <v>215</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180</v>
      </c>
    </row>
    <row r="590" spans="1:40" x14ac:dyDescent="0.35">
      <c r="A590" t="s">
        <v>1394</v>
      </c>
      <c r="B590" t="s">
        <v>172</v>
      </c>
      <c r="C590" t="s">
        <v>1395</v>
      </c>
      <c r="D590" t="s">
        <v>1312</v>
      </c>
      <c r="E590" t="s">
        <v>175</v>
      </c>
      <c r="F590">
        <v>402</v>
      </c>
      <c r="G590">
        <v>9</v>
      </c>
      <c r="H590" t="s">
        <v>1313</v>
      </c>
      <c r="I590" t="s">
        <v>177</v>
      </c>
      <c r="J590" t="s">
        <v>250</v>
      </c>
      <c r="K590">
        <v>2012</v>
      </c>
      <c r="L590" t="s">
        <v>218</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180</v>
      </c>
    </row>
    <row r="591" spans="1:40" x14ac:dyDescent="0.35">
      <c r="A591" t="s">
        <v>1396</v>
      </c>
      <c r="B591" t="s">
        <v>172</v>
      </c>
      <c r="C591" t="s">
        <v>1397</v>
      </c>
      <c r="D591" t="s">
        <v>1398</v>
      </c>
      <c r="E591" t="s">
        <v>175</v>
      </c>
      <c r="F591">
        <v>400</v>
      </c>
      <c r="G591">
        <v>0</v>
      </c>
      <c r="H591" t="s">
        <v>1399</v>
      </c>
      <c r="I591" t="s">
        <v>177</v>
      </c>
      <c r="J591" t="s">
        <v>178</v>
      </c>
      <c r="K591">
        <v>2012</v>
      </c>
      <c r="L591" t="s">
        <v>179</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180</v>
      </c>
    </row>
    <row r="592" spans="1:40" x14ac:dyDescent="0.35">
      <c r="A592" t="s">
        <v>1400</v>
      </c>
      <c r="B592" t="s">
        <v>172</v>
      </c>
      <c r="C592" t="s">
        <v>1401</v>
      </c>
      <c r="D592" t="s">
        <v>1398</v>
      </c>
      <c r="E592" t="s">
        <v>175</v>
      </c>
      <c r="F592">
        <v>400</v>
      </c>
      <c r="G592">
        <v>1</v>
      </c>
      <c r="H592" t="s">
        <v>1399</v>
      </c>
      <c r="I592" t="s">
        <v>177</v>
      </c>
      <c r="J592" t="s">
        <v>178</v>
      </c>
      <c r="K592">
        <v>2012</v>
      </c>
      <c r="L592" t="s">
        <v>183</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180</v>
      </c>
    </row>
    <row r="593" spans="1:40" x14ac:dyDescent="0.35">
      <c r="A593" t="s">
        <v>1402</v>
      </c>
      <c r="B593" t="s">
        <v>172</v>
      </c>
      <c r="C593" t="s">
        <v>1403</v>
      </c>
      <c r="D593" t="s">
        <v>1398</v>
      </c>
      <c r="E593" t="s">
        <v>175</v>
      </c>
      <c r="F593">
        <v>400</v>
      </c>
      <c r="G593">
        <v>2</v>
      </c>
      <c r="H593" t="s">
        <v>1399</v>
      </c>
      <c r="I593" t="s">
        <v>177</v>
      </c>
      <c r="J593" t="s">
        <v>178</v>
      </c>
      <c r="K593">
        <v>2012</v>
      </c>
      <c r="L593" t="s">
        <v>186</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180</v>
      </c>
    </row>
    <row r="594" spans="1:40" x14ac:dyDescent="0.35">
      <c r="A594" t="s">
        <v>1404</v>
      </c>
      <c r="B594" t="s">
        <v>172</v>
      </c>
      <c r="C594" t="s">
        <v>1405</v>
      </c>
      <c r="D594" t="s">
        <v>1398</v>
      </c>
      <c r="E594" t="s">
        <v>175</v>
      </c>
      <c r="F594">
        <v>400</v>
      </c>
      <c r="G594">
        <v>3</v>
      </c>
      <c r="H594" t="s">
        <v>1399</v>
      </c>
      <c r="I594" t="s">
        <v>177</v>
      </c>
      <c r="J594" t="s">
        <v>178</v>
      </c>
      <c r="K594">
        <v>2012</v>
      </c>
      <c r="L594" t="s">
        <v>189</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180</v>
      </c>
    </row>
    <row r="595" spans="1:40" x14ac:dyDescent="0.35">
      <c r="A595" t="s">
        <v>1406</v>
      </c>
      <c r="B595" t="s">
        <v>172</v>
      </c>
      <c r="C595" t="s">
        <v>1407</v>
      </c>
      <c r="D595" t="s">
        <v>1398</v>
      </c>
      <c r="E595" t="s">
        <v>175</v>
      </c>
      <c r="F595">
        <v>400</v>
      </c>
      <c r="G595">
        <v>4</v>
      </c>
      <c r="H595" t="s">
        <v>1399</v>
      </c>
      <c r="I595" t="s">
        <v>177</v>
      </c>
      <c r="J595" t="s">
        <v>178</v>
      </c>
      <c r="K595">
        <v>2012</v>
      </c>
      <c r="L595" t="s">
        <v>192</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180</v>
      </c>
    </row>
    <row r="596" spans="1:40" x14ac:dyDescent="0.35">
      <c r="A596" t="s">
        <v>1408</v>
      </c>
      <c r="B596" t="s">
        <v>172</v>
      </c>
      <c r="C596" t="s">
        <v>1409</v>
      </c>
      <c r="D596" t="s">
        <v>1398</v>
      </c>
      <c r="E596" t="s">
        <v>175</v>
      </c>
      <c r="F596">
        <v>400</v>
      </c>
      <c r="G596">
        <v>51</v>
      </c>
      <c r="H596" t="s">
        <v>1399</v>
      </c>
      <c r="I596" t="s">
        <v>177</v>
      </c>
      <c r="J596" t="s">
        <v>178</v>
      </c>
      <c r="K596">
        <v>2012</v>
      </c>
      <c r="L596" t="s">
        <v>195</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180</v>
      </c>
    </row>
    <row r="597" spans="1:40" x14ac:dyDescent="0.35">
      <c r="A597" t="s">
        <v>1410</v>
      </c>
      <c r="B597" t="s">
        <v>172</v>
      </c>
      <c r="C597" t="s">
        <v>1411</v>
      </c>
      <c r="D597" t="s">
        <v>1398</v>
      </c>
      <c r="E597" t="s">
        <v>175</v>
      </c>
      <c r="F597">
        <v>400</v>
      </c>
      <c r="G597">
        <v>52</v>
      </c>
      <c r="H597" t="s">
        <v>1399</v>
      </c>
      <c r="I597" t="s">
        <v>177</v>
      </c>
      <c r="J597" t="s">
        <v>178</v>
      </c>
      <c r="K597">
        <v>2012</v>
      </c>
      <c r="L597" t="s">
        <v>198</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180</v>
      </c>
    </row>
    <row r="598" spans="1:40" x14ac:dyDescent="0.35">
      <c r="A598" t="s">
        <v>1412</v>
      </c>
      <c r="B598" t="s">
        <v>172</v>
      </c>
      <c r="C598" t="s">
        <v>1413</v>
      </c>
      <c r="D598" t="s">
        <v>1398</v>
      </c>
      <c r="E598" t="s">
        <v>175</v>
      </c>
      <c r="F598">
        <v>400</v>
      </c>
      <c r="G598">
        <v>53</v>
      </c>
      <c r="H598" t="s">
        <v>1399</v>
      </c>
      <c r="I598" t="s">
        <v>177</v>
      </c>
      <c r="J598" t="s">
        <v>178</v>
      </c>
      <c r="K598">
        <v>2012</v>
      </c>
      <c r="L598" t="s">
        <v>201</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180</v>
      </c>
    </row>
    <row r="599" spans="1:40" x14ac:dyDescent="0.35">
      <c r="A599" t="s">
        <v>1414</v>
      </c>
      <c r="B599" t="s">
        <v>172</v>
      </c>
      <c r="C599" t="s">
        <v>1415</v>
      </c>
      <c r="D599" t="s">
        <v>1398</v>
      </c>
      <c r="E599" t="s">
        <v>175</v>
      </c>
      <c r="F599">
        <v>400</v>
      </c>
      <c r="G599">
        <v>55</v>
      </c>
      <c r="H599" t="s">
        <v>1399</v>
      </c>
      <c r="I599" t="s">
        <v>177</v>
      </c>
      <c r="J599" t="s">
        <v>178</v>
      </c>
      <c r="K599">
        <v>2012</v>
      </c>
      <c r="L599" t="s">
        <v>204</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180</v>
      </c>
    </row>
    <row r="600" spans="1:40" x14ac:dyDescent="0.35">
      <c r="A600" t="s">
        <v>1416</v>
      </c>
      <c r="B600" t="s">
        <v>172</v>
      </c>
      <c r="C600" t="s">
        <v>1417</v>
      </c>
      <c r="D600" t="s">
        <v>1398</v>
      </c>
      <c r="E600" t="s">
        <v>175</v>
      </c>
      <c r="F600">
        <v>400</v>
      </c>
      <c r="G600">
        <v>58</v>
      </c>
      <c r="H600" t="s">
        <v>1399</v>
      </c>
      <c r="I600" t="s">
        <v>177</v>
      </c>
      <c r="J600" t="s">
        <v>178</v>
      </c>
      <c r="K600">
        <v>2012</v>
      </c>
      <c r="L600" t="s">
        <v>207</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180</v>
      </c>
    </row>
    <row r="601" spans="1:40" x14ac:dyDescent="0.35">
      <c r="A601" t="s">
        <v>1418</v>
      </c>
      <c r="B601" t="s">
        <v>172</v>
      </c>
      <c r="C601" t="s">
        <v>1419</v>
      </c>
      <c r="D601" t="s">
        <v>1398</v>
      </c>
      <c r="E601" t="s">
        <v>175</v>
      </c>
      <c r="F601">
        <v>400</v>
      </c>
      <c r="G601">
        <v>6</v>
      </c>
      <c r="H601" t="s">
        <v>1399</v>
      </c>
      <c r="I601" t="s">
        <v>177</v>
      </c>
      <c r="J601" t="s">
        <v>178</v>
      </c>
      <c r="K601">
        <v>2012</v>
      </c>
      <c r="L601" t="s">
        <v>75</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180</v>
      </c>
    </row>
    <row r="602" spans="1:40" x14ac:dyDescent="0.35">
      <c r="A602" t="s">
        <v>1420</v>
      </c>
      <c r="B602" t="s">
        <v>172</v>
      </c>
      <c r="C602" t="s">
        <v>1421</v>
      </c>
      <c r="D602" t="s">
        <v>1398</v>
      </c>
      <c r="E602" t="s">
        <v>175</v>
      </c>
      <c r="F602">
        <v>400</v>
      </c>
      <c r="G602">
        <v>7</v>
      </c>
      <c r="H602" t="s">
        <v>1399</v>
      </c>
      <c r="I602" t="s">
        <v>177</v>
      </c>
      <c r="J602" t="s">
        <v>178</v>
      </c>
      <c r="K602">
        <v>2012</v>
      </c>
      <c r="L602" t="s">
        <v>212</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180</v>
      </c>
    </row>
    <row r="603" spans="1:40" x14ac:dyDescent="0.35">
      <c r="A603" t="s">
        <v>1422</v>
      </c>
      <c r="B603" t="s">
        <v>172</v>
      </c>
      <c r="C603" t="s">
        <v>1423</v>
      </c>
      <c r="D603" t="s">
        <v>1398</v>
      </c>
      <c r="E603" t="s">
        <v>175</v>
      </c>
      <c r="F603">
        <v>400</v>
      </c>
      <c r="G603">
        <v>8</v>
      </c>
      <c r="H603" t="s">
        <v>1399</v>
      </c>
      <c r="I603" t="s">
        <v>177</v>
      </c>
      <c r="J603" t="s">
        <v>178</v>
      </c>
      <c r="K603">
        <v>2012</v>
      </c>
      <c r="L603" t="s">
        <v>215</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180</v>
      </c>
    </row>
    <row r="604" spans="1:40" x14ac:dyDescent="0.35">
      <c r="A604" t="s">
        <v>1424</v>
      </c>
      <c r="B604" t="s">
        <v>172</v>
      </c>
      <c r="C604" t="s">
        <v>1425</v>
      </c>
      <c r="D604" t="s">
        <v>1398</v>
      </c>
      <c r="E604" t="s">
        <v>175</v>
      </c>
      <c r="F604">
        <v>400</v>
      </c>
      <c r="G604">
        <v>9</v>
      </c>
      <c r="H604" t="s">
        <v>1399</v>
      </c>
      <c r="I604" t="s">
        <v>177</v>
      </c>
      <c r="J604" t="s">
        <v>178</v>
      </c>
      <c r="K604">
        <v>2012</v>
      </c>
      <c r="L604" t="s">
        <v>218</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180</v>
      </c>
    </row>
    <row r="605" spans="1:40" x14ac:dyDescent="0.35">
      <c r="A605" t="s">
        <v>1426</v>
      </c>
      <c r="B605" t="s">
        <v>172</v>
      </c>
      <c r="C605" t="s">
        <v>1427</v>
      </c>
      <c r="D605" t="s">
        <v>1398</v>
      </c>
      <c r="E605" t="s">
        <v>175</v>
      </c>
      <c r="F605">
        <v>401</v>
      </c>
      <c r="G605">
        <v>0</v>
      </c>
      <c r="H605" t="s">
        <v>1399</v>
      </c>
      <c r="I605" t="s">
        <v>177</v>
      </c>
      <c r="J605" t="s">
        <v>221</v>
      </c>
      <c r="K605">
        <v>2012</v>
      </c>
      <c r="L605" t="s">
        <v>179</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180</v>
      </c>
    </row>
    <row r="606" spans="1:40" x14ac:dyDescent="0.35">
      <c r="A606" t="s">
        <v>1428</v>
      </c>
      <c r="B606" t="s">
        <v>172</v>
      </c>
      <c r="C606" t="s">
        <v>1429</v>
      </c>
      <c r="D606" t="s">
        <v>1398</v>
      </c>
      <c r="E606" t="s">
        <v>175</v>
      </c>
      <c r="F606">
        <v>401</v>
      </c>
      <c r="G606">
        <v>1</v>
      </c>
      <c r="H606" t="s">
        <v>1399</v>
      </c>
      <c r="I606" t="s">
        <v>177</v>
      </c>
      <c r="J606" t="s">
        <v>221</v>
      </c>
      <c r="K606">
        <v>2012</v>
      </c>
      <c r="L606" t="s">
        <v>183</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180</v>
      </c>
    </row>
    <row r="607" spans="1:40" x14ac:dyDescent="0.35">
      <c r="A607" t="s">
        <v>1430</v>
      </c>
      <c r="B607" t="s">
        <v>172</v>
      </c>
      <c r="C607" t="s">
        <v>1431</v>
      </c>
      <c r="D607" t="s">
        <v>1398</v>
      </c>
      <c r="E607" t="s">
        <v>175</v>
      </c>
      <c r="F607">
        <v>401</v>
      </c>
      <c r="G607">
        <v>2</v>
      </c>
      <c r="H607" t="s">
        <v>1399</v>
      </c>
      <c r="I607" t="s">
        <v>177</v>
      </c>
      <c r="J607" t="s">
        <v>221</v>
      </c>
      <c r="K607">
        <v>2012</v>
      </c>
      <c r="L607" t="s">
        <v>186</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180</v>
      </c>
    </row>
    <row r="608" spans="1:40" x14ac:dyDescent="0.35">
      <c r="A608" t="s">
        <v>1432</v>
      </c>
      <c r="B608" t="s">
        <v>172</v>
      </c>
      <c r="C608" t="s">
        <v>1433</v>
      </c>
      <c r="D608" t="s">
        <v>1398</v>
      </c>
      <c r="E608" t="s">
        <v>175</v>
      </c>
      <c r="F608">
        <v>401</v>
      </c>
      <c r="G608">
        <v>3</v>
      </c>
      <c r="H608" t="s">
        <v>1399</v>
      </c>
      <c r="I608" t="s">
        <v>177</v>
      </c>
      <c r="J608" t="s">
        <v>221</v>
      </c>
      <c r="K608">
        <v>2012</v>
      </c>
      <c r="L608" t="s">
        <v>189</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180</v>
      </c>
    </row>
    <row r="609" spans="1:40" x14ac:dyDescent="0.35">
      <c r="A609" t="s">
        <v>1434</v>
      </c>
      <c r="B609" t="s">
        <v>172</v>
      </c>
      <c r="C609" t="s">
        <v>1435</v>
      </c>
      <c r="D609" t="s">
        <v>1398</v>
      </c>
      <c r="E609" t="s">
        <v>175</v>
      </c>
      <c r="F609">
        <v>401</v>
      </c>
      <c r="G609">
        <v>4</v>
      </c>
      <c r="H609" t="s">
        <v>1399</v>
      </c>
      <c r="I609" t="s">
        <v>177</v>
      </c>
      <c r="J609" t="s">
        <v>221</v>
      </c>
      <c r="K609">
        <v>2012</v>
      </c>
      <c r="L609" t="s">
        <v>192</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180</v>
      </c>
    </row>
    <row r="610" spans="1:40" x14ac:dyDescent="0.35">
      <c r="A610" t="s">
        <v>1436</v>
      </c>
      <c r="B610" t="s">
        <v>172</v>
      </c>
      <c r="C610" t="s">
        <v>1437</v>
      </c>
      <c r="D610" t="s">
        <v>1398</v>
      </c>
      <c r="E610" t="s">
        <v>175</v>
      </c>
      <c r="F610">
        <v>401</v>
      </c>
      <c r="G610">
        <v>51</v>
      </c>
      <c r="H610" t="s">
        <v>1399</v>
      </c>
      <c r="I610" t="s">
        <v>177</v>
      </c>
      <c r="J610" t="s">
        <v>221</v>
      </c>
      <c r="K610">
        <v>2012</v>
      </c>
      <c r="L610" t="s">
        <v>195</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180</v>
      </c>
    </row>
    <row r="611" spans="1:40" x14ac:dyDescent="0.35">
      <c r="A611" t="s">
        <v>1438</v>
      </c>
      <c r="B611" t="s">
        <v>172</v>
      </c>
      <c r="C611" t="s">
        <v>1439</v>
      </c>
      <c r="D611" t="s">
        <v>1398</v>
      </c>
      <c r="E611" t="s">
        <v>175</v>
      </c>
      <c r="F611">
        <v>401</v>
      </c>
      <c r="G611">
        <v>52</v>
      </c>
      <c r="H611" t="s">
        <v>1399</v>
      </c>
      <c r="I611" t="s">
        <v>177</v>
      </c>
      <c r="J611" t="s">
        <v>221</v>
      </c>
      <c r="K611">
        <v>2012</v>
      </c>
      <c r="L611" t="s">
        <v>198</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180</v>
      </c>
    </row>
    <row r="612" spans="1:40" x14ac:dyDescent="0.35">
      <c r="A612" t="s">
        <v>1440</v>
      </c>
      <c r="B612" t="s">
        <v>172</v>
      </c>
      <c r="C612" t="s">
        <v>1441</v>
      </c>
      <c r="D612" t="s">
        <v>1398</v>
      </c>
      <c r="E612" t="s">
        <v>175</v>
      </c>
      <c r="F612">
        <v>401</v>
      </c>
      <c r="G612">
        <v>53</v>
      </c>
      <c r="H612" t="s">
        <v>1399</v>
      </c>
      <c r="I612" t="s">
        <v>177</v>
      </c>
      <c r="J612" t="s">
        <v>221</v>
      </c>
      <c r="K612">
        <v>2012</v>
      </c>
      <c r="L612" t="s">
        <v>201</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180</v>
      </c>
    </row>
    <row r="613" spans="1:40" x14ac:dyDescent="0.35">
      <c r="A613" t="s">
        <v>1442</v>
      </c>
      <c r="B613" t="s">
        <v>172</v>
      </c>
      <c r="C613" t="s">
        <v>1443</v>
      </c>
      <c r="D613" t="s">
        <v>1398</v>
      </c>
      <c r="E613" t="s">
        <v>175</v>
      </c>
      <c r="F613">
        <v>401</v>
      </c>
      <c r="G613">
        <v>55</v>
      </c>
      <c r="H613" t="s">
        <v>1399</v>
      </c>
      <c r="I613" t="s">
        <v>177</v>
      </c>
      <c r="J613" t="s">
        <v>221</v>
      </c>
      <c r="K613">
        <v>2012</v>
      </c>
      <c r="L613" t="s">
        <v>204</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180</v>
      </c>
    </row>
    <row r="614" spans="1:40" x14ac:dyDescent="0.35">
      <c r="A614" t="s">
        <v>1444</v>
      </c>
      <c r="B614" t="s">
        <v>172</v>
      </c>
      <c r="C614" t="s">
        <v>1445</v>
      </c>
      <c r="D614" t="s">
        <v>1398</v>
      </c>
      <c r="E614" t="s">
        <v>175</v>
      </c>
      <c r="F614">
        <v>401</v>
      </c>
      <c r="G614">
        <v>58</v>
      </c>
      <c r="H614" t="s">
        <v>1399</v>
      </c>
      <c r="I614" t="s">
        <v>177</v>
      </c>
      <c r="J614" t="s">
        <v>221</v>
      </c>
      <c r="K614">
        <v>2012</v>
      </c>
      <c r="L614" t="s">
        <v>207</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180</v>
      </c>
    </row>
    <row r="615" spans="1:40" x14ac:dyDescent="0.35">
      <c r="A615" t="s">
        <v>1446</v>
      </c>
      <c r="B615" t="s">
        <v>172</v>
      </c>
      <c r="C615" t="s">
        <v>1447</v>
      </c>
      <c r="D615" t="s">
        <v>1398</v>
      </c>
      <c r="E615" t="s">
        <v>175</v>
      </c>
      <c r="F615">
        <v>401</v>
      </c>
      <c r="G615">
        <v>6</v>
      </c>
      <c r="H615" t="s">
        <v>1399</v>
      </c>
      <c r="I615" t="s">
        <v>177</v>
      </c>
      <c r="J615" t="s">
        <v>221</v>
      </c>
      <c r="K615">
        <v>2012</v>
      </c>
      <c r="L615" t="s">
        <v>75</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180</v>
      </c>
    </row>
    <row r="616" spans="1:40" x14ac:dyDescent="0.35">
      <c r="A616" t="s">
        <v>1448</v>
      </c>
      <c r="B616" t="s">
        <v>172</v>
      </c>
      <c r="C616" t="s">
        <v>1449</v>
      </c>
      <c r="D616" t="s">
        <v>1398</v>
      </c>
      <c r="E616" t="s">
        <v>175</v>
      </c>
      <c r="F616">
        <v>401</v>
      </c>
      <c r="G616">
        <v>7</v>
      </c>
      <c r="H616" t="s">
        <v>1399</v>
      </c>
      <c r="I616" t="s">
        <v>177</v>
      </c>
      <c r="J616" t="s">
        <v>221</v>
      </c>
      <c r="K616">
        <v>2012</v>
      </c>
      <c r="L616" t="s">
        <v>212</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180</v>
      </c>
    </row>
    <row r="617" spans="1:40" x14ac:dyDescent="0.35">
      <c r="A617" t="s">
        <v>1450</v>
      </c>
      <c r="B617" t="s">
        <v>172</v>
      </c>
      <c r="C617" t="s">
        <v>1451</v>
      </c>
      <c r="D617" t="s">
        <v>1398</v>
      </c>
      <c r="E617" t="s">
        <v>175</v>
      </c>
      <c r="F617">
        <v>401</v>
      </c>
      <c r="G617">
        <v>8</v>
      </c>
      <c r="H617" t="s">
        <v>1399</v>
      </c>
      <c r="I617" t="s">
        <v>177</v>
      </c>
      <c r="J617" t="s">
        <v>221</v>
      </c>
      <c r="K617">
        <v>2012</v>
      </c>
      <c r="L617" t="s">
        <v>215</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180</v>
      </c>
    </row>
    <row r="618" spans="1:40" x14ac:dyDescent="0.35">
      <c r="A618" t="s">
        <v>1452</v>
      </c>
      <c r="B618" t="s">
        <v>172</v>
      </c>
      <c r="C618" t="s">
        <v>1453</v>
      </c>
      <c r="D618" t="s">
        <v>1398</v>
      </c>
      <c r="E618" t="s">
        <v>175</v>
      </c>
      <c r="F618">
        <v>401</v>
      </c>
      <c r="G618">
        <v>9</v>
      </c>
      <c r="H618" t="s">
        <v>1399</v>
      </c>
      <c r="I618" t="s">
        <v>177</v>
      </c>
      <c r="J618" t="s">
        <v>221</v>
      </c>
      <c r="K618">
        <v>2012</v>
      </c>
      <c r="L618" t="s">
        <v>218</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180</v>
      </c>
    </row>
    <row r="619" spans="1:40" x14ac:dyDescent="0.35">
      <c r="A619" t="s">
        <v>1454</v>
      </c>
      <c r="B619" t="s">
        <v>172</v>
      </c>
      <c r="C619" t="s">
        <v>1455</v>
      </c>
      <c r="D619" t="s">
        <v>1398</v>
      </c>
      <c r="E619" t="s">
        <v>175</v>
      </c>
      <c r="F619">
        <v>402</v>
      </c>
      <c r="G619">
        <v>0</v>
      </c>
      <c r="H619" t="s">
        <v>1399</v>
      </c>
      <c r="I619" t="s">
        <v>177</v>
      </c>
      <c r="J619" t="s">
        <v>250</v>
      </c>
      <c r="K619">
        <v>2012</v>
      </c>
      <c r="L619" t="s">
        <v>179</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180</v>
      </c>
    </row>
    <row r="620" spans="1:40" x14ac:dyDescent="0.35">
      <c r="A620" t="s">
        <v>1456</v>
      </c>
      <c r="B620" t="s">
        <v>172</v>
      </c>
      <c r="C620" t="s">
        <v>1457</v>
      </c>
      <c r="D620" t="s">
        <v>1398</v>
      </c>
      <c r="E620" t="s">
        <v>175</v>
      </c>
      <c r="F620">
        <v>402</v>
      </c>
      <c r="G620">
        <v>1</v>
      </c>
      <c r="H620" t="s">
        <v>1399</v>
      </c>
      <c r="I620" t="s">
        <v>177</v>
      </c>
      <c r="J620" t="s">
        <v>250</v>
      </c>
      <c r="K620">
        <v>2012</v>
      </c>
      <c r="L620" t="s">
        <v>183</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180</v>
      </c>
    </row>
    <row r="621" spans="1:40" x14ac:dyDescent="0.35">
      <c r="A621" t="s">
        <v>1458</v>
      </c>
      <c r="B621" t="s">
        <v>172</v>
      </c>
      <c r="C621" t="s">
        <v>1459</v>
      </c>
      <c r="D621" t="s">
        <v>1398</v>
      </c>
      <c r="E621" t="s">
        <v>175</v>
      </c>
      <c r="F621">
        <v>402</v>
      </c>
      <c r="G621">
        <v>2</v>
      </c>
      <c r="H621" t="s">
        <v>1399</v>
      </c>
      <c r="I621" t="s">
        <v>177</v>
      </c>
      <c r="J621" t="s">
        <v>250</v>
      </c>
      <c r="K621">
        <v>2012</v>
      </c>
      <c r="L621" t="s">
        <v>186</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180</v>
      </c>
    </row>
    <row r="622" spans="1:40" x14ac:dyDescent="0.35">
      <c r="A622" t="s">
        <v>1460</v>
      </c>
      <c r="B622" t="s">
        <v>172</v>
      </c>
      <c r="C622" t="s">
        <v>1461</v>
      </c>
      <c r="D622" t="s">
        <v>1398</v>
      </c>
      <c r="E622" t="s">
        <v>175</v>
      </c>
      <c r="F622">
        <v>402</v>
      </c>
      <c r="G622">
        <v>3</v>
      </c>
      <c r="H622" t="s">
        <v>1399</v>
      </c>
      <c r="I622" t="s">
        <v>177</v>
      </c>
      <c r="J622" t="s">
        <v>250</v>
      </c>
      <c r="K622">
        <v>2012</v>
      </c>
      <c r="L622" t="s">
        <v>189</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180</v>
      </c>
    </row>
    <row r="623" spans="1:40" x14ac:dyDescent="0.35">
      <c r="A623" t="s">
        <v>1462</v>
      </c>
      <c r="B623" t="s">
        <v>172</v>
      </c>
      <c r="C623" t="s">
        <v>1463</v>
      </c>
      <c r="D623" t="s">
        <v>1398</v>
      </c>
      <c r="E623" t="s">
        <v>175</v>
      </c>
      <c r="F623">
        <v>402</v>
      </c>
      <c r="G623">
        <v>4</v>
      </c>
      <c r="H623" t="s">
        <v>1399</v>
      </c>
      <c r="I623" t="s">
        <v>177</v>
      </c>
      <c r="J623" t="s">
        <v>250</v>
      </c>
      <c r="K623">
        <v>2012</v>
      </c>
      <c r="L623" t="s">
        <v>192</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180</v>
      </c>
    </row>
    <row r="624" spans="1:40" x14ac:dyDescent="0.35">
      <c r="A624" t="s">
        <v>1464</v>
      </c>
      <c r="B624" t="s">
        <v>172</v>
      </c>
      <c r="C624" t="s">
        <v>1465</v>
      </c>
      <c r="D624" t="s">
        <v>1398</v>
      </c>
      <c r="E624" t="s">
        <v>175</v>
      </c>
      <c r="F624">
        <v>402</v>
      </c>
      <c r="G624">
        <v>51</v>
      </c>
      <c r="H624" t="s">
        <v>1399</v>
      </c>
      <c r="I624" t="s">
        <v>177</v>
      </c>
      <c r="J624" t="s">
        <v>250</v>
      </c>
      <c r="K624">
        <v>2012</v>
      </c>
      <c r="L624" t="s">
        <v>195</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180</v>
      </c>
    </row>
    <row r="625" spans="1:40" x14ac:dyDescent="0.35">
      <c r="A625" t="s">
        <v>1466</v>
      </c>
      <c r="B625" t="s">
        <v>172</v>
      </c>
      <c r="C625" t="s">
        <v>1467</v>
      </c>
      <c r="D625" t="s">
        <v>1398</v>
      </c>
      <c r="E625" t="s">
        <v>175</v>
      </c>
      <c r="F625">
        <v>402</v>
      </c>
      <c r="G625">
        <v>52</v>
      </c>
      <c r="H625" t="s">
        <v>1399</v>
      </c>
      <c r="I625" t="s">
        <v>177</v>
      </c>
      <c r="J625" t="s">
        <v>250</v>
      </c>
      <c r="K625">
        <v>2012</v>
      </c>
      <c r="L625" t="s">
        <v>198</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180</v>
      </c>
    </row>
    <row r="626" spans="1:40" x14ac:dyDescent="0.35">
      <c r="A626" t="s">
        <v>1468</v>
      </c>
      <c r="B626" t="s">
        <v>172</v>
      </c>
      <c r="C626" t="s">
        <v>1469</v>
      </c>
      <c r="D626" t="s">
        <v>1398</v>
      </c>
      <c r="E626" t="s">
        <v>175</v>
      </c>
      <c r="F626">
        <v>402</v>
      </c>
      <c r="G626">
        <v>53</v>
      </c>
      <c r="H626" t="s">
        <v>1399</v>
      </c>
      <c r="I626" t="s">
        <v>177</v>
      </c>
      <c r="J626" t="s">
        <v>250</v>
      </c>
      <c r="K626">
        <v>2012</v>
      </c>
      <c r="L626" t="s">
        <v>201</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180</v>
      </c>
    </row>
    <row r="627" spans="1:40" x14ac:dyDescent="0.35">
      <c r="A627" t="s">
        <v>1470</v>
      </c>
      <c r="B627" t="s">
        <v>172</v>
      </c>
      <c r="C627" t="s">
        <v>1471</v>
      </c>
      <c r="D627" t="s">
        <v>1398</v>
      </c>
      <c r="E627" t="s">
        <v>175</v>
      </c>
      <c r="F627">
        <v>402</v>
      </c>
      <c r="G627">
        <v>55</v>
      </c>
      <c r="H627" t="s">
        <v>1399</v>
      </c>
      <c r="I627" t="s">
        <v>177</v>
      </c>
      <c r="J627" t="s">
        <v>250</v>
      </c>
      <c r="K627">
        <v>2012</v>
      </c>
      <c r="L627" t="s">
        <v>204</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180</v>
      </c>
    </row>
    <row r="628" spans="1:40" x14ac:dyDescent="0.35">
      <c r="A628" t="s">
        <v>1472</v>
      </c>
      <c r="B628" t="s">
        <v>172</v>
      </c>
      <c r="C628" t="s">
        <v>1473</v>
      </c>
      <c r="D628" t="s">
        <v>1398</v>
      </c>
      <c r="E628" t="s">
        <v>175</v>
      </c>
      <c r="F628">
        <v>402</v>
      </c>
      <c r="G628">
        <v>58</v>
      </c>
      <c r="H628" t="s">
        <v>1399</v>
      </c>
      <c r="I628" t="s">
        <v>177</v>
      </c>
      <c r="J628" t="s">
        <v>250</v>
      </c>
      <c r="K628">
        <v>2012</v>
      </c>
      <c r="L628" t="s">
        <v>207</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180</v>
      </c>
    </row>
    <row r="629" spans="1:40" x14ac:dyDescent="0.35">
      <c r="A629" t="s">
        <v>1474</v>
      </c>
      <c r="B629" t="s">
        <v>172</v>
      </c>
      <c r="C629" t="s">
        <v>1475</v>
      </c>
      <c r="D629" t="s">
        <v>1398</v>
      </c>
      <c r="E629" t="s">
        <v>175</v>
      </c>
      <c r="F629">
        <v>402</v>
      </c>
      <c r="G629">
        <v>6</v>
      </c>
      <c r="H629" t="s">
        <v>1399</v>
      </c>
      <c r="I629" t="s">
        <v>177</v>
      </c>
      <c r="J629" t="s">
        <v>250</v>
      </c>
      <c r="K629">
        <v>2012</v>
      </c>
      <c r="L629" t="s">
        <v>75</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180</v>
      </c>
    </row>
    <row r="630" spans="1:40" x14ac:dyDescent="0.35">
      <c r="A630" t="s">
        <v>1476</v>
      </c>
      <c r="B630" t="s">
        <v>172</v>
      </c>
      <c r="C630" t="s">
        <v>1477</v>
      </c>
      <c r="D630" t="s">
        <v>1398</v>
      </c>
      <c r="E630" t="s">
        <v>175</v>
      </c>
      <c r="F630">
        <v>402</v>
      </c>
      <c r="G630">
        <v>7</v>
      </c>
      <c r="H630" t="s">
        <v>1399</v>
      </c>
      <c r="I630" t="s">
        <v>177</v>
      </c>
      <c r="J630" t="s">
        <v>250</v>
      </c>
      <c r="K630">
        <v>2012</v>
      </c>
      <c r="L630" t="s">
        <v>212</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180</v>
      </c>
    </row>
    <row r="631" spans="1:40" x14ac:dyDescent="0.35">
      <c r="A631" t="s">
        <v>1478</v>
      </c>
      <c r="B631" t="s">
        <v>172</v>
      </c>
      <c r="C631" t="s">
        <v>1479</v>
      </c>
      <c r="D631" t="s">
        <v>1398</v>
      </c>
      <c r="E631" t="s">
        <v>175</v>
      </c>
      <c r="F631">
        <v>402</v>
      </c>
      <c r="G631">
        <v>8</v>
      </c>
      <c r="H631" t="s">
        <v>1399</v>
      </c>
      <c r="I631" t="s">
        <v>177</v>
      </c>
      <c r="J631" t="s">
        <v>250</v>
      </c>
      <c r="K631">
        <v>2012</v>
      </c>
      <c r="L631" t="s">
        <v>215</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180</v>
      </c>
    </row>
    <row r="632" spans="1:40" x14ac:dyDescent="0.35">
      <c r="A632" t="s">
        <v>1480</v>
      </c>
      <c r="B632" t="s">
        <v>172</v>
      </c>
      <c r="C632" t="s">
        <v>1481</v>
      </c>
      <c r="D632" t="s">
        <v>1398</v>
      </c>
      <c r="E632" t="s">
        <v>175</v>
      </c>
      <c r="F632">
        <v>402</v>
      </c>
      <c r="G632">
        <v>9</v>
      </c>
      <c r="H632" t="s">
        <v>1399</v>
      </c>
      <c r="I632" t="s">
        <v>177</v>
      </c>
      <c r="J632" t="s">
        <v>250</v>
      </c>
      <c r="K632">
        <v>2012</v>
      </c>
      <c r="L632" t="s">
        <v>218</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180</v>
      </c>
    </row>
    <row r="633" spans="1:40" x14ac:dyDescent="0.35">
      <c r="A633" t="s">
        <v>1482</v>
      </c>
      <c r="B633" t="s">
        <v>172</v>
      </c>
      <c r="C633" t="s">
        <v>1483</v>
      </c>
      <c r="D633" t="s">
        <v>1484</v>
      </c>
      <c r="E633" t="s">
        <v>175</v>
      </c>
      <c r="F633">
        <v>400</v>
      </c>
      <c r="G633">
        <v>0</v>
      </c>
      <c r="H633" t="s">
        <v>1485</v>
      </c>
      <c r="I633" t="s">
        <v>177</v>
      </c>
      <c r="J633" t="s">
        <v>178</v>
      </c>
      <c r="K633">
        <v>2012</v>
      </c>
      <c r="L633" t="s">
        <v>179</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180</v>
      </c>
    </row>
    <row r="634" spans="1:40" x14ac:dyDescent="0.35">
      <c r="A634" t="s">
        <v>1486</v>
      </c>
      <c r="B634" t="s">
        <v>172</v>
      </c>
      <c r="C634" t="s">
        <v>1487</v>
      </c>
      <c r="D634" t="s">
        <v>1484</v>
      </c>
      <c r="E634" t="s">
        <v>175</v>
      </c>
      <c r="F634">
        <v>400</v>
      </c>
      <c r="G634">
        <v>1</v>
      </c>
      <c r="H634" t="s">
        <v>1485</v>
      </c>
      <c r="I634" t="s">
        <v>177</v>
      </c>
      <c r="J634" t="s">
        <v>178</v>
      </c>
      <c r="K634">
        <v>2012</v>
      </c>
      <c r="L634" t="s">
        <v>183</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180</v>
      </c>
    </row>
    <row r="635" spans="1:40" x14ac:dyDescent="0.35">
      <c r="A635" t="s">
        <v>1488</v>
      </c>
      <c r="B635" t="s">
        <v>172</v>
      </c>
      <c r="C635" t="s">
        <v>1489</v>
      </c>
      <c r="D635" t="s">
        <v>1484</v>
      </c>
      <c r="E635" t="s">
        <v>175</v>
      </c>
      <c r="F635">
        <v>400</v>
      </c>
      <c r="G635">
        <v>2</v>
      </c>
      <c r="H635" t="s">
        <v>1485</v>
      </c>
      <c r="I635" t="s">
        <v>177</v>
      </c>
      <c r="J635" t="s">
        <v>178</v>
      </c>
      <c r="K635">
        <v>2012</v>
      </c>
      <c r="L635" t="s">
        <v>186</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180</v>
      </c>
    </row>
    <row r="636" spans="1:40" x14ac:dyDescent="0.35">
      <c r="A636" t="s">
        <v>1490</v>
      </c>
      <c r="B636" t="s">
        <v>172</v>
      </c>
      <c r="C636" t="s">
        <v>1491</v>
      </c>
      <c r="D636" t="s">
        <v>1484</v>
      </c>
      <c r="E636" t="s">
        <v>175</v>
      </c>
      <c r="F636">
        <v>400</v>
      </c>
      <c r="G636">
        <v>3</v>
      </c>
      <c r="H636" t="s">
        <v>1485</v>
      </c>
      <c r="I636" t="s">
        <v>177</v>
      </c>
      <c r="J636" t="s">
        <v>178</v>
      </c>
      <c r="K636">
        <v>2012</v>
      </c>
      <c r="L636" t="s">
        <v>189</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180</v>
      </c>
    </row>
    <row r="637" spans="1:40" x14ac:dyDescent="0.35">
      <c r="A637" t="s">
        <v>1492</v>
      </c>
      <c r="B637" t="s">
        <v>172</v>
      </c>
      <c r="C637" t="s">
        <v>1493</v>
      </c>
      <c r="D637" t="s">
        <v>1484</v>
      </c>
      <c r="E637" t="s">
        <v>175</v>
      </c>
      <c r="F637">
        <v>400</v>
      </c>
      <c r="G637">
        <v>4</v>
      </c>
      <c r="H637" t="s">
        <v>1485</v>
      </c>
      <c r="I637" t="s">
        <v>177</v>
      </c>
      <c r="J637" t="s">
        <v>178</v>
      </c>
      <c r="K637">
        <v>2012</v>
      </c>
      <c r="L637" t="s">
        <v>192</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180</v>
      </c>
    </row>
    <row r="638" spans="1:40" x14ac:dyDescent="0.35">
      <c r="A638" t="s">
        <v>1494</v>
      </c>
      <c r="B638" t="s">
        <v>172</v>
      </c>
      <c r="C638" t="s">
        <v>1495</v>
      </c>
      <c r="D638" t="s">
        <v>1484</v>
      </c>
      <c r="E638" t="s">
        <v>175</v>
      </c>
      <c r="F638">
        <v>400</v>
      </c>
      <c r="G638">
        <v>51</v>
      </c>
      <c r="H638" t="s">
        <v>1485</v>
      </c>
      <c r="I638" t="s">
        <v>177</v>
      </c>
      <c r="J638" t="s">
        <v>178</v>
      </c>
      <c r="K638">
        <v>2012</v>
      </c>
      <c r="L638" t="s">
        <v>195</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180</v>
      </c>
    </row>
    <row r="639" spans="1:40" x14ac:dyDescent="0.35">
      <c r="A639" t="s">
        <v>1496</v>
      </c>
      <c r="B639" t="s">
        <v>172</v>
      </c>
      <c r="C639" t="s">
        <v>1497</v>
      </c>
      <c r="D639" t="s">
        <v>1484</v>
      </c>
      <c r="E639" t="s">
        <v>175</v>
      </c>
      <c r="F639">
        <v>400</v>
      </c>
      <c r="G639">
        <v>52</v>
      </c>
      <c r="H639" t="s">
        <v>1485</v>
      </c>
      <c r="I639" t="s">
        <v>177</v>
      </c>
      <c r="J639" t="s">
        <v>178</v>
      </c>
      <c r="K639">
        <v>2012</v>
      </c>
      <c r="L639" t="s">
        <v>198</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180</v>
      </c>
    </row>
    <row r="640" spans="1:40" x14ac:dyDescent="0.35">
      <c r="A640" t="s">
        <v>1498</v>
      </c>
      <c r="B640" t="s">
        <v>172</v>
      </c>
      <c r="C640" t="s">
        <v>1499</v>
      </c>
      <c r="D640" t="s">
        <v>1484</v>
      </c>
      <c r="E640" t="s">
        <v>175</v>
      </c>
      <c r="F640">
        <v>400</v>
      </c>
      <c r="G640">
        <v>53</v>
      </c>
      <c r="H640" t="s">
        <v>1485</v>
      </c>
      <c r="I640" t="s">
        <v>177</v>
      </c>
      <c r="J640" t="s">
        <v>178</v>
      </c>
      <c r="K640">
        <v>2012</v>
      </c>
      <c r="L640" t="s">
        <v>201</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180</v>
      </c>
    </row>
    <row r="641" spans="1:40" x14ac:dyDescent="0.35">
      <c r="A641" t="s">
        <v>1500</v>
      </c>
      <c r="B641" t="s">
        <v>172</v>
      </c>
      <c r="C641" t="s">
        <v>1501</v>
      </c>
      <c r="D641" t="s">
        <v>1484</v>
      </c>
      <c r="E641" t="s">
        <v>175</v>
      </c>
      <c r="F641">
        <v>400</v>
      </c>
      <c r="G641">
        <v>55</v>
      </c>
      <c r="H641" t="s">
        <v>1485</v>
      </c>
      <c r="I641" t="s">
        <v>177</v>
      </c>
      <c r="J641" t="s">
        <v>178</v>
      </c>
      <c r="K641">
        <v>2012</v>
      </c>
      <c r="L641" t="s">
        <v>204</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180</v>
      </c>
    </row>
    <row r="642" spans="1:40" x14ac:dyDescent="0.35">
      <c r="A642" t="s">
        <v>1502</v>
      </c>
      <c r="B642" t="s">
        <v>172</v>
      </c>
      <c r="C642" t="s">
        <v>1503</v>
      </c>
      <c r="D642" t="s">
        <v>1484</v>
      </c>
      <c r="E642" t="s">
        <v>175</v>
      </c>
      <c r="F642">
        <v>400</v>
      </c>
      <c r="G642">
        <v>58</v>
      </c>
      <c r="H642" t="s">
        <v>1485</v>
      </c>
      <c r="I642" t="s">
        <v>177</v>
      </c>
      <c r="J642" t="s">
        <v>178</v>
      </c>
      <c r="K642">
        <v>2012</v>
      </c>
      <c r="L642" t="s">
        <v>207</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180</v>
      </c>
    </row>
    <row r="643" spans="1:40" x14ac:dyDescent="0.35">
      <c r="A643" t="s">
        <v>1504</v>
      </c>
      <c r="B643" t="s">
        <v>172</v>
      </c>
      <c r="C643" t="s">
        <v>1505</v>
      </c>
      <c r="D643" t="s">
        <v>1484</v>
      </c>
      <c r="E643" t="s">
        <v>175</v>
      </c>
      <c r="F643">
        <v>400</v>
      </c>
      <c r="G643">
        <v>6</v>
      </c>
      <c r="H643" t="s">
        <v>1485</v>
      </c>
      <c r="I643" t="s">
        <v>177</v>
      </c>
      <c r="J643" t="s">
        <v>178</v>
      </c>
      <c r="K643">
        <v>2012</v>
      </c>
      <c r="L643" t="s">
        <v>75</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180</v>
      </c>
    </row>
    <row r="644" spans="1:40" x14ac:dyDescent="0.35">
      <c r="A644" t="s">
        <v>1506</v>
      </c>
      <c r="B644" t="s">
        <v>172</v>
      </c>
      <c r="C644" t="s">
        <v>1507</v>
      </c>
      <c r="D644" t="s">
        <v>1484</v>
      </c>
      <c r="E644" t="s">
        <v>175</v>
      </c>
      <c r="F644">
        <v>400</v>
      </c>
      <c r="G644">
        <v>7</v>
      </c>
      <c r="H644" t="s">
        <v>1485</v>
      </c>
      <c r="I644" t="s">
        <v>177</v>
      </c>
      <c r="J644" t="s">
        <v>178</v>
      </c>
      <c r="K644">
        <v>2012</v>
      </c>
      <c r="L644" t="s">
        <v>212</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180</v>
      </c>
    </row>
    <row r="645" spans="1:40" x14ac:dyDescent="0.35">
      <c r="A645" t="s">
        <v>1508</v>
      </c>
      <c r="B645" t="s">
        <v>172</v>
      </c>
      <c r="C645" t="s">
        <v>1509</v>
      </c>
      <c r="D645" t="s">
        <v>1484</v>
      </c>
      <c r="E645" t="s">
        <v>175</v>
      </c>
      <c r="F645">
        <v>400</v>
      </c>
      <c r="G645">
        <v>8</v>
      </c>
      <c r="H645" t="s">
        <v>1485</v>
      </c>
      <c r="I645" t="s">
        <v>177</v>
      </c>
      <c r="J645" t="s">
        <v>178</v>
      </c>
      <c r="K645">
        <v>2012</v>
      </c>
      <c r="L645" t="s">
        <v>215</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180</v>
      </c>
    </row>
    <row r="646" spans="1:40" x14ac:dyDescent="0.35">
      <c r="A646" t="s">
        <v>1510</v>
      </c>
      <c r="B646" t="s">
        <v>172</v>
      </c>
      <c r="C646" t="s">
        <v>1511</v>
      </c>
      <c r="D646" t="s">
        <v>1484</v>
      </c>
      <c r="E646" t="s">
        <v>175</v>
      </c>
      <c r="F646">
        <v>400</v>
      </c>
      <c r="G646">
        <v>9</v>
      </c>
      <c r="H646" t="s">
        <v>1485</v>
      </c>
      <c r="I646" t="s">
        <v>177</v>
      </c>
      <c r="J646" t="s">
        <v>178</v>
      </c>
      <c r="K646">
        <v>2012</v>
      </c>
      <c r="L646" t="s">
        <v>218</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180</v>
      </c>
    </row>
    <row r="647" spans="1:40" x14ac:dyDescent="0.35">
      <c r="A647" t="s">
        <v>1512</v>
      </c>
      <c r="B647" t="s">
        <v>172</v>
      </c>
      <c r="C647" t="s">
        <v>1513</v>
      </c>
      <c r="D647" t="s">
        <v>1484</v>
      </c>
      <c r="E647" t="s">
        <v>175</v>
      </c>
      <c r="F647">
        <v>401</v>
      </c>
      <c r="G647">
        <v>0</v>
      </c>
      <c r="H647" t="s">
        <v>1485</v>
      </c>
      <c r="I647" t="s">
        <v>177</v>
      </c>
      <c r="J647" t="s">
        <v>221</v>
      </c>
      <c r="K647">
        <v>2012</v>
      </c>
      <c r="L647" t="s">
        <v>179</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180</v>
      </c>
    </row>
    <row r="648" spans="1:40" x14ac:dyDescent="0.35">
      <c r="A648" t="s">
        <v>1514</v>
      </c>
      <c r="B648" t="s">
        <v>172</v>
      </c>
      <c r="C648" t="s">
        <v>1515</v>
      </c>
      <c r="D648" t="s">
        <v>1484</v>
      </c>
      <c r="E648" t="s">
        <v>175</v>
      </c>
      <c r="F648">
        <v>401</v>
      </c>
      <c r="G648">
        <v>1</v>
      </c>
      <c r="H648" t="s">
        <v>1485</v>
      </c>
      <c r="I648" t="s">
        <v>177</v>
      </c>
      <c r="J648" t="s">
        <v>221</v>
      </c>
      <c r="K648">
        <v>2012</v>
      </c>
      <c r="L648" t="s">
        <v>183</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180</v>
      </c>
    </row>
    <row r="649" spans="1:40" x14ac:dyDescent="0.35">
      <c r="A649" t="s">
        <v>1516</v>
      </c>
      <c r="B649" t="s">
        <v>172</v>
      </c>
      <c r="C649" t="s">
        <v>1517</v>
      </c>
      <c r="D649" t="s">
        <v>1484</v>
      </c>
      <c r="E649" t="s">
        <v>175</v>
      </c>
      <c r="F649">
        <v>401</v>
      </c>
      <c r="G649">
        <v>2</v>
      </c>
      <c r="H649" t="s">
        <v>1485</v>
      </c>
      <c r="I649" t="s">
        <v>177</v>
      </c>
      <c r="J649" t="s">
        <v>221</v>
      </c>
      <c r="K649">
        <v>2012</v>
      </c>
      <c r="L649" t="s">
        <v>186</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180</v>
      </c>
    </row>
    <row r="650" spans="1:40" x14ac:dyDescent="0.35">
      <c r="A650" t="s">
        <v>1518</v>
      </c>
      <c r="B650" t="s">
        <v>172</v>
      </c>
      <c r="C650" t="s">
        <v>1519</v>
      </c>
      <c r="D650" t="s">
        <v>1484</v>
      </c>
      <c r="E650" t="s">
        <v>175</v>
      </c>
      <c r="F650">
        <v>401</v>
      </c>
      <c r="G650">
        <v>3</v>
      </c>
      <c r="H650" t="s">
        <v>1485</v>
      </c>
      <c r="I650" t="s">
        <v>177</v>
      </c>
      <c r="J650" t="s">
        <v>221</v>
      </c>
      <c r="K650">
        <v>2012</v>
      </c>
      <c r="L650" t="s">
        <v>189</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180</v>
      </c>
    </row>
    <row r="651" spans="1:40" x14ac:dyDescent="0.35">
      <c r="A651" t="s">
        <v>1520</v>
      </c>
      <c r="B651" t="s">
        <v>172</v>
      </c>
      <c r="C651" t="s">
        <v>1521</v>
      </c>
      <c r="D651" t="s">
        <v>1484</v>
      </c>
      <c r="E651" t="s">
        <v>175</v>
      </c>
      <c r="F651">
        <v>401</v>
      </c>
      <c r="G651">
        <v>4</v>
      </c>
      <c r="H651" t="s">
        <v>1485</v>
      </c>
      <c r="I651" t="s">
        <v>177</v>
      </c>
      <c r="J651" t="s">
        <v>221</v>
      </c>
      <c r="K651">
        <v>2012</v>
      </c>
      <c r="L651" t="s">
        <v>192</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180</v>
      </c>
    </row>
    <row r="652" spans="1:40" x14ac:dyDescent="0.35">
      <c r="A652" t="s">
        <v>1522</v>
      </c>
      <c r="B652" t="s">
        <v>172</v>
      </c>
      <c r="C652" t="s">
        <v>1523</v>
      </c>
      <c r="D652" t="s">
        <v>1484</v>
      </c>
      <c r="E652" t="s">
        <v>175</v>
      </c>
      <c r="F652">
        <v>401</v>
      </c>
      <c r="G652">
        <v>51</v>
      </c>
      <c r="H652" t="s">
        <v>1485</v>
      </c>
      <c r="I652" t="s">
        <v>177</v>
      </c>
      <c r="J652" t="s">
        <v>221</v>
      </c>
      <c r="K652">
        <v>2012</v>
      </c>
      <c r="L652" t="s">
        <v>195</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180</v>
      </c>
    </row>
    <row r="653" spans="1:40" x14ac:dyDescent="0.35">
      <c r="A653" t="s">
        <v>1524</v>
      </c>
      <c r="B653" t="s">
        <v>172</v>
      </c>
      <c r="C653" t="s">
        <v>1525</v>
      </c>
      <c r="D653" t="s">
        <v>1484</v>
      </c>
      <c r="E653" t="s">
        <v>175</v>
      </c>
      <c r="F653">
        <v>401</v>
      </c>
      <c r="G653">
        <v>52</v>
      </c>
      <c r="H653" t="s">
        <v>1485</v>
      </c>
      <c r="I653" t="s">
        <v>177</v>
      </c>
      <c r="J653" t="s">
        <v>221</v>
      </c>
      <c r="K653">
        <v>2012</v>
      </c>
      <c r="L653" t="s">
        <v>198</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180</v>
      </c>
    </row>
    <row r="654" spans="1:40" x14ac:dyDescent="0.35">
      <c r="A654" t="s">
        <v>1526</v>
      </c>
      <c r="B654" t="s">
        <v>172</v>
      </c>
      <c r="C654" t="s">
        <v>1527</v>
      </c>
      <c r="D654" t="s">
        <v>1484</v>
      </c>
      <c r="E654" t="s">
        <v>175</v>
      </c>
      <c r="F654">
        <v>401</v>
      </c>
      <c r="G654">
        <v>53</v>
      </c>
      <c r="H654" t="s">
        <v>1485</v>
      </c>
      <c r="I654" t="s">
        <v>177</v>
      </c>
      <c r="J654" t="s">
        <v>221</v>
      </c>
      <c r="K654">
        <v>2012</v>
      </c>
      <c r="L654" t="s">
        <v>201</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180</v>
      </c>
    </row>
    <row r="655" spans="1:40" x14ac:dyDescent="0.35">
      <c r="A655" t="s">
        <v>1528</v>
      </c>
      <c r="B655" t="s">
        <v>172</v>
      </c>
      <c r="C655" t="s">
        <v>1529</v>
      </c>
      <c r="D655" t="s">
        <v>1484</v>
      </c>
      <c r="E655" t="s">
        <v>175</v>
      </c>
      <c r="F655">
        <v>401</v>
      </c>
      <c r="G655">
        <v>55</v>
      </c>
      <c r="H655" t="s">
        <v>1485</v>
      </c>
      <c r="I655" t="s">
        <v>177</v>
      </c>
      <c r="J655" t="s">
        <v>221</v>
      </c>
      <c r="K655">
        <v>2012</v>
      </c>
      <c r="L655" t="s">
        <v>204</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180</v>
      </c>
    </row>
    <row r="656" spans="1:40" x14ac:dyDescent="0.35">
      <c r="A656" t="s">
        <v>1530</v>
      </c>
      <c r="B656" t="s">
        <v>172</v>
      </c>
      <c r="C656" t="s">
        <v>1531</v>
      </c>
      <c r="D656" t="s">
        <v>1484</v>
      </c>
      <c r="E656" t="s">
        <v>175</v>
      </c>
      <c r="F656">
        <v>401</v>
      </c>
      <c r="G656">
        <v>58</v>
      </c>
      <c r="H656" t="s">
        <v>1485</v>
      </c>
      <c r="I656" t="s">
        <v>177</v>
      </c>
      <c r="J656" t="s">
        <v>221</v>
      </c>
      <c r="K656">
        <v>2012</v>
      </c>
      <c r="L656" t="s">
        <v>207</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180</v>
      </c>
    </row>
    <row r="657" spans="1:40" x14ac:dyDescent="0.35">
      <c r="A657" t="s">
        <v>1532</v>
      </c>
      <c r="B657" t="s">
        <v>172</v>
      </c>
      <c r="C657" t="s">
        <v>1533</v>
      </c>
      <c r="D657" t="s">
        <v>1484</v>
      </c>
      <c r="E657" t="s">
        <v>175</v>
      </c>
      <c r="F657">
        <v>401</v>
      </c>
      <c r="G657">
        <v>6</v>
      </c>
      <c r="H657" t="s">
        <v>1485</v>
      </c>
      <c r="I657" t="s">
        <v>177</v>
      </c>
      <c r="J657" t="s">
        <v>221</v>
      </c>
      <c r="K657">
        <v>2012</v>
      </c>
      <c r="L657" t="s">
        <v>75</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180</v>
      </c>
    </row>
    <row r="658" spans="1:40" x14ac:dyDescent="0.35">
      <c r="A658" t="s">
        <v>1534</v>
      </c>
      <c r="B658" t="s">
        <v>172</v>
      </c>
      <c r="C658" t="s">
        <v>1535</v>
      </c>
      <c r="D658" t="s">
        <v>1484</v>
      </c>
      <c r="E658" t="s">
        <v>175</v>
      </c>
      <c r="F658">
        <v>401</v>
      </c>
      <c r="G658">
        <v>7</v>
      </c>
      <c r="H658" t="s">
        <v>1485</v>
      </c>
      <c r="I658" t="s">
        <v>177</v>
      </c>
      <c r="J658" t="s">
        <v>221</v>
      </c>
      <c r="K658">
        <v>2012</v>
      </c>
      <c r="L658" t="s">
        <v>212</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180</v>
      </c>
    </row>
    <row r="659" spans="1:40" x14ac:dyDescent="0.35">
      <c r="A659" t="s">
        <v>1536</v>
      </c>
      <c r="B659" t="s">
        <v>172</v>
      </c>
      <c r="C659" t="s">
        <v>1537</v>
      </c>
      <c r="D659" t="s">
        <v>1484</v>
      </c>
      <c r="E659" t="s">
        <v>175</v>
      </c>
      <c r="F659">
        <v>401</v>
      </c>
      <c r="G659">
        <v>8</v>
      </c>
      <c r="H659" t="s">
        <v>1485</v>
      </c>
      <c r="I659" t="s">
        <v>177</v>
      </c>
      <c r="J659" t="s">
        <v>221</v>
      </c>
      <c r="K659">
        <v>2012</v>
      </c>
      <c r="L659" t="s">
        <v>215</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180</v>
      </c>
    </row>
    <row r="660" spans="1:40" x14ac:dyDescent="0.35">
      <c r="A660" t="s">
        <v>1538</v>
      </c>
      <c r="B660" t="s">
        <v>172</v>
      </c>
      <c r="C660" t="s">
        <v>1539</v>
      </c>
      <c r="D660" t="s">
        <v>1484</v>
      </c>
      <c r="E660" t="s">
        <v>175</v>
      </c>
      <c r="F660">
        <v>401</v>
      </c>
      <c r="G660">
        <v>9</v>
      </c>
      <c r="H660" t="s">
        <v>1485</v>
      </c>
      <c r="I660" t="s">
        <v>177</v>
      </c>
      <c r="J660" t="s">
        <v>221</v>
      </c>
      <c r="K660">
        <v>2012</v>
      </c>
      <c r="L660" t="s">
        <v>218</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180</v>
      </c>
    </row>
    <row r="661" spans="1:40" x14ac:dyDescent="0.35">
      <c r="A661" t="s">
        <v>1540</v>
      </c>
      <c r="B661" t="s">
        <v>172</v>
      </c>
      <c r="C661" t="s">
        <v>1541</v>
      </c>
      <c r="D661" t="s">
        <v>1484</v>
      </c>
      <c r="E661" t="s">
        <v>175</v>
      </c>
      <c r="F661">
        <v>402</v>
      </c>
      <c r="G661">
        <v>0</v>
      </c>
      <c r="H661" t="s">
        <v>1485</v>
      </c>
      <c r="I661" t="s">
        <v>177</v>
      </c>
      <c r="J661" t="s">
        <v>250</v>
      </c>
      <c r="K661">
        <v>2012</v>
      </c>
      <c r="L661" t="s">
        <v>179</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180</v>
      </c>
    </row>
    <row r="662" spans="1:40" x14ac:dyDescent="0.35">
      <c r="A662" t="s">
        <v>1542</v>
      </c>
      <c r="B662" t="s">
        <v>172</v>
      </c>
      <c r="C662" t="s">
        <v>1543</v>
      </c>
      <c r="D662" t="s">
        <v>1484</v>
      </c>
      <c r="E662" t="s">
        <v>175</v>
      </c>
      <c r="F662">
        <v>402</v>
      </c>
      <c r="G662">
        <v>1</v>
      </c>
      <c r="H662" t="s">
        <v>1485</v>
      </c>
      <c r="I662" t="s">
        <v>177</v>
      </c>
      <c r="J662" t="s">
        <v>250</v>
      </c>
      <c r="K662">
        <v>2012</v>
      </c>
      <c r="L662" t="s">
        <v>183</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180</v>
      </c>
    </row>
    <row r="663" spans="1:40" x14ac:dyDescent="0.35">
      <c r="A663" t="s">
        <v>1544</v>
      </c>
      <c r="B663" t="s">
        <v>172</v>
      </c>
      <c r="C663" t="s">
        <v>1545</v>
      </c>
      <c r="D663" t="s">
        <v>1484</v>
      </c>
      <c r="E663" t="s">
        <v>175</v>
      </c>
      <c r="F663">
        <v>402</v>
      </c>
      <c r="G663">
        <v>2</v>
      </c>
      <c r="H663" t="s">
        <v>1485</v>
      </c>
      <c r="I663" t="s">
        <v>177</v>
      </c>
      <c r="J663" t="s">
        <v>250</v>
      </c>
      <c r="K663">
        <v>2012</v>
      </c>
      <c r="L663" t="s">
        <v>186</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180</v>
      </c>
    </row>
    <row r="664" spans="1:40" x14ac:dyDescent="0.35">
      <c r="A664" t="s">
        <v>1546</v>
      </c>
      <c r="B664" t="s">
        <v>172</v>
      </c>
      <c r="C664" t="s">
        <v>1547</v>
      </c>
      <c r="D664" t="s">
        <v>1484</v>
      </c>
      <c r="E664" t="s">
        <v>175</v>
      </c>
      <c r="F664">
        <v>402</v>
      </c>
      <c r="G664">
        <v>3</v>
      </c>
      <c r="H664" t="s">
        <v>1485</v>
      </c>
      <c r="I664" t="s">
        <v>177</v>
      </c>
      <c r="J664" t="s">
        <v>250</v>
      </c>
      <c r="K664">
        <v>2012</v>
      </c>
      <c r="L664" t="s">
        <v>189</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180</v>
      </c>
    </row>
    <row r="665" spans="1:40" x14ac:dyDescent="0.35">
      <c r="A665" t="s">
        <v>1548</v>
      </c>
      <c r="B665" t="s">
        <v>172</v>
      </c>
      <c r="C665" t="s">
        <v>1549</v>
      </c>
      <c r="D665" t="s">
        <v>1484</v>
      </c>
      <c r="E665" t="s">
        <v>175</v>
      </c>
      <c r="F665">
        <v>402</v>
      </c>
      <c r="G665">
        <v>4</v>
      </c>
      <c r="H665" t="s">
        <v>1485</v>
      </c>
      <c r="I665" t="s">
        <v>177</v>
      </c>
      <c r="J665" t="s">
        <v>250</v>
      </c>
      <c r="K665">
        <v>2012</v>
      </c>
      <c r="L665" t="s">
        <v>192</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180</v>
      </c>
    </row>
    <row r="666" spans="1:40" x14ac:dyDescent="0.35">
      <c r="A666" t="s">
        <v>1550</v>
      </c>
      <c r="B666" t="s">
        <v>172</v>
      </c>
      <c r="C666" t="s">
        <v>1551</v>
      </c>
      <c r="D666" t="s">
        <v>1484</v>
      </c>
      <c r="E666" t="s">
        <v>175</v>
      </c>
      <c r="F666">
        <v>402</v>
      </c>
      <c r="G666">
        <v>51</v>
      </c>
      <c r="H666" t="s">
        <v>1485</v>
      </c>
      <c r="I666" t="s">
        <v>177</v>
      </c>
      <c r="J666" t="s">
        <v>250</v>
      </c>
      <c r="K666">
        <v>2012</v>
      </c>
      <c r="L666" t="s">
        <v>195</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180</v>
      </c>
    </row>
    <row r="667" spans="1:40" x14ac:dyDescent="0.35">
      <c r="A667" t="s">
        <v>1552</v>
      </c>
      <c r="B667" t="s">
        <v>172</v>
      </c>
      <c r="C667" t="s">
        <v>1553</v>
      </c>
      <c r="D667" t="s">
        <v>1484</v>
      </c>
      <c r="E667" t="s">
        <v>175</v>
      </c>
      <c r="F667">
        <v>402</v>
      </c>
      <c r="G667">
        <v>52</v>
      </c>
      <c r="H667" t="s">
        <v>1485</v>
      </c>
      <c r="I667" t="s">
        <v>177</v>
      </c>
      <c r="J667" t="s">
        <v>250</v>
      </c>
      <c r="K667">
        <v>2012</v>
      </c>
      <c r="L667" t="s">
        <v>198</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180</v>
      </c>
    </row>
    <row r="668" spans="1:40" x14ac:dyDescent="0.35">
      <c r="A668" t="s">
        <v>1554</v>
      </c>
      <c r="B668" t="s">
        <v>172</v>
      </c>
      <c r="C668" t="s">
        <v>1555</v>
      </c>
      <c r="D668" t="s">
        <v>1484</v>
      </c>
      <c r="E668" t="s">
        <v>175</v>
      </c>
      <c r="F668">
        <v>402</v>
      </c>
      <c r="G668">
        <v>53</v>
      </c>
      <c r="H668" t="s">
        <v>1485</v>
      </c>
      <c r="I668" t="s">
        <v>177</v>
      </c>
      <c r="J668" t="s">
        <v>250</v>
      </c>
      <c r="K668">
        <v>2012</v>
      </c>
      <c r="L668" t="s">
        <v>201</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180</v>
      </c>
    </row>
    <row r="669" spans="1:40" x14ac:dyDescent="0.35">
      <c r="A669" t="s">
        <v>1556</v>
      </c>
      <c r="B669" t="s">
        <v>172</v>
      </c>
      <c r="C669" t="s">
        <v>1557</v>
      </c>
      <c r="D669" t="s">
        <v>1484</v>
      </c>
      <c r="E669" t="s">
        <v>175</v>
      </c>
      <c r="F669">
        <v>402</v>
      </c>
      <c r="G669">
        <v>55</v>
      </c>
      <c r="H669" t="s">
        <v>1485</v>
      </c>
      <c r="I669" t="s">
        <v>177</v>
      </c>
      <c r="J669" t="s">
        <v>250</v>
      </c>
      <c r="K669">
        <v>2012</v>
      </c>
      <c r="L669" t="s">
        <v>204</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180</v>
      </c>
    </row>
    <row r="670" spans="1:40" x14ac:dyDescent="0.35">
      <c r="A670" t="s">
        <v>1558</v>
      </c>
      <c r="B670" t="s">
        <v>172</v>
      </c>
      <c r="C670" t="s">
        <v>1559</v>
      </c>
      <c r="D670" t="s">
        <v>1484</v>
      </c>
      <c r="E670" t="s">
        <v>175</v>
      </c>
      <c r="F670">
        <v>402</v>
      </c>
      <c r="G670">
        <v>58</v>
      </c>
      <c r="H670" t="s">
        <v>1485</v>
      </c>
      <c r="I670" t="s">
        <v>177</v>
      </c>
      <c r="J670" t="s">
        <v>250</v>
      </c>
      <c r="K670">
        <v>2012</v>
      </c>
      <c r="L670" t="s">
        <v>207</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180</v>
      </c>
    </row>
    <row r="671" spans="1:40" x14ac:dyDescent="0.35">
      <c r="A671" t="s">
        <v>1560</v>
      </c>
      <c r="B671" t="s">
        <v>172</v>
      </c>
      <c r="C671" t="s">
        <v>1561</v>
      </c>
      <c r="D671" t="s">
        <v>1484</v>
      </c>
      <c r="E671" t="s">
        <v>175</v>
      </c>
      <c r="F671">
        <v>402</v>
      </c>
      <c r="G671">
        <v>6</v>
      </c>
      <c r="H671" t="s">
        <v>1485</v>
      </c>
      <c r="I671" t="s">
        <v>177</v>
      </c>
      <c r="J671" t="s">
        <v>250</v>
      </c>
      <c r="K671">
        <v>2012</v>
      </c>
      <c r="L671" t="s">
        <v>75</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180</v>
      </c>
    </row>
    <row r="672" spans="1:40" x14ac:dyDescent="0.35">
      <c r="A672" t="s">
        <v>1562</v>
      </c>
      <c r="B672" t="s">
        <v>172</v>
      </c>
      <c r="C672" t="s">
        <v>1563</v>
      </c>
      <c r="D672" t="s">
        <v>1484</v>
      </c>
      <c r="E672" t="s">
        <v>175</v>
      </c>
      <c r="F672">
        <v>402</v>
      </c>
      <c r="G672">
        <v>7</v>
      </c>
      <c r="H672" t="s">
        <v>1485</v>
      </c>
      <c r="I672" t="s">
        <v>177</v>
      </c>
      <c r="J672" t="s">
        <v>250</v>
      </c>
      <c r="K672">
        <v>2012</v>
      </c>
      <c r="L672" t="s">
        <v>212</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180</v>
      </c>
    </row>
    <row r="673" spans="1:40" x14ac:dyDescent="0.35">
      <c r="A673" t="s">
        <v>1564</v>
      </c>
      <c r="B673" t="s">
        <v>172</v>
      </c>
      <c r="C673" t="s">
        <v>1565</v>
      </c>
      <c r="D673" t="s">
        <v>1484</v>
      </c>
      <c r="E673" t="s">
        <v>175</v>
      </c>
      <c r="F673">
        <v>402</v>
      </c>
      <c r="G673">
        <v>8</v>
      </c>
      <c r="H673" t="s">
        <v>1485</v>
      </c>
      <c r="I673" t="s">
        <v>177</v>
      </c>
      <c r="J673" t="s">
        <v>250</v>
      </c>
      <c r="K673">
        <v>2012</v>
      </c>
      <c r="L673" t="s">
        <v>215</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180</v>
      </c>
    </row>
    <row r="674" spans="1:40" x14ac:dyDescent="0.35">
      <c r="A674" t="s">
        <v>1566</v>
      </c>
      <c r="B674" t="s">
        <v>172</v>
      </c>
      <c r="C674" t="s">
        <v>1567</v>
      </c>
      <c r="D674" t="s">
        <v>1484</v>
      </c>
      <c r="E674" t="s">
        <v>175</v>
      </c>
      <c r="F674">
        <v>402</v>
      </c>
      <c r="G674">
        <v>9</v>
      </c>
      <c r="H674" t="s">
        <v>1485</v>
      </c>
      <c r="I674" t="s">
        <v>177</v>
      </c>
      <c r="J674" t="s">
        <v>250</v>
      </c>
      <c r="K674">
        <v>2012</v>
      </c>
      <c r="L674" t="s">
        <v>218</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180</v>
      </c>
    </row>
    <row r="675" spans="1:40" x14ac:dyDescent="0.35">
      <c r="A675" t="s">
        <v>1568</v>
      </c>
      <c r="B675" t="s">
        <v>172</v>
      </c>
      <c r="C675" t="s">
        <v>1569</v>
      </c>
      <c r="D675" t="s">
        <v>1570</v>
      </c>
      <c r="E675" t="s">
        <v>175</v>
      </c>
      <c r="F675">
        <v>400</v>
      </c>
      <c r="G675">
        <v>0</v>
      </c>
      <c r="H675" t="s">
        <v>1571</v>
      </c>
      <c r="I675" t="s">
        <v>177</v>
      </c>
      <c r="J675" t="s">
        <v>178</v>
      </c>
      <c r="K675">
        <v>2012</v>
      </c>
      <c r="L675" t="s">
        <v>179</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453</v>
      </c>
    </row>
    <row r="676" spans="1:40" x14ac:dyDescent="0.35">
      <c r="A676" t="s">
        <v>1572</v>
      </c>
      <c r="B676" t="s">
        <v>172</v>
      </c>
      <c r="C676" t="s">
        <v>1573</v>
      </c>
      <c r="D676" t="s">
        <v>1570</v>
      </c>
      <c r="E676" t="s">
        <v>175</v>
      </c>
      <c r="F676">
        <v>400</v>
      </c>
      <c r="G676">
        <v>1</v>
      </c>
      <c r="H676" t="s">
        <v>1571</v>
      </c>
      <c r="I676" t="s">
        <v>177</v>
      </c>
      <c r="J676" t="s">
        <v>178</v>
      </c>
      <c r="K676">
        <v>2012</v>
      </c>
      <c r="L676" t="s">
        <v>183</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453</v>
      </c>
    </row>
    <row r="677" spans="1:40" x14ac:dyDescent="0.35">
      <c r="A677" t="s">
        <v>1574</v>
      </c>
      <c r="B677" t="s">
        <v>172</v>
      </c>
      <c r="C677" t="s">
        <v>1575</v>
      </c>
      <c r="D677" t="s">
        <v>1570</v>
      </c>
      <c r="E677" t="s">
        <v>175</v>
      </c>
      <c r="F677">
        <v>400</v>
      </c>
      <c r="G677">
        <v>2</v>
      </c>
      <c r="H677" t="s">
        <v>1571</v>
      </c>
      <c r="I677" t="s">
        <v>177</v>
      </c>
      <c r="J677" t="s">
        <v>178</v>
      </c>
      <c r="K677">
        <v>2012</v>
      </c>
      <c r="L677" t="s">
        <v>186</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453</v>
      </c>
    </row>
    <row r="678" spans="1:40" x14ac:dyDescent="0.35">
      <c r="A678" t="s">
        <v>1576</v>
      </c>
      <c r="B678" t="s">
        <v>172</v>
      </c>
      <c r="C678" t="s">
        <v>1577</v>
      </c>
      <c r="D678" t="s">
        <v>1570</v>
      </c>
      <c r="E678" t="s">
        <v>175</v>
      </c>
      <c r="F678">
        <v>400</v>
      </c>
      <c r="G678">
        <v>3</v>
      </c>
      <c r="H678" t="s">
        <v>1571</v>
      </c>
      <c r="I678" t="s">
        <v>177</v>
      </c>
      <c r="J678" t="s">
        <v>178</v>
      </c>
      <c r="K678">
        <v>2012</v>
      </c>
      <c r="L678" t="s">
        <v>189</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453</v>
      </c>
    </row>
    <row r="679" spans="1:40" x14ac:dyDescent="0.35">
      <c r="A679" t="s">
        <v>1578</v>
      </c>
      <c r="B679" t="s">
        <v>172</v>
      </c>
      <c r="C679" t="s">
        <v>1579</v>
      </c>
      <c r="D679" t="s">
        <v>1570</v>
      </c>
      <c r="E679" t="s">
        <v>175</v>
      </c>
      <c r="F679">
        <v>400</v>
      </c>
      <c r="G679">
        <v>4</v>
      </c>
      <c r="H679" t="s">
        <v>1571</v>
      </c>
      <c r="I679" t="s">
        <v>177</v>
      </c>
      <c r="J679" t="s">
        <v>178</v>
      </c>
      <c r="K679">
        <v>2012</v>
      </c>
      <c r="L679" t="s">
        <v>192</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453</v>
      </c>
    </row>
    <row r="680" spans="1:40" x14ac:dyDescent="0.35">
      <c r="A680" t="s">
        <v>1580</v>
      </c>
      <c r="B680" t="s">
        <v>172</v>
      </c>
      <c r="C680" t="s">
        <v>1581</v>
      </c>
      <c r="D680" t="s">
        <v>1570</v>
      </c>
      <c r="E680" t="s">
        <v>175</v>
      </c>
      <c r="F680">
        <v>400</v>
      </c>
      <c r="G680">
        <v>51</v>
      </c>
      <c r="H680" t="s">
        <v>1571</v>
      </c>
      <c r="I680" t="s">
        <v>177</v>
      </c>
      <c r="J680" t="s">
        <v>178</v>
      </c>
      <c r="K680">
        <v>2012</v>
      </c>
      <c r="L680" t="s">
        <v>195</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453</v>
      </c>
    </row>
    <row r="681" spans="1:40" x14ac:dyDescent="0.35">
      <c r="A681" t="s">
        <v>1582</v>
      </c>
      <c r="B681" t="s">
        <v>172</v>
      </c>
      <c r="C681" t="s">
        <v>1583</v>
      </c>
      <c r="D681" t="s">
        <v>1570</v>
      </c>
      <c r="E681" t="s">
        <v>175</v>
      </c>
      <c r="F681">
        <v>400</v>
      </c>
      <c r="G681">
        <v>52</v>
      </c>
      <c r="H681" t="s">
        <v>1571</v>
      </c>
      <c r="I681" t="s">
        <v>177</v>
      </c>
      <c r="J681" t="s">
        <v>178</v>
      </c>
      <c r="K681">
        <v>2012</v>
      </c>
      <c r="L681" t="s">
        <v>198</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453</v>
      </c>
    </row>
    <row r="682" spans="1:40" x14ac:dyDescent="0.35">
      <c r="A682" t="s">
        <v>1584</v>
      </c>
      <c r="B682" t="s">
        <v>172</v>
      </c>
      <c r="C682" t="s">
        <v>1585</v>
      </c>
      <c r="D682" t="s">
        <v>1570</v>
      </c>
      <c r="E682" t="s">
        <v>175</v>
      </c>
      <c r="F682">
        <v>400</v>
      </c>
      <c r="G682">
        <v>53</v>
      </c>
      <c r="H682" t="s">
        <v>1571</v>
      </c>
      <c r="I682" t="s">
        <v>177</v>
      </c>
      <c r="J682" t="s">
        <v>178</v>
      </c>
      <c r="K682">
        <v>2012</v>
      </c>
      <c r="L682" t="s">
        <v>201</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453</v>
      </c>
    </row>
    <row r="683" spans="1:40" x14ac:dyDescent="0.35">
      <c r="A683" t="s">
        <v>1586</v>
      </c>
      <c r="B683" t="s">
        <v>172</v>
      </c>
      <c r="C683" t="s">
        <v>1587</v>
      </c>
      <c r="D683" t="s">
        <v>1570</v>
      </c>
      <c r="E683" t="s">
        <v>175</v>
      </c>
      <c r="F683">
        <v>400</v>
      </c>
      <c r="G683">
        <v>55</v>
      </c>
      <c r="H683" t="s">
        <v>1571</v>
      </c>
      <c r="I683" t="s">
        <v>177</v>
      </c>
      <c r="J683" t="s">
        <v>178</v>
      </c>
      <c r="K683">
        <v>2012</v>
      </c>
      <c r="L683" t="s">
        <v>204</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453</v>
      </c>
    </row>
    <row r="684" spans="1:40" x14ac:dyDescent="0.35">
      <c r="A684" t="s">
        <v>1588</v>
      </c>
      <c r="B684" t="s">
        <v>172</v>
      </c>
      <c r="C684" t="s">
        <v>1589</v>
      </c>
      <c r="D684" t="s">
        <v>1570</v>
      </c>
      <c r="E684" t="s">
        <v>175</v>
      </c>
      <c r="F684">
        <v>400</v>
      </c>
      <c r="G684">
        <v>58</v>
      </c>
      <c r="H684" t="s">
        <v>1571</v>
      </c>
      <c r="I684" t="s">
        <v>177</v>
      </c>
      <c r="J684" t="s">
        <v>178</v>
      </c>
      <c r="K684">
        <v>2012</v>
      </c>
      <c r="L684" t="s">
        <v>207</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453</v>
      </c>
    </row>
    <row r="685" spans="1:40" x14ac:dyDescent="0.35">
      <c r="A685" t="s">
        <v>1590</v>
      </c>
      <c r="B685" t="s">
        <v>172</v>
      </c>
      <c r="C685" t="s">
        <v>1591</v>
      </c>
      <c r="D685" t="s">
        <v>1570</v>
      </c>
      <c r="E685" t="s">
        <v>175</v>
      </c>
      <c r="F685">
        <v>400</v>
      </c>
      <c r="G685">
        <v>6</v>
      </c>
      <c r="H685" t="s">
        <v>1571</v>
      </c>
      <c r="I685" t="s">
        <v>177</v>
      </c>
      <c r="J685" t="s">
        <v>178</v>
      </c>
      <c r="K685">
        <v>2012</v>
      </c>
      <c r="L685" t="s">
        <v>75</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453</v>
      </c>
    </row>
    <row r="686" spans="1:40" x14ac:dyDescent="0.35">
      <c r="A686" t="s">
        <v>1592</v>
      </c>
      <c r="B686" t="s">
        <v>172</v>
      </c>
      <c r="C686" t="s">
        <v>1593</v>
      </c>
      <c r="D686" t="s">
        <v>1570</v>
      </c>
      <c r="E686" t="s">
        <v>175</v>
      </c>
      <c r="F686">
        <v>400</v>
      </c>
      <c r="G686">
        <v>7</v>
      </c>
      <c r="H686" t="s">
        <v>1571</v>
      </c>
      <c r="I686" t="s">
        <v>177</v>
      </c>
      <c r="J686" t="s">
        <v>178</v>
      </c>
      <c r="K686">
        <v>2012</v>
      </c>
      <c r="L686" t="s">
        <v>212</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453</v>
      </c>
    </row>
    <row r="687" spans="1:40" x14ac:dyDescent="0.35">
      <c r="A687" t="s">
        <v>1594</v>
      </c>
      <c r="B687" t="s">
        <v>172</v>
      </c>
      <c r="C687" t="s">
        <v>1595</v>
      </c>
      <c r="D687" t="s">
        <v>1570</v>
      </c>
      <c r="E687" t="s">
        <v>175</v>
      </c>
      <c r="F687">
        <v>400</v>
      </c>
      <c r="G687">
        <v>8</v>
      </c>
      <c r="H687" t="s">
        <v>1571</v>
      </c>
      <c r="I687" t="s">
        <v>177</v>
      </c>
      <c r="J687" t="s">
        <v>178</v>
      </c>
      <c r="K687">
        <v>2012</v>
      </c>
      <c r="L687" t="s">
        <v>215</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453</v>
      </c>
    </row>
    <row r="688" spans="1:40" x14ac:dyDescent="0.35">
      <c r="A688" t="s">
        <v>1596</v>
      </c>
      <c r="B688" t="s">
        <v>172</v>
      </c>
      <c r="C688" t="s">
        <v>1597</v>
      </c>
      <c r="D688" t="s">
        <v>1570</v>
      </c>
      <c r="E688" t="s">
        <v>175</v>
      </c>
      <c r="F688">
        <v>400</v>
      </c>
      <c r="G688">
        <v>9</v>
      </c>
      <c r="H688" t="s">
        <v>1571</v>
      </c>
      <c r="I688" t="s">
        <v>177</v>
      </c>
      <c r="J688" t="s">
        <v>178</v>
      </c>
      <c r="K688">
        <v>2012</v>
      </c>
      <c r="L688" t="s">
        <v>218</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453</v>
      </c>
    </row>
    <row r="689" spans="1:40" x14ac:dyDescent="0.35">
      <c r="A689" t="s">
        <v>1598</v>
      </c>
      <c r="B689" t="s">
        <v>172</v>
      </c>
      <c r="C689" t="s">
        <v>1599</v>
      </c>
      <c r="D689" t="s">
        <v>1570</v>
      </c>
      <c r="E689" t="s">
        <v>175</v>
      </c>
      <c r="F689">
        <v>401</v>
      </c>
      <c r="G689">
        <v>0</v>
      </c>
      <c r="H689" t="s">
        <v>1571</v>
      </c>
      <c r="I689" t="s">
        <v>177</v>
      </c>
      <c r="J689" t="s">
        <v>221</v>
      </c>
      <c r="K689">
        <v>2012</v>
      </c>
      <c r="L689" t="s">
        <v>179</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453</v>
      </c>
    </row>
    <row r="690" spans="1:40" x14ac:dyDescent="0.35">
      <c r="A690" t="s">
        <v>1600</v>
      </c>
      <c r="B690" t="s">
        <v>172</v>
      </c>
      <c r="C690" t="s">
        <v>1601</v>
      </c>
      <c r="D690" t="s">
        <v>1570</v>
      </c>
      <c r="E690" t="s">
        <v>175</v>
      </c>
      <c r="F690">
        <v>401</v>
      </c>
      <c r="G690">
        <v>1</v>
      </c>
      <c r="H690" t="s">
        <v>1571</v>
      </c>
      <c r="I690" t="s">
        <v>177</v>
      </c>
      <c r="J690" t="s">
        <v>221</v>
      </c>
      <c r="K690">
        <v>2012</v>
      </c>
      <c r="L690" t="s">
        <v>183</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453</v>
      </c>
    </row>
    <row r="691" spans="1:40" x14ac:dyDescent="0.35">
      <c r="A691" t="s">
        <v>1602</v>
      </c>
      <c r="B691" t="s">
        <v>172</v>
      </c>
      <c r="C691" t="s">
        <v>1603</v>
      </c>
      <c r="D691" t="s">
        <v>1570</v>
      </c>
      <c r="E691" t="s">
        <v>175</v>
      </c>
      <c r="F691">
        <v>401</v>
      </c>
      <c r="G691">
        <v>2</v>
      </c>
      <c r="H691" t="s">
        <v>1571</v>
      </c>
      <c r="I691" t="s">
        <v>177</v>
      </c>
      <c r="J691" t="s">
        <v>221</v>
      </c>
      <c r="K691">
        <v>2012</v>
      </c>
      <c r="L691" t="s">
        <v>186</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453</v>
      </c>
    </row>
    <row r="692" spans="1:40" x14ac:dyDescent="0.35">
      <c r="A692" t="s">
        <v>1604</v>
      </c>
      <c r="B692" t="s">
        <v>172</v>
      </c>
      <c r="C692" t="s">
        <v>1605</v>
      </c>
      <c r="D692" t="s">
        <v>1570</v>
      </c>
      <c r="E692" t="s">
        <v>175</v>
      </c>
      <c r="F692">
        <v>401</v>
      </c>
      <c r="G692">
        <v>3</v>
      </c>
      <c r="H692" t="s">
        <v>1571</v>
      </c>
      <c r="I692" t="s">
        <v>177</v>
      </c>
      <c r="J692" t="s">
        <v>221</v>
      </c>
      <c r="K692">
        <v>2012</v>
      </c>
      <c r="L692" t="s">
        <v>189</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453</v>
      </c>
    </row>
    <row r="693" spans="1:40" x14ac:dyDescent="0.35">
      <c r="A693" t="s">
        <v>1606</v>
      </c>
      <c r="B693" t="s">
        <v>172</v>
      </c>
      <c r="C693" t="s">
        <v>1607</v>
      </c>
      <c r="D693" t="s">
        <v>1570</v>
      </c>
      <c r="E693" t="s">
        <v>175</v>
      </c>
      <c r="F693">
        <v>401</v>
      </c>
      <c r="G693">
        <v>4</v>
      </c>
      <c r="H693" t="s">
        <v>1571</v>
      </c>
      <c r="I693" t="s">
        <v>177</v>
      </c>
      <c r="J693" t="s">
        <v>221</v>
      </c>
      <c r="K693">
        <v>2012</v>
      </c>
      <c r="L693" t="s">
        <v>192</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453</v>
      </c>
    </row>
    <row r="694" spans="1:40" x14ac:dyDescent="0.35">
      <c r="A694" t="s">
        <v>1608</v>
      </c>
      <c r="B694" t="s">
        <v>172</v>
      </c>
      <c r="C694" t="s">
        <v>1609</v>
      </c>
      <c r="D694" t="s">
        <v>1570</v>
      </c>
      <c r="E694" t="s">
        <v>175</v>
      </c>
      <c r="F694">
        <v>401</v>
      </c>
      <c r="G694">
        <v>51</v>
      </c>
      <c r="H694" t="s">
        <v>1571</v>
      </c>
      <c r="I694" t="s">
        <v>177</v>
      </c>
      <c r="J694" t="s">
        <v>221</v>
      </c>
      <c r="K694">
        <v>2012</v>
      </c>
      <c r="L694" t="s">
        <v>195</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453</v>
      </c>
    </row>
    <row r="695" spans="1:40" x14ac:dyDescent="0.35">
      <c r="A695" t="s">
        <v>1610</v>
      </c>
      <c r="B695" t="s">
        <v>172</v>
      </c>
      <c r="C695" t="s">
        <v>1611</v>
      </c>
      <c r="D695" t="s">
        <v>1570</v>
      </c>
      <c r="E695" t="s">
        <v>175</v>
      </c>
      <c r="F695">
        <v>401</v>
      </c>
      <c r="G695">
        <v>52</v>
      </c>
      <c r="H695" t="s">
        <v>1571</v>
      </c>
      <c r="I695" t="s">
        <v>177</v>
      </c>
      <c r="J695" t="s">
        <v>221</v>
      </c>
      <c r="K695">
        <v>2012</v>
      </c>
      <c r="L695" t="s">
        <v>198</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453</v>
      </c>
    </row>
    <row r="696" spans="1:40" x14ac:dyDescent="0.35">
      <c r="A696" t="s">
        <v>1612</v>
      </c>
      <c r="B696" t="s">
        <v>172</v>
      </c>
      <c r="C696" t="s">
        <v>1613</v>
      </c>
      <c r="D696" t="s">
        <v>1570</v>
      </c>
      <c r="E696" t="s">
        <v>175</v>
      </c>
      <c r="F696">
        <v>401</v>
      </c>
      <c r="G696">
        <v>53</v>
      </c>
      <c r="H696" t="s">
        <v>1571</v>
      </c>
      <c r="I696" t="s">
        <v>177</v>
      </c>
      <c r="J696" t="s">
        <v>221</v>
      </c>
      <c r="K696">
        <v>2012</v>
      </c>
      <c r="L696" t="s">
        <v>201</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453</v>
      </c>
    </row>
    <row r="697" spans="1:40" x14ac:dyDescent="0.35">
      <c r="A697" t="s">
        <v>1614</v>
      </c>
      <c r="B697" t="s">
        <v>172</v>
      </c>
      <c r="C697" t="s">
        <v>1615</v>
      </c>
      <c r="D697" t="s">
        <v>1570</v>
      </c>
      <c r="E697" t="s">
        <v>175</v>
      </c>
      <c r="F697">
        <v>401</v>
      </c>
      <c r="G697">
        <v>55</v>
      </c>
      <c r="H697" t="s">
        <v>1571</v>
      </c>
      <c r="I697" t="s">
        <v>177</v>
      </c>
      <c r="J697" t="s">
        <v>221</v>
      </c>
      <c r="K697">
        <v>2012</v>
      </c>
      <c r="L697" t="s">
        <v>204</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453</v>
      </c>
    </row>
    <row r="698" spans="1:40" x14ac:dyDescent="0.35">
      <c r="A698" t="s">
        <v>1616</v>
      </c>
      <c r="B698" t="s">
        <v>172</v>
      </c>
      <c r="C698" t="s">
        <v>1617</v>
      </c>
      <c r="D698" t="s">
        <v>1570</v>
      </c>
      <c r="E698" t="s">
        <v>175</v>
      </c>
      <c r="F698">
        <v>401</v>
      </c>
      <c r="G698">
        <v>58</v>
      </c>
      <c r="H698" t="s">
        <v>1571</v>
      </c>
      <c r="I698" t="s">
        <v>177</v>
      </c>
      <c r="J698" t="s">
        <v>221</v>
      </c>
      <c r="K698">
        <v>2012</v>
      </c>
      <c r="L698" t="s">
        <v>207</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453</v>
      </c>
    </row>
    <row r="699" spans="1:40" x14ac:dyDescent="0.35">
      <c r="A699" t="s">
        <v>1618</v>
      </c>
      <c r="B699" t="s">
        <v>172</v>
      </c>
      <c r="C699" t="s">
        <v>1619</v>
      </c>
      <c r="D699" t="s">
        <v>1570</v>
      </c>
      <c r="E699" t="s">
        <v>175</v>
      </c>
      <c r="F699">
        <v>401</v>
      </c>
      <c r="G699">
        <v>6</v>
      </c>
      <c r="H699" t="s">
        <v>1571</v>
      </c>
      <c r="I699" t="s">
        <v>177</v>
      </c>
      <c r="J699" t="s">
        <v>221</v>
      </c>
      <c r="K699">
        <v>2012</v>
      </c>
      <c r="L699" t="s">
        <v>75</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453</v>
      </c>
    </row>
    <row r="700" spans="1:40" x14ac:dyDescent="0.35">
      <c r="A700" t="s">
        <v>1620</v>
      </c>
      <c r="B700" t="s">
        <v>172</v>
      </c>
      <c r="C700" t="s">
        <v>1621</v>
      </c>
      <c r="D700" t="s">
        <v>1570</v>
      </c>
      <c r="E700" t="s">
        <v>175</v>
      </c>
      <c r="F700">
        <v>401</v>
      </c>
      <c r="G700">
        <v>7</v>
      </c>
      <c r="H700" t="s">
        <v>1571</v>
      </c>
      <c r="I700" t="s">
        <v>177</v>
      </c>
      <c r="J700" t="s">
        <v>221</v>
      </c>
      <c r="K700">
        <v>2012</v>
      </c>
      <c r="L700" t="s">
        <v>212</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453</v>
      </c>
    </row>
    <row r="701" spans="1:40" x14ac:dyDescent="0.35">
      <c r="A701" t="s">
        <v>1622</v>
      </c>
      <c r="B701" t="s">
        <v>172</v>
      </c>
      <c r="C701" t="s">
        <v>1623</v>
      </c>
      <c r="D701" t="s">
        <v>1570</v>
      </c>
      <c r="E701" t="s">
        <v>175</v>
      </c>
      <c r="F701">
        <v>401</v>
      </c>
      <c r="G701">
        <v>8</v>
      </c>
      <c r="H701" t="s">
        <v>1571</v>
      </c>
      <c r="I701" t="s">
        <v>177</v>
      </c>
      <c r="J701" t="s">
        <v>221</v>
      </c>
      <c r="K701">
        <v>2012</v>
      </c>
      <c r="L701" t="s">
        <v>215</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453</v>
      </c>
    </row>
    <row r="702" spans="1:40" x14ac:dyDescent="0.35">
      <c r="A702" t="s">
        <v>1624</v>
      </c>
      <c r="B702" t="s">
        <v>172</v>
      </c>
      <c r="C702" t="s">
        <v>1625</v>
      </c>
      <c r="D702" t="s">
        <v>1570</v>
      </c>
      <c r="E702" t="s">
        <v>175</v>
      </c>
      <c r="F702">
        <v>401</v>
      </c>
      <c r="G702">
        <v>9</v>
      </c>
      <c r="H702" t="s">
        <v>1571</v>
      </c>
      <c r="I702" t="s">
        <v>177</v>
      </c>
      <c r="J702" t="s">
        <v>221</v>
      </c>
      <c r="K702">
        <v>2012</v>
      </c>
      <c r="L702" t="s">
        <v>218</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453</v>
      </c>
    </row>
    <row r="703" spans="1:40" x14ac:dyDescent="0.35">
      <c r="A703" t="s">
        <v>1626</v>
      </c>
      <c r="B703" t="s">
        <v>172</v>
      </c>
      <c r="C703" t="s">
        <v>1627</v>
      </c>
      <c r="D703" t="s">
        <v>1570</v>
      </c>
      <c r="E703" t="s">
        <v>175</v>
      </c>
      <c r="F703">
        <v>402</v>
      </c>
      <c r="G703">
        <v>0</v>
      </c>
      <c r="H703" t="s">
        <v>1571</v>
      </c>
      <c r="I703" t="s">
        <v>177</v>
      </c>
      <c r="J703" t="s">
        <v>250</v>
      </c>
      <c r="K703">
        <v>2012</v>
      </c>
      <c r="L703" t="s">
        <v>179</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453</v>
      </c>
    </row>
    <row r="704" spans="1:40" x14ac:dyDescent="0.35">
      <c r="A704" t="s">
        <v>1628</v>
      </c>
      <c r="B704" t="s">
        <v>172</v>
      </c>
      <c r="C704" t="s">
        <v>1629</v>
      </c>
      <c r="D704" t="s">
        <v>1570</v>
      </c>
      <c r="E704" t="s">
        <v>175</v>
      </c>
      <c r="F704">
        <v>402</v>
      </c>
      <c r="G704">
        <v>1</v>
      </c>
      <c r="H704" t="s">
        <v>1571</v>
      </c>
      <c r="I704" t="s">
        <v>177</v>
      </c>
      <c r="J704" t="s">
        <v>250</v>
      </c>
      <c r="K704">
        <v>2012</v>
      </c>
      <c r="L704" t="s">
        <v>183</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453</v>
      </c>
    </row>
    <row r="705" spans="1:40" x14ac:dyDescent="0.35">
      <c r="A705" t="s">
        <v>1630</v>
      </c>
      <c r="B705" t="s">
        <v>172</v>
      </c>
      <c r="C705" t="s">
        <v>1631</v>
      </c>
      <c r="D705" t="s">
        <v>1570</v>
      </c>
      <c r="E705" t="s">
        <v>175</v>
      </c>
      <c r="F705">
        <v>402</v>
      </c>
      <c r="G705">
        <v>2</v>
      </c>
      <c r="H705" t="s">
        <v>1571</v>
      </c>
      <c r="I705" t="s">
        <v>177</v>
      </c>
      <c r="J705" t="s">
        <v>250</v>
      </c>
      <c r="K705">
        <v>2012</v>
      </c>
      <c r="L705" t="s">
        <v>186</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453</v>
      </c>
    </row>
    <row r="706" spans="1:40" x14ac:dyDescent="0.35">
      <c r="A706" t="s">
        <v>1632</v>
      </c>
      <c r="B706" t="s">
        <v>172</v>
      </c>
      <c r="C706" t="s">
        <v>1633</v>
      </c>
      <c r="D706" t="s">
        <v>1570</v>
      </c>
      <c r="E706" t="s">
        <v>175</v>
      </c>
      <c r="F706">
        <v>402</v>
      </c>
      <c r="G706">
        <v>3</v>
      </c>
      <c r="H706" t="s">
        <v>1571</v>
      </c>
      <c r="I706" t="s">
        <v>177</v>
      </c>
      <c r="J706" t="s">
        <v>250</v>
      </c>
      <c r="K706">
        <v>2012</v>
      </c>
      <c r="L706" t="s">
        <v>189</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453</v>
      </c>
    </row>
    <row r="707" spans="1:40" x14ac:dyDescent="0.35">
      <c r="A707" t="s">
        <v>1634</v>
      </c>
      <c r="B707" t="s">
        <v>172</v>
      </c>
      <c r="C707" t="s">
        <v>1635</v>
      </c>
      <c r="D707" t="s">
        <v>1570</v>
      </c>
      <c r="E707" t="s">
        <v>175</v>
      </c>
      <c r="F707">
        <v>402</v>
      </c>
      <c r="G707">
        <v>4</v>
      </c>
      <c r="H707" t="s">
        <v>1571</v>
      </c>
      <c r="I707" t="s">
        <v>177</v>
      </c>
      <c r="J707" t="s">
        <v>250</v>
      </c>
      <c r="K707">
        <v>2012</v>
      </c>
      <c r="L707" t="s">
        <v>192</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453</v>
      </c>
    </row>
    <row r="708" spans="1:40" x14ac:dyDescent="0.35">
      <c r="A708" t="s">
        <v>1636</v>
      </c>
      <c r="B708" t="s">
        <v>172</v>
      </c>
      <c r="C708" t="s">
        <v>1637</v>
      </c>
      <c r="D708" t="s">
        <v>1570</v>
      </c>
      <c r="E708" t="s">
        <v>175</v>
      </c>
      <c r="F708">
        <v>402</v>
      </c>
      <c r="G708">
        <v>51</v>
      </c>
      <c r="H708" t="s">
        <v>1571</v>
      </c>
      <c r="I708" t="s">
        <v>177</v>
      </c>
      <c r="J708" t="s">
        <v>250</v>
      </c>
      <c r="K708">
        <v>2012</v>
      </c>
      <c r="L708" t="s">
        <v>195</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453</v>
      </c>
    </row>
    <row r="709" spans="1:40" x14ac:dyDescent="0.35">
      <c r="A709" t="s">
        <v>1638</v>
      </c>
      <c r="B709" t="s">
        <v>172</v>
      </c>
      <c r="C709" t="s">
        <v>1639</v>
      </c>
      <c r="D709" t="s">
        <v>1570</v>
      </c>
      <c r="E709" t="s">
        <v>175</v>
      </c>
      <c r="F709">
        <v>402</v>
      </c>
      <c r="G709">
        <v>52</v>
      </c>
      <c r="H709" t="s">
        <v>1571</v>
      </c>
      <c r="I709" t="s">
        <v>177</v>
      </c>
      <c r="J709" t="s">
        <v>250</v>
      </c>
      <c r="K709">
        <v>2012</v>
      </c>
      <c r="L709" t="s">
        <v>198</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453</v>
      </c>
    </row>
    <row r="710" spans="1:40" x14ac:dyDescent="0.35">
      <c r="A710" t="s">
        <v>1640</v>
      </c>
      <c r="B710" t="s">
        <v>172</v>
      </c>
      <c r="C710" t="s">
        <v>1641</v>
      </c>
      <c r="D710" t="s">
        <v>1570</v>
      </c>
      <c r="E710" t="s">
        <v>175</v>
      </c>
      <c r="F710">
        <v>402</v>
      </c>
      <c r="G710">
        <v>53</v>
      </c>
      <c r="H710" t="s">
        <v>1571</v>
      </c>
      <c r="I710" t="s">
        <v>177</v>
      </c>
      <c r="J710" t="s">
        <v>250</v>
      </c>
      <c r="K710">
        <v>2012</v>
      </c>
      <c r="L710" t="s">
        <v>201</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453</v>
      </c>
    </row>
    <row r="711" spans="1:40" x14ac:dyDescent="0.35">
      <c r="A711" t="s">
        <v>1642</v>
      </c>
      <c r="B711" t="s">
        <v>172</v>
      </c>
      <c r="C711" t="s">
        <v>1643</v>
      </c>
      <c r="D711" t="s">
        <v>1570</v>
      </c>
      <c r="E711" t="s">
        <v>175</v>
      </c>
      <c r="F711">
        <v>402</v>
      </c>
      <c r="G711">
        <v>55</v>
      </c>
      <c r="H711" t="s">
        <v>1571</v>
      </c>
      <c r="I711" t="s">
        <v>177</v>
      </c>
      <c r="J711" t="s">
        <v>250</v>
      </c>
      <c r="K711">
        <v>2012</v>
      </c>
      <c r="L711" t="s">
        <v>204</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453</v>
      </c>
    </row>
    <row r="712" spans="1:40" x14ac:dyDescent="0.35">
      <c r="A712" t="s">
        <v>1644</v>
      </c>
      <c r="B712" t="s">
        <v>172</v>
      </c>
      <c r="C712" t="s">
        <v>1645</v>
      </c>
      <c r="D712" t="s">
        <v>1570</v>
      </c>
      <c r="E712" t="s">
        <v>175</v>
      </c>
      <c r="F712">
        <v>402</v>
      </c>
      <c r="G712">
        <v>58</v>
      </c>
      <c r="H712" t="s">
        <v>1571</v>
      </c>
      <c r="I712" t="s">
        <v>177</v>
      </c>
      <c r="J712" t="s">
        <v>250</v>
      </c>
      <c r="K712">
        <v>2012</v>
      </c>
      <c r="L712" t="s">
        <v>207</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453</v>
      </c>
    </row>
    <row r="713" spans="1:40" x14ac:dyDescent="0.35">
      <c r="A713" t="s">
        <v>1646</v>
      </c>
      <c r="B713" t="s">
        <v>172</v>
      </c>
      <c r="C713" t="s">
        <v>1647</v>
      </c>
      <c r="D713" t="s">
        <v>1570</v>
      </c>
      <c r="E713" t="s">
        <v>175</v>
      </c>
      <c r="F713">
        <v>402</v>
      </c>
      <c r="G713">
        <v>6</v>
      </c>
      <c r="H713" t="s">
        <v>1571</v>
      </c>
      <c r="I713" t="s">
        <v>177</v>
      </c>
      <c r="J713" t="s">
        <v>250</v>
      </c>
      <c r="K713">
        <v>2012</v>
      </c>
      <c r="L713" t="s">
        <v>75</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453</v>
      </c>
    </row>
    <row r="714" spans="1:40" x14ac:dyDescent="0.35">
      <c r="A714" t="s">
        <v>1648</v>
      </c>
      <c r="B714" t="s">
        <v>172</v>
      </c>
      <c r="C714" t="s">
        <v>1649</v>
      </c>
      <c r="D714" t="s">
        <v>1570</v>
      </c>
      <c r="E714" t="s">
        <v>175</v>
      </c>
      <c r="F714">
        <v>402</v>
      </c>
      <c r="G714">
        <v>7</v>
      </c>
      <c r="H714" t="s">
        <v>1571</v>
      </c>
      <c r="I714" t="s">
        <v>177</v>
      </c>
      <c r="J714" t="s">
        <v>250</v>
      </c>
      <c r="K714">
        <v>2012</v>
      </c>
      <c r="L714" t="s">
        <v>212</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453</v>
      </c>
    </row>
    <row r="715" spans="1:40" x14ac:dyDescent="0.35">
      <c r="A715" t="s">
        <v>1650</v>
      </c>
      <c r="B715" t="s">
        <v>172</v>
      </c>
      <c r="C715" t="s">
        <v>1651</v>
      </c>
      <c r="D715" t="s">
        <v>1570</v>
      </c>
      <c r="E715" t="s">
        <v>175</v>
      </c>
      <c r="F715">
        <v>402</v>
      </c>
      <c r="G715">
        <v>8</v>
      </c>
      <c r="H715" t="s">
        <v>1571</v>
      </c>
      <c r="I715" t="s">
        <v>177</v>
      </c>
      <c r="J715" t="s">
        <v>250</v>
      </c>
      <c r="K715">
        <v>2012</v>
      </c>
      <c r="L715" t="s">
        <v>215</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453</v>
      </c>
    </row>
    <row r="716" spans="1:40" x14ac:dyDescent="0.35">
      <c r="A716" t="s">
        <v>1652</v>
      </c>
      <c r="B716" t="s">
        <v>172</v>
      </c>
      <c r="C716" t="s">
        <v>1653</v>
      </c>
      <c r="D716" t="s">
        <v>1570</v>
      </c>
      <c r="E716" t="s">
        <v>175</v>
      </c>
      <c r="F716">
        <v>402</v>
      </c>
      <c r="G716">
        <v>9</v>
      </c>
      <c r="H716" t="s">
        <v>1571</v>
      </c>
      <c r="I716" t="s">
        <v>177</v>
      </c>
      <c r="J716" t="s">
        <v>250</v>
      </c>
      <c r="K716">
        <v>2012</v>
      </c>
      <c r="L716" t="s">
        <v>218</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453</v>
      </c>
    </row>
    <row r="717" spans="1:40" x14ac:dyDescent="0.35">
      <c r="A717" t="s">
        <v>1654</v>
      </c>
      <c r="B717" t="s">
        <v>172</v>
      </c>
      <c r="C717" t="s">
        <v>1655</v>
      </c>
      <c r="D717" t="s">
        <v>1656</v>
      </c>
      <c r="E717" t="s">
        <v>175</v>
      </c>
      <c r="F717">
        <v>400</v>
      </c>
      <c r="G717">
        <v>0</v>
      </c>
      <c r="H717" t="s">
        <v>1657</v>
      </c>
      <c r="I717" t="s">
        <v>177</v>
      </c>
      <c r="J717" t="s">
        <v>178</v>
      </c>
      <c r="K717">
        <v>2012</v>
      </c>
      <c r="L717" t="s">
        <v>179</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180</v>
      </c>
    </row>
    <row r="718" spans="1:40" x14ac:dyDescent="0.35">
      <c r="A718" t="s">
        <v>1658</v>
      </c>
      <c r="B718" t="s">
        <v>172</v>
      </c>
      <c r="C718" t="s">
        <v>1659</v>
      </c>
      <c r="D718" t="s">
        <v>1656</v>
      </c>
      <c r="E718" t="s">
        <v>175</v>
      </c>
      <c r="F718">
        <v>400</v>
      </c>
      <c r="G718">
        <v>1</v>
      </c>
      <c r="H718" t="s">
        <v>1657</v>
      </c>
      <c r="I718" t="s">
        <v>177</v>
      </c>
      <c r="J718" t="s">
        <v>178</v>
      </c>
      <c r="K718">
        <v>2012</v>
      </c>
      <c r="L718" t="s">
        <v>183</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180</v>
      </c>
    </row>
    <row r="719" spans="1:40" x14ac:dyDescent="0.35">
      <c r="A719" t="s">
        <v>1660</v>
      </c>
      <c r="B719" t="s">
        <v>172</v>
      </c>
      <c r="C719" t="s">
        <v>1661</v>
      </c>
      <c r="D719" t="s">
        <v>1656</v>
      </c>
      <c r="E719" t="s">
        <v>175</v>
      </c>
      <c r="F719">
        <v>400</v>
      </c>
      <c r="G719">
        <v>2</v>
      </c>
      <c r="H719" t="s">
        <v>1657</v>
      </c>
      <c r="I719" t="s">
        <v>177</v>
      </c>
      <c r="J719" t="s">
        <v>178</v>
      </c>
      <c r="K719">
        <v>2012</v>
      </c>
      <c r="L719" t="s">
        <v>186</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180</v>
      </c>
    </row>
    <row r="720" spans="1:40" x14ac:dyDescent="0.35">
      <c r="A720" t="s">
        <v>1662</v>
      </c>
      <c r="B720" t="s">
        <v>172</v>
      </c>
      <c r="C720" t="s">
        <v>1663</v>
      </c>
      <c r="D720" t="s">
        <v>1656</v>
      </c>
      <c r="E720" t="s">
        <v>175</v>
      </c>
      <c r="F720">
        <v>400</v>
      </c>
      <c r="G720">
        <v>3</v>
      </c>
      <c r="H720" t="s">
        <v>1657</v>
      </c>
      <c r="I720" t="s">
        <v>177</v>
      </c>
      <c r="J720" t="s">
        <v>178</v>
      </c>
      <c r="K720">
        <v>2012</v>
      </c>
      <c r="L720" t="s">
        <v>189</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180</v>
      </c>
    </row>
    <row r="721" spans="1:40" x14ac:dyDescent="0.35">
      <c r="A721" t="s">
        <v>1664</v>
      </c>
      <c r="B721" t="s">
        <v>172</v>
      </c>
      <c r="C721" t="s">
        <v>1665</v>
      </c>
      <c r="D721" t="s">
        <v>1656</v>
      </c>
      <c r="E721" t="s">
        <v>175</v>
      </c>
      <c r="F721">
        <v>400</v>
      </c>
      <c r="G721">
        <v>4</v>
      </c>
      <c r="H721" t="s">
        <v>1657</v>
      </c>
      <c r="I721" t="s">
        <v>177</v>
      </c>
      <c r="J721" t="s">
        <v>178</v>
      </c>
      <c r="K721">
        <v>2012</v>
      </c>
      <c r="L721" t="s">
        <v>192</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180</v>
      </c>
    </row>
    <row r="722" spans="1:40" x14ac:dyDescent="0.35">
      <c r="A722" t="s">
        <v>1666</v>
      </c>
      <c r="B722" t="s">
        <v>172</v>
      </c>
      <c r="C722" t="s">
        <v>1667</v>
      </c>
      <c r="D722" t="s">
        <v>1656</v>
      </c>
      <c r="E722" t="s">
        <v>175</v>
      </c>
      <c r="F722">
        <v>400</v>
      </c>
      <c r="G722">
        <v>51</v>
      </c>
      <c r="H722" t="s">
        <v>1657</v>
      </c>
      <c r="I722" t="s">
        <v>177</v>
      </c>
      <c r="J722" t="s">
        <v>178</v>
      </c>
      <c r="K722">
        <v>2012</v>
      </c>
      <c r="L722" t="s">
        <v>195</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180</v>
      </c>
    </row>
    <row r="723" spans="1:40" x14ac:dyDescent="0.35">
      <c r="A723" t="s">
        <v>1668</v>
      </c>
      <c r="B723" t="s">
        <v>172</v>
      </c>
      <c r="C723" t="s">
        <v>1669</v>
      </c>
      <c r="D723" t="s">
        <v>1656</v>
      </c>
      <c r="E723" t="s">
        <v>175</v>
      </c>
      <c r="F723">
        <v>400</v>
      </c>
      <c r="G723">
        <v>52</v>
      </c>
      <c r="H723" t="s">
        <v>1657</v>
      </c>
      <c r="I723" t="s">
        <v>177</v>
      </c>
      <c r="J723" t="s">
        <v>178</v>
      </c>
      <c r="K723">
        <v>2012</v>
      </c>
      <c r="L723" t="s">
        <v>198</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180</v>
      </c>
    </row>
    <row r="724" spans="1:40" x14ac:dyDescent="0.35">
      <c r="A724" t="s">
        <v>1670</v>
      </c>
      <c r="B724" t="s">
        <v>172</v>
      </c>
      <c r="C724" t="s">
        <v>1671</v>
      </c>
      <c r="D724" t="s">
        <v>1656</v>
      </c>
      <c r="E724" t="s">
        <v>175</v>
      </c>
      <c r="F724">
        <v>400</v>
      </c>
      <c r="G724">
        <v>53</v>
      </c>
      <c r="H724" t="s">
        <v>1657</v>
      </c>
      <c r="I724" t="s">
        <v>177</v>
      </c>
      <c r="J724" t="s">
        <v>178</v>
      </c>
      <c r="K724">
        <v>2012</v>
      </c>
      <c r="L724" t="s">
        <v>201</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180</v>
      </c>
    </row>
    <row r="725" spans="1:40" x14ac:dyDescent="0.35">
      <c r="A725" t="s">
        <v>1672</v>
      </c>
      <c r="B725" t="s">
        <v>172</v>
      </c>
      <c r="C725" t="s">
        <v>1673</v>
      </c>
      <c r="D725" t="s">
        <v>1656</v>
      </c>
      <c r="E725" t="s">
        <v>175</v>
      </c>
      <c r="F725">
        <v>400</v>
      </c>
      <c r="G725">
        <v>55</v>
      </c>
      <c r="H725" t="s">
        <v>1657</v>
      </c>
      <c r="I725" t="s">
        <v>177</v>
      </c>
      <c r="J725" t="s">
        <v>178</v>
      </c>
      <c r="K725">
        <v>2012</v>
      </c>
      <c r="L725" t="s">
        <v>204</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180</v>
      </c>
    </row>
    <row r="726" spans="1:40" x14ac:dyDescent="0.35">
      <c r="A726" t="s">
        <v>1674</v>
      </c>
      <c r="B726" t="s">
        <v>172</v>
      </c>
      <c r="C726" t="s">
        <v>1675</v>
      </c>
      <c r="D726" t="s">
        <v>1656</v>
      </c>
      <c r="E726" t="s">
        <v>175</v>
      </c>
      <c r="F726">
        <v>400</v>
      </c>
      <c r="G726">
        <v>58</v>
      </c>
      <c r="H726" t="s">
        <v>1657</v>
      </c>
      <c r="I726" t="s">
        <v>177</v>
      </c>
      <c r="J726" t="s">
        <v>178</v>
      </c>
      <c r="K726">
        <v>2012</v>
      </c>
      <c r="L726" t="s">
        <v>207</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180</v>
      </c>
    </row>
    <row r="727" spans="1:40" x14ac:dyDescent="0.35">
      <c r="A727" t="s">
        <v>1676</v>
      </c>
      <c r="B727" t="s">
        <v>172</v>
      </c>
      <c r="C727" t="s">
        <v>1677</v>
      </c>
      <c r="D727" t="s">
        <v>1656</v>
      </c>
      <c r="E727" t="s">
        <v>175</v>
      </c>
      <c r="F727">
        <v>400</v>
      </c>
      <c r="G727">
        <v>6</v>
      </c>
      <c r="H727" t="s">
        <v>1657</v>
      </c>
      <c r="I727" t="s">
        <v>177</v>
      </c>
      <c r="J727" t="s">
        <v>178</v>
      </c>
      <c r="K727">
        <v>2012</v>
      </c>
      <c r="L727" t="s">
        <v>75</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180</v>
      </c>
    </row>
    <row r="728" spans="1:40" x14ac:dyDescent="0.35">
      <c r="A728" t="s">
        <v>1678</v>
      </c>
      <c r="B728" t="s">
        <v>172</v>
      </c>
      <c r="C728" t="s">
        <v>1679</v>
      </c>
      <c r="D728" t="s">
        <v>1656</v>
      </c>
      <c r="E728" t="s">
        <v>175</v>
      </c>
      <c r="F728">
        <v>400</v>
      </c>
      <c r="G728">
        <v>7</v>
      </c>
      <c r="H728" t="s">
        <v>1657</v>
      </c>
      <c r="I728" t="s">
        <v>177</v>
      </c>
      <c r="J728" t="s">
        <v>178</v>
      </c>
      <c r="K728">
        <v>2012</v>
      </c>
      <c r="L728" t="s">
        <v>212</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180</v>
      </c>
    </row>
    <row r="729" spans="1:40" x14ac:dyDescent="0.35">
      <c r="A729" t="s">
        <v>1680</v>
      </c>
      <c r="B729" t="s">
        <v>172</v>
      </c>
      <c r="C729" t="s">
        <v>1681</v>
      </c>
      <c r="D729" t="s">
        <v>1656</v>
      </c>
      <c r="E729" t="s">
        <v>175</v>
      </c>
      <c r="F729">
        <v>400</v>
      </c>
      <c r="G729">
        <v>8</v>
      </c>
      <c r="H729" t="s">
        <v>1657</v>
      </c>
      <c r="I729" t="s">
        <v>177</v>
      </c>
      <c r="J729" t="s">
        <v>178</v>
      </c>
      <c r="K729">
        <v>2012</v>
      </c>
      <c r="L729" t="s">
        <v>215</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180</v>
      </c>
    </row>
    <row r="730" spans="1:40" x14ac:dyDescent="0.35">
      <c r="A730" t="s">
        <v>1682</v>
      </c>
      <c r="B730" t="s">
        <v>172</v>
      </c>
      <c r="C730" t="s">
        <v>1683</v>
      </c>
      <c r="D730" t="s">
        <v>1656</v>
      </c>
      <c r="E730" t="s">
        <v>175</v>
      </c>
      <c r="F730">
        <v>400</v>
      </c>
      <c r="G730">
        <v>9</v>
      </c>
      <c r="H730" t="s">
        <v>1657</v>
      </c>
      <c r="I730" t="s">
        <v>177</v>
      </c>
      <c r="J730" t="s">
        <v>178</v>
      </c>
      <c r="K730">
        <v>2012</v>
      </c>
      <c r="L730" t="s">
        <v>218</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180</v>
      </c>
    </row>
    <row r="731" spans="1:40" x14ac:dyDescent="0.35">
      <c r="A731" t="s">
        <v>1684</v>
      </c>
      <c r="B731" t="s">
        <v>172</v>
      </c>
      <c r="C731" t="s">
        <v>1685</v>
      </c>
      <c r="D731" t="s">
        <v>1656</v>
      </c>
      <c r="E731" t="s">
        <v>175</v>
      </c>
      <c r="F731">
        <v>401</v>
      </c>
      <c r="G731">
        <v>0</v>
      </c>
      <c r="H731" t="s">
        <v>1657</v>
      </c>
      <c r="I731" t="s">
        <v>177</v>
      </c>
      <c r="J731" t="s">
        <v>221</v>
      </c>
      <c r="K731">
        <v>2012</v>
      </c>
      <c r="L731" t="s">
        <v>179</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180</v>
      </c>
    </row>
    <row r="732" spans="1:40" x14ac:dyDescent="0.35">
      <c r="A732" t="s">
        <v>1686</v>
      </c>
      <c r="B732" t="s">
        <v>172</v>
      </c>
      <c r="C732" t="s">
        <v>1687</v>
      </c>
      <c r="D732" t="s">
        <v>1656</v>
      </c>
      <c r="E732" t="s">
        <v>175</v>
      </c>
      <c r="F732">
        <v>401</v>
      </c>
      <c r="G732">
        <v>1</v>
      </c>
      <c r="H732" t="s">
        <v>1657</v>
      </c>
      <c r="I732" t="s">
        <v>177</v>
      </c>
      <c r="J732" t="s">
        <v>221</v>
      </c>
      <c r="K732">
        <v>2012</v>
      </c>
      <c r="L732" t="s">
        <v>183</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180</v>
      </c>
    </row>
    <row r="733" spans="1:40" x14ac:dyDescent="0.35">
      <c r="A733" t="s">
        <v>1688</v>
      </c>
      <c r="B733" t="s">
        <v>172</v>
      </c>
      <c r="C733" t="s">
        <v>1689</v>
      </c>
      <c r="D733" t="s">
        <v>1656</v>
      </c>
      <c r="E733" t="s">
        <v>175</v>
      </c>
      <c r="F733">
        <v>401</v>
      </c>
      <c r="G733">
        <v>2</v>
      </c>
      <c r="H733" t="s">
        <v>1657</v>
      </c>
      <c r="I733" t="s">
        <v>177</v>
      </c>
      <c r="J733" t="s">
        <v>221</v>
      </c>
      <c r="K733">
        <v>2012</v>
      </c>
      <c r="L733" t="s">
        <v>186</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180</v>
      </c>
    </row>
    <row r="734" spans="1:40" x14ac:dyDescent="0.35">
      <c r="A734" t="s">
        <v>1690</v>
      </c>
      <c r="B734" t="s">
        <v>172</v>
      </c>
      <c r="C734" t="s">
        <v>1691</v>
      </c>
      <c r="D734" t="s">
        <v>1656</v>
      </c>
      <c r="E734" t="s">
        <v>175</v>
      </c>
      <c r="F734">
        <v>401</v>
      </c>
      <c r="G734">
        <v>3</v>
      </c>
      <c r="H734" t="s">
        <v>1657</v>
      </c>
      <c r="I734" t="s">
        <v>177</v>
      </c>
      <c r="J734" t="s">
        <v>221</v>
      </c>
      <c r="K734">
        <v>2012</v>
      </c>
      <c r="L734" t="s">
        <v>189</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180</v>
      </c>
    </row>
    <row r="735" spans="1:40" x14ac:dyDescent="0.35">
      <c r="A735" t="s">
        <v>1692</v>
      </c>
      <c r="B735" t="s">
        <v>172</v>
      </c>
      <c r="C735" t="s">
        <v>1693</v>
      </c>
      <c r="D735" t="s">
        <v>1656</v>
      </c>
      <c r="E735" t="s">
        <v>175</v>
      </c>
      <c r="F735">
        <v>401</v>
      </c>
      <c r="G735">
        <v>4</v>
      </c>
      <c r="H735" t="s">
        <v>1657</v>
      </c>
      <c r="I735" t="s">
        <v>177</v>
      </c>
      <c r="J735" t="s">
        <v>221</v>
      </c>
      <c r="K735">
        <v>2012</v>
      </c>
      <c r="L735" t="s">
        <v>192</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180</v>
      </c>
    </row>
    <row r="736" spans="1:40" x14ac:dyDescent="0.35">
      <c r="A736" t="s">
        <v>1694</v>
      </c>
      <c r="B736" t="s">
        <v>172</v>
      </c>
      <c r="C736" t="s">
        <v>1695</v>
      </c>
      <c r="D736" t="s">
        <v>1656</v>
      </c>
      <c r="E736" t="s">
        <v>175</v>
      </c>
      <c r="F736">
        <v>401</v>
      </c>
      <c r="G736">
        <v>51</v>
      </c>
      <c r="H736" t="s">
        <v>1657</v>
      </c>
      <c r="I736" t="s">
        <v>177</v>
      </c>
      <c r="J736" t="s">
        <v>221</v>
      </c>
      <c r="K736">
        <v>2012</v>
      </c>
      <c r="L736" t="s">
        <v>195</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180</v>
      </c>
    </row>
    <row r="737" spans="1:40" x14ac:dyDescent="0.35">
      <c r="A737" t="s">
        <v>1696</v>
      </c>
      <c r="B737" t="s">
        <v>172</v>
      </c>
      <c r="C737" t="s">
        <v>1697</v>
      </c>
      <c r="D737" t="s">
        <v>1656</v>
      </c>
      <c r="E737" t="s">
        <v>175</v>
      </c>
      <c r="F737">
        <v>401</v>
      </c>
      <c r="G737">
        <v>52</v>
      </c>
      <c r="H737" t="s">
        <v>1657</v>
      </c>
      <c r="I737" t="s">
        <v>177</v>
      </c>
      <c r="J737" t="s">
        <v>221</v>
      </c>
      <c r="K737">
        <v>2012</v>
      </c>
      <c r="L737" t="s">
        <v>198</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180</v>
      </c>
    </row>
    <row r="738" spans="1:40" x14ac:dyDescent="0.35">
      <c r="A738" t="s">
        <v>1698</v>
      </c>
      <c r="B738" t="s">
        <v>172</v>
      </c>
      <c r="C738" t="s">
        <v>1699</v>
      </c>
      <c r="D738" t="s">
        <v>1656</v>
      </c>
      <c r="E738" t="s">
        <v>175</v>
      </c>
      <c r="F738">
        <v>401</v>
      </c>
      <c r="G738">
        <v>53</v>
      </c>
      <c r="H738" t="s">
        <v>1657</v>
      </c>
      <c r="I738" t="s">
        <v>177</v>
      </c>
      <c r="J738" t="s">
        <v>221</v>
      </c>
      <c r="K738">
        <v>2012</v>
      </c>
      <c r="L738" t="s">
        <v>201</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180</v>
      </c>
    </row>
    <row r="739" spans="1:40" x14ac:dyDescent="0.35">
      <c r="A739" t="s">
        <v>1700</v>
      </c>
      <c r="B739" t="s">
        <v>172</v>
      </c>
      <c r="C739" t="s">
        <v>1701</v>
      </c>
      <c r="D739" t="s">
        <v>1656</v>
      </c>
      <c r="E739" t="s">
        <v>175</v>
      </c>
      <c r="F739">
        <v>401</v>
      </c>
      <c r="G739">
        <v>55</v>
      </c>
      <c r="H739" t="s">
        <v>1657</v>
      </c>
      <c r="I739" t="s">
        <v>177</v>
      </c>
      <c r="J739" t="s">
        <v>221</v>
      </c>
      <c r="K739">
        <v>2012</v>
      </c>
      <c r="L739" t="s">
        <v>204</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180</v>
      </c>
    </row>
    <row r="740" spans="1:40" x14ac:dyDescent="0.35">
      <c r="A740" t="s">
        <v>1702</v>
      </c>
      <c r="B740" t="s">
        <v>172</v>
      </c>
      <c r="C740" t="s">
        <v>1703</v>
      </c>
      <c r="D740" t="s">
        <v>1656</v>
      </c>
      <c r="E740" t="s">
        <v>175</v>
      </c>
      <c r="F740">
        <v>401</v>
      </c>
      <c r="G740">
        <v>58</v>
      </c>
      <c r="H740" t="s">
        <v>1657</v>
      </c>
      <c r="I740" t="s">
        <v>177</v>
      </c>
      <c r="J740" t="s">
        <v>221</v>
      </c>
      <c r="K740">
        <v>2012</v>
      </c>
      <c r="L740" t="s">
        <v>207</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180</v>
      </c>
    </row>
    <row r="741" spans="1:40" x14ac:dyDescent="0.35">
      <c r="A741" t="s">
        <v>1704</v>
      </c>
      <c r="B741" t="s">
        <v>172</v>
      </c>
      <c r="C741" t="s">
        <v>1705</v>
      </c>
      <c r="D741" t="s">
        <v>1656</v>
      </c>
      <c r="E741" t="s">
        <v>175</v>
      </c>
      <c r="F741">
        <v>401</v>
      </c>
      <c r="G741">
        <v>6</v>
      </c>
      <c r="H741" t="s">
        <v>1657</v>
      </c>
      <c r="I741" t="s">
        <v>177</v>
      </c>
      <c r="J741" t="s">
        <v>221</v>
      </c>
      <c r="K741">
        <v>2012</v>
      </c>
      <c r="L741" t="s">
        <v>75</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180</v>
      </c>
    </row>
    <row r="742" spans="1:40" x14ac:dyDescent="0.35">
      <c r="A742" t="s">
        <v>1706</v>
      </c>
      <c r="B742" t="s">
        <v>172</v>
      </c>
      <c r="C742" t="s">
        <v>1707</v>
      </c>
      <c r="D742" t="s">
        <v>1656</v>
      </c>
      <c r="E742" t="s">
        <v>175</v>
      </c>
      <c r="F742">
        <v>401</v>
      </c>
      <c r="G742">
        <v>7</v>
      </c>
      <c r="H742" t="s">
        <v>1657</v>
      </c>
      <c r="I742" t="s">
        <v>177</v>
      </c>
      <c r="J742" t="s">
        <v>221</v>
      </c>
      <c r="K742">
        <v>2012</v>
      </c>
      <c r="L742" t="s">
        <v>212</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180</v>
      </c>
    </row>
    <row r="743" spans="1:40" x14ac:dyDescent="0.35">
      <c r="A743" t="s">
        <v>1708</v>
      </c>
      <c r="B743" t="s">
        <v>172</v>
      </c>
      <c r="C743" t="s">
        <v>1709</v>
      </c>
      <c r="D743" t="s">
        <v>1656</v>
      </c>
      <c r="E743" t="s">
        <v>175</v>
      </c>
      <c r="F743">
        <v>401</v>
      </c>
      <c r="G743">
        <v>8</v>
      </c>
      <c r="H743" t="s">
        <v>1657</v>
      </c>
      <c r="I743" t="s">
        <v>177</v>
      </c>
      <c r="J743" t="s">
        <v>221</v>
      </c>
      <c r="K743">
        <v>2012</v>
      </c>
      <c r="L743" t="s">
        <v>215</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180</v>
      </c>
    </row>
    <row r="744" spans="1:40" x14ac:dyDescent="0.35">
      <c r="A744" t="s">
        <v>1710</v>
      </c>
      <c r="B744" t="s">
        <v>172</v>
      </c>
      <c r="C744" t="s">
        <v>1711</v>
      </c>
      <c r="D744" t="s">
        <v>1656</v>
      </c>
      <c r="E744" t="s">
        <v>175</v>
      </c>
      <c r="F744">
        <v>401</v>
      </c>
      <c r="G744">
        <v>9</v>
      </c>
      <c r="H744" t="s">
        <v>1657</v>
      </c>
      <c r="I744" t="s">
        <v>177</v>
      </c>
      <c r="J744" t="s">
        <v>221</v>
      </c>
      <c r="K744">
        <v>2012</v>
      </c>
      <c r="L744" t="s">
        <v>218</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180</v>
      </c>
    </row>
    <row r="745" spans="1:40" x14ac:dyDescent="0.35">
      <c r="A745" t="s">
        <v>1712</v>
      </c>
      <c r="B745" t="s">
        <v>172</v>
      </c>
      <c r="C745" t="s">
        <v>1713</v>
      </c>
      <c r="D745" t="s">
        <v>1656</v>
      </c>
      <c r="E745" t="s">
        <v>175</v>
      </c>
      <c r="F745">
        <v>402</v>
      </c>
      <c r="G745">
        <v>0</v>
      </c>
      <c r="H745" t="s">
        <v>1657</v>
      </c>
      <c r="I745" t="s">
        <v>177</v>
      </c>
      <c r="J745" t="s">
        <v>250</v>
      </c>
      <c r="K745">
        <v>2012</v>
      </c>
      <c r="L745" t="s">
        <v>179</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180</v>
      </c>
    </row>
    <row r="746" spans="1:40" x14ac:dyDescent="0.35">
      <c r="A746" t="s">
        <v>1714</v>
      </c>
      <c r="B746" t="s">
        <v>172</v>
      </c>
      <c r="C746" t="s">
        <v>1715</v>
      </c>
      <c r="D746" t="s">
        <v>1656</v>
      </c>
      <c r="E746" t="s">
        <v>175</v>
      </c>
      <c r="F746">
        <v>402</v>
      </c>
      <c r="G746">
        <v>1</v>
      </c>
      <c r="H746" t="s">
        <v>1657</v>
      </c>
      <c r="I746" t="s">
        <v>177</v>
      </c>
      <c r="J746" t="s">
        <v>250</v>
      </c>
      <c r="K746">
        <v>2012</v>
      </c>
      <c r="L746" t="s">
        <v>183</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180</v>
      </c>
    </row>
    <row r="747" spans="1:40" x14ac:dyDescent="0.35">
      <c r="A747" t="s">
        <v>1716</v>
      </c>
      <c r="B747" t="s">
        <v>172</v>
      </c>
      <c r="C747" t="s">
        <v>1717</v>
      </c>
      <c r="D747" t="s">
        <v>1656</v>
      </c>
      <c r="E747" t="s">
        <v>175</v>
      </c>
      <c r="F747">
        <v>402</v>
      </c>
      <c r="G747">
        <v>2</v>
      </c>
      <c r="H747" t="s">
        <v>1657</v>
      </c>
      <c r="I747" t="s">
        <v>177</v>
      </c>
      <c r="J747" t="s">
        <v>250</v>
      </c>
      <c r="K747">
        <v>2012</v>
      </c>
      <c r="L747" t="s">
        <v>186</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180</v>
      </c>
    </row>
    <row r="748" spans="1:40" x14ac:dyDescent="0.35">
      <c r="A748" t="s">
        <v>1718</v>
      </c>
      <c r="B748" t="s">
        <v>172</v>
      </c>
      <c r="C748" t="s">
        <v>1719</v>
      </c>
      <c r="D748" t="s">
        <v>1656</v>
      </c>
      <c r="E748" t="s">
        <v>175</v>
      </c>
      <c r="F748">
        <v>402</v>
      </c>
      <c r="G748">
        <v>3</v>
      </c>
      <c r="H748" t="s">
        <v>1657</v>
      </c>
      <c r="I748" t="s">
        <v>177</v>
      </c>
      <c r="J748" t="s">
        <v>250</v>
      </c>
      <c r="K748">
        <v>2012</v>
      </c>
      <c r="L748" t="s">
        <v>189</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180</v>
      </c>
    </row>
    <row r="749" spans="1:40" x14ac:dyDescent="0.35">
      <c r="A749" t="s">
        <v>1720</v>
      </c>
      <c r="B749" t="s">
        <v>172</v>
      </c>
      <c r="C749" t="s">
        <v>1721</v>
      </c>
      <c r="D749" t="s">
        <v>1656</v>
      </c>
      <c r="E749" t="s">
        <v>175</v>
      </c>
      <c r="F749">
        <v>402</v>
      </c>
      <c r="G749">
        <v>4</v>
      </c>
      <c r="H749" t="s">
        <v>1657</v>
      </c>
      <c r="I749" t="s">
        <v>177</v>
      </c>
      <c r="J749" t="s">
        <v>250</v>
      </c>
      <c r="K749">
        <v>2012</v>
      </c>
      <c r="L749" t="s">
        <v>192</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180</v>
      </c>
    </row>
    <row r="750" spans="1:40" x14ac:dyDescent="0.35">
      <c r="A750" t="s">
        <v>1722</v>
      </c>
      <c r="B750" t="s">
        <v>172</v>
      </c>
      <c r="C750" t="s">
        <v>1723</v>
      </c>
      <c r="D750" t="s">
        <v>1656</v>
      </c>
      <c r="E750" t="s">
        <v>175</v>
      </c>
      <c r="F750">
        <v>402</v>
      </c>
      <c r="G750">
        <v>51</v>
      </c>
      <c r="H750" t="s">
        <v>1657</v>
      </c>
      <c r="I750" t="s">
        <v>177</v>
      </c>
      <c r="J750" t="s">
        <v>250</v>
      </c>
      <c r="K750">
        <v>2012</v>
      </c>
      <c r="L750" t="s">
        <v>195</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180</v>
      </c>
    </row>
    <row r="751" spans="1:40" x14ac:dyDescent="0.35">
      <c r="A751" t="s">
        <v>1724</v>
      </c>
      <c r="B751" t="s">
        <v>172</v>
      </c>
      <c r="C751" t="s">
        <v>1725</v>
      </c>
      <c r="D751" t="s">
        <v>1656</v>
      </c>
      <c r="E751" t="s">
        <v>175</v>
      </c>
      <c r="F751">
        <v>402</v>
      </c>
      <c r="G751">
        <v>52</v>
      </c>
      <c r="H751" t="s">
        <v>1657</v>
      </c>
      <c r="I751" t="s">
        <v>177</v>
      </c>
      <c r="J751" t="s">
        <v>250</v>
      </c>
      <c r="K751">
        <v>2012</v>
      </c>
      <c r="L751" t="s">
        <v>198</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180</v>
      </c>
    </row>
    <row r="752" spans="1:40" x14ac:dyDescent="0.35">
      <c r="A752" t="s">
        <v>1726</v>
      </c>
      <c r="B752" t="s">
        <v>172</v>
      </c>
      <c r="C752" t="s">
        <v>1727</v>
      </c>
      <c r="D752" t="s">
        <v>1656</v>
      </c>
      <c r="E752" t="s">
        <v>175</v>
      </c>
      <c r="F752">
        <v>402</v>
      </c>
      <c r="G752">
        <v>53</v>
      </c>
      <c r="H752" t="s">
        <v>1657</v>
      </c>
      <c r="I752" t="s">
        <v>177</v>
      </c>
      <c r="J752" t="s">
        <v>250</v>
      </c>
      <c r="K752">
        <v>2012</v>
      </c>
      <c r="L752" t="s">
        <v>201</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180</v>
      </c>
    </row>
    <row r="753" spans="1:40" x14ac:dyDescent="0.35">
      <c r="A753" t="s">
        <v>1728</v>
      </c>
      <c r="B753" t="s">
        <v>172</v>
      </c>
      <c r="C753" t="s">
        <v>1729</v>
      </c>
      <c r="D753" t="s">
        <v>1656</v>
      </c>
      <c r="E753" t="s">
        <v>175</v>
      </c>
      <c r="F753">
        <v>402</v>
      </c>
      <c r="G753">
        <v>55</v>
      </c>
      <c r="H753" t="s">
        <v>1657</v>
      </c>
      <c r="I753" t="s">
        <v>177</v>
      </c>
      <c r="J753" t="s">
        <v>250</v>
      </c>
      <c r="K753">
        <v>2012</v>
      </c>
      <c r="L753" t="s">
        <v>204</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180</v>
      </c>
    </row>
    <row r="754" spans="1:40" x14ac:dyDescent="0.35">
      <c r="A754" t="s">
        <v>1730</v>
      </c>
      <c r="B754" t="s">
        <v>172</v>
      </c>
      <c r="C754" t="s">
        <v>1731</v>
      </c>
      <c r="D754" t="s">
        <v>1656</v>
      </c>
      <c r="E754" t="s">
        <v>175</v>
      </c>
      <c r="F754">
        <v>402</v>
      </c>
      <c r="G754">
        <v>58</v>
      </c>
      <c r="H754" t="s">
        <v>1657</v>
      </c>
      <c r="I754" t="s">
        <v>177</v>
      </c>
      <c r="J754" t="s">
        <v>250</v>
      </c>
      <c r="K754">
        <v>2012</v>
      </c>
      <c r="L754" t="s">
        <v>207</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180</v>
      </c>
    </row>
    <row r="755" spans="1:40" x14ac:dyDescent="0.35">
      <c r="A755" t="s">
        <v>1732</v>
      </c>
      <c r="B755" t="s">
        <v>172</v>
      </c>
      <c r="C755" t="s">
        <v>1733</v>
      </c>
      <c r="D755" t="s">
        <v>1656</v>
      </c>
      <c r="E755" t="s">
        <v>175</v>
      </c>
      <c r="F755">
        <v>402</v>
      </c>
      <c r="G755">
        <v>6</v>
      </c>
      <c r="H755" t="s">
        <v>1657</v>
      </c>
      <c r="I755" t="s">
        <v>177</v>
      </c>
      <c r="J755" t="s">
        <v>250</v>
      </c>
      <c r="K755">
        <v>2012</v>
      </c>
      <c r="L755" t="s">
        <v>75</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180</v>
      </c>
    </row>
    <row r="756" spans="1:40" x14ac:dyDescent="0.35">
      <c r="A756" t="s">
        <v>1734</v>
      </c>
      <c r="B756" t="s">
        <v>172</v>
      </c>
      <c r="C756" t="s">
        <v>1735</v>
      </c>
      <c r="D756" t="s">
        <v>1656</v>
      </c>
      <c r="E756" t="s">
        <v>175</v>
      </c>
      <c r="F756">
        <v>402</v>
      </c>
      <c r="G756">
        <v>7</v>
      </c>
      <c r="H756" t="s">
        <v>1657</v>
      </c>
      <c r="I756" t="s">
        <v>177</v>
      </c>
      <c r="J756" t="s">
        <v>250</v>
      </c>
      <c r="K756">
        <v>2012</v>
      </c>
      <c r="L756" t="s">
        <v>212</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180</v>
      </c>
    </row>
    <row r="757" spans="1:40" x14ac:dyDescent="0.35">
      <c r="A757" t="s">
        <v>1736</v>
      </c>
      <c r="B757" t="s">
        <v>172</v>
      </c>
      <c r="C757" t="s">
        <v>1737</v>
      </c>
      <c r="D757" t="s">
        <v>1656</v>
      </c>
      <c r="E757" t="s">
        <v>175</v>
      </c>
      <c r="F757">
        <v>402</v>
      </c>
      <c r="G757">
        <v>8</v>
      </c>
      <c r="H757" t="s">
        <v>1657</v>
      </c>
      <c r="I757" t="s">
        <v>177</v>
      </c>
      <c r="J757" t="s">
        <v>250</v>
      </c>
      <c r="K757">
        <v>2012</v>
      </c>
      <c r="L757" t="s">
        <v>215</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180</v>
      </c>
    </row>
    <row r="758" spans="1:40" x14ac:dyDescent="0.35">
      <c r="A758" t="s">
        <v>1738</v>
      </c>
      <c r="B758" t="s">
        <v>172</v>
      </c>
      <c r="C758" t="s">
        <v>1739</v>
      </c>
      <c r="D758" t="s">
        <v>1656</v>
      </c>
      <c r="E758" t="s">
        <v>175</v>
      </c>
      <c r="F758">
        <v>402</v>
      </c>
      <c r="G758">
        <v>9</v>
      </c>
      <c r="H758" t="s">
        <v>1657</v>
      </c>
      <c r="I758" t="s">
        <v>177</v>
      </c>
      <c r="J758" t="s">
        <v>250</v>
      </c>
      <c r="K758">
        <v>2012</v>
      </c>
      <c r="L758" t="s">
        <v>218</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180</v>
      </c>
    </row>
    <row r="759" spans="1:40" x14ac:dyDescent="0.35">
      <c r="A759" t="s">
        <v>1740</v>
      </c>
      <c r="B759" t="s">
        <v>172</v>
      </c>
      <c r="C759" t="s">
        <v>1741</v>
      </c>
      <c r="D759" t="s">
        <v>1742</v>
      </c>
      <c r="E759" t="s">
        <v>175</v>
      </c>
      <c r="F759">
        <v>400</v>
      </c>
      <c r="G759">
        <v>0</v>
      </c>
      <c r="H759" t="s">
        <v>1743</v>
      </c>
      <c r="I759" t="s">
        <v>177</v>
      </c>
      <c r="J759" t="s">
        <v>178</v>
      </c>
      <c r="K759">
        <v>2012</v>
      </c>
      <c r="L759" t="s">
        <v>179</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180</v>
      </c>
    </row>
    <row r="760" spans="1:40" x14ac:dyDescent="0.35">
      <c r="A760" t="s">
        <v>1744</v>
      </c>
      <c r="B760" t="s">
        <v>172</v>
      </c>
      <c r="C760" t="s">
        <v>1745</v>
      </c>
      <c r="D760" t="s">
        <v>1742</v>
      </c>
      <c r="E760" t="s">
        <v>175</v>
      </c>
      <c r="F760">
        <v>400</v>
      </c>
      <c r="G760">
        <v>1</v>
      </c>
      <c r="H760" t="s">
        <v>1743</v>
      </c>
      <c r="I760" t="s">
        <v>177</v>
      </c>
      <c r="J760" t="s">
        <v>178</v>
      </c>
      <c r="K760">
        <v>2012</v>
      </c>
      <c r="L760" t="s">
        <v>183</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180</v>
      </c>
    </row>
    <row r="761" spans="1:40" x14ac:dyDescent="0.35">
      <c r="A761" t="s">
        <v>1746</v>
      </c>
      <c r="B761" t="s">
        <v>172</v>
      </c>
      <c r="C761" t="s">
        <v>1747</v>
      </c>
      <c r="D761" t="s">
        <v>1742</v>
      </c>
      <c r="E761" t="s">
        <v>175</v>
      </c>
      <c r="F761">
        <v>400</v>
      </c>
      <c r="G761">
        <v>2</v>
      </c>
      <c r="H761" t="s">
        <v>1743</v>
      </c>
      <c r="I761" t="s">
        <v>177</v>
      </c>
      <c r="J761" t="s">
        <v>178</v>
      </c>
      <c r="K761">
        <v>2012</v>
      </c>
      <c r="L761" t="s">
        <v>186</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180</v>
      </c>
    </row>
    <row r="762" spans="1:40" x14ac:dyDescent="0.35">
      <c r="A762" t="s">
        <v>1748</v>
      </c>
      <c r="B762" t="s">
        <v>172</v>
      </c>
      <c r="C762" t="s">
        <v>1749</v>
      </c>
      <c r="D762" t="s">
        <v>1742</v>
      </c>
      <c r="E762" t="s">
        <v>175</v>
      </c>
      <c r="F762">
        <v>400</v>
      </c>
      <c r="G762">
        <v>3</v>
      </c>
      <c r="H762" t="s">
        <v>1743</v>
      </c>
      <c r="I762" t="s">
        <v>177</v>
      </c>
      <c r="J762" t="s">
        <v>178</v>
      </c>
      <c r="K762">
        <v>2012</v>
      </c>
      <c r="L762" t="s">
        <v>189</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180</v>
      </c>
    </row>
    <row r="763" spans="1:40" x14ac:dyDescent="0.35">
      <c r="A763" t="s">
        <v>1750</v>
      </c>
      <c r="B763" t="s">
        <v>172</v>
      </c>
      <c r="C763" t="s">
        <v>1751</v>
      </c>
      <c r="D763" t="s">
        <v>1742</v>
      </c>
      <c r="E763" t="s">
        <v>175</v>
      </c>
      <c r="F763">
        <v>400</v>
      </c>
      <c r="G763">
        <v>4</v>
      </c>
      <c r="H763" t="s">
        <v>1743</v>
      </c>
      <c r="I763" t="s">
        <v>177</v>
      </c>
      <c r="J763" t="s">
        <v>178</v>
      </c>
      <c r="K763">
        <v>2012</v>
      </c>
      <c r="L763" t="s">
        <v>192</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180</v>
      </c>
    </row>
    <row r="764" spans="1:40" x14ac:dyDescent="0.35">
      <c r="A764" t="s">
        <v>1752</v>
      </c>
      <c r="B764" t="s">
        <v>172</v>
      </c>
      <c r="C764" t="s">
        <v>1753</v>
      </c>
      <c r="D764" t="s">
        <v>1742</v>
      </c>
      <c r="E764" t="s">
        <v>175</v>
      </c>
      <c r="F764">
        <v>400</v>
      </c>
      <c r="G764">
        <v>51</v>
      </c>
      <c r="H764" t="s">
        <v>1743</v>
      </c>
      <c r="I764" t="s">
        <v>177</v>
      </c>
      <c r="J764" t="s">
        <v>178</v>
      </c>
      <c r="K764">
        <v>2012</v>
      </c>
      <c r="L764" t="s">
        <v>195</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180</v>
      </c>
    </row>
    <row r="765" spans="1:40" x14ac:dyDescent="0.35">
      <c r="A765" t="s">
        <v>1754</v>
      </c>
      <c r="B765" t="s">
        <v>172</v>
      </c>
      <c r="C765" t="s">
        <v>1755</v>
      </c>
      <c r="D765" t="s">
        <v>1742</v>
      </c>
      <c r="E765" t="s">
        <v>175</v>
      </c>
      <c r="F765">
        <v>400</v>
      </c>
      <c r="G765">
        <v>52</v>
      </c>
      <c r="H765" t="s">
        <v>1743</v>
      </c>
      <c r="I765" t="s">
        <v>177</v>
      </c>
      <c r="J765" t="s">
        <v>178</v>
      </c>
      <c r="K765">
        <v>2012</v>
      </c>
      <c r="L765" t="s">
        <v>198</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180</v>
      </c>
    </row>
    <row r="766" spans="1:40" x14ac:dyDescent="0.35">
      <c r="A766" t="s">
        <v>1756</v>
      </c>
      <c r="B766" t="s">
        <v>172</v>
      </c>
      <c r="C766" t="s">
        <v>1757</v>
      </c>
      <c r="D766" t="s">
        <v>1742</v>
      </c>
      <c r="E766" t="s">
        <v>175</v>
      </c>
      <c r="F766">
        <v>400</v>
      </c>
      <c r="G766">
        <v>53</v>
      </c>
      <c r="H766" t="s">
        <v>1743</v>
      </c>
      <c r="I766" t="s">
        <v>177</v>
      </c>
      <c r="J766" t="s">
        <v>178</v>
      </c>
      <c r="K766">
        <v>2012</v>
      </c>
      <c r="L766" t="s">
        <v>201</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180</v>
      </c>
    </row>
    <row r="767" spans="1:40" x14ac:dyDescent="0.35">
      <c r="A767" t="s">
        <v>1758</v>
      </c>
      <c r="B767" t="s">
        <v>172</v>
      </c>
      <c r="C767" t="s">
        <v>1759</v>
      </c>
      <c r="D767" t="s">
        <v>1742</v>
      </c>
      <c r="E767" t="s">
        <v>175</v>
      </c>
      <c r="F767">
        <v>400</v>
      </c>
      <c r="G767">
        <v>55</v>
      </c>
      <c r="H767" t="s">
        <v>1743</v>
      </c>
      <c r="I767" t="s">
        <v>177</v>
      </c>
      <c r="J767" t="s">
        <v>178</v>
      </c>
      <c r="K767">
        <v>2012</v>
      </c>
      <c r="L767" t="s">
        <v>204</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180</v>
      </c>
    </row>
    <row r="768" spans="1:40" x14ac:dyDescent="0.35">
      <c r="A768" t="s">
        <v>1760</v>
      </c>
      <c r="B768" t="s">
        <v>172</v>
      </c>
      <c r="C768" t="s">
        <v>1761</v>
      </c>
      <c r="D768" t="s">
        <v>1742</v>
      </c>
      <c r="E768" t="s">
        <v>175</v>
      </c>
      <c r="F768">
        <v>400</v>
      </c>
      <c r="G768">
        <v>58</v>
      </c>
      <c r="H768" t="s">
        <v>1743</v>
      </c>
      <c r="I768" t="s">
        <v>177</v>
      </c>
      <c r="J768" t="s">
        <v>178</v>
      </c>
      <c r="K768">
        <v>2012</v>
      </c>
      <c r="L768" t="s">
        <v>207</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180</v>
      </c>
    </row>
    <row r="769" spans="1:40" x14ac:dyDescent="0.35">
      <c r="A769" t="s">
        <v>1762</v>
      </c>
      <c r="B769" t="s">
        <v>172</v>
      </c>
      <c r="C769" t="s">
        <v>1763</v>
      </c>
      <c r="D769" t="s">
        <v>1742</v>
      </c>
      <c r="E769" t="s">
        <v>175</v>
      </c>
      <c r="F769">
        <v>400</v>
      </c>
      <c r="G769">
        <v>6</v>
      </c>
      <c r="H769" t="s">
        <v>1743</v>
      </c>
      <c r="I769" t="s">
        <v>177</v>
      </c>
      <c r="J769" t="s">
        <v>178</v>
      </c>
      <c r="K769">
        <v>2012</v>
      </c>
      <c r="L769" t="s">
        <v>75</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180</v>
      </c>
    </row>
    <row r="770" spans="1:40" x14ac:dyDescent="0.35">
      <c r="A770" t="s">
        <v>1764</v>
      </c>
      <c r="B770" t="s">
        <v>172</v>
      </c>
      <c r="C770" t="s">
        <v>1765</v>
      </c>
      <c r="D770" t="s">
        <v>1742</v>
      </c>
      <c r="E770" t="s">
        <v>175</v>
      </c>
      <c r="F770">
        <v>400</v>
      </c>
      <c r="G770">
        <v>7</v>
      </c>
      <c r="H770" t="s">
        <v>1743</v>
      </c>
      <c r="I770" t="s">
        <v>177</v>
      </c>
      <c r="J770" t="s">
        <v>178</v>
      </c>
      <c r="K770">
        <v>2012</v>
      </c>
      <c r="L770" t="s">
        <v>212</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180</v>
      </c>
    </row>
    <row r="771" spans="1:40" x14ac:dyDescent="0.35">
      <c r="A771" t="s">
        <v>1766</v>
      </c>
      <c r="B771" t="s">
        <v>172</v>
      </c>
      <c r="C771" t="s">
        <v>1767</v>
      </c>
      <c r="D771" t="s">
        <v>1742</v>
      </c>
      <c r="E771" t="s">
        <v>175</v>
      </c>
      <c r="F771">
        <v>400</v>
      </c>
      <c r="G771">
        <v>8</v>
      </c>
      <c r="H771" t="s">
        <v>1743</v>
      </c>
      <c r="I771" t="s">
        <v>177</v>
      </c>
      <c r="J771" t="s">
        <v>178</v>
      </c>
      <c r="K771">
        <v>2012</v>
      </c>
      <c r="L771" t="s">
        <v>215</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180</v>
      </c>
    </row>
    <row r="772" spans="1:40" x14ac:dyDescent="0.35">
      <c r="A772" t="s">
        <v>1768</v>
      </c>
      <c r="B772" t="s">
        <v>172</v>
      </c>
      <c r="C772" t="s">
        <v>1769</v>
      </c>
      <c r="D772" t="s">
        <v>1742</v>
      </c>
      <c r="E772" t="s">
        <v>175</v>
      </c>
      <c r="F772">
        <v>400</v>
      </c>
      <c r="G772">
        <v>9</v>
      </c>
      <c r="H772" t="s">
        <v>1743</v>
      </c>
      <c r="I772" t="s">
        <v>177</v>
      </c>
      <c r="J772" t="s">
        <v>178</v>
      </c>
      <c r="K772">
        <v>2012</v>
      </c>
      <c r="L772" t="s">
        <v>218</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180</v>
      </c>
    </row>
    <row r="773" spans="1:40" x14ac:dyDescent="0.35">
      <c r="A773" t="s">
        <v>1770</v>
      </c>
      <c r="B773" t="s">
        <v>172</v>
      </c>
      <c r="C773" t="s">
        <v>1771</v>
      </c>
      <c r="D773" t="s">
        <v>1742</v>
      </c>
      <c r="E773" t="s">
        <v>175</v>
      </c>
      <c r="F773">
        <v>401</v>
      </c>
      <c r="G773">
        <v>0</v>
      </c>
      <c r="H773" t="s">
        <v>1743</v>
      </c>
      <c r="I773" t="s">
        <v>177</v>
      </c>
      <c r="J773" t="s">
        <v>221</v>
      </c>
      <c r="K773">
        <v>2012</v>
      </c>
      <c r="L773" t="s">
        <v>179</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180</v>
      </c>
    </row>
    <row r="774" spans="1:40" x14ac:dyDescent="0.35">
      <c r="A774" t="s">
        <v>1772</v>
      </c>
      <c r="B774" t="s">
        <v>172</v>
      </c>
      <c r="C774" t="s">
        <v>1773</v>
      </c>
      <c r="D774" t="s">
        <v>1742</v>
      </c>
      <c r="E774" t="s">
        <v>175</v>
      </c>
      <c r="F774">
        <v>401</v>
      </c>
      <c r="G774">
        <v>1</v>
      </c>
      <c r="H774" t="s">
        <v>1743</v>
      </c>
      <c r="I774" t="s">
        <v>177</v>
      </c>
      <c r="J774" t="s">
        <v>221</v>
      </c>
      <c r="K774">
        <v>2012</v>
      </c>
      <c r="L774" t="s">
        <v>183</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180</v>
      </c>
    </row>
    <row r="775" spans="1:40" x14ac:dyDescent="0.35">
      <c r="A775" t="s">
        <v>1774</v>
      </c>
      <c r="B775" t="s">
        <v>172</v>
      </c>
      <c r="C775" t="s">
        <v>1775</v>
      </c>
      <c r="D775" t="s">
        <v>1742</v>
      </c>
      <c r="E775" t="s">
        <v>175</v>
      </c>
      <c r="F775">
        <v>401</v>
      </c>
      <c r="G775">
        <v>2</v>
      </c>
      <c r="H775" t="s">
        <v>1743</v>
      </c>
      <c r="I775" t="s">
        <v>177</v>
      </c>
      <c r="J775" t="s">
        <v>221</v>
      </c>
      <c r="K775">
        <v>2012</v>
      </c>
      <c r="L775" t="s">
        <v>186</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180</v>
      </c>
    </row>
    <row r="776" spans="1:40" x14ac:dyDescent="0.35">
      <c r="A776" t="s">
        <v>1776</v>
      </c>
      <c r="B776" t="s">
        <v>172</v>
      </c>
      <c r="C776" t="s">
        <v>1777</v>
      </c>
      <c r="D776" t="s">
        <v>1742</v>
      </c>
      <c r="E776" t="s">
        <v>175</v>
      </c>
      <c r="F776">
        <v>401</v>
      </c>
      <c r="G776">
        <v>3</v>
      </c>
      <c r="H776" t="s">
        <v>1743</v>
      </c>
      <c r="I776" t="s">
        <v>177</v>
      </c>
      <c r="J776" t="s">
        <v>221</v>
      </c>
      <c r="K776">
        <v>2012</v>
      </c>
      <c r="L776" t="s">
        <v>189</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180</v>
      </c>
    </row>
    <row r="777" spans="1:40" x14ac:dyDescent="0.35">
      <c r="A777" t="s">
        <v>1778</v>
      </c>
      <c r="B777" t="s">
        <v>172</v>
      </c>
      <c r="C777" t="s">
        <v>1779</v>
      </c>
      <c r="D777" t="s">
        <v>1742</v>
      </c>
      <c r="E777" t="s">
        <v>175</v>
      </c>
      <c r="F777">
        <v>401</v>
      </c>
      <c r="G777">
        <v>4</v>
      </c>
      <c r="H777" t="s">
        <v>1743</v>
      </c>
      <c r="I777" t="s">
        <v>177</v>
      </c>
      <c r="J777" t="s">
        <v>221</v>
      </c>
      <c r="K777">
        <v>2012</v>
      </c>
      <c r="L777" t="s">
        <v>192</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180</v>
      </c>
    </row>
    <row r="778" spans="1:40" x14ac:dyDescent="0.35">
      <c r="A778" t="s">
        <v>1780</v>
      </c>
      <c r="B778" t="s">
        <v>172</v>
      </c>
      <c r="C778" t="s">
        <v>1781</v>
      </c>
      <c r="D778" t="s">
        <v>1742</v>
      </c>
      <c r="E778" t="s">
        <v>175</v>
      </c>
      <c r="F778">
        <v>401</v>
      </c>
      <c r="G778">
        <v>51</v>
      </c>
      <c r="H778" t="s">
        <v>1743</v>
      </c>
      <c r="I778" t="s">
        <v>177</v>
      </c>
      <c r="J778" t="s">
        <v>221</v>
      </c>
      <c r="K778">
        <v>2012</v>
      </c>
      <c r="L778" t="s">
        <v>195</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180</v>
      </c>
    </row>
    <row r="779" spans="1:40" x14ac:dyDescent="0.35">
      <c r="A779" t="s">
        <v>1782</v>
      </c>
      <c r="B779" t="s">
        <v>172</v>
      </c>
      <c r="C779" t="s">
        <v>1783</v>
      </c>
      <c r="D779" t="s">
        <v>1742</v>
      </c>
      <c r="E779" t="s">
        <v>175</v>
      </c>
      <c r="F779">
        <v>401</v>
      </c>
      <c r="G779">
        <v>52</v>
      </c>
      <c r="H779" t="s">
        <v>1743</v>
      </c>
      <c r="I779" t="s">
        <v>177</v>
      </c>
      <c r="J779" t="s">
        <v>221</v>
      </c>
      <c r="K779">
        <v>2012</v>
      </c>
      <c r="L779" t="s">
        <v>198</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180</v>
      </c>
    </row>
    <row r="780" spans="1:40" x14ac:dyDescent="0.35">
      <c r="A780" t="s">
        <v>1784</v>
      </c>
      <c r="B780" t="s">
        <v>172</v>
      </c>
      <c r="C780" t="s">
        <v>1785</v>
      </c>
      <c r="D780" t="s">
        <v>1742</v>
      </c>
      <c r="E780" t="s">
        <v>175</v>
      </c>
      <c r="F780">
        <v>401</v>
      </c>
      <c r="G780">
        <v>53</v>
      </c>
      <c r="H780" t="s">
        <v>1743</v>
      </c>
      <c r="I780" t="s">
        <v>177</v>
      </c>
      <c r="J780" t="s">
        <v>221</v>
      </c>
      <c r="K780">
        <v>2012</v>
      </c>
      <c r="L780" t="s">
        <v>201</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180</v>
      </c>
    </row>
    <row r="781" spans="1:40" x14ac:dyDescent="0.35">
      <c r="A781" t="s">
        <v>1786</v>
      </c>
      <c r="B781" t="s">
        <v>172</v>
      </c>
      <c r="C781" t="s">
        <v>1787</v>
      </c>
      <c r="D781" t="s">
        <v>1742</v>
      </c>
      <c r="E781" t="s">
        <v>175</v>
      </c>
      <c r="F781">
        <v>401</v>
      </c>
      <c r="G781">
        <v>55</v>
      </c>
      <c r="H781" t="s">
        <v>1743</v>
      </c>
      <c r="I781" t="s">
        <v>177</v>
      </c>
      <c r="J781" t="s">
        <v>221</v>
      </c>
      <c r="K781">
        <v>2012</v>
      </c>
      <c r="L781" t="s">
        <v>204</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180</v>
      </c>
    </row>
    <row r="782" spans="1:40" x14ac:dyDescent="0.35">
      <c r="A782" t="s">
        <v>1788</v>
      </c>
      <c r="B782" t="s">
        <v>172</v>
      </c>
      <c r="C782" t="s">
        <v>1789</v>
      </c>
      <c r="D782" t="s">
        <v>1742</v>
      </c>
      <c r="E782" t="s">
        <v>175</v>
      </c>
      <c r="F782">
        <v>401</v>
      </c>
      <c r="G782">
        <v>58</v>
      </c>
      <c r="H782" t="s">
        <v>1743</v>
      </c>
      <c r="I782" t="s">
        <v>177</v>
      </c>
      <c r="J782" t="s">
        <v>221</v>
      </c>
      <c r="K782">
        <v>2012</v>
      </c>
      <c r="L782" t="s">
        <v>207</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180</v>
      </c>
    </row>
    <row r="783" spans="1:40" x14ac:dyDescent="0.35">
      <c r="A783" t="s">
        <v>1790</v>
      </c>
      <c r="B783" t="s">
        <v>172</v>
      </c>
      <c r="C783" t="s">
        <v>1791</v>
      </c>
      <c r="D783" t="s">
        <v>1742</v>
      </c>
      <c r="E783" t="s">
        <v>175</v>
      </c>
      <c r="F783">
        <v>401</v>
      </c>
      <c r="G783">
        <v>6</v>
      </c>
      <c r="H783" t="s">
        <v>1743</v>
      </c>
      <c r="I783" t="s">
        <v>177</v>
      </c>
      <c r="J783" t="s">
        <v>221</v>
      </c>
      <c r="K783">
        <v>2012</v>
      </c>
      <c r="L783" t="s">
        <v>75</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180</v>
      </c>
    </row>
    <row r="784" spans="1:40" x14ac:dyDescent="0.35">
      <c r="A784" t="s">
        <v>1792</v>
      </c>
      <c r="B784" t="s">
        <v>172</v>
      </c>
      <c r="C784" t="s">
        <v>1793</v>
      </c>
      <c r="D784" t="s">
        <v>1742</v>
      </c>
      <c r="E784" t="s">
        <v>175</v>
      </c>
      <c r="F784">
        <v>401</v>
      </c>
      <c r="G784">
        <v>7</v>
      </c>
      <c r="H784" t="s">
        <v>1743</v>
      </c>
      <c r="I784" t="s">
        <v>177</v>
      </c>
      <c r="J784" t="s">
        <v>221</v>
      </c>
      <c r="K784">
        <v>2012</v>
      </c>
      <c r="L784" t="s">
        <v>212</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180</v>
      </c>
    </row>
    <row r="785" spans="1:40" x14ac:dyDescent="0.35">
      <c r="A785" t="s">
        <v>1794</v>
      </c>
      <c r="B785" t="s">
        <v>172</v>
      </c>
      <c r="C785" t="s">
        <v>1795</v>
      </c>
      <c r="D785" t="s">
        <v>1742</v>
      </c>
      <c r="E785" t="s">
        <v>175</v>
      </c>
      <c r="F785">
        <v>401</v>
      </c>
      <c r="G785">
        <v>8</v>
      </c>
      <c r="H785" t="s">
        <v>1743</v>
      </c>
      <c r="I785" t="s">
        <v>177</v>
      </c>
      <c r="J785" t="s">
        <v>221</v>
      </c>
      <c r="K785">
        <v>2012</v>
      </c>
      <c r="L785" t="s">
        <v>215</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180</v>
      </c>
    </row>
    <row r="786" spans="1:40" x14ac:dyDescent="0.35">
      <c r="A786" t="s">
        <v>1796</v>
      </c>
      <c r="B786" t="s">
        <v>172</v>
      </c>
      <c r="C786" t="s">
        <v>1797</v>
      </c>
      <c r="D786" t="s">
        <v>1742</v>
      </c>
      <c r="E786" t="s">
        <v>175</v>
      </c>
      <c r="F786">
        <v>401</v>
      </c>
      <c r="G786">
        <v>9</v>
      </c>
      <c r="H786" t="s">
        <v>1743</v>
      </c>
      <c r="I786" t="s">
        <v>177</v>
      </c>
      <c r="J786" t="s">
        <v>221</v>
      </c>
      <c r="K786">
        <v>2012</v>
      </c>
      <c r="L786" t="s">
        <v>218</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180</v>
      </c>
    </row>
    <row r="787" spans="1:40" x14ac:dyDescent="0.35">
      <c r="A787" t="s">
        <v>1798</v>
      </c>
      <c r="B787" t="s">
        <v>172</v>
      </c>
      <c r="C787" t="s">
        <v>1799</v>
      </c>
      <c r="D787" t="s">
        <v>1742</v>
      </c>
      <c r="E787" t="s">
        <v>175</v>
      </c>
      <c r="F787">
        <v>402</v>
      </c>
      <c r="G787">
        <v>0</v>
      </c>
      <c r="H787" t="s">
        <v>1743</v>
      </c>
      <c r="I787" t="s">
        <v>177</v>
      </c>
      <c r="J787" t="s">
        <v>250</v>
      </c>
      <c r="K787">
        <v>2012</v>
      </c>
      <c r="L787" t="s">
        <v>179</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180</v>
      </c>
    </row>
    <row r="788" spans="1:40" x14ac:dyDescent="0.35">
      <c r="A788" t="s">
        <v>1800</v>
      </c>
      <c r="B788" t="s">
        <v>172</v>
      </c>
      <c r="C788" t="s">
        <v>1801</v>
      </c>
      <c r="D788" t="s">
        <v>1742</v>
      </c>
      <c r="E788" t="s">
        <v>175</v>
      </c>
      <c r="F788">
        <v>402</v>
      </c>
      <c r="G788">
        <v>1</v>
      </c>
      <c r="H788" t="s">
        <v>1743</v>
      </c>
      <c r="I788" t="s">
        <v>177</v>
      </c>
      <c r="J788" t="s">
        <v>250</v>
      </c>
      <c r="K788">
        <v>2012</v>
      </c>
      <c r="L788" t="s">
        <v>183</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180</v>
      </c>
    </row>
    <row r="789" spans="1:40" x14ac:dyDescent="0.35">
      <c r="A789" t="s">
        <v>1802</v>
      </c>
      <c r="B789" t="s">
        <v>172</v>
      </c>
      <c r="C789" t="s">
        <v>1803</v>
      </c>
      <c r="D789" t="s">
        <v>1742</v>
      </c>
      <c r="E789" t="s">
        <v>175</v>
      </c>
      <c r="F789">
        <v>402</v>
      </c>
      <c r="G789">
        <v>2</v>
      </c>
      <c r="H789" t="s">
        <v>1743</v>
      </c>
      <c r="I789" t="s">
        <v>177</v>
      </c>
      <c r="J789" t="s">
        <v>250</v>
      </c>
      <c r="K789">
        <v>2012</v>
      </c>
      <c r="L789" t="s">
        <v>186</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180</v>
      </c>
    </row>
    <row r="790" spans="1:40" x14ac:dyDescent="0.35">
      <c r="A790" t="s">
        <v>1804</v>
      </c>
      <c r="B790" t="s">
        <v>172</v>
      </c>
      <c r="C790" t="s">
        <v>1805</v>
      </c>
      <c r="D790" t="s">
        <v>1742</v>
      </c>
      <c r="E790" t="s">
        <v>175</v>
      </c>
      <c r="F790">
        <v>402</v>
      </c>
      <c r="G790">
        <v>3</v>
      </c>
      <c r="H790" t="s">
        <v>1743</v>
      </c>
      <c r="I790" t="s">
        <v>177</v>
      </c>
      <c r="J790" t="s">
        <v>250</v>
      </c>
      <c r="K790">
        <v>2012</v>
      </c>
      <c r="L790" t="s">
        <v>189</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180</v>
      </c>
    </row>
    <row r="791" spans="1:40" x14ac:dyDescent="0.35">
      <c r="A791" t="s">
        <v>1806</v>
      </c>
      <c r="B791" t="s">
        <v>172</v>
      </c>
      <c r="C791" t="s">
        <v>1807</v>
      </c>
      <c r="D791" t="s">
        <v>1742</v>
      </c>
      <c r="E791" t="s">
        <v>175</v>
      </c>
      <c r="F791">
        <v>402</v>
      </c>
      <c r="G791">
        <v>4</v>
      </c>
      <c r="H791" t="s">
        <v>1743</v>
      </c>
      <c r="I791" t="s">
        <v>177</v>
      </c>
      <c r="J791" t="s">
        <v>250</v>
      </c>
      <c r="K791">
        <v>2012</v>
      </c>
      <c r="L791" t="s">
        <v>192</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180</v>
      </c>
    </row>
    <row r="792" spans="1:40" x14ac:dyDescent="0.35">
      <c r="A792" t="s">
        <v>1808</v>
      </c>
      <c r="B792" t="s">
        <v>172</v>
      </c>
      <c r="C792" t="s">
        <v>1809</v>
      </c>
      <c r="D792" t="s">
        <v>1742</v>
      </c>
      <c r="E792" t="s">
        <v>175</v>
      </c>
      <c r="F792">
        <v>402</v>
      </c>
      <c r="G792">
        <v>51</v>
      </c>
      <c r="H792" t="s">
        <v>1743</v>
      </c>
      <c r="I792" t="s">
        <v>177</v>
      </c>
      <c r="J792" t="s">
        <v>250</v>
      </c>
      <c r="K792">
        <v>2012</v>
      </c>
      <c r="L792" t="s">
        <v>195</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180</v>
      </c>
    </row>
    <row r="793" spans="1:40" x14ac:dyDescent="0.35">
      <c r="A793" t="s">
        <v>1810</v>
      </c>
      <c r="B793" t="s">
        <v>172</v>
      </c>
      <c r="C793" t="s">
        <v>1811</v>
      </c>
      <c r="D793" t="s">
        <v>1742</v>
      </c>
      <c r="E793" t="s">
        <v>175</v>
      </c>
      <c r="F793">
        <v>402</v>
      </c>
      <c r="G793">
        <v>52</v>
      </c>
      <c r="H793" t="s">
        <v>1743</v>
      </c>
      <c r="I793" t="s">
        <v>177</v>
      </c>
      <c r="J793" t="s">
        <v>250</v>
      </c>
      <c r="K793">
        <v>2012</v>
      </c>
      <c r="L793" t="s">
        <v>198</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180</v>
      </c>
    </row>
    <row r="794" spans="1:40" x14ac:dyDescent="0.35">
      <c r="A794" t="s">
        <v>1812</v>
      </c>
      <c r="B794" t="s">
        <v>172</v>
      </c>
      <c r="C794" t="s">
        <v>1813</v>
      </c>
      <c r="D794" t="s">
        <v>1742</v>
      </c>
      <c r="E794" t="s">
        <v>175</v>
      </c>
      <c r="F794">
        <v>402</v>
      </c>
      <c r="G794">
        <v>53</v>
      </c>
      <c r="H794" t="s">
        <v>1743</v>
      </c>
      <c r="I794" t="s">
        <v>177</v>
      </c>
      <c r="J794" t="s">
        <v>250</v>
      </c>
      <c r="K794">
        <v>2012</v>
      </c>
      <c r="L794" t="s">
        <v>201</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180</v>
      </c>
    </row>
    <row r="795" spans="1:40" x14ac:dyDescent="0.35">
      <c r="A795" t="s">
        <v>1814</v>
      </c>
      <c r="B795" t="s">
        <v>172</v>
      </c>
      <c r="C795" t="s">
        <v>1815</v>
      </c>
      <c r="D795" t="s">
        <v>1742</v>
      </c>
      <c r="E795" t="s">
        <v>175</v>
      </c>
      <c r="F795">
        <v>402</v>
      </c>
      <c r="G795">
        <v>55</v>
      </c>
      <c r="H795" t="s">
        <v>1743</v>
      </c>
      <c r="I795" t="s">
        <v>177</v>
      </c>
      <c r="J795" t="s">
        <v>250</v>
      </c>
      <c r="K795">
        <v>2012</v>
      </c>
      <c r="L795" t="s">
        <v>204</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180</v>
      </c>
    </row>
    <row r="796" spans="1:40" x14ac:dyDescent="0.35">
      <c r="A796" t="s">
        <v>1816</v>
      </c>
      <c r="B796" t="s">
        <v>172</v>
      </c>
      <c r="C796" t="s">
        <v>1817</v>
      </c>
      <c r="D796" t="s">
        <v>1742</v>
      </c>
      <c r="E796" t="s">
        <v>175</v>
      </c>
      <c r="F796">
        <v>402</v>
      </c>
      <c r="G796">
        <v>58</v>
      </c>
      <c r="H796" t="s">
        <v>1743</v>
      </c>
      <c r="I796" t="s">
        <v>177</v>
      </c>
      <c r="J796" t="s">
        <v>250</v>
      </c>
      <c r="K796">
        <v>2012</v>
      </c>
      <c r="L796" t="s">
        <v>207</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180</v>
      </c>
    </row>
    <row r="797" spans="1:40" x14ac:dyDescent="0.35">
      <c r="A797" t="s">
        <v>1818</v>
      </c>
      <c r="B797" t="s">
        <v>172</v>
      </c>
      <c r="C797" t="s">
        <v>1819</v>
      </c>
      <c r="D797" t="s">
        <v>1742</v>
      </c>
      <c r="E797" t="s">
        <v>175</v>
      </c>
      <c r="F797">
        <v>402</v>
      </c>
      <c r="G797">
        <v>6</v>
      </c>
      <c r="H797" t="s">
        <v>1743</v>
      </c>
      <c r="I797" t="s">
        <v>177</v>
      </c>
      <c r="J797" t="s">
        <v>250</v>
      </c>
      <c r="K797">
        <v>2012</v>
      </c>
      <c r="L797" t="s">
        <v>75</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180</v>
      </c>
    </row>
    <row r="798" spans="1:40" x14ac:dyDescent="0.35">
      <c r="A798" t="s">
        <v>1820</v>
      </c>
      <c r="B798" t="s">
        <v>172</v>
      </c>
      <c r="C798" t="s">
        <v>1821</v>
      </c>
      <c r="D798" t="s">
        <v>1742</v>
      </c>
      <c r="E798" t="s">
        <v>175</v>
      </c>
      <c r="F798">
        <v>402</v>
      </c>
      <c r="G798">
        <v>7</v>
      </c>
      <c r="H798" t="s">
        <v>1743</v>
      </c>
      <c r="I798" t="s">
        <v>177</v>
      </c>
      <c r="J798" t="s">
        <v>250</v>
      </c>
      <c r="K798">
        <v>2012</v>
      </c>
      <c r="L798" t="s">
        <v>212</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180</v>
      </c>
    </row>
    <row r="799" spans="1:40" x14ac:dyDescent="0.35">
      <c r="A799" t="s">
        <v>1822</v>
      </c>
      <c r="B799" t="s">
        <v>172</v>
      </c>
      <c r="C799" t="s">
        <v>1823</v>
      </c>
      <c r="D799" t="s">
        <v>1742</v>
      </c>
      <c r="E799" t="s">
        <v>175</v>
      </c>
      <c r="F799">
        <v>402</v>
      </c>
      <c r="G799">
        <v>8</v>
      </c>
      <c r="H799" t="s">
        <v>1743</v>
      </c>
      <c r="I799" t="s">
        <v>177</v>
      </c>
      <c r="J799" t="s">
        <v>250</v>
      </c>
      <c r="K799">
        <v>2012</v>
      </c>
      <c r="L799" t="s">
        <v>215</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180</v>
      </c>
    </row>
    <row r="800" spans="1:40" x14ac:dyDescent="0.35">
      <c r="A800" t="s">
        <v>1824</v>
      </c>
      <c r="B800" t="s">
        <v>172</v>
      </c>
      <c r="C800" t="s">
        <v>1825</v>
      </c>
      <c r="D800" t="s">
        <v>1742</v>
      </c>
      <c r="E800" t="s">
        <v>175</v>
      </c>
      <c r="F800">
        <v>402</v>
      </c>
      <c r="G800">
        <v>9</v>
      </c>
      <c r="H800" t="s">
        <v>1743</v>
      </c>
      <c r="I800" t="s">
        <v>177</v>
      </c>
      <c r="J800" t="s">
        <v>250</v>
      </c>
      <c r="K800">
        <v>2012</v>
      </c>
      <c r="L800" t="s">
        <v>218</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180</v>
      </c>
    </row>
    <row r="801" spans="1:40" x14ac:dyDescent="0.35">
      <c r="A801" t="s">
        <v>1826</v>
      </c>
      <c r="B801" t="s">
        <v>172</v>
      </c>
      <c r="C801" t="s">
        <v>1827</v>
      </c>
      <c r="D801" t="s">
        <v>1828</v>
      </c>
      <c r="E801" t="s">
        <v>175</v>
      </c>
      <c r="F801">
        <v>400</v>
      </c>
      <c r="G801">
        <v>0</v>
      </c>
      <c r="H801" t="s">
        <v>1829</v>
      </c>
      <c r="I801" t="s">
        <v>177</v>
      </c>
      <c r="J801" t="s">
        <v>178</v>
      </c>
      <c r="K801">
        <v>2012</v>
      </c>
      <c r="L801" t="s">
        <v>179</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180</v>
      </c>
    </row>
    <row r="802" spans="1:40" x14ac:dyDescent="0.35">
      <c r="A802" t="s">
        <v>1830</v>
      </c>
      <c r="B802" t="s">
        <v>172</v>
      </c>
      <c r="C802" t="s">
        <v>1831</v>
      </c>
      <c r="D802" t="s">
        <v>1828</v>
      </c>
      <c r="E802" t="s">
        <v>175</v>
      </c>
      <c r="F802">
        <v>400</v>
      </c>
      <c r="G802">
        <v>1</v>
      </c>
      <c r="H802" t="s">
        <v>1829</v>
      </c>
      <c r="I802" t="s">
        <v>177</v>
      </c>
      <c r="J802" t="s">
        <v>178</v>
      </c>
      <c r="K802">
        <v>2012</v>
      </c>
      <c r="L802" t="s">
        <v>183</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180</v>
      </c>
    </row>
    <row r="803" spans="1:40" x14ac:dyDescent="0.35">
      <c r="A803" t="s">
        <v>1832</v>
      </c>
      <c r="B803" t="s">
        <v>172</v>
      </c>
      <c r="C803" t="s">
        <v>1833</v>
      </c>
      <c r="D803" t="s">
        <v>1828</v>
      </c>
      <c r="E803" t="s">
        <v>175</v>
      </c>
      <c r="F803">
        <v>400</v>
      </c>
      <c r="G803">
        <v>2</v>
      </c>
      <c r="H803" t="s">
        <v>1829</v>
      </c>
      <c r="I803" t="s">
        <v>177</v>
      </c>
      <c r="J803" t="s">
        <v>178</v>
      </c>
      <c r="K803">
        <v>2012</v>
      </c>
      <c r="L803" t="s">
        <v>186</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180</v>
      </c>
    </row>
    <row r="804" spans="1:40" x14ac:dyDescent="0.35">
      <c r="A804" t="s">
        <v>1834</v>
      </c>
      <c r="B804" t="s">
        <v>172</v>
      </c>
      <c r="C804" t="s">
        <v>1835</v>
      </c>
      <c r="D804" t="s">
        <v>1828</v>
      </c>
      <c r="E804" t="s">
        <v>175</v>
      </c>
      <c r="F804">
        <v>400</v>
      </c>
      <c r="G804">
        <v>3</v>
      </c>
      <c r="H804" t="s">
        <v>1829</v>
      </c>
      <c r="I804" t="s">
        <v>177</v>
      </c>
      <c r="J804" t="s">
        <v>178</v>
      </c>
      <c r="K804">
        <v>2012</v>
      </c>
      <c r="L804" t="s">
        <v>189</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180</v>
      </c>
    </row>
    <row r="805" spans="1:40" x14ac:dyDescent="0.35">
      <c r="A805" t="s">
        <v>1836</v>
      </c>
      <c r="B805" t="s">
        <v>172</v>
      </c>
      <c r="C805" t="s">
        <v>1837</v>
      </c>
      <c r="D805" t="s">
        <v>1828</v>
      </c>
      <c r="E805" t="s">
        <v>175</v>
      </c>
      <c r="F805">
        <v>400</v>
      </c>
      <c r="G805">
        <v>4</v>
      </c>
      <c r="H805" t="s">
        <v>1829</v>
      </c>
      <c r="I805" t="s">
        <v>177</v>
      </c>
      <c r="J805" t="s">
        <v>178</v>
      </c>
      <c r="K805">
        <v>2012</v>
      </c>
      <c r="L805" t="s">
        <v>192</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180</v>
      </c>
    </row>
    <row r="806" spans="1:40" x14ac:dyDescent="0.35">
      <c r="A806" t="s">
        <v>1838</v>
      </c>
      <c r="B806" t="s">
        <v>172</v>
      </c>
      <c r="C806" t="s">
        <v>1839</v>
      </c>
      <c r="D806" t="s">
        <v>1828</v>
      </c>
      <c r="E806" t="s">
        <v>175</v>
      </c>
      <c r="F806">
        <v>400</v>
      </c>
      <c r="G806">
        <v>51</v>
      </c>
      <c r="H806" t="s">
        <v>1829</v>
      </c>
      <c r="I806" t="s">
        <v>177</v>
      </c>
      <c r="J806" t="s">
        <v>178</v>
      </c>
      <c r="K806">
        <v>2012</v>
      </c>
      <c r="L806" t="s">
        <v>195</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180</v>
      </c>
    </row>
    <row r="807" spans="1:40" x14ac:dyDescent="0.35">
      <c r="A807" t="s">
        <v>1840</v>
      </c>
      <c r="B807" t="s">
        <v>172</v>
      </c>
      <c r="C807" t="s">
        <v>1841</v>
      </c>
      <c r="D807" t="s">
        <v>1828</v>
      </c>
      <c r="E807" t="s">
        <v>175</v>
      </c>
      <c r="F807">
        <v>400</v>
      </c>
      <c r="G807">
        <v>52</v>
      </c>
      <c r="H807" t="s">
        <v>1829</v>
      </c>
      <c r="I807" t="s">
        <v>177</v>
      </c>
      <c r="J807" t="s">
        <v>178</v>
      </c>
      <c r="K807">
        <v>2012</v>
      </c>
      <c r="L807" t="s">
        <v>198</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180</v>
      </c>
    </row>
    <row r="808" spans="1:40" x14ac:dyDescent="0.35">
      <c r="A808" t="s">
        <v>1842</v>
      </c>
      <c r="B808" t="s">
        <v>172</v>
      </c>
      <c r="C808" t="s">
        <v>1843</v>
      </c>
      <c r="D808" t="s">
        <v>1828</v>
      </c>
      <c r="E808" t="s">
        <v>175</v>
      </c>
      <c r="F808">
        <v>400</v>
      </c>
      <c r="G808">
        <v>53</v>
      </c>
      <c r="H808" t="s">
        <v>1829</v>
      </c>
      <c r="I808" t="s">
        <v>177</v>
      </c>
      <c r="J808" t="s">
        <v>178</v>
      </c>
      <c r="K808">
        <v>2012</v>
      </c>
      <c r="L808" t="s">
        <v>201</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180</v>
      </c>
    </row>
    <row r="809" spans="1:40" x14ac:dyDescent="0.35">
      <c r="A809" t="s">
        <v>1844</v>
      </c>
      <c r="B809" t="s">
        <v>172</v>
      </c>
      <c r="C809" t="s">
        <v>1845</v>
      </c>
      <c r="D809" t="s">
        <v>1828</v>
      </c>
      <c r="E809" t="s">
        <v>175</v>
      </c>
      <c r="F809">
        <v>400</v>
      </c>
      <c r="G809">
        <v>55</v>
      </c>
      <c r="H809" t="s">
        <v>1829</v>
      </c>
      <c r="I809" t="s">
        <v>177</v>
      </c>
      <c r="J809" t="s">
        <v>178</v>
      </c>
      <c r="K809">
        <v>2012</v>
      </c>
      <c r="L809" t="s">
        <v>204</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180</v>
      </c>
    </row>
    <row r="810" spans="1:40" x14ac:dyDescent="0.35">
      <c r="A810" t="s">
        <v>1846</v>
      </c>
      <c r="B810" t="s">
        <v>172</v>
      </c>
      <c r="C810" t="s">
        <v>1847</v>
      </c>
      <c r="D810" t="s">
        <v>1828</v>
      </c>
      <c r="E810" t="s">
        <v>175</v>
      </c>
      <c r="F810">
        <v>400</v>
      </c>
      <c r="G810">
        <v>58</v>
      </c>
      <c r="H810" t="s">
        <v>1829</v>
      </c>
      <c r="I810" t="s">
        <v>177</v>
      </c>
      <c r="J810" t="s">
        <v>178</v>
      </c>
      <c r="K810">
        <v>2012</v>
      </c>
      <c r="L810" t="s">
        <v>207</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180</v>
      </c>
    </row>
    <row r="811" spans="1:40" x14ac:dyDescent="0.35">
      <c r="A811" t="s">
        <v>1848</v>
      </c>
      <c r="B811" t="s">
        <v>172</v>
      </c>
      <c r="C811" t="s">
        <v>1849</v>
      </c>
      <c r="D811" t="s">
        <v>1828</v>
      </c>
      <c r="E811" t="s">
        <v>175</v>
      </c>
      <c r="F811">
        <v>400</v>
      </c>
      <c r="G811">
        <v>6</v>
      </c>
      <c r="H811" t="s">
        <v>1829</v>
      </c>
      <c r="I811" t="s">
        <v>177</v>
      </c>
      <c r="J811" t="s">
        <v>178</v>
      </c>
      <c r="K811">
        <v>2012</v>
      </c>
      <c r="L811" t="s">
        <v>75</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180</v>
      </c>
    </row>
    <row r="812" spans="1:40" x14ac:dyDescent="0.35">
      <c r="A812" t="s">
        <v>1850</v>
      </c>
      <c r="B812" t="s">
        <v>172</v>
      </c>
      <c r="C812" t="s">
        <v>1851</v>
      </c>
      <c r="D812" t="s">
        <v>1828</v>
      </c>
      <c r="E812" t="s">
        <v>175</v>
      </c>
      <c r="F812">
        <v>400</v>
      </c>
      <c r="G812">
        <v>7</v>
      </c>
      <c r="H812" t="s">
        <v>1829</v>
      </c>
      <c r="I812" t="s">
        <v>177</v>
      </c>
      <c r="J812" t="s">
        <v>178</v>
      </c>
      <c r="K812">
        <v>2012</v>
      </c>
      <c r="L812" t="s">
        <v>212</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180</v>
      </c>
    </row>
    <row r="813" spans="1:40" x14ac:dyDescent="0.35">
      <c r="A813" t="s">
        <v>1852</v>
      </c>
      <c r="B813" t="s">
        <v>172</v>
      </c>
      <c r="C813" t="s">
        <v>1853</v>
      </c>
      <c r="D813" t="s">
        <v>1828</v>
      </c>
      <c r="E813" t="s">
        <v>175</v>
      </c>
      <c r="F813">
        <v>400</v>
      </c>
      <c r="G813">
        <v>8</v>
      </c>
      <c r="H813" t="s">
        <v>1829</v>
      </c>
      <c r="I813" t="s">
        <v>177</v>
      </c>
      <c r="J813" t="s">
        <v>178</v>
      </c>
      <c r="K813">
        <v>2012</v>
      </c>
      <c r="L813" t="s">
        <v>215</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180</v>
      </c>
    </row>
    <row r="814" spans="1:40" x14ac:dyDescent="0.35">
      <c r="A814" t="s">
        <v>1854</v>
      </c>
      <c r="B814" t="s">
        <v>172</v>
      </c>
      <c r="C814" t="s">
        <v>1855</v>
      </c>
      <c r="D814" t="s">
        <v>1828</v>
      </c>
      <c r="E814" t="s">
        <v>175</v>
      </c>
      <c r="F814">
        <v>400</v>
      </c>
      <c r="G814">
        <v>9</v>
      </c>
      <c r="H814" t="s">
        <v>1829</v>
      </c>
      <c r="I814" t="s">
        <v>177</v>
      </c>
      <c r="J814" t="s">
        <v>178</v>
      </c>
      <c r="K814">
        <v>2012</v>
      </c>
      <c r="L814" t="s">
        <v>218</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180</v>
      </c>
    </row>
    <row r="815" spans="1:40" x14ac:dyDescent="0.35">
      <c r="A815" t="s">
        <v>1856</v>
      </c>
      <c r="B815" t="s">
        <v>172</v>
      </c>
      <c r="C815" t="s">
        <v>1857</v>
      </c>
      <c r="D815" t="s">
        <v>1828</v>
      </c>
      <c r="E815" t="s">
        <v>175</v>
      </c>
      <c r="F815">
        <v>401</v>
      </c>
      <c r="G815">
        <v>0</v>
      </c>
      <c r="H815" t="s">
        <v>1829</v>
      </c>
      <c r="I815" t="s">
        <v>177</v>
      </c>
      <c r="J815" t="s">
        <v>221</v>
      </c>
      <c r="K815">
        <v>2012</v>
      </c>
      <c r="L815" t="s">
        <v>179</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180</v>
      </c>
    </row>
    <row r="816" spans="1:40" x14ac:dyDescent="0.35">
      <c r="A816" t="s">
        <v>1858</v>
      </c>
      <c r="B816" t="s">
        <v>172</v>
      </c>
      <c r="C816" t="s">
        <v>1859</v>
      </c>
      <c r="D816" t="s">
        <v>1828</v>
      </c>
      <c r="E816" t="s">
        <v>175</v>
      </c>
      <c r="F816">
        <v>401</v>
      </c>
      <c r="G816">
        <v>1</v>
      </c>
      <c r="H816" t="s">
        <v>1829</v>
      </c>
      <c r="I816" t="s">
        <v>177</v>
      </c>
      <c r="J816" t="s">
        <v>221</v>
      </c>
      <c r="K816">
        <v>2012</v>
      </c>
      <c r="L816" t="s">
        <v>183</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180</v>
      </c>
    </row>
    <row r="817" spans="1:40" x14ac:dyDescent="0.35">
      <c r="A817" t="s">
        <v>1860</v>
      </c>
      <c r="B817" t="s">
        <v>172</v>
      </c>
      <c r="C817" t="s">
        <v>1861</v>
      </c>
      <c r="D817" t="s">
        <v>1828</v>
      </c>
      <c r="E817" t="s">
        <v>175</v>
      </c>
      <c r="F817">
        <v>401</v>
      </c>
      <c r="G817">
        <v>2</v>
      </c>
      <c r="H817" t="s">
        <v>1829</v>
      </c>
      <c r="I817" t="s">
        <v>177</v>
      </c>
      <c r="J817" t="s">
        <v>221</v>
      </c>
      <c r="K817">
        <v>2012</v>
      </c>
      <c r="L817" t="s">
        <v>186</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180</v>
      </c>
    </row>
    <row r="818" spans="1:40" x14ac:dyDescent="0.35">
      <c r="A818" t="s">
        <v>1862</v>
      </c>
      <c r="B818" t="s">
        <v>172</v>
      </c>
      <c r="C818" t="s">
        <v>1863</v>
      </c>
      <c r="D818" t="s">
        <v>1828</v>
      </c>
      <c r="E818" t="s">
        <v>175</v>
      </c>
      <c r="F818">
        <v>401</v>
      </c>
      <c r="G818">
        <v>3</v>
      </c>
      <c r="H818" t="s">
        <v>1829</v>
      </c>
      <c r="I818" t="s">
        <v>177</v>
      </c>
      <c r="J818" t="s">
        <v>221</v>
      </c>
      <c r="K818">
        <v>2012</v>
      </c>
      <c r="L818" t="s">
        <v>189</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180</v>
      </c>
    </row>
    <row r="819" spans="1:40" x14ac:dyDescent="0.35">
      <c r="A819" t="s">
        <v>1864</v>
      </c>
      <c r="B819" t="s">
        <v>172</v>
      </c>
      <c r="C819" t="s">
        <v>1865</v>
      </c>
      <c r="D819" t="s">
        <v>1828</v>
      </c>
      <c r="E819" t="s">
        <v>175</v>
      </c>
      <c r="F819">
        <v>401</v>
      </c>
      <c r="G819">
        <v>4</v>
      </c>
      <c r="H819" t="s">
        <v>1829</v>
      </c>
      <c r="I819" t="s">
        <v>177</v>
      </c>
      <c r="J819" t="s">
        <v>221</v>
      </c>
      <c r="K819">
        <v>2012</v>
      </c>
      <c r="L819" t="s">
        <v>192</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180</v>
      </c>
    </row>
    <row r="820" spans="1:40" x14ac:dyDescent="0.35">
      <c r="A820" t="s">
        <v>1866</v>
      </c>
      <c r="B820" t="s">
        <v>172</v>
      </c>
      <c r="C820" t="s">
        <v>1867</v>
      </c>
      <c r="D820" t="s">
        <v>1828</v>
      </c>
      <c r="E820" t="s">
        <v>175</v>
      </c>
      <c r="F820">
        <v>401</v>
      </c>
      <c r="G820">
        <v>51</v>
      </c>
      <c r="H820" t="s">
        <v>1829</v>
      </c>
      <c r="I820" t="s">
        <v>177</v>
      </c>
      <c r="J820" t="s">
        <v>221</v>
      </c>
      <c r="K820">
        <v>2012</v>
      </c>
      <c r="L820" t="s">
        <v>195</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180</v>
      </c>
    </row>
    <row r="821" spans="1:40" x14ac:dyDescent="0.35">
      <c r="A821" t="s">
        <v>1868</v>
      </c>
      <c r="B821" t="s">
        <v>172</v>
      </c>
      <c r="C821" t="s">
        <v>1869</v>
      </c>
      <c r="D821" t="s">
        <v>1828</v>
      </c>
      <c r="E821" t="s">
        <v>175</v>
      </c>
      <c r="F821">
        <v>401</v>
      </c>
      <c r="G821">
        <v>52</v>
      </c>
      <c r="H821" t="s">
        <v>1829</v>
      </c>
      <c r="I821" t="s">
        <v>177</v>
      </c>
      <c r="J821" t="s">
        <v>221</v>
      </c>
      <c r="K821">
        <v>2012</v>
      </c>
      <c r="L821" t="s">
        <v>198</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180</v>
      </c>
    </row>
    <row r="822" spans="1:40" x14ac:dyDescent="0.35">
      <c r="A822" t="s">
        <v>1870</v>
      </c>
      <c r="B822" t="s">
        <v>172</v>
      </c>
      <c r="C822" t="s">
        <v>1871</v>
      </c>
      <c r="D822" t="s">
        <v>1828</v>
      </c>
      <c r="E822" t="s">
        <v>175</v>
      </c>
      <c r="F822">
        <v>401</v>
      </c>
      <c r="G822">
        <v>53</v>
      </c>
      <c r="H822" t="s">
        <v>1829</v>
      </c>
      <c r="I822" t="s">
        <v>177</v>
      </c>
      <c r="J822" t="s">
        <v>221</v>
      </c>
      <c r="K822">
        <v>2012</v>
      </c>
      <c r="L822" t="s">
        <v>201</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180</v>
      </c>
    </row>
    <row r="823" spans="1:40" x14ac:dyDescent="0.35">
      <c r="A823" t="s">
        <v>1872</v>
      </c>
      <c r="B823" t="s">
        <v>172</v>
      </c>
      <c r="C823" t="s">
        <v>1873</v>
      </c>
      <c r="D823" t="s">
        <v>1828</v>
      </c>
      <c r="E823" t="s">
        <v>175</v>
      </c>
      <c r="F823">
        <v>401</v>
      </c>
      <c r="G823">
        <v>55</v>
      </c>
      <c r="H823" t="s">
        <v>1829</v>
      </c>
      <c r="I823" t="s">
        <v>177</v>
      </c>
      <c r="J823" t="s">
        <v>221</v>
      </c>
      <c r="K823">
        <v>2012</v>
      </c>
      <c r="L823" t="s">
        <v>204</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180</v>
      </c>
    </row>
    <row r="824" spans="1:40" x14ac:dyDescent="0.35">
      <c r="A824" t="s">
        <v>1874</v>
      </c>
      <c r="B824" t="s">
        <v>172</v>
      </c>
      <c r="C824" t="s">
        <v>1875</v>
      </c>
      <c r="D824" t="s">
        <v>1828</v>
      </c>
      <c r="E824" t="s">
        <v>175</v>
      </c>
      <c r="F824">
        <v>401</v>
      </c>
      <c r="G824">
        <v>58</v>
      </c>
      <c r="H824" t="s">
        <v>1829</v>
      </c>
      <c r="I824" t="s">
        <v>177</v>
      </c>
      <c r="J824" t="s">
        <v>221</v>
      </c>
      <c r="K824">
        <v>2012</v>
      </c>
      <c r="L824" t="s">
        <v>207</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180</v>
      </c>
    </row>
    <row r="825" spans="1:40" x14ac:dyDescent="0.35">
      <c r="A825" t="s">
        <v>1876</v>
      </c>
      <c r="B825" t="s">
        <v>172</v>
      </c>
      <c r="C825" t="s">
        <v>1877</v>
      </c>
      <c r="D825" t="s">
        <v>1828</v>
      </c>
      <c r="E825" t="s">
        <v>175</v>
      </c>
      <c r="F825">
        <v>401</v>
      </c>
      <c r="G825">
        <v>6</v>
      </c>
      <c r="H825" t="s">
        <v>1829</v>
      </c>
      <c r="I825" t="s">
        <v>177</v>
      </c>
      <c r="J825" t="s">
        <v>221</v>
      </c>
      <c r="K825">
        <v>2012</v>
      </c>
      <c r="L825" t="s">
        <v>75</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180</v>
      </c>
    </row>
    <row r="826" spans="1:40" x14ac:dyDescent="0.35">
      <c r="A826" t="s">
        <v>1878</v>
      </c>
      <c r="B826" t="s">
        <v>172</v>
      </c>
      <c r="C826" t="s">
        <v>1879</v>
      </c>
      <c r="D826" t="s">
        <v>1828</v>
      </c>
      <c r="E826" t="s">
        <v>175</v>
      </c>
      <c r="F826">
        <v>401</v>
      </c>
      <c r="G826">
        <v>7</v>
      </c>
      <c r="H826" t="s">
        <v>1829</v>
      </c>
      <c r="I826" t="s">
        <v>177</v>
      </c>
      <c r="J826" t="s">
        <v>221</v>
      </c>
      <c r="K826">
        <v>2012</v>
      </c>
      <c r="L826" t="s">
        <v>212</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180</v>
      </c>
    </row>
    <row r="827" spans="1:40" x14ac:dyDescent="0.35">
      <c r="A827" t="s">
        <v>1880</v>
      </c>
      <c r="B827" t="s">
        <v>172</v>
      </c>
      <c r="C827" t="s">
        <v>1881</v>
      </c>
      <c r="D827" t="s">
        <v>1828</v>
      </c>
      <c r="E827" t="s">
        <v>175</v>
      </c>
      <c r="F827">
        <v>401</v>
      </c>
      <c r="G827">
        <v>8</v>
      </c>
      <c r="H827" t="s">
        <v>1829</v>
      </c>
      <c r="I827" t="s">
        <v>177</v>
      </c>
      <c r="J827" t="s">
        <v>221</v>
      </c>
      <c r="K827">
        <v>2012</v>
      </c>
      <c r="L827" t="s">
        <v>215</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180</v>
      </c>
    </row>
    <row r="828" spans="1:40" x14ac:dyDescent="0.35">
      <c r="A828" t="s">
        <v>1882</v>
      </c>
      <c r="B828" t="s">
        <v>172</v>
      </c>
      <c r="C828" t="s">
        <v>1883</v>
      </c>
      <c r="D828" t="s">
        <v>1828</v>
      </c>
      <c r="E828" t="s">
        <v>175</v>
      </c>
      <c r="F828">
        <v>401</v>
      </c>
      <c r="G828">
        <v>9</v>
      </c>
      <c r="H828" t="s">
        <v>1829</v>
      </c>
      <c r="I828" t="s">
        <v>177</v>
      </c>
      <c r="J828" t="s">
        <v>221</v>
      </c>
      <c r="K828">
        <v>2012</v>
      </c>
      <c r="L828" t="s">
        <v>218</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180</v>
      </c>
    </row>
    <row r="829" spans="1:40" x14ac:dyDescent="0.35">
      <c r="A829" t="s">
        <v>1884</v>
      </c>
      <c r="B829" t="s">
        <v>172</v>
      </c>
      <c r="C829" t="s">
        <v>1885</v>
      </c>
      <c r="D829" t="s">
        <v>1828</v>
      </c>
      <c r="E829" t="s">
        <v>175</v>
      </c>
      <c r="F829">
        <v>402</v>
      </c>
      <c r="G829">
        <v>0</v>
      </c>
      <c r="H829" t="s">
        <v>1829</v>
      </c>
      <c r="I829" t="s">
        <v>177</v>
      </c>
      <c r="J829" t="s">
        <v>250</v>
      </c>
      <c r="K829">
        <v>2012</v>
      </c>
      <c r="L829" t="s">
        <v>179</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180</v>
      </c>
    </row>
    <row r="830" spans="1:40" x14ac:dyDescent="0.35">
      <c r="A830" t="s">
        <v>1886</v>
      </c>
      <c r="B830" t="s">
        <v>172</v>
      </c>
      <c r="C830" t="s">
        <v>1887</v>
      </c>
      <c r="D830" t="s">
        <v>1828</v>
      </c>
      <c r="E830" t="s">
        <v>175</v>
      </c>
      <c r="F830">
        <v>402</v>
      </c>
      <c r="G830">
        <v>1</v>
      </c>
      <c r="H830" t="s">
        <v>1829</v>
      </c>
      <c r="I830" t="s">
        <v>177</v>
      </c>
      <c r="J830" t="s">
        <v>250</v>
      </c>
      <c r="K830">
        <v>2012</v>
      </c>
      <c r="L830" t="s">
        <v>183</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180</v>
      </c>
    </row>
    <row r="831" spans="1:40" x14ac:dyDescent="0.35">
      <c r="A831" t="s">
        <v>1888</v>
      </c>
      <c r="B831" t="s">
        <v>172</v>
      </c>
      <c r="C831" t="s">
        <v>1889</v>
      </c>
      <c r="D831" t="s">
        <v>1828</v>
      </c>
      <c r="E831" t="s">
        <v>175</v>
      </c>
      <c r="F831">
        <v>402</v>
      </c>
      <c r="G831">
        <v>2</v>
      </c>
      <c r="H831" t="s">
        <v>1829</v>
      </c>
      <c r="I831" t="s">
        <v>177</v>
      </c>
      <c r="J831" t="s">
        <v>250</v>
      </c>
      <c r="K831">
        <v>2012</v>
      </c>
      <c r="L831" t="s">
        <v>186</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180</v>
      </c>
    </row>
    <row r="832" spans="1:40" x14ac:dyDescent="0.35">
      <c r="A832" t="s">
        <v>1890</v>
      </c>
      <c r="B832" t="s">
        <v>172</v>
      </c>
      <c r="C832" t="s">
        <v>1891</v>
      </c>
      <c r="D832" t="s">
        <v>1828</v>
      </c>
      <c r="E832" t="s">
        <v>175</v>
      </c>
      <c r="F832">
        <v>402</v>
      </c>
      <c r="G832">
        <v>3</v>
      </c>
      <c r="H832" t="s">
        <v>1829</v>
      </c>
      <c r="I832" t="s">
        <v>177</v>
      </c>
      <c r="J832" t="s">
        <v>250</v>
      </c>
      <c r="K832">
        <v>2012</v>
      </c>
      <c r="L832" t="s">
        <v>189</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180</v>
      </c>
    </row>
    <row r="833" spans="1:40" x14ac:dyDescent="0.35">
      <c r="A833" t="s">
        <v>1892</v>
      </c>
      <c r="B833" t="s">
        <v>172</v>
      </c>
      <c r="C833" t="s">
        <v>1893</v>
      </c>
      <c r="D833" t="s">
        <v>1828</v>
      </c>
      <c r="E833" t="s">
        <v>175</v>
      </c>
      <c r="F833">
        <v>402</v>
      </c>
      <c r="G833">
        <v>4</v>
      </c>
      <c r="H833" t="s">
        <v>1829</v>
      </c>
      <c r="I833" t="s">
        <v>177</v>
      </c>
      <c r="J833" t="s">
        <v>250</v>
      </c>
      <c r="K833">
        <v>2012</v>
      </c>
      <c r="L833" t="s">
        <v>192</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180</v>
      </c>
    </row>
    <row r="834" spans="1:40" x14ac:dyDescent="0.35">
      <c r="A834" t="s">
        <v>1894</v>
      </c>
      <c r="B834" t="s">
        <v>172</v>
      </c>
      <c r="C834" t="s">
        <v>1895</v>
      </c>
      <c r="D834" t="s">
        <v>1828</v>
      </c>
      <c r="E834" t="s">
        <v>175</v>
      </c>
      <c r="F834">
        <v>402</v>
      </c>
      <c r="G834">
        <v>51</v>
      </c>
      <c r="H834" t="s">
        <v>1829</v>
      </c>
      <c r="I834" t="s">
        <v>177</v>
      </c>
      <c r="J834" t="s">
        <v>250</v>
      </c>
      <c r="K834">
        <v>2012</v>
      </c>
      <c r="L834" t="s">
        <v>195</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180</v>
      </c>
    </row>
    <row r="835" spans="1:40" x14ac:dyDescent="0.35">
      <c r="A835" t="s">
        <v>1896</v>
      </c>
      <c r="B835" t="s">
        <v>172</v>
      </c>
      <c r="C835" t="s">
        <v>1897</v>
      </c>
      <c r="D835" t="s">
        <v>1828</v>
      </c>
      <c r="E835" t="s">
        <v>175</v>
      </c>
      <c r="F835">
        <v>402</v>
      </c>
      <c r="G835">
        <v>52</v>
      </c>
      <c r="H835" t="s">
        <v>1829</v>
      </c>
      <c r="I835" t="s">
        <v>177</v>
      </c>
      <c r="J835" t="s">
        <v>250</v>
      </c>
      <c r="K835">
        <v>2012</v>
      </c>
      <c r="L835" t="s">
        <v>198</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180</v>
      </c>
    </row>
    <row r="836" spans="1:40" x14ac:dyDescent="0.35">
      <c r="A836" t="s">
        <v>1898</v>
      </c>
      <c r="B836" t="s">
        <v>172</v>
      </c>
      <c r="C836" t="s">
        <v>1899</v>
      </c>
      <c r="D836" t="s">
        <v>1828</v>
      </c>
      <c r="E836" t="s">
        <v>175</v>
      </c>
      <c r="F836">
        <v>402</v>
      </c>
      <c r="G836">
        <v>53</v>
      </c>
      <c r="H836" t="s">
        <v>1829</v>
      </c>
      <c r="I836" t="s">
        <v>177</v>
      </c>
      <c r="J836" t="s">
        <v>250</v>
      </c>
      <c r="K836">
        <v>2012</v>
      </c>
      <c r="L836" t="s">
        <v>201</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180</v>
      </c>
    </row>
    <row r="837" spans="1:40" x14ac:dyDescent="0.35">
      <c r="A837" t="s">
        <v>1900</v>
      </c>
      <c r="B837" t="s">
        <v>172</v>
      </c>
      <c r="C837" t="s">
        <v>1901</v>
      </c>
      <c r="D837" t="s">
        <v>1828</v>
      </c>
      <c r="E837" t="s">
        <v>175</v>
      </c>
      <c r="F837">
        <v>402</v>
      </c>
      <c r="G837">
        <v>55</v>
      </c>
      <c r="H837" t="s">
        <v>1829</v>
      </c>
      <c r="I837" t="s">
        <v>177</v>
      </c>
      <c r="J837" t="s">
        <v>250</v>
      </c>
      <c r="K837">
        <v>2012</v>
      </c>
      <c r="L837" t="s">
        <v>204</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180</v>
      </c>
    </row>
    <row r="838" spans="1:40" x14ac:dyDescent="0.35">
      <c r="A838" t="s">
        <v>1902</v>
      </c>
      <c r="B838" t="s">
        <v>172</v>
      </c>
      <c r="C838" t="s">
        <v>1903</v>
      </c>
      <c r="D838" t="s">
        <v>1828</v>
      </c>
      <c r="E838" t="s">
        <v>175</v>
      </c>
      <c r="F838">
        <v>402</v>
      </c>
      <c r="G838">
        <v>58</v>
      </c>
      <c r="H838" t="s">
        <v>1829</v>
      </c>
      <c r="I838" t="s">
        <v>177</v>
      </c>
      <c r="J838" t="s">
        <v>250</v>
      </c>
      <c r="K838">
        <v>2012</v>
      </c>
      <c r="L838" t="s">
        <v>207</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180</v>
      </c>
    </row>
    <row r="839" spans="1:40" x14ac:dyDescent="0.35">
      <c r="A839" t="s">
        <v>1904</v>
      </c>
      <c r="B839" t="s">
        <v>172</v>
      </c>
      <c r="C839" t="s">
        <v>1905</v>
      </c>
      <c r="D839" t="s">
        <v>1828</v>
      </c>
      <c r="E839" t="s">
        <v>175</v>
      </c>
      <c r="F839">
        <v>402</v>
      </c>
      <c r="G839">
        <v>6</v>
      </c>
      <c r="H839" t="s">
        <v>1829</v>
      </c>
      <c r="I839" t="s">
        <v>177</v>
      </c>
      <c r="J839" t="s">
        <v>250</v>
      </c>
      <c r="K839">
        <v>2012</v>
      </c>
      <c r="L839" t="s">
        <v>75</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180</v>
      </c>
    </row>
    <row r="840" spans="1:40" x14ac:dyDescent="0.35">
      <c r="A840" t="s">
        <v>1906</v>
      </c>
      <c r="B840" t="s">
        <v>172</v>
      </c>
      <c r="C840" t="s">
        <v>1907</v>
      </c>
      <c r="D840" t="s">
        <v>1828</v>
      </c>
      <c r="E840" t="s">
        <v>175</v>
      </c>
      <c r="F840">
        <v>402</v>
      </c>
      <c r="G840">
        <v>7</v>
      </c>
      <c r="H840" t="s">
        <v>1829</v>
      </c>
      <c r="I840" t="s">
        <v>177</v>
      </c>
      <c r="J840" t="s">
        <v>250</v>
      </c>
      <c r="K840">
        <v>2012</v>
      </c>
      <c r="L840" t="s">
        <v>212</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180</v>
      </c>
    </row>
    <row r="841" spans="1:40" x14ac:dyDescent="0.35">
      <c r="A841" t="s">
        <v>1908</v>
      </c>
      <c r="B841" t="s">
        <v>172</v>
      </c>
      <c r="C841" t="s">
        <v>1909</v>
      </c>
      <c r="D841" t="s">
        <v>1828</v>
      </c>
      <c r="E841" t="s">
        <v>175</v>
      </c>
      <c r="F841">
        <v>402</v>
      </c>
      <c r="G841">
        <v>8</v>
      </c>
      <c r="H841" t="s">
        <v>1829</v>
      </c>
      <c r="I841" t="s">
        <v>177</v>
      </c>
      <c r="J841" t="s">
        <v>250</v>
      </c>
      <c r="K841">
        <v>2012</v>
      </c>
      <c r="L841" t="s">
        <v>215</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180</v>
      </c>
    </row>
    <row r="842" spans="1:40" x14ac:dyDescent="0.35">
      <c r="A842" t="s">
        <v>1910</v>
      </c>
      <c r="B842" t="s">
        <v>172</v>
      </c>
      <c r="C842" t="s">
        <v>1911</v>
      </c>
      <c r="D842" t="s">
        <v>1828</v>
      </c>
      <c r="E842" t="s">
        <v>175</v>
      </c>
      <c r="F842">
        <v>402</v>
      </c>
      <c r="G842">
        <v>9</v>
      </c>
      <c r="H842" t="s">
        <v>1829</v>
      </c>
      <c r="I842" t="s">
        <v>177</v>
      </c>
      <c r="J842" t="s">
        <v>250</v>
      </c>
      <c r="K842">
        <v>2012</v>
      </c>
      <c r="L842" t="s">
        <v>218</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180</v>
      </c>
    </row>
    <row r="843" spans="1:40" x14ac:dyDescent="0.35">
      <c r="A843" t="s">
        <v>1912</v>
      </c>
      <c r="B843" t="s">
        <v>172</v>
      </c>
      <c r="C843" t="s">
        <v>1913</v>
      </c>
      <c r="D843" t="s">
        <v>1914</v>
      </c>
      <c r="E843" t="s">
        <v>175</v>
      </c>
      <c r="F843">
        <v>400</v>
      </c>
      <c r="G843">
        <v>0</v>
      </c>
      <c r="H843" t="s">
        <v>1915</v>
      </c>
      <c r="I843" t="s">
        <v>177</v>
      </c>
      <c r="J843" t="s">
        <v>178</v>
      </c>
      <c r="K843">
        <v>2012</v>
      </c>
      <c r="L843" t="s">
        <v>179</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180</v>
      </c>
    </row>
    <row r="844" spans="1:40" x14ac:dyDescent="0.35">
      <c r="A844" t="s">
        <v>1916</v>
      </c>
      <c r="B844" t="s">
        <v>172</v>
      </c>
      <c r="C844" t="s">
        <v>1917</v>
      </c>
      <c r="D844" t="s">
        <v>1914</v>
      </c>
      <c r="E844" t="s">
        <v>175</v>
      </c>
      <c r="F844">
        <v>400</v>
      </c>
      <c r="G844">
        <v>1</v>
      </c>
      <c r="H844" t="s">
        <v>1915</v>
      </c>
      <c r="I844" t="s">
        <v>177</v>
      </c>
      <c r="J844" t="s">
        <v>178</v>
      </c>
      <c r="K844">
        <v>2012</v>
      </c>
      <c r="L844" t="s">
        <v>183</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180</v>
      </c>
    </row>
    <row r="845" spans="1:40" x14ac:dyDescent="0.35">
      <c r="A845" t="s">
        <v>1918</v>
      </c>
      <c r="B845" t="s">
        <v>172</v>
      </c>
      <c r="C845" t="s">
        <v>1919</v>
      </c>
      <c r="D845" t="s">
        <v>1914</v>
      </c>
      <c r="E845" t="s">
        <v>175</v>
      </c>
      <c r="F845">
        <v>400</v>
      </c>
      <c r="G845">
        <v>2</v>
      </c>
      <c r="H845" t="s">
        <v>1915</v>
      </c>
      <c r="I845" t="s">
        <v>177</v>
      </c>
      <c r="J845" t="s">
        <v>178</v>
      </c>
      <c r="K845">
        <v>2012</v>
      </c>
      <c r="L845" t="s">
        <v>186</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180</v>
      </c>
    </row>
    <row r="846" spans="1:40" x14ac:dyDescent="0.35">
      <c r="A846" t="s">
        <v>1920</v>
      </c>
      <c r="B846" t="s">
        <v>172</v>
      </c>
      <c r="C846" t="s">
        <v>1921</v>
      </c>
      <c r="D846" t="s">
        <v>1914</v>
      </c>
      <c r="E846" t="s">
        <v>175</v>
      </c>
      <c r="F846">
        <v>400</v>
      </c>
      <c r="G846">
        <v>3</v>
      </c>
      <c r="H846" t="s">
        <v>1915</v>
      </c>
      <c r="I846" t="s">
        <v>177</v>
      </c>
      <c r="J846" t="s">
        <v>178</v>
      </c>
      <c r="K846">
        <v>2012</v>
      </c>
      <c r="L846" t="s">
        <v>189</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180</v>
      </c>
    </row>
    <row r="847" spans="1:40" x14ac:dyDescent="0.35">
      <c r="A847" t="s">
        <v>1922</v>
      </c>
      <c r="B847" t="s">
        <v>172</v>
      </c>
      <c r="C847" t="s">
        <v>1923</v>
      </c>
      <c r="D847" t="s">
        <v>1914</v>
      </c>
      <c r="E847" t="s">
        <v>175</v>
      </c>
      <c r="F847">
        <v>400</v>
      </c>
      <c r="G847">
        <v>4</v>
      </c>
      <c r="H847" t="s">
        <v>1915</v>
      </c>
      <c r="I847" t="s">
        <v>177</v>
      </c>
      <c r="J847" t="s">
        <v>178</v>
      </c>
      <c r="K847">
        <v>2012</v>
      </c>
      <c r="L847" t="s">
        <v>192</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180</v>
      </c>
    </row>
    <row r="848" spans="1:40" x14ac:dyDescent="0.35">
      <c r="A848" t="s">
        <v>1924</v>
      </c>
      <c r="B848" t="s">
        <v>172</v>
      </c>
      <c r="C848" t="s">
        <v>1925</v>
      </c>
      <c r="D848" t="s">
        <v>1914</v>
      </c>
      <c r="E848" t="s">
        <v>175</v>
      </c>
      <c r="F848">
        <v>400</v>
      </c>
      <c r="G848">
        <v>51</v>
      </c>
      <c r="H848" t="s">
        <v>1915</v>
      </c>
      <c r="I848" t="s">
        <v>177</v>
      </c>
      <c r="J848" t="s">
        <v>178</v>
      </c>
      <c r="K848">
        <v>2012</v>
      </c>
      <c r="L848" t="s">
        <v>195</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180</v>
      </c>
    </row>
    <row r="849" spans="1:40" x14ac:dyDescent="0.35">
      <c r="A849" t="s">
        <v>1926</v>
      </c>
      <c r="B849" t="s">
        <v>172</v>
      </c>
      <c r="C849" t="s">
        <v>1927</v>
      </c>
      <c r="D849" t="s">
        <v>1914</v>
      </c>
      <c r="E849" t="s">
        <v>175</v>
      </c>
      <c r="F849">
        <v>400</v>
      </c>
      <c r="G849">
        <v>52</v>
      </c>
      <c r="H849" t="s">
        <v>1915</v>
      </c>
      <c r="I849" t="s">
        <v>177</v>
      </c>
      <c r="J849" t="s">
        <v>178</v>
      </c>
      <c r="K849">
        <v>2012</v>
      </c>
      <c r="L849" t="s">
        <v>198</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180</v>
      </c>
    </row>
    <row r="850" spans="1:40" x14ac:dyDescent="0.35">
      <c r="A850" t="s">
        <v>1928</v>
      </c>
      <c r="B850" t="s">
        <v>172</v>
      </c>
      <c r="C850" t="s">
        <v>1929</v>
      </c>
      <c r="D850" t="s">
        <v>1914</v>
      </c>
      <c r="E850" t="s">
        <v>175</v>
      </c>
      <c r="F850">
        <v>400</v>
      </c>
      <c r="G850">
        <v>53</v>
      </c>
      <c r="H850" t="s">
        <v>1915</v>
      </c>
      <c r="I850" t="s">
        <v>177</v>
      </c>
      <c r="J850" t="s">
        <v>178</v>
      </c>
      <c r="K850">
        <v>2012</v>
      </c>
      <c r="L850" t="s">
        <v>201</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180</v>
      </c>
    </row>
    <row r="851" spans="1:40" x14ac:dyDescent="0.35">
      <c r="A851" t="s">
        <v>1930</v>
      </c>
      <c r="B851" t="s">
        <v>172</v>
      </c>
      <c r="C851" t="s">
        <v>1931</v>
      </c>
      <c r="D851" t="s">
        <v>1914</v>
      </c>
      <c r="E851" t="s">
        <v>175</v>
      </c>
      <c r="F851">
        <v>400</v>
      </c>
      <c r="G851">
        <v>55</v>
      </c>
      <c r="H851" t="s">
        <v>1915</v>
      </c>
      <c r="I851" t="s">
        <v>177</v>
      </c>
      <c r="J851" t="s">
        <v>178</v>
      </c>
      <c r="K851">
        <v>2012</v>
      </c>
      <c r="L851" t="s">
        <v>204</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180</v>
      </c>
    </row>
    <row r="852" spans="1:40" x14ac:dyDescent="0.35">
      <c r="A852" t="s">
        <v>1932</v>
      </c>
      <c r="B852" t="s">
        <v>172</v>
      </c>
      <c r="C852" t="s">
        <v>1933</v>
      </c>
      <c r="D852" t="s">
        <v>1914</v>
      </c>
      <c r="E852" t="s">
        <v>175</v>
      </c>
      <c r="F852">
        <v>400</v>
      </c>
      <c r="G852">
        <v>58</v>
      </c>
      <c r="H852" t="s">
        <v>1915</v>
      </c>
      <c r="I852" t="s">
        <v>177</v>
      </c>
      <c r="J852" t="s">
        <v>178</v>
      </c>
      <c r="K852">
        <v>2012</v>
      </c>
      <c r="L852" t="s">
        <v>207</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180</v>
      </c>
    </row>
    <row r="853" spans="1:40" x14ac:dyDescent="0.35">
      <c r="A853" t="s">
        <v>1934</v>
      </c>
      <c r="B853" t="s">
        <v>172</v>
      </c>
      <c r="C853" t="s">
        <v>1935</v>
      </c>
      <c r="D853" t="s">
        <v>1914</v>
      </c>
      <c r="E853" t="s">
        <v>175</v>
      </c>
      <c r="F853">
        <v>400</v>
      </c>
      <c r="G853">
        <v>6</v>
      </c>
      <c r="H853" t="s">
        <v>1915</v>
      </c>
      <c r="I853" t="s">
        <v>177</v>
      </c>
      <c r="J853" t="s">
        <v>178</v>
      </c>
      <c r="K853">
        <v>2012</v>
      </c>
      <c r="L853" t="s">
        <v>75</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180</v>
      </c>
    </row>
    <row r="854" spans="1:40" x14ac:dyDescent="0.35">
      <c r="A854" t="s">
        <v>1936</v>
      </c>
      <c r="B854" t="s">
        <v>172</v>
      </c>
      <c r="C854" t="s">
        <v>1937</v>
      </c>
      <c r="D854" t="s">
        <v>1914</v>
      </c>
      <c r="E854" t="s">
        <v>175</v>
      </c>
      <c r="F854">
        <v>400</v>
      </c>
      <c r="G854">
        <v>7</v>
      </c>
      <c r="H854" t="s">
        <v>1915</v>
      </c>
      <c r="I854" t="s">
        <v>177</v>
      </c>
      <c r="J854" t="s">
        <v>178</v>
      </c>
      <c r="K854">
        <v>2012</v>
      </c>
      <c r="L854" t="s">
        <v>212</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180</v>
      </c>
    </row>
    <row r="855" spans="1:40" x14ac:dyDescent="0.35">
      <c r="A855" t="s">
        <v>1938</v>
      </c>
      <c r="B855" t="s">
        <v>172</v>
      </c>
      <c r="C855" t="s">
        <v>1939</v>
      </c>
      <c r="D855" t="s">
        <v>1914</v>
      </c>
      <c r="E855" t="s">
        <v>175</v>
      </c>
      <c r="F855">
        <v>400</v>
      </c>
      <c r="G855">
        <v>8</v>
      </c>
      <c r="H855" t="s">
        <v>1915</v>
      </c>
      <c r="I855" t="s">
        <v>177</v>
      </c>
      <c r="J855" t="s">
        <v>178</v>
      </c>
      <c r="K855">
        <v>2012</v>
      </c>
      <c r="L855" t="s">
        <v>215</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180</v>
      </c>
    </row>
    <row r="856" spans="1:40" x14ac:dyDescent="0.35">
      <c r="A856" t="s">
        <v>1940</v>
      </c>
      <c r="B856" t="s">
        <v>172</v>
      </c>
      <c r="C856" t="s">
        <v>1941</v>
      </c>
      <c r="D856" t="s">
        <v>1914</v>
      </c>
      <c r="E856" t="s">
        <v>175</v>
      </c>
      <c r="F856">
        <v>400</v>
      </c>
      <c r="G856">
        <v>9</v>
      </c>
      <c r="H856" t="s">
        <v>1915</v>
      </c>
      <c r="I856" t="s">
        <v>177</v>
      </c>
      <c r="J856" t="s">
        <v>178</v>
      </c>
      <c r="K856">
        <v>2012</v>
      </c>
      <c r="L856" t="s">
        <v>218</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180</v>
      </c>
    </row>
    <row r="857" spans="1:40" x14ac:dyDescent="0.35">
      <c r="A857" t="s">
        <v>1942</v>
      </c>
      <c r="B857" t="s">
        <v>172</v>
      </c>
      <c r="C857" t="s">
        <v>1943</v>
      </c>
      <c r="D857" t="s">
        <v>1914</v>
      </c>
      <c r="E857" t="s">
        <v>175</v>
      </c>
      <c r="F857">
        <v>401</v>
      </c>
      <c r="G857">
        <v>0</v>
      </c>
      <c r="H857" t="s">
        <v>1915</v>
      </c>
      <c r="I857" t="s">
        <v>177</v>
      </c>
      <c r="J857" t="s">
        <v>221</v>
      </c>
      <c r="K857">
        <v>2012</v>
      </c>
      <c r="L857" t="s">
        <v>179</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180</v>
      </c>
    </row>
    <row r="858" spans="1:40" x14ac:dyDescent="0.35">
      <c r="A858" t="s">
        <v>1944</v>
      </c>
      <c r="B858" t="s">
        <v>172</v>
      </c>
      <c r="C858" t="s">
        <v>1945</v>
      </c>
      <c r="D858" t="s">
        <v>1914</v>
      </c>
      <c r="E858" t="s">
        <v>175</v>
      </c>
      <c r="F858">
        <v>401</v>
      </c>
      <c r="G858">
        <v>1</v>
      </c>
      <c r="H858" t="s">
        <v>1915</v>
      </c>
      <c r="I858" t="s">
        <v>177</v>
      </c>
      <c r="J858" t="s">
        <v>221</v>
      </c>
      <c r="K858">
        <v>2012</v>
      </c>
      <c r="L858" t="s">
        <v>183</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180</v>
      </c>
    </row>
    <row r="859" spans="1:40" x14ac:dyDescent="0.35">
      <c r="A859" t="s">
        <v>1946</v>
      </c>
      <c r="B859" t="s">
        <v>172</v>
      </c>
      <c r="C859" t="s">
        <v>1947</v>
      </c>
      <c r="D859" t="s">
        <v>1914</v>
      </c>
      <c r="E859" t="s">
        <v>175</v>
      </c>
      <c r="F859">
        <v>401</v>
      </c>
      <c r="G859">
        <v>2</v>
      </c>
      <c r="H859" t="s">
        <v>1915</v>
      </c>
      <c r="I859" t="s">
        <v>177</v>
      </c>
      <c r="J859" t="s">
        <v>221</v>
      </c>
      <c r="K859">
        <v>2012</v>
      </c>
      <c r="L859" t="s">
        <v>186</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180</v>
      </c>
    </row>
    <row r="860" spans="1:40" x14ac:dyDescent="0.35">
      <c r="A860" t="s">
        <v>1948</v>
      </c>
      <c r="B860" t="s">
        <v>172</v>
      </c>
      <c r="C860" t="s">
        <v>1949</v>
      </c>
      <c r="D860" t="s">
        <v>1914</v>
      </c>
      <c r="E860" t="s">
        <v>175</v>
      </c>
      <c r="F860">
        <v>401</v>
      </c>
      <c r="G860">
        <v>3</v>
      </c>
      <c r="H860" t="s">
        <v>1915</v>
      </c>
      <c r="I860" t="s">
        <v>177</v>
      </c>
      <c r="J860" t="s">
        <v>221</v>
      </c>
      <c r="K860">
        <v>2012</v>
      </c>
      <c r="L860" t="s">
        <v>189</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180</v>
      </c>
    </row>
    <row r="861" spans="1:40" x14ac:dyDescent="0.35">
      <c r="A861" t="s">
        <v>1950</v>
      </c>
      <c r="B861" t="s">
        <v>172</v>
      </c>
      <c r="C861" t="s">
        <v>1951</v>
      </c>
      <c r="D861" t="s">
        <v>1914</v>
      </c>
      <c r="E861" t="s">
        <v>175</v>
      </c>
      <c r="F861">
        <v>401</v>
      </c>
      <c r="G861">
        <v>4</v>
      </c>
      <c r="H861" t="s">
        <v>1915</v>
      </c>
      <c r="I861" t="s">
        <v>177</v>
      </c>
      <c r="J861" t="s">
        <v>221</v>
      </c>
      <c r="K861">
        <v>2012</v>
      </c>
      <c r="L861" t="s">
        <v>192</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180</v>
      </c>
    </row>
    <row r="862" spans="1:40" x14ac:dyDescent="0.35">
      <c r="A862" t="s">
        <v>1952</v>
      </c>
      <c r="B862" t="s">
        <v>172</v>
      </c>
      <c r="C862" t="s">
        <v>1953</v>
      </c>
      <c r="D862" t="s">
        <v>1914</v>
      </c>
      <c r="E862" t="s">
        <v>175</v>
      </c>
      <c r="F862">
        <v>401</v>
      </c>
      <c r="G862">
        <v>51</v>
      </c>
      <c r="H862" t="s">
        <v>1915</v>
      </c>
      <c r="I862" t="s">
        <v>177</v>
      </c>
      <c r="J862" t="s">
        <v>221</v>
      </c>
      <c r="K862">
        <v>2012</v>
      </c>
      <c r="L862" t="s">
        <v>195</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180</v>
      </c>
    </row>
    <row r="863" spans="1:40" x14ac:dyDescent="0.35">
      <c r="A863" t="s">
        <v>1954</v>
      </c>
      <c r="B863" t="s">
        <v>172</v>
      </c>
      <c r="C863" t="s">
        <v>1955</v>
      </c>
      <c r="D863" t="s">
        <v>1914</v>
      </c>
      <c r="E863" t="s">
        <v>175</v>
      </c>
      <c r="F863">
        <v>401</v>
      </c>
      <c r="G863">
        <v>52</v>
      </c>
      <c r="H863" t="s">
        <v>1915</v>
      </c>
      <c r="I863" t="s">
        <v>177</v>
      </c>
      <c r="J863" t="s">
        <v>221</v>
      </c>
      <c r="K863">
        <v>2012</v>
      </c>
      <c r="L863" t="s">
        <v>198</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180</v>
      </c>
    </row>
    <row r="864" spans="1:40" x14ac:dyDescent="0.35">
      <c r="A864" t="s">
        <v>1956</v>
      </c>
      <c r="B864" t="s">
        <v>172</v>
      </c>
      <c r="C864" t="s">
        <v>1957</v>
      </c>
      <c r="D864" t="s">
        <v>1914</v>
      </c>
      <c r="E864" t="s">
        <v>175</v>
      </c>
      <c r="F864">
        <v>401</v>
      </c>
      <c r="G864">
        <v>53</v>
      </c>
      <c r="H864" t="s">
        <v>1915</v>
      </c>
      <c r="I864" t="s">
        <v>177</v>
      </c>
      <c r="J864" t="s">
        <v>221</v>
      </c>
      <c r="K864">
        <v>2012</v>
      </c>
      <c r="L864" t="s">
        <v>201</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180</v>
      </c>
    </row>
    <row r="865" spans="1:40" x14ac:dyDescent="0.35">
      <c r="A865" t="s">
        <v>1958</v>
      </c>
      <c r="B865" t="s">
        <v>172</v>
      </c>
      <c r="C865" t="s">
        <v>1959</v>
      </c>
      <c r="D865" t="s">
        <v>1914</v>
      </c>
      <c r="E865" t="s">
        <v>175</v>
      </c>
      <c r="F865">
        <v>401</v>
      </c>
      <c r="G865">
        <v>55</v>
      </c>
      <c r="H865" t="s">
        <v>1915</v>
      </c>
      <c r="I865" t="s">
        <v>177</v>
      </c>
      <c r="J865" t="s">
        <v>221</v>
      </c>
      <c r="K865">
        <v>2012</v>
      </c>
      <c r="L865" t="s">
        <v>204</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180</v>
      </c>
    </row>
    <row r="866" spans="1:40" x14ac:dyDescent="0.35">
      <c r="A866" t="s">
        <v>1960</v>
      </c>
      <c r="B866" t="s">
        <v>172</v>
      </c>
      <c r="C866" t="s">
        <v>1961</v>
      </c>
      <c r="D866" t="s">
        <v>1914</v>
      </c>
      <c r="E866" t="s">
        <v>175</v>
      </c>
      <c r="F866">
        <v>401</v>
      </c>
      <c r="G866">
        <v>58</v>
      </c>
      <c r="H866" t="s">
        <v>1915</v>
      </c>
      <c r="I866" t="s">
        <v>177</v>
      </c>
      <c r="J866" t="s">
        <v>221</v>
      </c>
      <c r="K866">
        <v>2012</v>
      </c>
      <c r="L866" t="s">
        <v>207</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180</v>
      </c>
    </row>
    <row r="867" spans="1:40" x14ac:dyDescent="0.35">
      <c r="A867" t="s">
        <v>1962</v>
      </c>
      <c r="B867" t="s">
        <v>172</v>
      </c>
      <c r="C867" t="s">
        <v>1963</v>
      </c>
      <c r="D867" t="s">
        <v>1914</v>
      </c>
      <c r="E867" t="s">
        <v>175</v>
      </c>
      <c r="F867">
        <v>401</v>
      </c>
      <c r="G867">
        <v>6</v>
      </c>
      <c r="H867" t="s">
        <v>1915</v>
      </c>
      <c r="I867" t="s">
        <v>177</v>
      </c>
      <c r="J867" t="s">
        <v>221</v>
      </c>
      <c r="K867">
        <v>2012</v>
      </c>
      <c r="L867" t="s">
        <v>75</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180</v>
      </c>
    </row>
    <row r="868" spans="1:40" x14ac:dyDescent="0.35">
      <c r="A868" t="s">
        <v>1964</v>
      </c>
      <c r="B868" t="s">
        <v>172</v>
      </c>
      <c r="C868" t="s">
        <v>1965</v>
      </c>
      <c r="D868" t="s">
        <v>1914</v>
      </c>
      <c r="E868" t="s">
        <v>175</v>
      </c>
      <c r="F868">
        <v>401</v>
      </c>
      <c r="G868">
        <v>7</v>
      </c>
      <c r="H868" t="s">
        <v>1915</v>
      </c>
      <c r="I868" t="s">
        <v>177</v>
      </c>
      <c r="J868" t="s">
        <v>221</v>
      </c>
      <c r="K868">
        <v>2012</v>
      </c>
      <c r="L868" t="s">
        <v>212</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180</v>
      </c>
    </row>
    <row r="869" spans="1:40" x14ac:dyDescent="0.35">
      <c r="A869" t="s">
        <v>1966</v>
      </c>
      <c r="B869" t="s">
        <v>172</v>
      </c>
      <c r="C869" t="s">
        <v>1967</v>
      </c>
      <c r="D869" t="s">
        <v>1914</v>
      </c>
      <c r="E869" t="s">
        <v>175</v>
      </c>
      <c r="F869">
        <v>401</v>
      </c>
      <c r="G869">
        <v>8</v>
      </c>
      <c r="H869" t="s">
        <v>1915</v>
      </c>
      <c r="I869" t="s">
        <v>177</v>
      </c>
      <c r="J869" t="s">
        <v>221</v>
      </c>
      <c r="K869">
        <v>2012</v>
      </c>
      <c r="L869" t="s">
        <v>215</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180</v>
      </c>
    </row>
    <row r="870" spans="1:40" x14ac:dyDescent="0.35">
      <c r="A870" t="s">
        <v>1968</v>
      </c>
      <c r="B870" t="s">
        <v>172</v>
      </c>
      <c r="C870" t="s">
        <v>1969</v>
      </c>
      <c r="D870" t="s">
        <v>1914</v>
      </c>
      <c r="E870" t="s">
        <v>175</v>
      </c>
      <c r="F870">
        <v>401</v>
      </c>
      <c r="G870">
        <v>9</v>
      </c>
      <c r="H870" t="s">
        <v>1915</v>
      </c>
      <c r="I870" t="s">
        <v>177</v>
      </c>
      <c r="J870" t="s">
        <v>221</v>
      </c>
      <c r="K870">
        <v>2012</v>
      </c>
      <c r="L870" t="s">
        <v>218</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180</v>
      </c>
    </row>
    <row r="871" spans="1:40" x14ac:dyDescent="0.35">
      <c r="A871" t="s">
        <v>1970</v>
      </c>
      <c r="B871" t="s">
        <v>172</v>
      </c>
      <c r="C871" t="s">
        <v>1971</v>
      </c>
      <c r="D871" t="s">
        <v>1914</v>
      </c>
      <c r="E871" t="s">
        <v>175</v>
      </c>
      <c r="F871">
        <v>402</v>
      </c>
      <c r="G871">
        <v>0</v>
      </c>
      <c r="H871" t="s">
        <v>1915</v>
      </c>
      <c r="I871" t="s">
        <v>177</v>
      </c>
      <c r="J871" t="s">
        <v>250</v>
      </c>
      <c r="K871">
        <v>2012</v>
      </c>
      <c r="L871" t="s">
        <v>179</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180</v>
      </c>
    </row>
    <row r="872" spans="1:40" x14ac:dyDescent="0.35">
      <c r="A872" t="s">
        <v>1972</v>
      </c>
      <c r="B872" t="s">
        <v>172</v>
      </c>
      <c r="C872" t="s">
        <v>1973</v>
      </c>
      <c r="D872" t="s">
        <v>1914</v>
      </c>
      <c r="E872" t="s">
        <v>175</v>
      </c>
      <c r="F872">
        <v>402</v>
      </c>
      <c r="G872">
        <v>1</v>
      </c>
      <c r="H872" t="s">
        <v>1915</v>
      </c>
      <c r="I872" t="s">
        <v>177</v>
      </c>
      <c r="J872" t="s">
        <v>250</v>
      </c>
      <c r="K872">
        <v>2012</v>
      </c>
      <c r="L872" t="s">
        <v>183</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180</v>
      </c>
    </row>
    <row r="873" spans="1:40" x14ac:dyDescent="0.35">
      <c r="A873" t="s">
        <v>1974</v>
      </c>
      <c r="B873" t="s">
        <v>172</v>
      </c>
      <c r="C873" t="s">
        <v>1975</v>
      </c>
      <c r="D873" t="s">
        <v>1914</v>
      </c>
      <c r="E873" t="s">
        <v>175</v>
      </c>
      <c r="F873">
        <v>402</v>
      </c>
      <c r="G873">
        <v>2</v>
      </c>
      <c r="H873" t="s">
        <v>1915</v>
      </c>
      <c r="I873" t="s">
        <v>177</v>
      </c>
      <c r="J873" t="s">
        <v>250</v>
      </c>
      <c r="K873">
        <v>2012</v>
      </c>
      <c r="L873" t="s">
        <v>186</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180</v>
      </c>
    </row>
    <row r="874" spans="1:40" x14ac:dyDescent="0.35">
      <c r="A874" t="s">
        <v>1976</v>
      </c>
      <c r="B874" t="s">
        <v>172</v>
      </c>
      <c r="C874" t="s">
        <v>1977</v>
      </c>
      <c r="D874" t="s">
        <v>1914</v>
      </c>
      <c r="E874" t="s">
        <v>175</v>
      </c>
      <c r="F874">
        <v>402</v>
      </c>
      <c r="G874">
        <v>3</v>
      </c>
      <c r="H874" t="s">
        <v>1915</v>
      </c>
      <c r="I874" t="s">
        <v>177</v>
      </c>
      <c r="J874" t="s">
        <v>250</v>
      </c>
      <c r="K874">
        <v>2012</v>
      </c>
      <c r="L874" t="s">
        <v>189</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180</v>
      </c>
    </row>
    <row r="875" spans="1:40" x14ac:dyDescent="0.35">
      <c r="A875" t="s">
        <v>1978</v>
      </c>
      <c r="B875" t="s">
        <v>172</v>
      </c>
      <c r="C875" t="s">
        <v>1979</v>
      </c>
      <c r="D875" t="s">
        <v>1914</v>
      </c>
      <c r="E875" t="s">
        <v>175</v>
      </c>
      <c r="F875">
        <v>402</v>
      </c>
      <c r="G875">
        <v>4</v>
      </c>
      <c r="H875" t="s">
        <v>1915</v>
      </c>
      <c r="I875" t="s">
        <v>177</v>
      </c>
      <c r="J875" t="s">
        <v>250</v>
      </c>
      <c r="K875">
        <v>2012</v>
      </c>
      <c r="L875" t="s">
        <v>192</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180</v>
      </c>
    </row>
    <row r="876" spans="1:40" x14ac:dyDescent="0.35">
      <c r="A876" t="s">
        <v>1980</v>
      </c>
      <c r="B876" t="s">
        <v>172</v>
      </c>
      <c r="C876" t="s">
        <v>1981</v>
      </c>
      <c r="D876" t="s">
        <v>1914</v>
      </c>
      <c r="E876" t="s">
        <v>175</v>
      </c>
      <c r="F876">
        <v>402</v>
      </c>
      <c r="G876">
        <v>51</v>
      </c>
      <c r="H876" t="s">
        <v>1915</v>
      </c>
      <c r="I876" t="s">
        <v>177</v>
      </c>
      <c r="J876" t="s">
        <v>250</v>
      </c>
      <c r="K876">
        <v>2012</v>
      </c>
      <c r="L876" t="s">
        <v>195</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180</v>
      </c>
    </row>
    <row r="877" spans="1:40" x14ac:dyDescent="0.35">
      <c r="A877" t="s">
        <v>1982</v>
      </c>
      <c r="B877" t="s">
        <v>172</v>
      </c>
      <c r="C877" t="s">
        <v>1983</v>
      </c>
      <c r="D877" t="s">
        <v>1914</v>
      </c>
      <c r="E877" t="s">
        <v>175</v>
      </c>
      <c r="F877">
        <v>402</v>
      </c>
      <c r="G877">
        <v>52</v>
      </c>
      <c r="H877" t="s">
        <v>1915</v>
      </c>
      <c r="I877" t="s">
        <v>177</v>
      </c>
      <c r="J877" t="s">
        <v>250</v>
      </c>
      <c r="K877">
        <v>2012</v>
      </c>
      <c r="L877" t="s">
        <v>198</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180</v>
      </c>
    </row>
    <row r="878" spans="1:40" x14ac:dyDescent="0.35">
      <c r="A878" t="s">
        <v>1984</v>
      </c>
      <c r="B878" t="s">
        <v>172</v>
      </c>
      <c r="C878" t="s">
        <v>1985</v>
      </c>
      <c r="D878" t="s">
        <v>1914</v>
      </c>
      <c r="E878" t="s">
        <v>175</v>
      </c>
      <c r="F878">
        <v>402</v>
      </c>
      <c r="G878">
        <v>53</v>
      </c>
      <c r="H878" t="s">
        <v>1915</v>
      </c>
      <c r="I878" t="s">
        <v>177</v>
      </c>
      <c r="J878" t="s">
        <v>250</v>
      </c>
      <c r="K878">
        <v>2012</v>
      </c>
      <c r="L878" t="s">
        <v>201</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180</v>
      </c>
    </row>
    <row r="879" spans="1:40" x14ac:dyDescent="0.35">
      <c r="A879" t="s">
        <v>1986</v>
      </c>
      <c r="B879" t="s">
        <v>172</v>
      </c>
      <c r="C879" t="s">
        <v>1987</v>
      </c>
      <c r="D879" t="s">
        <v>1914</v>
      </c>
      <c r="E879" t="s">
        <v>175</v>
      </c>
      <c r="F879">
        <v>402</v>
      </c>
      <c r="G879">
        <v>55</v>
      </c>
      <c r="H879" t="s">
        <v>1915</v>
      </c>
      <c r="I879" t="s">
        <v>177</v>
      </c>
      <c r="J879" t="s">
        <v>250</v>
      </c>
      <c r="K879">
        <v>2012</v>
      </c>
      <c r="L879" t="s">
        <v>204</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180</v>
      </c>
    </row>
    <row r="880" spans="1:40" x14ac:dyDescent="0.35">
      <c r="A880" t="s">
        <v>1988</v>
      </c>
      <c r="B880" t="s">
        <v>172</v>
      </c>
      <c r="C880" t="s">
        <v>1989</v>
      </c>
      <c r="D880" t="s">
        <v>1914</v>
      </c>
      <c r="E880" t="s">
        <v>175</v>
      </c>
      <c r="F880">
        <v>402</v>
      </c>
      <c r="G880">
        <v>58</v>
      </c>
      <c r="H880" t="s">
        <v>1915</v>
      </c>
      <c r="I880" t="s">
        <v>177</v>
      </c>
      <c r="J880" t="s">
        <v>250</v>
      </c>
      <c r="K880">
        <v>2012</v>
      </c>
      <c r="L880" t="s">
        <v>207</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180</v>
      </c>
    </row>
    <row r="881" spans="1:40" x14ac:dyDescent="0.35">
      <c r="A881" t="s">
        <v>1990</v>
      </c>
      <c r="B881" t="s">
        <v>172</v>
      </c>
      <c r="C881" t="s">
        <v>1991</v>
      </c>
      <c r="D881" t="s">
        <v>1914</v>
      </c>
      <c r="E881" t="s">
        <v>175</v>
      </c>
      <c r="F881">
        <v>402</v>
      </c>
      <c r="G881">
        <v>6</v>
      </c>
      <c r="H881" t="s">
        <v>1915</v>
      </c>
      <c r="I881" t="s">
        <v>177</v>
      </c>
      <c r="J881" t="s">
        <v>250</v>
      </c>
      <c r="K881">
        <v>2012</v>
      </c>
      <c r="L881" t="s">
        <v>75</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180</v>
      </c>
    </row>
    <row r="882" spans="1:40" x14ac:dyDescent="0.35">
      <c r="A882" t="s">
        <v>1992</v>
      </c>
      <c r="B882" t="s">
        <v>172</v>
      </c>
      <c r="C882" t="s">
        <v>1993</v>
      </c>
      <c r="D882" t="s">
        <v>1914</v>
      </c>
      <c r="E882" t="s">
        <v>175</v>
      </c>
      <c r="F882">
        <v>402</v>
      </c>
      <c r="G882">
        <v>7</v>
      </c>
      <c r="H882" t="s">
        <v>1915</v>
      </c>
      <c r="I882" t="s">
        <v>177</v>
      </c>
      <c r="J882" t="s">
        <v>250</v>
      </c>
      <c r="K882">
        <v>2012</v>
      </c>
      <c r="L882" t="s">
        <v>212</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180</v>
      </c>
    </row>
    <row r="883" spans="1:40" x14ac:dyDescent="0.35">
      <c r="A883" t="s">
        <v>1994</v>
      </c>
      <c r="B883" t="s">
        <v>172</v>
      </c>
      <c r="C883" t="s">
        <v>1995</v>
      </c>
      <c r="D883" t="s">
        <v>1914</v>
      </c>
      <c r="E883" t="s">
        <v>175</v>
      </c>
      <c r="F883">
        <v>402</v>
      </c>
      <c r="G883">
        <v>8</v>
      </c>
      <c r="H883" t="s">
        <v>1915</v>
      </c>
      <c r="I883" t="s">
        <v>177</v>
      </c>
      <c r="J883" t="s">
        <v>250</v>
      </c>
      <c r="K883">
        <v>2012</v>
      </c>
      <c r="L883" t="s">
        <v>215</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180</v>
      </c>
    </row>
    <row r="884" spans="1:40" x14ac:dyDescent="0.35">
      <c r="A884" t="s">
        <v>1996</v>
      </c>
      <c r="B884" t="s">
        <v>172</v>
      </c>
      <c r="C884" t="s">
        <v>1997</v>
      </c>
      <c r="D884" t="s">
        <v>1914</v>
      </c>
      <c r="E884" t="s">
        <v>175</v>
      </c>
      <c r="F884">
        <v>402</v>
      </c>
      <c r="G884">
        <v>9</v>
      </c>
      <c r="H884" t="s">
        <v>1915</v>
      </c>
      <c r="I884" t="s">
        <v>177</v>
      </c>
      <c r="J884" t="s">
        <v>250</v>
      </c>
      <c r="K884">
        <v>2012</v>
      </c>
      <c r="L884" t="s">
        <v>218</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180</v>
      </c>
    </row>
    <row r="885" spans="1:40" x14ac:dyDescent="0.35">
      <c r="A885" t="s">
        <v>1998</v>
      </c>
      <c r="B885" t="s">
        <v>172</v>
      </c>
      <c r="C885" t="s">
        <v>1999</v>
      </c>
      <c r="D885" t="s">
        <v>2000</v>
      </c>
      <c r="E885" t="s">
        <v>175</v>
      </c>
      <c r="F885">
        <v>400</v>
      </c>
      <c r="G885">
        <v>0</v>
      </c>
      <c r="H885" t="s">
        <v>2001</v>
      </c>
      <c r="I885" t="s">
        <v>177</v>
      </c>
      <c r="J885" t="s">
        <v>178</v>
      </c>
      <c r="K885">
        <v>2012</v>
      </c>
      <c r="L885" t="s">
        <v>179</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180</v>
      </c>
    </row>
    <row r="886" spans="1:40" x14ac:dyDescent="0.35">
      <c r="A886" t="s">
        <v>2002</v>
      </c>
      <c r="B886" t="s">
        <v>172</v>
      </c>
      <c r="C886" t="s">
        <v>2003</v>
      </c>
      <c r="D886" t="s">
        <v>2000</v>
      </c>
      <c r="E886" t="s">
        <v>175</v>
      </c>
      <c r="F886">
        <v>400</v>
      </c>
      <c r="G886">
        <v>1</v>
      </c>
      <c r="H886" t="s">
        <v>2001</v>
      </c>
      <c r="I886" t="s">
        <v>177</v>
      </c>
      <c r="J886" t="s">
        <v>178</v>
      </c>
      <c r="K886">
        <v>2012</v>
      </c>
      <c r="L886" t="s">
        <v>183</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180</v>
      </c>
    </row>
    <row r="887" spans="1:40" x14ac:dyDescent="0.35">
      <c r="A887" t="s">
        <v>2004</v>
      </c>
      <c r="B887" t="s">
        <v>172</v>
      </c>
      <c r="C887" t="s">
        <v>2005</v>
      </c>
      <c r="D887" t="s">
        <v>2000</v>
      </c>
      <c r="E887" t="s">
        <v>175</v>
      </c>
      <c r="F887">
        <v>400</v>
      </c>
      <c r="G887">
        <v>2</v>
      </c>
      <c r="H887" t="s">
        <v>2001</v>
      </c>
      <c r="I887" t="s">
        <v>177</v>
      </c>
      <c r="J887" t="s">
        <v>178</v>
      </c>
      <c r="K887">
        <v>2012</v>
      </c>
      <c r="L887" t="s">
        <v>186</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180</v>
      </c>
    </row>
    <row r="888" spans="1:40" x14ac:dyDescent="0.35">
      <c r="A888" t="s">
        <v>2006</v>
      </c>
      <c r="B888" t="s">
        <v>172</v>
      </c>
      <c r="C888" t="s">
        <v>2007</v>
      </c>
      <c r="D888" t="s">
        <v>2000</v>
      </c>
      <c r="E888" t="s">
        <v>175</v>
      </c>
      <c r="F888">
        <v>400</v>
      </c>
      <c r="G888">
        <v>3</v>
      </c>
      <c r="H888" t="s">
        <v>2001</v>
      </c>
      <c r="I888" t="s">
        <v>177</v>
      </c>
      <c r="J888" t="s">
        <v>178</v>
      </c>
      <c r="K888">
        <v>2012</v>
      </c>
      <c r="L888" t="s">
        <v>189</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180</v>
      </c>
    </row>
    <row r="889" spans="1:40" x14ac:dyDescent="0.35">
      <c r="A889" t="s">
        <v>2008</v>
      </c>
      <c r="B889" t="s">
        <v>172</v>
      </c>
      <c r="C889" t="s">
        <v>2009</v>
      </c>
      <c r="D889" t="s">
        <v>2000</v>
      </c>
      <c r="E889" t="s">
        <v>175</v>
      </c>
      <c r="F889">
        <v>400</v>
      </c>
      <c r="G889">
        <v>4</v>
      </c>
      <c r="H889" t="s">
        <v>2001</v>
      </c>
      <c r="I889" t="s">
        <v>177</v>
      </c>
      <c r="J889" t="s">
        <v>178</v>
      </c>
      <c r="K889">
        <v>2012</v>
      </c>
      <c r="L889" t="s">
        <v>192</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180</v>
      </c>
    </row>
    <row r="890" spans="1:40" x14ac:dyDescent="0.35">
      <c r="A890" t="s">
        <v>2010</v>
      </c>
      <c r="B890" t="s">
        <v>172</v>
      </c>
      <c r="C890" t="s">
        <v>2011</v>
      </c>
      <c r="D890" t="s">
        <v>2000</v>
      </c>
      <c r="E890" t="s">
        <v>175</v>
      </c>
      <c r="F890">
        <v>400</v>
      </c>
      <c r="G890">
        <v>51</v>
      </c>
      <c r="H890" t="s">
        <v>2001</v>
      </c>
      <c r="I890" t="s">
        <v>177</v>
      </c>
      <c r="J890" t="s">
        <v>178</v>
      </c>
      <c r="K890">
        <v>2012</v>
      </c>
      <c r="L890" t="s">
        <v>195</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180</v>
      </c>
    </row>
    <row r="891" spans="1:40" x14ac:dyDescent="0.35">
      <c r="A891" t="s">
        <v>2012</v>
      </c>
      <c r="B891" t="s">
        <v>172</v>
      </c>
      <c r="C891" t="s">
        <v>2013</v>
      </c>
      <c r="D891" t="s">
        <v>2000</v>
      </c>
      <c r="E891" t="s">
        <v>175</v>
      </c>
      <c r="F891">
        <v>400</v>
      </c>
      <c r="G891">
        <v>52</v>
      </c>
      <c r="H891" t="s">
        <v>2001</v>
      </c>
      <c r="I891" t="s">
        <v>177</v>
      </c>
      <c r="J891" t="s">
        <v>178</v>
      </c>
      <c r="K891">
        <v>2012</v>
      </c>
      <c r="L891" t="s">
        <v>198</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180</v>
      </c>
    </row>
    <row r="892" spans="1:40" x14ac:dyDescent="0.35">
      <c r="A892" t="s">
        <v>2014</v>
      </c>
      <c r="B892" t="s">
        <v>172</v>
      </c>
      <c r="C892" t="s">
        <v>2015</v>
      </c>
      <c r="D892" t="s">
        <v>2000</v>
      </c>
      <c r="E892" t="s">
        <v>175</v>
      </c>
      <c r="F892">
        <v>400</v>
      </c>
      <c r="G892">
        <v>53</v>
      </c>
      <c r="H892" t="s">
        <v>2001</v>
      </c>
      <c r="I892" t="s">
        <v>177</v>
      </c>
      <c r="J892" t="s">
        <v>178</v>
      </c>
      <c r="K892">
        <v>2012</v>
      </c>
      <c r="L892" t="s">
        <v>201</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180</v>
      </c>
    </row>
    <row r="893" spans="1:40" x14ac:dyDescent="0.35">
      <c r="A893" t="s">
        <v>2016</v>
      </c>
      <c r="B893" t="s">
        <v>172</v>
      </c>
      <c r="C893" t="s">
        <v>2017</v>
      </c>
      <c r="D893" t="s">
        <v>2000</v>
      </c>
      <c r="E893" t="s">
        <v>175</v>
      </c>
      <c r="F893">
        <v>400</v>
      </c>
      <c r="G893">
        <v>55</v>
      </c>
      <c r="H893" t="s">
        <v>2001</v>
      </c>
      <c r="I893" t="s">
        <v>177</v>
      </c>
      <c r="J893" t="s">
        <v>178</v>
      </c>
      <c r="K893">
        <v>2012</v>
      </c>
      <c r="L893" t="s">
        <v>204</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180</v>
      </c>
    </row>
    <row r="894" spans="1:40" x14ac:dyDescent="0.35">
      <c r="A894" t="s">
        <v>2018</v>
      </c>
      <c r="B894" t="s">
        <v>172</v>
      </c>
      <c r="C894" t="s">
        <v>2019</v>
      </c>
      <c r="D894" t="s">
        <v>2000</v>
      </c>
      <c r="E894" t="s">
        <v>175</v>
      </c>
      <c r="F894">
        <v>400</v>
      </c>
      <c r="G894">
        <v>58</v>
      </c>
      <c r="H894" t="s">
        <v>2001</v>
      </c>
      <c r="I894" t="s">
        <v>177</v>
      </c>
      <c r="J894" t="s">
        <v>178</v>
      </c>
      <c r="K894">
        <v>2012</v>
      </c>
      <c r="L894" t="s">
        <v>207</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180</v>
      </c>
    </row>
    <row r="895" spans="1:40" x14ac:dyDescent="0.35">
      <c r="A895" t="s">
        <v>2020</v>
      </c>
      <c r="B895" t="s">
        <v>172</v>
      </c>
      <c r="C895" t="s">
        <v>2021</v>
      </c>
      <c r="D895" t="s">
        <v>2000</v>
      </c>
      <c r="E895" t="s">
        <v>175</v>
      </c>
      <c r="F895">
        <v>400</v>
      </c>
      <c r="G895">
        <v>6</v>
      </c>
      <c r="H895" t="s">
        <v>2001</v>
      </c>
      <c r="I895" t="s">
        <v>177</v>
      </c>
      <c r="J895" t="s">
        <v>178</v>
      </c>
      <c r="K895">
        <v>2012</v>
      </c>
      <c r="L895" t="s">
        <v>75</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180</v>
      </c>
    </row>
    <row r="896" spans="1:40" x14ac:dyDescent="0.35">
      <c r="A896" t="s">
        <v>2022</v>
      </c>
      <c r="B896" t="s">
        <v>172</v>
      </c>
      <c r="C896" t="s">
        <v>2023</v>
      </c>
      <c r="D896" t="s">
        <v>2000</v>
      </c>
      <c r="E896" t="s">
        <v>175</v>
      </c>
      <c r="F896">
        <v>400</v>
      </c>
      <c r="G896">
        <v>7</v>
      </c>
      <c r="H896" t="s">
        <v>2001</v>
      </c>
      <c r="I896" t="s">
        <v>177</v>
      </c>
      <c r="J896" t="s">
        <v>178</v>
      </c>
      <c r="K896">
        <v>2012</v>
      </c>
      <c r="L896" t="s">
        <v>212</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180</v>
      </c>
    </row>
    <row r="897" spans="1:40" x14ac:dyDescent="0.35">
      <c r="A897" t="s">
        <v>2024</v>
      </c>
      <c r="B897" t="s">
        <v>172</v>
      </c>
      <c r="C897" t="s">
        <v>2025</v>
      </c>
      <c r="D897" t="s">
        <v>2000</v>
      </c>
      <c r="E897" t="s">
        <v>175</v>
      </c>
      <c r="F897">
        <v>400</v>
      </c>
      <c r="G897">
        <v>8</v>
      </c>
      <c r="H897" t="s">
        <v>2001</v>
      </c>
      <c r="I897" t="s">
        <v>177</v>
      </c>
      <c r="J897" t="s">
        <v>178</v>
      </c>
      <c r="K897">
        <v>2012</v>
      </c>
      <c r="L897" t="s">
        <v>215</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180</v>
      </c>
    </row>
    <row r="898" spans="1:40" x14ac:dyDescent="0.35">
      <c r="A898" t="s">
        <v>2026</v>
      </c>
      <c r="B898" t="s">
        <v>172</v>
      </c>
      <c r="C898" t="s">
        <v>2027</v>
      </c>
      <c r="D898" t="s">
        <v>2000</v>
      </c>
      <c r="E898" t="s">
        <v>175</v>
      </c>
      <c r="F898">
        <v>400</v>
      </c>
      <c r="G898">
        <v>9</v>
      </c>
      <c r="H898" t="s">
        <v>2001</v>
      </c>
      <c r="I898" t="s">
        <v>177</v>
      </c>
      <c r="J898" t="s">
        <v>178</v>
      </c>
      <c r="K898">
        <v>2012</v>
      </c>
      <c r="L898" t="s">
        <v>218</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180</v>
      </c>
    </row>
    <row r="899" spans="1:40" x14ac:dyDescent="0.35">
      <c r="A899" t="s">
        <v>2028</v>
      </c>
      <c r="B899" t="s">
        <v>172</v>
      </c>
      <c r="C899" t="s">
        <v>2029</v>
      </c>
      <c r="D899" t="s">
        <v>2000</v>
      </c>
      <c r="E899" t="s">
        <v>175</v>
      </c>
      <c r="F899">
        <v>401</v>
      </c>
      <c r="G899">
        <v>0</v>
      </c>
      <c r="H899" t="s">
        <v>2001</v>
      </c>
      <c r="I899" t="s">
        <v>177</v>
      </c>
      <c r="J899" t="s">
        <v>221</v>
      </c>
      <c r="K899">
        <v>2012</v>
      </c>
      <c r="L899" t="s">
        <v>179</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180</v>
      </c>
    </row>
    <row r="900" spans="1:40" x14ac:dyDescent="0.35">
      <c r="A900" t="s">
        <v>2030</v>
      </c>
      <c r="B900" t="s">
        <v>172</v>
      </c>
      <c r="C900" t="s">
        <v>2031</v>
      </c>
      <c r="D900" t="s">
        <v>2000</v>
      </c>
      <c r="E900" t="s">
        <v>175</v>
      </c>
      <c r="F900">
        <v>401</v>
      </c>
      <c r="G900">
        <v>1</v>
      </c>
      <c r="H900" t="s">
        <v>2001</v>
      </c>
      <c r="I900" t="s">
        <v>177</v>
      </c>
      <c r="J900" t="s">
        <v>221</v>
      </c>
      <c r="K900">
        <v>2012</v>
      </c>
      <c r="L900" t="s">
        <v>183</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180</v>
      </c>
    </row>
    <row r="901" spans="1:40" x14ac:dyDescent="0.35">
      <c r="A901" t="s">
        <v>2032</v>
      </c>
      <c r="B901" t="s">
        <v>172</v>
      </c>
      <c r="C901" t="s">
        <v>2033</v>
      </c>
      <c r="D901" t="s">
        <v>2000</v>
      </c>
      <c r="E901" t="s">
        <v>175</v>
      </c>
      <c r="F901">
        <v>401</v>
      </c>
      <c r="G901">
        <v>2</v>
      </c>
      <c r="H901" t="s">
        <v>2001</v>
      </c>
      <c r="I901" t="s">
        <v>177</v>
      </c>
      <c r="J901" t="s">
        <v>221</v>
      </c>
      <c r="K901">
        <v>2012</v>
      </c>
      <c r="L901" t="s">
        <v>186</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180</v>
      </c>
    </row>
    <row r="902" spans="1:40" x14ac:dyDescent="0.35">
      <c r="A902" t="s">
        <v>2034</v>
      </c>
      <c r="B902" t="s">
        <v>172</v>
      </c>
      <c r="C902" t="s">
        <v>2035</v>
      </c>
      <c r="D902" t="s">
        <v>2000</v>
      </c>
      <c r="E902" t="s">
        <v>175</v>
      </c>
      <c r="F902">
        <v>401</v>
      </c>
      <c r="G902">
        <v>3</v>
      </c>
      <c r="H902" t="s">
        <v>2001</v>
      </c>
      <c r="I902" t="s">
        <v>177</v>
      </c>
      <c r="J902" t="s">
        <v>221</v>
      </c>
      <c r="K902">
        <v>2012</v>
      </c>
      <c r="L902" t="s">
        <v>189</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180</v>
      </c>
    </row>
    <row r="903" spans="1:40" x14ac:dyDescent="0.35">
      <c r="A903" t="s">
        <v>2036</v>
      </c>
      <c r="B903" t="s">
        <v>172</v>
      </c>
      <c r="C903" t="s">
        <v>2037</v>
      </c>
      <c r="D903" t="s">
        <v>2000</v>
      </c>
      <c r="E903" t="s">
        <v>175</v>
      </c>
      <c r="F903">
        <v>401</v>
      </c>
      <c r="G903">
        <v>4</v>
      </c>
      <c r="H903" t="s">
        <v>2001</v>
      </c>
      <c r="I903" t="s">
        <v>177</v>
      </c>
      <c r="J903" t="s">
        <v>221</v>
      </c>
      <c r="K903">
        <v>2012</v>
      </c>
      <c r="L903" t="s">
        <v>192</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180</v>
      </c>
    </row>
    <row r="904" spans="1:40" x14ac:dyDescent="0.35">
      <c r="A904" t="s">
        <v>2038</v>
      </c>
      <c r="B904" t="s">
        <v>172</v>
      </c>
      <c r="C904" t="s">
        <v>2039</v>
      </c>
      <c r="D904" t="s">
        <v>2000</v>
      </c>
      <c r="E904" t="s">
        <v>175</v>
      </c>
      <c r="F904">
        <v>401</v>
      </c>
      <c r="G904">
        <v>51</v>
      </c>
      <c r="H904" t="s">
        <v>2001</v>
      </c>
      <c r="I904" t="s">
        <v>177</v>
      </c>
      <c r="J904" t="s">
        <v>221</v>
      </c>
      <c r="K904">
        <v>2012</v>
      </c>
      <c r="L904" t="s">
        <v>195</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180</v>
      </c>
    </row>
    <row r="905" spans="1:40" x14ac:dyDescent="0.35">
      <c r="A905" t="s">
        <v>2040</v>
      </c>
      <c r="B905" t="s">
        <v>172</v>
      </c>
      <c r="C905" t="s">
        <v>2041</v>
      </c>
      <c r="D905" t="s">
        <v>2000</v>
      </c>
      <c r="E905" t="s">
        <v>175</v>
      </c>
      <c r="F905">
        <v>401</v>
      </c>
      <c r="G905">
        <v>52</v>
      </c>
      <c r="H905" t="s">
        <v>2001</v>
      </c>
      <c r="I905" t="s">
        <v>177</v>
      </c>
      <c r="J905" t="s">
        <v>221</v>
      </c>
      <c r="K905">
        <v>2012</v>
      </c>
      <c r="L905" t="s">
        <v>198</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180</v>
      </c>
    </row>
    <row r="906" spans="1:40" x14ac:dyDescent="0.35">
      <c r="A906" t="s">
        <v>2042</v>
      </c>
      <c r="B906" t="s">
        <v>172</v>
      </c>
      <c r="C906" t="s">
        <v>2043</v>
      </c>
      <c r="D906" t="s">
        <v>2000</v>
      </c>
      <c r="E906" t="s">
        <v>175</v>
      </c>
      <c r="F906">
        <v>401</v>
      </c>
      <c r="G906">
        <v>53</v>
      </c>
      <c r="H906" t="s">
        <v>2001</v>
      </c>
      <c r="I906" t="s">
        <v>177</v>
      </c>
      <c r="J906" t="s">
        <v>221</v>
      </c>
      <c r="K906">
        <v>2012</v>
      </c>
      <c r="L906" t="s">
        <v>201</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180</v>
      </c>
    </row>
    <row r="907" spans="1:40" x14ac:dyDescent="0.35">
      <c r="A907" t="s">
        <v>2044</v>
      </c>
      <c r="B907" t="s">
        <v>172</v>
      </c>
      <c r="C907" t="s">
        <v>2045</v>
      </c>
      <c r="D907" t="s">
        <v>2000</v>
      </c>
      <c r="E907" t="s">
        <v>175</v>
      </c>
      <c r="F907">
        <v>401</v>
      </c>
      <c r="G907">
        <v>55</v>
      </c>
      <c r="H907" t="s">
        <v>2001</v>
      </c>
      <c r="I907" t="s">
        <v>177</v>
      </c>
      <c r="J907" t="s">
        <v>221</v>
      </c>
      <c r="K907">
        <v>2012</v>
      </c>
      <c r="L907" t="s">
        <v>204</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180</v>
      </c>
    </row>
    <row r="908" spans="1:40" x14ac:dyDescent="0.35">
      <c r="A908" t="s">
        <v>2046</v>
      </c>
      <c r="B908" t="s">
        <v>172</v>
      </c>
      <c r="C908" t="s">
        <v>2047</v>
      </c>
      <c r="D908" t="s">
        <v>2000</v>
      </c>
      <c r="E908" t="s">
        <v>175</v>
      </c>
      <c r="F908">
        <v>401</v>
      </c>
      <c r="G908">
        <v>58</v>
      </c>
      <c r="H908" t="s">
        <v>2001</v>
      </c>
      <c r="I908" t="s">
        <v>177</v>
      </c>
      <c r="J908" t="s">
        <v>221</v>
      </c>
      <c r="K908">
        <v>2012</v>
      </c>
      <c r="L908" t="s">
        <v>207</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180</v>
      </c>
    </row>
    <row r="909" spans="1:40" x14ac:dyDescent="0.35">
      <c r="A909" t="s">
        <v>2048</v>
      </c>
      <c r="B909" t="s">
        <v>172</v>
      </c>
      <c r="C909" t="s">
        <v>2049</v>
      </c>
      <c r="D909" t="s">
        <v>2000</v>
      </c>
      <c r="E909" t="s">
        <v>175</v>
      </c>
      <c r="F909">
        <v>401</v>
      </c>
      <c r="G909">
        <v>6</v>
      </c>
      <c r="H909" t="s">
        <v>2001</v>
      </c>
      <c r="I909" t="s">
        <v>177</v>
      </c>
      <c r="J909" t="s">
        <v>221</v>
      </c>
      <c r="K909">
        <v>2012</v>
      </c>
      <c r="L909" t="s">
        <v>75</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180</v>
      </c>
    </row>
    <row r="910" spans="1:40" x14ac:dyDescent="0.35">
      <c r="A910" t="s">
        <v>2050</v>
      </c>
      <c r="B910" t="s">
        <v>172</v>
      </c>
      <c r="C910" t="s">
        <v>2051</v>
      </c>
      <c r="D910" t="s">
        <v>2000</v>
      </c>
      <c r="E910" t="s">
        <v>175</v>
      </c>
      <c r="F910">
        <v>401</v>
      </c>
      <c r="G910">
        <v>7</v>
      </c>
      <c r="H910" t="s">
        <v>2001</v>
      </c>
      <c r="I910" t="s">
        <v>177</v>
      </c>
      <c r="J910" t="s">
        <v>221</v>
      </c>
      <c r="K910">
        <v>2012</v>
      </c>
      <c r="L910" t="s">
        <v>212</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180</v>
      </c>
    </row>
    <row r="911" spans="1:40" x14ac:dyDescent="0.35">
      <c r="A911" t="s">
        <v>2052</v>
      </c>
      <c r="B911" t="s">
        <v>172</v>
      </c>
      <c r="C911" t="s">
        <v>2053</v>
      </c>
      <c r="D911" t="s">
        <v>2000</v>
      </c>
      <c r="E911" t="s">
        <v>175</v>
      </c>
      <c r="F911">
        <v>401</v>
      </c>
      <c r="G911">
        <v>8</v>
      </c>
      <c r="H911" t="s">
        <v>2001</v>
      </c>
      <c r="I911" t="s">
        <v>177</v>
      </c>
      <c r="J911" t="s">
        <v>221</v>
      </c>
      <c r="K911">
        <v>2012</v>
      </c>
      <c r="L911" t="s">
        <v>215</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180</v>
      </c>
    </row>
    <row r="912" spans="1:40" x14ac:dyDescent="0.35">
      <c r="A912" t="s">
        <v>2054</v>
      </c>
      <c r="B912" t="s">
        <v>172</v>
      </c>
      <c r="C912" t="s">
        <v>2055</v>
      </c>
      <c r="D912" t="s">
        <v>2000</v>
      </c>
      <c r="E912" t="s">
        <v>175</v>
      </c>
      <c r="F912">
        <v>401</v>
      </c>
      <c r="G912">
        <v>9</v>
      </c>
      <c r="H912" t="s">
        <v>2001</v>
      </c>
      <c r="I912" t="s">
        <v>177</v>
      </c>
      <c r="J912" t="s">
        <v>221</v>
      </c>
      <c r="K912">
        <v>2012</v>
      </c>
      <c r="L912" t="s">
        <v>218</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180</v>
      </c>
    </row>
    <row r="913" spans="1:40" x14ac:dyDescent="0.35">
      <c r="A913" t="s">
        <v>2056</v>
      </c>
      <c r="B913" t="s">
        <v>172</v>
      </c>
      <c r="C913" t="s">
        <v>2057</v>
      </c>
      <c r="D913" t="s">
        <v>2000</v>
      </c>
      <c r="E913" t="s">
        <v>175</v>
      </c>
      <c r="F913">
        <v>402</v>
      </c>
      <c r="G913">
        <v>0</v>
      </c>
      <c r="H913" t="s">
        <v>2001</v>
      </c>
      <c r="I913" t="s">
        <v>177</v>
      </c>
      <c r="J913" t="s">
        <v>250</v>
      </c>
      <c r="K913">
        <v>2012</v>
      </c>
      <c r="L913" t="s">
        <v>179</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180</v>
      </c>
    </row>
    <row r="914" spans="1:40" x14ac:dyDescent="0.35">
      <c r="A914" t="s">
        <v>2058</v>
      </c>
      <c r="B914" t="s">
        <v>172</v>
      </c>
      <c r="C914" t="s">
        <v>2059</v>
      </c>
      <c r="D914" t="s">
        <v>2000</v>
      </c>
      <c r="E914" t="s">
        <v>175</v>
      </c>
      <c r="F914">
        <v>402</v>
      </c>
      <c r="G914">
        <v>1</v>
      </c>
      <c r="H914" t="s">
        <v>2001</v>
      </c>
      <c r="I914" t="s">
        <v>177</v>
      </c>
      <c r="J914" t="s">
        <v>250</v>
      </c>
      <c r="K914">
        <v>2012</v>
      </c>
      <c r="L914" t="s">
        <v>183</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180</v>
      </c>
    </row>
    <row r="915" spans="1:40" x14ac:dyDescent="0.35">
      <c r="A915" t="s">
        <v>2060</v>
      </c>
      <c r="B915" t="s">
        <v>172</v>
      </c>
      <c r="C915" t="s">
        <v>2061</v>
      </c>
      <c r="D915" t="s">
        <v>2000</v>
      </c>
      <c r="E915" t="s">
        <v>175</v>
      </c>
      <c r="F915">
        <v>402</v>
      </c>
      <c r="G915">
        <v>2</v>
      </c>
      <c r="H915" t="s">
        <v>2001</v>
      </c>
      <c r="I915" t="s">
        <v>177</v>
      </c>
      <c r="J915" t="s">
        <v>250</v>
      </c>
      <c r="K915">
        <v>2012</v>
      </c>
      <c r="L915" t="s">
        <v>186</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180</v>
      </c>
    </row>
    <row r="916" spans="1:40" x14ac:dyDescent="0.35">
      <c r="A916" t="s">
        <v>2062</v>
      </c>
      <c r="B916" t="s">
        <v>172</v>
      </c>
      <c r="C916" t="s">
        <v>2063</v>
      </c>
      <c r="D916" t="s">
        <v>2000</v>
      </c>
      <c r="E916" t="s">
        <v>175</v>
      </c>
      <c r="F916">
        <v>402</v>
      </c>
      <c r="G916">
        <v>3</v>
      </c>
      <c r="H916" t="s">
        <v>2001</v>
      </c>
      <c r="I916" t="s">
        <v>177</v>
      </c>
      <c r="J916" t="s">
        <v>250</v>
      </c>
      <c r="K916">
        <v>2012</v>
      </c>
      <c r="L916" t="s">
        <v>189</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180</v>
      </c>
    </row>
    <row r="917" spans="1:40" x14ac:dyDescent="0.35">
      <c r="A917" t="s">
        <v>2064</v>
      </c>
      <c r="B917" t="s">
        <v>172</v>
      </c>
      <c r="C917" t="s">
        <v>2065</v>
      </c>
      <c r="D917" t="s">
        <v>2000</v>
      </c>
      <c r="E917" t="s">
        <v>175</v>
      </c>
      <c r="F917">
        <v>402</v>
      </c>
      <c r="G917">
        <v>4</v>
      </c>
      <c r="H917" t="s">
        <v>2001</v>
      </c>
      <c r="I917" t="s">
        <v>177</v>
      </c>
      <c r="J917" t="s">
        <v>250</v>
      </c>
      <c r="K917">
        <v>2012</v>
      </c>
      <c r="L917" t="s">
        <v>192</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180</v>
      </c>
    </row>
    <row r="918" spans="1:40" x14ac:dyDescent="0.35">
      <c r="A918" t="s">
        <v>2066</v>
      </c>
      <c r="B918" t="s">
        <v>172</v>
      </c>
      <c r="C918" t="s">
        <v>2067</v>
      </c>
      <c r="D918" t="s">
        <v>2000</v>
      </c>
      <c r="E918" t="s">
        <v>175</v>
      </c>
      <c r="F918">
        <v>402</v>
      </c>
      <c r="G918">
        <v>51</v>
      </c>
      <c r="H918" t="s">
        <v>2001</v>
      </c>
      <c r="I918" t="s">
        <v>177</v>
      </c>
      <c r="J918" t="s">
        <v>250</v>
      </c>
      <c r="K918">
        <v>2012</v>
      </c>
      <c r="L918" t="s">
        <v>195</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180</v>
      </c>
    </row>
    <row r="919" spans="1:40" x14ac:dyDescent="0.35">
      <c r="A919" t="s">
        <v>2068</v>
      </c>
      <c r="B919" t="s">
        <v>172</v>
      </c>
      <c r="C919" t="s">
        <v>2069</v>
      </c>
      <c r="D919" t="s">
        <v>2000</v>
      </c>
      <c r="E919" t="s">
        <v>175</v>
      </c>
      <c r="F919">
        <v>402</v>
      </c>
      <c r="G919">
        <v>52</v>
      </c>
      <c r="H919" t="s">
        <v>2001</v>
      </c>
      <c r="I919" t="s">
        <v>177</v>
      </c>
      <c r="J919" t="s">
        <v>250</v>
      </c>
      <c r="K919">
        <v>2012</v>
      </c>
      <c r="L919" t="s">
        <v>198</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180</v>
      </c>
    </row>
    <row r="920" spans="1:40" x14ac:dyDescent="0.35">
      <c r="A920" t="s">
        <v>2070</v>
      </c>
      <c r="B920" t="s">
        <v>172</v>
      </c>
      <c r="C920" t="s">
        <v>2071</v>
      </c>
      <c r="D920" t="s">
        <v>2000</v>
      </c>
      <c r="E920" t="s">
        <v>175</v>
      </c>
      <c r="F920">
        <v>402</v>
      </c>
      <c r="G920">
        <v>53</v>
      </c>
      <c r="H920" t="s">
        <v>2001</v>
      </c>
      <c r="I920" t="s">
        <v>177</v>
      </c>
      <c r="J920" t="s">
        <v>250</v>
      </c>
      <c r="K920">
        <v>2012</v>
      </c>
      <c r="L920" t="s">
        <v>201</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180</v>
      </c>
    </row>
    <row r="921" spans="1:40" x14ac:dyDescent="0.35">
      <c r="A921" t="s">
        <v>2072</v>
      </c>
      <c r="B921" t="s">
        <v>172</v>
      </c>
      <c r="C921" t="s">
        <v>2073</v>
      </c>
      <c r="D921" t="s">
        <v>2000</v>
      </c>
      <c r="E921" t="s">
        <v>175</v>
      </c>
      <c r="F921">
        <v>402</v>
      </c>
      <c r="G921">
        <v>55</v>
      </c>
      <c r="H921" t="s">
        <v>2001</v>
      </c>
      <c r="I921" t="s">
        <v>177</v>
      </c>
      <c r="J921" t="s">
        <v>250</v>
      </c>
      <c r="K921">
        <v>2012</v>
      </c>
      <c r="L921" t="s">
        <v>204</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180</v>
      </c>
    </row>
    <row r="922" spans="1:40" x14ac:dyDescent="0.35">
      <c r="A922" t="s">
        <v>2074</v>
      </c>
      <c r="B922" t="s">
        <v>172</v>
      </c>
      <c r="C922" t="s">
        <v>2075</v>
      </c>
      <c r="D922" t="s">
        <v>2000</v>
      </c>
      <c r="E922" t="s">
        <v>175</v>
      </c>
      <c r="F922">
        <v>402</v>
      </c>
      <c r="G922">
        <v>58</v>
      </c>
      <c r="H922" t="s">
        <v>2001</v>
      </c>
      <c r="I922" t="s">
        <v>177</v>
      </c>
      <c r="J922" t="s">
        <v>250</v>
      </c>
      <c r="K922">
        <v>2012</v>
      </c>
      <c r="L922" t="s">
        <v>207</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180</v>
      </c>
    </row>
    <row r="923" spans="1:40" x14ac:dyDescent="0.35">
      <c r="A923" t="s">
        <v>2076</v>
      </c>
      <c r="B923" t="s">
        <v>172</v>
      </c>
      <c r="C923" t="s">
        <v>2077</v>
      </c>
      <c r="D923" t="s">
        <v>2000</v>
      </c>
      <c r="E923" t="s">
        <v>175</v>
      </c>
      <c r="F923">
        <v>402</v>
      </c>
      <c r="G923">
        <v>6</v>
      </c>
      <c r="H923" t="s">
        <v>2001</v>
      </c>
      <c r="I923" t="s">
        <v>177</v>
      </c>
      <c r="J923" t="s">
        <v>250</v>
      </c>
      <c r="K923">
        <v>2012</v>
      </c>
      <c r="L923" t="s">
        <v>75</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180</v>
      </c>
    </row>
    <row r="924" spans="1:40" x14ac:dyDescent="0.35">
      <c r="A924" t="s">
        <v>2078</v>
      </c>
      <c r="B924" t="s">
        <v>172</v>
      </c>
      <c r="C924" t="s">
        <v>2079</v>
      </c>
      <c r="D924" t="s">
        <v>2000</v>
      </c>
      <c r="E924" t="s">
        <v>175</v>
      </c>
      <c r="F924">
        <v>402</v>
      </c>
      <c r="G924">
        <v>7</v>
      </c>
      <c r="H924" t="s">
        <v>2001</v>
      </c>
      <c r="I924" t="s">
        <v>177</v>
      </c>
      <c r="J924" t="s">
        <v>250</v>
      </c>
      <c r="K924">
        <v>2012</v>
      </c>
      <c r="L924" t="s">
        <v>212</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180</v>
      </c>
    </row>
    <row r="925" spans="1:40" x14ac:dyDescent="0.35">
      <c r="A925" t="s">
        <v>2080</v>
      </c>
      <c r="B925" t="s">
        <v>172</v>
      </c>
      <c r="C925" t="s">
        <v>2081</v>
      </c>
      <c r="D925" t="s">
        <v>2000</v>
      </c>
      <c r="E925" t="s">
        <v>175</v>
      </c>
      <c r="F925">
        <v>402</v>
      </c>
      <c r="G925">
        <v>8</v>
      </c>
      <c r="H925" t="s">
        <v>2001</v>
      </c>
      <c r="I925" t="s">
        <v>177</v>
      </c>
      <c r="J925" t="s">
        <v>250</v>
      </c>
      <c r="K925">
        <v>2012</v>
      </c>
      <c r="L925" t="s">
        <v>215</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180</v>
      </c>
    </row>
    <row r="926" spans="1:40" x14ac:dyDescent="0.35">
      <c r="A926" t="s">
        <v>2082</v>
      </c>
      <c r="B926" t="s">
        <v>172</v>
      </c>
      <c r="C926" t="s">
        <v>2083</v>
      </c>
      <c r="D926" t="s">
        <v>2000</v>
      </c>
      <c r="E926" t="s">
        <v>175</v>
      </c>
      <c r="F926">
        <v>402</v>
      </c>
      <c r="G926">
        <v>9</v>
      </c>
      <c r="H926" t="s">
        <v>2001</v>
      </c>
      <c r="I926" t="s">
        <v>177</v>
      </c>
      <c r="J926" t="s">
        <v>250</v>
      </c>
      <c r="K926">
        <v>2012</v>
      </c>
      <c r="L926" t="s">
        <v>218</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180</v>
      </c>
    </row>
    <row r="927" spans="1:40" x14ac:dyDescent="0.35">
      <c r="A927" t="s">
        <v>2084</v>
      </c>
      <c r="B927" t="s">
        <v>172</v>
      </c>
      <c r="C927" t="s">
        <v>2085</v>
      </c>
      <c r="D927" t="s">
        <v>2086</v>
      </c>
      <c r="E927" t="s">
        <v>175</v>
      </c>
      <c r="F927">
        <v>400</v>
      </c>
      <c r="G927">
        <v>0</v>
      </c>
      <c r="H927" t="s">
        <v>2087</v>
      </c>
      <c r="I927" t="s">
        <v>177</v>
      </c>
      <c r="J927" t="s">
        <v>178</v>
      </c>
      <c r="K927">
        <v>2012</v>
      </c>
      <c r="L927" t="s">
        <v>179</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180</v>
      </c>
    </row>
    <row r="928" spans="1:40" x14ac:dyDescent="0.35">
      <c r="A928" t="s">
        <v>2088</v>
      </c>
      <c r="B928" t="s">
        <v>172</v>
      </c>
      <c r="C928" t="s">
        <v>2089</v>
      </c>
      <c r="D928" t="s">
        <v>2086</v>
      </c>
      <c r="E928" t="s">
        <v>175</v>
      </c>
      <c r="F928">
        <v>400</v>
      </c>
      <c r="G928">
        <v>1</v>
      </c>
      <c r="H928" t="s">
        <v>2087</v>
      </c>
      <c r="I928" t="s">
        <v>177</v>
      </c>
      <c r="J928" t="s">
        <v>178</v>
      </c>
      <c r="K928">
        <v>2012</v>
      </c>
      <c r="L928" t="s">
        <v>183</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180</v>
      </c>
    </row>
    <row r="929" spans="1:40" x14ac:dyDescent="0.35">
      <c r="A929" t="s">
        <v>2090</v>
      </c>
      <c r="B929" t="s">
        <v>172</v>
      </c>
      <c r="C929" t="s">
        <v>2091</v>
      </c>
      <c r="D929" t="s">
        <v>2086</v>
      </c>
      <c r="E929" t="s">
        <v>175</v>
      </c>
      <c r="F929">
        <v>400</v>
      </c>
      <c r="G929">
        <v>2</v>
      </c>
      <c r="H929" t="s">
        <v>2087</v>
      </c>
      <c r="I929" t="s">
        <v>177</v>
      </c>
      <c r="J929" t="s">
        <v>178</v>
      </c>
      <c r="K929">
        <v>2012</v>
      </c>
      <c r="L929" t="s">
        <v>186</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180</v>
      </c>
    </row>
    <row r="930" spans="1:40" x14ac:dyDescent="0.35">
      <c r="A930" t="s">
        <v>2092</v>
      </c>
      <c r="B930" t="s">
        <v>172</v>
      </c>
      <c r="C930" t="s">
        <v>2093</v>
      </c>
      <c r="D930" t="s">
        <v>2086</v>
      </c>
      <c r="E930" t="s">
        <v>175</v>
      </c>
      <c r="F930">
        <v>400</v>
      </c>
      <c r="G930">
        <v>3</v>
      </c>
      <c r="H930" t="s">
        <v>2087</v>
      </c>
      <c r="I930" t="s">
        <v>177</v>
      </c>
      <c r="J930" t="s">
        <v>178</v>
      </c>
      <c r="K930">
        <v>2012</v>
      </c>
      <c r="L930" t="s">
        <v>189</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180</v>
      </c>
    </row>
    <row r="931" spans="1:40" x14ac:dyDescent="0.35">
      <c r="A931" t="s">
        <v>2094</v>
      </c>
      <c r="B931" t="s">
        <v>172</v>
      </c>
      <c r="C931" t="s">
        <v>2095</v>
      </c>
      <c r="D931" t="s">
        <v>2086</v>
      </c>
      <c r="E931" t="s">
        <v>175</v>
      </c>
      <c r="F931">
        <v>400</v>
      </c>
      <c r="G931">
        <v>4</v>
      </c>
      <c r="H931" t="s">
        <v>2087</v>
      </c>
      <c r="I931" t="s">
        <v>177</v>
      </c>
      <c r="J931" t="s">
        <v>178</v>
      </c>
      <c r="K931">
        <v>2012</v>
      </c>
      <c r="L931" t="s">
        <v>192</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180</v>
      </c>
    </row>
    <row r="932" spans="1:40" x14ac:dyDescent="0.35">
      <c r="A932" t="s">
        <v>2096</v>
      </c>
      <c r="B932" t="s">
        <v>172</v>
      </c>
      <c r="C932" t="s">
        <v>2097</v>
      </c>
      <c r="D932" t="s">
        <v>2086</v>
      </c>
      <c r="E932" t="s">
        <v>175</v>
      </c>
      <c r="F932">
        <v>400</v>
      </c>
      <c r="G932">
        <v>51</v>
      </c>
      <c r="H932" t="s">
        <v>2087</v>
      </c>
      <c r="I932" t="s">
        <v>177</v>
      </c>
      <c r="J932" t="s">
        <v>178</v>
      </c>
      <c r="K932">
        <v>2012</v>
      </c>
      <c r="L932" t="s">
        <v>195</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180</v>
      </c>
    </row>
    <row r="933" spans="1:40" x14ac:dyDescent="0.35">
      <c r="A933" t="s">
        <v>2098</v>
      </c>
      <c r="B933" t="s">
        <v>172</v>
      </c>
      <c r="C933" t="s">
        <v>2099</v>
      </c>
      <c r="D933" t="s">
        <v>2086</v>
      </c>
      <c r="E933" t="s">
        <v>175</v>
      </c>
      <c r="F933">
        <v>400</v>
      </c>
      <c r="G933">
        <v>52</v>
      </c>
      <c r="H933" t="s">
        <v>2087</v>
      </c>
      <c r="I933" t="s">
        <v>177</v>
      </c>
      <c r="J933" t="s">
        <v>178</v>
      </c>
      <c r="K933">
        <v>2012</v>
      </c>
      <c r="L933" t="s">
        <v>198</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180</v>
      </c>
    </row>
    <row r="934" spans="1:40" x14ac:dyDescent="0.35">
      <c r="A934" t="s">
        <v>2100</v>
      </c>
      <c r="B934" t="s">
        <v>172</v>
      </c>
      <c r="C934" t="s">
        <v>2101</v>
      </c>
      <c r="D934" t="s">
        <v>2086</v>
      </c>
      <c r="E934" t="s">
        <v>175</v>
      </c>
      <c r="F934">
        <v>400</v>
      </c>
      <c r="G934">
        <v>53</v>
      </c>
      <c r="H934" t="s">
        <v>2087</v>
      </c>
      <c r="I934" t="s">
        <v>177</v>
      </c>
      <c r="J934" t="s">
        <v>178</v>
      </c>
      <c r="K934">
        <v>2012</v>
      </c>
      <c r="L934" t="s">
        <v>201</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180</v>
      </c>
    </row>
    <row r="935" spans="1:40" x14ac:dyDescent="0.35">
      <c r="A935" t="s">
        <v>2102</v>
      </c>
      <c r="B935" t="s">
        <v>172</v>
      </c>
      <c r="C935" t="s">
        <v>2103</v>
      </c>
      <c r="D935" t="s">
        <v>2086</v>
      </c>
      <c r="E935" t="s">
        <v>175</v>
      </c>
      <c r="F935">
        <v>400</v>
      </c>
      <c r="G935">
        <v>55</v>
      </c>
      <c r="H935" t="s">
        <v>2087</v>
      </c>
      <c r="I935" t="s">
        <v>177</v>
      </c>
      <c r="J935" t="s">
        <v>178</v>
      </c>
      <c r="K935">
        <v>2012</v>
      </c>
      <c r="L935" t="s">
        <v>204</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180</v>
      </c>
    </row>
    <row r="936" spans="1:40" x14ac:dyDescent="0.35">
      <c r="A936" t="s">
        <v>2104</v>
      </c>
      <c r="B936" t="s">
        <v>172</v>
      </c>
      <c r="C936" t="s">
        <v>2105</v>
      </c>
      <c r="D936" t="s">
        <v>2086</v>
      </c>
      <c r="E936" t="s">
        <v>175</v>
      </c>
      <c r="F936">
        <v>400</v>
      </c>
      <c r="G936">
        <v>58</v>
      </c>
      <c r="H936" t="s">
        <v>2087</v>
      </c>
      <c r="I936" t="s">
        <v>177</v>
      </c>
      <c r="J936" t="s">
        <v>178</v>
      </c>
      <c r="K936">
        <v>2012</v>
      </c>
      <c r="L936" t="s">
        <v>207</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180</v>
      </c>
    </row>
    <row r="937" spans="1:40" x14ac:dyDescent="0.35">
      <c r="A937" t="s">
        <v>2106</v>
      </c>
      <c r="B937" t="s">
        <v>172</v>
      </c>
      <c r="C937" t="s">
        <v>2107</v>
      </c>
      <c r="D937" t="s">
        <v>2086</v>
      </c>
      <c r="E937" t="s">
        <v>175</v>
      </c>
      <c r="F937">
        <v>400</v>
      </c>
      <c r="G937">
        <v>6</v>
      </c>
      <c r="H937" t="s">
        <v>2087</v>
      </c>
      <c r="I937" t="s">
        <v>177</v>
      </c>
      <c r="J937" t="s">
        <v>178</v>
      </c>
      <c r="K937">
        <v>2012</v>
      </c>
      <c r="L937" t="s">
        <v>75</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180</v>
      </c>
    </row>
    <row r="938" spans="1:40" x14ac:dyDescent="0.35">
      <c r="A938" t="s">
        <v>2108</v>
      </c>
      <c r="B938" t="s">
        <v>172</v>
      </c>
      <c r="C938" t="s">
        <v>2109</v>
      </c>
      <c r="D938" t="s">
        <v>2086</v>
      </c>
      <c r="E938" t="s">
        <v>175</v>
      </c>
      <c r="F938">
        <v>400</v>
      </c>
      <c r="G938">
        <v>7</v>
      </c>
      <c r="H938" t="s">
        <v>2087</v>
      </c>
      <c r="I938" t="s">
        <v>177</v>
      </c>
      <c r="J938" t="s">
        <v>178</v>
      </c>
      <c r="K938">
        <v>2012</v>
      </c>
      <c r="L938" t="s">
        <v>212</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180</v>
      </c>
    </row>
    <row r="939" spans="1:40" x14ac:dyDescent="0.35">
      <c r="A939" t="s">
        <v>2110</v>
      </c>
      <c r="B939" t="s">
        <v>172</v>
      </c>
      <c r="C939" t="s">
        <v>2111</v>
      </c>
      <c r="D939" t="s">
        <v>2086</v>
      </c>
      <c r="E939" t="s">
        <v>175</v>
      </c>
      <c r="F939">
        <v>400</v>
      </c>
      <c r="G939">
        <v>8</v>
      </c>
      <c r="H939" t="s">
        <v>2087</v>
      </c>
      <c r="I939" t="s">
        <v>177</v>
      </c>
      <c r="J939" t="s">
        <v>178</v>
      </c>
      <c r="K939">
        <v>2012</v>
      </c>
      <c r="L939" t="s">
        <v>215</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180</v>
      </c>
    </row>
    <row r="940" spans="1:40" x14ac:dyDescent="0.35">
      <c r="A940" t="s">
        <v>2112</v>
      </c>
      <c r="B940" t="s">
        <v>172</v>
      </c>
      <c r="C940" t="s">
        <v>2113</v>
      </c>
      <c r="D940" t="s">
        <v>2086</v>
      </c>
      <c r="E940" t="s">
        <v>175</v>
      </c>
      <c r="F940">
        <v>400</v>
      </c>
      <c r="G940">
        <v>9</v>
      </c>
      <c r="H940" t="s">
        <v>2087</v>
      </c>
      <c r="I940" t="s">
        <v>177</v>
      </c>
      <c r="J940" t="s">
        <v>178</v>
      </c>
      <c r="K940">
        <v>2012</v>
      </c>
      <c r="L940" t="s">
        <v>218</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180</v>
      </c>
    </row>
    <row r="941" spans="1:40" x14ac:dyDescent="0.35">
      <c r="A941" t="s">
        <v>2114</v>
      </c>
      <c r="B941" t="s">
        <v>172</v>
      </c>
      <c r="C941" t="s">
        <v>2115</v>
      </c>
      <c r="D941" t="s">
        <v>2086</v>
      </c>
      <c r="E941" t="s">
        <v>175</v>
      </c>
      <c r="F941">
        <v>401</v>
      </c>
      <c r="G941">
        <v>0</v>
      </c>
      <c r="H941" t="s">
        <v>2087</v>
      </c>
      <c r="I941" t="s">
        <v>177</v>
      </c>
      <c r="J941" t="s">
        <v>221</v>
      </c>
      <c r="K941">
        <v>2012</v>
      </c>
      <c r="L941" t="s">
        <v>179</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180</v>
      </c>
    </row>
    <row r="942" spans="1:40" x14ac:dyDescent="0.35">
      <c r="A942" t="s">
        <v>2116</v>
      </c>
      <c r="B942" t="s">
        <v>172</v>
      </c>
      <c r="C942" t="s">
        <v>2117</v>
      </c>
      <c r="D942" t="s">
        <v>2086</v>
      </c>
      <c r="E942" t="s">
        <v>175</v>
      </c>
      <c r="F942">
        <v>401</v>
      </c>
      <c r="G942">
        <v>1</v>
      </c>
      <c r="H942" t="s">
        <v>2087</v>
      </c>
      <c r="I942" t="s">
        <v>177</v>
      </c>
      <c r="J942" t="s">
        <v>221</v>
      </c>
      <c r="K942">
        <v>2012</v>
      </c>
      <c r="L942" t="s">
        <v>183</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180</v>
      </c>
    </row>
    <row r="943" spans="1:40" x14ac:dyDescent="0.35">
      <c r="A943" t="s">
        <v>2118</v>
      </c>
      <c r="B943" t="s">
        <v>172</v>
      </c>
      <c r="C943" t="s">
        <v>2119</v>
      </c>
      <c r="D943" t="s">
        <v>2086</v>
      </c>
      <c r="E943" t="s">
        <v>175</v>
      </c>
      <c r="F943">
        <v>401</v>
      </c>
      <c r="G943">
        <v>2</v>
      </c>
      <c r="H943" t="s">
        <v>2087</v>
      </c>
      <c r="I943" t="s">
        <v>177</v>
      </c>
      <c r="J943" t="s">
        <v>221</v>
      </c>
      <c r="K943">
        <v>2012</v>
      </c>
      <c r="L943" t="s">
        <v>186</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180</v>
      </c>
    </row>
    <row r="944" spans="1:40" x14ac:dyDescent="0.35">
      <c r="A944" t="s">
        <v>2120</v>
      </c>
      <c r="B944" t="s">
        <v>172</v>
      </c>
      <c r="C944" t="s">
        <v>2121</v>
      </c>
      <c r="D944" t="s">
        <v>2086</v>
      </c>
      <c r="E944" t="s">
        <v>175</v>
      </c>
      <c r="F944">
        <v>401</v>
      </c>
      <c r="G944">
        <v>3</v>
      </c>
      <c r="H944" t="s">
        <v>2087</v>
      </c>
      <c r="I944" t="s">
        <v>177</v>
      </c>
      <c r="J944" t="s">
        <v>221</v>
      </c>
      <c r="K944">
        <v>2012</v>
      </c>
      <c r="L944" t="s">
        <v>189</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180</v>
      </c>
    </row>
    <row r="945" spans="1:40" x14ac:dyDescent="0.35">
      <c r="A945" t="s">
        <v>2122</v>
      </c>
      <c r="B945" t="s">
        <v>172</v>
      </c>
      <c r="C945" t="s">
        <v>2123</v>
      </c>
      <c r="D945" t="s">
        <v>2086</v>
      </c>
      <c r="E945" t="s">
        <v>175</v>
      </c>
      <c r="F945">
        <v>401</v>
      </c>
      <c r="G945">
        <v>4</v>
      </c>
      <c r="H945" t="s">
        <v>2087</v>
      </c>
      <c r="I945" t="s">
        <v>177</v>
      </c>
      <c r="J945" t="s">
        <v>221</v>
      </c>
      <c r="K945">
        <v>2012</v>
      </c>
      <c r="L945" t="s">
        <v>192</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180</v>
      </c>
    </row>
    <row r="946" spans="1:40" x14ac:dyDescent="0.35">
      <c r="A946" t="s">
        <v>2124</v>
      </c>
      <c r="B946" t="s">
        <v>172</v>
      </c>
      <c r="C946" t="s">
        <v>2125</v>
      </c>
      <c r="D946" t="s">
        <v>2086</v>
      </c>
      <c r="E946" t="s">
        <v>175</v>
      </c>
      <c r="F946">
        <v>401</v>
      </c>
      <c r="G946">
        <v>51</v>
      </c>
      <c r="H946" t="s">
        <v>2087</v>
      </c>
      <c r="I946" t="s">
        <v>177</v>
      </c>
      <c r="J946" t="s">
        <v>221</v>
      </c>
      <c r="K946">
        <v>2012</v>
      </c>
      <c r="L946" t="s">
        <v>195</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180</v>
      </c>
    </row>
    <row r="947" spans="1:40" x14ac:dyDescent="0.35">
      <c r="A947" t="s">
        <v>2126</v>
      </c>
      <c r="B947" t="s">
        <v>172</v>
      </c>
      <c r="C947" t="s">
        <v>2127</v>
      </c>
      <c r="D947" t="s">
        <v>2086</v>
      </c>
      <c r="E947" t="s">
        <v>175</v>
      </c>
      <c r="F947">
        <v>401</v>
      </c>
      <c r="G947">
        <v>52</v>
      </c>
      <c r="H947" t="s">
        <v>2087</v>
      </c>
      <c r="I947" t="s">
        <v>177</v>
      </c>
      <c r="J947" t="s">
        <v>221</v>
      </c>
      <c r="K947">
        <v>2012</v>
      </c>
      <c r="L947" t="s">
        <v>198</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180</v>
      </c>
    </row>
    <row r="948" spans="1:40" x14ac:dyDescent="0.35">
      <c r="A948" t="s">
        <v>2128</v>
      </c>
      <c r="B948" t="s">
        <v>172</v>
      </c>
      <c r="C948" t="s">
        <v>2129</v>
      </c>
      <c r="D948" t="s">
        <v>2086</v>
      </c>
      <c r="E948" t="s">
        <v>175</v>
      </c>
      <c r="F948">
        <v>401</v>
      </c>
      <c r="G948">
        <v>53</v>
      </c>
      <c r="H948" t="s">
        <v>2087</v>
      </c>
      <c r="I948" t="s">
        <v>177</v>
      </c>
      <c r="J948" t="s">
        <v>221</v>
      </c>
      <c r="K948">
        <v>2012</v>
      </c>
      <c r="L948" t="s">
        <v>201</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180</v>
      </c>
    </row>
    <row r="949" spans="1:40" x14ac:dyDescent="0.35">
      <c r="A949" t="s">
        <v>2130</v>
      </c>
      <c r="B949" t="s">
        <v>172</v>
      </c>
      <c r="C949" t="s">
        <v>2131</v>
      </c>
      <c r="D949" t="s">
        <v>2086</v>
      </c>
      <c r="E949" t="s">
        <v>175</v>
      </c>
      <c r="F949">
        <v>401</v>
      </c>
      <c r="G949">
        <v>55</v>
      </c>
      <c r="H949" t="s">
        <v>2087</v>
      </c>
      <c r="I949" t="s">
        <v>177</v>
      </c>
      <c r="J949" t="s">
        <v>221</v>
      </c>
      <c r="K949">
        <v>2012</v>
      </c>
      <c r="L949" t="s">
        <v>204</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180</v>
      </c>
    </row>
    <row r="950" spans="1:40" x14ac:dyDescent="0.35">
      <c r="A950" t="s">
        <v>2132</v>
      </c>
      <c r="B950" t="s">
        <v>172</v>
      </c>
      <c r="C950" t="s">
        <v>2133</v>
      </c>
      <c r="D950" t="s">
        <v>2086</v>
      </c>
      <c r="E950" t="s">
        <v>175</v>
      </c>
      <c r="F950">
        <v>401</v>
      </c>
      <c r="G950">
        <v>58</v>
      </c>
      <c r="H950" t="s">
        <v>2087</v>
      </c>
      <c r="I950" t="s">
        <v>177</v>
      </c>
      <c r="J950" t="s">
        <v>221</v>
      </c>
      <c r="K950">
        <v>2012</v>
      </c>
      <c r="L950" t="s">
        <v>207</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180</v>
      </c>
    </row>
    <row r="951" spans="1:40" x14ac:dyDescent="0.35">
      <c r="A951" t="s">
        <v>2134</v>
      </c>
      <c r="B951" t="s">
        <v>172</v>
      </c>
      <c r="C951" t="s">
        <v>2135</v>
      </c>
      <c r="D951" t="s">
        <v>2086</v>
      </c>
      <c r="E951" t="s">
        <v>175</v>
      </c>
      <c r="F951">
        <v>401</v>
      </c>
      <c r="G951">
        <v>6</v>
      </c>
      <c r="H951" t="s">
        <v>2087</v>
      </c>
      <c r="I951" t="s">
        <v>177</v>
      </c>
      <c r="J951" t="s">
        <v>221</v>
      </c>
      <c r="K951">
        <v>2012</v>
      </c>
      <c r="L951" t="s">
        <v>75</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180</v>
      </c>
    </row>
    <row r="952" spans="1:40" x14ac:dyDescent="0.35">
      <c r="A952" t="s">
        <v>2136</v>
      </c>
      <c r="B952" t="s">
        <v>172</v>
      </c>
      <c r="C952" t="s">
        <v>2137</v>
      </c>
      <c r="D952" t="s">
        <v>2086</v>
      </c>
      <c r="E952" t="s">
        <v>175</v>
      </c>
      <c r="F952">
        <v>401</v>
      </c>
      <c r="G952">
        <v>7</v>
      </c>
      <c r="H952" t="s">
        <v>2087</v>
      </c>
      <c r="I952" t="s">
        <v>177</v>
      </c>
      <c r="J952" t="s">
        <v>221</v>
      </c>
      <c r="K952">
        <v>2012</v>
      </c>
      <c r="L952" t="s">
        <v>212</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180</v>
      </c>
    </row>
    <row r="953" spans="1:40" x14ac:dyDescent="0.35">
      <c r="A953" t="s">
        <v>2138</v>
      </c>
      <c r="B953" t="s">
        <v>172</v>
      </c>
      <c r="C953" t="s">
        <v>2139</v>
      </c>
      <c r="D953" t="s">
        <v>2086</v>
      </c>
      <c r="E953" t="s">
        <v>175</v>
      </c>
      <c r="F953">
        <v>401</v>
      </c>
      <c r="G953">
        <v>8</v>
      </c>
      <c r="H953" t="s">
        <v>2087</v>
      </c>
      <c r="I953" t="s">
        <v>177</v>
      </c>
      <c r="J953" t="s">
        <v>221</v>
      </c>
      <c r="K953">
        <v>2012</v>
      </c>
      <c r="L953" t="s">
        <v>215</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180</v>
      </c>
    </row>
    <row r="954" spans="1:40" x14ac:dyDescent="0.35">
      <c r="A954" t="s">
        <v>2140</v>
      </c>
      <c r="B954" t="s">
        <v>172</v>
      </c>
      <c r="C954" t="s">
        <v>2141</v>
      </c>
      <c r="D954" t="s">
        <v>2086</v>
      </c>
      <c r="E954" t="s">
        <v>175</v>
      </c>
      <c r="F954">
        <v>401</v>
      </c>
      <c r="G954">
        <v>9</v>
      </c>
      <c r="H954" t="s">
        <v>2087</v>
      </c>
      <c r="I954" t="s">
        <v>177</v>
      </c>
      <c r="J954" t="s">
        <v>221</v>
      </c>
      <c r="K954">
        <v>2012</v>
      </c>
      <c r="L954" t="s">
        <v>218</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180</v>
      </c>
    </row>
    <row r="955" spans="1:40" x14ac:dyDescent="0.35">
      <c r="A955" t="s">
        <v>2142</v>
      </c>
      <c r="B955" t="s">
        <v>172</v>
      </c>
      <c r="C955" t="s">
        <v>2143</v>
      </c>
      <c r="D955" t="s">
        <v>2086</v>
      </c>
      <c r="E955" t="s">
        <v>175</v>
      </c>
      <c r="F955">
        <v>402</v>
      </c>
      <c r="G955">
        <v>0</v>
      </c>
      <c r="H955" t="s">
        <v>2087</v>
      </c>
      <c r="I955" t="s">
        <v>177</v>
      </c>
      <c r="J955" t="s">
        <v>250</v>
      </c>
      <c r="K955">
        <v>2012</v>
      </c>
      <c r="L955" t="s">
        <v>179</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180</v>
      </c>
    </row>
    <row r="956" spans="1:40" x14ac:dyDescent="0.35">
      <c r="A956" t="s">
        <v>2144</v>
      </c>
      <c r="B956" t="s">
        <v>172</v>
      </c>
      <c r="C956" t="s">
        <v>2145</v>
      </c>
      <c r="D956" t="s">
        <v>2086</v>
      </c>
      <c r="E956" t="s">
        <v>175</v>
      </c>
      <c r="F956">
        <v>402</v>
      </c>
      <c r="G956">
        <v>1</v>
      </c>
      <c r="H956" t="s">
        <v>2087</v>
      </c>
      <c r="I956" t="s">
        <v>177</v>
      </c>
      <c r="J956" t="s">
        <v>250</v>
      </c>
      <c r="K956">
        <v>2012</v>
      </c>
      <c r="L956" t="s">
        <v>183</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180</v>
      </c>
    </row>
    <row r="957" spans="1:40" x14ac:dyDescent="0.35">
      <c r="A957" t="s">
        <v>2146</v>
      </c>
      <c r="B957" t="s">
        <v>172</v>
      </c>
      <c r="C957" t="s">
        <v>2147</v>
      </c>
      <c r="D957" t="s">
        <v>2086</v>
      </c>
      <c r="E957" t="s">
        <v>175</v>
      </c>
      <c r="F957">
        <v>402</v>
      </c>
      <c r="G957">
        <v>2</v>
      </c>
      <c r="H957" t="s">
        <v>2087</v>
      </c>
      <c r="I957" t="s">
        <v>177</v>
      </c>
      <c r="J957" t="s">
        <v>250</v>
      </c>
      <c r="K957">
        <v>2012</v>
      </c>
      <c r="L957" t="s">
        <v>186</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180</v>
      </c>
    </row>
    <row r="958" spans="1:40" x14ac:dyDescent="0.35">
      <c r="A958" t="s">
        <v>2148</v>
      </c>
      <c r="B958" t="s">
        <v>172</v>
      </c>
      <c r="C958" t="s">
        <v>2149</v>
      </c>
      <c r="D958" t="s">
        <v>2086</v>
      </c>
      <c r="E958" t="s">
        <v>175</v>
      </c>
      <c r="F958">
        <v>402</v>
      </c>
      <c r="G958">
        <v>3</v>
      </c>
      <c r="H958" t="s">
        <v>2087</v>
      </c>
      <c r="I958" t="s">
        <v>177</v>
      </c>
      <c r="J958" t="s">
        <v>250</v>
      </c>
      <c r="K958">
        <v>2012</v>
      </c>
      <c r="L958" t="s">
        <v>189</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180</v>
      </c>
    </row>
    <row r="959" spans="1:40" x14ac:dyDescent="0.35">
      <c r="A959" t="s">
        <v>2150</v>
      </c>
      <c r="B959" t="s">
        <v>172</v>
      </c>
      <c r="C959" t="s">
        <v>2151</v>
      </c>
      <c r="D959" t="s">
        <v>2086</v>
      </c>
      <c r="E959" t="s">
        <v>175</v>
      </c>
      <c r="F959">
        <v>402</v>
      </c>
      <c r="G959">
        <v>4</v>
      </c>
      <c r="H959" t="s">
        <v>2087</v>
      </c>
      <c r="I959" t="s">
        <v>177</v>
      </c>
      <c r="J959" t="s">
        <v>250</v>
      </c>
      <c r="K959">
        <v>2012</v>
      </c>
      <c r="L959" t="s">
        <v>192</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180</v>
      </c>
    </row>
    <row r="960" spans="1:40" x14ac:dyDescent="0.35">
      <c r="A960" t="s">
        <v>2152</v>
      </c>
      <c r="B960" t="s">
        <v>172</v>
      </c>
      <c r="C960" t="s">
        <v>2153</v>
      </c>
      <c r="D960" t="s">
        <v>2086</v>
      </c>
      <c r="E960" t="s">
        <v>175</v>
      </c>
      <c r="F960">
        <v>402</v>
      </c>
      <c r="G960">
        <v>51</v>
      </c>
      <c r="H960" t="s">
        <v>2087</v>
      </c>
      <c r="I960" t="s">
        <v>177</v>
      </c>
      <c r="J960" t="s">
        <v>250</v>
      </c>
      <c r="K960">
        <v>2012</v>
      </c>
      <c r="L960" t="s">
        <v>195</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180</v>
      </c>
    </row>
    <row r="961" spans="1:40" x14ac:dyDescent="0.35">
      <c r="A961" t="s">
        <v>2154</v>
      </c>
      <c r="B961" t="s">
        <v>172</v>
      </c>
      <c r="C961" t="s">
        <v>2155</v>
      </c>
      <c r="D961" t="s">
        <v>2086</v>
      </c>
      <c r="E961" t="s">
        <v>175</v>
      </c>
      <c r="F961">
        <v>402</v>
      </c>
      <c r="G961">
        <v>52</v>
      </c>
      <c r="H961" t="s">
        <v>2087</v>
      </c>
      <c r="I961" t="s">
        <v>177</v>
      </c>
      <c r="J961" t="s">
        <v>250</v>
      </c>
      <c r="K961">
        <v>2012</v>
      </c>
      <c r="L961" t="s">
        <v>198</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180</v>
      </c>
    </row>
    <row r="962" spans="1:40" x14ac:dyDescent="0.35">
      <c r="A962" t="s">
        <v>2156</v>
      </c>
      <c r="B962" t="s">
        <v>172</v>
      </c>
      <c r="C962" t="s">
        <v>2157</v>
      </c>
      <c r="D962" t="s">
        <v>2086</v>
      </c>
      <c r="E962" t="s">
        <v>175</v>
      </c>
      <c r="F962">
        <v>402</v>
      </c>
      <c r="G962">
        <v>53</v>
      </c>
      <c r="H962" t="s">
        <v>2087</v>
      </c>
      <c r="I962" t="s">
        <v>177</v>
      </c>
      <c r="J962" t="s">
        <v>250</v>
      </c>
      <c r="K962">
        <v>2012</v>
      </c>
      <c r="L962" t="s">
        <v>201</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180</v>
      </c>
    </row>
    <row r="963" spans="1:40" x14ac:dyDescent="0.35">
      <c r="A963" t="s">
        <v>2158</v>
      </c>
      <c r="B963" t="s">
        <v>172</v>
      </c>
      <c r="C963" t="s">
        <v>2159</v>
      </c>
      <c r="D963" t="s">
        <v>2086</v>
      </c>
      <c r="E963" t="s">
        <v>175</v>
      </c>
      <c r="F963">
        <v>402</v>
      </c>
      <c r="G963">
        <v>55</v>
      </c>
      <c r="H963" t="s">
        <v>2087</v>
      </c>
      <c r="I963" t="s">
        <v>177</v>
      </c>
      <c r="J963" t="s">
        <v>250</v>
      </c>
      <c r="K963">
        <v>2012</v>
      </c>
      <c r="L963" t="s">
        <v>204</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180</v>
      </c>
    </row>
    <row r="964" spans="1:40" x14ac:dyDescent="0.35">
      <c r="A964" t="s">
        <v>2160</v>
      </c>
      <c r="B964" t="s">
        <v>172</v>
      </c>
      <c r="C964" t="s">
        <v>2161</v>
      </c>
      <c r="D964" t="s">
        <v>2086</v>
      </c>
      <c r="E964" t="s">
        <v>175</v>
      </c>
      <c r="F964">
        <v>402</v>
      </c>
      <c r="G964">
        <v>58</v>
      </c>
      <c r="H964" t="s">
        <v>2087</v>
      </c>
      <c r="I964" t="s">
        <v>177</v>
      </c>
      <c r="J964" t="s">
        <v>250</v>
      </c>
      <c r="K964">
        <v>2012</v>
      </c>
      <c r="L964" t="s">
        <v>207</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180</v>
      </c>
    </row>
    <row r="965" spans="1:40" x14ac:dyDescent="0.35">
      <c r="A965" t="s">
        <v>2162</v>
      </c>
      <c r="B965" t="s">
        <v>172</v>
      </c>
      <c r="C965" t="s">
        <v>2163</v>
      </c>
      <c r="D965" t="s">
        <v>2086</v>
      </c>
      <c r="E965" t="s">
        <v>175</v>
      </c>
      <c r="F965">
        <v>402</v>
      </c>
      <c r="G965">
        <v>6</v>
      </c>
      <c r="H965" t="s">
        <v>2087</v>
      </c>
      <c r="I965" t="s">
        <v>177</v>
      </c>
      <c r="J965" t="s">
        <v>250</v>
      </c>
      <c r="K965">
        <v>2012</v>
      </c>
      <c r="L965" t="s">
        <v>75</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180</v>
      </c>
    </row>
    <row r="966" spans="1:40" x14ac:dyDescent="0.35">
      <c r="A966" t="s">
        <v>2164</v>
      </c>
      <c r="B966" t="s">
        <v>172</v>
      </c>
      <c r="C966" t="s">
        <v>2165</v>
      </c>
      <c r="D966" t="s">
        <v>2086</v>
      </c>
      <c r="E966" t="s">
        <v>175</v>
      </c>
      <c r="F966">
        <v>402</v>
      </c>
      <c r="G966">
        <v>7</v>
      </c>
      <c r="H966" t="s">
        <v>2087</v>
      </c>
      <c r="I966" t="s">
        <v>177</v>
      </c>
      <c r="J966" t="s">
        <v>250</v>
      </c>
      <c r="K966">
        <v>2012</v>
      </c>
      <c r="L966" t="s">
        <v>212</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180</v>
      </c>
    </row>
    <row r="967" spans="1:40" x14ac:dyDescent="0.35">
      <c r="A967" t="s">
        <v>2166</v>
      </c>
      <c r="B967" t="s">
        <v>172</v>
      </c>
      <c r="C967" t="s">
        <v>2167</v>
      </c>
      <c r="D967" t="s">
        <v>2086</v>
      </c>
      <c r="E967" t="s">
        <v>175</v>
      </c>
      <c r="F967">
        <v>402</v>
      </c>
      <c r="G967">
        <v>8</v>
      </c>
      <c r="H967" t="s">
        <v>2087</v>
      </c>
      <c r="I967" t="s">
        <v>177</v>
      </c>
      <c r="J967" t="s">
        <v>250</v>
      </c>
      <c r="K967">
        <v>2012</v>
      </c>
      <c r="L967" t="s">
        <v>215</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180</v>
      </c>
    </row>
    <row r="968" spans="1:40" x14ac:dyDescent="0.35">
      <c r="A968" t="s">
        <v>2168</v>
      </c>
      <c r="B968" t="s">
        <v>172</v>
      </c>
      <c r="C968" t="s">
        <v>2169</v>
      </c>
      <c r="D968" t="s">
        <v>2086</v>
      </c>
      <c r="E968" t="s">
        <v>175</v>
      </c>
      <c r="F968">
        <v>402</v>
      </c>
      <c r="G968">
        <v>9</v>
      </c>
      <c r="H968" t="s">
        <v>2087</v>
      </c>
      <c r="I968" t="s">
        <v>177</v>
      </c>
      <c r="J968" t="s">
        <v>250</v>
      </c>
      <c r="K968">
        <v>2012</v>
      </c>
      <c r="L968" t="s">
        <v>218</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180</v>
      </c>
    </row>
    <row r="969" spans="1:40" x14ac:dyDescent="0.35">
      <c r="A969" t="s">
        <v>2170</v>
      </c>
      <c r="B969" t="s">
        <v>172</v>
      </c>
      <c r="C969" t="s">
        <v>2171</v>
      </c>
      <c r="D969" t="s">
        <v>2172</v>
      </c>
      <c r="E969" t="s">
        <v>175</v>
      </c>
      <c r="F969">
        <v>400</v>
      </c>
      <c r="G969">
        <v>0</v>
      </c>
      <c r="H969" t="s">
        <v>2173</v>
      </c>
      <c r="I969" t="s">
        <v>177</v>
      </c>
      <c r="J969" t="s">
        <v>178</v>
      </c>
      <c r="K969">
        <v>2012</v>
      </c>
      <c r="L969" t="s">
        <v>179</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453</v>
      </c>
    </row>
    <row r="970" spans="1:40" x14ac:dyDescent="0.35">
      <c r="A970" t="s">
        <v>2174</v>
      </c>
      <c r="B970" t="s">
        <v>172</v>
      </c>
      <c r="C970" t="s">
        <v>2175</v>
      </c>
      <c r="D970" t="s">
        <v>2172</v>
      </c>
      <c r="E970" t="s">
        <v>175</v>
      </c>
      <c r="F970">
        <v>400</v>
      </c>
      <c r="G970">
        <v>1</v>
      </c>
      <c r="H970" t="s">
        <v>2173</v>
      </c>
      <c r="I970" t="s">
        <v>177</v>
      </c>
      <c r="J970" t="s">
        <v>178</v>
      </c>
      <c r="K970">
        <v>2012</v>
      </c>
      <c r="L970" t="s">
        <v>183</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453</v>
      </c>
    </row>
    <row r="971" spans="1:40" x14ac:dyDescent="0.35">
      <c r="A971" t="s">
        <v>2176</v>
      </c>
      <c r="B971" t="s">
        <v>172</v>
      </c>
      <c r="C971" t="s">
        <v>2177</v>
      </c>
      <c r="D971" t="s">
        <v>2172</v>
      </c>
      <c r="E971" t="s">
        <v>175</v>
      </c>
      <c r="F971">
        <v>400</v>
      </c>
      <c r="G971">
        <v>2</v>
      </c>
      <c r="H971" t="s">
        <v>2173</v>
      </c>
      <c r="I971" t="s">
        <v>177</v>
      </c>
      <c r="J971" t="s">
        <v>178</v>
      </c>
      <c r="K971">
        <v>2012</v>
      </c>
      <c r="L971" t="s">
        <v>186</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453</v>
      </c>
    </row>
    <row r="972" spans="1:40" x14ac:dyDescent="0.35">
      <c r="A972" t="s">
        <v>2178</v>
      </c>
      <c r="B972" t="s">
        <v>172</v>
      </c>
      <c r="C972" t="s">
        <v>2179</v>
      </c>
      <c r="D972" t="s">
        <v>2172</v>
      </c>
      <c r="E972" t="s">
        <v>175</v>
      </c>
      <c r="F972">
        <v>400</v>
      </c>
      <c r="G972">
        <v>3</v>
      </c>
      <c r="H972" t="s">
        <v>2173</v>
      </c>
      <c r="I972" t="s">
        <v>177</v>
      </c>
      <c r="J972" t="s">
        <v>178</v>
      </c>
      <c r="K972">
        <v>2012</v>
      </c>
      <c r="L972" t="s">
        <v>189</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453</v>
      </c>
    </row>
    <row r="973" spans="1:40" x14ac:dyDescent="0.35">
      <c r="A973" t="s">
        <v>2180</v>
      </c>
      <c r="B973" t="s">
        <v>172</v>
      </c>
      <c r="C973" t="s">
        <v>2181</v>
      </c>
      <c r="D973" t="s">
        <v>2172</v>
      </c>
      <c r="E973" t="s">
        <v>175</v>
      </c>
      <c r="F973">
        <v>400</v>
      </c>
      <c r="G973">
        <v>4</v>
      </c>
      <c r="H973" t="s">
        <v>2173</v>
      </c>
      <c r="I973" t="s">
        <v>177</v>
      </c>
      <c r="J973" t="s">
        <v>178</v>
      </c>
      <c r="K973">
        <v>2012</v>
      </c>
      <c r="L973" t="s">
        <v>192</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453</v>
      </c>
    </row>
    <row r="974" spans="1:40" x14ac:dyDescent="0.35">
      <c r="A974" t="s">
        <v>2182</v>
      </c>
      <c r="B974" t="s">
        <v>172</v>
      </c>
      <c r="C974" t="s">
        <v>2183</v>
      </c>
      <c r="D974" t="s">
        <v>2172</v>
      </c>
      <c r="E974" t="s">
        <v>175</v>
      </c>
      <c r="F974">
        <v>400</v>
      </c>
      <c r="G974">
        <v>51</v>
      </c>
      <c r="H974" t="s">
        <v>2173</v>
      </c>
      <c r="I974" t="s">
        <v>177</v>
      </c>
      <c r="J974" t="s">
        <v>178</v>
      </c>
      <c r="K974">
        <v>2012</v>
      </c>
      <c r="L974" t="s">
        <v>195</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453</v>
      </c>
    </row>
    <row r="975" spans="1:40" x14ac:dyDescent="0.35">
      <c r="A975" t="s">
        <v>2184</v>
      </c>
      <c r="B975" t="s">
        <v>172</v>
      </c>
      <c r="C975" t="s">
        <v>2185</v>
      </c>
      <c r="D975" t="s">
        <v>2172</v>
      </c>
      <c r="E975" t="s">
        <v>175</v>
      </c>
      <c r="F975">
        <v>400</v>
      </c>
      <c r="G975">
        <v>52</v>
      </c>
      <c r="H975" t="s">
        <v>2173</v>
      </c>
      <c r="I975" t="s">
        <v>177</v>
      </c>
      <c r="J975" t="s">
        <v>178</v>
      </c>
      <c r="K975">
        <v>2012</v>
      </c>
      <c r="L975" t="s">
        <v>198</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453</v>
      </c>
    </row>
    <row r="976" spans="1:40" x14ac:dyDescent="0.35">
      <c r="A976" t="s">
        <v>2186</v>
      </c>
      <c r="B976" t="s">
        <v>172</v>
      </c>
      <c r="C976" t="s">
        <v>2187</v>
      </c>
      <c r="D976" t="s">
        <v>2172</v>
      </c>
      <c r="E976" t="s">
        <v>175</v>
      </c>
      <c r="F976">
        <v>400</v>
      </c>
      <c r="G976">
        <v>53</v>
      </c>
      <c r="H976" t="s">
        <v>2173</v>
      </c>
      <c r="I976" t="s">
        <v>177</v>
      </c>
      <c r="J976" t="s">
        <v>178</v>
      </c>
      <c r="K976">
        <v>2012</v>
      </c>
      <c r="L976" t="s">
        <v>201</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453</v>
      </c>
    </row>
    <row r="977" spans="1:40" x14ac:dyDescent="0.35">
      <c r="A977" t="s">
        <v>2188</v>
      </c>
      <c r="B977" t="s">
        <v>172</v>
      </c>
      <c r="C977" t="s">
        <v>2189</v>
      </c>
      <c r="D977" t="s">
        <v>2172</v>
      </c>
      <c r="E977" t="s">
        <v>175</v>
      </c>
      <c r="F977">
        <v>400</v>
      </c>
      <c r="G977">
        <v>55</v>
      </c>
      <c r="H977" t="s">
        <v>2173</v>
      </c>
      <c r="I977" t="s">
        <v>177</v>
      </c>
      <c r="J977" t="s">
        <v>178</v>
      </c>
      <c r="K977">
        <v>2012</v>
      </c>
      <c r="L977" t="s">
        <v>204</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453</v>
      </c>
    </row>
    <row r="978" spans="1:40" x14ac:dyDescent="0.35">
      <c r="A978" t="s">
        <v>2190</v>
      </c>
      <c r="B978" t="s">
        <v>172</v>
      </c>
      <c r="C978" t="s">
        <v>2191</v>
      </c>
      <c r="D978" t="s">
        <v>2172</v>
      </c>
      <c r="E978" t="s">
        <v>175</v>
      </c>
      <c r="F978">
        <v>400</v>
      </c>
      <c r="G978">
        <v>58</v>
      </c>
      <c r="H978" t="s">
        <v>2173</v>
      </c>
      <c r="I978" t="s">
        <v>177</v>
      </c>
      <c r="J978" t="s">
        <v>178</v>
      </c>
      <c r="K978">
        <v>2012</v>
      </c>
      <c r="L978" t="s">
        <v>207</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453</v>
      </c>
    </row>
    <row r="979" spans="1:40" x14ac:dyDescent="0.35">
      <c r="A979" t="s">
        <v>2192</v>
      </c>
      <c r="B979" t="s">
        <v>172</v>
      </c>
      <c r="C979" t="s">
        <v>2193</v>
      </c>
      <c r="D979" t="s">
        <v>2172</v>
      </c>
      <c r="E979" t="s">
        <v>175</v>
      </c>
      <c r="F979">
        <v>400</v>
      </c>
      <c r="G979">
        <v>6</v>
      </c>
      <c r="H979" t="s">
        <v>2173</v>
      </c>
      <c r="I979" t="s">
        <v>177</v>
      </c>
      <c r="J979" t="s">
        <v>178</v>
      </c>
      <c r="K979">
        <v>2012</v>
      </c>
      <c r="L979" t="s">
        <v>75</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453</v>
      </c>
    </row>
    <row r="980" spans="1:40" x14ac:dyDescent="0.35">
      <c r="A980" t="s">
        <v>2194</v>
      </c>
      <c r="B980" t="s">
        <v>172</v>
      </c>
      <c r="C980" t="s">
        <v>2195</v>
      </c>
      <c r="D980" t="s">
        <v>2172</v>
      </c>
      <c r="E980" t="s">
        <v>175</v>
      </c>
      <c r="F980">
        <v>400</v>
      </c>
      <c r="G980">
        <v>7</v>
      </c>
      <c r="H980" t="s">
        <v>2173</v>
      </c>
      <c r="I980" t="s">
        <v>177</v>
      </c>
      <c r="J980" t="s">
        <v>178</v>
      </c>
      <c r="K980">
        <v>2012</v>
      </c>
      <c r="L980" t="s">
        <v>212</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453</v>
      </c>
    </row>
    <row r="981" spans="1:40" x14ac:dyDescent="0.35">
      <c r="A981" t="s">
        <v>2196</v>
      </c>
      <c r="B981" t="s">
        <v>172</v>
      </c>
      <c r="C981" t="s">
        <v>2197</v>
      </c>
      <c r="D981" t="s">
        <v>2172</v>
      </c>
      <c r="E981" t="s">
        <v>175</v>
      </c>
      <c r="F981">
        <v>400</v>
      </c>
      <c r="G981">
        <v>8</v>
      </c>
      <c r="H981" t="s">
        <v>2173</v>
      </c>
      <c r="I981" t="s">
        <v>177</v>
      </c>
      <c r="J981" t="s">
        <v>178</v>
      </c>
      <c r="K981">
        <v>2012</v>
      </c>
      <c r="L981" t="s">
        <v>215</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453</v>
      </c>
    </row>
    <row r="982" spans="1:40" x14ac:dyDescent="0.35">
      <c r="A982" t="s">
        <v>2198</v>
      </c>
      <c r="B982" t="s">
        <v>172</v>
      </c>
      <c r="C982" t="s">
        <v>2199</v>
      </c>
      <c r="D982" t="s">
        <v>2172</v>
      </c>
      <c r="E982" t="s">
        <v>175</v>
      </c>
      <c r="F982">
        <v>400</v>
      </c>
      <c r="G982">
        <v>9</v>
      </c>
      <c r="H982" t="s">
        <v>2173</v>
      </c>
      <c r="I982" t="s">
        <v>177</v>
      </c>
      <c r="J982" t="s">
        <v>178</v>
      </c>
      <c r="K982">
        <v>2012</v>
      </c>
      <c r="L982" t="s">
        <v>218</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453</v>
      </c>
    </row>
    <row r="983" spans="1:40" x14ac:dyDescent="0.35">
      <c r="A983" t="s">
        <v>2200</v>
      </c>
      <c r="B983" t="s">
        <v>172</v>
      </c>
      <c r="C983" t="s">
        <v>2201</v>
      </c>
      <c r="D983" t="s">
        <v>2172</v>
      </c>
      <c r="E983" t="s">
        <v>175</v>
      </c>
      <c r="F983">
        <v>401</v>
      </c>
      <c r="G983">
        <v>0</v>
      </c>
      <c r="H983" t="s">
        <v>2173</v>
      </c>
      <c r="I983" t="s">
        <v>177</v>
      </c>
      <c r="J983" t="s">
        <v>221</v>
      </c>
      <c r="K983">
        <v>2012</v>
      </c>
      <c r="L983" t="s">
        <v>179</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453</v>
      </c>
    </row>
    <row r="984" spans="1:40" x14ac:dyDescent="0.35">
      <c r="A984" t="s">
        <v>2202</v>
      </c>
      <c r="B984" t="s">
        <v>172</v>
      </c>
      <c r="C984" t="s">
        <v>2203</v>
      </c>
      <c r="D984" t="s">
        <v>2172</v>
      </c>
      <c r="E984" t="s">
        <v>175</v>
      </c>
      <c r="F984">
        <v>401</v>
      </c>
      <c r="G984">
        <v>1</v>
      </c>
      <c r="H984" t="s">
        <v>2173</v>
      </c>
      <c r="I984" t="s">
        <v>177</v>
      </c>
      <c r="J984" t="s">
        <v>221</v>
      </c>
      <c r="K984">
        <v>2012</v>
      </c>
      <c r="L984" t="s">
        <v>183</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453</v>
      </c>
    </row>
    <row r="985" spans="1:40" x14ac:dyDescent="0.35">
      <c r="A985" t="s">
        <v>2204</v>
      </c>
      <c r="B985" t="s">
        <v>172</v>
      </c>
      <c r="C985" t="s">
        <v>2205</v>
      </c>
      <c r="D985" t="s">
        <v>2172</v>
      </c>
      <c r="E985" t="s">
        <v>175</v>
      </c>
      <c r="F985">
        <v>401</v>
      </c>
      <c r="G985">
        <v>2</v>
      </c>
      <c r="H985" t="s">
        <v>2173</v>
      </c>
      <c r="I985" t="s">
        <v>177</v>
      </c>
      <c r="J985" t="s">
        <v>221</v>
      </c>
      <c r="K985">
        <v>2012</v>
      </c>
      <c r="L985" t="s">
        <v>186</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453</v>
      </c>
    </row>
    <row r="986" spans="1:40" x14ac:dyDescent="0.35">
      <c r="A986" t="s">
        <v>2206</v>
      </c>
      <c r="B986" t="s">
        <v>172</v>
      </c>
      <c r="C986" t="s">
        <v>2207</v>
      </c>
      <c r="D986" t="s">
        <v>2172</v>
      </c>
      <c r="E986" t="s">
        <v>175</v>
      </c>
      <c r="F986">
        <v>401</v>
      </c>
      <c r="G986">
        <v>3</v>
      </c>
      <c r="H986" t="s">
        <v>2173</v>
      </c>
      <c r="I986" t="s">
        <v>177</v>
      </c>
      <c r="J986" t="s">
        <v>221</v>
      </c>
      <c r="K986">
        <v>2012</v>
      </c>
      <c r="L986" t="s">
        <v>189</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453</v>
      </c>
    </row>
    <row r="987" spans="1:40" x14ac:dyDescent="0.35">
      <c r="A987" t="s">
        <v>2208</v>
      </c>
      <c r="B987" t="s">
        <v>172</v>
      </c>
      <c r="C987" t="s">
        <v>2209</v>
      </c>
      <c r="D987" t="s">
        <v>2172</v>
      </c>
      <c r="E987" t="s">
        <v>175</v>
      </c>
      <c r="F987">
        <v>401</v>
      </c>
      <c r="G987">
        <v>4</v>
      </c>
      <c r="H987" t="s">
        <v>2173</v>
      </c>
      <c r="I987" t="s">
        <v>177</v>
      </c>
      <c r="J987" t="s">
        <v>221</v>
      </c>
      <c r="K987">
        <v>2012</v>
      </c>
      <c r="L987" t="s">
        <v>192</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453</v>
      </c>
    </row>
    <row r="988" spans="1:40" x14ac:dyDescent="0.35">
      <c r="A988" t="s">
        <v>2210</v>
      </c>
      <c r="B988" t="s">
        <v>172</v>
      </c>
      <c r="C988" t="s">
        <v>2211</v>
      </c>
      <c r="D988" t="s">
        <v>2172</v>
      </c>
      <c r="E988" t="s">
        <v>175</v>
      </c>
      <c r="F988">
        <v>401</v>
      </c>
      <c r="G988">
        <v>51</v>
      </c>
      <c r="H988" t="s">
        <v>2173</v>
      </c>
      <c r="I988" t="s">
        <v>177</v>
      </c>
      <c r="J988" t="s">
        <v>221</v>
      </c>
      <c r="K988">
        <v>2012</v>
      </c>
      <c r="L988" t="s">
        <v>195</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453</v>
      </c>
    </row>
    <row r="989" spans="1:40" x14ac:dyDescent="0.35">
      <c r="A989" t="s">
        <v>2212</v>
      </c>
      <c r="B989" t="s">
        <v>172</v>
      </c>
      <c r="C989" t="s">
        <v>2213</v>
      </c>
      <c r="D989" t="s">
        <v>2172</v>
      </c>
      <c r="E989" t="s">
        <v>175</v>
      </c>
      <c r="F989">
        <v>401</v>
      </c>
      <c r="G989">
        <v>52</v>
      </c>
      <c r="H989" t="s">
        <v>2173</v>
      </c>
      <c r="I989" t="s">
        <v>177</v>
      </c>
      <c r="J989" t="s">
        <v>221</v>
      </c>
      <c r="K989">
        <v>2012</v>
      </c>
      <c r="L989" t="s">
        <v>198</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453</v>
      </c>
    </row>
    <row r="990" spans="1:40" x14ac:dyDescent="0.35">
      <c r="A990" t="s">
        <v>2214</v>
      </c>
      <c r="B990" t="s">
        <v>172</v>
      </c>
      <c r="C990" t="s">
        <v>2215</v>
      </c>
      <c r="D990" t="s">
        <v>2172</v>
      </c>
      <c r="E990" t="s">
        <v>175</v>
      </c>
      <c r="F990">
        <v>401</v>
      </c>
      <c r="G990">
        <v>53</v>
      </c>
      <c r="H990" t="s">
        <v>2173</v>
      </c>
      <c r="I990" t="s">
        <v>177</v>
      </c>
      <c r="J990" t="s">
        <v>221</v>
      </c>
      <c r="K990">
        <v>2012</v>
      </c>
      <c r="L990" t="s">
        <v>201</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453</v>
      </c>
    </row>
    <row r="991" spans="1:40" x14ac:dyDescent="0.35">
      <c r="A991" t="s">
        <v>2216</v>
      </c>
      <c r="B991" t="s">
        <v>172</v>
      </c>
      <c r="C991" t="s">
        <v>2217</v>
      </c>
      <c r="D991" t="s">
        <v>2172</v>
      </c>
      <c r="E991" t="s">
        <v>175</v>
      </c>
      <c r="F991">
        <v>401</v>
      </c>
      <c r="G991">
        <v>55</v>
      </c>
      <c r="H991" t="s">
        <v>2173</v>
      </c>
      <c r="I991" t="s">
        <v>177</v>
      </c>
      <c r="J991" t="s">
        <v>221</v>
      </c>
      <c r="K991">
        <v>2012</v>
      </c>
      <c r="L991" t="s">
        <v>204</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453</v>
      </c>
    </row>
    <row r="992" spans="1:40" x14ac:dyDescent="0.35">
      <c r="A992" t="s">
        <v>2218</v>
      </c>
      <c r="B992" t="s">
        <v>172</v>
      </c>
      <c r="C992" t="s">
        <v>2219</v>
      </c>
      <c r="D992" t="s">
        <v>2172</v>
      </c>
      <c r="E992" t="s">
        <v>175</v>
      </c>
      <c r="F992">
        <v>401</v>
      </c>
      <c r="G992">
        <v>58</v>
      </c>
      <c r="H992" t="s">
        <v>2173</v>
      </c>
      <c r="I992" t="s">
        <v>177</v>
      </c>
      <c r="J992" t="s">
        <v>221</v>
      </c>
      <c r="K992">
        <v>2012</v>
      </c>
      <c r="L992" t="s">
        <v>207</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453</v>
      </c>
    </row>
    <row r="993" spans="1:40" x14ac:dyDescent="0.35">
      <c r="A993" t="s">
        <v>2220</v>
      </c>
      <c r="B993" t="s">
        <v>172</v>
      </c>
      <c r="C993" t="s">
        <v>2221</v>
      </c>
      <c r="D993" t="s">
        <v>2172</v>
      </c>
      <c r="E993" t="s">
        <v>175</v>
      </c>
      <c r="F993">
        <v>401</v>
      </c>
      <c r="G993">
        <v>6</v>
      </c>
      <c r="H993" t="s">
        <v>2173</v>
      </c>
      <c r="I993" t="s">
        <v>177</v>
      </c>
      <c r="J993" t="s">
        <v>221</v>
      </c>
      <c r="K993">
        <v>2012</v>
      </c>
      <c r="L993" t="s">
        <v>75</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453</v>
      </c>
    </row>
    <row r="994" spans="1:40" x14ac:dyDescent="0.35">
      <c r="A994" t="s">
        <v>2222</v>
      </c>
      <c r="B994" t="s">
        <v>172</v>
      </c>
      <c r="C994" t="s">
        <v>2223</v>
      </c>
      <c r="D994" t="s">
        <v>2172</v>
      </c>
      <c r="E994" t="s">
        <v>175</v>
      </c>
      <c r="F994">
        <v>401</v>
      </c>
      <c r="G994">
        <v>7</v>
      </c>
      <c r="H994" t="s">
        <v>2173</v>
      </c>
      <c r="I994" t="s">
        <v>177</v>
      </c>
      <c r="J994" t="s">
        <v>221</v>
      </c>
      <c r="K994">
        <v>2012</v>
      </c>
      <c r="L994" t="s">
        <v>212</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453</v>
      </c>
    </row>
    <row r="995" spans="1:40" x14ac:dyDescent="0.35">
      <c r="A995" t="s">
        <v>2224</v>
      </c>
      <c r="B995" t="s">
        <v>172</v>
      </c>
      <c r="C995" t="s">
        <v>2225</v>
      </c>
      <c r="D995" t="s">
        <v>2172</v>
      </c>
      <c r="E995" t="s">
        <v>175</v>
      </c>
      <c r="F995">
        <v>401</v>
      </c>
      <c r="G995">
        <v>8</v>
      </c>
      <c r="H995" t="s">
        <v>2173</v>
      </c>
      <c r="I995" t="s">
        <v>177</v>
      </c>
      <c r="J995" t="s">
        <v>221</v>
      </c>
      <c r="K995">
        <v>2012</v>
      </c>
      <c r="L995" t="s">
        <v>215</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453</v>
      </c>
    </row>
    <row r="996" spans="1:40" x14ac:dyDescent="0.35">
      <c r="A996" t="s">
        <v>2226</v>
      </c>
      <c r="B996" t="s">
        <v>172</v>
      </c>
      <c r="C996" t="s">
        <v>2227</v>
      </c>
      <c r="D996" t="s">
        <v>2172</v>
      </c>
      <c r="E996" t="s">
        <v>175</v>
      </c>
      <c r="F996">
        <v>401</v>
      </c>
      <c r="G996">
        <v>9</v>
      </c>
      <c r="H996" t="s">
        <v>2173</v>
      </c>
      <c r="I996" t="s">
        <v>177</v>
      </c>
      <c r="J996" t="s">
        <v>221</v>
      </c>
      <c r="K996">
        <v>2012</v>
      </c>
      <c r="L996" t="s">
        <v>218</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453</v>
      </c>
    </row>
    <row r="997" spans="1:40" x14ac:dyDescent="0.35">
      <c r="A997" t="s">
        <v>2228</v>
      </c>
      <c r="B997" t="s">
        <v>172</v>
      </c>
      <c r="C997" t="s">
        <v>2229</v>
      </c>
      <c r="D997" t="s">
        <v>2172</v>
      </c>
      <c r="E997" t="s">
        <v>175</v>
      </c>
      <c r="F997">
        <v>402</v>
      </c>
      <c r="G997">
        <v>0</v>
      </c>
      <c r="H997" t="s">
        <v>2173</v>
      </c>
      <c r="I997" t="s">
        <v>177</v>
      </c>
      <c r="J997" t="s">
        <v>250</v>
      </c>
      <c r="K997">
        <v>2012</v>
      </c>
      <c r="L997" t="s">
        <v>179</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453</v>
      </c>
    </row>
    <row r="998" spans="1:40" x14ac:dyDescent="0.35">
      <c r="A998" t="s">
        <v>2230</v>
      </c>
      <c r="B998" t="s">
        <v>172</v>
      </c>
      <c r="C998" t="s">
        <v>2231</v>
      </c>
      <c r="D998" t="s">
        <v>2172</v>
      </c>
      <c r="E998" t="s">
        <v>175</v>
      </c>
      <c r="F998">
        <v>402</v>
      </c>
      <c r="G998">
        <v>1</v>
      </c>
      <c r="H998" t="s">
        <v>2173</v>
      </c>
      <c r="I998" t="s">
        <v>177</v>
      </c>
      <c r="J998" t="s">
        <v>250</v>
      </c>
      <c r="K998">
        <v>2012</v>
      </c>
      <c r="L998" t="s">
        <v>183</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453</v>
      </c>
    </row>
    <row r="999" spans="1:40" x14ac:dyDescent="0.35">
      <c r="A999" t="s">
        <v>2232</v>
      </c>
      <c r="B999" t="s">
        <v>172</v>
      </c>
      <c r="C999" t="s">
        <v>2233</v>
      </c>
      <c r="D999" t="s">
        <v>2172</v>
      </c>
      <c r="E999" t="s">
        <v>175</v>
      </c>
      <c r="F999">
        <v>402</v>
      </c>
      <c r="G999">
        <v>2</v>
      </c>
      <c r="H999" t="s">
        <v>2173</v>
      </c>
      <c r="I999" t="s">
        <v>177</v>
      </c>
      <c r="J999" t="s">
        <v>250</v>
      </c>
      <c r="K999">
        <v>2012</v>
      </c>
      <c r="L999" t="s">
        <v>186</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453</v>
      </c>
    </row>
    <row r="1000" spans="1:40" x14ac:dyDescent="0.35">
      <c r="A1000" t="s">
        <v>2234</v>
      </c>
      <c r="B1000" t="s">
        <v>172</v>
      </c>
      <c r="C1000" t="s">
        <v>2235</v>
      </c>
      <c r="D1000" t="s">
        <v>2172</v>
      </c>
      <c r="E1000" t="s">
        <v>175</v>
      </c>
      <c r="F1000">
        <v>402</v>
      </c>
      <c r="G1000">
        <v>3</v>
      </c>
      <c r="H1000" t="s">
        <v>2173</v>
      </c>
      <c r="I1000" t="s">
        <v>177</v>
      </c>
      <c r="J1000" t="s">
        <v>250</v>
      </c>
      <c r="K1000">
        <v>2012</v>
      </c>
      <c r="L1000" t="s">
        <v>189</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453</v>
      </c>
    </row>
    <row r="1001" spans="1:40" x14ac:dyDescent="0.35">
      <c r="A1001" t="s">
        <v>2236</v>
      </c>
      <c r="B1001" t="s">
        <v>172</v>
      </c>
      <c r="C1001" t="s">
        <v>2237</v>
      </c>
      <c r="D1001" t="s">
        <v>2172</v>
      </c>
      <c r="E1001" t="s">
        <v>175</v>
      </c>
      <c r="F1001">
        <v>402</v>
      </c>
      <c r="G1001">
        <v>4</v>
      </c>
      <c r="H1001" t="s">
        <v>2173</v>
      </c>
      <c r="I1001" t="s">
        <v>177</v>
      </c>
      <c r="J1001" t="s">
        <v>250</v>
      </c>
      <c r="K1001">
        <v>2012</v>
      </c>
      <c r="L1001" t="s">
        <v>192</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453</v>
      </c>
    </row>
    <row r="1002" spans="1:40" x14ac:dyDescent="0.35">
      <c r="A1002" t="s">
        <v>2238</v>
      </c>
      <c r="B1002" t="s">
        <v>172</v>
      </c>
      <c r="C1002" t="s">
        <v>2239</v>
      </c>
      <c r="D1002" t="s">
        <v>2172</v>
      </c>
      <c r="E1002" t="s">
        <v>175</v>
      </c>
      <c r="F1002">
        <v>402</v>
      </c>
      <c r="G1002">
        <v>51</v>
      </c>
      <c r="H1002" t="s">
        <v>2173</v>
      </c>
      <c r="I1002" t="s">
        <v>177</v>
      </c>
      <c r="J1002" t="s">
        <v>250</v>
      </c>
      <c r="K1002">
        <v>2012</v>
      </c>
      <c r="L1002" t="s">
        <v>195</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453</v>
      </c>
    </row>
    <row r="1003" spans="1:40" x14ac:dyDescent="0.35">
      <c r="A1003" t="s">
        <v>2240</v>
      </c>
      <c r="B1003" t="s">
        <v>172</v>
      </c>
      <c r="C1003" t="s">
        <v>2241</v>
      </c>
      <c r="D1003" t="s">
        <v>2172</v>
      </c>
      <c r="E1003" t="s">
        <v>175</v>
      </c>
      <c r="F1003">
        <v>402</v>
      </c>
      <c r="G1003">
        <v>52</v>
      </c>
      <c r="H1003" t="s">
        <v>2173</v>
      </c>
      <c r="I1003" t="s">
        <v>177</v>
      </c>
      <c r="J1003" t="s">
        <v>250</v>
      </c>
      <c r="K1003">
        <v>2012</v>
      </c>
      <c r="L1003" t="s">
        <v>198</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453</v>
      </c>
    </row>
    <row r="1004" spans="1:40" x14ac:dyDescent="0.35">
      <c r="A1004" t="s">
        <v>2242</v>
      </c>
      <c r="B1004" t="s">
        <v>172</v>
      </c>
      <c r="C1004" t="s">
        <v>2243</v>
      </c>
      <c r="D1004" t="s">
        <v>2172</v>
      </c>
      <c r="E1004" t="s">
        <v>175</v>
      </c>
      <c r="F1004">
        <v>402</v>
      </c>
      <c r="G1004">
        <v>53</v>
      </c>
      <c r="H1004" t="s">
        <v>2173</v>
      </c>
      <c r="I1004" t="s">
        <v>177</v>
      </c>
      <c r="J1004" t="s">
        <v>250</v>
      </c>
      <c r="K1004">
        <v>2012</v>
      </c>
      <c r="L1004" t="s">
        <v>201</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453</v>
      </c>
    </row>
    <row r="1005" spans="1:40" x14ac:dyDescent="0.35">
      <c r="A1005" t="s">
        <v>2244</v>
      </c>
      <c r="B1005" t="s">
        <v>172</v>
      </c>
      <c r="C1005" t="s">
        <v>2245</v>
      </c>
      <c r="D1005" t="s">
        <v>2172</v>
      </c>
      <c r="E1005" t="s">
        <v>175</v>
      </c>
      <c r="F1005">
        <v>402</v>
      </c>
      <c r="G1005">
        <v>55</v>
      </c>
      <c r="H1005" t="s">
        <v>2173</v>
      </c>
      <c r="I1005" t="s">
        <v>177</v>
      </c>
      <c r="J1005" t="s">
        <v>250</v>
      </c>
      <c r="K1005">
        <v>2012</v>
      </c>
      <c r="L1005" t="s">
        <v>204</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453</v>
      </c>
    </row>
    <row r="1006" spans="1:40" x14ac:dyDescent="0.35">
      <c r="A1006" t="s">
        <v>2246</v>
      </c>
      <c r="B1006" t="s">
        <v>172</v>
      </c>
      <c r="C1006" t="s">
        <v>2247</v>
      </c>
      <c r="D1006" t="s">
        <v>2172</v>
      </c>
      <c r="E1006" t="s">
        <v>175</v>
      </c>
      <c r="F1006">
        <v>402</v>
      </c>
      <c r="G1006">
        <v>58</v>
      </c>
      <c r="H1006" t="s">
        <v>2173</v>
      </c>
      <c r="I1006" t="s">
        <v>177</v>
      </c>
      <c r="J1006" t="s">
        <v>250</v>
      </c>
      <c r="K1006">
        <v>2012</v>
      </c>
      <c r="L1006" t="s">
        <v>207</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453</v>
      </c>
    </row>
    <row r="1007" spans="1:40" x14ac:dyDescent="0.35">
      <c r="A1007" t="s">
        <v>2248</v>
      </c>
      <c r="B1007" t="s">
        <v>172</v>
      </c>
      <c r="C1007" t="s">
        <v>2249</v>
      </c>
      <c r="D1007" t="s">
        <v>2172</v>
      </c>
      <c r="E1007" t="s">
        <v>175</v>
      </c>
      <c r="F1007">
        <v>402</v>
      </c>
      <c r="G1007">
        <v>6</v>
      </c>
      <c r="H1007" t="s">
        <v>2173</v>
      </c>
      <c r="I1007" t="s">
        <v>177</v>
      </c>
      <c r="J1007" t="s">
        <v>250</v>
      </c>
      <c r="K1007">
        <v>2012</v>
      </c>
      <c r="L1007" t="s">
        <v>75</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453</v>
      </c>
    </row>
    <row r="1008" spans="1:40" x14ac:dyDescent="0.35">
      <c r="A1008" t="s">
        <v>2250</v>
      </c>
      <c r="B1008" t="s">
        <v>172</v>
      </c>
      <c r="C1008" t="s">
        <v>2251</v>
      </c>
      <c r="D1008" t="s">
        <v>2172</v>
      </c>
      <c r="E1008" t="s">
        <v>175</v>
      </c>
      <c r="F1008">
        <v>402</v>
      </c>
      <c r="G1008">
        <v>7</v>
      </c>
      <c r="H1008" t="s">
        <v>2173</v>
      </c>
      <c r="I1008" t="s">
        <v>177</v>
      </c>
      <c r="J1008" t="s">
        <v>250</v>
      </c>
      <c r="K1008">
        <v>2012</v>
      </c>
      <c r="L1008" t="s">
        <v>212</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453</v>
      </c>
    </row>
    <row r="1009" spans="1:40" x14ac:dyDescent="0.35">
      <c r="A1009" t="s">
        <v>2252</v>
      </c>
      <c r="B1009" t="s">
        <v>172</v>
      </c>
      <c r="C1009" t="s">
        <v>2253</v>
      </c>
      <c r="D1009" t="s">
        <v>2172</v>
      </c>
      <c r="E1009" t="s">
        <v>175</v>
      </c>
      <c r="F1009">
        <v>402</v>
      </c>
      <c r="G1009">
        <v>8</v>
      </c>
      <c r="H1009" t="s">
        <v>2173</v>
      </c>
      <c r="I1009" t="s">
        <v>177</v>
      </c>
      <c r="J1009" t="s">
        <v>250</v>
      </c>
      <c r="K1009">
        <v>2012</v>
      </c>
      <c r="L1009" t="s">
        <v>215</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453</v>
      </c>
    </row>
    <row r="1010" spans="1:40" x14ac:dyDescent="0.35">
      <c r="A1010" t="s">
        <v>2254</v>
      </c>
      <c r="B1010" t="s">
        <v>172</v>
      </c>
      <c r="C1010" t="s">
        <v>2255</v>
      </c>
      <c r="D1010" t="s">
        <v>2172</v>
      </c>
      <c r="E1010" t="s">
        <v>175</v>
      </c>
      <c r="F1010">
        <v>402</v>
      </c>
      <c r="G1010">
        <v>9</v>
      </c>
      <c r="H1010" t="s">
        <v>2173</v>
      </c>
      <c r="I1010" t="s">
        <v>177</v>
      </c>
      <c r="J1010" t="s">
        <v>250</v>
      </c>
      <c r="K1010">
        <v>2012</v>
      </c>
      <c r="L1010" t="s">
        <v>218</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453</v>
      </c>
    </row>
    <row r="1011" spans="1:40" x14ac:dyDescent="0.35">
      <c r="A1011" t="s">
        <v>2256</v>
      </c>
      <c r="B1011" t="s">
        <v>172</v>
      </c>
      <c r="C1011" t="s">
        <v>2257</v>
      </c>
      <c r="D1011" t="s">
        <v>2258</v>
      </c>
      <c r="E1011" t="s">
        <v>175</v>
      </c>
      <c r="F1011">
        <v>400</v>
      </c>
      <c r="G1011">
        <v>0</v>
      </c>
      <c r="H1011" t="s">
        <v>2259</v>
      </c>
      <c r="I1011" t="s">
        <v>177</v>
      </c>
      <c r="J1011" t="s">
        <v>178</v>
      </c>
      <c r="K1011">
        <v>2012</v>
      </c>
      <c r="L1011" t="s">
        <v>179</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180</v>
      </c>
    </row>
    <row r="1012" spans="1:40" x14ac:dyDescent="0.35">
      <c r="A1012" t="s">
        <v>2260</v>
      </c>
      <c r="B1012" t="s">
        <v>172</v>
      </c>
      <c r="C1012" t="s">
        <v>2261</v>
      </c>
      <c r="D1012" t="s">
        <v>2258</v>
      </c>
      <c r="E1012" t="s">
        <v>175</v>
      </c>
      <c r="F1012">
        <v>400</v>
      </c>
      <c r="G1012">
        <v>1</v>
      </c>
      <c r="H1012" t="s">
        <v>2259</v>
      </c>
      <c r="I1012" t="s">
        <v>177</v>
      </c>
      <c r="J1012" t="s">
        <v>178</v>
      </c>
      <c r="K1012">
        <v>2012</v>
      </c>
      <c r="L1012" t="s">
        <v>183</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180</v>
      </c>
    </row>
    <row r="1013" spans="1:40" x14ac:dyDescent="0.35">
      <c r="A1013" t="s">
        <v>2262</v>
      </c>
      <c r="B1013" t="s">
        <v>172</v>
      </c>
      <c r="C1013" t="s">
        <v>2263</v>
      </c>
      <c r="D1013" t="s">
        <v>2258</v>
      </c>
      <c r="E1013" t="s">
        <v>175</v>
      </c>
      <c r="F1013">
        <v>400</v>
      </c>
      <c r="G1013">
        <v>2</v>
      </c>
      <c r="H1013" t="s">
        <v>2259</v>
      </c>
      <c r="I1013" t="s">
        <v>177</v>
      </c>
      <c r="J1013" t="s">
        <v>178</v>
      </c>
      <c r="K1013">
        <v>2012</v>
      </c>
      <c r="L1013" t="s">
        <v>186</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180</v>
      </c>
    </row>
    <row r="1014" spans="1:40" x14ac:dyDescent="0.35">
      <c r="A1014" t="s">
        <v>2264</v>
      </c>
      <c r="B1014" t="s">
        <v>172</v>
      </c>
      <c r="C1014" t="s">
        <v>2265</v>
      </c>
      <c r="D1014" t="s">
        <v>2258</v>
      </c>
      <c r="E1014" t="s">
        <v>175</v>
      </c>
      <c r="F1014">
        <v>400</v>
      </c>
      <c r="G1014">
        <v>3</v>
      </c>
      <c r="H1014" t="s">
        <v>2259</v>
      </c>
      <c r="I1014" t="s">
        <v>177</v>
      </c>
      <c r="J1014" t="s">
        <v>178</v>
      </c>
      <c r="K1014">
        <v>2012</v>
      </c>
      <c r="L1014" t="s">
        <v>189</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180</v>
      </c>
    </row>
    <row r="1015" spans="1:40" x14ac:dyDescent="0.35">
      <c r="A1015" t="s">
        <v>2266</v>
      </c>
      <c r="B1015" t="s">
        <v>172</v>
      </c>
      <c r="C1015" t="s">
        <v>2267</v>
      </c>
      <c r="D1015" t="s">
        <v>2258</v>
      </c>
      <c r="E1015" t="s">
        <v>175</v>
      </c>
      <c r="F1015">
        <v>400</v>
      </c>
      <c r="G1015">
        <v>4</v>
      </c>
      <c r="H1015" t="s">
        <v>2259</v>
      </c>
      <c r="I1015" t="s">
        <v>177</v>
      </c>
      <c r="J1015" t="s">
        <v>178</v>
      </c>
      <c r="K1015">
        <v>2012</v>
      </c>
      <c r="L1015" t="s">
        <v>192</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180</v>
      </c>
    </row>
    <row r="1016" spans="1:40" x14ac:dyDescent="0.35">
      <c r="A1016" t="s">
        <v>2268</v>
      </c>
      <c r="B1016" t="s">
        <v>172</v>
      </c>
      <c r="C1016" t="s">
        <v>2269</v>
      </c>
      <c r="D1016" t="s">
        <v>2258</v>
      </c>
      <c r="E1016" t="s">
        <v>175</v>
      </c>
      <c r="F1016">
        <v>400</v>
      </c>
      <c r="G1016">
        <v>51</v>
      </c>
      <c r="H1016" t="s">
        <v>2259</v>
      </c>
      <c r="I1016" t="s">
        <v>177</v>
      </c>
      <c r="J1016" t="s">
        <v>178</v>
      </c>
      <c r="K1016">
        <v>2012</v>
      </c>
      <c r="L1016" t="s">
        <v>195</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180</v>
      </c>
    </row>
    <row r="1017" spans="1:40" x14ac:dyDescent="0.35">
      <c r="A1017" t="s">
        <v>2270</v>
      </c>
      <c r="B1017" t="s">
        <v>172</v>
      </c>
      <c r="C1017" t="s">
        <v>2271</v>
      </c>
      <c r="D1017" t="s">
        <v>2258</v>
      </c>
      <c r="E1017" t="s">
        <v>175</v>
      </c>
      <c r="F1017">
        <v>400</v>
      </c>
      <c r="G1017">
        <v>52</v>
      </c>
      <c r="H1017" t="s">
        <v>2259</v>
      </c>
      <c r="I1017" t="s">
        <v>177</v>
      </c>
      <c r="J1017" t="s">
        <v>178</v>
      </c>
      <c r="K1017">
        <v>2012</v>
      </c>
      <c r="L1017" t="s">
        <v>198</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180</v>
      </c>
    </row>
    <row r="1018" spans="1:40" x14ac:dyDescent="0.35">
      <c r="A1018" t="s">
        <v>2272</v>
      </c>
      <c r="B1018" t="s">
        <v>172</v>
      </c>
      <c r="C1018" t="s">
        <v>2273</v>
      </c>
      <c r="D1018" t="s">
        <v>2258</v>
      </c>
      <c r="E1018" t="s">
        <v>175</v>
      </c>
      <c r="F1018">
        <v>400</v>
      </c>
      <c r="G1018">
        <v>53</v>
      </c>
      <c r="H1018" t="s">
        <v>2259</v>
      </c>
      <c r="I1018" t="s">
        <v>177</v>
      </c>
      <c r="J1018" t="s">
        <v>178</v>
      </c>
      <c r="K1018">
        <v>2012</v>
      </c>
      <c r="L1018" t="s">
        <v>201</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180</v>
      </c>
    </row>
    <row r="1019" spans="1:40" x14ac:dyDescent="0.35">
      <c r="A1019" t="s">
        <v>2274</v>
      </c>
      <c r="B1019" t="s">
        <v>172</v>
      </c>
      <c r="C1019" t="s">
        <v>2275</v>
      </c>
      <c r="D1019" t="s">
        <v>2258</v>
      </c>
      <c r="E1019" t="s">
        <v>175</v>
      </c>
      <c r="F1019">
        <v>400</v>
      </c>
      <c r="G1019">
        <v>55</v>
      </c>
      <c r="H1019" t="s">
        <v>2259</v>
      </c>
      <c r="I1019" t="s">
        <v>177</v>
      </c>
      <c r="J1019" t="s">
        <v>178</v>
      </c>
      <c r="K1019">
        <v>2012</v>
      </c>
      <c r="L1019" t="s">
        <v>204</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180</v>
      </c>
    </row>
    <row r="1020" spans="1:40" x14ac:dyDescent="0.35">
      <c r="A1020" t="s">
        <v>2276</v>
      </c>
      <c r="B1020" t="s">
        <v>172</v>
      </c>
      <c r="C1020" t="s">
        <v>2277</v>
      </c>
      <c r="D1020" t="s">
        <v>2258</v>
      </c>
      <c r="E1020" t="s">
        <v>175</v>
      </c>
      <c r="F1020">
        <v>400</v>
      </c>
      <c r="G1020">
        <v>58</v>
      </c>
      <c r="H1020" t="s">
        <v>2259</v>
      </c>
      <c r="I1020" t="s">
        <v>177</v>
      </c>
      <c r="J1020" t="s">
        <v>178</v>
      </c>
      <c r="K1020">
        <v>2012</v>
      </c>
      <c r="L1020" t="s">
        <v>207</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180</v>
      </c>
    </row>
    <row r="1021" spans="1:40" x14ac:dyDescent="0.35">
      <c r="A1021" t="s">
        <v>2278</v>
      </c>
      <c r="B1021" t="s">
        <v>172</v>
      </c>
      <c r="C1021" t="s">
        <v>2279</v>
      </c>
      <c r="D1021" t="s">
        <v>2258</v>
      </c>
      <c r="E1021" t="s">
        <v>175</v>
      </c>
      <c r="F1021">
        <v>400</v>
      </c>
      <c r="G1021">
        <v>6</v>
      </c>
      <c r="H1021" t="s">
        <v>2259</v>
      </c>
      <c r="I1021" t="s">
        <v>177</v>
      </c>
      <c r="J1021" t="s">
        <v>178</v>
      </c>
      <c r="K1021">
        <v>2012</v>
      </c>
      <c r="L1021" t="s">
        <v>75</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180</v>
      </c>
    </row>
    <row r="1022" spans="1:40" x14ac:dyDescent="0.35">
      <c r="A1022" t="s">
        <v>2280</v>
      </c>
      <c r="B1022" t="s">
        <v>172</v>
      </c>
      <c r="C1022" t="s">
        <v>2281</v>
      </c>
      <c r="D1022" t="s">
        <v>2258</v>
      </c>
      <c r="E1022" t="s">
        <v>175</v>
      </c>
      <c r="F1022">
        <v>400</v>
      </c>
      <c r="G1022">
        <v>7</v>
      </c>
      <c r="H1022" t="s">
        <v>2259</v>
      </c>
      <c r="I1022" t="s">
        <v>177</v>
      </c>
      <c r="J1022" t="s">
        <v>178</v>
      </c>
      <c r="K1022">
        <v>2012</v>
      </c>
      <c r="L1022" t="s">
        <v>212</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180</v>
      </c>
    </row>
    <row r="1023" spans="1:40" x14ac:dyDescent="0.35">
      <c r="A1023" t="s">
        <v>2282</v>
      </c>
      <c r="B1023" t="s">
        <v>172</v>
      </c>
      <c r="C1023" t="s">
        <v>2283</v>
      </c>
      <c r="D1023" t="s">
        <v>2258</v>
      </c>
      <c r="E1023" t="s">
        <v>175</v>
      </c>
      <c r="F1023">
        <v>400</v>
      </c>
      <c r="G1023">
        <v>8</v>
      </c>
      <c r="H1023" t="s">
        <v>2259</v>
      </c>
      <c r="I1023" t="s">
        <v>177</v>
      </c>
      <c r="J1023" t="s">
        <v>178</v>
      </c>
      <c r="K1023">
        <v>2012</v>
      </c>
      <c r="L1023" t="s">
        <v>215</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180</v>
      </c>
    </row>
    <row r="1024" spans="1:40" x14ac:dyDescent="0.35">
      <c r="A1024" t="s">
        <v>2284</v>
      </c>
      <c r="B1024" t="s">
        <v>172</v>
      </c>
      <c r="C1024" t="s">
        <v>2285</v>
      </c>
      <c r="D1024" t="s">
        <v>2258</v>
      </c>
      <c r="E1024" t="s">
        <v>175</v>
      </c>
      <c r="F1024">
        <v>400</v>
      </c>
      <c r="G1024">
        <v>9</v>
      </c>
      <c r="H1024" t="s">
        <v>2259</v>
      </c>
      <c r="I1024" t="s">
        <v>177</v>
      </c>
      <c r="J1024" t="s">
        <v>178</v>
      </c>
      <c r="K1024">
        <v>2012</v>
      </c>
      <c r="L1024" t="s">
        <v>218</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180</v>
      </c>
    </row>
    <row r="1025" spans="1:40" x14ac:dyDescent="0.35">
      <c r="A1025" t="s">
        <v>2286</v>
      </c>
      <c r="B1025" t="s">
        <v>172</v>
      </c>
      <c r="C1025" t="s">
        <v>2287</v>
      </c>
      <c r="D1025" t="s">
        <v>2258</v>
      </c>
      <c r="E1025" t="s">
        <v>175</v>
      </c>
      <c r="F1025">
        <v>401</v>
      </c>
      <c r="G1025">
        <v>0</v>
      </c>
      <c r="H1025" t="s">
        <v>2259</v>
      </c>
      <c r="I1025" t="s">
        <v>177</v>
      </c>
      <c r="J1025" t="s">
        <v>221</v>
      </c>
      <c r="K1025">
        <v>2012</v>
      </c>
      <c r="L1025" t="s">
        <v>179</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180</v>
      </c>
    </row>
    <row r="1026" spans="1:40" x14ac:dyDescent="0.35">
      <c r="A1026" t="s">
        <v>2288</v>
      </c>
      <c r="B1026" t="s">
        <v>172</v>
      </c>
      <c r="C1026" t="s">
        <v>2289</v>
      </c>
      <c r="D1026" t="s">
        <v>2258</v>
      </c>
      <c r="E1026" t="s">
        <v>175</v>
      </c>
      <c r="F1026">
        <v>401</v>
      </c>
      <c r="G1026">
        <v>1</v>
      </c>
      <c r="H1026" t="s">
        <v>2259</v>
      </c>
      <c r="I1026" t="s">
        <v>177</v>
      </c>
      <c r="J1026" t="s">
        <v>221</v>
      </c>
      <c r="K1026">
        <v>2012</v>
      </c>
      <c r="L1026" t="s">
        <v>183</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180</v>
      </c>
    </row>
    <row r="1027" spans="1:40" x14ac:dyDescent="0.35">
      <c r="A1027" t="s">
        <v>2290</v>
      </c>
      <c r="B1027" t="s">
        <v>172</v>
      </c>
      <c r="C1027" t="s">
        <v>2291</v>
      </c>
      <c r="D1027" t="s">
        <v>2258</v>
      </c>
      <c r="E1027" t="s">
        <v>175</v>
      </c>
      <c r="F1027">
        <v>401</v>
      </c>
      <c r="G1027">
        <v>2</v>
      </c>
      <c r="H1027" t="s">
        <v>2259</v>
      </c>
      <c r="I1027" t="s">
        <v>177</v>
      </c>
      <c r="J1027" t="s">
        <v>221</v>
      </c>
      <c r="K1027">
        <v>2012</v>
      </c>
      <c r="L1027" t="s">
        <v>186</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180</v>
      </c>
    </row>
    <row r="1028" spans="1:40" x14ac:dyDescent="0.35">
      <c r="A1028" t="s">
        <v>2292</v>
      </c>
      <c r="B1028" t="s">
        <v>172</v>
      </c>
      <c r="C1028" t="s">
        <v>2293</v>
      </c>
      <c r="D1028" t="s">
        <v>2258</v>
      </c>
      <c r="E1028" t="s">
        <v>175</v>
      </c>
      <c r="F1028">
        <v>401</v>
      </c>
      <c r="G1028">
        <v>3</v>
      </c>
      <c r="H1028" t="s">
        <v>2259</v>
      </c>
      <c r="I1028" t="s">
        <v>177</v>
      </c>
      <c r="J1028" t="s">
        <v>221</v>
      </c>
      <c r="K1028">
        <v>2012</v>
      </c>
      <c r="L1028" t="s">
        <v>189</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180</v>
      </c>
    </row>
    <row r="1029" spans="1:40" x14ac:dyDescent="0.35">
      <c r="A1029" t="s">
        <v>2294</v>
      </c>
      <c r="B1029" t="s">
        <v>172</v>
      </c>
      <c r="C1029" t="s">
        <v>2295</v>
      </c>
      <c r="D1029" t="s">
        <v>2258</v>
      </c>
      <c r="E1029" t="s">
        <v>175</v>
      </c>
      <c r="F1029">
        <v>401</v>
      </c>
      <c r="G1029">
        <v>4</v>
      </c>
      <c r="H1029" t="s">
        <v>2259</v>
      </c>
      <c r="I1029" t="s">
        <v>177</v>
      </c>
      <c r="J1029" t="s">
        <v>221</v>
      </c>
      <c r="K1029">
        <v>2012</v>
      </c>
      <c r="L1029" t="s">
        <v>192</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180</v>
      </c>
    </row>
    <row r="1030" spans="1:40" x14ac:dyDescent="0.35">
      <c r="A1030" t="s">
        <v>2296</v>
      </c>
      <c r="B1030" t="s">
        <v>172</v>
      </c>
      <c r="C1030" t="s">
        <v>2297</v>
      </c>
      <c r="D1030" t="s">
        <v>2258</v>
      </c>
      <c r="E1030" t="s">
        <v>175</v>
      </c>
      <c r="F1030">
        <v>401</v>
      </c>
      <c r="G1030">
        <v>51</v>
      </c>
      <c r="H1030" t="s">
        <v>2259</v>
      </c>
      <c r="I1030" t="s">
        <v>177</v>
      </c>
      <c r="J1030" t="s">
        <v>221</v>
      </c>
      <c r="K1030">
        <v>2012</v>
      </c>
      <c r="L1030" t="s">
        <v>195</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180</v>
      </c>
    </row>
    <row r="1031" spans="1:40" x14ac:dyDescent="0.35">
      <c r="A1031" t="s">
        <v>2298</v>
      </c>
      <c r="B1031" t="s">
        <v>172</v>
      </c>
      <c r="C1031" t="s">
        <v>2299</v>
      </c>
      <c r="D1031" t="s">
        <v>2258</v>
      </c>
      <c r="E1031" t="s">
        <v>175</v>
      </c>
      <c r="F1031">
        <v>401</v>
      </c>
      <c r="G1031">
        <v>52</v>
      </c>
      <c r="H1031" t="s">
        <v>2259</v>
      </c>
      <c r="I1031" t="s">
        <v>177</v>
      </c>
      <c r="J1031" t="s">
        <v>221</v>
      </c>
      <c r="K1031">
        <v>2012</v>
      </c>
      <c r="L1031" t="s">
        <v>198</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180</v>
      </c>
    </row>
    <row r="1032" spans="1:40" x14ac:dyDescent="0.35">
      <c r="A1032" t="s">
        <v>2300</v>
      </c>
      <c r="B1032" t="s">
        <v>172</v>
      </c>
      <c r="C1032" t="s">
        <v>2301</v>
      </c>
      <c r="D1032" t="s">
        <v>2258</v>
      </c>
      <c r="E1032" t="s">
        <v>175</v>
      </c>
      <c r="F1032">
        <v>401</v>
      </c>
      <c r="G1032">
        <v>53</v>
      </c>
      <c r="H1032" t="s">
        <v>2259</v>
      </c>
      <c r="I1032" t="s">
        <v>177</v>
      </c>
      <c r="J1032" t="s">
        <v>221</v>
      </c>
      <c r="K1032">
        <v>2012</v>
      </c>
      <c r="L1032" t="s">
        <v>201</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180</v>
      </c>
    </row>
    <row r="1033" spans="1:40" x14ac:dyDescent="0.35">
      <c r="A1033" t="s">
        <v>2302</v>
      </c>
      <c r="B1033" t="s">
        <v>172</v>
      </c>
      <c r="C1033" t="s">
        <v>2303</v>
      </c>
      <c r="D1033" t="s">
        <v>2258</v>
      </c>
      <c r="E1033" t="s">
        <v>175</v>
      </c>
      <c r="F1033">
        <v>401</v>
      </c>
      <c r="G1033">
        <v>55</v>
      </c>
      <c r="H1033" t="s">
        <v>2259</v>
      </c>
      <c r="I1033" t="s">
        <v>177</v>
      </c>
      <c r="J1033" t="s">
        <v>221</v>
      </c>
      <c r="K1033">
        <v>2012</v>
      </c>
      <c r="L1033" t="s">
        <v>204</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180</v>
      </c>
    </row>
    <row r="1034" spans="1:40" x14ac:dyDescent="0.35">
      <c r="A1034" t="s">
        <v>2304</v>
      </c>
      <c r="B1034" t="s">
        <v>172</v>
      </c>
      <c r="C1034" t="s">
        <v>2305</v>
      </c>
      <c r="D1034" t="s">
        <v>2258</v>
      </c>
      <c r="E1034" t="s">
        <v>175</v>
      </c>
      <c r="F1034">
        <v>401</v>
      </c>
      <c r="G1034">
        <v>58</v>
      </c>
      <c r="H1034" t="s">
        <v>2259</v>
      </c>
      <c r="I1034" t="s">
        <v>177</v>
      </c>
      <c r="J1034" t="s">
        <v>221</v>
      </c>
      <c r="K1034">
        <v>2012</v>
      </c>
      <c r="L1034" t="s">
        <v>207</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180</v>
      </c>
    </row>
    <row r="1035" spans="1:40" x14ac:dyDescent="0.35">
      <c r="A1035" t="s">
        <v>2306</v>
      </c>
      <c r="B1035" t="s">
        <v>172</v>
      </c>
      <c r="C1035" t="s">
        <v>2307</v>
      </c>
      <c r="D1035" t="s">
        <v>2258</v>
      </c>
      <c r="E1035" t="s">
        <v>175</v>
      </c>
      <c r="F1035">
        <v>401</v>
      </c>
      <c r="G1035">
        <v>6</v>
      </c>
      <c r="H1035" t="s">
        <v>2259</v>
      </c>
      <c r="I1035" t="s">
        <v>177</v>
      </c>
      <c r="J1035" t="s">
        <v>221</v>
      </c>
      <c r="K1035">
        <v>2012</v>
      </c>
      <c r="L1035" t="s">
        <v>75</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180</v>
      </c>
    </row>
    <row r="1036" spans="1:40" x14ac:dyDescent="0.35">
      <c r="A1036" t="s">
        <v>2308</v>
      </c>
      <c r="B1036" t="s">
        <v>172</v>
      </c>
      <c r="C1036" t="s">
        <v>2309</v>
      </c>
      <c r="D1036" t="s">
        <v>2258</v>
      </c>
      <c r="E1036" t="s">
        <v>175</v>
      </c>
      <c r="F1036">
        <v>401</v>
      </c>
      <c r="G1036">
        <v>7</v>
      </c>
      <c r="H1036" t="s">
        <v>2259</v>
      </c>
      <c r="I1036" t="s">
        <v>177</v>
      </c>
      <c r="J1036" t="s">
        <v>221</v>
      </c>
      <c r="K1036">
        <v>2012</v>
      </c>
      <c r="L1036" t="s">
        <v>212</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180</v>
      </c>
    </row>
    <row r="1037" spans="1:40" x14ac:dyDescent="0.35">
      <c r="A1037" t="s">
        <v>2310</v>
      </c>
      <c r="B1037" t="s">
        <v>172</v>
      </c>
      <c r="C1037" t="s">
        <v>2311</v>
      </c>
      <c r="D1037" t="s">
        <v>2258</v>
      </c>
      <c r="E1037" t="s">
        <v>175</v>
      </c>
      <c r="F1037">
        <v>401</v>
      </c>
      <c r="G1037">
        <v>8</v>
      </c>
      <c r="H1037" t="s">
        <v>2259</v>
      </c>
      <c r="I1037" t="s">
        <v>177</v>
      </c>
      <c r="J1037" t="s">
        <v>221</v>
      </c>
      <c r="K1037">
        <v>2012</v>
      </c>
      <c r="L1037" t="s">
        <v>215</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180</v>
      </c>
    </row>
    <row r="1038" spans="1:40" x14ac:dyDescent="0.35">
      <c r="A1038" t="s">
        <v>2312</v>
      </c>
      <c r="B1038" t="s">
        <v>172</v>
      </c>
      <c r="C1038" t="s">
        <v>2313</v>
      </c>
      <c r="D1038" t="s">
        <v>2258</v>
      </c>
      <c r="E1038" t="s">
        <v>175</v>
      </c>
      <c r="F1038">
        <v>401</v>
      </c>
      <c r="G1038">
        <v>9</v>
      </c>
      <c r="H1038" t="s">
        <v>2259</v>
      </c>
      <c r="I1038" t="s">
        <v>177</v>
      </c>
      <c r="J1038" t="s">
        <v>221</v>
      </c>
      <c r="K1038">
        <v>2012</v>
      </c>
      <c r="L1038" t="s">
        <v>218</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180</v>
      </c>
    </row>
    <row r="1039" spans="1:40" x14ac:dyDescent="0.35">
      <c r="A1039" t="s">
        <v>2314</v>
      </c>
      <c r="B1039" t="s">
        <v>172</v>
      </c>
      <c r="C1039" t="s">
        <v>2315</v>
      </c>
      <c r="D1039" t="s">
        <v>2258</v>
      </c>
      <c r="E1039" t="s">
        <v>175</v>
      </c>
      <c r="F1039">
        <v>402</v>
      </c>
      <c r="G1039">
        <v>0</v>
      </c>
      <c r="H1039" t="s">
        <v>2259</v>
      </c>
      <c r="I1039" t="s">
        <v>177</v>
      </c>
      <c r="J1039" t="s">
        <v>250</v>
      </c>
      <c r="K1039">
        <v>2012</v>
      </c>
      <c r="L1039" t="s">
        <v>179</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180</v>
      </c>
    </row>
    <row r="1040" spans="1:40" x14ac:dyDescent="0.35">
      <c r="A1040" t="s">
        <v>2316</v>
      </c>
      <c r="B1040" t="s">
        <v>172</v>
      </c>
      <c r="C1040" t="s">
        <v>2317</v>
      </c>
      <c r="D1040" t="s">
        <v>2258</v>
      </c>
      <c r="E1040" t="s">
        <v>175</v>
      </c>
      <c r="F1040">
        <v>402</v>
      </c>
      <c r="G1040">
        <v>1</v>
      </c>
      <c r="H1040" t="s">
        <v>2259</v>
      </c>
      <c r="I1040" t="s">
        <v>177</v>
      </c>
      <c r="J1040" t="s">
        <v>250</v>
      </c>
      <c r="K1040">
        <v>2012</v>
      </c>
      <c r="L1040" t="s">
        <v>183</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180</v>
      </c>
    </row>
    <row r="1041" spans="1:40" x14ac:dyDescent="0.35">
      <c r="A1041" t="s">
        <v>2318</v>
      </c>
      <c r="B1041" t="s">
        <v>172</v>
      </c>
      <c r="C1041" t="s">
        <v>2319</v>
      </c>
      <c r="D1041" t="s">
        <v>2258</v>
      </c>
      <c r="E1041" t="s">
        <v>175</v>
      </c>
      <c r="F1041">
        <v>402</v>
      </c>
      <c r="G1041">
        <v>2</v>
      </c>
      <c r="H1041" t="s">
        <v>2259</v>
      </c>
      <c r="I1041" t="s">
        <v>177</v>
      </c>
      <c r="J1041" t="s">
        <v>250</v>
      </c>
      <c r="K1041">
        <v>2012</v>
      </c>
      <c r="L1041" t="s">
        <v>186</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180</v>
      </c>
    </row>
    <row r="1042" spans="1:40" x14ac:dyDescent="0.35">
      <c r="A1042" t="s">
        <v>2320</v>
      </c>
      <c r="B1042" t="s">
        <v>172</v>
      </c>
      <c r="C1042" t="s">
        <v>2321</v>
      </c>
      <c r="D1042" t="s">
        <v>2258</v>
      </c>
      <c r="E1042" t="s">
        <v>175</v>
      </c>
      <c r="F1042">
        <v>402</v>
      </c>
      <c r="G1042">
        <v>3</v>
      </c>
      <c r="H1042" t="s">
        <v>2259</v>
      </c>
      <c r="I1042" t="s">
        <v>177</v>
      </c>
      <c r="J1042" t="s">
        <v>250</v>
      </c>
      <c r="K1042">
        <v>2012</v>
      </c>
      <c r="L1042" t="s">
        <v>189</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180</v>
      </c>
    </row>
    <row r="1043" spans="1:40" x14ac:dyDescent="0.35">
      <c r="A1043" t="s">
        <v>2322</v>
      </c>
      <c r="B1043" t="s">
        <v>172</v>
      </c>
      <c r="C1043" t="s">
        <v>2323</v>
      </c>
      <c r="D1043" t="s">
        <v>2258</v>
      </c>
      <c r="E1043" t="s">
        <v>175</v>
      </c>
      <c r="F1043">
        <v>402</v>
      </c>
      <c r="G1043">
        <v>4</v>
      </c>
      <c r="H1043" t="s">
        <v>2259</v>
      </c>
      <c r="I1043" t="s">
        <v>177</v>
      </c>
      <c r="J1043" t="s">
        <v>250</v>
      </c>
      <c r="K1043">
        <v>2012</v>
      </c>
      <c r="L1043" t="s">
        <v>192</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180</v>
      </c>
    </row>
    <row r="1044" spans="1:40" x14ac:dyDescent="0.35">
      <c r="A1044" t="s">
        <v>2324</v>
      </c>
      <c r="B1044" t="s">
        <v>172</v>
      </c>
      <c r="C1044" t="s">
        <v>2325</v>
      </c>
      <c r="D1044" t="s">
        <v>2258</v>
      </c>
      <c r="E1044" t="s">
        <v>175</v>
      </c>
      <c r="F1044">
        <v>402</v>
      </c>
      <c r="G1044">
        <v>51</v>
      </c>
      <c r="H1044" t="s">
        <v>2259</v>
      </c>
      <c r="I1044" t="s">
        <v>177</v>
      </c>
      <c r="J1044" t="s">
        <v>250</v>
      </c>
      <c r="K1044">
        <v>2012</v>
      </c>
      <c r="L1044" t="s">
        <v>195</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180</v>
      </c>
    </row>
    <row r="1045" spans="1:40" x14ac:dyDescent="0.35">
      <c r="A1045" t="s">
        <v>2326</v>
      </c>
      <c r="B1045" t="s">
        <v>172</v>
      </c>
      <c r="C1045" t="s">
        <v>2327</v>
      </c>
      <c r="D1045" t="s">
        <v>2258</v>
      </c>
      <c r="E1045" t="s">
        <v>175</v>
      </c>
      <c r="F1045">
        <v>402</v>
      </c>
      <c r="G1045">
        <v>52</v>
      </c>
      <c r="H1045" t="s">
        <v>2259</v>
      </c>
      <c r="I1045" t="s">
        <v>177</v>
      </c>
      <c r="J1045" t="s">
        <v>250</v>
      </c>
      <c r="K1045">
        <v>2012</v>
      </c>
      <c r="L1045" t="s">
        <v>198</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180</v>
      </c>
    </row>
    <row r="1046" spans="1:40" x14ac:dyDescent="0.35">
      <c r="A1046" t="s">
        <v>2328</v>
      </c>
      <c r="B1046" t="s">
        <v>172</v>
      </c>
      <c r="C1046" t="s">
        <v>2329</v>
      </c>
      <c r="D1046" t="s">
        <v>2258</v>
      </c>
      <c r="E1046" t="s">
        <v>175</v>
      </c>
      <c r="F1046">
        <v>402</v>
      </c>
      <c r="G1046">
        <v>53</v>
      </c>
      <c r="H1046" t="s">
        <v>2259</v>
      </c>
      <c r="I1046" t="s">
        <v>177</v>
      </c>
      <c r="J1046" t="s">
        <v>250</v>
      </c>
      <c r="K1046">
        <v>2012</v>
      </c>
      <c r="L1046" t="s">
        <v>201</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180</v>
      </c>
    </row>
    <row r="1047" spans="1:40" x14ac:dyDescent="0.35">
      <c r="A1047" t="s">
        <v>2330</v>
      </c>
      <c r="B1047" t="s">
        <v>172</v>
      </c>
      <c r="C1047" t="s">
        <v>2331</v>
      </c>
      <c r="D1047" t="s">
        <v>2258</v>
      </c>
      <c r="E1047" t="s">
        <v>175</v>
      </c>
      <c r="F1047">
        <v>402</v>
      </c>
      <c r="G1047">
        <v>55</v>
      </c>
      <c r="H1047" t="s">
        <v>2259</v>
      </c>
      <c r="I1047" t="s">
        <v>177</v>
      </c>
      <c r="J1047" t="s">
        <v>250</v>
      </c>
      <c r="K1047">
        <v>2012</v>
      </c>
      <c r="L1047" t="s">
        <v>204</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180</v>
      </c>
    </row>
    <row r="1048" spans="1:40" x14ac:dyDescent="0.35">
      <c r="A1048" t="s">
        <v>2332</v>
      </c>
      <c r="B1048" t="s">
        <v>172</v>
      </c>
      <c r="C1048" t="s">
        <v>2333</v>
      </c>
      <c r="D1048" t="s">
        <v>2258</v>
      </c>
      <c r="E1048" t="s">
        <v>175</v>
      </c>
      <c r="F1048">
        <v>402</v>
      </c>
      <c r="G1048">
        <v>58</v>
      </c>
      <c r="H1048" t="s">
        <v>2259</v>
      </c>
      <c r="I1048" t="s">
        <v>177</v>
      </c>
      <c r="J1048" t="s">
        <v>250</v>
      </c>
      <c r="K1048">
        <v>2012</v>
      </c>
      <c r="L1048" t="s">
        <v>207</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180</v>
      </c>
    </row>
    <row r="1049" spans="1:40" x14ac:dyDescent="0.35">
      <c r="A1049" t="s">
        <v>2334</v>
      </c>
      <c r="B1049" t="s">
        <v>172</v>
      </c>
      <c r="C1049" t="s">
        <v>2335</v>
      </c>
      <c r="D1049" t="s">
        <v>2258</v>
      </c>
      <c r="E1049" t="s">
        <v>175</v>
      </c>
      <c r="F1049">
        <v>402</v>
      </c>
      <c r="G1049">
        <v>6</v>
      </c>
      <c r="H1049" t="s">
        <v>2259</v>
      </c>
      <c r="I1049" t="s">
        <v>177</v>
      </c>
      <c r="J1049" t="s">
        <v>250</v>
      </c>
      <c r="K1049">
        <v>2012</v>
      </c>
      <c r="L1049" t="s">
        <v>75</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180</v>
      </c>
    </row>
    <row r="1050" spans="1:40" x14ac:dyDescent="0.35">
      <c r="A1050" t="s">
        <v>2336</v>
      </c>
      <c r="B1050" t="s">
        <v>172</v>
      </c>
      <c r="C1050" t="s">
        <v>2337</v>
      </c>
      <c r="D1050" t="s">
        <v>2258</v>
      </c>
      <c r="E1050" t="s">
        <v>175</v>
      </c>
      <c r="F1050">
        <v>402</v>
      </c>
      <c r="G1050">
        <v>7</v>
      </c>
      <c r="H1050" t="s">
        <v>2259</v>
      </c>
      <c r="I1050" t="s">
        <v>177</v>
      </c>
      <c r="J1050" t="s">
        <v>250</v>
      </c>
      <c r="K1050">
        <v>2012</v>
      </c>
      <c r="L1050" t="s">
        <v>212</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180</v>
      </c>
    </row>
    <row r="1051" spans="1:40" x14ac:dyDescent="0.35">
      <c r="A1051" t="s">
        <v>2338</v>
      </c>
      <c r="B1051" t="s">
        <v>172</v>
      </c>
      <c r="C1051" t="s">
        <v>2339</v>
      </c>
      <c r="D1051" t="s">
        <v>2258</v>
      </c>
      <c r="E1051" t="s">
        <v>175</v>
      </c>
      <c r="F1051">
        <v>402</v>
      </c>
      <c r="G1051">
        <v>8</v>
      </c>
      <c r="H1051" t="s">
        <v>2259</v>
      </c>
      <c r="I1051" t="s">
        <v>177</v>
      </c>
      <c r="J1051" t="s">
        <v>250</v>
      </c>
      <c r="K1051">
        <v>2012</v>
      </c>
      <c r="L1051" t="s">
        <v>215</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180</v>
      </c>
    </row>
    <row r="1052" spans="1:40" x14ac:dyDescent="0.35">
      <c r="A1052" t="s">
        <v>2340</v>
      </c>
      <c r="B1052" t="s">
        <v>172</v>
      </c>
      <c r="C1052" t="s">
        <v>2341</v>
      </c>
      <c r="D1052" t="s">
        <v>2258</v>
      </c>
      <c r="E1052" t="s">
        <v>175</v>
      </c>
      <c r="F1052">
        <v>402</v>
      </c>
      <c r="G1052">
        <v>9</v>
      </c>
      <c r="H1052" t="s">
        <v>2259</v>
      </c>
      <c r="I1052" t="s">
        <v>177</v>
      </c>
      <c r="J1052" t="s">
        <v>250</v>
      </c>
      <c r="K1052">
        <v>2012</v>
      </c>
      <c r="L1052" t="s">
        <v>218</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180</v>
      </c>
    </row>
    <row r="1053" spans="1:40" x14ac:dyDescent="0.35">
      <c r="A1053" t="s">
        <v>2342</v>
      </c>
      <c r="B1053" t="s">
        <v>172</v>
      </c>
      <c r="C1053" t="s">
        <v>2343</v>
      </c>
      <c r="D1053" t="s">
        <v>2344</v>
      </c>
      <c r="E1053" t="s">
        <v>175</v>
      </c>
      <c r="F1053">
        <v>400</v>
      </c>
      <c r="G1053">
        <v>0</v>
      </c>
      <c r="H1053" t="s">
        <v>2345</v>
      </c>
      <c r="I1053" t="s">
        <v>177</v>
      </c>
      <c r="J1053" t="s">
        <v>178</v>
      </c>
      <c r="K1053">
        <v>2012</v>
      </c>
      <c r="L1053" t="s">
        <v>179</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180</v>
      </c>
    </row>
    <row r="1054" spans="1:40" x14ac:dyDescent="0.35">
      <c r="A1054" t="s">
        <v>2346</v>
      </c>
      <c r="B1054" t="s">
        <v>172</v>
      </c>
      <c r="C1054" t="s">
        <v>2347</v>
      </c>
      <c r="D1054" t="s">
        <v>2344</v>
      </c>
      <c r="E1054" t="s">
        <v>175</v>
      </c>
      <c r="F1054">
        <v>400</v>
      </c>
      <c r="G1054">
        <v>1</v>
      </c>
      <c r="H1054" t="s">
        <v>2345</v>
      </c>
      <c r="I1054" t="s">
        <v>177</v>
      </c>
      <c r="J1054" t="s">
        <v>178</v>
      </c>
      <c r="K1054">
        <v>2012</v>
      </c>
      <c r="L1054" t="s">
        <v>183</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180</v>
      </c>
    </row>
    <row r="1055" spans="1:40" x14ac:dyDescent="0.35">
      <c r="A1055" t="s">
        <v>2348</v>
      </c>
      <c r="B1055" t="s">
        <v>172</v>
      </c>
      <c r="C1055" t="s">
        <v>2349</v>
      </c>
      <c r="D1055" t="s">
        <v>2344</v>
      </c>
      <c r="E1055" t="s">
        <v>175</v>
      </c>
      <c r="F1055">
        <v>400</v>
      </c>
      <c r="G1055">
        <v>2</v>
      </c>
      <c r="H1055" t="s">
        <v>2345</v>
      </c>
      <c r="I1055" t="s">
        <v>177</v>
      </c>
      <c r="J1055" t="s">
        <v>178</v>
      </c>
      <c r="K1055">
        <v>2012</v>
      </c>
      <c r="L1055" t="s">
        <v>186</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180</v>
      </c>
    </row>
    <row r="1056" spans="1:40" x14ac:dyDescent="0.35">
      <c r="A1056" t="s">
        <v>2350</v>
      </c>
      <c r="B1056" t="s">
        <v>172</v>
      </c>
      <c r="C1056" t="s">
        <v>2351</v>
      </c>
      <c r="D1056" t="s">
        <v>2344</v>
      </c>
      <c r="E1056" t="s">
        <v>175</v>
      </c>
      <c r="F1056">
        <v>400</v>
      </c>
      <c r="G1056">
        <v>3</v>
      </c>
      <c r="H1056" t="s">
        <v>2345</v>
      </c>
      <c r="I1056" t="s">
        <v>177</v>
      </c>
      <c r="J1056" t="s">
        <v>178</v>
      </c>
      <c r="K1056">
        <v>2012</v>
      </c>
      <c r="L1056" t="s">
        <v>189</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180</v>
      </c>
    </row>
    <row r="1057" spans="1:40" x14ac:dyDescent="0.35">
      <c r="A1057" t="s">
        <v>2352</v>
      </c>
      <c r="B1057" t="s">
        <v>172</v>
      </c>
      <c r="C1057" t="s">
        <v>2353</v>
      </c>
      <c r="D1057" t="s">
        <v>2344</v>
      </c>
      <c r="E1057" t="s">
        <v>175</v>
      </c>
      <c r="F1057">
        <v>400</v>
      </c>
      <c r="G1057">
        <v>4</v>
      </c>
      <c r="H1057" t="s">
        <v>2345</v>
      </c>
      <c r="I1057" t="s">
        <v>177</v>
      </c>
      <c r="J1057" t="s">
        <v>178</v>
      </c>
      <c r="K1057">
        <v>2012</v>
      </c>
      <c r="L1057" t="s">
        <v>192</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180</v>
      </c>
    </row>
    <row r="1058" spans="1:40" x14ac:dyDescent="0.35">
      <c r="A1058" t="s">
        <v>2354</v>
      </c>
      <c r="B1058" t="s">
        <v>172</v>
      </c>
      <c r="C1058" t="s">
        <v>2355</v>
      </c>
      <c r="D1058" t="s">
        <v>2344</v>
      </c>
      <c r="E1058" t="s">
        <v>175</v>
      </c>
      <c r="F1058">
        <v>400</v>
      </c>
      <c r="G1058">
        <v>51</v>
      </c>
      <c r="H1058" t="s">
        <v>2345</v>
      </c>
      <c r="I1058" t="s">
        <v>177</v>
      </c>
      <c r="J1058" t="s">
        <v>178</v>
      </c>
      <c r="K1058">
        <v>2012</v>
      </c>
      <c r="L1058" t="s">
        <v>195</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180</v>
      </c>
    </row>
    <row r="1059" spans="1:40" x14ac:dyDescent="0.35">
      <c r="A1059" t="s">
        <v>2356</v>
      </c>
      <c r="B1059" t="s">
        <v>172</v>
      </c>
      <c r="C1059" t="s">
        <v>2357</v>
      </c>
      <c r="D1059" t="s">
        <v>2344</v>
      </c>
      <c r="E1059" t="s">
        <v>175</v>
      </c>
      <c r="F1059">
        <v>400</v>
      </c>
      <c r="G1059">
        <v>52</v>
      </c>
      <c r="H1059" t="s">
        <v>2345</v>
      </c>
      <c r="I1059" t="s">
        <v>177</v>
      </c>
      <c r="J1059" t="s">
        <v>178</v>
      </c>
      <c r="K1059">
        <v>2012</v>
      </c>
      <c r="L1059" t="s">
        <v>198</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180</v>
      </c>
    </row>
    <row r="1060" spans="1:40" x14ac:dyDescent="0.35">
      <c r="A1060" t="s">
        <v>2358</v>
      </c>
      <c r="B1060" t="s">
        <v>172</v>
      </c>
      <c r="C1060" t="s">
        <v>2359</v>
      </c>
      <c r="D1060" t="s">
        <v>2344</v>
      </c>
      <c r="E1060" t="s">
        <v>175</v>
      </c>
      <c r="F1060">
        <v>400</v>
      </c>
      <c r="G1060">
        <v>53</v>
      </c>
      <c r="H1060" t="s">
        <v>2345</v>
      </c>
      <c r="I1060" t="s">
        <v>177</v>
      </c>
      <c r="J1060" t="s">
        <v>178</v>
      </c>
      <c r="K1060">
        <v>2012</v>
      </c>
      <c r="L1060" t="s">
        <v>201</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180</v>
      </c>
    </row>
    <row r="1061" spans="1:40" x14ac:dyDescent="0.35">
      <c r="A1061" t="s">
        <v>2360</v>
      </c>
      <c r="B1061" t="s">
        <v>172</v>
      </c>
      <c r="C1061" t="s">
        <v>2361</v>
      </c>
      <c r="D1061" t="s">
        <v>2344</v>
      </c>
      <c r="E1061" t="s">
        <v>175</v>
      </c>
      <c r="F1061">
        <v>400</v>
      </c>
      <c r="G1061">
        <v>55</v>
      </c>
      <c r="H1061" t="s">
        <v>2345</v>
      </c>
      <c r="I1061" t="s">
        <v>177</v>
      </c>
      <c r="J1061" t="s">
        <v>178</v>
      </c>
      <c r="K1061">
        <v>2012</v>
      </c>
      <c r="L1061" t="s">
        <v>204</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180</v>
      </c>
    </row>
    <row r="1062" spans="1:40" x14ac:dyDescent="0.35">
      <c r="A1062" t="s">
        <v>2362</v>
      </c>
      <c r="B1062" t="s">
        <v>172</v>
      </c>
      <c r="C1062" t="s">
        <v>2363</v>
      </c>
      <c r="D1062" t="s">
        <v>2344</v>
      </c>
      <c r="E1062" t="s">
        <v>175</v>
      </c>
      <c r="F1062">
        <v>400</v>
      </c>
      <c r="G1062">
        <v>58</v>
      </c>
      <c r="H1062" t="s">
        <v>2345</v>
      </c>
      <c r="I1062" t="s">
        <v>177</v>
      </c>
      <c r="J1062" t="s">
        <v>178</v>
      </c>
      <c r="K1062">
        <v>2012</v>
      </c>
      <c r="L1062" t="s">
        <v>207</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180</v>
      </c>
    </row>
    <row r="1063" spans="1:40" x14ac:dyDescent="0.35">
      <c r="A1063" t="s">
        <v>2364</v>
      </c>
      <c r="B1063" t="s">
        <v>172</v>
      </c>
      <c r="C1063" t="s">
        <v>2365</v>
      </c>
      <c r="D1063" t="s">
        <v>2344</v>
      </c>
      <c r="E1063" t="s">
        <v>175</v>
      </c>
      <c r="F1063">
        <v>400</v>
      </c>
      <c r="G1063">
        <v>6</v>
      </c>
      <c r="H1063" t="s">
        <v>2345</v>
      </c>
      <c r="I1063" t="s">
        <v>177</v>
      </c>
      <c r="J1063" t="s">
        <v>178</v>
      </c>
      <c r="K1063">
        <v>2012</v>
      </c>
      <c r="L1063" t="s">
        <v>75</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180</v>
      </c>
    </row>
    <row r="1064" spans="1:40" x14ac:dyDescent="0.35">
      <c r="A1064" t="s">
        <v>2366</v>
      </c>
      <c r="B1064" t="s">
        <v>172</v>
      </c>
      <c r="C1064" t="s">
        <v>2367</v>
      </c>
      <c r="D1064" t="s">
        <v>2344</v>
      </c>
      <c r="E1064" t="s">
        <v>175</v>
      </c>
      <c r="F1064">
        <v>400</v>
      </c>
      <c r="G1064">
        <v>7</v>
      </c>
      <c r="H1064" t="s">
        <v>2345</v>
      </c>
      <c r="I1064" t="s">
        <v>177</v>
      </c>
      <c r="J1064" t="s">
        <v>178</v>
      </c>
      <c r="K1064">
        <v>2012</v>
      </c>
      <c r="L1064" t="s">
        <v>212</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180</v>
      </c>
    </row>
    <row r="1065" spans="1:40" x14ac:dyDescent="0.35">
      <c r="A1065" t="s">
        <v>2368</v>
      </c>
      <c r="B1065" t="s">
        <v>172</v>
      </c>
      <c r="C1065" t="s">
        <v>2369</v>
      </c>
      <c r="D1065" t="s">
        <v>2344</v>
      </c>
      <c r="E1065" t="s">
        <v>175</v>
      </c>
      <c r="F1065">
        <v>400</v>
      </c>
      <c r="G1065">
        <v>8</v>
      </c>
      <c r="H1065" t="s">
        <v>2345</v>
      </c>
      <c r="I1065" t="s">
        <v>177</v>
      </c>
      <c r="J1065" t="s">
        <v>178</v>
      </c>
      <c r="K1065">
        <v>2012</v>
      </c>
      <c r="L1065" t="s">
        <v>215</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180</v>
      </c>
    </row>
    <row r="1066" spans="1:40" x14ac:dyDescent="0.35">
      <c r="A1066" t="s">
        <v>2370</v>
      </c>
      <c r="B1066" t="s">
        <v>172</v>
      </c>
      <c r="C1066" t="s">
        <v>2371</v>
      </c>
      <c r="D1066" t="s">
        <v>2344</v>
      </c>
      <c r="E1066" t="s">
        <v>175</v>
      </c>
      <c r="F1066">
        <v>400</v>
      </c>
      <c r="G1066">
        <v>9</v>
      </c>
      <c r="H1066" t="s">
        <v>2345</v>
      </c>
      <c r="I1066" t="s">
        <v>177</v>
      </c>
      <c r="J1066" t="s">
        <v>178</v>
      </c>
      <c r="K1066">
        <v>2012</v>
      </c>
      <c r="L1066" t="s">
        <v>218</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180</v>
      </c>
    </row>
    <row r="1067" spans="1:40" x14ac:dyDescent="0.35">
      <c r="A1067" t="s">
        <v>2372</v>
      </c>
      <c r="B1067" t="s">
        <v>172</v>
      </c>
      <c r="C1067" t="s">
        <v>2373</v>
      </c>
      <c r="D1067" t="s">
        <v>2344</v>
      </c>
      <c r="E1067" t="s">
        <v>175</v>
      </c>
      <c r="F1067">
        <v>401</v>
      </c>
      <c r="G1067">
        <v>0</v>
      </c>
      <c r="H1067" t="s">
        <v>2345</v>
      </c>
      <c r="I1067" t="s">
        <v>177</v>
      </c>
      <c r="J1067" t="s">
        <v>221</v>
      </c>
      <c r="K1067">
        <v>2012</v>
      </c>
      <c r="L1067" t="s">
        <v>179</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180</v>
      </c>
    </row>
    <row r="1068" spans="1:40" x14ac:dyDescent="0.35">
      <c r="A1068" t="s">
        <v>2374</v>
      </c>
      <c r="B1068" t="s">
        <v>172</v>
      </c>
      <c r="C1068" t="s">
        <v>2375</v>
      </c>
      <c r="D1068" t="s">
        <v>2344</v>
      </c>
      <c r="E1068" t="s">
        <v>175</v>
      </c>
      <c r="F1068">
        <v>401</v>
      </c>
      <c r="G1068">
        <v>1</v>
      </c>
      <c r="H1068" t="s">
        <v>2345</v>
      </c>
      <c r="I1068" t="s">
        <v>177</v>
      </c>
      <c r="J1068" t="s">
        <v>221</v>
      </c>
      <c r="K1068">
        <v>2012</v>
      </c>
      <c r="L1068" t="s">
        <v>183</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180</v>
      </c>
    </row>
    <row r="1069" spans="1:40" x14ac:dyDescent="0.35">
      <c r="A1069" t="s">
        <v>2376</v>
      </c>
      <c r="B1069" t="s">
        <v>172</v>
      </c>
      <c r="C1069" t="s">
        <v>2377</v>
      </c>
      <c r="D1069" t="s">
        <v>2344</v>
      </c>
      <c r="E1069" t="s">
        <v>175</v>
      </c>
      <c r="F1069">
        <v>401</v>
      </c>
      <c r="G1069">
        <v>2</v>
      </c>
      <c r="H1069" t="s">
        <v>2345</v>
      </c>
      <c r="I1069" t="s">
        <v>177</v>
      </c>
      <c r="J1069" t="s">
        <v>221</v>
      </c>
      <c r="K1069">
        <v>2012</v>
      </c>
      <c r="L1069" t="s">
        <v>186</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180</v>
      </c>
    </row>
    <row r="1070" spans="1:40" x14ac:dyDescent="0.35">
      <c r="A1070" t="s">
        <v>2378</v>
      </c>
      <c r="B1070" t="s">
        <v>172</v>
      </c>
      <c r="C1070" t="s">
        <v>2379</v>
      </c>
      <c r="D1070" t="s">
        <v>2344</v>
      </c>
      <c r="E1070" t="s">
        <v>175</v>
      </c>
      <c r="F1070">
        <v>401</v>
      </c>
      <c r="G1070">
        <v>3</v>
      </c>
      <c r="H1070" t="s">
        <v>2345</v>
      </c>
      <c r="I1070" t="s">
        <v>177</v>
      </c>
      <c r="J1070" t="s">
        <v>221</v>
      </c>
      <c r="K1070">
        <v>2012</v>
      </c>
      <c r="L1070" t="s">
        <v>189</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180</v>
      </c>
    </row>
    <row r="1071" spans="1:40" x14ac:dyDescent="0.35">
      <c r="A1071" t="s">
        <v>2380</v>
      </c>
      <c r="B1071" t="s">
        <v>172</v>
      </c>
      <c r="C1071" t="s">
        <v>2381</v>
      </c>
      <c r="D1071" t="s">
        <v>2344</v>
      </c>
      <c r="E1071" t="s">
        <v>175</v>
      </c>
      <c r="F1071">
        <v>401</v>
      </c>
      <c r="G1071">
        <v>4</v>
      </c>
      <c r="H1071" t="s">
        <v>2345</v>
      </c>
      <c r="I1071" t="s">
        <v>177</v>
      </c>
      <c r="J1071" t="s">
        <v>221</v>
      </c>
      <c r="K1071">
        <v>2012</v>
      </c>
      <c r="L1071" t="s">
        <v>192</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180</v>
      </c>
    </row>
    <row r="1072" spans="1:40" x14ac:dyDescent="0.35">
      <c r="A1072" t="s">
        <v>2382</v>
      </c>
      <c r="B1072" t="s">
        <v>172</v>
      </c>
      <c r="C1072" t="s">
        <v>2383</v>
      </c>
      <c r="D1072" t="s">
        <v>2344</v>
      </c>
      <c r="E1072" t="s">
        <v>175</v>
      </c>
      <c r="F1072">
        <v>401</v>
      </c>
      <c r="G1072">
        <v>51</v>
      </c>
      <c r="H1072" t="s">
        <v>2345</v>
      </c>
      <c r="I1072" t="s">
        <v>177</v>
      </c>
      <c r="J1072" t="s">
        <v>221</v>
      </c>
      <c r="K1072">
        <v>2012</v>
      </c>
      <c r="L1072" t="s">
        <v>195</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180</v>
      </c>
    </row>
    <row r="1073" spans="1:40" x14ac:dyDescent="0.35">
      <c r="A1073" t="s">
        <v>2384</v>
      </c>
      <c r="B1073" t="s">
        <v>172</v>
      </c>
      <c r="C1073" t="s">
        <v>2385</v>
      </c>
      <c r="D1073" t="s">
        <v>2344</v>
      </c>
      <c r="E1073" t="s">
        <v>175</v>
      </c>
      <c r="F1073">
        <v>401</v>
      </c>
      <c r="G1073">
        <v>52</v>
      </c>
      <c r="H1073" t="s">
        <v>2345</v>
      </c>
      <c r="I1073" t="s">
        <v>177</v>
      </c>
      <c r="J1073" t="s">
        <v>221</v>
      </c>
      <c r="K1073">
        <v>2012</v>
      </c>
      <c r="L1073" t="s">
        <v>198</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180</v>
      </c>
    </row>
    <row r="1074" spans="1:40" x14ac:dyDescent="0.35">
      <c r="A1074" t="s">
        <v>2386</v>
      </c>
      <c r="B1074" t="s">
        <v>172</v>
      </c>
      <c r="C1074" t="s">
        <v>2387</v>
      </c>
      <c r="D1074" t="s">
        <v>2344</v>
      </c>
      <c r="E1074" t="s">
        <v>175</v>
      </c>
      <c r="F1074">
        <v>401</v>
      </c>
      <c r="G1074">
        <v>53</v>
      </c>
      <c r="H1074" t="s">
        <v>2345</v>
      </c>
      <c r="I1074" t="s">
        <v>177</v>
      </c>
      <c r="J1074" t="s">
        <v>221</v>
      </c>
      <c r="K1074">
        <v>2012</v>
      </c>
      <c r="L1074" t="s">
        <v>201</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180</v>
      </c>
    </row>
    <row r="1075" spans="1:40" x14ac:dyDescent="0.35">
      <c r="A1075" t="s">
        <v>2388</v>
      </c>
      <c r="B1075" t="s">
        <v>172</v>
      </c>
      <c r="C1075" t="s">
        <v>2389</v>
      </c>
      <c r="D1075" t="s">
        <v>2344</v>
      </c>
      <c r="E1075" t="s">
        <v>175</v>
      </c>
      <c r="F1075">
        <v>401</v>
      </c>
      <c r="G1075">
        <v>55</v>
      </c>
      <c r="H1075" t="s">
        <v>2345</v>
      </c>
      <c r="I1075" t="s">
        <v>177</v>
      </c>
      <c r="J1075" t="s">
        <v>221</v>
      </c>
      <c r="K1075">
        <v>2012</v>
      </c>
      <c r="L1075" t="s">
        <v>204</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180</v>
      </c>
    </row>
    <row r="1076" spans="1:40" x14ac:dyDescent="0.35">
      <c r="A1076" t="s">
        <v>2390</v>
      </c>
      <c r="B1076" t="s">
        <v>172</v>
      </c>
      <c r="C1076" t="s">
        <v>2391</v>
      </c>
      <c r="D1076" t="s">
        <v>2344</v>
      </c>
      <c r="E1076" t="s">
        <v>175</v>
      </c>
      <c r="F1076">
        <v>401</v>
      </c>
      <c r="G1076">
        <v>58</v>
      </c>
      <c r="H1076" t="s">
        <v>2345</v>
      </c>
      <c r="I1076" t="s">
        <v>177</v>
      </c>
      <c r="J1076" t="s">
        <v>221</v>
      </c>
      <c r="K1076">
        <v>2012</v>
      </c>
      <c r="L1076" t="s">
        <v>207</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180</v>
      </c>
    </row>
    <row r="1077" spans="1:40" x14ac:dyDescent="0.35">
      <c r="A1077" t="s">
        <v>2392</v>
      </c>
      <c r="B1077" t="s">
        <v>172</v>
      </c>
      <c r="C1077" t="s">
        <v>2393</v>
      </c>
      <c r="D1077" t="s">
        <v>2344</v>
      </c>
      <c r="E1077" t="s">
        <v>175</v>
      </c>
      <c r="F1077">
        <v>401</v>
      </c>
      <c r="G1077">
        <v>6</v>
      </c>
      <c r="H1077" t="s">
        <v>2345</v>
      </c>
      <c r="I1077" t="s">
        <v>177</v>
      </c>
      <c r="J1077" t="s">
        <v>221</v>
      </c>
      <c r="K1077">
        <v>2012</v>
      </c>
      <c r="L1077" t="s">
        <v>75</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180</v>
      </c>
    </row>
    <row r="1078" spans="1:40" x14ac:dyDescent="0.35">
      <c r="A1078" t="s">
        <v>2394</v>
      </c>
      <c r="B1078" t="s">
        <v>172</v>
      </c>
      <c r="C1078" t="s">
        <v>2395</v>
      </c>
      <c r="D1078" t="s">
        <v>2344</v>
      </c>
      <c r="E1078" t="s">
        <v>175</v>
      </c>
      <c r="F1078">
        <v>401</v>
      </c>
      <c r="G1078">
        <v>7</v>
      </c>
      <c r="H1078" t="s">
        <v>2345</v>
      </c>
      <c r="I1078" t="s">
        <v>177</v>
      </c>
      <c r="J1078" t="s">
        <v>221</v>
      </c>
      <c r="K1078">
        <v>2012</v>
      </c>
      <c r="L1078" t="s">
        <v>212</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180</v>
      </c>
    </row>
    <row r="1079" spans="1:40" x14ac:dyDescent="0.35">
      <c r="A1079" t="s">
        <v>2396</v>
      </c>
      <c r="B1079" t="s">
        <v>172</v>
      </c>
      <c r="C1079" t="s">
        <v>2397</v>
      </c>
      <c r="D1079" t="s">
        <v>2344</v>
      </c>
      <c r="E1079" t="s">
        <v>175</v>
      </c>
      <c r="F1079">
        <v>401</v>
      </c>
      <c r="G1079">
        <v>8</v>
      </c>
      <c r="H1079" t="s">
        <v>2345</v>
      </c>
      <c r="I1079" t="s">
        <v>177</v>
      </c>
      <c r="J1079" t="s">
        <v>221</v>
      </c>
      <c r="K1079">
        <v>2012</v>
      </c>
      <c r="L1079" t="s">
        <v>215</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180</v>
      </c>
    </row>
    <row r="1080" spans="1:40" x14ac:dyDescent="0.35">
      <c r="A1080" t="s">
        <v>2398</v>
      </c>
      <c r="B1080" t="s">
        <v>172</v>
      </c>
      <c r="C1080" t="s">
        <v>2399</v>
      </c>
      <c r="D1080" t="s">
        <v>2344</v>
      </c>
      <c r="E1080" t="s">
        <v>175</v>
      </c>
      <c r="F1080">
        <v>401</v>
      </c>
      <c r="G1080">
        <v>9</v>
      </c>
      <c r="H1080" t="s">
        <v>2345</v>
      </c>
      <c r="I1080" t="s">
        <v>177</v>
      </c>
      <c r="J1080" t="s">
        <v>221</v>
      </c>
      <c r="K1080">
        <v>2012</v>
      </c>
      <c r="L1080" t="s">
        <v>218</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180</v>
      </c>
    </row>
    <row r="1081" spans="1:40" x14ac:dyDescent="0.35">
      <c r="A1081" t="s">
        <v>2400</v>
      </c>
      <c r="B1081" t="s">
        <v>172</v>
      </c>
      <c r="C1081" t="s">
        <v>2401</v>
      </c>
      <c r="D1081" t="s">
        <v>2344</v>
      </c>
      <c r="E1081" t="s">
        <v>175</v>
      </c>
      <c r="F1081">
        <v>402</v>
      </c>
      <c r="G1081">
        <v>0</v>
      </c>
      <c r="H1081" t="s">
        <v>2345</v>
      </c>
      <c r="I1081" t="s">
        <v>177</v>
      </c>
      <c r="J1081" t="s">
        <v>250</v>
      </c>
      <c r="K1081">
        <v>2012</v>
      </c>
      <c r="L1081" t="s">
        <v>179</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180</v>
      </c>
    </row>
    <row r="1082" spans="1:40" x14ac:dyDescent="0.35">
      <c r="A1082" t="s">
        <v>2402</v>
      </c>
      <c r="B1082" t="s">
        <v>172</v>
      </c>
      <c r="C1082" t="s">
        <v>2403</v>
      </c>
      <c r="D1082" t="s">
        <v>2344</v>
      </c>
      <c r="E1082" t="s">
        <v>175</v>
      </c>
      <c r="F1082">
        <v>402</v>
      </c>
      <c r="G1082">
        <v>1</v>
      </c>
      <c r="H1082" t="s">
        <v>2345</v>
      </c>
      <c r="I1082" t="s">
        <v>177</v>
      </c>
      <c r="J1082" t="s">
        <v>250</v>
      </c>
      <c r="K1082">
        <v>2012</v>
      </c>
      <c r="L1082" t="s">
        <v>183</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180</v>
      </c>
    </row>
    <row r="1083" spans="1:40" x14ac:dyDescent="0.35">
      <c r="A1083" t="s">
        <v>2404</v>
      </c>
      <c r="B1083" t="s">
        <v>172</v>
      </c>
      <c r="C1083" t="s">
        <v>2405</v>
      </c>
      <c r="D1083" t="s">
        <v>2344</v>
      </c>
      <c r="E1083" t="s">
        <v>175</v>
      </c>
      <c r="F1083">
        <v>402</v>
      </c>
      <c r="G1083">
        <v>2</v>
      </c>
      <c r="H1083" t="s">
        <v>2345</v>
      </c>
      <c r="I1083" t="s">
        <v>177</v>
      </c>
      <c r="J1083" t="s">
        <v>250</v>
      </c>
      <c r="K1083">
        <v>2012</v>
      </c>
      <c r="L1083" t="s">
        <v>186</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180</v>
      </c>
    </row>
    <row r="1084" spans="1:40" x14ac:dyDescent="0.35">
      <c r="A1084" t="s">
        <v>2406</v>
      </c>
      <c r="B1084" t="s">
        <v>172</v>
      </c>
      <c r="C1084" t="s">
        <v>2407</v>
      </c>
      <c r="D1084" t="s">
        <v>2344</v>
      </c>
      <c r="E1084" t="s">
        <v>175</v>
      </c>
      <c r="F1084">
        <v>402</v>
      </c>
      <c r="G1084">
        <v>3</v>
      </c>
      <c r="H1084" t="s">
        <v>2345</v>
      </c>
      <c r="I1084" t="s">
        <v>177</v>
      </c>
      <c r="J1084" t="s">
        <v>250</v>
      </c>
      <c r="K1084">
        <v>2012</v>
      </c>
      <c r="L1084" t="s">
        <v>189</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180</v>
      </c>
    </row>
    <row r="1085" spans="1:40" x14ac:dyDescent="0.35">
      <c r="A1085" t="s">
        <v>2408</v>
      </c>
      <c r="B1085" t="s">
        <v>172</v>
      </c>
      <c r="C1085" t="s">
        <v>2409</v>
      </c>
      <c r="D1085" t="s">
        <v>2344</v>
      </c>
      <c r="E1085" t="s">
        <v>175</v>
      </c>
      <c r="F1085">
        <v>402</v>
      </c>
      <c r="G1085">
        <v>4</v>
      </c>
      <c r="H1085" t="s">
        <v>2345</v>
      </c>
      <c r="I1085" t="s">
        <v>177</v>
      </c>
      <c r="J1085" t="s">
        <v>250</v>
      </c>
      <c r="K1085">
        <v>2012</v>
      </c>
      <c r="L1085" t="s">
        <v>192</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180</v>
      </c>
    </row>
    <row r="1086" spans="1:40" x14ac:dyDescent="0.35">
      <c r="A1086" t="s">
        <v>2410</v>
      </c>
      <c r="B1086" t="s">
        <v>172</v>
      </c>
      <c r="C1086" t="s">
        <v>2411</v>
      </c>
      <c r="D1086" t="s">
        <v>2344</v>
      </c>
      <c r="E1086" t="s">
        <v>175</v>
      </c>
      <c r="F1086">
        <v>402</v>
      </c>
      <c r="G1086">
        <v>51</v>
      </c>
      <c r="H1086" t="s">
        <v>2345</v>
      </c>
      <c r="I1086" t="s">
        <v>177</v>
      </c>
      <c r="J1086" t="s">
        <v>250</v>
      </c>
      <c r="K1086">
        <v>2012</v>
      </c>
      <c r="L1086" t="s">
        <v>195</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180</v>
      </c>
    </row>
    <row r="1087" spans="1:40" x14ac:dyDescent="0.35">
      <c r="A1087" t="s">
        <v>2412</v>
      </c>
      <c r="B1087" t="s">
        <v>172</v>
      </c>
      <c r="C1087" t="s">
        <v>2413</v>
      </c>
      <c r="D1087" t="s">
        <v>2344</v>
      </c>
      <c r="E1087" t="s">
        <v>175</v>
      </c>
      <c r="F1087">
        <v>402</v>
      </c>
      <c r="G1087">
        <v>52</v>
      </c>
      <c r="H1087" t="s">
        <v>2345</v>
      </c>
      <c r="I1087" t="s">
        <v>177</v>
      </c>
      <c r="J1087" t="s">
        <v>250</v>
      </c>
      <c r="K1087">
        <v>2012</v>
      </c>
      <c r="L1087" t="s">
        <v>198</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180</v>
      </c>
    </row>
    <row r="1088" spans="1:40" x14ac:dyDescent="0.35">
      <c r="A1088" t="s">
        <v>2414</v>
      </c>
      <c r="B1088" t="s">
        <v>172</v>
      </c>
      <c r="C1088" t="s">
        <v>2415</v>
      </c>
      <c r="D1088" t="s">
        <v>2344</v>
      </c>
      <c r="E1088" t="s">
        <v>175</v>
      </c>
      <c r="F1088">
        <v>402</v>
      </c>
      <c r="G1088">
        <v>53</v>
      </c>
      <c r="H1088" t="s">
        <v>2345</v>
      </c>
      <c r="I1088" t="s">
        <v>177</v>
      </c>
      <c r="J1088" t="s">
        <v>250</v>
      </c>
      <c r="K1088">
        <v>2012</v>
      </c>
      <c r="L1088" t="s">
        <v>201</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180</v>
      </c>
    </row>
    <row r="1089" spans="1:40" x14ac:dyDescent="0.35">
      <c r="A1089" t="s">
        <v>2416</v>
      </c>
      <c r="B1089" t="s">
        <v>172</v>
      </c>
      <c r="C1089" t="s">
        <v>2417</v>
      </c>
      <c r="D1089" t="s">
        <v>2344</v>
      </c>
      <c r="E1089" t="s">
        <v>175</v>
      </c>
      <c r="F1089">
        <v>402</v>
      </c>
      <c r="G1089">
        <v>55</v>
      </c>
      <c r="H1089" t="s">
        <v>2345</v>
      </c>
      <c r="I1089" t="s">
        <v>177</v>
      </c>
      <c r="J1089" t="s">
        <v>250</v>
      </c>
      <c r="K1089">
        <v>2012</v>
      </c>
      <c r="L1089" t="s">
        <v>204</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180</v>
      </c>
    </row>
    <row r="1090" spans="1:40" x14ac:dyDescent="0.35">
      <c r="A1090" t="s">
        <v>2418</v>
      </c>
      <c r="B1090" t="s">
        <v>172</v>
      </c>
      <c r="C1090" t="s">
        <v>2419</v>
      </c>
      <c r="D1090" t="s">
        <v>2344</v>
      </c>
      <c r="E1090" t="s">
        <v>175</v>
      </c>
      <c r="F1090">
        <v>402</v>
      </c>
      <c r="G1090">
        <v>58</v>
      </c>
      <c r="H1090" t="s">
        <v>2345</v>
      </c>
      <c r="I1090" t="s">
        <v>177</v>
      </c>
      <c r="J1090" t="s">
        <v>250</v>
      </c>
      <c r="K1090">
        <v>2012</v>
      </c>
      <c r="L1090" t="s">
        <v>207</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180</v>
      </c>
    </row>
    <row r="1091" spans="1:40" x14ac:dyDescent="0.35">
      <c r="A1091" t="s">
        <v>2420</v>
      </c>
      <c r="B1091" t="s">
        <v>172</v>
      </c>
      <c r="C1091" t="s">
        <v>2421</v>
      </c>
      <c r="D1091" t="s">
        <v>2344</v>
      </c>
      <c r="E1091" t="s">
        <v>175</v>
      </c>
      <c r="F1091">
        <v>402</v>
      </c>
      <c r="G1091">
        <v>6</v>
      </c>
      <c r="H1091" t="s">
        <v>2345</v>
      </c>
      <c r="I1091" t="s">
        <v>177</v>
      </c>
      <c r="J1091" t="s">
        <v>250</v>
      </c>
      <c r="K1091">
        <v>2012</v>
      </c>
      <c r="L1091" t="s">
        <v>75</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180</v>
      </c>
    </row>
    <row r="1092" spans="1:40" x14ac:dyDescent="0.35">
      <c r="A1092" t="s">
        <v>2422</v>
      </c>
      <c r="B1092" t="s">
        <v>172</v>
      </c>
      <c r="C1092" t="s">
        <v>2423</v>
      </c>
      <c r="D1092" t="s">
        <v>2344</v>
      </c>
      <c r="E1092" t="s">
        <v>175</v>
      </c>
      <c r="F1092">
        <v>402</v>
      </c>
      <c r="G1092">
        <v>7</v>
      </c>
      <c r="H1092" t="s">
        <v>2345</v>
      </c>
      <c r="I1092" t="s">
        <v>177</v>
      </c>
      <c r="J1092" t="s">
        <v>250</v>
      </c>
      <c r="K1092">
        <v>2012</v>
      </c>
      <c r="L1092" t="s">
        <v>212</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180</v>
      </c>
    </row>
    <row r="1093" spans="1:40" x14ac:dyDescent="0.35">
      <c r="A1093" t="s">
        <v>2424</v>
      </c>
      <c r="B1093" t="s">
        <v>172</v>
      </c>
      <c r="C1093" t="s">
        <v>2425</v>
      </c>
      <c r="D1093" t="s">
        <v>2344</v>
      </c>
      <c r="E1093" t="s">
        <v>175</v>
      </c>
      <c r="F1093">
        <v>402</v>
      </c>
      <c r="G1093">
        <v>8</v>
      </c>
      <c r="H1093" t="s">
        <v>2345</v>
      </c>
      <c r="I1093" t="s">
        <v>177</v>
      </c>
      <c r="J1093" t="s">
        <v>250</v>
      </c>
      <c r="K1093">
        <v>2012</v>
      </c>
      <c r="L1093" t="s">
        <v>215</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180</v>
      </c>
    </row>
    <row r="1094" spans="1:40" x14ac:dyDescent="0.35">
      <c r="A1094" t="s">
        <v>2426</v>
      </c>
      <c r="B1094" t="s">
        <v>172</v>
      </c>
      <c r="C1094" t="s">
        <v>2427</v>
      </c>
      <c r="D1094" t="s">
        <v>2344</v>
      </c>
      <c r="E1094" t="s">
        <v>175</v>
      </c>
      <c r="F1094">
        <v>402</v>
      </c>
      <c r="G1094">
        <v>9</v>
      </c>
      <c r="H1094" t="s">
        <v>2345</v>
      </c>
      <c r="I1094" t="s">
        <v>177</v>
      </c>
      <c r="J1094" t="s">
        <v>250</v>
      </c>
      <c r="K1094">
        <v>2012</v>
      </c>
      <c r="L1094" t="s">
        <v>218</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180</v>
      </c>
    </row>
    <row r="1095" spans="1:40" x14ac:dyDescent="0.35">
      <c r="A1095" t="s">
        <v>2428</v>
      </c>
      <c r="B1095" t="s">
        <v>172</v>
      </c>
      <c r="C1095" t="s">
        <v>2429</v>
      </c>
      <c r="D1095" t="s">
        <v>2430</v>
      </c>
      <c r="E1095" t="s">
        <v>175</v>
      </c>
      <c r="F1095">
        <v>400</v>
      </c>
      <c r="G1095">
        <v>0</v>
      </c>
      <c r="H1095" t="s">
        <v>2431</v>
      </c>
      <c r="I1095" t="s">
        <v>177</v>
      </c>
      <c r="J1095" t="s">
        <v>178</v>
      </c>
      <c r="K1095">
        <v>2012</v>
      </c>
      <c r="L1095" t="s">
        <v>179</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180</v>
      </c>
    </row>
    <row r="1096" spans="1:40" x14ac:dyDescent="0.35">
      <c r="A1096" t="s">
        <v>2432</v>
      </c>
      <c r="B1096" t="s">
        <v>172</v>
      </c>
      <c r="C1096" t="s">
        <v>2433</v>
      </c>
      <c r="D1096" t="s">
        <v>2430</v>
      </c>
      <c r="E1096" t="s">
        <v>175</v>
      </c>
      <c r="F1096">
        <v>400</v>
      </c>
      <c r="G1096">
        <v>1</v>
      </c>
      <c r="H1096" t="s">
        <v>2431</v>
      </c>
      <c r="I1096" t="s">
        <v>177</v>
      </c>
      <c r="J1096" t="s">
        <v>178</v>
      </c>
      <c r="K1096">
        <v>2012</v>
      </c>
      <c r="L1096" t="s">
        <v>183</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180</v>
      </c>
    </row>
    <row r="1097" spans="1:40" x14ac:dyDescent="0.35">
      <c r="A1097" t="s">
        <v>2434</v>
      </c>
      <c r="B1097" t="s">
        <v>172</v>
      </c>
      <c r="C1097" t="s">
        <v>2435</v>
      </c>
      <c r="D1097" t="s">
        <v>2430</v>
      </c>
      <c r="E1097" t="s">
        <v>175</v>
      </c>
      <c r="F1097">
        <v>400</v>
      </c>
      <c r="G1097">
        <v>2</v>
      </c>
      <c r="H1097" t="s">
        <v>2431</v>
      </c>
      <c r="I1097" t="s">
        <v>177</v>
      </c>
      <c r="J1097" t="s">
        <v>178</v>
      </c>
      <c r="K1097">
        <v>2012</v>
      </c>
      <c r="L1097" t="s">
        <v>186</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180</v>
      </c>
    </row>
    <row r="1098" spans="1:40" x14ac:dyDescent="0.35">
      <c r="A1098" t="s">
        <v>2436</v>
      </c>
      <c r="B1098" t="s">
        <v>172</v>
      </c>
      <c r="C1098" t="s">
        <v>2437</v>
      </c>
      <c r="D1098" t="s">
        <v>2430</v>
      </c>
      <c r="E1098" t="s">
        <v>175</v>
      </c>
      <c r="F1098">
        <v>400</v>
      </c>
      <c r="G1098">
        <v>3</v>
      </c>
      <c r="H1098" t="s">
        <v>2431</v>
      </c>
      <c r="I1098" t="s">
        <v>177</v>
      </c>
      <c r="J1098" t="s">
        <v>178</v>
      </c>
      <c r="K1098">
        <v>2012</v>
      </c>
      <c r="L1098" t="s">
        <v>189</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180</v>
      </c>
    </row>
    <row r="1099" spans="1:40" x14ac:dyDescent="0.35">
      <c r="A1099" t="s">
        <v>2438</v>
      </c>
      <c r="B1099" t="s">
        <v>172</v>
      </c>
      <c r="C1099" t="s">
        <v>2439</v>
      </c>
      <c r="D1099" t="s">
        <v>2430</v>
      </c>
      <c r="E1099" t="s">
        <v>175</v>
      </c>
      <c r="F1099">
        <v>400</v>
      </c>
      <c r="G1099">
        <v>4</v>
      </c>
      <c r="H1099" t="s">
        <v>2431</v>
      </c>
      <c r="I1099" t="s">
        <v>177</v>
      </c>
      <c r="J1099" t="s">
        <v>178</v>
      </c>
      <c r="K1099">
        <v>2012</v>
      </c>
      <c r="L1099" t="s">
        <v>192</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180</v>
      </c>
    </row>
    <row r="1100" spans="1:40" x14ac:dyDescent="0.35">
      <c r="A1100" t="s">
        <v>2440</v>
      </c>
      <c r="B1100" t="s">
        <v>172</v>
      </c>
      <c r="C1100" t="s">
        <v>2441</v>
      </c>
      <c r="D1100" t="s">
        <v>2430</v>
      </c>
      <c r="E1100" t="s">
        <v>175</v>
      </c>
      <c r="F1100">
        <v>400</v>
      </c>
      <c r="G1100">
        <v>51</v>
      </c>
      <c r="H1100" t="s">
        <v>2431</v>
      </c>
      <c r="I1100" t="s">
        <v>177</v>
      </c>
      <c r="J1100" t="s">
        <v>178</v>
      </c>
      <c r="K1100">
        <v>2012</v>
      </c>
      <c r="L1100" t="s">
        <v>195</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180</v>
      </c>
    </row>
    <row r="1101" spans="1:40" x14ac:dyDescent="0.35">
      <c r="A1101" t="s">
        <v>2442</v>
      </c>
      <c r="B1101" t="s">
        <v>172</v>
      </c>
      <c r="C1101" t="s">
        <v>2443</v>
      </c>
      <c r="D1101" t="s">
        <v>2430</v>
      </c>
      <c r="E1101" t="s">
        <v>175</v>
      </c>
      <c r="F1101">
        <v>400</v>
      </c>
      <c r="G1101">
        <v>52</v>
      </c>
      <c r="H1101" t="s">
        <v>2431</v>
      </c>
      <c r="I1101" t="s">
        <v>177</v>
      </c>
      <c r="J1101" t="s">
        <v>178</v>
      </c>
      <c r="K1101">
        <v>2012</v>
      </c>
      <c r="L1101" t="s">
        <v>198</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180</v>
      </c>
    </row>
    <row r="1102" spans="1:40" x14ac:dyDescent="0.35">
      <c r="A1102" t="s">
        <v>2444</v>
      </c>
      <c r="B1102" t="s">
        <v>172</v>
      </c>
      <c r="C1102" t="s">
        <v>2445</v>
      </c>
      <c r="D1102" t="s">
        <v>2430</v>
      </c>
      <c r="E1102" t="s">
        <v>175</v>
      </c>
      <c r="F1102">
        <v>400</v>
      </c>
      <c r="G1102">
        <v>53</v>
      </c>
      <c r="H1102" t="s">
        <v>2431</v>
      </c>
      <c r="I1102" t="s">
        <v>177</v>
      </c>
      <c r="J1102" t="s">
        <v>178</v>
      </c>
      <c r="K1102">
        <v>2012</v>
      </c>
      <c r="L1102" t="s">
        <v>201</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180</v>
      </c>
    </row>
    <row r="1103" spans="1:40" x14ac:dyDescent="0.35">
      <c r="A1103" t="s">
        <v>2446</v>
      </c>
      <c r="B1103" t="s">
        <v>172</v>
      </c>
      <c r="C1103" t="s">
        <v>2447</v>
      </c>
      <c r="D1103" t="s">
        <v>2430</v>
      </c>
      <c r="E1103" t="s">
        <v>175</v>
      </c>
      <c r="F1103">
        <v>400</v>
      </c>
      <c r="G1103">
        <v>55</v>
      </c>
      <c r="H1103" t="s">
        <v>2431</v>
      </c>
      <c r="I1103" t="s">
        <v>177</v>
      </c>
      <c r="J1103" t="s">
        <v>178</v>
      </c>
      <c r="K1103">
        <v>2012</v>
      </c>
      <c r="L1103" t="s">
        <v>204</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180</v>
      </c>
    </row>
    <row r="1104" spans="1:40" x14ac:dyDescent="0.35">
      <c r="A1104" t="s">
        <v>2448</v>
      </c>
      <c r="B1104" t="s">
        <v>172</v>
      </c>
      <c r="C1104" t="s">
        <v>2449</v>
      </c>
      <c r="D1104" t="s">
        <v>2430</v>
      </c>
      <c r="E1104" t="s">
        <v>175</v>
      </c>
      <c r="F1104">
        <v>400</v>
      </c>
      <c r="G1104">
        <v>58</v>
      </c>
      <c r="H1104" t="s">
        <v>2431</v>
      </c>
      <c r="I1104" t="s">
        <v>177</v>
      </c>
      <c r="J1104" t="s">
        <v>178</v>
      </c>
      <c r="K1104">
        <v>2012</v>
      </c>
      <c r="L1104" t="s">
        <v>207</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180</v>
      </c>
    </row>
    <row r="1105" spans="1:40" x14ac:dyDescent="0.35">
      <c r="A1105" t="s">
        <v>2450</v>
      </c>
      <c r="B1105" t="s">
        <v>172</v>
      </c>
      <c r="C1105" t="s">
        <v>2451</v>
      </c>
      <c r="D1105" t="s">
        <v>2430</v>
      </c>
      <c r="E1105" t="s">
        <v>175</v>
      </c>
      <c r="F1105">
        <v>400</v>
      </c>
      <c r="G1105">
        <v>6</v>
      </c>
      <c r="H1105" t="s">
        <v>2431</v>
      </c>
      <c r="I1105" t="s">
        <v>177</v>
      </c>
      <c r="J1105" t="s">
        <v>178</v>
      </c>
      <c r="K1105">
        <v>2012</v>
      </c>
      <c r="L1105" t="s">
        <v>75</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180</v>
      </c>
    </row>
    <row r="1106" spans="1:40" x14ac:dyDescent="0.35">
      <c r="A1106" t="s">
        <v>2452</v>
      </c>
      <c r="B1106" t="s">
        <v>172</v>
      </c>
      <c r="C1106" t="s">
        <v>2453</v>
      </c>
      <c r="D1106" t="s">
        <v>2430</v>
      </c>
      <c r="E1106" t="s">
        <v>175</v>
      </c>
      <c r="F1106">
        <v>400</v>
      </c>
      <c r="G1106">
        <v>7</v>
      </c>
      <c r="H1106" t="s">
        <v>2431</v>
      </c>
      <c r="I1106" t="s">
        <v>177</v>
      </c>
      <c r="J1106" t="s">
        <v>178</v>
      </c>
      <c r="K1106">
        <v>2012</v>
      </c>
      <c r="L1106" t="s">
        <v>212</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180</v>
      </c>
    </row>
    <row r="1107" spans="1:40" x14ac:dyDescent="0.35">
      <c r="A1107" t="s">
        <v>2454</v>
      </c>
      <c r="B1107" t="s">
        <v>172</v>
      </c>
      <c r="C1107" t="s">
        <v>2455</v>
      </c>
      <c r="D1107" t="s">
        <v>2430</v>
      </c>
      <c r="E1107" t="s">
        <v>175</v>
      </c>
      <c r="F1107">
        <v>400</v>
      </c>
      <c r="G1107">
        <v>8</v>
      </c>
      <c r="H1107" t="s">
        <v>2431</v>
      </c>
      <c r="I1107" t="s">
        <v>177</v>
      </c>
      <c r="J1107" t="s">
        <v>178</v>
      </c>
      <c r="K1107">
        <v>2012</v>
      </c>
      <c r="L1107" t="s">
        <v>215</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180</v>
      </c>
    </row>
    <row r="1108" spans="1:40" x14ac:dyDescent="0.35">
      <c r="A1108" t="s">
        <v>2456</v>
      </c>
      <c r="B1108" t="s">
        <v>172</v>
      </c>
      <c r="C1108" t="s">
        <v>2457</v>
      </c>
      <c r="D1108" t="s">
        <v>2430</v>
      </c>
      <c r="E1108" t="s">
        <v>175</v>
      </c>
      <c r="F1108">
        <v>400</v>
      </c>
      <c r="G1108">
        <v>9</v>
      </c>
      <c r="H1108" t="s">
        <v>2431</v>
      </c>
      <c r="I1108" t="s">
        <v>177</v>
      </c>
      <c r="J1108" t="s">
        <v>178</v>
      </c>
      <c r="K1108">
        <v>2012</v>
      </c>
      <c r="L1108" t="s">
        <v>218</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180</v>
      </c>
    </row>
    <row r="1109" spans="1:40" x14ac:dyDescent="0.35">
      <c r="A1109" t="s">
        <v>2458</v>
      </c>
      <c r="B1109" t="s">
        <v>172</v>
      </c>
      <c r="C1109" t="s">
        <v>2459</v>
      </c>
      <c r="D1109" t="s">
        <v>2430</v>
      </c>
      <c r="E1109" t="s">
        <v>175</v>
      </c>
      <c r="F1109">
        <v>401</v>
      </c>
      <c r="G1109">
        <v>0</v>
      </c>
      <c r="H1109" t="s">
        <v>2431</v>
      </c>
      <c r="I1109" t="s">
        <v>177</v>
      </c>
      <c r="J1109" t="s">
        <v>221</v>
      </c>
      <c r="K1109">
        <v>2012</v>
      </c>
      <c r="L1109" t="s">
        <v>179</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180</v>
      </c>
    </row>
    <row r="1110" spans="1:40" x14ac:dyDescent="0.35">
      <c r="A1110" t="s">
        <v>2460</v>
      </c>
      <c r="B1110" t="s">
        <v>172</v>
      </c>
      <c r="C1110" t="s">
        <v>2461</v>
      </c>
      <c r="D1110" t="s">
        <v>2430</v>
      </c>
      <c r="E1110" t="s">
        <v>175</v>
      </c>
      <c r="F1110">
        <v>401</v>
      </c>
      <c r="G1110">
        <v>1</v>
      </c>
      <c r="H1110" t="s">
        <v>2431</v>
      </c>
      <c r="I1110" t="s">
        <v>177</v>
      </c>
      <c r="J1110" t="s">
        <v>221</v>
      </c>
      <c r="K1110">
        <v>2012</v>
      </c>
      <c r="L1110" t="s">
        <v>183</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180</v>
      </c>
    </row>
    <row r="1111" spans="1:40" x14ac:dyDescent="0.35">
      <c r="A1111" t="s">
        <v>2462</v>
      </c>
      <c r="B1111" t="s">
        <v>172</v>
      </c>
      <c r="C1111" t="s">
        <v>2463</v>
      </c>
      <c r="D1111" t="s">
        <v>2430</v>
      </c>
      <c r="E1111" t="s">
        <v>175</v>
      </c>
      <c r="F1111">
        <v>401</v>
      </c>
      <c r="G1111">
        <v>2</v>
      </c>
      <c r="H1111" t="s">
        <v>2431</v>
      </c>
      <c r="I1111" t="s">
        <v>177</v>
      </c>
      <c r="J1111" t="s">
        <v>221</v>
      </c>
      <c r="K1111">
        <v>2012</v>
      </c>
      <c r="L1111" t="s">
        <v>186</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180</v>
      </c>
    </row>
    <row r="1112" spans="1:40" x14ac:dyDescent="0.35">
      <c r="A1112" t="s">
        <v>2464</v>
      </c>
      <c r="B1112" t="s">
        <v>172</v>
      </c>
      <c r="C1112" t="s">
        <v>2465</v>
      </c>
      <c r="D1112" t="s">
        <v>2430</v>
      </c>
      <c r="E1112" t="s">
        <v>175</v>
      </c>
      <c r="F1112">
        <v>401</v>
      </c>
      <c r="G1112">
        <v>3</v>
      </c>
      <c r="H1112" t="s">
        <v>2431</v>
      </c>
      <c r="I1112" t="s">
        <v>177</v>
      </c>
      <c r="J1112" t="s">
        <v>221</v>
      </c>
      <c r="K1112">
        <v>2012</v>
      </c>
      <c r="L1112" t="s">
        <v>189</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180</v>
      </c>
    </row>
    <row r="1113" spans="1:40" x14ac:dyDescent="0.35">
      <c r="A1113" t="s">
        <v>2466</v>
      </c>
      <c r="B1113" t="s">
        <v>172</v>
      </c>
      <c r="C1113" t="s">
        <v>2467</v>
      </c>
      <c r="D1113" t="s">
        <v>2430</v>
      </c>
      <c r="E1113" t="s">
        <v>175</v>
      </c>
      <c r="F1113">
        <v>401</v>
      </c>
      <c r="G1113">
        <v>4</v>
      </c>
      <c r="H1113" t="s">
        <v>2431</v>
      </c>
      <c r="I1113" t="s">
        <v>177</v>
      </c>
      <c r="J1113" t="s">
        <v>221</v>
      </c>
      <c r="K1113">
        <v>2012</v>
      </c>
      <c r="L1113" t="s">
        <v>192</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180</v>
      </c>
    </row>
    <row r="1114" spans="1:40" x14ac:dyDescent="0.35">
      <c r="A1114" t="s">
        <v>2468</v>
      </c>
      <c r="B1114" t="s">
        <v>172</v>
      </c>
      <c r="C1114" t="s">
        <v>2469</v>
      </c>
      <c r="D1114" t="s">
        <v>2430</v>
      </c>
      <c r="E1114" t="s">
        <v>175</v>
      </c>
      <c r="F1114">
        <v>401</v>
      </c>
      <c r="G1114">
        <v>51</v>
      </c>
      <c r="H1114" t="s">
        <v>2431</v>
      </c>
      <c r="I1114" t="s">
        <v>177</v>
      </c>
      <c r="J1114" t="s">
        <v>221</v>
      </c>
      <c r="K1114">
        <v>2012</v>
      </c>
      <c r="L1114" t="s">
        <v>195</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180</v>
      </c>
    </row>
    <row r="1115" spans="1:40" x14ac:dyDescent="0.35">
      <c r="A1115" t="s">
        <v>2470</v>
      </c>
      <c r="B1115" t="s">
        <v>172</v>
      </c>
      <c r="C1115" t="s">
        <v>2471</v>
      </c>
      <c r="D1115" t="s">
        <v>2430</v>
      </c>
      <c r="E1115" t="s">
        <v>175</v>
      </c>
      <c r="F1115">
        <v>401</v>
      </c>
      <c r="G1115">
        <v>52</v>
      </c>
      <c r="H1115" t="s">
        <v>2431</v>
      </c>
      <c r="I1115" t="s">
        <v>177</v>
      </c>
      <c r="J1115" t="s">
        <v>221</v>
      </c>
      <c r="K1115">
        <v>2012</v>
      </c>
      <c r="L1115" t="s">
        <v>198</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180</v>
      </c>
    </row>
    <row r="1116" spans="1:40" x14ac:dyDescent="0.35">
      <c r="A1116" t="s">
        <v>2472</v>
      </c>
      <c r="B1116" t="s">
        <v>172</v>
      </c>
      <c r="C1116" t="s">
        <v>2473</v>
      </c>
      <c r="D1116" t="s">
        <v>2430</v>
      </c>
      <c r="E1116" t="s">
        <v>175</v>
      </c>
      <c r="F1116">
        <v>401</v>
      </c>
      <c r="G1116">
        <v>53</v>
      </c>
      <c r="H1116" t="s">
        <v>2431</v>
      </c>
      <c r="I1116" t="s">
        <v>177</v>
      </c>
      <c r="J1116" t="s">
        <v>221</v>
      </c>
      <c r="K1116">
        <v>2012</v>
      </c>
      <c r="L1116" t="s">
        <v>201</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180</v>
      </c>
    </row>
    <row r="1117" spans="1:40" x14ac:dyDescent="0.35">
      <c r="A1117" t="s">
        <v>2474</v>
      </c>
      <c r="B1117" t="s">
        <v>172</v>
      </c>
      <c r="C1117" t="s">
        <v>2475</v>
      </c>
      <c r="D1117" t="s">
        <v>2430</v>
      </c>
      <c r="E1117" t="s">
        <v>175</v>
      </c>
      <c r="F1117">
        <v>401</v>
      </c>
      <c r="G1117">
        <v>55</v>
      </c>
      <c r="H1117" t="s">
        <v>2431</v>
      </c>
      <c r="I1117" t="s">
        <v>177</v>
      </c>
      <c r="J1117" t="s">
        <v>221</v>
      </c>
      <c r="K1117">
        <v>2012</v>
      </c>
      <c r="L1117" t="s">
        <v>204</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180</v>
      </c>
    </row>
    <row r="1118" spans="1:40" x14ac:dyDescent="0.35">
      <c r="A1118" t="s">
        <v>2476</v>
      </c>
      <c r="B1118" t="s">
        <v>172</v>
      </c>
      <c r="C1118" t="s">
        <v>2477</v>
      </c>
      <c r="D1118" t="s">
        <v>2430</v>
      </c>
      <c r="E1118" t="s">
        <v>175</v>
      </c>
      <c r="F1118">
        <v>401</v>
      </c>
      <c r="G1118">
        <v>58</v>
      </c>
      <c r="H1118" t="s">
        <v>2431</v>
      </c>
      <c r="I1118" t="s">
        <v>177</v>
      </c>
      <c r="J1118" t="s">
        <v>221</v>
      </c>
      <c r="K1118">
        <v>2012</v>
      </c>
      <c r="L1118" t="s">
        <v>207</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180</v>
      </c>
    </row>
    <row r="1119" spans="1:40" x14ac:dyDescent="0.35">
      <c r="A1119" t="s">
        <v>2478</v>
      </c>
      <c r="B1119" t="s">
        <v>172</v>
      </c>
      <c r="C1119" t="s">
        <v>2479</v>
      </c>
      <c r="D1119" t="s">
        <v>2430</v>
      </c>
      <c r="E1119" t="s">
        <v>175</v>
      </c>
      <c r="F1119">
        <v>401</v>
      </c>
      <c r="G1119">
        <v>6</v>
      </c>
      <c r="H1119" t="s">
        <v>2431</v>
      </c>
      <c r="I1119" t="s">
        <v>177</v>
      </c>
      <c r="J1119" t="s">
        <v>221</v>
      </c>
      <c r="K1119">
        <v>2012</v>
      </c>
      <c r="L1119" t="s">
        <v>75</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180</v>
      </c>
    </row>
    <row r="1120" spans="1:40" x14ac:dyDescent="0.35">
      <c r="A1120" t="s">
        <v>2480</v>
      </c>
      <c r="B1120" t="s">
        <v>172</v>
      </c>
      <c r="C1120" t="s">
        <v>2481</v>
      </c>
      <c r="D1120" t="s">
        <v>2430</v>
      </c>
      <c r="E1120" t="s">
        <v>175</v>
      </c>
      <c r="F1120">
        <v>401</v>
      </c>
      <c r="G1120">
        <v>7</v>
      </c>
      <c r="H1120" t="s">
        <v>2431</v>
      </c>
      <c r="I1120" t="s">
        <v>177</v>
      </c>
      <c r="J1120" t="s">
        <v>221</v>
      </c>
      <c r="K1120">
        <v>2012</v>
      </c>
      <c r="L1120" t="s">
        <v>212</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180</v>
      </c>
    </row>
    <row r="1121" spans="1:40" x14ac:dyDescent="0.35">
      <c r="A1121" t="s">
        <v>2482</v>
      </c>
      <c r="B1121" t="s">
        <v>172</v>
      </c>
      <c r="C1121" t="s">
        <v>2483</v>
      </c>
      <c r="D1121" t="s">
        <v>2430</v>
      </c>
      <c r="E1121" t="s">
        <v>175</v>
      </c>
      <c r="F1121">
        <v>401</v>
      </c>
      <c r="G1121">
        <v>8</v>
      </c>
      <c r="H1121" t="s">
        <v>2431</v>
      </c>
      <c r="I1121" t="s">
        <v>177</v>
      </c>
      <c r="J1121" t="s">
        <v>221</v>
      </c>
      <c r="K1121">
        <v>2012</v>
      </c>
      <c r="L1121" t="s">
        <v>215</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180</v>
      </c>
    </row>
    <row r="1122" spans="1:40" x14ac:dyDescent="0.35">
      <c r="A1122" t="s">
        <v>2484</v>
      </c>
      <c r="B1122" t="s">
        <v>172</v>
      </c>
      <c r="C1122" t="s">
        <v>2485</v>
      </c>
      <c r="D1122" t="s">
        <v>2430</v>
      </c>
      <c r="E1122" t="s">
        <v>175</v>
      </c>
      <c r="F1122">
        <v>401</v>
      </c>
      <c r="G1122">
        <v>9</v>
      </c>
      <c r="H1122" t="s">
        <v>2431</v>
      </c>
      <c r="I1122" t="s">
        <v>177</v>
      </c>
      <c r="J1122" t="s">
        <v>221</v>
      </c>
      <c r="K1122">
        <v>2012</v>
      </c>
      <c r="L1122" t="s">
        <v>218</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180</v>
      </c>
    </row>
    <row r="1123" spans="1:40" x14ac:dyDescent="0.35">
      <c r="A1123" t="s">
        <v>2486</v>
      </c>
      <c r="B1123" t="s">
        <v>172</v>
      </c>
      <c r="C1123" t="s">
        <v>2487</v>
      </c>
      <c r="D1123" t="s">
        <v>2430</v>
      </c>
      <c r="E1123" t="s">
        <v>175</v>
      </c>
      <c r="F1123">
        <v>402</v>
      </c>
      <c r="G1123">
        <v>0</v>
      </c>
      <c r="H1123" t="s">
        <v>2431</v>
      </c>
      <c r="I1123" t="s">
        <v>177</v>
      </c>
      <c r="J1123" t="s">
        <v>250</v>
      </c>
      <c r="K1123">
        <v>2012</v>
      </c>
      <c r="L1123" t="s">
        <v>179</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180</v>
      </c>
    </row>
    <row r="1124" spans="1:40" x14ac:dyDescent="0.35">
      <c r="A1124" t="s">
        <v>2488</v>
      </c>
      <c r="B1124" t="s">
        <v>172</v>
      </c>
      <c r="C1124" t="s">
        <v>2489</v>
      </c>
      <c r="D1124" t="s">
        <v>2430</v>
      </c>
      <c r="E1124" t="s">
        <v>175</v>
      </c>
      <c r="F1124">
        <v>402</v>
      </c>
      <c r="G1124">
        <v>1</v>
      </c>
      <c r="H1124" t="s">
        <v>2431</v>
      </c>
      <c r="I1124" t="s">
        <v>177</v>
      </c>
      <c r="J1124" t="s">
        <v>250</v>
      </c>
      <c r="K1124">
        <v>2012</v>
      </c>
      <c r="L1124" t="s">
        <v>183</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180</v>
      </c>
    </row>
    <row r="1125" spans="1:40" x14ac:dyDescent="0.35">
      <c r="A1125" t="s">
        <v>2490</v>
      </c>
      <c r="B1125" t="s">
        <v>172</v>
      </c>
      <c r="C1125" t="s">
        <v>2491</v>
      </c>
      <c r="D1125" t="s">
        <v>2430</v>
      </c>
      <c r="E1125" t="s">
        <v>175</v>
      </c>
      <c r="F1125">
        <v>402</v>
      </c>
      <c r="G1125">
        <v>2</v>
      </c>
      <c r="H1125" t="s">
        <v>2431</v>
      </c>
      <c r="I1125" t="s">
        <v>177</v>
      </c>
      <c r="J1125" t="s">
        <v>250</v>
      </c>
      <c r="K1125">
        <v>2012</v>
      </c>
      <c r="L1125" t="s">
        <v>186</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180</v>
      </c>
    </row>
    <row r="1126" spans="1:40" x14ac:dyDescent="0.35">
      <c r="A1126" t="s">
        <v>2492</v>
      </c>
      <c r="B1126" t="s">
        <v>172</v>
      </c>
      <c r="C1126" t="s">
        <v>2493</v>
      </c>
      <c r="D1126" t="s">
        <v>2430</v>
      </c>
      <c r="E1126" t="s">
        <v>175</v>
      </c>
      <c r="F1126">
        <v>402</v>
      </c>
      <c r="G1126">
        <v>3</v>
      </c>
      <c r="H1126" t="s">
        <v>2431</v>
      </c>
      <c r="I1126" t="s">
        <v>177</v>
      </c>
      <c r="J1126" t="s">
        <v>250</v>
      </c>
      <c r="K1126">
        <v>2012</v>
      </c>
      <c r="L1126" t="s">
        <v>189</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180</v>
      </c>
    </row>
    <row r="1127" spans="1:40" x14ac:dyDescent="0.35">
      <c r="A1127" t="s">
        <v>2494</v>
      </c>
      <c r="B1127" t="s">
        <v>172</v>
      </c>
      <c r="C1127" t="s">
        <v>2495</v>
      </c>
      <c r="D1127" t="s">
        <v>2430</v>
      </c>
      <c r="E1127" t="s">
        <v>175</v>
      </c>
      <c r="F1127">
        <v>402</v>
      </c>
      <c r="G1127">
        <v>4</v>
      </c>
      <c r="H1127" t="s">
        <v>2431</v>
      </c>
      <c r="I1127" t="s">
        <v>177</v>
      </c>
      <c r="J1127" t="s">
        <v>250</v>
      </c>
      <c r="K1127">
        <v>2012</v>
      </c>
      <c r="L1127" t="s">
        <v>192</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180</v>
      </c>
    </row>
    <row r="1128" spans="1:40" x14ac:dyDescent="0.35">
      <c r="A1128" t="s">
        <v>2496</v>
      </c>
      <c r="B1128" t="s">
        <v>172</v>
      </c>
      <c r="C1128" t="s">
        <v>2497</v>
      </c>
      <c r="D1128" t="s">
        <v>2430</v>
      </c>
      <c r="E1128" t="s">
        <v>175</v>
      </c>
      <c r="F1128">
        <v>402</v>
      </c>
      <c r="G1128">
        <v>51</v>
      </c>
      <c r="H1128" t="s">
        <v>2431</v>
      </c>
      <c r="I1128" t="s">
        <v>177</v>
      </c>
      <c r="J1128" t="s">
        <v>250</v>
      </c>
      <c r="K1128">
        <v>2012</v>
      </c>
      <c r="L1128" t="s">
        <v>195</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180</v>
      </c>
    </row>
    <row r="1129" spans="1:40" x14ac:dyDescent="0.35">
      <c r="A1129" t="s">
        <v>2498</v>
      </c>
      <c r="B1129" t="s">
        <v>172</v>
      </c>
      <c r="C1129" t="s">
        <v>2499</v>
      </c>
      <c r="D1129" t="s">
        <v>2430</v>
      </c>
      <c r="E1129" t="s">
        <v>175</v>
      </c>
      <c r="F1129">
        <v>402</v>
      </c>
      <c r="G1129">
        <v>52</v>
      </c>
      <c r="H1129" t="s">
        <v>2431</v>
      </c>
      <c r="I1129" t="s">
        <v>177</v>
      </c>
      <c r="J1129" t="s">
        <v>250</v>
      </c>
      <c r="K1129">
        <v>2012</v>
      </c>
      <c r="L1129" t="s">
        <v>198</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180</v>
      </c>
    </row>
    <row r="1130" spans="1:40" x14ac:dyDescent="0.35">
      <c r="A1130" t="s">
        <v>2500</v>
      </c>
      <c r="B1130" t="s">
        <v>172</v>
      </c>
      <c r="C1130" t="s">
        <v>2501</v>
      </c>
      <c r="D1130" t="s">
        <v>2430</v>
      </c>
      <c r="E1130" t="s">
        <v>175</v>
      </c>
      <c r="F1130">
        <v>402</v>
      </c>
      <c r="G1130">
        <v>53</v>
      </c>
      <c r="H1130" t="s">
        <v>2431</v>
      </c>
      <c r="I1130" t="s">
        <v>177</v>
      </c>
      <c r="J1130" t="s">
        <v>250</v>
      </c>
      <c r="K1130">
        <v>2012</v>
      </c>
      <c r="L1130" t="s">
        <v>201</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180</v>
      </c>
    </row>
    <row r="1131" spans="1:40" x14ac:dyDescent="0.35">
      <c r="A1131" t="s">
        <v>2502</v>
      </c>
      <c r="B1131" t="s">
        <v>172</v>
      </c>
      <c r="C1131" t="s">
        <v>2503</v>
      </c>
      <c r="D1131" t="s">
        <v>2430</v>
      </c>
      <c r="E1131" t="s">
        <v>175</v>
      </c>
      <c r="F1131">
        <v>402</v>
      </c>
      <c r="G1131">
        <v>55</v>
      </c>
      <c r="H1131" t="s">
        <v>2431</v>
      </c>
      <c r="I1131" t="s">
        <v>177</v>
      </c>
      <c r="J1131" t="s">
        <v>250</v>
      </c>
      <c r="K1131">
        <v>2012</v>
      </c>
      <c r="L1131" t="s">
        <v>204</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180</v>
      </c>
    </row>
    <row r="1132" spans="1:40" x14ac:dyDescent="0.35">
      <c r="A1132" t="s">
        <v>2504</v>
      </c>
      <c r="B1132" t="s">
        <v>172</v>
      </c>
      <c r="C1132" t="s">
        <v>2505</v>
      </c>
      <c r="D1132" t="s">
        <v>2430</v>
      </c>
      <c r="E1132" t="s">
        <v>175</v>
      </c>
      <c r="F1132">
        <v>402</v>
      </c>
      <c r="G1132">
        <v>58</v>
      </c>
      <c r="H1132" t="s">
        <v>2431</v>
      </c>
      <c r="I1132" t="s">
        <v>177</v>
      </c>
      <c r="J1132" t="s">
        <v>250</v>
      </c>
      <c r="K1132">
        <v>2012</v>
      </c>
      <c r="L1132" t="s">
        <v>207</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180</v>
      </c>
    </row>
    <row r="1133" spans="1:40" x14ac:dyDescent="0.35">
      <c r="A1133" t="s">
        <v>2506</v>
      </c>
      <c r="B1133" t="s">
        <v>172</v>
      </c>
      <c r="C1133" t="s">
        <v>2507</v>
      </c>
      <c r="D1133" t="s">
        <v>2430</v>
      </c>
      <c r="E1133" t="s">
        <v>175</v>
      </c>
      <c r="F1133">
        <v>402</v>
      </c>
      <c r="G1133">
        <v>6</v>
      </c>
      <c r="H1133" t="s">
        <v>2431</v>
      </c>
      <c r="I1133" t="s">
        <v>177</v>
      </c>
      <c r="J1133" t="s">
        <v>250</v>
      </c>
      <c r="K1133">
        <v>2012</v>
      </c>
      <c r="L1133" t="s">
        <v>75</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180</v>
      </c>
    </row>
    <row r="1134" spans="1:40" x14ac:dyDescent="0.35">
      <c r="A1134" t="s">
        <v>2508</v>
      </c>
      <c r="B1134" t="s">
        <v>172</v>
      </c>
      <c r="C1134" t="s">
        <v>2509</v>
      </c>
      <c r="D1134" t="s">
        <v>2430</v>
      </c>
      <c r="E1134" t="s">
        <v>175</v>
      </c>
      <c r="F1134">
        <v>402</v>
      </c>
      <c r="G1134">
        <v>7</v>
      </c>
      <c r="H1134" t="s">
        <v>2431</v>
      </c>
      <c r="I1134" t="s">
        <v>177</v>
      </c>
      <c r="J1134" t="s">
        <v>250</v>
      </c>
      <c r="K1134">
        <v>2012</v>
      </c>
      <c r="L1134" t="s">
        <v>212</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180</v>
      </c>
    </row>
    <row r="1135" spans="1:40" x14ac:dyDescent="0.35">
      <c r="A1135" t="s">
        <v>2510</v>
      </c>
      <c r="B1135" t="s">
        <v>172</v>
      </c>
      <c r="C1135" t="s">
        <v>2511</v>
      </c>
      <c r="D1135" t="s">
        <v>2430</v>
      </c>
      <c r="E1135" t="s">
        <v>175</v>
      </c>
      <c r="F1135">
        <v>402</v>
      </c>
      <c r="G1135">
        <v>8</v>
      </c>
      <c r="H1135" t="s">
        <v>2431</v>
      </c>
      <c r="I1135" t="s">
        <v>177</v>
      </c>
      <c r="J1135" t="s">
        <v>250</v>
      </c>
      <c r="K1135">
        <v>2012</v>
      </c>
      <c r="L1135" t="s">
        <v>215</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180</v>
      </c>
    </row>
    <row r="1136" spans="1:40" x14ac:dyDescent="0.35">
      <c r="A1136" t="s">
        <v>2512</v>
      </c>
      <c r="B1136" t="s">
        <v>172</v>
      </c>
      <c r="C1136" t="s">
        <v>2513</v>
      </c>
      <c r="D1136" t="s">
        <v>2430</v>
      </c>
      <c r="E1136" t="s">
        <v>175</v>
      </c>
      <c r="F1136">
        <v>402</v>
      </c>
      <c r="G1136">
        <v>9</v>
      </c>
      <c r="H1136" t="s">
        <v>2431</v>
      </c>
      <c r="I1136" t="s">
        <v>177</v>
      </c>
      <c r="J1136" t="s">
        <v>250</v>
      </c>
      <c r="K1136">
        <v>2012</v>
      </c>
      <c r="L1136" t="s">
        <v>218</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180</v>
      </c>
    </row>
    <row r="1137" spans="1:40" x14ac:dyDescent="0.35">
      <c r="A1137" t="s">
        <v>2514</v>
      </c>
      <c r="B1137" t="s">
        <v>172</v>
      </c>
      <c r="C1137" t="s">
        <v>2515</v>
      </c>
      <c r="D1137" t="s">
        <v>2516</v>
      </c>
      <c r="E1137" t="s">
        <v>175</v>
      </c>
      <c r="F1137">
        <v>400</v>
      </c>
      <c r="G1137">
        <v>0</v>
      </c>
      <c r="H1137" t="s">
        <v>2517</v>
      </c>
      <c r="I1137" t="s">
        <v>177</v>
      </c>
      <c r="J1137" t="s">
        <v>178</v>
      </c>
      <c r="K1137">
        <v>2012</v>
      </c>
      <c r="L1137" t="s">
        <v>179</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180</v>
      </c>
    </row>
    <row r="1138" spans="1:40" x14ac:dyDescent="0.35">
      <c r="A1138" t="s">
        <v>2518</v>
      </c>
      <c r="B1138" t="s">
        <v>172</v>
      </c>
      <c r="C1138" t="s">
        <v>2519</v>
      </c>
      <c r="D1138" t="s">
        <v>2516</v>
      </c>
      <c r="E1138" t="s">
        <v>175</v>
      </c>
      <c r="F1138">
        <v>400</v>
      </c>
      <c r="G1138">
        <v>1</v>
      </c>
      <c r="H1138" t="s">
        <v>2517</v>
      </c>
      <c r="I1138" t="s">
        <v>177</v>
      </c>
      <c r="J1138" t="s">
        <v>178</v>
      </c>
      <c r="K1138">
        <v>2012</v>
      </c>
      <c r="L1138" t="s">
        <v>183</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180</v>
      </c>
    </row>
    <row r="1139" spans="1:40" x14ac:dyDescent="0.35">
      <c r="A1139" t="s">
        <v>2520</v>
      </c>
      <c r="B1139" t="s">
        <v>172</v>
      </c>
      <c r="C1139" t="s">
        <v>2521</v>
      </c>
      <c r="D1139" t="s">
        <v>2516</v>
      </c>
      <c r="E1139" t="s">
        <v>175</v>
      </c>
      <c r="F1139">
        <v>400</v>
      </c>
      <c r="G1139">
        <v>2</v>
      </c>
      <c r="H1139" t="s">
        <v>2517</v>
      </c>
      <c r="I1139" t="s">
        <v>177</v>
      </c>
      <c r="J1139" t="s">
        <v>178</v>
      </c>
      <c r="K1139">
        <v>2012</v>
      </c>
      <c r="L1139" t="s">
        <v>186</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180</v>
      </c>
    </row>
    <row r="1140" spans="1:40" x14ac:dyDescent="0.35">
      <c r="A1140" t="s">
        <v>2522</v>
      </c>
      <c r="B1140" t="s">
        <v>172</v>
      </c>
      <c r="C1140" t="s">
        <v>2523</v>
      </c>
      <c r="D1140" t="s">
        <v>2516</v>
      </c>
      <c r="E1140" t="s">
        <v>175</v>
      </c>
      <c r="F1140">
        <v>400</v>
      </c>
      <c r="G1140">
        <v>3</v>
      </c>
      <c r="H1140" t="s">
        <v>2517</v>
      </c>
      <c r="I1140" t="s">
        <v>177</v>
      </c>
      <c r="J1140" t="s">
        <v>178</v>
      </c>
      <c r="K1140">
        <v>2012</v>
      </c>
      <c r="L1140" t="s">
        <v>189</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180</v>
      </c>
    </row>
    <row r="1141" spans="1:40" x14ac:dyDescent="0.35">
      <c r="A1141" t="s">
        <v>2524</v>
      </c>
      <c r="B1141" t="s">
        <v>172</v>
      </c>
      <c r="C1141" t="s">
        <v>2525</v>
      </c>
      <c r="D1141" t="s">
        <v>2516</v>
      </c>
      <c r="E1141" t="s">
        <v>175</v>
      </c>
      <c r="F1141">
        <v>400</v>
      </c>
      <c r="G1141">
        <v>4</v>
      </c>
      <c r="H1141" t="s">
        <v>2517</v>
      </c>
      <c r="I1141" t="s">
        <v>177</v>
      </c>
      <c r="J1141" t="s">
        <v>178</v>
      </c>
      <c r="K1141">
        <v>2012</v>
      </c>
      <c r="L1141" t="s">
        <v>192</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180</v>
      </c>
    </row>
    <row r="1142" spans="1:40" x14ac:dyDescent="0.35">
      <c r="A1142" t="s">
        <v>2526</v>
      </c>
      <c r="B1142" t="s">
        <v>172</v>
      </c>
      <c r="C1142" t="s">
        <v>2527</v>
      </c>
      <c r="D1142" t="s">
        <v>2516</v>
      </c>
      <c r="E1142" t="s">
        <v>175</v>
      </c>
      <c r="F1142">
        <v>400</v>
      </c>
      <c r="G1142">
        <v>51</v>
      </c>
      <c r="H1142" t="s">
        <v>2517</v>
      </c>
      <c r="I1142" t="s">
        <v>177</v>
      </c>
      <c r="J1142" t="s">
        <v>178</v>
      </c>
      <c r="K1142">
        <v>2012</v>
      </c>
      <c r="L1142" t="s">
        <v>195</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180</v>
      </c>
    </row>
    <row r="1143" spans="1:40" x14ac:dyDescent="0.35">
      <c r="A1143" t="s">
        <v>2528</v>
      </c>
      <c r="B1143" t="s">
        <v>172</v>
      </c>
      <c r="C1143" t="s">
        <v>2529</v>
      </c>
      <c r="D1143" t="s">
        <v>2516</v>
      </c>
      <c r="E1143" t="s">
        <v>175</v>
      </c>
      <c r="F1143">
        <v>400</v>
      </c>
      <c r="G1143">
        <v>52</v>
      </c>
      <c r="H1143" t="s">
        <v>2517</v>
      </c>
      <c r="I1143" t="s">
        <v>177</v>
      </c>
      <c r="J1143" t="s">
        <v>178</v>
      </c>
      <c r="K1143">
        <v>2012</v>
      </c>
      <c r="L1143" t="s">
        <v>198</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180</v>
      </c>
    </row>
    <row r="1144" spans="1:40" x14ac:dyDescent="0.35">
      <c r="A1144" t="s">
        <v>2530</v>
      </c>
      <c r="B1144" t="s">
        <v>172</v>
      </c>
      <c r="C1144" t="s">
        <v>2531</v>
      </c>
      <c r="D1144" t="s">
        <v>2516</v>
      </c>
      <c r="E1144" t="s">
        <v>175</v>
      </c>
      <c r="F1144">
        <v>400</v>
      </c>
      <c r="G1144">
        <v>53</v>
      </c>
      <c r="H1144" t="s">
        <v>2517</v>
      </c>
      <c r="I1144" t="s">
        <v>177</v>
      </c>
      <c r="J1144" t="s">
        <v>178</v>
      </c>
      <c r="K1144">
        <v>2012</v>
      </c>
      <c r="L1144" t="s">
        <v>201</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180</v>
      </c>
    </row>
    <row r="1145" spans="1:40" x14ac:dyDescent="0.35">
      <c r="A1145" t="s">
        <v>2532</v>
      </c>
      <c r="B1145" t="s">
        <v>172</v>
      </c>
      <c r="C1145" t="s">
        <v>2533</v>
      </c>
      <c r="D1145" t="s">
        <v>2516</v>
      </c>
      <c r="E1145" t="s">
        <v>175</v>
      </c>
      <c r="F1145">
        <v>400</v>
      </c>
      <c r="G1145">
        <v>55</v>
      </c>
      <c r="H1145" t="s">
        <v>2517</v>
      </c>
      <c r="I1145" t="s">
        <v>177</v>
      </c>
      <c r="J1145" t="s">
        <v>178</v>
      </c>
      <c r="K1145">
        <v>2012</v>
      </c>
      <c r="L1145" t="s">
        <v>204</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180</v>
      </c>
    </row>
    <row r="1146" spans="1:40" x14ac:dyDescent="0.35">
      <c r="A1146" t="s">
        <v>2534</v>
      </c>
      <c r="B1146" t="s">
        <v>172</v>
      </c>
      <c r="C1146" t="s">
        <v>2535</v>
      </c>
      <c r="D1146" t="s">
        <v>2516</v>
      </c>
      <c r="E1146" t="s">
        <v>175</v>
      </c>
      <c r="F1146">
        <v>400</v>
      </c>
      <c r="G1146">
        <v>58</v>
      </c>
      <c r="H1146" t="s">
        <v>2517</v>
      </c>
      <c r="I1146" t="s">
        <v>177</v>
      </c>
      <c r="J1146" t="s">
        <v>178</v>
      </c>
      <c r="K1146">
        <v>2012</v>
      </c>
      <c r="L1146" t="s">
        <v>207</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180</v>
      </c>
    </row>
    <row r="1147" spans="1:40" x14ac:dyDescent="0.35">
      <c r="A1147" t="s">
        <v>2536</v>
      </c>
      <c r="B1147" t="s">
        <v>172</v>
      </c>
      <c r="C1147" t="s">
        <v>2537</v>
      </c>
      <c r="D1147" t="s">
        <v>2516</v>
      </c>
      <c r="E1147" t="s">
        <v>175</v>
      </c>
      <c r="F1147">
        <v>400</v>
      </c>
      <c r="G1147">
        <v>6</v>
      </c>
      <c r="H1147" t="s">
        <v>2517</v>
      </c>
      <c r="I1147" t="s">
        <v>177</v>
      </c>
      <c r="J1147" t="s">
        <v>178</v>
      </c>
      <c r="K1147">
        <v>2012</v>
      </c>
      <c r="L1147" t="s">
        <v>75</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180</v>
      </c>
    </row>
    <row r="1148" spans="1:40" x14ac:dyDescent="0.35">
      <c r="A1148" t="s">
        <v>2538</v>
      </c>
      <c r="B1148" t="s">
        <v>172</v>
      </c>
      <c r="C1148" t="s">
        <v>2539</v>
      </c>
      <c r="D1148" t="s">
        <v>2516</v>
      </c>
      <c r="E1148" t="s">
        <v>175</v>
      </c>
      <c r="F1148">
        <v>400</v>
      </c>
      <c r="G1148">
        <v>7</v>
      </c>
      <c r="H1148" t="s">
        <v>2517</v>
      </c>
      <c r="I1148" t="s">
        <v>177</v>
      </c>
      <c r="J1148" t="s">
        <v>178</v>
      </c>
      <c r="K1148">
        <v>2012</v>
      </c>
      <c r="L1148" t="s">
        <v>212</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180</v>
      </c>
    </row>
    <row r="1149" spans="1:40" x14ac:dyDescent="0.35">
      <c r="A1149" t="s">
        <v>2540</v>
      </c>
      <c r="B1149" t="s">
        <v>172</v>
      </c>
      <c r="C1149" t="s">
        <v>2541</v>
      </c>
      <c r="D1149" t="s">
        <v>2516</v>
      </c>
      <c r="E1149" t="s">
        <v>175</v>
      </c>
      <c r="F1149">
        <v>400</v>
      </c>
      <c r="G1149">
        <v>8</v>
      </c>
      <c r="H1149" t="s">
        <v>2517</v>
      </c>
      <c r="I1149" t="s">
        <v>177</v>
      </c>
      <c r="J1149" t="s">
        <v>178</v>
      </c>
      <c r="K1149">
        <v>2012</v>
      </c>
      <c r="L1149" t="s">
        <v>215</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180</v>
      </c>
    </row>
    <row r="1150" spans="1:40" x14ac:dyDescent="0.35">
      <c r="A1150" t="s">
        <v>2542</v>
      </c>
      <c r="B1150" t="s">
        <v>172</v>
      </c>
      <c r="C1150" t="s">
        <v>2543</v>
      </c>
      <c r="D1150" t="s">
        <v>2516</v>
      </c>
      <c r="E1150" t="s">
        <v>175</v>
      </c>
      <c r="F1150">
        <v>400</v>
      </c>
      <c r="G1150">
        <v>9</v>
      </c>
      <c r="H1150" t="s">
        <v>2517</v>
      </c>
      <c r="I1150" t="s">
        <v>177</v>
      </c>
      <c r="J1150" t="s">
        <v>178</v>
      </c>
      <c r="K1150">
        <v>2012</v>
      </c>
      <c r="L1150" t="s">
        <v>218</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180</v>
      </c>
    </row>
    <row r="1151" spans="1:40" x14ac:dyDescent="0.35">
      <c r="A1151" t="s">
        <v>2544</v>
      </c>
      <c r="B1151" t="s">
        <v>172</v>
      </c>
      <c r="C1151" t="s">
        <v>2545</v>
      </c>
      <c r="D1151" t="s">
        <v>2516</v>
      </c>
      <c r="E1151" t="s">
        <v>175</v>
      </c>
      <c r="F1151">
        <v>401</v>
      </c>
      <c r="G1151">
        <v>0</v>
      </c>
      <c r="H1151" t="s">
        <v>2517</v>
      </c>
      <c r="I1151" t="s">
        <v>177</v>
      </c>
      <c r="J1151" t="s">
        <v>221</v>
      </c>
      <c r="K1151">
        <v>2012</v>
      </c>
      <c r="L1151" t="s">
        <v>179</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180</v>
      </c>
    </row>
    <row r="1152" spans="1:40" x14ac:dyDescent="0.35">
      <c r="A1152" t="s">
        <v>2546</v>
      </c>
      <c r="B1152" t="s">
        <v>172</v>
      </c>
      <c r="C1152" t="s">
        <v>2547</v>
      </c>
      <c r="D1152" t="s">
        <v>2516</v>
      </c>
      <c r="E1152" t="s">
        <v>175</v>
      </c>
      <c r="F1152">
        <v>401</v>
      </c>
      <c r="G1152">
        <v>1</v>
      </c>
      <c r="H1152" t="s">
        <v>2517</v>
      </c>
      <c r="I1152" t="s">
        <v>177</v>
      </c>
      <c r="J1152" t="s">
        <v>221</v>
      </c>
      <c r="K1152">
        <v>2012</v>
      </c>
      <c r="L1152" t="s">
        <v>183</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180</v>
      </c>
    </row>
    <row r="1153" spans="1:40" x14ac:dyDescent="0.35">
      <c r="A1153" t="s">
        <v>2548</v>
      </c>
      <c r="B1153" t="s">
        <v>172</v>
      </c>
      <c r="C1153" t="s">
        <v>2549</v>
      </c>
      <c r="D1153" t="s">
        <v>2516</v>
      </c>
      <c r="E1153" t="s">
        <v>175</v>
      </c>
      <c r="F1153">
        <v>401</v>
      </c>
      <c r="G1153">
        <v>2</v>
      </c>
      <c r="H1153" t="s">
        <v>2517</v>
      </c>
      <c r="I1153" t="s">
        <v>177</v>
      </c>
      <c r="J1153" t="s">
        <v>221</v>
      </c>
      <c r="K1153">
        <v>2012</v>
      </c>
      <c r="L1153" t="s">
        <v>186</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180</v>
      </c>
    </row>
    <row r="1154" spans="1:40" x14ac:dyDescent="0.35">
      <c r="A1154" t="s">
        <v>2550</v>
      </c>
      <c r="B1154" t="s">
        <v>172</v>
      </c>
      <c r="C1154" t="s">
        <v>2551</v>
      </c>
      <c r="D1154" t="s">
        <v>2516</v>
      </c>
      <c r="E1154" t="s">
        <v>175</v>
      </c>
      <c r="F1154">
        <v>401</v>
      </c>
      <c r="G1154">
        <v>3</v>
      </c>
      <c r="H1154" t="s">
        <v>2517</v>
      </c>
      <c r="I1154" t="s">
        <v>177</v>
      </c>
      <c r="J1154" t="s">
        <v>221</v>
      </c>
      <c r="K1154">
        <v>2012</v>
      </c>
      <c r="L1154" t="s">
        <v>189</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180</v>
      </c>
    </row>
    <row r="1155" spans="1:40" x14ac:dyDescent="0.35">
      <c r="A1155" t="s">
        <v>2552</v>
      </c>
      <c r="B1155" t="s">
        <v>172</v>
      </c>
      <c r="C1155" t="s">
        <v>2553</v>
      </c>
      <c r="D1155" t="s">
        <v>2516</v>
      </c>
      <c r="E1155" t="s">
        <v>175</v>
      </c>
      <c r="F1155">
        <v>401</v>
      </c>
      <c r="G1155">
        <v>4</v>
      </c>
      <c r="H1155" t="s">
        <v>2517</v>
      </c>
      <c r="I1155" t="s">
        <v>177</v>
      </c>
      <c r="J1155" t="s">
        <v>221</v>
      </c>
      <c r="K1155">
        <v>2012</v>
      </c>
      <c r="L1155" t="s">
        <v>192</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180</v>
      </c>
    </row>
    <row r="1156" spans="1:40" x14ac:dyDescent="0.35">
      <c r="A1156" t="s">
        <v>2554</v>
      </c>
      <c r="B1156" t="s">
        <v>172</v>
      </c>
      <c r="C1156" t="s">
        <v>2555</v>
      </c>
      <c r="D1156" t="s">
        <v>2516</v>
      </c>
      <c r="E1156" t="s">
        <v>175</v>
      </c>
      <c r="F1156">
        <v>401</v>
      </c>
      <c r="G1156">
        <v>51</v>
      </c>
      <c r="H1156" t="s">
        <v>2517</v>
      </c>
      <c r="I1156" t="s">
        <v>177</v>
      </c>
      <c r="J1156" t="s">
        <v>221</v>
      </c>
      <c r="K1156">
        <v>2012</v>
      </c>
      <c r="L1156" t="s">
        <v>195</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180</v>
      </c>
    </row>
    <row r="1157" spans="1:40" x14ac:dyDescent="0.35">
      <c r="A1157" t="s">
        <v>2556</v>
      </c>
      <c r="B1157" t="s">
        <v>172</v>
      </c>
      <c r="C1157" t="s">
        <v>2557</v>
      </c>
      <c r="D1157" t="s">
        <v>2516</v>
      </c>
      <c r="E1157" t="s">
        <v>175</v>
      </c>
      <c r="F1157">
        <v>401</v>
      </c>
      <c r="G1157">
        <v>52</v>
      </c>
      <c r="H1157" t="s">
        <v>2517</v>
      </c>
      <c r="I1157" t="s">
        <v>177</v>
      </c>
      <c r="J1157" t="s">
        <v>221</v>
      </c>
      <c r="K1157">
        <v>2012</v>
      </c>
      <c r="L1157" t="s">
        <v>198</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180</v>
      </c>
    </row>
    <row r="1158" spans="1:40" x14ac:dyDescent="0.35">
      <c r="A1158" t="s">
        <v>2558</v>
      </c>
      <c r="B1158" t="s">
        <v>172</v>
      </c>
      <c r="C1158" t="s">
        <v>2559</v>
      </c>
      <c r="D1158" t="s">
        <v>2516</v>
      </c>
      <c r="E1158" t="s">
        <v>175</v>
      </c>
      <c r="F1158">
        <v>401</v>
      </c>
      <c r="G1158">
        <v>53</v>
      </c>
      <c r="H1158" t="s">
        <v>2517</v>
      </c>
      <c r="I1158" t="s">
        <v>177</v>
      </c>
      <c r="J1158" t="s">
        <v>221</v>
      </c>
      <c r="K1158">
        <v>2012</v>
      </c>
      <c r="L1158" t="s">
        <v>201</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180</v>
      </c>
    </row>
    <row r="1159" spans="1:40" x14ac:dyDescent="0.35">
      <c r="A1159" t="s">
        <v>2560</v>
      </c>
      <c r="B1159" t="s">
        <v>172</v>
      </c>
      <c r="C1159" t="s">
        <v>2561</v>
      </c>
      <c r="D1159" t="s">
        <v>2516</v>
      </c>
      <c r="E1159" t="s">
        <v>175</v>
      </c>
      <c r="F1159">
        <v>401</v>
      </c>
      <c r="G1159">
        <v>55</v>
      </c>
      <c r="H1159" t="s">
        <v>2517</v>
      </c>
      <c r="I1159" t="s">
        <v>177</v>
      </c>
      <c r="J1159" t="s">
        <v>221</v>
      </c>
      <c r="K1159">
        <v>2012</v>
      </c>
      <c r="L1159" t="s">
        <v>204</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180</v>
      </c>
    </row>
    <row r="1160" spans="1:40" x14ac:dyDescent="0.35">
      <c r="A1160" t="s">
        <v>2562</v>
      </c>
      <c r="B1160" t="s">
        <v>172</v>
      </c>
      <c r="C1160" t="s">
        <v>2563</v>
      </c>
      <c r="D1160" t="s">
        <v>2516</v>
      </c>
      <c r="E1160" t="s">
        <v>175</v>
      </c>
      <c r="F1160">
        <v>401</v>
      </c>
      <c r="G1160">
        <v>58</v>
      </c>
      <c r="H1160" t="s">
        <v>2517</v>
      </c>
      <c r="I1160" t="s">
        <v>177</v>
      </c>
      <c r="J1160" t="s">
        <v>221</v>
      </c>
      <c r="K1160">
        <v>2012</v>
      </c>
      <c r="L1160" t="s">
        <v>207</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180</v>
      </c>
    </row>
    <row r="1161" spans="1:40" x14ac:dyDescent="0.35">
      <c r="A1161" t="s">
        <v>2564</v>
      </c>
      <c r="B1161" t="s">
        <v>172</v>
      </c>
      <c r="C1161" t="s">
        <v>2565</v>
      </c>
      <c r="D1161" t="s">
        <v>2516</v>
      </c>
      <c r="E1161" t="s">
        <v>175</v>
      </c>
      <c r="F1161">
        <v>401</v>
      </c>
      <c r="G1161">
        <v>6</v>
      </c>
      <c r="H1161" t="s">
        <v>2517</v>
      </c>
      <c r="I1161" t="s">
        <v>177</v>
      </c>
      <c r="J1161" t="s">
        <v>221</v>
      </c>
      <c r="K1161">
        <v>2012</v>
      </c>
      <c r="L1161" t="s">
        <v>75</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180</v>
      </c>
    </row>
    <row r="1162" spans="1:40" x14ac:dyDescent="0.35">
      <c r="A1162" t="s">
        <v>2566</v>
      </c>
      <c r="B1162" t="s">
        <v>172</v>
      </c>
      <c r="C1162" t="s">
        <v>2567</v>
      </c>
      <c r="D1162" t="s">
        <v>2516</v>
      </c>
      <c r="E1162" t="s">
        <v>175</v>
      </c>
      <c r="F1162">
        <v>401</v>
      </c>
      <c r="G1162">
        <v>7</v>
      </c>
      <c r="H1162" t="s">
        <v>2517</v>
      </c>
      <c r="I1162" t="s">
        <v>177</v>
      </c>
      <c r="J1162" t="s">
        <v>221</v>
      </c>
      <c r="K1162">
        <v>2012</v>
      </c>
      <c r="L1162" t="s">
        <v>212</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180</v>
      </c>
    </row>
    <row r="1163" spans="1:40" x14ac:dyDescent="0.35">
      <c r="A1163" t="s">
        <v>2568</v>
      </c>
      <c r="B1163" t="s">
        <v>172</v>
      </c>
      <c r="C1163" t="s">
        <v>2569</v>
      </c>
      <c r="D1163" t="s">
        <v>2516</v>
      </c>
      <c r="E1163" t="s">
        <v>175</v>
      </c>
      <c r="F1163">
        <v>401</v>
      </c>
      <c r="G1163">
        <v>8</v>
      </c>
      <c r="H1163" t="s">
        <v>2517</v>
      </c>
      <c r="I1163" t="s">
        <v>177</v>
      </c>
      <c r="J1163" t="s">
        <v>221</v>
      </c>
      <c r="K1163">
        <v>2012</v>
      </c>
      <c r="L1163" t="s">
        <v>215</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180</v>
      </c>
    </row>
    <row r="1164" spans="1:40" x14ac:dyDescent="0.35">
      <c r="A1164" t="s">
        <v>2570</v>
      </c>
      <c r="B1164" t="s">
        <v>172</v>
      </c>
      <c r="C1164" t="s">
        <v>2571</v>
      </c>
      <c r="D1164" t="s">
        <v>2516</v>
      </c>
      <c r="E1164" t="s">
        <v>175</v>
      </c>
      <c r="F1164">
        <v>401</v>
      </c>
      <c r="G1164">
        <v>9</v>
      </c>
      <c r="H1164" t="s">
        <v>2517</v>
      </c>
      <c r="I1164" t="s">
        <v>177</v>
      </c>
      <c r="J1164" t="s">
        <v>221</v>
      </c>
      <c r="K1164">
        <v>2012</v>
      </c>
      <c r="L1164" t="s">
        <v>218</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180</v>
      </c>
    </row>
    <row r="1165" spans="1:40" x14ac:dyDescent="0.35">
      <c r="A1165" t="s">
        <v>2572</v>
      </c>
      <c r="B1165" t="s">
        <v>172</v>
      </c>
      <c r="C1165" t="s">
        <v>2573</v>
      </c>
      <c r="D1165" t="s">
        <v>2516</v>
      </c>
      <c r="E1165" t="s">
        <v>175</v>
      </c>
      <c r="F1165">
        <v>402</v>
      </c>
      <c r="G1165">
        <v>0</v>
      </c>
      <c r="H1165" t="s">
        <v>2517</v>
      </c>
      <c r="I1165" t="s">
        <v>177</v>
      </c>
      <c r="J1165" t="s">
        <v>250</v>
      </c>
      <c r="K1165">
        <v>2012</v>
      </c>
      <c r="L1165" t="s">
        <v>179</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180</v>
      </c>
    </row>
    <row r="1166" spans="1:40" x14ac:dyDescent="0.35">
      <c r="A1166" t="s">
        <v>2574</v>
      </c>
      <c r="B1166" t="s">
        <v>172</v>
      </c>
      <c r="C1166" t="s">
        <v>2575</v>
      </c>
      <c r="D1166" t="s">
        <v>2516</v>
      </c>
      <c r="E1166" t="s">
        <v>175</v>
      </c>
      <c r="F1166">
        <v>402</v>
      </c>
      <c r="G1166">
        <v>1</v>
      </c>
      <c r="H1166" t="s">
        <v>2517</v>
      </c>
      <c r="I1166" t="s">
        <v>177</v>
      </c>
      <c r="J1166" t="s">
        <v>250</v>
      </c>
      <c r="K1166">
        <v>2012</v>
      </c>
      <c r="L1166" t="s">
        <v>183</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180</v>
      </c>
    </row>
    <row r="1167" spans="1:40" x14ac:dyDescent="0.35">
      <c r="A1167" t="s">
        <v>2576</v>
      </c>
      <c r="B1167" t="s">
        <v>172</v>
      </c>
      <c r="C1167" t="s">
        <v>2577</v>
      </c>
      <c r="D1167" t="s">
        <v>2516</v>
      </c>
      <c r="E1167" t="s">
        <v>175</v>
      </c>
      <c r="F1167">
        <v>402</v>
      </c>
      <c r="G1167">
        <v>2</v>
      </c>
      <c r="H1167" t="s">
        <v>2517</v>
      </c>
      <c r="I1167" t="s">
        <v>177</v>
      </c>
      <c r="J1167" t="s">
        <v>250</v>
      </c>
      <c r="K1167">
        <v>2012</v>
      </c>
      <c r="L1167" t="s">
        <v>186</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180</v>
      </c>
    </row>
    <row r="1168" spans="1:40" x14ac:dyDescent="0.35">
      <c r="A1168" t="s">
        <v>2578</v>
      </c>
      <c r="B1168" t="s">
        <v>172</v>
      </c>
      <c r="C1168" t="s">
        <v>2579</v>
      </c>
      <c r="D1168" t="s">
        <v>2516</v>
      </c>
      <c r="E1168" t="s">
        <v>175</v>
      </c>
      <c r="F1168">
        <v>402</v>
      </c>
      <c r="G1168">
        <v>3</v>
      </c>
      <c r="H1168" t="s">
        <v>2517</v>
      </c>
      <c r="I1168" t="s">
        <v>177</v>
      </c>
      <c r="J1168" t="s">
        <v>250</v>
      </c>
      <c r="K1168">
        <v>2012</v>
      </c>
      <c r="L1168" t="s">
        <v>189</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180</v>
      </c>
    </row>
    <row r="1169" spans="1:40" x14ac:dyDescent="0.35">
      <c r="A1169" t="s">
        <v>2580</v>
      </c>
      <c r="B1169" t="s">
        <v>172</v>
      </c>
      <c r="C1169" t="s">
        <v>2581</v>
      </c>
      <c r="D1169" t="s">
        <v>2516</v>
      </c>
      <c r="E1169" t="s">
        <v>175</v>
      </c>
      <c r="F1169">
        <v>402</v>
      </c>
      <c r="G1169">
        <v>4</v>
      </c>
      <c r="H1169" t="s">
        <v>2517</v>
      </c>
      <c r="I1169" t="s">
        <v>177</v>
      </c>
      <c r="J1169" t="s">
        <v>250</v>
      </c>
      <c r="K1169">
        <v>2012</v>
      </c>
      <c r="L1169" t="s">
        <v>192</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180</v>
      </c>
    </row>
    <row r="1170" spans="1:40" x14ac:dyDescent="0.35">
      <c r="A1170" t="s">
        <v>2582</v>
      </c>
      <c r="B1170" t="s">
        <v>172</v>
      </c>
      <c r="C1170" t="s">
        <v>2583</v>
      </c>
      <c r="D1170" t="s">
        <v>2516</v>
      </c>
      <c r="E1170" t="s">
        <v>175</v>
      </c>
      <c r="F1170">
        <v>402</v>
      </c>
      <c r="G1170">
        <v>51</v>
      </c>
      <c r="H1170" t="s">
        <v>2517</v>
      </c>
      <c r="I1170" t="s">
        <v>177</v>
      </c>
      <c r="J1170" t="s">
        <v>250</v>
      </c>
      <c r="K1170">
        <v>2012</v>
      </c>
      <c r="L1170" t="s">
        <v>195</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180</v>
      </c>
    </row>
    <row r="1171" spans="1:40" x14ac:dyDescent="0.35">
      <c r="A1171" t="s">
        <v>2584</v>
      </c>
      <c r="B1171" t="s">
        <v>172</v>
      </c>
      <c r="C1171" t="s">
        <v>2585</v>
      </c>
      <c r="D1171" t="s">
        <v>2516</v>
      </c>
      <c r="E1171" t="s">
        <v>175</v>
      </c>
      <c r="F1171">
        <v>402</v>
      </c>
      <c r="G1171">
        <v>52</v>
      </c>
      <c r="H1171" t="s">
        <v>2517</v>
      </c>
      <c r="I1171" t="s">
        <v>177</v>
      </c>
      <c r="J1171" t="s">
        <v>250</v>
      </c>
      <c r="K1171">
        <v>2012</v>
      </c>
      <c r="L1171" t="s">
        <v>198</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180</v>
      </c>
    </row>
    <row r="1172" spans="1:40" x14ac:dyDescent="0.35">
      <c r="A1172" t="s">
        <v>2586</v>
      </c>
      <c r="B1172" t="s">
        <v>172</v>
      </c>
      <c r="C1172" t="s">
        <v>2587</v>
      </c>
      <c r="D1172" t="s">
        <v>2516</v>
      </c>
      <c r="E1172" t="s">
        <v>175</v>
      </c>
      <c r="F1172">
        <v>402</v>
      </c>
      <c r="G1172">
        <v>53</v>
      </c>
      <c r="H1172" t="s">
        <v>2517</v>
      </c>
      <c r="I1172" t="s">
        <v>177</v>
      </c>
      <c r="J1172" t="s">
        <v>250</v>
      </c>
      <c r="K1172">
        <v>2012</v>
      </c>
      <c r="L1172" t="s">
        <v>201</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180</v>
      </c>
    </row>
    <row r="1173" spans="1:40" x14ac:dyDescent="0.35">
      <c r="A1173" t="s">
        <v>2588</v>
      </c>
      <c r="B1173" t="s">
        <v>172</v>
      </c>
      <c r="C1173" t="s">
        <v>2589</v>
      </c>
      <c r="D1173" t="s">
        <v>2516</v>
      </c>
      <c r="E1173" t="s">
        <v>175</v>
      </c>
      <c r="F1173">
        <v>402</v>
      </c>
      <c r="G1173">
        <v>55</v>
      </c>
      <c r="H1173" t="s">
        <v>2517</v>
      </c>
      <c r="I1173" t="s">
        <v>177</v>
      </c>
      <c r="J1173" t="s">
        <v>250</v>
      </c>
      <c r="K1173">
        <v>2012</v>
      </c>
      <c r="L1173" t="s">
        <v>204</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180</v>
      </c>
    </row>
    <row r="1174" spans="1:40" x14ac:dyDescent="0.35">
      <c r="A1174" t="s">
        <v>2590</v>
      </c>
      <c r="B1174" t="s">
        <v>172</v>
      </c>
      <c r="C1174" t="s">
        <v>2591</v>
      </c>
      <c r="D1174" t="s">
        <v>2516</v>
      </c>
      <c r="E1174" t="s">
        <v>175</v>
      </c>
      <c r="F1174">
        <v>402</v>
      </c>
      <c r="G1174">
        <v>58</v>
      </c>
      <c r="H1174" t="s">
        <v>2517</v>
      </c>
      <c r="I1174" t="s">
        <v>177</v>
      </c>
      <c r="J1174" t="s">
        <v>250</v>
      </c>
      <c r="K1174">
        <v>2012</v>
      </c>
      <c r="L1174" t="s">
        <v>207</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180</v>
      </c>
    </row>
    <row r="1175" spans="1:40" x14ac:dyDescent="0.35">
      <c r="A1175" t="s">
        <v>2592</v>
      </c>
      <c r="B1175" t="s">
        <v>172</v>
      </c>
      <c r="C1175" t="s">
        <v>2593</v>
      </c>
      <c r="D1175" t="s">
        <v>2516</v>
      </c>
      <c r="E1175" t="s">
        <v>175</v>
      </c>
      <c r="F1175">
        <v>402</v>
      </c>
      <c r="G1175">
        <v>6</v>
      </c>
      <c r="H1175" t="s">
        <v>2517</v>
      </c>
      <c r="I1175" t="s">
        <v>177</v>
      </c>
      <c r="J1175" t="s">
        <v>250</v>
      </c>
      <c r="K1175">
        <v>2012</v>
      </c>
      <c r="L1175" t="s">
        <v>75</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180</v>
      </c>
    </row>
    <row r="1176" spans="1:40" x14ac:dyDescent="0.35">
      <c r="A1176" t="s">
        <v>2594</v>
      </c>
      <c r="B1176" t="s">
        <v>172</v>
      </c>
      <c r="C1176" t="s">
        <v>2595</v>
      </c>
      <c r="D1176" t="s">
        <v>2516</v>
      </c>
      <c r="E1176" t="s">
        <v>175</v>
      </c>
      <c r="F1176">
        <v>402</v>
      </c>
      <c r="G1176">
        <v>7</v>
      </c>
      <c r="H1176" t="s">
        <v>2517</v>
      </c>
      <c r="I1176" t="s">
        <v>177</v>
      </c>
      <c r="J1176" t="s">
        <v>250</v>
      </c>
      <c r="K1176">
        <v>2012</v>
      </c>
      <c r="L1176" t="s">
        <v>212</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180</v>
      </c>
    </row>
    <row r="1177" spans="1:40" x14ac:dyDescent="0.35">
      <c r="A1177" t="s">
        <v>2596</v>
      </c>
      <c r="B1177" t="s">
        <v>172</v>
      </c>
      <c r="C1177" t="s">
        <v>2597</v>
      </c>
      <c r="D1177" t="s">
        <v>2516</v>
      </c>
      <c r="E1177" t="s">
        <v>175</v>
      </c>
      <c r="F1177">
        <v>402</v>
      </c>
      <c r="G1177">
        <v>8</v>
      </c>
      <c r="H1177" t="s">
        <v>2517</v>
      </c>
      <c r="I1177" t="s">
        <v>177</v>
      </c>
      <c r="J1177" t="s">
        <v>250</v>
      </c>
      <c r="K1177">
        <v>2012</v>
      </c>
      <c r="L1177" t="s">
        <v>215</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180</v>
      </c>
    </row>
    <row r="1178" spans="1:40" x14ac:dyDescent="0.35">
      <c r="A1178" t="s">
        <v>2598</v>
      </c>
      <c r="B1178" t="s">
        <v>172</v>
      </c>
      <c r="C1178" t="s">
        <v>2599</v>
      </c>
      <c r="D1178" t="s">
        <v>2516</v>
      </c>
      <c r="E1178" t="s">
        <v>175</v>
      </c>
      <c r="F1178">
        <v>402</v>
      </c>
      <c r="G1178">
        <v>9</v>
      </c>
      <c r="H1178" t="s">
        <v>2517</v>
      </c>
      <c r="I1178" t="s">
        <v>177</v>
      </c>
      <c r="J1178" t="s">
        <v>250</v>
      </c>
      <c r="K1178">
        <v>2012</v>
      </c>
      <c r="L1178" t="s">
        <v>218</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180</v>
      </c>
    </row>
    <row r="1179" spans="1:40" x14ac:dyDescent="0.35">
      <c r="A1179" t="s">
        <v>2600</v>
      </c>
      <c r="B1179" t="s">
        <v>172</v>
      </c>
      <c r="C1179" t="s">
        <v>2601</v>
      </c>
      <c r="D1179" t="s">
        <v>2602</v>
      </c>
      <c r="E1179" t="s">
        <v>175</v>
      </c>
      <c r="F1179">
        <v>400</v>
      </c>
      <c r="G1179">
        <v>0</v>
      </c>
      <c r="H1179" t="s">
        <v>2603</v>
      </c>
      <c r="I1179" t="s">
        <v>177</v>
      </c>
      <c r="J1179" t="s">
        <v>178</v>
      </c>
      <c r="K1179">
        <v>2012</v>
      </c>
      <c r="L1179" t="s">
        <v>179</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180</v>
      </c>
    </row>
    <row r="1180" spans="1:40" x14ac:dyDescent="0.35">
      <c r="A1180" t="s">
        <v>2604</v>
      </c>
      <c r="B1180" t="s">
        <v>172</v>
      </c>
      <c r="C1180" t="s">
        <v>2605</v>
      </c>
      <c r="D1180" t="s">
        <v>2602</v>
      </c>
      <c r="E1180" t="s">
        <v>175</v>
      </c>
      <c r="F1180">
        <v>400</v>
      </c>
      <c r="G1180">
        <v>1</v>
      </c>
      <c r="H1180" t="s">
        <v>2603</v>
      </c>
      <c r="I1180" t="s">
        <v>177</v>
      </c>
      <c r="J1180" t="s">
        <v>178</v>
      </c>
      <c r="K1180">
        <v>2012</v>
      </c>
      <c r="L1180" t="s">
        <v>183</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180</v>
      </c>
    </row>
    <row r="1181" spans="1:40" x14ac:dyDescent="0.35">
      <c r="A1181" t="s">
        <v>2606</v>
      </c>
      <c r="B1181" t="s">
        <v>172</v>
      </c>
      <c r="C1181" t="s">
        <v>2607</v>
      </c>
      <c r="D1181" t="s">
        <v>2602</v>
      </c>
      <c r="E1181" t="s">
        <v>175</v>
      </c>
      <c r="F1181">
        <v>400</v>
      </c>
      <c r="G1181">
        <v>2</v>
      </c>
      <c r="H1181" t="s">
        <v>2603</v>
      </c>
      <c r="I1181" t="s">
        <v>177</v>
      </c>
      <c r="J1181" t="s">
        <v>178</v>
      </c>
      <c r="K1181">
        <v>2012</v>
      </c>
      <c r="L1181" t="s">
        <v>186</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180</v>
      </c>
    </row>
    <row r="1182" spans="1:40" x14ac:dyDescent="0.35">
      <c r="A1182" t="s">
        <v>2608</v>
      </c>
      <c r="B1182" t="s">
        <v>172</v>
      </c>
      <c r="C1182" t="s">
        <v>2609</v>
      </c>
      <c r="D1182" t="s">
        <v>2602</v>
      </c>
      <c r="E1182" t="s">
        <v>175</v>
      </c>
      <c r="F1182">
        <v>400</v>
      </c>
      <c r="G1182">
        <v>3</v>
      </c>
      <c r="H1182" t="s">
        <v>2603</v>
      </c>
      <c r="I1182" t="s">
        <v>177</v>
      </c>
      <c r="J1182" t="s">
        <v>178</v>
      </c>
      <c r="K1182">
        <v>2012</v>
      </c>
      <c r="L1182" t="s">
        <v>189</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180</v>
      </c>
    </row>
    <row r="1183" spans="1:40" x14ac:dyDescent="0.35">
      <c r="A1183" t="s">
        <v>2610</v>
      </c>
      <c r="B1183" t="s">
        <v>172</v>
      </c>
      <c r="C1183" t="s">
        <v>2611</v>
      </c>
      <c r="D1183" t="s">
        <v>2602</v>
      </c>
      <c r="E1183" t="s">
        <v>175</v>
      </c>
      <c r="F1183">
        <v>400</v>
      </c>
      <c r="G1183">
        <v>4</v>
      </c>
      <c r="H1183" t="s">
        <v>2603</v>
      </c>
      <c r="I1183" t="s">
        <v>177</v>
      </c>
      <c r="J1183" t="s">
        <v>178</v>
      </c>
      <c r="K1183">
        <v>2012</v>
      </c>
      <c r="L1183" t="s">
        <v>192</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180</v>
      </c>
    </row>
    <row r="1184" spans="1:40" x14ac:dyDescent="0.35">
      <c r="A1184" t="s">
        <v>2612</v>
      </c>
      <c r="B1184" t="s">
        <v>172</v>
      </c>
      <c r="C1184" t="s">
        <v>2613</v>
      </c>
      <c r="D1184" t="s">
        <v>2602</v>
      </c>
      <c r="E1184" t="s">
        <v>175</v>
      </c>
      <c r="F1184">
        <v>400</v>
      </c>
      <c r="G1184">
        <v>51</v>
      </c>
      <c r="H1184" t="s">
        <v>2603</v>
      </c>
      <c r="I1184" t="s">
        <v>177</v>
      </c>
      <c r="J1184" t="s">
        <v>178</v>
      </c>
      <c r="K1184">
        <v>2012</v>
      </c>
      <c r="L1184" t="s">
        <v>195</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180</v>
      </c>
    </row>
    <row r="1185" spans="1:40" x14ac:dyDescent="0.35">
      <c r="A1185" t="s">
        <v>2614</v>
      </c>
      <c r="B1185" t="s">
        <v>172</v>
      </c>
      <c r="C1185" t="s">
        <v>2615</v>
      </c>
      <c r="D1185" t="s">
        <v>2602</v>
      </c>
      <c r="E1185" t="s">
        <v>175</v>
      </c>
      <c r="F1185">
        <v>400</v>
      </c>
      <c r="G1185">
        <v>52</v>
      </c>
      <c r="H1185" t="s">
        <v>2603</v>
      </c>
      <c r="I1185" t="s">
        <v>177</v>
      </c>
      <c r="J1185" t="s">
        <v>178</v>
      </c>
      <c r="K1185">
        <v>2012</v>
      </c>
      <c r="L1185" t="s">
        <v>198</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180</v>
      </c>
    </row>
    <row r="1186" spans="1:40" x14ac:dyDescent="0.35">
      <c r="A1186" t="s">
        <v>2616</v>
      </c>
      <c r="B1186" t="s">
        <v>172</v>
      </c>
      <c r="C1186" t="s">
        <v>2617</v>
      </c>
      <c r="D1186" t="s">
        <v>2602</v>
      </c>
      <c r="E1186" t="s">
        <v>175</v>
      </c>
      <c r="F1186">
        <v>400</v>
      </c>
      <c r="G1186">
        <v>53</v>
      </c>
      <c r="H1186" t="s">
        <v>2603</v>
      </c>
      <c r="I1186" t="s">
        <v>177</v>
      </c>
      <c r="J1186" t="s">
        <v>178</v>
      </c>
      <c r="K1186">
        <v>2012</v>
      </c>
      <c r="L1186" t="s">
        <v>201</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180</v>
      </c>
    </row>
    <row r="1187" spans="1:40" x14ac:dyDescent="0.35">
      <c r="A1187" t="s">
        <v>2618</v>
      </c>
      <c r="B1187" t="s">
        <v>172</v>
      </c>
      <c r="C1187" t="s">
        <v>2619</v>
      </c>
      <c r="D1187" t="s">
        <v>2602</v>
      </c>
      <c r="E1187" t="s">
        <v>175</v>
      </c>
      <c r="F1187">
        <v>400</v>
      </c>
      <c r="G1187">
        <v>55</v>
      </c>
      <c r="H1187" t="s">
        <v>2603</v>
      </c>
      <c r="I1187" t="s">
        <v>177</v>
      </c>
      <c r="J1187" t="s">
        <v>178</v>
      </c>
      <c r="K1187">
        <v>2012</v>
      </c>
      <c r="L1187" t="s">
        <v>204</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180</v>
      </c>
    </row>
    <row r="1188" spans="1:40" x14ac:dyDescent="0.35">
      <c r="A1188" t="s">
        <v>2620</v>
      </c>
      <c r="B1188" t="s">
        <v>172</v>
      </c>
      <c r="C1188" t="s">
        <v>2621</v>
      </c>
      <c r="D1188" t="s">
        <v>2602</v>
      </c>
      <c r="E1188" t="s">
        <v>175</v>
      </c>
      <c r="F1188">
        <v>400</v>
      </c>
      <c r="G1188">
        <v>58</v>
      </c>
      <c r="H1188" t="s">
        <v>2603</v>
      </c>
      <c r="I1188" t="s">
        <v>177</v>
      </c>
      <c r="J1188" t="s">
        <v>178</v>
      </c>
      <c r="K1188">
        <v>2012</v>
      </c>
      <c r="L1188" t="s">
        <v>207</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180</v>
      </c>
    </row>
    <row r="1189" spans="1:40" x14ac:dyDescent="0.35">
      <c r="A1189" t="s">
        <v>2622</v>
      </c>
      <c r="B1189" t="s">
        <v>172</v>
      </c>
      <c r="C1189" t="s">
        <v>2623</v>
      </c>
      <c r="D1189" t="s">
        <v>2602</v>
      </c>
      <c r="E1189" t="s">
        <v>175</v>
      </c>
      <c r="F1189">
        <v>400</v>
      </c>
      <c r="G1189">
        <v>6</v>
      </c>
      <c r="H1189" t="s">
        <v>2603</v>
      </c>
      <c r="I1189" t="s">
        <v>177</v>
      </c>
      <c r="J1189" t="s">
        <v>178</v>
      </c>
      <c r="K1189">
        <v>2012</v>
      </c>
      <c r="L1189" t="s">
        <v>75</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180</v>
      </c>
    </row>
    <row r="1190" spans="1:40" x14ac:dyDescent="0.35">
      <c r="A1190" t="s">
        <v>2624</v>
      </c>
      <c r="B1190" t="s">
        <v>172</v>
      </c>
      <c r="C1190" t="s">
        <v>2625</v>
      </c>
      <c r="D1190" t="s">
        <v>2602</v>
      </c>
      <c r="E1190" t="s">
        <v>175</v>
      </c>
      <c r="F1190">
        <v>400</v>
      </c>
      <c r="G1190">
        <v>7</v>
      </c>
      <c r="H1190" t="s">
        <v>2603</v>
      </c>
      <c r="I1190" t="s">
        <v>177</v>
      </c>
      <c r="J1190" t="s">
        <v>178</v>
      </c>
      <c r="K1190">
        <v>2012</v>
      </c>
      <c r="L1190" t="s">
        <v>212</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180</v>
      </c>
    </row>
    <row r="1191" spans="1:40" x14ac:dyDescent="0.35">
      <c r="A1191" t="s">
        <v>2626</v>
      </c>
      <c r="B1191" t="s">
        <v>172</v>
      </c>
      <c r="C1191" t="s">
        <v>2627</v>
      </c>
      <c r="D1191" t="s">
        <v>2602</v>
      </c>
      <c r="E1191" t="s">
        <v>175</v>
      </c>
      <c r="F1191">
        <v>400</v>
      </c>
      <c r="G1191">
        <v>8</v>
      </c>
      <c r="H1191" t="s">
        <v>2603</v>
      </c>
      <c r="I1191" t="s">
        <v>177</v>
      </c>
      <c r="J1191" t="s">
        <v>178</v>
      </c>
      <c r="K1191">
        <v>2012</v>
      </c>
      <c r="L1191" t="s">
        <v>215</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180</v>
      </c>
    </row>
    <row r="1192" spans="1:40" x14ac:dyDescent="0.35">
      <c r="A1192" t="s">
        <v>2628</v>
      </c>
      <c r="B1192" t="s">
        <v>172</v>
      </c>
      <c r="C1192" t="s">
        <v>2629</v>
      </c>
      <c r="D1192" t="s">
        <v>2602</v>
      </c>
      <c r="E1192" t="s">
        <v>175</v>
      </c>
      <c r="F1192">
        <v>400</v>
      </c>
      <c r="G1192">
        <v>9</v>
      </c>
      <c r="H1192" t="s">
        <v>2603</v>
      </c>
      <c r="I1192" t="s">
        <v>177</v>
      </c>
      <c r="J1192" t="s">
        <v>178</v>
      </c>
      <c r="K1192">
        <v>2012</v>
      </c>
      <c r="L1192" t="s">
        <v>218</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180</v>
      </c>
    </row>
    <row r="1193" spans="1:40" x14ac:dyDescent="0.35">
      <c r="A1193" t="s">
        <v>2630</v>
      </c>
      <c r="B1193" t="s">
        <v>172</v>
      </c>
      <c r="C1193" t="s">
        <v>2631</v>
      </c>
      <c r="D1193" t="s">
        <v>2602</v>
      </c>
      <c r="E1193" t="s">
        <v>175</v>
      </c>
      <c r="F1193">
        <v>401</v>
      </c>
      <c r="G1193">
        <v>0</v>
      </c>
      <c r="H1193" t="s">
        <v>2603</v>
      </c>
      <c r="I1193" t="s">
        <v>177</v>
      </c>
      <c r="J1193" t="s">
        <v>221</v>
      </c>
      <c r="K1193">
        <v>2012</v>
      </c>
      <c r="L1193" t="s">
        <v>179</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180</v>
      </c>
    </row>
    <row r="1194" spans="1:40" x14ac:dyDescent="0.35">
      <c r="A1194" t="s">
        <v>2632</v>
      </c>
      <c r="B1194" t="s">
        <v>172</v>
      </c>
      <c r="C1194" t="s">
        <v>2633</v>
      </c>
      <c r="D1194" t="s">
        <v>2602</v>
      </c>
      <c r="E1194" t="s">
        <v>175</v>
      </c>
      <c r="F1194">
        <v>401</v>
      </c>
      <c r="G1194">
        <v>1</v>
      </c>
      <c r="H1194" t="s">
        <v>2603</v>
      </c>
      <c r="I1194" t="s">
        <v>177</v>
      </c>
      <c r="J1194" t="s">
        <v>221</v>
      </c>
      <c r="K1194">
        <v>2012</v>
      </c>
      <c r="L1194" t="s">
        <v>183</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180</v>
      </c>
    </row>
    <row r="1195" spans="1:40" x14ac:dyDescent="0.35">
      <c r="A1195" t="s">
        <v>2634</v>
      </c>
      <c r="B1195" t="s">
        <v>172</v>
      </c>
      <c r="C1195" t="s">
        <v>2635</v>
      </c>
      <c r="D1195" t="s">
        <v>2602</v>
      </c>
      <c r="E1195" t="s">
        <v>175</v>
      </c>
      <c r="F1195">
        <v>401</v>
      </c>
      <c r="G1195">
        <v>2</v>
      </c>
      <c r="H1195" t="s">
        <v>2603</v>
      </c>
      <c r="I1195" t="s">
        <v>177</v>
      </c>
      <c r="J1195" t="s">
        <v>221</v>
      </c>
      <c r="K1195">
        <v>2012</v>
      </c>
      <c r="L1195" t="s">
        <v>186</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180</v>
      </c>
    </row>
    <row r="1196" spans="1:40" x14ac:dyDescent="0.35">
      <c r="A1196" t="s">
        <v>2636</v>
      </c>
      <c r="B1196" t="s">
        <v>172</v>
      </c>
      <c r="C1196" t="s">
        <v>2637</v>
      </c>
      <c r="D1196" t="s">
        <v>2602</v>
      </c>
      <c r="E1196" t="s">
        <v>175</v>
      </c>
      <c r="F1196">
        <v>401</v>
      </c>
      <c r="G1196">
        <v>3</v>
      </c>
      <c r="H1196" t="s">
        <v>2603</v>
      </c>
      <c r="I1196" t="s">
        <v>177</v>
      </c>
      <c r="J1196" t="s">
        <v>221</v>
      </c>
      <c r="K1196">
        <v>2012</v>
      </c>
      <c r="L1196" t="s">
        <v>189</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180</v>
      </c>
    </row>
    <row r="1197" spans="1:40" x14ac:dyDescent="0.35">
      <c r="A1197" t="s">
        <v>2638</v>
      </c>
      <c r="B1197" t="s">
        <v>172</v>
      </c>
      <c r="C1197" t="s">
        <v>2639</v>
      </c>
      <c r="D1197" t="s">
        <v>2602</v>
      </c>
      <c r="E1197" t="s">
        <v>175</v>
      </c>
      <c r="F1197">
        <v>401</v>
      </c>
      <c r="G1197">
        <v>4</v>
      </c>
      <c r="H1197" t="s">
        <v>2603</v>
      </c>
      <c r="I1197" t="s">
        <v>177</v>
      </c>
      <c r="J1197" t="s">
        <v>221</v>
      </c>
      <c r="K1197">
        <v>2012</v>
      </c>
      <c r="L1197" t="s">
        <v>192</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180</v>
      </c>
    </row>
    <row r="1198" spans="1:40" x14ac:dyDescent="0.35">
      <c r="A1198" t="s">
        <v>2640</v>
      </c>
      <c r="B1198" t="s">
        <v>172</v>
      </c>
      <c r="C1198" t="s">
        <v>2641</v>
      </c>
      <c r="D1198" t="s">
        <v>2602</v>
      </c>
      <c r="E1198" t="s">
        <v>175</v>
      </c>
      <c r="F1198">
        <v>401</v>
      </c>
      <c r="G1198">
        <v>51</v>
      </c>
      <c r="H1198" t="s">
        <v>2603</v>
      </c>
      <c r="I1198" t="s">
        <v>177</v>
      </c>
      <c r="J1198" t="s">
        <v>221</v>
      </c>
      <c r="K1198">
        <v>2012</v>
      </c>
      <c r="L1198" t="s">
        <v>195</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180</v>
      </c>
    </row>
    <row r="1199" spans="1:40" x14ac:dyDescent="0.35">
      <c r="A1199" t="s">
        <v>2642</v>
      </c>
      <c r="B1199" t="s">
        <v>172</v>
      </c>
      <c r="C1199" t="s">
        <v>2643</v>
      </c>
      <c r="D1199" t="s">
        <v>2602</v>
      </c>
      <c r="E1199" t="s">
        <v>175</v>
      </c>
      <c r="F1199">
        <v>401</v>
      </c>
      <c r="G1199">
        <v>52</v>
      </c>
      <c r="H1199" t="s">
        <v>2603</v>
      </c>
      <c r="I1199" t="s">
        <v>177</v>
      </c>
      <c r="J1199" t="s">
        <v>221</v>
      </c>
      <c r="K1199">
        <v>2012</v>
      </c>
      <c r="L1199" t="s">
        <v>198</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180</v>
      </c>
    </row>
    <row r="1200" spans="1:40" x14ac:dyDescent="0.35">
      <c r="A1200" t="s">
        <v>2644</v>
      </c>
      <c r="B1200" t="s">
        <v>172</v>
      </c>
      <c r="C1200" t="s">
        <v>2645</v>
      </c>
      <c r="D1200" t="s">
        <v>2602</v>
      </c>
      <c r="E1200" t="s">
        <v>175</v>
      </c>
      <c r="F1200">
        <v>401</v>
      </c>
      <c r="G1200">
        <v>53</v>
      </c>
      <c r="H1200" t="s">
        <v>2603</v>
      </c>
      <c r="I1200" t="s">
        <v>177</v>
      </c>
      <c r="J1200" t="s">
        <v>221</v>
      </c>
      <c r="K1200">
        <v>2012</v>
      </c>
      <c r="L1200" t="s">
        <v>201</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180</v>
      </c>
    </row>
    <row r="1201" spans="1:40" x14ac:dyDescent="0.35">
      <c r="A1201" t="s">
        <v>2646</v>
      </c>
      <c r="B1201" t="s">
        <v>172</v>
      </c>
      <c r="C1201" t="s">
        <v>2647</v>
      </c>
      <c r="D1201" t="s">
        <v>2602</v>
      </c>
      <c r="E1201" t="s">
        <v>175</v>
      </c>
      <c r="F1201">
        <v>401</v>
      </c>
      <c r="G1201">
        <v>55</v>
      </c>
      <c r="H1201" t="s">
        <v>2603</v>
      </c>
      <c r="I1201" t="s">
        <v>177</v>
      </c>
      <c r="J1201" t="s">
        <v>221</v>
      </c>
      <c r="K1201">
        <v>2012</v>
      </c>
      <c r="L1201" t="s">
        <v>204</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180</v>
      </c>
    </row>
    <row r="1202" spans="1:40" x14ac:dyDescent="0.35">
      <c r="A1202" t="s">
        <v>2648</v>
      </c>
      <c r="B1202" t="s">
        <v>172</v>
      </c>
      <c r="C1202" t="s">
        <v>2649</v>
      </c>
      <c r="D1202" t="s">
        <v>2602</v>
      </c>
      <c r="E1202" t="s">
        <v>175</v>
      </c>
      <c r="F1202">
        <v>401</v>
      </c>
      <c r="G1202">
        <v>58</v>
      </c>
      <c r="H1202" t="s">
        <v>2603</v>
      </c>
      <c r="I1202" t="s">
        <v>177</v>
      </c>
      <c r="J1202" t="s">
        <v>221</v>
      </c>
      <c r="K1202">
        <v>2012</v>
      </c>
      <c r="L1202" t="s">
        <v>207</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180</v>
      </c>
    </row>
    <row r="1203" spans="1:40" x14ac:dyDescent="0.35">
      <c r="A1203" t="s">
        <v>2650</v>
      </c>
      <c r="B1203" t="s">
        <v>172</v>
      </c>
      <c r="C1203" t="s">
        <v>2651</v>
      </c>
      <c r="D1203" t="s">
        <v>2602</v>
      </c>
      <c r="E1203" t="s">
        <v>175</v>
      </c>
      <c r="F1203">
        <v>401</v>
      </c>
      <c r="G1203">
        <v>6</v>
      </c>
      <c r="H1203" t="s">
        <v>2603</v>
      </c>
      <c r="I1203" t="s">
        <v>177</v>
      </c>
      <c r="J1203" t="s">
        <v>221</v>
      </c>
      <c r="K1203">
        <v>2012</v>
      </c>
      <c r="L1203" t="s">
        <v>75</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180</v>
      </c>
    </row>
    <row r="1204" spans="1:40" x14ac:dyDescent="0.35">
      <c r="A1204" t="s">
        <v>2652</v>
      </c>
      <c r="B1204" t="s">
        <v>172</v>
      </c>
      <c r="C1204" t="s">
        <v>2653</v>
      </c>
      <c r="D1204" t="s">
        <v>2602</v>
      </c>
      <c r="E1204" t="s">
        <v>175</v>
      </c>
      <c r="F1204">
        <v>401</v>
      </c>
      <c r="G1204">
        <v>7</v>
      </c>
      <c r="H1204" t="s">
        <v>2603</v>
      </c>
      <c r="I1204" t="s">
        <v>177</v>
      </c>
      <c r="J1204" t="s">
        <v>221</v>
      </c>
      <c r="K1204">
        <v>2012</v>
      </c>
      <c r="L1204" t="s">
        <v>212</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180</v>
      </c>
    </row>
    <row r="1205" spans="1:40" x14ac:dyDescent="0.35">
      <c r="A1205" t="s">
        <v>2654</v>
      </c>
      <c r="B1205" t="s">
        <v>172</v>
      </c>
      <c r="C1205" t="s">
        <v>2655</v>
      </c>
      <c r="D1205" t="s">
        <v>2602</v>
      </c>
      <c r="E1205" t="s">
        <v>175</v>
      </c>
      <c r="F1205">
        <v>401</v>
      </c>
      <c r="G1205">
        <v>8</v>
      </c>
      <c r="H1205" t="s">
        <v>2603</v>
      </c>
      <c r="I1205" t="s">
        <v>177</v>
      </c>
      <c r="J1205" t="s">
        <v>221</v>
      </c>
      <c r="K1205">
        <v>2012</v>
      </c>
      <c r="L1205" t="s">
        <v>215</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180</v>
      </c>
    </row>
    <row r="1206" spans="1:40" x14ac:dyDescent="0.35">
      <c r="A1206" t="s">
        <v>2656</v>
      </c>
      <c r="B1206" t="s">
        <v>172</v>
      </c>
      <c r="C1206" t="s">
        <v>2657</v>
      </c>
      <c r="D1206" t="s">
        <v>2602</v>
      </c>
      <c r="E1206" t="s">
        <v>175</v>
      </c>
      <c r="F1206">
        <v>401</v>
      </c>
      <c r="G1206">
        <v>9</v>
      </c>
      <c r="H1206" t="s">
        <v>2603</v>
      </c>
      <c r="I1206" t="s">
        <v>177</v>
      </c>
      <c r="J1206" t="s">
        <v>221</v>
      </c>
      <c r="K1206">
        <v>2012</v>
      </c>
      <c r="L1206" t="s">
        <v>218</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180</v>
      </c>
    </row>
    <row r="1207" spans="1:40" x14ac:dyDescent="0.35">
      <c r="A1207" t="s">
        <v>2658</v>
      </c>
      <c r="B1207" t="s">
        <v>172</v>
      </c>
      <c r="C1207" t="s">
        <v>2659</v>
      </c>
      <c r="D1207" t="s">
        <v>2602</v>
      </c>
      <c r="E1207" t="s">
        <v>175</v>
      </c>
      <c r="F1207">
        <v>402</v>
      </c>
      <c r="G1207">
        <v>0</v>
      </c>
      <c r="H1207" t="s">
        <v>2603</v>
      </c>
      <c r="I1207" t="s">
        <v>177</v>
      </c>
      <c r="J1207" t="s">
        <v>250</v>
      </c>
      <c r="K1207">
        <v>2012</v>
      </c>
      <c r="L1207" t="s">
        <v>179</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180</v>
      </c>
    </row>
    <row r="1208" spans="1:40" x14ac:dyDescent="0.35">
      <c r="A1208" t="s">
        <v>2660</v>
      </c>
      <c r="B1208" t="s">
        <v>172</v>
      </c>
      <c r="C1208" t="s">
        <v>2661</v>
      </c>
      <c r="D1208" t="s">
        <v>2602</v>
      </c>
      <c r="E1208" t="s">
        <v>175</v>
      </c>
      <c r="F1208">
        <v>402</v>
      </c>
      <c r="G1208">
        <v>1</v>
      </c>
      <c r="H1208" t="s">
        <v>2603</v>
      </c>
      <c r="I1208" t="s">
        <v>177</v>
      </c>
      <c r="J1208" t="s">
        <v>250</v>
      </c>
      <c r="K1208">
        <v>2012</v>
      </c>
      <c r="L1208" t="s">
        <v>183</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180</v>
      </c>
    </row>
    <row r="1209" spans="1:40" x14ac:dyDescent="0.35">
      <c r="A1209" t="s">
        <v>2662</v>
      </c>
      <c r="B1209" t="s">
        <v>172</v>
      </c>
      <c r="C1209" t="s">
        <v>2663</v>
      </c>
      <c r="D1209" t="s">
        <v>2602</v>
      </c>
      <c r="E1209" t="s">
        <v>175</v>
      </c>
      <c r="F1209">
        <v>402</v>
      </c>
      <c r="G1209">
        <v>2</v>
      </c>
      <c r="H1209" t="s">
        <v>2603</v>
      </c>
      <c r="I1209" t="s">
        <v>177</v>
      </c>
      <c r="J1209" t="s">
        <v>250</v>
      </c>
      <c r="K1209">
        <v>2012</v>
      </c>
      <c r="L1209" t="s">
        <v>186</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180</v>
      </c>
    </row>
    <row r="1210" spans="1:40" x14ac:dyDescent="0.35">
      <c r="A1210" t="s">
        <v>2664</v>
      </c>
      <c r="B1210" t="s">
        <v>172</v>
      </c>
      <c r="C1210" t="s">
        <v>2665</v>
      </c>
      <c r="D1210" t="s">
        <v>2602</v>
      </c>
      <c r="E1210" t="s">
        <v>175</v>
      </c>
      <c r="F1210">
        <v>402</v>
      </c>
      <c r="G1210">
        <v>3</v>
      </c>
      <c r="H1210" t="s">
        <v>2603</v>
      </c>
      <c r="I1210" t="s">
        <v>177</v>
      </c>
      <c r="J1210" t="s">
        <v>250</v>
      </c>
      <c r="K1210">
        <v>2012</v>
      </c>
      <c r="L1210" t="s">
        <v>189</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180</v>
      </c>
    </row>
    <row r="1211" spans="1:40" x14ac:dyDescent="0.35">
      <c r="A1211" t="s">
        <v>2666</v>
      </c>
      <c r="B1211" t="s">
        <v>172</v>
      </c>
      <c r="C1211" t="s">
        <v>2667</v>
      </c>
      <c r="D1211" t="s">
        <v>2602</v>
      </c>
      <c r="E1211" t="s">
        <v>175</v>
      </c>
      <c r="F1211">
        <v>402</v>
      </c>
      <c r="G1211">
        <v>4</v>
      </c>
      <c r="H1211" t="s">
        <v>2603</v>
      </c>
      <c r="I1211" t="s">
        <v>177</v>
      </c>
      <c r="J1211" t="s">
        <v>250</v>
      </c>
      <c r="K1211">
        <v>2012</v>
      </c>
      <c r="L1211" t="s">
        <v>192</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180</v>
      </c>
    </row>
    <row r="1212" spans="1:40" x14ac:dyDescent="0.35">
      <c r="A1212" t="s">
        <v>2668</v>
      </c>
      <c r="B1212" t="s">
        <v>172</v>
      </c>
      <c r="C1212" t="s">
        <v>2669</v>
      </c>
      <c r="D1212" t="s">
        <v>2602</v>
      </c>
      <c r="E1212" t="s">
        <v>175</v>
      </c>
      <c r="F1212">
        <v>402</v>
      </c>
      <c r="G1212">
        <v>51</v>
      </c>
      <c r="H1212" t="s">
        <v>2603</v>
      </c>
      <c r="I1212" t="s">
        <v>177</v>
      </c>
      <c r="J1212" t="s">
        <v>250</v>
      </c>
      <c r="K1212">
        <v>2012</v>
      </c>
      <c r="L1212" t="s">
        <v>195</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180</v>
      </c>
    </row>
    <row r="1213" spans="1:40" x14ac:dyDescent="0.35">
      <c r="A1213" t="s">
        <v>2670</v>
      </c>
      <c r="B1213" t="s">
        <v>172</v>
      </c>
      <c r="C1213" t="s">
        <v>2671</v>
      </c>
      <c r="D1213" t="s">
        <v>2602</v>
      </c>
      <c r="E1213" t="s">
        <v>175</v>
      </c>
      <c r="F1213">
        <v>402</v>
      </c>
      <c r="G1213">
        <v>52</v>
      </c>
      <c r="H1213" t="s">
        <v>2603</v>
      </c>
      <c r="I1213" t="s">
        <v>177</v>
      </c>
      <c r="J1213" t="s">
        <v>250</v>
      </c>
      <c r="K1213">
        <v>2012</v>
      </c>
      <c r="L1213" t="s">
        <v>198</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180</v>
      </c>
    </row>
    <row r="1214" spans="1:40" x14ac:dyDescent="0.35">
      <c r="A1214" t="s">
        <v>2672</v>
      </c>
      <c r="B1214" t="s">
        <v>172</v>
      </c>
      <c r="C1214" t="s">
        <v>2673</v>
      </c>
      <c r="D1214" t="s">
        <v>2602</v>
      </c>
      <c r="E1214" t="s">
        <v>175</v>
      </c>
      <c r="F1214">
        <v>402</v>
      </c>
      <c r="G1214">
        <v>53</v>
      </c>
      <c r="H1214" t="s">
        <v>2603</v>
      </c>
      <c r="I1214" t="s">
        <v>177</v>
      </c>
      <c r="J1214" t="s">
        <v>250</v>
      </c>
      <c r="K1214">
        <v>2012</v>
      </c>
      <c r="L1214" t="s">
        <v>201</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180</v>
      </c>
    </row>
    <row r="1215" spans="1:40" x14ac:dyDescent="0.35">
      <c r="A1215" t="s">
        <v>2674</v>
      </c>
      <c r="B1215" t="s">
        <v>172</v>
      </c>
      <c r="C1215" t="s">
        <v>2675</v>
      </c>
      <c r="D1215" t="s">
        <v>2602</v>
      </c>
      <c r="E1215" t="s">
        <v>175</v>
      </c>
      <c r="F1215">
        <v>402</v>
      </c>
      <c r="G1215">
        <v>55</v>
      </c>
      <c r="H1215" t="s">
        <v>2603</v>
      </c>
      <c r="I1215" t="s">
        <v>177</v>
      </c>
      <c r="J1215" t="s">
        <v>250</v>
      </c>
      <c r="K1215">
        <v>2012</v>
      </c>
      <c r="L1215" t="s">
        <v>204</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180</v>
      </c>
    </row>
    <row r="1216" spans="1:40" x14ac:dyDescent="0.35">
      <c r="A1216" t="s">
        <v>2676</v>
      </c>
      <c r="B1216" t="s">
        <v>172</v>
      </c>
      <c r="C1216" t="s">
        <v>2677</v>
      </c>
      <c r="D1216" t="s">
        <v>2602</v>
      </c>
      <c r="E1216" t="s">
        <v>175</v>
      </c>
      <c r="F1216">
        <v>402</v>
      </c>
      <c r="G1216">
        <v>58</v>
      </c>
      <c r="H1216" t="s">
        <v>2603</v>
      </c>
      <c r="I1216" t="s">
        <v>177</v>
      </c>
      <c r="J1216" t="s">
        <v>250</v>
      </c>
      <c r="K1216">
        <v>2012</v>
      </c>
      <c r="L1216" t="s">
        <v>207</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180</v>
      </c>
    </row>
    <row r="1217" spans="1:40" x14ac:dyDescent="0.35">
      <c r="A1217" t="s">
        <v>2678</v>
      </c>
      <c r="B1217" t="s">
        <v>172</v>
      </c>
      <c r="C1217" t="s">
        <v>2679</v>
      </c>
      <c r="D1217" t="s">
        <v>2602</v>
      </c>
      <c r="E1217" t="s">
        <v>175</v>
      </c>
      <c r="F1217">
        <v>402</v>
      </c>
      <c r="G1217">
        <v>6</v>
      </c>
      <c r="H1217" t="s">
        <v>2603</v>
      </c>
      <c r="I1217" t="s">
        <v>177</v>
      </c>
      <c r="J1217" t="s">
        <v>250</v>
      </c>
      <c r="K1217">
        <v>2012</v>
      </c>
      <c r="L1217" t="s">
        <v>75</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180</v>
      </c>
    </row>
    <row r="1218" spans="1:40" x14ac:dyDescent="0.35">
      <c r="A1218" t="s">
        <v>2680</v>
      </c>
      <c r="B1218" t="s">
        <v>172</v>
      </c>
      <c r="C1218" t="s">
        <v>2681</v>
      </c>
      <c r="D1218" t="s">
        <v>2602</v>
      </c>
      <c r="E1218" t="s">
        <v>175</v>
      </c>
      <c r="F1218">
        <v>402</v>
      </c>
      <c r="G1218">
        <v>7</v>
      </c>
      <c r="H1218" t="s">
        <v>2603</v>
      </c>
      <c r="I1218" t="s">
        <v>177</v>
      </c>
      <c r="J1218" t="s">
        <v>250</v>
      </c>
      <c r="K1218">
        <v>2012</v>
      </c>
      <c r="L1218" t="s">
        <v>212</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180</v>
      </c>
    </row>
    <row r="1219" spans="1:40" x14ac:dyDescent="0.35">
      <c r="A1219" t="s">
        <v>2682</v>
      </c>
      <c r="B1219" t="s">
        <v>172</v>
      </c>
      <c r="C1219" t="s">
        <v>2683</v>
      </c>
      <c r="D1219" t="s">
        <v>2602</v>
      </c>
      <c r="E1219" t="s">
        <v>175</v>
      </c>
      <c r="F1219">
        <v>402</v>
      </c>
      <c r="G1219">
        <v>8</v>
      </c>
      <c r="H1219" t="s">
        <v>2603</v>
      </c>
      <c r="I1219" t="s">
        <v>177</v>
      </c>
      <c r="J1219" t="s">
        <v>250</v>
      </c>
      <c r="K1219">
        <v>2012</v>
      </c>
      <c r="L1219" t="s">
        <v>215</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180</v>
      </c>
    </row>
    <row r="1220" spans="1:40" x14ac:dyDescent="0.35">
      <c r="A1220" t="s">
        <v>2684</v>
      </c>
      <c r="B1220" t="s">
        <v>172</v>
      </c>
      <c r="C1220" t="s">
        <v>2685</v>
      </c>
      <c r="D1220" t="s">
        <v>2602</v>
      </c>
      <c r="E1220" t="s">
        <v>175</v>
      </c>
      <c r="F1220">
        <v>402</v>
      </c>
      <c r="G1220">
        <v>9</v>
      </c>
      <c r="H1220" t="s">
        <v>2603</v>
      </c>
      <c r="I1220" t="s">
        <v>177</v>
      </c>
      <c r="J1220" t="s">
        <v>250</v>
      </c>
      <c r="K1220">
        <v>2012</v>
      </c>
      <c r="L1220" t="s">
        <v>218</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180</v>
      </c>
    </row>
    <row r="1221" spans="1:40" x14ac:dyDescent="0.35">
      <c r="A1221" t="s">
        <v>2686</v>
      </c>
      <c r="B1221" t="s">
        <v>172</v>
      </c>
      <c r="C1221" t="s">
        <v>2687</v>
      </c>
      <c r="D1221" t="s">
        <v>2688</v>
      </c>
      <c r="E1221" t="s">
        <v>175</v>
      </c>
      <c r="F1221">
        <v>400</v>
      </c>
      <c r="G1221">
        <v>0</v>
      </c>
      <c r="H1221" t="s">
        <v>2689</v>
      </c>
      <c r="I1221" t="s">
        <v>177</v>
      </c>
      <c r="J1221" t="s">
        <v>178</v>
      </c>
      <c r="K1221">
        <v>2012</v>
      </c>
      <c r="L1221" t="s">
        <v>179</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180</v>
      </c>
    </row>
    <row r="1222" spans="1:40" x14ac:dyDescent="0.35">
      <c r="A1222" t="s">
        <v>2690</v>
      </c>
      <c r="B1222" t="s">
        <v>172</v>
      </c>
      <c r="C1222" t="s">
        <v>2691</v>
      </c>
      <c r="D1222" t="s">
        <v>2688</v>
      </c>
      <c r="E1222" t="s">
        <v>175</v>
      </c>
      <c r="F1222">
        <v>400</v>
      </c>
      <c r="G1222">
        <v>1</v>
      </c>
      <c r="H1222" t="s">
        <v>2689</v>
      </c>
      <c r="I1222" t="s">
        <v>177</v>
      </c>
      <c r="J1222" t="s">
        <v>178</v>
      </c>
      <c r="K1222">
        <v>2012</v>
      </c>
      <c r="L1222" t="s">
        <v>183</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180</v>
      </c>
    </row>
    <row r="1223" spans="1:40" x14ac:dyDescent="0.35">
      <c r="A1223" t="s">
        <v>2692</v>
      </c>
      <c r="B1223" t="s">
        <v>172</v>
      </c>
      <c r="C1223" t="s">
        <v>2693</v>
      </c>
      <c r="D1223" t="s">
        <v>2688</v>
      </c>
      <c r="E1223" t="s">
        <v>175</v>
      </c>
      <c r="F1223">
        <v>400</v>
      </c>
      <c r="G1223">
        <v>2</v>
      </c>
      <c r="H1223" t="s">
        <v>2689</v>
      </c>
      <c r="I1223" t="s">
        <v>177</v>
      </c>
      <c r="J1223" t="s">
        <v>178</v>
      </c>
      <c r="K1223">
        <v>2012</v>
      </c>
      <c r="L1223" t="s">
        <v>186</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180</v>
      </c>
    </row>
    <row r="1224" spans="1:40" x14ac:dyDescent="0.35">
      <c r="A1224" t="s">
        <v>2694</v>
      </c>
      <c r="B1224" t="s">
        <v>172</v>
      </c>
      <c r="C1224" t="s">
        <v>2695</v>
      </c>
      <c r="D1224" t="s">
        <v>2688</v>
      </c>
      <c r="E1224" t="s">
        <v>175</v>
      </c>
      <c r="F1224">
        <v>400</v>
      </c>
      <c r="G1224">
        <v>3</v>
      </c>
      <c r="H1224" t="s">
        <v>2689</v>
      </c>
      <c r="I1224" t="s">
        <v>177</v>
      </c>
      <c r="J1224" t="s">
        <v>178</v>
      </c>
      <c r="K1224">
        <v>2012</v>
      </c>
      <c r="L1224" t="s">
        <v>189</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180</v>
      </c>
    </row>
    <row r="1225" spans="1:40" x14ac:dyDescent="0.35">
      <c r="A1225" t="s">
        <v>2696</v>
      </c>
      <c r="B1225" t="s">
        <v>172</v>
      </c>
      <c r="C1225" t="s">
        <v>2697</v>
      </c>
      <c r="D1225" t="s">
        <v>2688</v>
      </c>
      <c r="E1225" t="s">
        <v>175</v>
      </c>
      <c r="F1225">
        <v>400</v>
      </c>
      <c r="G1225">
        <v>4</v>
      </c>
      <c r="H1225" t="s">
        <v>2689</v>
      </c>
      <c r="I1225" t="s">
        <v>177</v>
      </c>
      <c r="J1225" t="s">
        <v>178</v>
      </c>
      <c r="K1225">
        <v>2012</v>
      </c>
      <c r="L1225" t="s">
        <v>192</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180</v>
      </c>
    </row>
    <row r="1226" spans="1:40" x14ac:dyDescent="0.35">
      <c r="A1226" t="s">
        <v>2698</v>
      </c>
      <c r="B1226" t="s">
        <v>172</v>
      </c>
      <c r="C1226" t="s">
        <v>2699</v>
      </c>
      <c r="D1226" t="s">
        <v>2688</v>
      </c>
      <c r="E1226" t="s">
        <v>175</v>
      </c>
      <c r="F1226">
        <v>400</v>
      </c>
      <c r="G1226">
        <v>51</v>
      </c>
      <c r="H1226" t="s">
        <v>2689</v>
      </c>
      <c r="I1226" t="s">
        <v>177</v>
      </c>
      <c r="J1226" t="s">
        <v>178</v>
      </c>
      <c r="K1226">
        <v>2012</v>
      </c>
      <c r="L1226" t="s">
        <v>195</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180</v>
      </c>
    </row>
    <row r="1227" spans="1:40" x14ac:dyDescent="0.35">
      <c r="A1227" t="s">
        <v>2700</v>
      </c>
      <c r="B1227" t="s">
        <v>172</v>
      </c>
      <c r="C1227" t="s">
        <v>2701</v>
      </c>
      <c r="D1227" t="s">
        <v>2688</v>
      </c>
      <c r="E1227" t="s">
        <v>175</v>
      </c>
      <c r="F1227">
        <v>400</v>
      </c>
      <c r="G1227">
        <v>52</v>
      </c>
      <c r="H1227" t="s">
        <v>2689</v>
      </c>
      <c r="I1227" t="s">
        <v>177</v>
      </c>
      <c r="J1227" t="s">
        <v>178</v>
      </c>
      <c r="K1227">
        <v>2012</v>
      </c>
      <c r="L1227" t="s">
        <v>198</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180</v>
      </c>
    </row>
    <row r="1228" spans="1:40" x14ac:dyDescent="0.35">
      <c r="A1228" t="s">
        <v>2702</v>
      </c>
      <c r="B1228" t="s">
        <v>172</v>
      </c>
      <c r="C1228" t="s">
        <v>2703</v>
      </c>
      <c r="D1228" t="s">
        <v>2688</v>
      </c>
      <c r="E1228" t="s">
        <v>175</v>
      </c>
      <c r="F1228">
        <v>400</v>
      </c>
      <c r="G1228">
        <v>53</v>
      </c>
      <c r="H1228" t="s">
        <v>2689</v>
      </c>
      <c r="I1228" t="s">
        <v>177</v>
      </c>
      <c r="J1228" t="s">
        <v>178</v>
      </c>
      <c r="K1228">
        <v>2012</v>
      </c>
      <c r="L1228" t="s">
        <v>201</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180</v>
      </c>
    </row>
    <row r="1229" spans="1:40" x14ac:dyDescent="0.35">
      <c r="A1229" t="s">
        <v>2704</v>
      </c>
      <c r="B1229" t="s">
        <v>172</v>
      </c>
      <c r="C1229" t="s">
        <v>2705</v>
      </c>
      <c r="D1229" t="s">
        <v>2688</v>
      </c>
      <c r="E1229" t="s">
        <v>175</v>
      </c>
      <c r="F1229">
        <v>400</v>
      </c>
      <c r="G1229">
        <v>55</v>
      </c>
      <c r="H1229" t="s">
        <v>2689</v>
      </c>
      <c r="I1229" t="s">
        <v>177</v>
      </c>
      <c r="J1229" t="s">
        <v>178</v>
      </c>
      <c r="K1229">
        <v>2012</v>
      </c>
      <c r="L1229" t="s">
        <v>204</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180</v>
      </c>
    </row>
    <row r="1230" spans="1:40" x14ac:dyDescent="0.35">
      <c r="A1230" t="s">
        <v>2706</v>
      </c>
      <c r="B1230" t="s">
        <v>172</v>
      </c>
      <c r="C1230" t="s">
        <v>2707</v>
      </c>
      <c r="D1230" t="s">
        <v>2688</v>
      </c>
      <c r="E1230" t="s">
        <v>175</v>
      </c>
      <c r="F1230">
        <v>400</v>
      </c>
      <c r="G1230">
        <v>58</v>
      </c>
      <c r="H1230" t="s">
        <v>2689</v>
      </c>
      <c r="I1230" t="s">
        <v>177</v>
      </c>
      <c r="J1230" t="s">
        <v>178</v>
      </c>
      <c r="K1230">
        <v>2012</v>
      </c>
      <c r="L1230" t="s">
        <v>207</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180</v>
      </c>
    </row>
    <row r="1231" spans="1:40" x14ac:dyDescent="0.35">
      <c r="A1231" t="s">
        <v>2708</v>
      </c>
      <c r="B1231" t="s">
        <v>172</v>
      </c>
      <c r="C1231" t="s">
        <v>2709</v>
      </c>
      <c r="D1231" t="s">
        <v>2688</v>
      </c>
      <c r="E1231" t="s">
        <v>175</v>
      </c>
      <c r="F1231">
        <v>400</v>
      </c>
      <c r="G1231">
        <v>6</v>
      </c>
      <c r="H1231" t="s">
        <v>2689</v>
      </c>
      <c r="I1231" t="s">
        <v>177</v>
      </c>
      <c r="J1231" t="s">
        <v>178</v>
      </c>
      <c r="K1231">
        <v>2012</v>
      </c>
      <c r="L1231" t="s">
        <v>75</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180</v>
      </c>
    </row>
    <row r="1232" spans="1:40" x14ac:dyDescent="0.35">
      <c r="A1232" t="s">
        <v>2710</v>
      </c>
      <c r="B1232" t="s">
        <v>172</v>
      </c>
      <c r="C1232" t="s">
        <v>2711</v>
      </c>
      <c r="D1232" t="s">
        <v>2688</v>
      </c>
      <c r="E1232" t="s">
        <v>175</v>
      </c>
      <c r="F1232">
        <v>400</v>
      </c>
      <c r="G1232">
        <v>7</v>
      </c>
      <c r="H1232" t="s">
        <v>2689</v>
      </c>
      <c r="I1232" t="s">
        <v>177</v>
      </c>
      <c r="J1232" t="s">
        <v>178</v>
      </c>
      <c r="K1232">
        <v>2012</v>
      </c>
      <c r="L1232" t="s">
        <v>212</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180</v>
      </c>
    </row>
    <row r="1233" spans="1:40" x14ac:dyDescent="0.35">
      <c r="A1233" t="s">
        <v>2712</v>
      </c>
      <c r="B1233" t="s">
        <v>172</v>
      </c>
      <c r="C1233" t="s">
        <v>2713</v>
      </c>
      <c r="D1233" t="s">
        <v>2688</v>
      </c>
      <c r="E1233" t="s">
        <v>175</v>
      </c>
      <c r="F1233">
        <v>400</v>
      </c>
      <c r="G1233">
        <v>8</v>
      </c>
      <c r="H1233" t="s">
        <v>2689</v>
      </c>
      <c r="I1233" t="s">
        <v>177</v>
      </c>
      <c r="J1233" t="s">
        <v>178</v>
      </c>
      <c r="K1233">
        <v>2012</v>
      </c>
      <c r="L1233" t="s">
        <v>215</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180</v>
      </c>
    </row>
    <row r="1234" spans="1:40" x14ac:dyDescent="0.35">
      <c r="A1234" t="s">
        <v>2714</v>
      </c>
      <c r="B1234" t="s">
        <v>172</v>
      </c>
      <c r="C1234" t="s">
        <v>2715</v>
      </c>
      <c r="D1234" t="s">
        <v>2688</v>
      </c>
      <c r="E1234" t="s">
        <v>175</v>
      </c>
      <c r="F1234">
        <v>400</v>
      </c>
      <c r="G1234">
        <v>9</v>
      </c>
      <c r="H1234" t="s">
        <v>2689</v>
      </c>
      <c r="I1234" t="s">
        <v>177</v>
      </c>
      <c r="J1234" t="s">
        <v>178</v>
      </c>
      <c r="K1234">
        <v>2012</v>
      </c>
      <c r="L1234" t="s">
        <v>218</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180</v>
      </c>
    </row>
    <row r="1235" spans="1:40" x14ac:dyDescent="0.35">
      <c r="A1235" t="s">
        <v>2716</v>
      </c>
      <c r="B1235" t="s">
        <v>172</v>
      </c>
      <c r="C1235" t="s">
        <v>2717</v>
      </c>
      <c r="D1235" t="s">
        <v>2688</v>
      </c>
      <c r="E1235" t="s">
        <v>175</v>
      </c>
      <c r="F1235">
        <v>401</v>
      </c>
      <c r="G1235">
        <v>0</v>
      </c>
      <c r="H1235" t="s">
        <v>2689</v>
      </c>
      <c r="I1235" t="s">
        <v>177</v>
      </c>
      <c r="J1235" t="s">
        <v>221</v>
      </c>
      <c r="K1235">
        <v>2012</v>
      </c>
      <c r="L1235" t="s">
        <v>179</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180</v>
      </c>
    </row>
    <row r="1236" spans="1:40" x14ac:dyDescent="0.35">
      <c r="A1236" t="s">
        <v>2718</v>
      </c>
      <c r="B1236" t="s">
        <v>172</v>
      </c>
      <c r="C1236" t="s">
        <v>2719</v>
      </c>
      <c r="D1236" t="s">
        <v>2688</v>
      </c>
      <c r="E1236" t="s">
        <v>175</v>
      </c>
      <c r="F1236">
        <v>401</v>
      </c>
      <c r="G1236">
        <v>1</v>
      </c>
      <c r="H1236" t="s">
        <v>2689</v>
      </c>
      <c r="I1236" t="s">
        <v>177</v>
      </c>
      <c r="J1236" t="s">
        <v>221</v>
      </c>
      <c r="K1236">
        <v>2012</v>
      </c>
      <c r="L1236" t="s">
        <v>183</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180</v>
      </c>
    </row>
    <row r="1237" spans="1:40" x14ac:dyDescent="0.35">
      <c r="A1237" t="s">
        <v>2720</v>
      </c>
      <c r="B1237" t="s">
        <v>172</v>
      </c>
      <c r="C1237" t="s">
        <v>2721</v>
      </c>
      <c r="D1237" t="s">
        <v>2688</v>
      </c>
      <c r="E1237" t="s">
        <v>175</v>
      </c>
      <c r="F1237">
        <v>401</v>
      </c>
      <c r="G1237">
        <v>2</v>
      </c>
      <c r="H1237" t="s">
        <v>2689</v>
      </c>
      <c r="I1237" t="s">
        <v>177</v>
      </c>
      <c r="J1237" t="s">
        <v>221</v>
      </c>
      <c r="K1237">
        <v>2012</v>
      </c>
      <c r="L1237" t="s">
        <v>186</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180</v>
      </c>
    </row>
    <row r="1238" spans="1:40" x14ac:dyDescent="0.35">
      <c r="A1238" t="s">
        <v>2722</v>
      </c>
      <c r="B1238" t="s">
        <v>172</v>
      </c>
      <c r="C1238" t="s">
        <v>2723</v>
      </c>
      <c r="D1238" t="s">
        <v>2688</v>
      </c>
      <c r="E1238" t="s">
        <v>175</v>
      </c>
      <c r="F1238">
        <v>401</v>
      </c>
      <c r="G1238">
        <v>3</v>
      </c>
      <c r="H1238" t="s">
        <v>2689</v>
      </c>
      <c r="I1238" t="s">
        <v>177</v>
      </c>
      <c r="J1238" t="s">
        <v>221</v>
      </c>
      <c r="K1238">
        <v>2012</v>
      </c>
      <c r="L1238" t="s">
        <v>189</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180</v>
      </c>
    </row>
    <row r="1239" spans="1:40" x14ac:dyDescent="0.35">
      <c r="A1239" t="s">
        <v>2724</v>
      </c>
      <c r="B1239" t="s">
        <v>172</v>
      </c>
      <c r="C1239" t="s">
        <v>2725</v>
      </c>
      <c r="D1239" t="s">
        <v>2688</v>
      </c>
      <c r="E1239" t="s">
        <v>175</v>
      </c>
      <c r="F1239">
        <v>401</v>
      </c>
      <c r="G1239">
        <v>4</v>
      </c>
      <c r="H1239" t="s">
        <v>2689</v>
      </c>
      <c r="I1239" t="s">
        <v>177</v>
      </c>
      <c r="J1239" t="s">
        <v>221</v>
      </c>
      <c r="K1239">
        <v>2012</v>
      </c>
      <c r="L1239" t="s">
        <v>192</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180</v>
      </c>
    </row>
    <row r="1240" spans="1:40" x14ac:dyDescent="0.35">
      <c r="A1240" t="s">
        <v>2726</v>
      </c>
      <c r="B1240" t="s">
        <v>172</v>
      </c>
      <c r="C1240" t="s">
        <v>2727</v>
      </c>
      <c r="D1240" t="s">
        <v>2688</v>
      </c>
      <c r="E1240" t="s">
        <v>175</v>
      </c>
      <c r="F1240">
        <v>401</v>
      </c>
      <c r="G1240">
        <v>51</v>
      </c>
      <c r="H1240" t="s">
        <v>2689</v>
      </c>
      <c r="I1240" t="s">
        <v>177</v>
      </c>
      <c r="J1240" t="s">
        <v>221</v>
      </c>
      <c r="K1240">
        <v>2012</v>
      </c>
      <c r="L1240" t="s">
        <v>195</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180</v>
      </c>
    </row>
    <row r="1241" spans="1:40" x14ac:dyDescent="0.35">
      <c r="A1241" t="s">
        <v>2728</v>
      </c>
      <c r="B1241" t="s">
        <v>172</v>
      </c>
      <c r="C1241" t="s">
        <v>2729</v>
      </c>
      <c r="D1241" t="s">
        <v>2688</v>
      </c>
      <c r="E1241" t="s">
        <v>175</v>
      </c>
      <c r="F1241">
        <v>401</v>
      </c>
      <c r="G1241">
        <v>52</v>
      </c>
      <c r="H1241" t="s">
        <v>2689</v>
      </c>
      <c r="I1241" t="s">
        <v>177</v>
      </c>
      <c r="J1241" t="s">
        <v>221</v>
      </c>
      <c r="K1241">
        <v>2012</v>
      </c>
      <c r="L1241" t="s">
        <v>198</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180</v>
      </c>
    </row>
    <row r="1242" spans="1:40" x14ac:dyDescent="0.35">
      <c r="A1242" t="s">
        <v>2730</v>
      </c>
      <c r="B1242" t="s">
        <v>172</v>
      </c>
      <c r="C1242" t="s">
        <v>2731</v>
      </c>
      <c r="D1242" t="s">
        <v>2688</v>
      </c>
      <c r="E1242" t="s">
        <v>175</v>
      </c>
      <c r="F1242">
        <v>401</v>
      </c>
      <c r="G1242">
        <v>53</v>
      </c>
      <c r="H1242" t="s">
        <v>2689</v>
      </c>
      <c r="I1242" t="s">
        <v>177</v>
      </c>
      <c r="J1242" t="s">
        <v>221</v>
      </c>
      <c r="K1242">
        <v>2012</v>
      </c>
      <c r="L1242" t="s">
        <v>201</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180</v>
      </c>
    </row>
    <row r="1243" spans="1:40" x14ac:dyDescent="0.35">
      <c r="A1243" t="s">
        <v>2732</v>
      </c>
      <c r="B1243" t="s">
        <v>172</v>
      </c>
      <c r="C1243" t="s">
        <v>2733</v>
      </c>
      <c r="D1243" t="s">
        <v>2688</v>
      </c>
      <c r="E1243" t="s">
        <v>175</v>
      </c>
      <c r="F1243">
        <v>401</v>
      </c>
      <c r="G1243">
        <v>55</v>
      </c>
      <c r="H1243" t="s">
        <v>2689</v>
      </c>
      <c r="I1243" t="s">
        <v>177</v>
      </c>
      <c r="J1243" t="s">
        <v>221</v>
      </c>
      <c r="K1243">
        <v>2012</v>
      </c>
      <c r="L1243" t="s">
        <v>204</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180</v>
      </c>
    </row>
    <row r="1244" spans="1:40" x14ac:dyDescent="0.35">
      <c r="A1244" t="s">
        <v>2734</v>
      </c>
      <c r="B1244" t="s">
        <v>172</v>
      </c>
      <c r="C1244" t="s">
        <v>2735</v>
      </c>
      <c r="D1244" t="s">
        <v>2688</v>
      </c>
      <c r="E1244" t="s">
        <v>175</v>
      </c>
      <c r="F1244">
        <v>401</v>
      </c>
      <c r="G1244">
        <v>58</v>
      </c>
      <c r="H1244" t="s">
        <v>2689</v>
      </c>
      <c r="I1244" t="s">
        <v>177</v>
      </c>
      <c r="J1244" t="s">
        <v>221</v>
      </c>
      <c r="K1244">
        <v>2012</v>
      </c>
      <c r="L1244" t="s">
        <v>207</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180</v>
      </c>
    </row>
    <row r="1245" spans="1:40" x14ac:dyDescent="0.35">
      <c r="A1245" t="s">
        <v>2736</v>
      </c>
      <c r="B1245" t="s">
        <v>172</v>
      </c>
      <c r="C1245" t="s">
        <v>2737</v>
      </c>
      <c r="D1245" t="s">
        <v>2688</v>
      </c>
      <c r="E1245" t="s">
        <v>175</v>
      </c>
      <c r="F1245">
        <v>401</v>
      </c>
      <c r="G1245">
        <v>6</v>
      </c>
      <c r="H1245" t="s">
        <v>2689</v>
      </c>
      <c r="I1245" t="s">
        <v>177</v>
      </c>
      <c r="J1245" t="s">
        <v>221</v>
      </c>
      <c r="K1245">
        <v>2012</v>
      </c>
      <c r="L1245" t="s">
        <v>75</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180</v>
      </c>
    </row>
    <row r="1246" spans="1:40" x14ac:dyDescent="0.35">
      <c r="A1246" t="s">
        <v>2738</v>
      </c>
      <c r="B1246" t="s">
        <v>172</v>
      </c>
      <c r="C1246" t="s">
        <v>2739</v>
      </c>
      <c r="D1246" t="s">
        <v>2688</v>
      </c>
      <c r="E1246" t="s">
        <v>175</v>
      </c>
      <c r="F1246">
        <v>401</v>
      </c>
      <c r="G1246">
        <v>7</v>
      </c>
      <c r="H1246" t="s">
        <v>2689</v>
      </c>
      <c r="I1246" t="s">
        <v>177</v>
      </c>
      <c r="J1246" t="s">
        <v>221</v>
      </c>
      <c r="K1246">
        <v>2012</v>
      </c>
      <c r="L1246" t="s">
        <v>212</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180</v>
      </c>
    </row>
    <row r="1247" spans="1:40" x14ac:dyDescent="0.35">
      <c r="A1247" t="s">
        <v>2740</v>
      </c>
      <c r="B1247" t="s">
        <v>172</v>
      </c>
      <c r="C1247" t="s">
        <v>2741</v>
      </c>
      <c r="D1247" t="s">
        <v>2688</v>
      </c>
      <c r="E1247" t="s">
        <v>175</v>
      </c>
      <c r="F1247">
        <v>401</v>
      </c>
      <c r="G1247">
        <v>8</v>
      </c>
      <c r="H1247" t="s">
        <v>2689</v>
      </c>
      <c r="I1247" t="s">
        <v>177</v>
      </c>
      <c r="J1247" t="s">
        <v>221</v>
      </c>
      <c r="K1247">
        <v>2012</v>
      </c>
      <c r="L1247" t="s">
        <v>215</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180</v>
      </c>
    </row>
    <row r="1248" spans="1:40" x14ac:dyDescent="0.35">
      <c r="A1248" t="s">
        <v>2742</v>
      </c>
      <c r="B1248" t="s">
        <v>172</v>
      </c>
      <c r="C1248" t="s">
        <v>2743</v>
      </c>
      <c r="D1248" t="s">
        <v>2688</v>
      </c>
      <c r="E1248" t="s">
        <v>175</v>
      </c>
      <c r="F1248">
        <v>401</v>
      </c>
      <c r="G1248">
        <v>9</v>
      </c>
      <c r="H1248" t="s">
        <v>2689</v>
      </c>
      <c r="I1248" t="s">
        <v>177</v>
      </c>
      <c r="J1248" t="s">
        <v>221</v>
      </c>
      <c r="K1248">
        <v>2012</v>
      </c>
      <c r="L1248" t="s">
        <v>218</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180</v>
      </c>
    </row>
    <row r="1249" spans="1:40" x14ac:dyDescent="0.35">
      <c r="A1249" t="s">
        <v>2744</v>
      </c>
      <c r="B1249" t="s">
        <v>172</v>
      </c>
      <c r="C1249" t="s">
        <v>2745</v>
      </c>
      <c r="D1249" t="s">
        <v>2688</v>
      </c>
      <c r="E1249" t="s">
        <v>175</v>
      </c>
      <c r="F1249">
        <v>402</v>
      </c>
      <c r="G1249">
        <v>0</v>
      </c>
      <c r="H1249" t="s">
        <v>2689</v>
      </c>
      <c r="I1249" t="s">
        <v>177</v>
      </c>
      <c r="J1249" t="s">
        <v>250</v>
      </c>
      <c r="K1249">
        <v>2012</v>
      </c>
      <c r="L1249" t="s">
        <v>179</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180</v>
      </c>
    </row>
    <row r="1250" spans="1:40" x14ac:dyDescent="0.35">
      <c r="A1250" t="s">
        <v>2746</v>
      </c>
      <c r="B1250" t="s">
        <v>172</v>
      </c>
      <c r="C1250" t="s">
        <v>2747</v>
      </c>
      <c r="D1250" t="s">
        <v>2688</v>
      </c>
      <c r="E1250" t="s">
        <v>175</v>
      </c>
      <c r="F1250">
        <v>402</v>
      </c>
      <c r="G1250">
        <v>1</v>
      </c>
      <c r="H1250" t="s">
        <v>2689</v>
      </c>
      <c r="I1250" t="s">
        <v>177</v>
      </c>
      <c r="J1250" t="s">
        <v>250</v>
      </c>
      <c r="K1250">
        <v>2012</v>
      </c>
      <c r="L1250" t="s">
        <v>183</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180</v>
      </c>
    </row>
    <row r="1251" spans="1:40" x14ac:dyDescent="0.35">
      <c r="A1251" t="s">
        <v>2748</v>
      </c>
      <c r="B1251" t="s">
        <v>172</v>
      </c>
      <c r="C1251" t="s">
        <v>2749</v>
      </c>
      <c r="D1251" t="s">
        <v>2688</v>
      </c>
      <c r="E1251" t="s">
        <v>175</v>
      </c>
      <c r="F1251">
        <v>402</v>
      </c>
      <c r="G1251">
        <v>2</v>
      </c>
      <c r="H1251" t="s">
        <v>2689</v>
      </c>
      <c r="I1251" t="s">
        <v>177</v>
      </c>
      <c r="J1251" t="s">
        <v>250</v>
      </c>
      <c r="K1251">
        <v>2012</v>
      </c>
      <c r="L1251" t="s">
        <v>186</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180</v>
      </c>
    </row>
    <row r="1252" spans="1:40" x14ac:dyDescent="0.35">
      <c r="A1252" t="s">
        <v>2750</v>
      </c>
      <c r="B1252" t="s">
        <v>172</v>
      </c>
      <c r="C1252" t="s">
        <v>2751</v>
      </c>
      <c r="D1252" t="s">
        <v>2688</v>
      </c>
      <c r="E1252" t="s">
        <v>175</v>
      </c>
      <c r="F1252">
        <v>402</v>
      </c>
      <c r="G1252">
        <v>3</v>
      </c>
      <c r="H1252" t="s">
        <v>2689</v>
      </c>
      <c r="I1252" t="s">
        <v>177</v>
      </c>
      <c r="J1252" t="s">
        <v>250</v>
      </c>
      <c r="K1252">
        <v>2012</v>
      </c>
      <c r="L1252" t="s">
        <v>189</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180</v>
      </c>
    </row>
    <row r="1253" spans="1:40" x14ac:dyDescent="0.35">
      <c r="A1253" t="s">
        <v>2752</v>
      </c>
      <c r="B1253" t="s">
        <v>172</v>
      </c>
      <c r="C1253" t="s">
        <v>2753</v>
      </c>
      <c r="D1253" t="s">
        <v>2688</v>
      </c>
      <c r="E1253" t="s">
        <v>175</v>
      </c>
      <c r="F1253">
        <v>402</v>
      </c>
      <c r="G1253">
        <v>4</v>
      </c>
      <c r="H1253" t="s">
        <v>2689</v>
      </c>
      <c r="I1253" t="s">
        <v>177</v>
      </c>
      <c r="J1253" t="s">
        <v>250</v>
      </c>
      <c r="K1253">
        <v>2012</v>
      </c>
      <c r="L1253" t="s">
        <v>192</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180</v>
      </c>
    </row>
    <row r="1254" spans="1:40" x14ac:dyDescent="0.35">
      <c r="A1254" t="s">
        <v>2754</v>
      </c>
      <c r="B1254" t="s">
        <v>172</v>
      </c>
      <c r="C1254" t="s">
        <v>2755</v>
      </c>
      <c r="D1254" t="s">
        <v>2688</v>
      </c>
      <c r="E1254" t="s">
        <v>175</v>
      </c>
      <c r="F1254">
        <v>402</v>
      </c>
      <c r="G1254">
        <v>51</v>
      </c>
      <c r="H1254" t="s">
        <v>2689</v>
      </c>
      <c r="I1254" t="s">
        <v>177</v>
      </c>
      <c r="J1254" t="s">
        <v>250</v>
      </c>
      <c r="K1254">
        <v>2012</v>
      </c>
      <c r="L1254" t="s">
        <v>195</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180</v>
      </c>
    </row>
    <row r="1255" spans="1:40" x14ac:dyDescent="0.35">
      <c r="A1255" t="s">
        <v>2756</v>
      </c>
      <c r="B1255" t="s">
        <v>172</v>
      </c>
      <c r="C1255" t="s">
        <v>2757</v>
      </c>
      <c r="D1255" t="s">
        <v>2688</v>
      </c>
      <c r="E1255" t="s">
        <v>175</v>
      </c>
      <c r="F1255">
        <v>402</v>
      </c>
      <c r="G1255">
        <v>52</v>
      </c>
      <c r="H1255" t="s">
        <v>2689</v>
      </c>
      <c r="I1255" t="s">
        <v>177</v>
      </c>
      <c r="J1255" t="s">
        <v>250</v>
      </c>
      <c r="K1255">
        <v>2012</v>
      </c>
      <c r="L1255" t="s">
        <v>198</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180</v>
      </c>
    </row>
    <row r="1256" spans="1:40" x14ac:dyDescent="0.35">
      <c r="A1256" t="s">
        <v>2758</v>
      </c>
      <c r="B1256" t="s">
        <v>172</v>
      </c>
      <c r="C1256" t="s">
        <v>2759</v>
      </c>
      <c r="D1256" t="s">
        <v>2688</v>
      </c>
      <c r="E1256" t="s">
        <v>175</v>
      </c>
      <c r="F1256">
        <v>402</v>
      </c>
      <c r="G1256">
        <v>53</v>
      </c>
      <c r="H1256" t="s">
        <v>2689</v>
      </c>
      <c r="I1256" t="s">
        <v>177</v>
      </c>
      <c r="J1256" t="s">
        <v>250</v>
      </c>
      <c r="K1256">
        <v>2012</v>
      </c>
      <c r="L1256" t="s">
        <v>201</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180</v>
      </c>
    </row>
    <row r="1257" spans="1:40" x14ac:dyDescent="0.35">
      <c r="A1257" t="s">
        <v>2760</v>
      </c>
      <c r="B1257" t="s">
        <v>172</v>
      </c>
      <c r="C1257" t="s">
        <v>2761</v>
      </c>
      <c r="D1257" t="s">
        <v>2688</v>
      </c>
      <c r="E1257" t="s">
        <v>175</v>
      </c>
      <c r="F1257">
        <v>402</v>
      </c>
      <c r="G1257">
        <v>55</v>
      </c>
      <c r="H1257" t="s">
        <v>2689</v>
      </c>
      <c r="I1257" t="s">
        <v>177</v>
      </c>
      <c r="J1257" t="s">
        <v>250</v>
      </c>
      <c r="K1257">
        <v>2012</v>
      </c>
      <c r="L1257" t="s">
        <v>204</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180</v>
      </c>
    </row>
    <row r="1258" spans="1:40" x14ac:dyDescent="0.35">
      <c r="A1258" t="s">
        <v>2762</v>
      </c>
      <c r="B1258" t="s">
        <v>172</v>
      </c>
      <c r="C1258" t="s">
        <v>2763</v>
      </c>
      <c r="D1258" t="s">
        <v>2688</v>
      </c>
      <c r="E1258" t="s">
        <v>175</v>
      </c>
      <c r="F1258">
        <v>402</v>
      </c>
      <c r="G1258">
        <v>58</v>
      </c>
      <c r="H1258" t="s">
        <v>2689</v>
      </c>
      <c r="I1258" t="s">
        <v>177</v>
      </c>
      <c r="J1258" t="s">
        <v>250</v>
      </c>
      <c r="K1258">
        <v>2012</v>
      </c>
      <c r="L1258" t="s">
        <v>207</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180</v>
      </c>
    </row>
    <row r="1259" spans="1:40" x14ac:dyDescent="0.35">
      <c r="A1259" t="s">
        <v>2764</v>
      </c>
      <c r="B1259" t="s">
        <v>172</v>
      </c>
      <c r="C1259" t="s">
        <v>2765</v>
      </c>
      <c r="D1259" t="s">
        <v>2688</v>
      </c>
      <c r="E1259" t="s">
        <v>175</v>
      </c>
      <c r="F1259">
        <v>402</v>
      </c>
      <c r="G1259">
        <v>6</v>
      </c>
      <c r="H1259" t="s">
        <v>2689</v>
      </c>
      <c r="I1259" t="s">
        <v>177</v>
      </c>
      <c r="J1259" t="s">
        <v>250</v>
      </c>
      <c r="K1259">
        <v>2012</v>
      </c>
      <c r="L1259" t="s">
        <v>75</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180</v>
      </c>
    </row>
    <row r="1260" spans="1:40" x14ac:dyDescent="0.35">
      <c r="A1260" t="s">
        <v>2766</v>
      </c>
      <c r="B1260" t="s">
        <v>172</v>
      </c>
      <c r="C1260" t="s">
        <v>2767</v>
      </c>
      <c r="D1260" t="s">
        <v>2688</v>
      </c>
      <c r="E1260" t="s">
        <v>175</v>
      </c>
      <c r="F1260">
        <v>402</v>
      </c>
      <c r="G1260">
        <v>7</v>
      </c>
      <c r="H1260" t="s">
        <v>2689</v>
      </c>
      <c r="I1260" t="s">
        <v>177</v>
      </c>
      <c r="J1260" t="s">
        <v>250</v>
      </c>
      <c r="K1260">
        <v>2012</v>
      </c>
      <c r="L1260" t="s">
        <v>212</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180</v>
      </c>
    </row>
    <row r="1261" spans="1:40" x14ac:dyDescent="0.35">
      <c r="A1261" t="s">
        <v>2768</v>
      </c>
      <c r="B1261" t="s">
        <v>172</v>
      </c>
      <c r="C1261" t="s">
        <v>2769</v>
      </c>
      <c r="D1261" t="s">
        <v>2688</v>
      </c>
      <c r="E1261" t="s">
        <v>175</v>
      </c>
      <c r="F1261">
        <v>402</v>
      </c>
      <c r="G1261">
        <v>8</v>
      </c>
      <c r="H1261" t="s">
        <v>2689</v>
      </c>
      <c r="I1261" t="s">
        <v>177</v>
      </c>
      <c r="J1261" t="s">
        <v>250</v>
      </c>
      <c r="K1261">
        <v>2012</v>
      </c>
      <c r="L1261" t="s">
        <v>215</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180</v>
      </c>
    </row>
    <row r="1262" spans="1:40" x14ac:dyDescent="0.35">
      <c r="A1262" t="s">
        <v>2770</v>
      </c>
      <c r="B1262" t="s">
        <v>172</v>
      </c>
      <c r="C1262" t="s">
        <v>2771</v>
      </c>
      <c r="D1262" t="s">
        <v>2688</v>
      </c>
      <c r="E1262" t="s">
        <v>175</v>
      </c>
      <c r="F1262">
        <v>402</v>
      </c>
      <c r="G1262">
        <v>9</v>
      </c>
      <c r="H1262" t="s">
        <v>2689</v>
      </c>
      <c r="I1262" t="s">
        <v>177</v>
      </c>
      <c r="J1262" t="s">
        <v>250</v>
      </c>
      <c r="K1262">
        <v>2012</v>
      </c>
      <c r="L1262" t="s">
        <v>218</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180</v>
      </c>
    </row>
    <row r="1263" spans="1:40" x14ac:dyDescent="0.35">
      <c r="A1263" t="s">
        <v>2772</v>
      </c>
      <c r="B1263" t="s">
        <v>172</v>
      </c>
      <c r="C1263" t="s">
        <v>2773</v>
      </c>
      <c r="D1263" t="s">
        <v>2774</v>
      </c>
      <c r="E1263" t="s">
        <v>175</v>
      </c>
      <c r="F1263">
        <v>400</v>
      </c>
      <c r="G1263">
        <v>0</v>
      </c>
      <c r="H1263" t="s">
        <v>2775</v>
      </c>
      <c r="I1263" t="s">
        <v>177</v>
      </c>
      <c r="J1263" t="s">
        <v>178</v>
      </c>
      <c r="K1263">
        <v>2012</v>
      </c>
      <c r="L1263" t="s">
        <v>179</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180</v>
      </c>
    </row>
    <row r="1264" spans="1:40" x14ac:dyDescent="0.35">
      <c r="A1264" t="s">
        <v>2776</v>
      </c>
      <c r="B1264" t="s">
        <v>172</v>
      </c>
      <c r="C1264" t="s">
        <v>2777</v>
      </c>
      <c r="D1264" t="s">
        <v>2774</v>
      </c>
      <c r="E1264" t="s">
        <v>175</v>
      </c>
      <c r="F1264">
        <v>400</v>
      </c>
      <c r="G1264">
        <v>1</v>
      </c>
      <c r="H1264" t="s">
        <v>2775</v>
      </c>
      <c r="I1264" t="s">
        <v>177</v>
      </c>
      <c r="J1264" t="s">
        <v>178</v>
      </c>
      <c r="K1264">
        <v>2012</v>
      </c>
      <c r="L1264" t="s">
        <v>183</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180</v>
      </c>
    </row>
    <row r="1265" spans="1:40" x14ac:dyDescent="0.35">
      <c r="A1265" t="s">
        <v>2778</v>
      </c>
      <c r="B1265" t="s">
        <v>172</v>
      </c>
      <c r="C1265" t="s">
        <v>2779</v>
      </c>
      <c r="D1265" t="s">
        <v>2774</v>
      </c>
      <c r="E1265" t="s">
        <v>175</v>
      </c>
      <c r="F1265">
        <v>400</v>
      </c>
      <c r="G1265">
        <v>2</v>
      </c>
      <c r="H1265" t="s">
        <v>2775</v>
      </c>
      <c r="I1265" t="s">
        <v>177</v>
      </c>
      <c r="J1265" t="s">
        <v>178</v>
      </c>
      <c r="K1265">
        <v>2012</v>
      </c>
      <c r="L1265" t="s">
        <v>186</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180</v>
      </c>
    </row>
    <row r="1266" spans="1:40" x14ac:dyDescent="0.35">
      <c r="A1266" t="s">
        <v>2780</v>
      </c>
      <c r="B1266" t="s">
        <v>172</v>
      </c>
      <c r="C1266" t="s">
        <v>2781</v>
      </c>
      <c r="D1266" t="s">
        <v>2774</v>
      </c>
      <c r="E1266" t="s">
        <v>175</v>
      </c>
      <c r="F1266">
        <v>400</v>
      </c>
      <c r="G1266">
        <v>3</v>
      </c>
      <c r="H1266" t="s">
        <v>2775</v>
      </c>
      <c r="I1266" t="s">
        <v>177</v>
      </c>
      <c r="J1266" t="s">
        <v>178</v>
      </c>
      <c r="K1266">
        <v>2012</v>
      </c>
      <c r="L1266" t="s">
        <v>189</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180</v>
      </c>
    </row>
    <row r="1267" spans="1:40" x14ac:dyDescent="0.35">
      <c r="A1267" t="s">
        <v>2782</v>
      </c>
      <c r="B1267" t="s">
        <v>172</v>
      </c>
      <c r="C1267" t="s">
        <v>2783</v>
      </c>
      <c r="D1267" t="s">
        <v>2774</v>
      </c>
      <c r="E1267" t="s">
        <v>175</v>
      </c>
      <c r="F1267">
        <v>400</v>
      </c>
      <c r="G1267">
        <v>4</v>
      </c>
      <c r="H1267" t="s">
        <v>2775</v>
      </c>
      <c r="I1267" t="s">
        <v>177</v>
      </c>
      <c r="J1267" t="s">
        <v>178</v>
      </c>
      <c r="K1267">
        <v>2012</v>
      </c>
      <c r="L1267" t="s">
        <v>192</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180</v>
      </c>
    </row>
    <row r="1268" spans="1:40" x14ac:dyDescent="0.35">
      <c r="A1268" t="s">
        <v>2784</v>
      </c>
      <c r="B1268" t="s">
        <v>172</v>
      </c>
      <c r="C1268" t="s">
        <v>2785</v>
      </c>
      <c r="D1268" t="s">
        <v>2774</v>
      </c>
      <c r="E1268" t="s">
        <v>175</v>
      </c>
      <c r="F1268">
        <v>400</v>
      </c>
      <c r="G1268">
        <v>51</v>
      </c>
      <c r="H1268" t="s">
        <v>2775</v>
      </c>
      <c r="I1268" t="s">
        <v>177</v>
      </c>
      <c r="J1268" t="s">
        <v>178</v>
      </c>
      <c r="K1268">
        <v>2012</v>
      </c>
      <c r="L1268" t="s">
        <v>195</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180</v>
      </c>
    </row>
    <row r="1269" spans="1:40" x14ac:dyDescent="0.35">
      <c r="A1269" t="s">
        <v>2786</v>
      </c>
      <c r="B1269" t="s">
        <v>172</v>
      </c>
      <c r="C1269" t="s">
        <v>2787</v>
      </c>
      <c r="D1269" t="s">
        <v>2774</v>
      </c>
      <c r="E1269" t="s">
        <v>175</v>
      </c>
      <c r="F1269">
        <v>400</v>
      </c>
      <c r="G1269">
        <v>52</v>
      </c>
      <c r="H1269" t="s">
        <v>2775</v>
      </c>
      <c r="I1269" t="s">
        <v>177</v>
      </c>
      <c r="J1269" t="s">
        <v>178</v>
      </c>
      <c r="K1269">
        <v>2012</v>
      </c>
      <c r="L1269" t="s">
        <v>198</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180</v>
      </c>
    </row>
    <row r="1270" spans="1:40" x14ac:dyDescent="0.35">
      <c r="A1270" t="s">
        <v>2788</v>
      </c>
      <c r="B1270" t="s">
        <v>172</v>
      </c>
      <c r="C1270" t="s">
        <v>2789</v>
      </c>
      <c r="D1270" t="s">
        <v>2774</v>
      </c>
      <c r="E1270" t="s">
        <v>175</v>
      </c>
      <c r="F1270">
        <v>400</v>
      </c>
      <c r="G1270">
        <v>53</v>
      </c>
      <c r="H1270" t="s">
        <v>2775</v>
      </c>
      <c r="I1270" t="s">
        <v>177</v>
      </c>
      <c r="J1270" t="s">
        <v>178</v>
      </c>
      <c r="K1270">
        <v>2012</v>
      </c>
      <c r="L1270" t="s">
        <v>201</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180</v>
      </c>
    </row>
    <row r="1271" spans="1:40" x14ac:dyDescent="0.35">
      <c r="A1271" t="s">
        <v>2790</v>
      </c>
      <c r="B1271" t="s">
        <v>172</v>
      </c>
      <c r="C1271" t="s">
        <v>2791</v>
      </c>
      <c r="D1271" t="s">
        <v>2774</v>
      </c>
      <c r="E1271" t="s">
        <v>175</v>
      </c>
      <c r="F1271">
        <v>400</v>
      </c>
      <c r="G1271">
        <v>55</v>
      </c>
      <c r="H1271" t="s">
        <v>2775</v>
      </c>
      <c r="I1271" t="s">
        <v>177</v>
      </c>
      <c r="J1271" t="s">
        <v>178</v>
      </c>
      <c r="K1271">
        <v>2012</v>
      </c>
      <c r="L1271" t="s">
        <v>204</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180</v>
      </c>
    </row>
    <row r="1272" spans="1:40" x14ac:dyDescent="0.35">
      <c r="A1272" t="s">
        <v>2792</v>
      </c>
      <c r="B1272" t="s">
        <v>172</v>
      </c>
      <c r="C1272" t="s">
        <v>2793</v>
      </c>
      <c r="D1272" t="s">
        <v>2774</v>
      </c>
      <c r="E1272" t="s">
        <v>175</v>
      </c>
      <c r="F1272">
        <v>400</v>
      </c>
      <c r="G1272">
        <v>58</v>
      </c>
      <c r="H1272" t="s">
        <v>2775</v>
      </c>
      <c r="I1272" t="s">
        <v>177</v>
      </c>
      <c r="J1272" t="s">
        <v>178</v>
      </c>
      <c r="K1272">
        <v>2012</v>
      </c>
      <c r="L1272" t="s">
        <v>207</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180</v>
      </c>
    </row>
    <row r="1273" spans="1:40" x14ac:dyDescent="0.35">
      <c r="A1273" t="s">
        <v>2794</v>
      </c>
      <c r="B1273" t="s">
        <v>172</v>
      </c>
      <c r="C1273" t="s">
        <v>2795</v>
      </c>
      <c r="D1273" t="s">
        <v>2774</v>
      </c>
      <c r="E1273" t="s">
        <v>175</v>
      </c>
      <c r="F1273">
        <v>400</v>
      </c>
      <c r="G1273">
        <v>6</v>
      </c>
      <c r="H1273" t="s">
        <v>2775</v>
      </c>
      <c r="I1273" t="s">
        <v>177</v>
      </c>
      <c r="J1273" t="s">
        <v>178</v>
      </c>
      <c r="K1273">
        <v>2012</v>
      </c>
      <c r="L1273" t="s">
        <v>75</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180</v>
      </c>
    </row>
    <row r="1274" spans="1:40" x14ac:dyDescent="0.35">
      <c r="A1274" t="s">
        <v>2796</v>
      </c>
      <c r="B1274" t="s">
        <v>172</v>
      </c>
      <c r="C1274" t="s">
        <v>2797</v>
      </c>
      <c r="D1274" t="s">
        <v>2774</v>
      </c>
      <c r="E1274" t="s">
        <v>175</v>
      </c>
      <c r="F1274">
        <v>400</v>
      </c>
      <c r="G1274">
        <v>7</v>
      </c>
      <c r="H1274" t="s">
        <v>2775</v>
      </c>
      <c r="I1274" t="s">
        <v>177</v>
      </c>
      <c r="J1274" t="s">
        <v>178</v>
      </c>
      <c r="K1274">
        <v>2012</v>
      </c>
      <c r="L1274" t="s">
        <v>212</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180</v>
      </c>
    </row>
    <row r="1275" spans="1:40" x14ac:dyDescent="0.35">
      <c r="A1275" t="s">
        <v>2798</v>
      </c>
      <c r="B1275" t="s">
        <v>172</v>
      </c>
      <c r="C1275" t="s">
        <v>2799</v>
      </c>
      <c r="D1275" t="s">
        <v>2774</v>
      </c>
      <c r="E1275" t="s">
        <v>175</v>
      </c>
      <c r="F1275">
        <v>400</v>
      </c>
      <c r="G1275">
        <v>8</v>
      </c>
      <c r="H1275" t="s">
        <v>2775</v>
      </c>
      <c r="I1275" t="s">
        <v>177</v>
      </c>
      <c r="J1275" t="s">
        <v>178</v>
      </c>
      <c r="K1275">
        <v>2012</v>
      </c>
      <c r="L1275" t="s">
        <v>215</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180</v>
      </c>
    </row>
    <row r="1276" spans="1:40" x14ac:dyDescent="0.35">
      <c r="A1276" t="s">
        <v>2800</v>
      </c>
      <c r="B1276" t="s">
        <v>172</v>
      </c>
      <c r="C1276" t="s">
        <v>2801</v>
      </c>
      <c r="D1276" t="s">
        <v>2774</v>
      </c>
      <c r="E1276" t="s">
        <v>175</v>
      </c>
      <c r="F1276">
        <v>400</v>
      </c>
      <c r="G1276">
        <v>9</v>
      </c>
      <c r="H1276" t="s">
        <v>2775</v>
      </c>
      <c r="I1276" t="s">
        <v>177</v>
      </c>
      <c r="J1276" t="s">
        <v>178</v>
      </c>
      <c r="K1276">
        <v>2012</v>
      </c>
      <c r="L1276" t="s">
        <v>218</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180</v>
      </c>
    </row>
    <row r="1277" spans="1:40" x14ac:dyDescent="0.35">
      <c r="A1277" t="s">
        <v>2802</v>
      </c>
      <c r="B1277" t="s">
        <v>172</v>
      </c>
      <c r="C1277" t="s">
        <v>2803</v>
      </c>
      <c r="D1277" t="s">
        <v>2774</v>
      </c>
      <c r="E1277" t="s">
        <v>175</v>
      </c>
      <c r="F1277">
        <v>401</v>
      </c>
      <c r="G1277">
        <v>0</v>
      </c>
      <c r="H1277" t="s">
        <v>2775</v>
      </c>
      <c r="I1277" t="s">
        <v>177</v>
      </c>
      <c r="J1277" t="s">
        <v>221</v>
      </c>
      <c r="K1277">
        <v>2012</v>
      </c>
      <c r="L1277" t="s">
        <v>179</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180</v>
      </c>
    </row>
    <row r="1278" spans="1:40" x14ac:dyDescent="0.35">
      <c r="A1278" t="s">
        <v>2804</v>
      </c>
      <c r="B1278" t="s">
        <v>172</v>
      </c>
      <c r="C1278" t="s">
        <v>2805</v>
      </c>
      <c r="D1278" t="s">
        <v>2774</v>
      </c>
      <c r="E1278" t="s">
        <v>175</v>
      </c>
      <c r="F1278">
        <v>401</v>
      </c>
      <c r="G1278">
        <v>1</v>
      </c>
      <c r="H1278" t="s">
        <v>2775</v>
      </c>
      <c r="I1278" t="s">
        <v>177</v>
      </c>
      <c r="J1278" t="s">
        <v>221</v>
      </c>
      <c r="K1278">
        <v>2012</v>
      </c>
      <c r="L1278" t="s">
        <v>183</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180</v>
      </c>
    </row>
    <row r="1279" spans="1:40" x14ac:dyDescent="0.35">
      <c r="A1279" t="s">
        <v>2806</v>
      </c>
      <c r="B1279" t="s">
        <v>172</v>
      </c>
      <c r="C1279" t="s">
        <v>2807</v>
      </c>
      <c r="D1279" t="s">
        <v>2774</v>
      </c>
      <c r="E1279" t="s">
        <v>175</v>
      </c>
      <c r="F1279">
        <v>401</v>
      </c>
      <c r="G1279">
        <v>2</v>
      </c>
      <c r="H1279" t="s">
        <v>2775</v>
      </c>
      <c r="I1279" t="s">
        <v>177</v>
      </c>
      <c r="J1279" t="s">
        <v>221</v>
      </c>
      <c r="K1279">
        <v>2012</v>
      </c>
      <c r="L1279" t="s">
        <v>186</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180</v>
      </c>
    </row>
    <row r="1280" spans="1:40" x14ac:dyDescent="0.35">
      <c r="A1280" t="s">
        <v>2808</v>
      </c>
      <c r="B1280" t="s">
        <v>172</v>
      </c>
      <c r="C1280" t="s">
        <v>2809</v>
      </c>
      <c r="D1280" t="s">
        <v>2774</v>
      </c>
      <c r="E1280" t="s">
        <v>175</v>
      </c>
      <c r="F1280">
        <v>401</v>
      </c>
      <c r="G1280">
        <v>3</v>
      </c>
      <c r="H1280" t="s">
        <v>2775</v>
      </c>
      <c r="I1280" t="s">
        <v>177</v>
      </c>
      <c r="J1280" t="s">
        <v>221</v>
      </c>
      <c r="K1280">
        <v>2012</v>
      </c>
      <c r="L1280" t="s">
        <v>189</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180</v>
      </c>
    </row>
    <row r="1281" spans="1:40" x14ac:dyDescent="0.35">
      <c r="A1281" t="s">
        <v>2810</v>
      </c>
      <c r="B1281" t="s">
        <v>172</v>
      </c>
      <c r="C1281" t="s">
        <v>2811</v>
      </c>
      <c r="D1281" t="s">
        <v>2774</v>
      </c>
      <c r="E1281" t="s">
        <v>175</v>
      </c>
      <c r="F1281">
        <v>401</v>
      </c>
      <c r="G1281">
        <v>4</v>
      </c>
      <c r="H1281" t="s">
        <v>2775</v>
      </c>
      <c r="I1281" t="s">
        <v>177</v>
      </c>
      <c r="J1281" t="s">
        <v>221</v>
      </c>
      <c r="K1281">
        <v>2012</v>
      </c>
      <c r="L1281" t="s">
        <v>192</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180</v>
      </c>
    </row>
    <row r="1282" spans="1:40" x14ac:dyDescent="0.35">
      <c r="A1282" t="s">
        <v>2812</v>
      </c>
      <c r="B1282" t="s">
        <v>172</v>
      </c>
      <c r="C1282" t="s">
        <v>2813</v>
      </c>
      <c r="D1282" t="s">
        <v>2774</v>
      </c>
      <c r="E1282" t="s">
        <v>175</v>
      </c>
      <c r="F1282">
        <v>401</v>
      </c>
      <c r="G1282">
        <v>51</v>
      </c>
      <c r="H1282" t="s">
        <v>2775</v>
      </c>
      <c r="I1282" t="s">
        <v>177</v>
      </c>
      <c r="J1282" t="s">
        <v>221</v>
      </c>
      <c r="K1282">
        <v>2012</v>
      </c>
      <c r="L1282" t="s">
        <v>195</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180</v>
      </c>
    </row>
    <row r="1283" spans="1:40" x14ac:dyDescent="0.35">
      <c r="A1283" t="s">
        <v>2814</v>
      </c>
      <c r="B1283" t="s">
        <v>172</v>
      </c>
      <c r="C1283" t="s">
        <v>2815</v>
      </c>
      <c r="D1283" t="s">
        <v>2774</v>
      </c>
      <c r="E1283" t="s">
        <v>175</v>
      </c>
      <c r="F1283">
        <v>401</v>
      </c>
      <c r="G1283">
        <v>52</v>
      </c>
      <c r="H1283" t="s">
        <v>2775</v>
      </c>
      <c r="I1283" t="s">
        <v>177</v>
      </c>
      <c r="J1283" t="s">
        <v>221</v>
      </c>
      <c r="K1283">
        <v>2012</v>
      </c>
      <c r="L1283" t="s">
        <v>198</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180</v>
      </c>
    </row>
    <row r="1284" spans="1:40" x14ac:dyDescent="0.35">
      <c r="A1284" t="s">
        <v>2816</v>
      </c>
      <c r="B1284" t="s">
        <v>172</v>
      </c>
      <c r="C1284" t="s">
        <v>2817</v>
      </c>
      <c r="D1284" t="s">
        <v>2774</v>
      </c>
      <c r="E1284" t="s">
        <v>175</v>
      </c>
      <c r="F1284">
        <v>401</v>
      </c>
      <c r="G1284">
        <v>53</v>
      </c>
      <c r="H1284" t="s">
        <v>2775</v>
      </c>
      <c r="I1284" t="s">
        <v>177</v>
      </c>
      <c r="J1284" t="s">
        <v>221</v>
      </c>
      <c r="K1284">
        <v>2012</v>
      </c>
      <c r="L1284" t="s">
        <v>201</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180</v>
      </c>
    </row>
    <row r="1285" spans="1:40" x14ac:dyDescent="0.35">
      <c r="A1285" t="s">
        <v>2818</v>
      </c>
      <c r="B1285" t="s">
        <v>172</v>
      </c>
      <c r="C1285" t="s">
        <v>2819</v>
      </c>
      <c r="D1285" t="s">
        <v>2774</v>
      </c>
      <c r="E1285" t="s">
        <v>175</v>
      </c>
      <c r="F1285">
        <v>401</v>
      </c>
      <c r="G1285">
        <v>55</v>
      </c>
      <c r="H1285" t="s">
        <v>2775</v>
      </c>
      <c r="I1285" t="s">
        <v>177</v>
      </c>
      <c r="J1285" t="s">
        <v>221</v>
      </c>
      <c r="K1285">
        <v>2012</v>
      </c>
      <c r="L1285" t="s">
        <v>204</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180</v>
      </c>
    </row>
    <row r="1286" spans="1:40" x14ac:dyDescent="0.35">
      <c r="A1286" t="s">
        <v>2820</v>
      </c>
      <c r="B1286" t="s">
        <v>172</v>
      </c>
      <c r="C1286" t="s">
        <v>2821</v>
      </c>
      <c r="D1286" t="s">
        <v>2774</v>
      </c>
      <c r="E1286" t="s">
        <v>175</v>
      </c>
      <c r="F1286">
        <v>401</v>
      </c>
      <c r="G1286">
        <v>58</v>
      </c>
      <c r="H1286" t="s">
        <v>2775</v>
      </c>
      <c r="I1286" t="s">
        <v>177</v>
      </c>
      <c r="J1286" t="s">
        <v>221</v>
      </c>
      <c r="K1286">
        <v>2012</v>
      </c>
      <c r="L1286" t="s">
        <v>207</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180</v>
      </c>
    </row>
    <row r="1287" spans="1:40" x14ac:dyDescent="0.35">
      <c r="A1287" t="s">
        <v>2822</v>
      </c>
      <c r="B1287" t="s">
        <v>172</v>
      </c>
      <c r="C1287" t="s">
        <v>2823</v>
      </c>
      <c r="D1287" t="s">
        <v>2774</v>
      </c>
      <c r="E1287" t="s">
        <v>175</v>
      </c>
      <c r="F1287">
        <v>401</v>
      </c>
      <c r="G1287">
        <v>6</v>
      </c>
      <c r="H1287" t="s">
        <v>2775</v>
      </c>
      <c r="I1287" t="s">
        <v>177</v>
      </c>
      <c r="J1287" t="s">
        <v>221</v>
      </c>
      <c r="K1287">
        <v>2012</v>
      </c>
      <c r="L1287" t="s">
        <v>75</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180</v>
      </c>
    </row>
    <row r="1288" spans="1:40" x14ac:dyDescent="0.35">
      <c r="A1288" t="s">
        <v>2824</v>
      </c>
      <c r="B1288" t="s">
        <v>172</v>
      </c>
      <c r="C1288" t="s">
        <v>2825</v>
      </c>
      <c r="D1288" t="s">
        <v>2774</v>
      </c>
      <c r="E1288" t="s">
        <v>175</v>
      </c>
      <c r="F1288">
        <v>401</v>
      </c>
      <c r="G1288">
        <v>7</v>
      </c>
      <c r="H1288" t="s">
        <v>2775</v>
      </c>
      <c r="I1288" t="s">
        <v>177</v>
      </c>
      <c r="J1288" t="s">
        <v>221</v>
      </c>
      <c r="K1288">
        <v>2012</v>
      </c>
      <c r="L1288" t="s">
        <v>212</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180</v>
      </c>
    </row>
    <row r="1289" spans="1:40" x14ac:dyDescent="0.35">
      <c r="A1289" t="s">
        <v>2826</v>
      </c>
      <c r="B1289" t="s">
        <v>172</v>
      </c>
      <c r="C1289" t="s">
        <v>2827</v>
      </c>
      <c r="D1289" t="s">
        <v>2774</v>
      </c>
      <c r="E1289" t="s">
        <v>175</v>
      </c>
      <c r="F1289">
        <v>401</v>
      </c>
      <c r="G1289">
        <v>8</v>
      </c>
      <c r="H1289" t="s">
        <v>2775</v>
      </c>
      <c r="I1289" t="s">
        <v>177</v>
      </c>
      <c r="J1289" t="s">
        <v>221</v>
      </c>
      <c r="K1289">
        <v>2012</v>
      </c>
      <c r="L1289" t="s">
        <v>215</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180</v>
      </c>
    </row>
    <row r="1290" spans="1:40" x14ac:dyDescent="0.35">
      <c r="A1290" t="s">
        <v>2828</v>
      </c>
      <c r="B1290" t="s">
        <v>172</v>
      </c>
      <c r="C1290" t="s">
        <v>2829</v>
      </c>
      <c r="D1290" t="s">
        <v>2774</v>
      </c>
      <c r="E1290" t="s">
        <v>175</v>
      </c>
      <c r="F1290">
        <v>401</v>
      </c>
      <c r="G1290">
        <v>9</v>
      </c>
      <c r="H1290" t="s">
        <v>2775</v>
      </c>
      <c r="I1290" t="s">
        <v>177</v>
      </c>
      <c r="J1290" t="s">
        <v>221</v>
      </c>
      <c r="K1290">
        <v>2012</v>
      </c>
      <c r="L1290" t="s">
        <v>218</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180</v>
      </c>
    </row>
    <row r="1291" spans="1:40" x14ac:dyDescent="0.35">
      <c r="A1291" t="s">
        <v>2830</v>
      </c>
      <c r="B1291" t="s">
        <v>172</v>
      </c>
      <c r="C1291" t="s">
        <v>2831</v>
      </c>
      <c r="D1291" t="s">
        <v>2774</v>
      </c>
      <c r="E1291" t="s">
        <v>175</v>
      </c>
      <c r="F1291">
        <v>402</v>
      </c>
      <c r="G1291">
        <v>0</v>
      </c>
      <c r="H1291" t="s">
        <v>2775</v>
      </c>
      <c r="I1291" t="s">
        <v>177</v>
      </c>
      <c r="J1291" t="s">
        <v>250</v>
      </c>
      <c r="K1291">
        <v>2012</v>
      </c>
      <c r="L1291" t="s">
        <v>179</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180</v>
      </c>
    </row>
    <row r="1292" spans="1:40" x14ac:dyDescent="0.35">
      <c r="A1292" t="s">
        <v>2832</v>
      </c>
      <c r="B1292" t="s">
        <v>172</v>
      </c>
      <c r="C1292" t="s">
        <v>2833</v>
      </c>
      <c r="D1292" t="s">
        <v>2774</v>
      </c>
      <c r="E1292" t="s">
        <v>175</v>
      </c>
      <c r="F1292">
        <v>402</v>
      </c>
      <c r="G1292">
        <v>1</v>
      </c>
      <c r="H1292" t="s">
        <v>2775</v>
      </c>
      <c r="I1292" t="s">
        <v>177</v>
      </c>
      <c r="J1292" t="s">
        <v>250</v>
      </c>
      <c r="K1292">
        <v>2012</v>
      </c>
      <c r="L1292" t="s">
        <v>183</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180</v>
      </c>
    </row>
    <row r="1293" spans="1:40" x14ac:dyDescent="0.35">
      <c r="A1293" t="s">
        <v>2834</v>
      </c>
      <c r="B1293" t="s">
        <v>172</v>
      </c>
      <c r="C1293" t="s">
        <v>2835</v>
      </c>
      <c r="D1293" t="s">
        <v>2774</v>
      </c>
      <c r="E1293" t="s">
        <v>175</v>
      </c>
      <c r="F1293">
        <v>402</v>
      </c>
      <c r="G1293">
        <v>2</v>
      </c>
      <c r="H1293" t="s">
        <v>2775</v>
      </c>
      <c r="I1293" t="s">
        <v>177</v>
      </c>
      <c r="J1293" t="s">
        <v>250</v>
      </c>
      <c r="K1293">
        <v>2012</v>
      </c>
      <c r="L1293" t="s">
        <v>186</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180</v>
      </c>
    </row>
    <row r="1294" spans="1:40" x14ac:dyDescent="0.35">
      <c r="A1294" t="s">
        <v>2836</v>
      </c>
      <c r="B1294" t="s">
        <v>172</v>
      </c>
      <c r="C1294" t="s">
        <v>2837</v>
      </c>
      <c r="D1294" t="s">
        <v>2774</v>
      </c>
      <c r="E1294" t="s">
        <v>175</v>
      </c>
      <c r="F1294">
        <v>402</v>
      </c>
      <c r="G1294">
        <v>3</v>
      </c>
      <c r="H1294" t="s">
        <v>2775</v>
      </c>
      <c r="I1294" t="s">
        <v>177</v>
      </c>
      <c r="J1294" t="s">
        <v>250</v>
      </c>
      <c r="K1294">
        <v>2012</v>
      </c>
      <c r="L1294" t="s">
        <v>189</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180</v>
      </c>
    </row>
    <row r="1295" spans="1:40" x14ac:dyDescent="0.35">
      <c r="A1295" t="s">
        <v>2838</v>
      </c>
      <c r="B1295" t="s">
        <v>172</v>
      </c>
      <c r="C1295" t="s">
        <v>2839</v>
      </c>
      <c r="D1295" t="s">
        <v>2774</v>
      </c>
      <c r="E1295" t="s">
        <v>175</v>
      </c>
      <c r="F1295">
        <v>402</v>
      </c>
      <c r="G1295">
        <v>4</v>
      </c>
      <c r="H1295" t="s">
        <v>2775</v>
      </c>
      <c r="I1295" t="s">
        <v>177</v>
      </c>
      <c r="J1295" t="s">
        <v>250</v>
      </c>
      <c r="K1295">
        <v>2012</v>
      </c>
      <c r="L1295" t="s">
        <v>192</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180</v>
      </c>
    </row>
    <row r="1296" spans="1:40" x14ac:dyDescent="0.35">
      <c r="A1296" t="s">
        <v>2840</v>
      </c>
      <c r="B1296" t="s">
        <v>172</v>
      </c>
      <c r="C1296" t="s">
        <v>2841</v>
      </c>
      <c r="D1296" t="s">
        <v>2774</v>
      </c>
      <c r="E1296" t="s">
        <v>175</v>
      </c>
      <c r="F1296">
        <v>402</v>
      </c>
      <c r="G1296">
        <v>51</v>
      </c>
      <c r="H1296" t="s">
        <v>2775</v>
      </c>
      <c r="I1296" t="s">
        <v>177</v>
      </c>
      <c r="J1296" t="s">
        <v>250</v>
      </c>
      <c r="K1296">
        <v>2012</v>
      </c>
      <c r="L1296" t="s">
        <v>195</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180</v>
      </c>
    </row>
    <row r="1297" spans="1:40" x14ac:dyDescent="0.35">
      <c r="A1297" t="s">
        <v>2842</v>
      </c>
      <c r="B1297" t="s">
        <v>172</v>
      </c>
      <c r="C1297" t="s">
        <v>2843</v>
      </c>
      <c r="D1297" t="s">
        <v>2774</v>
      </c>
      <c r="E1297" t="s">
        <v>175</v>
      </c>
      <c r="F1297">
        <v>402</v>
      </c>
      <c r="G1297">
        <v>52</v>
      </c>
      <c r="H1297" t="s">
        <v>2775</v>
      </c>
      <c r="I1297" t="s">
        <v>177</v>
      </c>
      <c r="J1297" t="s">
        <v>250</v>
      </c>
      <c r="K1297">
        <v>2012</v>
      </c>
      <c r="L1297" t="s">
        <v>198</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180</v>
      </c>
    </row>
    <row r="1298" spans="1:40" x14ac:dyDescent="0.35">
      <c r="A1298" t="s">
        <v>2844</v>
      </c>
      <c r="B1298" t="s">
        <v>172</v>
      </c>
      <c r="C1298" t="s">
        <v>2845</v>
      </c>
      <c r="D1298" t="s">
        <v>2774</v>
      </c>
      <c r="E1298" t="s">
        <v>175</v>
      </c>
      <c r="F1298">
        <v>402</v>
      </c>
      <c r="G1298">
        <v>53</v>
      </c>
      <c r="H1298" t="s">
        <v>2775</v>
      </c>
      <c r="I1298" t="s">
        <v>177</v>
      </c>
      <c r="J1298" t="s">
        <v>250</v>
      </c>
      <c r="K1298">
        <v>2012</v>
      </c>
      <c r="L1298" t="s">
        <v>201</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180</v>
      </c>
    </row>
    <row r="1299" spans="1:40" x14ac:dyDescent="0.35">
      <c r="A1299" t="s">
        <v>2846</v>
      </c>
      <c r="B1299" t="s">
        <v>172</v>
      </c>
      <c r="C1299" t="s">
        <v>2847</v>
      </c>
      <c r="D1299" t="s">
        <v>2774</v>
      </c>
      <c r="E1299" t="s">
        <v>175</v>
      </c>
      <c r="F1299">
        <v>402</v>
      </c>
      <c r="G1299">
        <v>55</v>
      </c>
      <c r="H1299" t="s">
        <v>2775</v>
      </c>
      <c r="I1299" t="s">
        <v>177</v>
      </c>
      <c r="J1299" t="s">
        <v>250</v>
      </c>
      <c r="K1299">
        <v>2012</v>
      </c>
      <c r="L1299" t="s">
        <v>204</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180</v>
      </c>
    </row>
    <row r="1300" spans="1:40" x14ac:dyDescent="0.35">
      <c r="A1300" t="s">
        <v>2848</v>
      </c>
      <c r="B1300" t="s">
        <v>172</v>
      </c>
      <c r="C1300" t="s">
        <v>2849</v>
      </c>
      <c r="D1300" t="s">
        <v>2774</v>
      </c>
      <c r="E1300" t="s">
        <v>175</v>
      </c>
      <c r="F1300">
        <v>402</v>
      </c>
      <c r="G1300">
        <v>58</v>
      </c>
      <c r="H1300" t="s">
        <v>2775</v>
      </c>
      <c r="I1300" t="s">
        <v>177</v>
      </c>
      <c r="J1300" t="s">
        <v>250</v>
      </c>
      <c r="K1300">
        <v>2012</v>
      </c>
      <c r="L1300" t="s">
        <v>207</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180</v>
      </c>
    </row>
    <row r="1301" spans="1:40" x14ac:dyDescent="0.35">
      <c r="A1301" t="s">
        <v>2850</v>
      </c>
      <c r="B1301" t="s">
        <v>172</v>
      </c>
      <c r="C1301" t="s">
        <v>2851</v>
      </c>
      <c r="D1301" t="s">
        <v>2774</v>
      </c>
      <c r="E1301" t="s">
        <v>175</v>
      </c>
      <c r="F1301">
        <v>402</v>
      </c>
      <c r="G1301">
        <v>6</v>
      </c>
      <c r="H1301" t="s">
        <v>2775</v>
      </c>
      <c r="I1301" t="s">
        <v>177</v>
      </c>
      <c r="J1301" t="s">
        <v>250</v>
      </c>
      <c r="K1301">
        <v>2012</v>
      </c>
      <c r="L1301" t="s">
        <v>75</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180</v>
      </c>
    </row>
    <row r="1302" spans="1:40" x14ac:dyDescent="0.35">
      <c r="A1302" t="s">
        <v>2852</v>
      </c>
      <c r="B1302" t="s">
        <v>172</v>
      </c>
      <c r="C1302" t="s">
        <v>2853</v>
      </c>
      <c r="D1302" t="s">
        <v>2774</v>
      </c>
      <c r="E1302" t="s">
        <v>175</v>
      </c>
      <c r="F1302">
        <v>402</v>
      </c>
      <c r="G1302">
        <v>7</v>
      </c>
      <c r="H1302" t="s">
        <v>2775</v>
      </c>
      <c r="I1302" t="s">
        <v>177</v>
      </c>
      <c r="J1302" t="s">
        <v>250</v>
      </c>
      <c r="K1302">
        <v>2012</v>
      </c>
      <c r="L1302" t="s">
        <v>212</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180</v>
      </c>
    </row>
    <row r="1303" spans="1:40" x14ac:dyDescent="0.35">
      <c r="A1303" t="s">
        <v>2854</v>
      </c>
      <c r="B1303" t="s">
        <v>172</v>
      </c>
      <c r="C1303" t="s">
        <v>2855</v>
      </c>
      <c r="D1303" t="s">
        <v>2774</v>
      </c>
      <c r="E1303" t="s">
        <v>175</v>
      </c>
      <c r="F1303">
        <v>402</v>
      </c>
      <c r="G1303">
        <v>8</v>
      </c>
      <c r="H1303" t="s">
        <v>2775</v>
      </c>
      <c r="I1303" t="s">
        <v>177</v>
      </c>
      <c r="J1303" t="s">
        <v>250</v>
      </c>
      <c r="K1303">
        <v>2012</v>
      </c>
      <c r="L1303" t="s">
        <v>215</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180</v>
      </c>
    </row>
    <row r="1304" spans="1:40" x14ac:dyDescent="0.35">
      <c r="A1304" t="s">
        <v>2856</v>
      </c>
      <c r="B1304" t="s">
        <v>172</v>
      </c>
      <c r="C1304" t="s">
        <v>2857</v>
      </c>
      <c r="D1304" t="s">
        <v>2774</v>
      </c>
      <c r="E1304" t="s">
        <v>175</v>
      </c>
      <c r="F1304">
        <v>402</v>
      </c>
      <c r="G1304">
        <v>9</v>
      </c>
      <c r="H1304" t="s">
        <v>2775</v>
      </c>
      <c r="I1304" t="s">
        <v>177</v>
      </c>
      <c r="J1304" t="s">
        <v>250</v>
      </c>
      <c r="K1304">
        <v>2012</v>
      </c>
      <c r="L1304" t="s">
        <v>218</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180</v>
      </c>
    </row>
    <row r="1305" spans="1:40" x14ac:dyDescent="0.35">
      <c r="A1305" t="s">
        <v>2858</v>
      </c>
      <c r="B1305" t="s">
        <v>172</v>
      </c>
      <c r="C1305" t="s">
        <v>2859</v>
      </c>
      <c r="D1305" t="s">
        <v>174</v>
      </c>
      <c r="E1305" t="s">
        <v>175</v>
      </c>
      <c r="F1305">
        <v>400</v>
      </c>
      <c r="G1305">
        <v>0</v>
      </c>
      <c r="H1305" t="s">
        <v>176</v>
      </c>
      <c r="I1305" t="s">
        <v>177</v>
      </c>
      <c r="J1305" t="s">
        <v>178</v>
      </c>
      <c r="K1305">
        <v>2020</v>
      </c>
      <c r="L1305" t="s">
        <v>179</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180</v>
      </c>
    </row>
    <row r="1306" spans="1:40" x14ac:dyDescent="0.35">
      <c r="A1306" t="s">
        <v>2860</v>
      </c>
      <c r="B1306" t="s">
        <v>172</v>
      </c>
      <c r="C1306" t="s">
        <v>2861</v>
      </c>
      <c r="D1306" t="s">
        <v>174</v>
      </c>
      <c r="E1306" t="s">
        <v>175</v>
      </c>
      <c r="F1306">
        <v>400</v>
      </c>
      <c r="G1306">
        <v>1</v>
      </c>
      <c r="H1306" t="s">
        <v>176</v>
      </c>
      <c r="I1306" t="s">
        <v>177</v>
      </c>
      <c r="J1306" t="s">
        <v>178</v>
      </c>
      <c r="K1306">
        <v>2020</v>
      </c>
      <c r="L1306" t="s">
        <v>183</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180</v>
      </c>
    </row>
    <row r="1307" spans="1:40" x14ac:dyDescent="0.35">
      <c r="A1307" t="s">
        <v>2862</v>
      </c>
      <c r="B1307" t="s">
        <v>172</v>
      </c>
      <c r="C1307" t="s">
        <v>2863</v>
      </c>
      <c r="D1307" t="s">
        <v>174</v>
      </c>
      <c r="E1307" t="s">
        <v>175</v>
      </c>
      <c r="F1307">
        <v>400</v>
      </c>
      <c r="G1307">
        <v>2</v>
      </c>
      <c r="H1307" t="s">
        <v>176</v>
      </c>
      <c r="I1307" t="s">
        <v>177</v>
      </c>
      <c r="J1307" t="s">
        <v>178</v>
      </c>
      <c r="K1307">
        <v>2020</v>
      </c>
      <c r="L1307" t="s">
        <v>186</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180</v>
      </c>
    </row>
    <row r="1308" spans="1:40" x14ac:dyDescent="0.35">
      <c r="A1308" t="s">
        <v>2864</v>
      </c>
      <c r="B1308" t="s">
        <v>172</v>
      </c>
      <c r="C1308" t="s">
        <v>2865</v>
      </c>
      <c r="D1308" t="s">
        <v>174</v>
      </c>
      <c r="E1308" t="s">
        <v>175</v>
      </c>
      <c r="F1308">
        <v>400</v>
      </c>
      <c r="G1308">
        <v>3</v>
      </c>
      <c r="H1308" t="s">
        <v>176</v>
      </c>
      <c r="I1308" t="s">
        <v>177</v>
      </c>
      <c r="J1308" t="s">
        <v>178</v>
      </c>
      <c r="K1308">
        <v>2020</v>
      </c>
      <c r="L1308" t="s">
        <v>189</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180</v>
      </c>
    </row>
    <row r="1309" spans="1:40" x14ac:dyDescent="0.35">
      <c r="A1309" t="s">
        <v>2866</v>
      </c>
      <c r="B1309" t="s">
        <v>172</v>
      </c>
      <c r="C1309" t="s">
        <v>2867</v>
      </c>
      <c r="D1309" t="s">
        <v>174</v>
      </c>
      <c r="E1309" t="s">
        <v>175</v>
      </c>
      <c r="F1309">
        <v>400</v>
      </c>
      <c r="G1309">
        <v>4</v>
      </c>
      <c r="H1309" t="s">
        <v>176</v>
      </c>
      <c r="I1309" t="s">
        <v>177</v>
      </c>
      <c r="J1309" t="s">
        <v>178</v>
      </c>
      <c r="K1309">
        <v>2020</v>
      </c>
      <c r="L1309" t="s">
        <v>192</v>
      </c>
      <c r="O1309" s="46">
        <v>0</v>
      </c>
      <c r="R1309" s="46"/>
      <c r="S1309" s="46">
        <v>0</v>
      </c>
      <c r="T1309" s="46">
        <v>0</v>
      </c>
      <c r="U1309" s="46">
        <v>0</v>
      </c>
      <c r="V1309" s="46"/>
      <c r="W1309" s="46">
        <v>0</v>
      </c>
      <c r="X1309" s="46"/>
      <c r="Y1309" s="46"/>
      <c r="Z1309" s="46"/>
      <c r="AA1309" s="46"/>
      <c r="AB1309" s="46"/>
      <c r="AE1309" s="46">
        <v>0</v>
      </c>
      <c r="AL1309" s="46"/>
      <c r="AN1309" t="s">
        <v>180</v>
      </c>
    </row>
    <row r="1310" spans="1:40" x14ac:dyDescent="0.35">
      <c r="A1310" t="s">
        <v>2868</v>
      </c>
      <c r="B1310" t="s">
        <v>172</v>
      </c>
      <c r="C1310" t="s">
        <v>2869</v>
      </c>
      <c r="D1310" t="s">
        <v>174</v>
      </c>
      <c r="E1310" t="s">
        <v>175</v>
      </c>
      <c r="F1310">
        <v>400</v>
      </c>
      <c r="G1310">
        <v>51</v>
      </c>
      <c r="H1310" t="s">
        <v>176</v>
      </c>
      <c r="I1310" t="s">
        <v>177</v>
      </c>
      <c r="J1310" t="s">
        <v>178</v>
      </c>
      <c r="K1310">
        <v>2020</v>
      </c>
      <c r="L1310" t="s">
        <v>195</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180</v>
      </c>
    </row>
    <row r="1311" spans="1:40" x14ac:dyDescent="0.35">
      <c r="A1311" t="s">
        <v>2870</v>
      </c>
      <c r="B1311" t="s">
        <v>172</v>
      </c>
      <c r="C1311" t="s">
        <v>2871</v>
      </c>
      <c r="D1311" t="s">
        <v>174</v>
      </c>
      <c r="E1311" t="s">
        <v>175</v>
      </c>
      <c r="F1311">
        <v>400</v>
      </c>
      <c r="G1311">
        <v>52</v>
      </c>
      <c r="H1311" t="s">
        <v>176</v>
      </c>
      <c r="I1311" t="s">
        <v>177</v>
      </c>
      <c r="J1311" t="s">
        <v>178</v>
      </c>
      <c r="K1311">
        <v>2020</v>
      </c>
      <c r="L1311" t="s">
        <v>198</v>
      </c>
      <c r="O1311" s="46">
        <v>0</v>
      </c>
      <c r="R1311" s="46"/>
      <c r="S1311" s="46">
        <v>0</v>
      </c>
      <c r="T1311" s="46">
        <v>0</v>
      </c>
      <c r="U1311" s="46">
        <v>0</v>
      </c>
      <c r="V1311" s="46"/>
      <c r="W1311" s="46">
        <v>0</v>
      </c>
      <c r="X1311" s="46"/>
      <c r="Y1311" s="46"/>
      <c r="Z1311" s="46"/>
      <c r="AA1311" s="46"/>
      <c r="AB1311" s="46"/>
      <c r="AE1311" s="46">
        <v>0</v>
      </c>
      <c r="AL1311" s="46"/>
      <c r="AN1311" t="s">
        <v>180</v>
      </c>
    </row>
    <row r="1312" spans="1:40" x14ac:dyDescent="0.35">
      <c r="A1312" t="s">
        <v>2872</v>
      </c>
      <c r="B1312" t="s">
        <v>172</v>
      </c>
      <c r="C1312" t="s">
        <v>2873</v>
      </c>
      <c r="D1312" t="s">
        <v>174</v>
      </c>
      <c r="E1312" t="s">
        <v>175</v>
      </c>
      <c r="F1312">
        <v>400</v>
      </c>
      <c r="G1312">
        <v>53</v>
      </c>
      <c r="H1312" t="s">
        <v>176</v>
      </c>
      <c r="I1312" t="s">
        <v>177</v>
      </c>
      <c r="J1312" t="s">
        <v>178</v>
      </c>
      <c r="K1312">
        <v>2020</v>
      </c>
      <c r="L1312" t="s">
        <v>201</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180</v>
      </c>
    </row>
    <row r="1313" spans="1:40" x14ac:dyDescent="0.35">
      <c r="A1313" t="s">
        <v>2874</v>
      </c>
      <c r="B1313" t="s">
        <v>172</v>
      </c>
      <c r="C1313" t="s">
        <v>2875</v>
      </c>
      <c r="D1313" t="s">
        <v>174</v>
      </c>
      <c r="E1313" t="s">
        <v>175</v>
      </c>
      <c r="F1313">
        <v>400</v>
      </c>
      <c r="G1313">
        <v>55</v>
      </c>
      <c r="H1313" t="s">
        <v>176</v>
      </c>
      <c r="I1313" t="s">
        <v>177</v>
      </c>
      <c r="J1313" t="s">
        <v>178</v>
      </c>
      <c r="K1313">
        <v>2020</v>
      </c>
      <c r="L1313" t="s">
        <v>204</v>
      </c>
      <c r="O1313" s="46">
        <v>0</v>
      </c>
      <c r="R1313" s="46"/>
      <c r="S1313" s="46">
        <v>0</v>
      </c>
      <c r="T1313" s="46">
        <v>0</v>
      </c>
      <c r="U1313" s="46">
        <v>0</v>
      </c>
      <c r="V1313" s="46"/>
      <c r="W1313" s="46">
        <v>0</v>
      </c>
      <c r="X1313" s="46"/>
      <c r="Y1313" s="46"/>
      <c r="Z1313" s="46"/>
      <c r="AA1313" s="46"/>
      <c r="AB1313" s="46"/>
      <c r="AE1313" s="46">
        <v>0</v>
      </c>
      <c r="AL1313" s="46"/>
      <c r="AN1313" t="s">
        <v>180</v>
      </c>
    </row>
    <row r="1314" spans="1:40" x14ac:dyDescent="0.35">
      <c r="A1314" t="s">
        <v>2876</v>
      </c>
      <c r="B1314" t="s">
        <v>172</v>
      </c>
      <c r="C1314" t="s">
        <v>2877</v>
      </c>
      <c r="D1314" t="s">
        <v>174</v>
      </c>
      <c r="E1314" t="s">
        <v>175</v>
      </c>
      <c r="F1314">
        <v>400</v>
      </c>
      <c r="G1314">
        <v>58</v>
      </c>
      <c r="H1314" t="s">
        <v>176</v>
      </c>
      <c r="I1314" t="s">
        <v>177</v>
      </c>
      <c r="J1314" t="s">
        <v>178</v>
      </c>
      <c r="K1314">
        <v>2020</v>
      </c>
      <c r="L1314" t="s">
        <v>207</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180</v>
      </c>
    </row>
    <row r="1315" spans="1:40" x14ac:dyDescent="0.35">
      <c r="A1315" t="s">
        <v>2878</v>
      </c>
      <c r="B1315" t="s">
        <v>172</v>
      </c>
      <c r="C1315" t="s">
        <v>2879</v>
      </c>
      <c r="D1315" t="s">
        <v>174</v>
      </c>
      <c r="E1315" t="s">
        <v>175</v>
      </c>
      <c r="F1315">
        <v>400</v>
      </c>
      <c r="G1315">
        <v>6</v>
      </c>
      <c r="H1315" t="s">
        <v>176</v>
      </c>
      <c r="I1315" t="s">
        <v>177</v>
      </c>
      <c r="J1315" t="s">
        <v>178</v>
      </c>
      <c r="K1315">
        <v>2020</v>
      </c>
      <c r="L1315" t="s">
        <v>75</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180</v>
      </c>
    </row>
    <row r="1316" spans="1:40" x14ac:dyDescent="0.35">
      <c r="A1316" t="s">
        <v>2880</v>
      </c>
      <c r="B1316" t="s">
        <v>172</v>
      </c>
      <c r="C1316" t="s">
        <v>2881</v>
      </c>
      <c r="D1316" t="s">
        <v>174</v>
      </c>
      <c r="E1316" t="s">
        <v>175</v>
      </c>
      <c r="F1316">
        <v>400</v>
      </c>
      <c r="G1316">
        <v>7</v>
      </c>
      <c r="H1316" t="s">
        <v>176</v>
      </c>
      <c r="I1316" t="s">
        <v>177</v>
      </c>
      <c r="J1316" t="s">
        <v>178</v>
      </c>
      <c r="K1316">
        <v>2020</v>
      </c>
      <c r="L1316" t="s">
        <v>212</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180</v>
      </c>
    </row>
    <row r="1317" spans="1:40" x14ac:dyDescent="0.35">
      <c r="A1317" t="s">
        <v>2882</v>
      </c>
      <c r="B1317" t="s">
        <v>172</v>
      </c>
      <c r="C1317" t="s">
        <v>2883</v>
      </c>
      <c r="D1317" t="s">
        <v>174</v>
      </c>
      <c r="E1317" t="s">
        <v>175</v>
      </c>
      <c r="F1317">
        <v>400</v>
      </c>
      <c r="G1317">
        <v>8</v>
      </c>
      <c r="H1317" t="s">
        <v>176</v>
      </c>
      <c r="I1317" t="s">
        <v>177</v>
      </c>
      <c r="J1317" t="s">
        <v>178</v>
      </c>
      <c r="K1317">
        <v>2020</v>
      </c>
      <c r="L1317" t="s">
        <v>215</v>
      </c>
      <c r="O1317" s="46">
        <v>0</v>
      </c>
      <c r="R1317" s="46"/>
      <c r="S1317" s="46">
        <v>0</v>
      </c>
      <c r="T1317" s="46">
        <v>0</v>
      </c>
      <c r="U1317" s="46">
        <v>0</v>
      </c>
      <c r="V1317" s="46"/>
      <c r="W1317" s="46">
        <v>0</v>
      </c>
      <c r="X1317" s="46"/>
      <c r="Y1317" s="46"/>
      <c r="Z1317" s="46"/>
      <c r="AA1317" s="46"/>
      <c r="AB1317" s="46"/>
      <c r="AE1317" s="46">
        <v>0</v>
      </c>
      <c r="AL1317" s="46"/>
      <c r="AN1317" t="s">
        <v>180</v>
      </c>
    </row>
    <row r="1318" spans="1:40" x14ac:dyDescent="0.35">
      <c r="A1318" t="s">
        <v>2884</v>
      </c>
      <c r="B1318" t="s">
        <v>172</v>
      </c>
      <c r="C1318" t="s">
        <v>2885</v>
      </c>
      <c r="D1318" t="s">
        <v>174</v>
      </c>
      <c r="E1318" t="s">
        <v>175</v>
      </c>
      <c r="F1318">
        <v>400</v>
      </c>
      <c r="G1318">
        <v>9</v>
      </c>
      <c r="H1318" t="s">
        <v>176</v>
      </c>
      <c r="I1318" t="s">
        <v>177</v>
      </c>
      <c r="J1318" t="s">
        <v>178</v>
      </c>
      <c r="K1318">
        <v>2020</v>
      </c>
      <c r="L1318" t="s">
        <v>218</v>
      </c>
      <c r="O1318" s="46">
        <v>0</v>
      </c>
      <c r="R1318" s="46"/>
      <c r="S1318" s="46">
        <v>0</v>
      </c>
      <c r="T1318" s="46">
        <v>0</v>
      </c>
      <c r="U1318" s="46">
        <v>0</v>
      </c>
      <c r="V1318" s="46"/>
      <c r="W1318" s="46">
        <v>0</v>
      </c>
      <c r="X1318" s="46"/>
      <c r="Y1318" s="46"/>
      <c r="Z1318" s="46"/>
      <c r="AA1318" s="46"/>
      <c r="AB1318" s="46"/>
      <c r="AE1318" s="46">
        <v>0</v>
      </c>
      <c r="AL1318" s="46"/>
      <c r="AN1318" t="s">
        <v>180</v>
      </c>
    </row>
    <row r="1319" spans="1:40" x14ac:dyDescent="0.35">
      <c r="A1319" t="s">
        <v>2886</v>
      </c>
      <c r="B1319" t="s">
        <v>172</v>
      </c>
      <c r="C1319" t="s">
        <v>2887</v>
      </c>
      <c r="D1319" t="s">
        <v>174</v>
      </c>
      <c r="E1319" t="s">
        <v>175</v>
      </c>
      <c r="F1319">
        <v>401</v>
      </c>
      <c r="G1319">
        <v>0</v>
      </c>
      <c r="H1319" t="s">
        <v>176</v>
      </c>
      <c r="I1319" t="s">
        <v>177</v>
      </c>
      <c r="J1319" t="s">
        <v>221</v>
      </c>
      <c r="K1319">
        <v>2020</v>
      </c>
      <c r="L1319" t="s">
        <v>179</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180</v>
      </c>
    </row>
    <row r="1320" spans="1:40" x14ac:dyDescent="0.35">
      <c r="A1320" t="s">
        <v>2888</v>
      </c>
      <c r="B1320" t="s">
        <v>172</v>
      </c>
      <c r="C1320" t="s">
        <v>2889</v>
      </c>
      <c r="D1320" t="s">
        <v>174</v>
      </c>
      <c r="E1320" t="s">
        <v>175</v>
      </c>
      <c r="F1320">
        <v>401</v>
      </c>
      <c r="G1320">
        <v>1</v>
      </c>
      <c r="H1320" t="s">
        <v>176</v>
      </c>
      <c r="I1320" t="s">
        <v>177</v>
      </c>
      <c r="J1320" t="s">
        <v>221</v>
      </c>
      <c r="K1320">
        <v>2020</v>
      </c>
      <c r="L1320" t="s">
        <v>183</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180</v>
      </c>
    </row>
    <row r="1321" spans="1:40" x14ac:dyDescent="0.35">
      <c r="A1321" t="s">
        <v>2890</v>
      </c>
      <c r="B1321" t="s">
        <v>172</v>
      </c>
      <c r="C1321" t="s">
        <v>2891</v>
      </c>
      <c r="D1321" t="s">
        <v>174</v>
      </c>
      <c r="E1321" t="s">
        <v>175</v>
      </c>
      <c r="F1321">
        <v>401</v>
      </c>
      <c r="G1321">
        <v>2</v>
      </c>
      <c r="H1321" t="s">
        <v>176</v>
      </c>
      <c r="I1321" t="s">
        <v>177</v>
      </c>
      <c r="J1321" t="s">
        <v>221</v>
      </c>
      <c r="K1321">
        <v>2020</v>
      </c>
      <c r="L1321" t="s">
        <v>186</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180</v>
      </c>
    </row>
    <row r="1322" spans="1:40" x14ac:dyDescent="0.35">
      <c r="A1322" t="s">
        <v>2892</v>
      </c>
      <c r="B1322" t="s">
        <v>172</v>
      </c>
      <c r="C1322" t="s">
        <v>2893</v>
      </c>
      <c r="D1322" t="s">
        <v>174</v>
      </c>
      <c r="E1322" t="s">
        <v>175</v>
      </c>
      <c r="F1322">
        <v>401</v>
      </c>
      <c r="G1322">
        <v>3</v>
      </c>
      <c r="H1322" t="s">
        <v>176</v>
      </c>
      <c r="I1322" t="s">
        <v>177</v>
      </c>
      <c r="J1322" t="s">
        <v>221</v>
      </c>
      <c r="K1322">
        <v>2020</v>
      </c>
      <c r="L1322" t="s">
        <v>189</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180</v>
      </c>
    </row>
    <row r="1323" spans="1:40" x14ac:dyDescent="0.35">
      <c r="A1323" t="s">
        <v>2894</v>
      </c>
      <c r="B1323" t="s">
        <v>172</v>
      </c>
      <c r="C1323" t="s">
        <v>2895</v>
      </c>
      <c r="D1323" t="s">
        <v>174</v>
      </c>
      <c r="E1323" t="s">
        <v>175</v>
      </c>
      <c r="F1323">
        <v>401</v>
      </c>
      <c r="G1323">
        <v>4</v>
      </c>
      <c r="H1323" t="s">
        <v>176</v>
      </c>
      <c r="I1323" t="s">
        <v>177</v>
      </c>
      <c r="J1323" t="s">
        <v>221</v>
      </c>
      <c r="K1323">
        <v>2020</v>
      </c>
      <c r="L1323" t="s">
        <v>192</v>
      </c>
      <c r="O1323" s="46">
        <v>0</v>
      </c>
      <c r="R1323" s="46"/>
      <c r="S1323" s="46">
        <v>0</v>
      </c>
      <c r="T1323" s="46">
        <v>0</v>
      </c>
      <c r="U1323" s="46"/>
      <c r="V1323" s="46"/>
      <c r="W1323" s="46"/>
      <c r="X1323" s="46"/>
      <c r="Y1323" s="46"/>
      <c r="Z1323" s="46"/>
      <c r="AA1323" s="46"/>
      <c r="AB1323" s="46"/>
      <c r="AE1323" s="46">
        <v>0</v>
      </c>
      <c r="AL1323" s="46"/>
      <c r="AN1323" t="s">
        <v>180</v>
      </c>
    </row>
    <row r="1324" spans="1:40" x14ac:dyDescent="0.35">
      <c r="A1324" t="s">
        <v>2896</v>
      </c>
      <c r="B1324" t="s">
        <v>172</v>
      </c>
      <c r="C1324" t="s">
        <v>2897</v>
      </c>
      <c r="D1324" t="s">
        <v>174</v>
      </c>
      <c r="E1324" t="s">
        <v>175</v>
      </c>
      <c r="F1324">
        <v>401</v>
      </c>
      <c r="G1324">
        <v>51</v>
      </c>
      <c r="H1324" t="s">
        <v>176</v>
      </c>
      <c r="I1324" t="s">
        <v>177</v>
      </c>
      <c r="J1324" t="s">
        <v>221</v>
      </c>
      <c r="K1324">
        <v>2020</v>
      </c>
      <c r="L1324" t="s">
        <v>195</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180</v>
      </c>
    </row>
    <row r="1325" spans="1:40" x14ac:dyDescent="0.35">
      <c r="A1325" t="s">
        <v>2898</v>
      </c>
      <c r="B1325" t="s">
        <v>172</v>
      </c>
      <c r="C1325" t="s">
        <v>2899</v>
      </c>
      <c r="D1325" t="s">
        <v>174</v>
      </c>
      <c r="E1325" t="s">
        <v>175</v>
      </c>
      <c r="F1325">
        <v>401</v>
      </c>
      <c r="G1325">
        <v>52</v>
      </c>
      <c r="H1325" t="s">
        <v>176</v>
      </c>
      <c r="I1325" t="s">
        <v>177</v>
      </c>
      <c r="J1325" t="s">
        <v>221</v>
      </c>
      <c r="K1325">
        <v>2020</v>
      </c>
      <c r="L1325" t="s">
        <v>198</v>
      </c>
      <c r="O1325" s="46">
        <v>0</v>
      </c>
      <c r="R1325" s="46"/>
      <c r="S1325" s="46">
        <v>0</v>
      </c>
      <c r="T1325" s="46">
        <v>0</v>
      </c>
      <c r="U1325" s="46"/>
      <c r="V1325" s="46"/>
      <c r="W1325" s="46"/>
      <c r="X1325" s="46"/>
      <c r="Y1325" s="46"/>
      <c r="Z1325" s="46"/>
      <c r="AA1325" s="46"/>
      <c r="AB1325" s="46"/>
      <c r="AE1325" s="46">
        <v>0</v>
      </c>
      <c r="AL1325" s="46"/>
      <c r="AN1325" t="s">
        <v>180</v>
      </c>
    </row>
    <row r="1326" spans="1:40" x14ac:dyDescent="0.35">
      <c r="A1326" t="s">
        <v>2900</v>
      </c>
      <c r="B1326" t="s">
        <v>172</v>
      </c>
      <c r="C1326" t="s">
        <v>2901</v>
      </c>
      <c r="D1326" t="s">
        <v>174</v>
      </c>
      <c r="E1326" t="s">
        <v>175</v>
      </c>
      <c r="F1326">
        <v>401</v>
      </c>
      <c r="G1326">
        <v>53</v>
      </c>
      <c r="H1326" t="s">
        <v>176</v>
      </c>
      <c r="I1326" t="s">
        <v>177</v>
      </c>
      <c r="J1326" t="s">
        <v>221</v>
      </c>
      <c r="K1326">
        <v>2020</v>
      </c>
      <c r="L1326" t="s">
        <v>201</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180</v>
      </c>
    </row>
    <row r="1327" spans="1:40" x14ac:dyDescent="0.35">
      <c r="A1327" t="s">
        <v>2902</v>
      </c>
      <c r="B1327" t="s">
        <v>172</v>
      </c>
      <c r="C1327" t="s">
        <v>2903</v>
      </c>
      <c r="D1327" t="s">
        <v>174</v>
      </c>
      <c r="E1327" t="s">
        <v>175</v>
      </c>
      <c r="F1327">
        <v>401</v>
      </c>
      <c r="G1327">
        <v>55</v>
      </c>
      <c r="H1327" t="s">
        <v>176</v>
      </c>
      <c r="I1327" t="s">
        <v>177</v>
      </c>
      <c r="J1327" t="s">
        <v>221</v>
      </c>
      <c r="K1327">
        <v>2020</v>
      </c>
      <c r="L1327" t="s">
        <v>204</v>
      </c>
      <c r="O1327" s="46">
        <v>0</v>
      </c>
      <c r="R1327" s="46"/>
      <c r="S1327" s="46">
        <v>0</v>
      </c>
      <c r="T1327" s="46">
        <v>0</v>
      </c>
      <c r="U1327" s="46"/>
      <c r="V1327" s="46"/>
      <c r="W1327" s="46"/>
      <c r="X1327" s="46"/>
      <c r="Y1327" s="46"/>
      <c r="Z1327" s="46"/>
      <c r="AA1327" s="46"/>
      <c r="AB1327" s="46"/>
      <c r="AE1327" s="46">
        <v>0</v>
      </c>
      <c r="AL1327" s="46"/>
      <c r="AN1327" t="s">
        <v>180</v>
      </c>
    </row>
    <row r="1328" spans="1:40" x14ac:dyDescent="0.35">
      <c r="A1328" t="s">
        <v>2904</v>
      </c>
      <c r="B1328" t="s">
        <v>172</v>
      </c>
      <c r="C1328" t="s">
        <v>2905</v>
      </c>
      <c r="D1328" t="s">
        <v>174</v>
      </c>
      <c r="E1328" t="s">
        <v>175</v>
      </c>
      <c r="F1328">
        <v>401</v>
      </c>
      <c r="G1328">
        <v>58</v>
      </c>
      <c r="H1328" t="s">
        <v>176</v>
      </c>
      <c r="I1328" t="s">
        <v>177</v>
      </c>
      <c r="J1328" t="s">
        <v>221</v>
      </c>
      <c r="K1328">
        <v>2020</v>
      </c>
      <c r="L1328" t="s">
        <v>207</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180</v>
      </c>
    </row>
    <row r="1329" spans="1:40" x14ac:dyDescent="0.35">
      <c r="A1329" t="s">
        <v>2906</v>
      </c>
      <c r="B1329" t="s">
        <v>172</v>
      </c>
      <c r="C1329" t="s">
        <v>2907</v>
      </c>
      <c r="D1329" t="s">
        <v>174</v>
      </c>
      <c r="E1329" t="s">
        <v>175</v>
      </c>
      <c r="F1329">
        <v>401</v>
      </c>
      <c r="G1329">
        <v>6</v>
      </c>
      <c r="H1329" t="s">
        <v>176</v>
      </c>
      <c r="I1329" t="s">
        <v>177</v>
      </c>
      <c r="J1329" t="s">
        <v>221</v>
      </c>
      <c r="K1329">
        <v>2020</v>
      </c>
      <c r="L1329" t="s">
        <v>75</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180</v>
      </c>
    </row>
    <row r="1330" spans="1:40" x14ac:dyDescent="0.35">
      <c r="A1330" t="s">
        <v>2908</v>
      </c>
      <c r="B1330" t="s">
        <v>172</v>
      </c>
      <c r="C1330" t="s">
        <v>2909</v>
      </c>
      <c r="D1330" t="s">
        <v>174</v>
      </c>
      <c r="E1330" t="s">
        <v>175</v>
      </c>
      <c r="F1330">
        <v>401</v>
      </c>
      <c r="G1330">
        <v>7</v>
      </c>
      <c r="H1330" t="s">
        <v>176</v>
      </c>
      <c r="I1330" t="s">
        <v>177</v>
      </c>
      <c r="J1330" t="s">
        <v>221</v>
      </c>
      <c r="K1330">
        <v>2020</v>
      </c>
      <c r="L1330" t="s">
        <v>212</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180</v>
      </c>
    </row>
    <row r="1331" spans="1:40" x14ac:dyDescent="0.35">
      <c r="A1331" t="s">
        <v>2910</v>
      </c>
      <c r="B1331" t="s">
        <v>172</v>
      </c>
      <c r="C1331" t="s">
        <v>2911</v>
      </c>
      <c r="D1331" t="s">
        <v>174</v>
      </c>
      <c r="E1331" t="s">
        <v>175</v>
      </c>
      <c r="F1331">
        <v>401</v>
      </c>
      <c r="G1331">
        <v>8</v>
      </c>
      <c r="H1331" t="s">
        <v>176</v>
      </c>
      <c r="I1331" t="s">
        <v>177</v>
      </c>
      <c r="J1331" t="s">
        <v>221</v>
      </c>
      <c r="K1331">
        <v>2020</v>
      </c>
      <c r="L1331" t="s">
        <v>215</v>
      </c>
      <c r="O1331" s="46">
        <v>0</v>
      </c>
      <c r="R1331" s="46"/>
      <c r="S1331" s="46">
        <v>0</v>
      </c>
      <c r="T1331" s="46">
        <v>0</v>
      </c>
      <c r="U1331" s="46"/>
      <c r="V1331" s="46"/>
      <c r="W1331" s="46"/>
      <c r="X1331" s="46"/>
      <c r="Y1331" s="46"/>
      <c r="Z1331" s="46"/>
      <c r="AA1331" s="46"/>
      <c r="AB1331" s="46"/>
      <c r="AE1331" s="46">
        <v>0</v>
      </c>
      <c r="AL1331" s="46"/>
      <c r="AN1331" t="s">
        <v>180</v>
      </c>
    </row>
    <row r="1332" spans="1:40" x14ac:dyDescent="0.35">
      <c r="A1332" t="s">
        <v>2912</v>
      </c>
      <c r="B1332" t="s">
        <v>172</v>
      </c>
      <c r="C1332" t="s">
        <v>2913</v>
      </c>
      <c r="D1332" t="s">
        <v>174</v>
      </c>
      <c r="E1332" t="s">
        <v>175</v>
      </c>
      <c r="F1332">
        <v>401</v>
      </c>
      <c r="G1332">
        <v>9</v>
      </c>
      <c r="H1332" t="s">
        <v>176</v>
      </c>
      <c r="I1332" t="s">
        <v>177</v>
      </c>
      <c r="J1332" t="s">
        <v>221</v>
      </c>
      <c r="K1332">
        <v>2020</v>
      </c>
      <c r="L1332" t="s">
        <v>218</v>
      </c>
      <c r="O1332" s="46">
        <v>0</v>
      </c>
      <c r="R1332" s="46"/>
      <c r="S1332" s="46">
        <v>0</v>
      </c>
      <c r="T1332" s="46">
        <v>0</v>
      </c>
      <c r="U1332" s="46"/>
      <c r="V1332" s="46"/>
      <c r="W1332" s="46"/>
      <c r="X1332" s="46"/>
      <c r="Y1332" s="46"/>
      <c r="Z1332" s="46"/>
      <c r="AA1332" s="46"/>
      <c r="AB1332" s="46"/>
      <c r="AE1332" s="46">
        <v>0</v>
      </c>
      <c r="AL1332" s="46"/>
      <c r="AN1332" t="s">
        <v>180</v>
      </c>
    </row>
    <row r="1333" spans="1:40" x14ac:dyDescent="0.35">
      <c r="A1333" t="s">
        <v>2914</v>
      </c>
      <c r="B1333" t="s">
        <v>172</v>
      </c>
      <c r="C1333" t="s">
        <v>2915</v>
      </c>
      <c r="D1333" t="s">
        <v>174</v>
      </c>
      <c r="E1333" t="s">
        <v>175</v>
      </c>
      <c r="F1333">
        <v>402</v>
      </c>
      <c r="G1333">
        <v>0</v>
      </c>
      <c r="H1333" t="s">
        <v>176</v>
      </c>
      <c r="I1333" t="s">
        <v>177</v>
      </c>
      <c r="J1333" t="s">
        <v>250</v>
      </c>
      <c r="K1333">
        <v>2020</v>
      </c>
      <c r="L1333" t="s">
        <v>179</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180</v>
      </c>
    </row>
    <row r="1334" spans="1:40" x14ac:dyDescent="0.35">
      <c r="A1334" t="s">
        <v>2916</v>
      </c>
      <c r="B1334" t="s">
        <v>172</v>
      </c>
      <c r="C1334" t="s">
        <v>2917</v>
      </c>
      <c r="D1334" t="s">
        <v>174</v>
      </c>
      <c r="E1334" t="s">
        <v>175</v>
      </c>
      <c r="F1334">
        <v>402</v>
      </c>
      <c r="G1334">
        <v>1</v>
      </c>
      <c r="H1334" t="s">
        <v>176</v>
      </c>
      <c r="I1334" t="s">
        <v>177</v>
      </c>
      <c r="J1334" t="s">
        <v>250</v>
      </c>
      <c r="K1334">
        <v>2020</v>
      </c>
      <c r="L1334" t="s">
        <v>183</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180</v>
      </c>
    </row>
    <row r="1335" spans="1:40" x14ac:dyDescent="0.35">
      <c r="A1335" t="s">
        <v>2918</v>
      </c>
      <c r="B1335" t="s">
        <v>172</v>
      </c>
      <c r="C1335" t="s">
        <v>2919</v>
      </c>
      <c r="D1335" t="s">
        <v>174</v>
      </c>
      <c r="E1335" t="s">
        <v>175</v>
      </c>
      <c r="F1335">
        <v>402</v>
      </c>
      <c r="G1335">
        <v>2</v>
      </c>
      <c r="H1335" t="s">
        <v>176</v>
      </c>
      <c r="I1335" t="s">
        <v>177</v>
      </c>
      <c r="J1335" t="s">
        <v>250</v>
      </c>
      <c r="K1335">
        <v>2020</v>
      </c>
      <c r="L1335" t="s">
        <v>186</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180</v>
      </c>
    </row>
    <row r="1336" spans="1:40" x14ac:dyDescent="0.35">
      <c r="A1336" t="s">
        <v>2920</v>
      </c>
      <c r="B1336" t="s">
        <v>172</v>
      </c>
      <c r="C1336" t="s">
        <v>2921</v>
      </c>
      <c r="D1336" t="s">
        <v>174</v>
      </c>
      <c r="E1336" t="s">
        <v>175</v>
      </c>
      <c r="F1336">
        <v>402</v>
      </c>
      <c r="G1336">
        <v>3</v>
      </c>
      <c r="H1336" t="s">
        <v>176</v>
      </c>
      <c r="I1336" t="s">
        <v>177</v>
      </c>
      <c r="J1336" t="s">
        <v>250</v>
      </c>
      <c r="K1336">
        <v>2020</v>
      </c>
      <c r="L1336" t="s">
        <v>189</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180</v>
      </c>
    </row>
    <row r="1337" spans="1:40" x14ac:dyDescent="0.35">
      <c r="A1337" t="s">
        <v>2922</v>
      </c>
      <c r="B1337" t="s">
        <v>172</v>
      </c>
      <c r="C1337" t="s">
        <v>2923</v>
      </c>
      <c r="D1337" t="s">
        <v>174</v>
      </c>
      <c r="E1337" t="s">
        <v>175</v>
      </c>
      <c r="F1337">
        <v>402</v>
      </c>
      <c r="G1337">
        <v>4</v>
      </c>
      <c r="H1337" t="s">
        <v>176</v>
      </c>
      <c r="I1337" t="s">
        <v>177</v>
      </c>
      <c r="J1337" t="s">
        <v>250</v>
      </c>
      <c r="K1337">
        <v>2020</v>
      </c>
      <c r="L1337" t="s">
        <v>192</v>
      </c>
      <c r="O1337" s="46">
        <v>0</v>
      </c>
      <c r="R1337" s="46"/>
      <c r="S1337" s="46">
        <v>0</v>
      </c>
      <c r="T1337" s="46">
        <v>0</v>
      </c>
      <c r="U1337" s="46"/>
      <c r="V1337" s="46"/>
      <c r="W1337" s="46"/>
      <c r="X1337" s="46"/>
      <c r="Y1337" s="46"/>
      <c r="Z1337" s="46"/>
      <c r="AA1337" s="46"/>
      <c r="AB1337" s="46"/>
      <c r="AE1337" s="46">
        <v>0</v>
      </c>
      <c r="AL1337" s="46"/>
      <c r="AN1337" t="s">
        <v>180</v>
      </c>
    </row>
    <row r="1338" spans="1:40" x14ac:dyDescent="0.35">
      <c r="A1338" t="s">
        <v>2924</v>
      </c>
      <c r="B1338" t="s">
        <v>172</v>
      </c>
      <c r="C1338" t="s">
        <v>2925</v>
      </c>
      <c r="D1338" t="s">
        <v>174</v>
      </c>
      <c r="E1338" t="s">
        <v>175</v>
      </c>
      <c r="F1338">
        <v>402</v>
      </c>
      <c r="G1338">
        <v>51</v>
      </c>
      <c r="H1338" t="s">
        <v>176</v>
      </c>
      <c r="I1338" t="s">
        <v>177</v>
      </c>
      <c r="J1338" t="s">
        <v>250</v>
      </c>
      <c r="K1338">
        <v>2020</v>
      </c>
      <c r="L1338" t="s">
        <v>195</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180</v>
      </c>
    </row>
    <row r="1339" spans="1:40" x14ac:dyDescent="0.35">
      <c r="A1339" t="s">
        <v>2926</v>
      </c>
      <c r="B1339" t="s">
        <v>172</v>
      </c>
      <c r="C1339" t="s">
        <v>2927</v>
      </c>
      <c r="D1339" t="s">
        <v>174</v>
      </c>
      <c r="E1339" t="s">
        <v>175</v>
      </c>
      <c r="F1339">
        <v>402</v>
      </c>
      <c r="G1339">
        <v>52</v>
      </c>
      <c r="H1339" t="s">
        <v>176</v>
      </c>
      <c r="I1339" t="s">
        <v>177</v>
      </c>
      <c r="J1339" t="s">
        <v>250</v>
      </c>
      <c r="K1339">
        <v>2020</v>
      </c>
      <c r="L1339" t="s">
        <v>198</v>
      </c>
      <c r="O1339" s="46">
        <v>0</v>
      </c>
      <c r="R1339" s="46"/>
      <c r="S1339" s="46">
        <v>0</v>
      </c>
      <c r="T1339" s="46">
        <v>0</v>
      </c>
      <c r="U1339" s="46"/>
      <c r="V1339" s="46"/>
      <c r="W1339" s="46"/>
      <c r="X1339" s="46"/>
      <c r="Y1339" s="46"/>
      <c r="Z1339" s="46"/>
      <c r="AA1339" s="46"/>
      <c r="AB1339" s="46"/>
      <c r="AE1339" s="46">
        <v>0</v>
      </c>
      <c r="AL1339" s="46"/>
      <c r="AN1339" t="s">
        <v>180</v>
      </c>
    </row>
    <row r="1340" spans="1:40" x14ac:dyDescent="0.35">
      <c r="A1340" t="s">
        <v>2928</v>
      </c>
      <c r="B1340" t="s">
        <v>172</v>
      </c>
      <c r="C1340" t="s">
        <v>2929</v>
      </c>
      <c r="D1340" t="s">
        <v>174</v>
      </c>
      <c r="E1340" t="s">
        <v>175</v>
      </c>
      <c r="F1340">
        <v>402</v>
      </c>
      <c r="G1340">
        <v>53</v>
      </c>
      <c r="H1340" t="s">
        <v>176</v>
      </c>
      <c r="I1340" t="s">
        <v>177</v>
      </c>
      <c r="J1340" t="s">
        <v>250</v>
      </c>
      <c r="K1340">
        <v>2020</v>
      </c>
      <c r="L1340" t="s">
        <v>201</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180</v>
      </c>
    </row>
    <row r="1341" spans="1:40" x14ac:dyDescent="0.35">
      <c r="A1341" t="s">
        <v>2930</v>
      </c>
      <c r="B1341" t="s">
        <v>172</v>
      </c>
      <c r="C1341" t="s">
        <v>2931</v>
      </c>
      <c r="D1341" t="s">
        <v>174</v>
      </c>
      <c r="E1341" t="s">
        <v>175</v>
      </c>
      <c r="F1341">
        <v>402</v>
      </c>
      <c r="G1341">
        <v>55</v>
      </c>
      <c r="H1341" t="s">
        <v>176</v>
      </c>
      <c r="I1341" t="s">
        <v>177</v>
      </c>
      <c r="J1341" t="s">
        <v>250</v>
      </c>
      <c r="K1341">
        <v>2020</v>
      </c>
      <c r="L1341" t="s">
        <v>204</v>
      </c>
      <c r="O1341" s="46">
        <v>0</v>
      </c>
      <c r="R1341" s="46"/>
      <c r="S1341" s="46">
        <v>0</v>
      </c>
      <c r="T1341" s="46">
        <v>0</v>
      </c>
      <c r="U1341" s="46"/>
      <c r="V1341" s="46"/>
      <c r="W1341" s="46"/>
      <c r="X1341" s="46"/>
      <c r="Y1341" s="46"/>
      <c r="Z1341" s="46"/>
      <c r="AA1341" s="46"/>
      <c r="AB1341" s="46"/>
      <c r="AE1341" s="46">
        <v>0</v>
      </c>
      <c r="AL1341" s="46"/>
      <c r="AN1341" t="s">
        <v>180</v>
      </c>
    </row>
    <row r="1342" spans="1:40" x14ac:dyDescent="0.35">
      <c r="A1342" t="s">
        <v>2932</v>
      </c>
      <c r="B1342" t="s">
        <v>172</v>
      </c>
      <c r="C1342" t="s">
        <v>2933</v>
      </c>
      <c r="D1342" t="s">
        <v>174</v>
      </c>
      <c r="E1342" t="s">
        <v>175</v>
      </c>
      <c r="F1342">
        <v>402</v>
      </c>
      <c r="G1342">
        <v>58</v>
      </c>
      <c r="H1342" t="s">
        <v>176</v>
      </c>
      <c r="I1342" t="s">
        <v>177</v>
      </c>
      <c r="J1342" t="s">
        <v>250</v>
      </c>
      <c r="K1342">
        <v>2020</v>
      </c>
      <c r="L1342" t="s">
        <v>207</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180</v>
      </c>
    </row>
    <row r="1343" spans="1:40" x14ac:dyDescent="0.35">
      <c r="A1343" t="s">
        <v>2934</v>
      </c>
      <c r="B1343" t="s">
        <v>172</v>
      </c>
      <c r="C1343" t="s">
        <v>2935</v>
      </c>
      <c r="D1343" t="s">
        <v>174</v>
      </c>
      <c r="E1343" t="s">
        <v>175</v>
      </c>
      <c r="F1343">
        <v>402</v>
      </c>
      <c r="G1343">
        <v>6</v>
      </c>
      <c r="H1343" t="s">
        <v>176</v>
      </c>
      <c r="I1343" t="s">
        <v>177</v>
      </c>
      <c r="J1343" t="s">
        <v>250</v>
      </c>
      <c r="K1343">
        <v>2020</v>
      </c>
      <c r="L1343" t="s">
        <v>75</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180</v>
      </c>
    </row>
    <row r="1344" spans="1:40" x14ac:dyDescent="0.35">
      <c r="A1344" t="s">
        <v>2936</v>
      </c>
      <c r="B1344" t="s">
        <v>172</v>
      </c>
      <c r="C1344" t="s">
        <v>2937</v>
      </c>
      <c r="D1344" t="s">
        <v>174</v>
      </c>
      <c r="E1344" t="s">
        <v>175</v>
      </c>
      <c r="F1344">
        <v>402</v>
      </c>
      <c r="G1344">
        <v>7</v>
      </c>
      <c r="H1344" t="s">
        <v>176</v>
      </c>
      <c r="I1344" t="s">
        <v>177</v>
      </c>
      <c r="J1344" t="s">
        <v>250</v>
      </c>
      <c r="K1344">
        <v>2020</v>
      </c>
      <c r="L1344" t="s">
        <v>212</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180</v>
      </c>
    </row>
    <row r="1345" spans="1:40" x14ac:dyDescent="0.35">
      <c r="A1345" t="s">
        <v>2938</v>
      </c>
      <c r="B1345" t="s">
        <v>172</v>
      </c>
      <c r="C1345" t="s">
        <v>2939</v>
      </c>
      <c r="D1345" t="s">
        <v>174</v>
      </c>
      <c r="E1345" t="s">
        <v>175</v>
      </c>
      <c r="F1345">
        <v>402</v>
      </c>
      <c r="G1345">
        <v>8</v>
      </c>
      <c r="H1345" t="s">
        <v>176</v>
      </c>
      <c r="I1345" t="s">
        <v>177</v>
      </c>
      <c r="J1345" t="s">
        <v>250</v>
      </c>
      <c r="K1345">
        <v>2020</v>
      </c>
      <c r="L1345" t="s">
        <v>215</v>
      </c>
      <c r="O1345" s="46">
        <v>0</v>
      </c>
      <c r="R1345" s="46"/>
      <c r="S1345" s="46">
        <v>0</v>
      </c>
      <c r="T1345" s="46">
        <v>0</v>
      </c>
      <c r="U1345" s="46"/>
      <c r="V1345" s="46"/>
      <c r="W1345" s="46"/>
      <c r="X1345" s="46"/>
      <c r="Y1345" s="46"/>
      <c r="Z1345" s="46"/>
      <c r="AA1345" s="46"/>
      <c r="AB1345" s="46"/>
      <c r="AE1345" s="46">
        <v>0</v>
      </c>
      <c r="AL1345" s="46"/>
      <c r="AN1345" t="s">
        <v>180</v>
      </c>
    </row>
    <row r="1346" spans="1:40" x14ac:dyDescent="0.35">
      <c r="A1346" t="s">
        <v>2940</v>
      </c>
      <c r="B1346" t="s">
        <v>172</v>
      </c>
      <c r="C1346" t="s">
        <v>2941</v>
      </c>
      <c r="D1346" t="s">
        <v>174</v>
      </c>
      <c r="E1346" t="s">
        <v>175</v>
      </c>
      <c r="F1346">
        <v>402</v>
      </c>
      <c r="G1346">
        <v>9</v>
      </c>
      <c r="H1346" t="s">
        <v>176</v>
      </c>
      <c r="I1346" t="s">
        <v>177</v>
      </c>
      <c r="J1346" t="s">
        <v>250</v>
      </c>
      <c r="K1346">
        <v>2020</v>
      </c>
      <c r="L1346" t="s">
        <v>218</v>
      </c>
      <c r="O1346" s="46">
        <v>0</v>
      </c>
      <c r="R1346" s="46"/>
      <c r="S1346" s="46">
        <v>0</v>
      </c>
      <c r="T1346" s="46">
        <v>0</v>
      </c>
      <c r="U1346" s="46"/>
      <c r="V1346" s="46"/>
      <c r="W1346" s="46"/>
      <c r="X1346" s="46"/>
      <c r="Y1346" s="46"/>
      <c r="Z1346" s="46"/>
      <c r="AA1346" s="46"/>
      <c r="AB1346" s="46"/>
      <c r="AE1346" s="46">
        <v>0</v>
      </c>
      <c r="AL1346" s="46"/>
      <c r="AN1346" t="s">
        <v>180</v>
      </c>
    </row>
    <row r="1347" spans="1:40" x14ac:dyDescent="0.35">
      <c r="A1347" t="s">
        <v>2942</v>
      </c>
      <c r="B1347" t="s">
        <v>172</v>
      </c>
      <c r="C1347" t="s">
        <v>2943</v>
      </c>
      <c r="D1347" t="s">
        <v>279</v>
      </c>
      <c r="E1347" t="s">
        <v>175</v>
      </c>
      <c r="F1347">
        <v>400</v>
      </c>
      <c r="G1347">
        <v>0</v>
      </c>
      <c r="H1347" t="s">
        <v>280</v>
      </c>
      <c r="I1347" t="s">
        <v>177</v>
      </c>
      <c r="J1347" t="s">
        <v>178</v>
      </c>
      <c r="K1347">
        <v>2020</v>
      </c>
      <c r="L1347" t="s">
        <v>179</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180</v>
      </c>
    </row>
    <row r="1348" spans="1:40" x14ac:dyDescent="0.35">
      <c r="A1348" t="s">
        <v>2944</v>
      </c>
      <c r="B1348" t="s">
        <v>172</v>
      </c>
      <c r="C1348" t="s">
        <v>2945</v>
      </c>
      <c r="D1348" t="s">
        <v>279</v>
      </c>
      <c r="E1348" t="s">
        <v>175</v>
      </c>
      <c r="F1348">
        <v>400</v>
      </c>
      <c r="G1348">
        <v>1</v>
      </c>
      <c r="H1348" t="s">
        <v>280</v>
      </c>
      <c r="I1348" t="s">
        <v>177</v>
      </c>
      <c r="J1348" t="s">
        <v>178</v>
      </c>
      <c r="K1348">
        <v>2020</v>
      </c>
      <c r="L1348" t="s">
        <v>183</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180</v>
      </c>
    </row>
    <row r="1349" spans="1:40" x14ac:dyDescent="0.35">
      <c r="A1349" t="s">
        <v>2946</v>
      </c>
      <c r="B1349" t="s">
        <v>172</v>
      </c>
      <c r="C1349" t="s">
        <v>2947</v>
      </c>
      <c r="D1349" t="s">
        <v>279</v>
      </c>
      <c r="E1349" t="s">
        <v>175</v>
      </c>
      <c r="F1349">
        <v>400</v>
      </c>
      <c r="G1349">
        <v>2</v>
      </c>
      <c r="H1349" t="s">
        <v>280</v>
      </c>
      <c r="I1349" t="s">
        <v>177</v>
      </c>
      <c r="J1349" t="s">
        <v>178</v>
      </c>
      <c r="K1349">
        <v>2020</v>
      </c>
      <c r="L1349" t="s">
        <v>186</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180</v>
      </c>
    </row>
    <row r="1350" spans="1:40" x14ac:dyDescent="0.35">
      <c r="A1350" t="s">
        <v>2948</v>
      </c>
      <c r="B1350" t="s">
        <v>172</v>
      </c>
      <c r="C1350" t="s">
        <v>2949</v>
      </c>
      <c r="D1350" t="s">
        <v>279</v>
      </c>
      <c r="E1350" t="s">
        <v>175</v>
      </c>
      <c r="F1350">
        <v>400</v>
      </c>
      <c r="G1350">
        <v>3</v>
      </c>
      <c r="H1350" t="s">
        <v>280</v>
      </c>
      <c r="I1350" t="s">
        <v>177</v>
      </c>
      <c r="J1350" t="s">
        <v>178</v>
      </c>
      <c r="K1350">
        <v>2020</v>
      </c>
      <c r="L1350" t="s">
        <v>189</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180</v>
      </c>
    </row>
    <row r="1351" spans="1:40" x14ac:dyDescent="0.35">
      <c r="A1351" t="s">
        <v>2950</v>
      </c>
      <c r="B1351" t="s">
        <v>172</v>
      </c>
      <c r="C1351" t="s">
        <v>2951</v>
      </c>
      <c r="D1351" t="s">
        <v>279</v>
      </c>
      <c r="E1351" t="s">
        <v>175</v>
      </c>
      <c r="F1351">
        <v>400</v>
      </c>
      <c r="G1351">
        <v>4</v>
      </c>
      <c r="H1351" t="s">
        <v>280</v>
      </c>
      <c r="I1351" t="s">
        <v>177</v>
      </c>
      <c r="J1351" t="s">
        <v>178</v>
      </c>
      <c r="K1351">
        <v>2020</v>
      </c>
      <c r="L1351" t="s">
        <v>192</v>
      </c>
      <c r="O1351" s="46">
        <v>0</v>
      </c>
      <c r="R1351" s="46"/>
      <c r="S1351" s="46">
        <v>0</v>
      </c>
      <c r="T1351" s="46">
        <v>0</v>
      </c>
      <c r="U1351" s="46">
        <v>0</v>
      </c>
      <c r="V1351" s="46"/>
      <c r="W1351" s="46">
        <v>0</v>
      </c>
      <c r="X1351" s="46"/>
      <c r="Y1351" s="46"/>
      <c r="Z1351" s="46"/>
      <c r="AA1351" s="46"/>
      <c r="AB1351" s="46"/>
      <c r="AE1351" s="46">
        <v>0</v>
      </c>
      <c r="AL1351" s="46"/>
      <c r="AN1351" t="s">
        <v>180</v>
      </c>
    </row>
    <row r="1352" spans="1:40" x14ac:dyDescent="0.35">
      <c r="A1352" t="s">
        <v>2952</v>
      </c>
      <c r="B1352" t="s">
        <v>172</v>
      </c>
      <c r="C1352" t="s">
        <v>2953</v>
      </c>
      <c r="D1352" t="s">
        <v>279</v>
      </c>
      <c r="E1352" t="s">
        <v>175</v>
      </c>
      <c r="F1352">
        <v>400</v>
      </c>
      <c r="G1352">
        <v>51</v>
      </c>
      <c r="H1352" t="s">
        <v>280</v>
      </c>
      <c r="I1352" t="s">
        <v>177</v>
      </c>
      <c r="J1352" t="s">
        <v>178</v>
      </c>
      <c r="K1352">
        <v>2020</v>
      </c>
      <c r="L1352" t="s">
        <v>195</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180</v>
      </c>
    </row>
    <row r="1353" spans="1:40" x14ac:dyDescent="0.35">
      <c r="A1353" t="s">
        <v>2954</v>
      </c>
      <c r="B1353" t="s">
        <v>172</v>
      </c>
      <c r="C1353" t="s">
        <v>2955</v>
      </c>
      <c r="D1353" t="s">
        <v>279</v>
      </c>
      <c r="E1353" t="s">
        <v>175</v>
      </c>
      <c r="F1353">
        <v>400</v>
      </c>
      <c r="G1353">
        <v>52</v>
      </c>
      <c r="H1353" t="s">
        <v>280</v>
      </c>
      <c r="I1353" t="s">
        <v>177</v>
      </c>
      <c r="J1353" t="s">
        <v>178</v>
      </c>
      <c r="K1353">
        <v>2020</v>
      </c>
      <c r="L1353" t="s">
        <v>198</v>
      </c>
      <c r="O1353" s="46">
        <v>0</v>
      </c>
      <c r="R1353" s="46"/>
      <c r="S1353" s="46">
        <v>0</v>
      </c>
      <c r="T1353" s="46">
        <v>0</v>
      </c>
      <c r="U1353" s="46">
        <v>0</v>
      </c>
      <c r="V1353" s="46"/>
      <c r="W1353" s="46">
        <v>0</v>
      </c>
      <c r="X1353" s="46"/>
      <c r="Y1353" s="46"/>
      <c r="Z1353" s="46"/>
      <c r="AA1353" s="46"/>
      <c r="AB1353" s="46"/>
      <c r="AE1353" s="46">
        <v>0</v>
      </c>
      <c r="AL1353" s="46"/>
      <c r="AN1353" t="s">
        <v>180</v>
      </c>
    </row>
    <row r="1354" spans="1:40" x14ac:dyDescent="0.35">
      <c r="A1354" t="s">
        <v>2956</v>
      </c>
      <c r="B1354" t="s">
        <v>172</v>
      </c>
      <c r="C1354" t="s">
        <v>2957</v>
      </c>
      <c r="D1354" t="s">
        <v>279</v>
      </c>
      <c r="E1354" t="s">
        <v>175</v>
      </c>
      <c r="F1354">
        <v>400</v>
      </c>
      <c r="G1354">
        <v>53</v>
      </c>
      <c r="H1354" t="s">
        <v>280</v>
      </c>
      <c r="I1354" t="s">
        <v>177</v>
      </c>
      <c r="J1354" t="s">
        <v>178</v>
      </c>
      <c r="K1354">
        <v>2020</v>
      </c>
      <c r="L1354" t="s">
        <v>201</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180</v>
      </c>
    </row>
    <row r="1355" spans="1:40" x14ac:dyDescent="0.35">
      <c r="A1355" t="s">
        <v>2958</v>
      </c>
      <c r="B1355" t="s">
        <v>172</v>
      </c>
      <c r="C1355" t="s">
        <v>2959</v>
      </c>
      <c r="D1355" t="s">
        <v>279</v>
      </c>
      <c r="E1355" t="s">
        <v>175</v>
      </c>
      <c r="F1355">
        <v>400</v>
      </c>
      <c r="G1355">
        <v>55</v>
      </c>
      <c r="H1355" t="s">
        <v>280</v>
      </c>
      <c r="I1355" t="s">
        <v>177</v>
      </c>
      <c r="J1355" t="s">
        <v>178</v>
      </c>
      <c r="K1355">
        <v>2020</v>
      </c>
      <c r="L1355" t="s">
        <v>204</v>
      </c>
      <c r="O1355" s="46">
        <v>0</v>
      </c>
      <c r="R1355" s="46"/>
      <c r="S1355" s="46">
        <v>0</v>
      </c>
      <c r="T1355" s="46">
        <v>0</v>
      </c>
      <c r="U1355" s="46">
        <v>0</v>
      </c>
      <c r="V1355" s="46"/>
      <c r="W1355" s="46">
        <v>0</v>
      </c>
      <c r="X1355" s="46"/>
      <c r="Y1355" s="46"/>
      <c r="Z1355" s="46"/>
      <c r="AA1355" s="46"/>
      <c r="AB1355" s="46"/>
      <c r="AE1355" s="46">
        <v>0</v>
      </c>
      <c r="AL1355" s="46"/>
      <c r="AN1355" t="s">
        <v>180</v>
      </c>
    </row>
    <row r="1356" spans="1:40" x14ac:dyDescent="0.35">
      <c r="A1356" t="s">
        <v>2960</v>
      </c>
      <c r="B1356" t="s">
        <v>172</v>
      </c>
      <c r="C1356" t="s">
        <v>2961</v>
      </c>
      <c r="D1356" t="s">
        <v>279</v>
      </c>
      <c r="E1356" t="s">
        <v>175</v>
      </c>
      <c r="F1356">
        <v>400</v>
      </c>
      <c r="G1356">
        <v>58</v>
      </c>
      <c r="H1356" t="s">
        <v>280</v>
      </c>
      <c r="I1356" t="s">
        <v>177</v>
      </c>
      <c r="J1356" t="s">
        <v>178</v>
      </c>
      <c r="K1356">
        <v>2020</v>
      </c>
      <c r="L1356" t="s">
        <v>207</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180</v>
      </c>
    </row>
    <row r="1357" spans="1:40" x14ac:dyDescent="0.35">
      <c r="A1357" t="s">
        <v>2962</v>
      </c>
      <c r="B1357" t="s">
        <v>172</v>
      </c>
      <c r="C1357" t="s">
        <v>2963</v>
      </c>
      <c r="D1357" t="s">
        <v>279</v>
      </c>
      <c r="E1357" t="s">
        <v>175</v>
      </c>
      <c r="F1357">
        <v>400</v>
      </c>
      <c r="G1357">
        <v>6</v>
      </c>
      <c r="H1357" t="s">
        <v>280</v>
      </c>
      <c r="I1357" t="s">
        <v>177</v>
      </c>
      <c r="J1357" t="s">
        <v>178</v>
      </c>
      <c r="K1357">
        <v>2020</v>
      </c>
      <c r="L1357" t="s">
        <v>75</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180</v>
      </c>
    </row>
    <row r="1358" spans="1:40" x14ac:dyDescent="0.35">
      <c r="A1358" t="s">
        <v>2964</v>
      </c>
      <c r="B1358" t="s">
        <v>172</v>
      </c>
      <c r="C1358" t="s">
        <v>2965</v>
      </c>
      <c r="D1358" t="s">
        <v>279</v>
      </c>
      <c r="E1358" t="s">
        <v>175</v>
      </c>
      <c r="F1358">
        <v>400</v>
      </c>
      <c r="G1358">
        <v>7</v>
      </c>
      <c r="H1358" t="s">
        <v>280</v>
      </c>
      <c r="I1358" t="s">
        <v>177</v>
      </c>
      <c r="J1358" t="s">
        <v>178</v>
      </c>
      <c r="K1358">
        <v>2020</v>
      </c>
      <c r="L1358" t="s">
        <v>212</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180</v>
      </c>
    </row>
    <row r="1359" spans="1:40" x14ac:dyDescent="0.35">
      <c r="A1359" t="s">
        <v>2966</v>
      </c>
      <c r="B1359" t="s">
        <v>172</v>
      </c>
      <c r="C1359" t="s">
        <v>2967</v>
      </c>
      <c r="D1359" t="s">
        <v>279</v>
      </c>
      <c r="E1359" t="s">
        <v>175</v>
      </c>
      <c r="F1359">
        <v>400</v>
      </c>
      <c r="G1359">
        <v>8</v>
      </c>
      <c r="H1359" t="s">
        <v>280</v>
      </c>
      <c r="I1359" t="s">
        <v>177</v>
      </c>
      <c r="J1359" t="s">
        <v>178</v>
      </c>
      <c r="K1359">
        <v>2020</v>
      </c>
      <c r="L1359" t="s">
        <v>215</v>
      </c>
      <c r="O1359" s="46">
        <v>0</v>
      </c>
      <c r="R1359" s="46"/>
      <c r="S1359" s="46">
        <v>0</v>
      </c>
      <c r="T1359" s="46">
        <v>0</v>
      </c>
      <c r="U1359" s="46">
        <v>0</v>
      </c>
      <c r="V1359" s="46"/>
      <c r="W1359" s="46">
        <v>0</v>
      </c>
      <c r="X1359" s="46"/>
      <c r="Y1359" s="46"/>
      <c r="Z1359" s="46"/>
      <c r="AA1359" s="46"/>
      <c r="AB1359" s="46"/>
      <c r="AE1359" s="46">
        <v>0</v>
      </c>
      <c r="AL1359" s="46"/>
      <c r="AN1359" t="s">
        <v>180</v>
      </c>
    </row>
    <row r="1360" spans="1:40" x14ac:dyDescent="0.35">
      <c r="A1360" t="s">
        <v>2968</v>
      </c>
      <c r="B1360" t="s">
        <v>172</v>
      </c>
      <c r="C1360" t="s">
        <v>2969</v>
      </c>
      <c r="D1360" t="s">
        <v>279</v>
      </c>
      <c r="E1360" t="s">
        <v>175</v>
      </c>
      <c r="F1360">
        <v>400</v>
      </c>
      <c r="G1360">
        <v>9</v>
      </c>
      <c r="H1360" t="s">
        <v>280</v>
      </c>
      <c r="I1360" t="s">
        <v>177</v>
      </c>
      <c r="J1360" t="s">
        <v>178</v>
      </c>
      <c r="K1360">
        <v>2020</v>
      </c>
      <c r="L1360" t="s">
        <v>218</v>
      </c>
      <c r="O1360" s="46">
        <v>0</v>
      </c>
      <c r="R1360" s="46"/>
      <c r="S1360" s="46">
        <v>0</v>
      </c>
      <c r="T1360" s="46">
        <v>0</v>
      </c>
      <c r="U1360" s="46">
        <v>0</v>
      </c>
      <c r="V1360" s="46"/>
      <c r="W1360" s="46">
        <v>0</v>
      </c>
      <c r="X1360" s="46"/>
      <c r="Y1360" s="46"/>
      <c r="Z1360" s="46"/>
      <c r="AA1360" s="46"/>
      <c r="AB1360" s="46"/>
      <c r="AE1360" s="46">
        <v>0</v>
      </c>
      <c r="AL1360" s="46"/>
      <c r="AN1360" t="s">
        <v>180</v>
      </c>
    </row>
    <row r="1361" spans="1:40" x14ac:dyDescent="0.35">
      <c r="A1361" t="s">
        <v>2970</v>
      </c>
      <c r="B1361" t="s">
        <v>172</v>
      </c>
      <c r="C1361" t="s">
        <v>2971</v>
      </c>
      <c r="D1361" t="s">
        <v>279</v>
      </c>
      <c r="E1361" t="s">
        <v>175</v>
      </c>
      <c r="F1361">
        <v>401</v>
      </c>
      <c r="G1361">
        <v>0</v>
      </c>
      <c r="H1361" t="s">
        <v>280</v>
      </c>
      <c r="I1361" t="s">
        <v>177</v>
      </c>
      <c r="J1361" t="s">
        <v>221</v>
      </c>
      <c r="K1361">
        <v>2020</v>
      </c>
      <c r="L1361" t="s">
        <v>179</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180</v>
      </c>
    </row>
    <row r="1362" spans="1:40" x14ac:dyDescent="0.35">
      <c r="A1362" t="s">
        <v>2972</v>
      </c>
      <c r="B1362" t="s">
        <v>172</v>
      </c>
      <c r="C1362" t="s">
        <v>2973</v>
      </c>
      <c r="D1362" t="s">
        <v>279</v>
      </c>
      <c r="E1362" t="s">
        <v>175</v>
      </c>
      <c r="F1362">
        <v>401</v>
      </c>
      <c r="G1362">
        <v>1</v>
      </c>
      <c r="H1362" t="s">
        <v>280</v>
      </c>
      <c r="I1362" t="s">
        <v>177</v>
      </c>
      <c r="J1362" t="s">
        <v>221</v>
      </c>
      <c r="K1362">
        <v>2020</v>
      </c>
      <c r="L1362" t="s">
        <v>183</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180</v>
      </c>
    </row>
    <row r="1363" spans="1:40" x14ac:dyDescent="0.35">
      <c r="A1363" t="s">
        <v>2974</v>
      </c>
      <c r="B1363" t="s">
        <v>172</v>
      </c>
      <c r="C1363" t="s">
        <v>2975</v>
      </c>
      <c r="D1363" t="s">
        <v>279</v>
      </c>
      <c r="E1363" t="s">
        <v>175</v>
      </c>
      <c r="F1363">
        <v>401</v>
      </c>
      <c r="G1363">
        <v>2</v>
      </c>
      <c r="H1363" t="s">
        <v>280</v>
      </c>
      <c r="I1363" t="s">
        <v>177</v>
      </c>
      <c r="J1363" t="s">
        <v>221</v>
      </c>
      <c r="K1363">
        <v>2020</v>
      </c>
      <c r="L1363" t="s">
        <v>186</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180</v>
      </c>
    </row>
    <row r="1364" spans="1:40" x14ac:dyDescent="0.35">
      <c r="A1364" t="s">
        <v>2976</v>
      </c>
      <c r="B1364" t="s">
        <v>172</v>
      </c>
      <c r="C1364" t="s">
        <v>2977</v>
      </c>
      <c r="D1364" t="s">
        <v>279</v>
      </c>
      <c r="E1364" t="s">
        <v>175</v>
      </c>
      <c r="F1364">
        <v>401</v>
      </c>
      <c r="G1364">
        <v>3</v>
      </c>
      <c r="H1364" t="s">
        <v>280</v>
      </c>
      <c r="I1364" t="s">
        <v>177</v>
      </c>
      <c r="J1364" t="s">
        <v>221</v>
      </c>
      <c r="K1364">
        <v>2020</v>
      </c>
      <c r="L1364" t="s">
        <v>189</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180</v>
      </c>
    </row>
    <row r="1365" spans="1:40" x14ac:dyDescent="0.35">
      <c r="A1365" t="s">
        <v>2978</v>
      </c>
      <c r="B1365" t="s">
        <v>172</v>
      </c>
      <c r="C1365" t="s">
        <v>2979</v>
      </c>
      <c r="D1365" t="s">
        <v>279</v>
      </c>
      <c r="E1365" t="s">
        <v>175</v>
      </c>
      <c r="F1365">
        <v>401</v>
      </c>
      <c r="G1365">
        <v>4</v>
      </c>
      <c r="H1365" t="s">
        <v>280</v>
      </c>
      <c r="I1365" t="s">
        <v>177</v>
      </c>
      <c r="J1365" t="s">
        <v>221</v>
      </c>
      <c r="K1365">
        <v>2020</v>
      </c>
      <c r="L1365" t="s">
        <v>192</v>
      </c>
      <c r="O1365" s="46">
        <v>0</v>
      </c>
      <c r="R1365" s="46"/>
      <c r="S1365" s="46">
        <v>0</v>
      </c>
      <c r="T1365" s="46">
        <v>0</v>
      </c>
      <c r="U1365" s="46"/>
      <c r="V1365" s="46"/>
      <c r="W1365" s="46"/>
      <c r="X1365" s="46"/>
      <c r="Y1365" s="46"/>
      <c r="Z1365" s="46"/>
      <c r="AA1365" s="46"/>
      <c r="AB1365" s="46"/>
      <c r="AE1365" s="46">
        <v>0</v>
      </c>
      <c r="AL1365" s="46"/>
      <c r="AN1365" t="s">
        <v>180</v>
      </c>
    </row>
    <row r="1366" spans="1:40" x14ac:dyDescent="0.35">
      <c r="A1366" t="s">
        <v>2980</v>
      </c>
      <c r="B1366" t="s">
        <v>172</v>
      </c>
      <c r="C1366" t="s">
        <v>2981</v>
      </c>
      <c r="D1366" t="s">
        <v>279</v>
      </c>
      <c r="E1366" t="s">
        <v>175</v>
      </c>
      <c r="F1366">
        <v>401</v>
      </c>
      <c r="G1366">
        <v>51</v>
      </c>
      <c r="H1366" t="s">
        <v>280</v>
      </c>
      <c r="I1366" t="s">
        <v>177</v>
      </c>
      <c r="J1366" t="s">
        <v>221</v>
      </c>
      <c r="K1366">
        <v>2020</v>
      </c>
      <c r="L1366" t="s">
        <v>195</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180</v>
      </c>
    </row>
    <row r="1367" spans="1:40" x14ac:dyDescent="0.35">
      <c r="A1367" t="s">
        <v>2982</v>
      </c>
      <c r="B1367" t="s">
        <v>172</v>
      </c>
      <c r="C1367" t="s">
        <v>2983</v>
      </c>
      <c r="D1367" t="s">
        <v>279</v>
      </c>
      <c r="E1367" t="s">
        <v>175</v>
      </c>
      <c r="F1367">
        <v>401</v>
      </c>
      <c r="G1367">
        <v>52</v>
      </c>
      <c r="H1367" t="s">
        <v>280</v>
      </c>
      <c r="I1367" t="s">
        <v>177</v>
      </c>
      <c r="J1367" t="s">
        <v>221</v>
      </c>
      <c r="K1367">
        <v>2020</v>
      </c>
      <c r="L1367" t="s">
        <v>198</v>
      </c>
      <c r="O1367" s="46">
        <v>0</v>
      </c>
      <c r="R1367" s="46"/>
      <c r="S1367" s="46">
        <v>0</v>
      </c>
      <c r="T1367" s="46">
        <v>0</v>
      </c>
      <c r="U1367" s="46"/>
      <c r="V1367" s="46"/>
      <c r="W1367" s="46"/>
      <c r="X1367" s="46"/>
      <c r="Y1367" s="46"/>
      <c r="Z1367" s="46"/>
      <c r="AA1367" s="46"/>
      <c r="AB1367" s="46"/>
      <c r="AE1367" s="46">
        <v>0</v>
      </c>
      <c r="AL1367" s="46"/>
      <c r="AN1367" t="s">
        <v>180</v>
      </c>
    </row>
    <row r="1368" spans="1:40" x14ac:dyDescent="0.35">
      <c r="A1368" t="s">
        <v>2984</v>
      </c>
      <c r="B1368" t="s">
        <v>172</v>
      </c>
      <c r="C1368" t="s">
        <v>2985</v>
      </c>
      <c r="D1368" t="s">
        <v>279</v>
      </c>
      <c r="E1368" t="s">
        <v>175</v>
      </c>
      <c r="F1368">
        <v>401</v>
      </c>
      <c r="G1368">
        <v>53</v>
      </c>
      <c r="H1368" t="s">
        <v>280</v>
      </c>
      <c r="I1368" t="s">
        <v>177</v>
      </c>
      <c r="J1368" t="s">
        <v>221</v>
      </c>
      <c r="K1368">
        <v>2020</v>
      </c>
      <c r="L1368" t="s">
        <v>201</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180</v>
      </c>
    </row>
    <row r="1369" spans="1:40" x14ac:dyDescent="0.35">
      <c r="A1369" t="s">
        <v>2986</v>
      </c>
      <c r="B1369" t="s">
        <v>172</v>
      </c>
      <c r="C1369" t="s">
        <v>2987</v>
      </c>
      <c r="D1369" t="s">
        <v>279</v>
      </c>
      <c r="E1369" t="s">
        <v>175</v>
      </c>
      <c r="F1369">
        <v>401</v>
      </c>
      <c r="G1369">
        <v>55</v>
      </c>
      <c r="H1369" t="s">
        <v>280</v>
      </c>
      <c r="I1369" t="s">
        <v>177</v>
      </c>
      <c r="J1369" t="s">
        <v>221</v>
      </c>
      <c r="K1369">
        <v>2020</v>
      </c>
      <c r="L1369" t="s">
        <v>204</v>
      </c>
      <c r="O1369" s="46">
        <v>0</v>
      </c>
      <c r="R1369" s="46"/>
      <c r="S1369" s="46">
        <v>0</v>
      </c>
      <c r="T1369" s="46">
        <v>0</v>
      </c>
      <c r="U1369" s="46"/>
      <c r="V1369" s="46"/>
      <c r="W1369" s="46"/>
      <c r="X1369" s="46"/>
      <c r="Y1369" s="46"/>
      <c r="Z1369" s="46"/>
      <c r="AA1369" s="46"/>
      <c r="AB1369" s="46"/>
      <c r="AE1369" s="46">
        <v>0</v>
      </c>
      <c r="AL1369" s="46"/>
      <c r="AN1369" t="s">
        <v>180</v>
      </c>
    </row>
    <row r="1370" spans="1:40" x14ac:dyDescent="0.35">
      <c r="A1370" t="s">
        <v>2988</v>
      </c>
      <c r="B1370" t="s">
        <v>172</v>
      </c>
      <c r="C1370" t="s">
        <v>2989</v>
      </c>
      <c r="D1370" t="s">
        <v>279</v>
      </c>
      <c r="E1370" t="s">
        <v>175</v>
      </c>
      <c r="F1370">
        <v>401</v>
      </c>
      <c r="G1370">
        <v>58</v>
      </c>
      <c r="H1370" t="s">
        <v>280</v>
      </c>
      <c r="I1370" t="s">
        <v>177</v>
      </c>
      <c r="J1370" t="s">
        <v>221</v>
      </c>
      <c r="K1370">
        <v>2020</v>
      </c>
      <c r="L1370" t="s">
        <v>207</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180</v>
      </c>
    </row>
    <row r="1371" spans="1:40" x14ac:dyDescent="0.35">
      <c r="A1371" t="s">
        <v>2990</v>
      </c>
      <c r="B1371" t="s">
        <v>172</v>
      </c>
      <c r="C1371" t="s">
        <v>2991</v>
      </c>
      <c r="D1371" t="s">
        <v>279</v>
      </c>
      <c r="E1371" t="s">
        <v>175</v>
      </c>
      <c r="F1371">
        <v>401</v>
      </c>
      <c r="G1371">
        <v>6</v>
      </c>
      <c r="H1371" t="s">
        <v>280</v>
      </c>
      <c r="I1371" t="s">
        <v>177</v>
      </c>
      <c r="J1371" t="s">
        <v>221</v>
      </c>
      <c r="K1371">
        <v>2020</v>
      </c>
      <c r="L1371" t="s">
        <v>75</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180</v>
      </c>
    </row>
    <row r="1372" spans="1:40" x14ac:dyDescent="0.35">
      <c r="A1372" t="s">
        <v>2992</v>
      </c>
      <c r="B1372" t="s">
        <v>172</v>
      </c>
      <c r="C1372" t="s">
        <v>2993</v>
      </c>
      <c r="D1372" t="s">
        <v>279</v>
      </c>
      <c r="E1372" t="s">
        <v>175</v>
      </c>
      <c r="F1372">
        <v>401</v>
      </c>
      <c r="G1372">
        <v>7</v>
      </c>
      <c r="H1372" t="s">
        <v>280</v>
      </c>
      <c r="I1372" t="s">
        <v>177</v>
      </c>
      <c r="J1372" t="s">
        <v>221</v>
      </c>
      <c r="K1372">
        <v>2020</v>
      </c>
      <c r="L1372" t="s">
        <v>212</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180</v>
      </c>
    </row>
    <row r="1373" spans="1:40" x14ac:dyDescent="0.35">
      <c r="A1373" t="s">
        <v>2994</v>
      </c>
      <c r="B1373" t="s">
        <v>172</v>
      </c>
      <c r="C1373" t="s">
        <v>2995</v>
      </c>
      <c r="D1373" t="s">
        <v>279</v>
      </c>
      <c r="E1373" t="s">
        <v>175</v>
      </c>
      <c r="F1373">
        <v>401</v>
      </c>
      <c r="G1373">
        <v>8</v>
      </c>
      <c r="H1373" t="s">
        <v>280</v>
      </c>
      <c r="I1373" t="s">
        <v>177</v>
      </c>
      <c r="J1373" t="s">
        <v>221</v>
      </c>
      <c r="K1373">
        <v>2020</v>
      </c>
      <c r="L1373" t="s">
        <v>215</v>
      </c>
      <c r="O1373" s="46">
        <v>0</v>
      </c>
      <c r="R1373" s="46"/>
      <c r="S1373" s="46">
        <v>0</v>
      </c>
      <c r="T1373" s="46">
        <v>0</v>
      </c>
      <c r="U1373" s="46"/>
      <c r="V1373" s="46"/>
      <c r="W1373" s="46"/>
      <c r="X1373" s="46"/>
      <c r="Y1373" s="46"/>
      <c r="Z1373" s="46"/>
      <c r="AA1373" s="46"/>
      <c r="AB1373" s="46"/>
      <c r="AE1373" s="46">
        <v>0</v>
      </c>
      <c r="AL1373" s="46"/>
      <c r="AN1373" t="s">
        <v>180</v>
      </c>
    </row>
    <row r="1374" spans="1:40" x14ac:dyDescent="0.35">
      <c r="A1374" t="s">
        <v>2996</v>
      </c>
      <c r="B1374" t="s">
        <v>172</v>
      </c>
      <c r="C1374" t="s">
        <v>2997</v>
      </c>
      <c r="D1374" t="s">
        <v>279</v>
      </c>
      <c r="E1374" t="s">
        <v>175</v>
      </c>
      <c r="F1374">
        <v>401</v>
      </c>
      <c r="G1374">
        <v>9</v>
      </c>
      <c r="H1374" t="s">
        <v>280</v>
      </c>
      <c r="I1374" t="s">
        <v>177</v>
      </c>
      <c r="J1374" t="s">
        <v>221</v>
      </c>
      <c r="K1374">
        <v>2020</v>
      </c>
      <c r="L1374" t="s">
        <v>218</v>
      </c>
      <c r="O1374" s="46">
        <v>0</v>
      </c>
      <c r="R1374" s="46"/>
      <c r="S1374" s="46">
        <v>0</v>
      </c>
      <c r="T1374" s="46">
        <v>0</v>
      </c>
      <c r="U1374" s="46"/>
      <c r="V1374" s="46"/>
      <c r="W1374" s="46"/>
      <c r="X1374" s="46"/>
      <c r="Y1374" s="46"/>
      <c r="Z1374" s="46"/>
      <c r="AA1374" s="46"/>
      <c r="AB1374" s="46"/>
      <c r="AE1374" s="46">
        <v>0</v>
      </c>
      <c r="AL1374" s="46"/>
      <c r="AN1374" t="s">
        <v>180</v>
      </c>
    </row>
    <row r="1375" spans="1:40" x14ac:dyDescent="0.35">
      <c r="A1375" t="s">
        <v>2998</v>
      </c>
      <c r="B1375" t="s">
        <v>172</v>
      </c>
      <c r="C1375" t="s">
        <v>2999</v>
      </c>
      <c r="D1375" t="s">
        <v>279</v>
      </c>
      <c r="E1375" t="s">
        <v>175</v>
      </c>
      <c r="F1375">
        <v>402</v>
      </c>
      <c r="G1375">
        <v>0</v>
      </c>
      <c r="H1375" t="s">
        <v>280</v>
      </c>
      <c r="I1375" t="s">
        <v>177</v>
      </c>
      <c r="J1375" t="s">
        <v>250</v>
      </c>
      <c r="K1375">
        <v>2020</v>
      </c>
      <c r="L1375" t="s">
        <v>179</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180</v>
      </c>
    </row>
    <row r="1376" spans="1:40" x14ac:dyDescent="0.35">
      <c r="A1376" t="s">
        <v>3000</v>
      </c>
      <c r="B1376" t="s">
        <v>172</v>
      </c>
      <c r="C1376" t="s">
        <v>3001</v>
      </c>
      <c r="D1376" t="s">
        <v>279</v>
      </c>
      <c r="E1376" t="s">
        <v>175</v>
      </c>
      <c r="F1376">
        <v>402</v>
      </c>
      <c r="G1376">
        <v>1</v>
      </c>
      <c r="H1376" t="s">
        <v>280</v>
      </c>
      <c r="I1376" t="s">
        <v>177</v>
      </c>
      <c r="J1376" t="s">
        <v>250</v>
      </c>
      <c r="K1376">
        <v>2020</v>
      </c>
      <c r="L1376" t="s">
        <v>183</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180</v>
      </c>
    </row>
    <row r="1377" spans="1:40" x14ac:dyDescent="0.35">
      <c r="A1377" t="s">
        <v>3002</v>
      </c>
      <c r="B1377" t="s">
        <v>172</v>
      </c>
      <c r="C1377" t="s">
        <v>3003</v>
      </c>
      <c r="D1377" t="s">
        <v>279</v>
      </c>
      <c r="E1377" t="s">
        <v>175</v>
      </c>
      <c r="F1377">
        <v>402</v>
      </c>
      <c r="G1377">
        <v>2</v>
      </c>
      <c r="H1377" t="s">
        <v>280</v>
      </c>
      <c r="I1377" t="s">
        <v>177</v>
      </c>
      <c r="J1377" t="s">
        <v>250</v>
      </c>
      <c r="K1377">
        <v>2020</v>
      </c>
      <c r="L1377" t="s">
        <v>186</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180</v>
      </c>
    </row>
    <row r="1378" spans="1:40" x14ac:dyDescent="0.35">
      <c r="A1378" t="s">
        <v>3004</v>
      </c>
      <c r="B1378" t="s">
        <v>172</v>
      </c>
      <c r="C1378" t="s">
        <v>3005</v>
      </c>
      <c r="D1378" t="s">
        <v>279</v>
      </c>
      <c r="E1378" t="s">
        <v>175</v>
      </c>
      <c r="F1378">
        <v>402</v>
      </c>
      <c r="G1378">
        <v>3</v>
      </c>
      <c r="H1378" t="s">
        <v>280</v>
      </c>
      <c r="I1378" t="s">
        <v>177</v>
      </c>
      <c r="J1378" t="s">
        <v>250</v>
      </c>
      <c r="K1378">
        <v>2020</v>
      </c>
      <c r="L1378" t="s">
        <v>189</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180</v>
      </c>
    </row>
    <row r="1379" spans="1:40" x14ac:dyDescent="0.35">
      <c r="A1379" t="s">
        <v>3006</v>
      </c>
      <c r="B1379" t="s">
        <v>172</v>
      </c>
      <c r="C1379" t="s">
        <v>3007</v>
      </c>
      <c r="D1379" t="s">
        <v>279</v>
      </c>
      <c r="E1379" t="s">
        <v>175</v>
      </c>
      <c r="F1379">
        <v>402</v>
      </c>
      <c r="G1379">
        <v>4</v>
      </c>
      <c r="H1379" t="s">
        <v>280</v>
      </c>
      <c r="I1379" t="s">
        <v>177</v>
      </c>
      <c r="J1379" t="s">
        <v>250</v>
      </c>
      <c r="K1379">
        <v>2020</v>
      </c>
      <c r="L1379" t="s">
        <v>192</v>
      </c>
      <c r="O1379" s="46">
        <v>0</v>
      </c>
      <c r="R1379" s="46"/>
      <c r="S1379" s="46">
        <v>0</v>
      </c>
      <c r="T1379" s="46">
        <v>0</v>
      </c>
      <c r="U1379" s="46"/>
      <c r="V1379" s="46"/>
      <c r="W1379" s="46"/>
      <c r="X1379" s="46"/>
      <c r="Y1379" s="46"/>
      <c r="Z1379" s="46"/>
      <c r="AA1379" s="46"/>
      <c r="AB1379" s="46"/>
      <c r="AE1379" s="46">
        <v>0</v>
      </c>
      <c r="AL1379" s="46"/>
      <c r="AN1379" t="s">
        <v>180</v>
      </c>
    </row>
    <row r="1380" spans="1:40" x14ac:dyDescent="0.35">
      <c r="A1380" t="s">
        <v>3008</v>
      </c>
      <c r="B1380" t="s">
        <v>172</v>
      </c>
      <c r="C1380" t="s">
        <v>3009</v>
      </c>
      <c r="D1380" t="s">
        <v>279</v>
      </c>
      <c r="E1380" t="s">
        <v>175</v>
      </c>
      <c r="F1380">
        <v>402</v>
      </c>
      <c r="G1380">
        <v>51</v>
      </c>
      <c r="H1380" t="s">
        <v>280</v>
      </c>
      <c r="I1380" t="s">
        <v>177</v>
      </c>
      <c r="J1380" t="s">
        <v>250</v>
      </c>
      <c r="K1380">
        <v>2020</v>
      </c>
      <c r="L1380" t="s">
        <v>195</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180</v>
      </c>
    </row>
    <row r="1381" spans="1:40" x14ac:dyDescent="0.35">
      <c r="A1381" t="s">
        <v>3010</v>
      </c>
      <c r="B1381" t="s">
        <v>172</v>
      </c>
      <c r="C1381" t="s">
        <v>3011</v>
      </c>
      <c r="D1381" t="s">
        <v>279</v>
      </c>
      <c r="E1381" t="s">
        <v>175</v>
      </c>
      <c r="F1381">
        <v>402</v>
      </c>
      <c r="G1381">
        <v>52</v>
      </c>
      <c r="H1381" t="s">
        <v>280</v>
      </c>
      <c r="I1381" t="s">
        <v>177</v>
      </c>
      <c r="J1381" t="s">
        <v>250</v>
      </c>
      <c r="K1381">
        <v>2020</v>
      </c>
      <c r="L1381" t="s">
        <v>198</v>
      </c>
      <c r="O1381" s="46">
        <v>0</v>
      </c>
      <c r="R1381" s="46"/>
      <c r="S1381" s="46">
        <v>0</v>
      </c>
      <c r="T1381" s="46">
        <v>0</v>
      </c>
      <c r="U1381" s="46"/>
      <c r="V1381" s="46"/>
      <c r="W1381" s="46"/>
      <c r="X1381" s="46"/>
      <c r="Y1381" s="46"/>
      <c r="Z1381" s="46"/>
      <c r="AA1381" s="46"/>
      <c r="AB1381" s="46"/>
      <c r="AE1381" s="46">
        <v>0</v>
      </c>
      <c r="AL1381" s="46"/>
      <c r="AN1381" t="s">
        <v>180</v>
      </c>
    </row>
    <row r="1382" spans="1:40" x14ac:dyDescent="0.35">
      <c r="A1382" t="s">
        <v>3012</v>
      </c>
      <c r="B1382" t="s">
        <v>172</v>
      </c>
      <c r="C1382" t="s">
        <v>3013</v>
      </c>
      <c r="D1382" t="s">
        <v>279</v>
      </c>
      <c r="E1382" t="s">
        <v>175</v>
      </c>
      <c r="F1382">
        <v>402</v>
      </c>
      <c r="G1382">
        <v>53</v>
      </c>
      <c r="H1382" t="s">
        <v>280</v>
      </c>
      <c r="I1382" t="s">
        <v>177</v>
      </c>
      <c r="J1382" t="s">
        <v>250</v>
      </c>
      <c r="K1382">
        <v>2020</v>
      </c>
      <c r="L1382" t="s">
        <v>201</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180</v>
      </c>
    </row>
    <row r="1383" spans="1:40" x14ac:dyDescent="0.35">
      <c r="A1383" t="s">
        <v>3014</v>
      </c>
      <c r="B1383" t="s">
        <v>172</v>
      </c>
      <c r="C1383" t="s">
        <v>3015</v>
      </c>
      <c r="D1383" t="s">
        <v>279</v>
      </c>
      <c r="E1383" t="s">
        <v>175</v>
      </c>
      <c r="F1383">
        <v>402</v>
      </c>
      <c r="G1383">
        <v>55</v>
      </c>
      <c r="H1383" t="s">
        <v>280</v>
      </c>
      <c r="I1383" t="s">
        <v>177</v>
      </c>
      <c r="J1383" t="s">
        <v>250</v>
      </c>
      <c r="K1383">
        <v>2020</v>
      </c>
      <c r="L1383" t="s">
        <v>204</v>
      </c>
      <c r="O1383" s="46">
        <v>0</v>
      </c>
      <c r="R1383" s="46"/>
      <c r="S1383" s="46">
        <v>0</v>
      </c>
      <c r="T1383" s="46">
        <v>0</v>
      </c>
      <c r="U1383" s="46"/>
      <c r="V1383" s="46"/>
      <c r="W1383" s="46"/>
      <c r="X1383" s="46"/>
      <c r="Y1383" s="46"/>
      <c r="Z1383" s="46"/>
      <c r="AA1383" s="46"/>
      <c r="AB1383" s="46"/>
      <c r="AE1383" s="46">
        <v>0</v>
      </c>
      <c r="AL1383" s="46"/>
      <c r="AN1383" t="s">
        <v>180</v>
      </c>
    </row>
    <row r="1384" spans="1:40" x14ac:dyDescent="0.35">
      <c r="A1384" t="s">
        <v>3016</v>
      </c>
      <c r="B1384" t="s">
        <v>172</v>
      </c>
      <c r="C1384" t="s">
        <v>3017</v>
      </c>
      <c r="D1384" t="s">
        <v>279</v>
      </c>
      <c r="E1384" t="s">
        <v>175</v>
      </c>
      <c r="F1384">
        <v>402</v>
      </c>
      <c r="G1384">
        <v>58</v>
      </c>
      <c r="H1384" t="s">
        <v>280</v>
      </c>
      <c r="I1384" t="s">
        <v>177</v>
      </c>
      <c r="J1384" t="s">
        <v>250</v>
      </c>
      <c r="K1384">
        <v>2020</v>
      </c>
      <c r="L1384" t="s">
        <v>207</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180</v>
      </c>
    </row>
    <row r="1385" spans="1:40" x14ac:dyDescent="0.35">
      <c r="A1385" t="s">
        <v>3018</v>
      </c>
      <c r="B1385" t="s">
        <v>172</v>
      </c>
      <c r="C1385" t="s">
        <v>3019</v>
      </c>
      <c r="D1385" t="s">
        <v>279</v>
      </c>
      <c r="E1385" t="s">
        <v>175</v>
      </c>
      <c r="F1385">
        <v>402</v>
      </c>
      <c r="G1385">
        <v>6</v>
      </c>
      <c r="H1385" t="s">
        <v>280</v>
      </c>
      <c r="I1385" t="s">
        <v>177</v>
      </c>
      <c r="J1385" t="s">
        <v>250</v>
      </c>
      <c r="K1385">
        <v>2020</v>
      </c>
      <c r="L1385" t="s">
        <v>75</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180</v>
      </c>
    </row>
    <row r="1386" spans="1:40" x14ac:dyDescent="0.35">
      <c r="A1386" t="s">
        <v>3020</v>
      </c>
      <c r="B1386" t="s">
        <v>172</v>
      </c>
      <c r="C1386" t="s">
        <v>3021</v>
      </c>
      <c r="D1386" t="s">
        <v>279</v>
      </c>
      <c r="E1386" t="s">
        <v>175</v>
      </c>
      <c r="F1386">
        <v>402</v>
      </c>
      <c r="G1386">
        <v>7</v>
      </c>
      <c r="H1386" t="s">
        <v>280</v>
      </c>
      <c r="I1386" t="s">
        <v>177</v>
      </c>
      <c r="J1386" t="s">
        <v>250</v>
      </c>
      <c r="K1386">
        <v>2020</v>
      </c>
      <c r="L1386" t="s">
        <v>212</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180</v>
      </c>
    </row>
    <row r="1387" spans="1:40" x14ac:dyDescent="0.35">
      <c r="A1387" t="s">
        <v>3022</v>
      </c>
      <c r="B1387" t="s">
        <v>172</v>
      </c>
      <c r="C1387" t="s">
        <v>3023</v>
      </c>
      <c r="D1387" t="s">
        <v>279</v>
      </c>
      <c r="E1387" t="s">
        <v>175</v>
      </c>
      <c r="F1387">
        <v>402</v>
      </c>
      <c r="G1387">
        <v>8</v>
      </c>
      <c r="H1387" t="s">
        <v>280</v>
      </c>
      <c r="I1387" t="s">
        <v>177</v>
      </c>
      <c r="J1387" t="s">
        <v>250</v>
      </c>
      <c r="K1387">
        <v>2020</v>
      </c>
      <c r="L1387" t="s">
        <v>215</v>
      </c>
      <c r="O1387" s="46">
        <v>0</v>
      </c>
      <c r="R1387" s="46"/>
      <c r="S1387" s="46">
        <v>0</v>
      </c>
      <c r="T1387" s="46">
        <v>0</v>
      </c>
      <c r="U1387" s="46"/>
      <c r="V1387" s="46"/>
      <c r="W1387" s="46"/>
      <c r="X1387" s="46"/>
      <c r="Y1387" s="46"/>
      <c r="Z1387" s="46"/>
      <c r="AA1387" s="46"/>
      <c r="AB1387" s="46"/>
      <c r="AE1387" s="46">
        <v>0</v>
      </c>
      <c r="AL1387" s="46"/>
      <c r="AN1387" t="s">
        <v>180</v>
      </c>
    </row>
    <row r="1388" spans="1:40" x14ac:dyDescent="0.35">
      <c r="A1388" t="s">
        <v>3024</v>
      </c>
      <c r="B1388" t="s">
        <v>172</v>
      </c>
      <c r="C1388" t="s">
        <v>3025</v>
      </c>
      <c r="D1388" t="s">
        <v>279</v>
      </c>
      <c r="E1388" t="s">
        <v>175</v>
      </c>
      <c r="F1388">
        <v>402</v>
      </c>
      <c r="G1388">
        <v>9</v>
      </c>
      <c r="H1388" t="s">
        <v>280</v>
      </c>
      <c r="I1388" t="s">
        <v>177</v>
      </c>
      <c r="J1388" t="s">
        <v>250</v>
      </c>
      <c r="K1388">
        <v>2020</v>
      </c>
      <c r="L1388" t="s">
        <v>218</v>
      </c>
      <c r="O1388" s="46">
        <v>0</v>
      </c>
      <c r="R1388" s="46"/>
      <c r="S1388" s="46">
        <v>0</v>
      </c>
      <c r="T1388" s="46">
        <v>0</v>
      </c>
      <c r="U1388" s="46"/>
      <c r="V1388" s="46"/>
      <c r="W1388" s="46"/>
      <c r="X1388" s="46"/>
      <c r="Y1388" s="46"/>
      <c r="Z1388" s="46"/>
      <c r="AA1388" s="46"/>
      <c r="AB1388" s="46"/>
      <c r="AE1388" s="46">
        <v>0</v>
      </c>
      <c r="AL1388" s="46"/>
      <c r="AN1388" t="s">
        <v>180</v>
      </c>
    </row>
    <row r="1389" spans="1:40" x14ac:dyDescent="0.35">
      <c r="A1389" t="s">
        <v>3026</v>
      </c>
      <c r="B1389" t="s">
        <v>172</v>
      </c>
      <c r="C1389" t="s">
        <v>3027</v>
      </c>
      <c r="D1389" t="s">
        <v>365</v>
      </c>
      <c r="E1389" t="s">
        <v>175</v>
      </c>
      <c r="F1389">
        <v>400</v>
      </c>
      <c r="G1389">
        <v>0</v>
      </c>
      <c r="H1389" t="s">
        <v>366</v>
      </c>
      <c r="I1389" t="s">
        <v>177</v>
      </c>
      <c r="J1389" t="s">
        <v>178</v>
      </c>
      <c r="K1389">
        <v>2020</v>
      </c>
      <c r="L1389" t="s">
        <v>179</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180</v>
      </c>
    </row>
    <row r="1390" spans="1:40" x14ac:dyDescent="0.35">
      <c r="A1390" t="s">
        <v>3028</v>
      </c>
      <c r="B1390" t="s">
        <v>172</v>
      </c>
      <c r="C1390" t="s">
        <v>3029</v>
      </c>
      <c r="D1390" t="s">
        <v>365</v>
      </c>
      <c r="E1390" t="s">
        <v>175</v>
      </c>
      <c r="F1390">
        <v>400</v>
      </c>
      <c r="G1390">
        <v>1</v>
      </c>
      <c r="H1390" t="s">
        <v>366</v>
      </c>
      <c r="I1390" t="s">
        <v>177</v>
      </c>
      <c r="J1390" t="s">
        <v>178</v>
      </c>
      <c r="K1390">
        <v>2020</v>
      </c>
      <c r="L1390" t="s">
        <v>183</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180</v>
      </c>
    </row>
    <row r="1391" spans="1:40" x14ac:dyDescent="0.35">
      <c r="A1391" t="s">
        <v>3030</v>
      </c>
      <c r="B1391" t="s">
        <v>172</v>
      </c>
      <c r="C1391" t="s">
        <v>3031</v>
      </c>
      <c r="D1391" t="s">
        <v>365</v>
      </c>
      <c r="E1391" t="s">
        <v>175</v>
      </c>
      <c r="F1391">
        <v>400</v>
      </c>
      <c r="G1391">
        <v>2</v>
      </c>
      <c r="H1391" t="s">
        <v>366</v>
      </c>
      <c r="I1391" t="s">
        <v>177</v>
      </c>
      <c r="J1391" t="s">
        <v>178</v>
      </c>
      <c r="K1391">
        <v>2020</v>
      </c>
      <c r="L1391" t="s">
        <v>186</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180</v>
      </c>
    </row>
    <row r="1392" spans="1:40" x14ac:dyDescent="0.35">
      <c r="A1392" t="s">
        <v>3032</v>
      </c>
      <c r="B1392" t="s">
        <v>172</v>
      </c>
      <c r="C1392" t="s">
        <v>3033</v>
      </c>
      <c r="D1392" t="s">
        <v>365</v>
      </c>
      <c r="E1392" t="s">
        <v>175</v>
      </c>
      <c r="F1392">
        <v>400</v>
      </c>
      <c r="G1392">
        <v>3</v>
      </c>
      <c r="H1392" t="s">
        <v>366</v>
      </c>
      <c r="I1392" t="s">
        <v>177</v>
      </c>
      <c r="J1392" t="s">
        <v>178</v>
      </c>
      <c r="K1392">
        <v>2020</v>
      </c>
      <c r="L1392" t="s">
        <v>189</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180</v>
      </c>
    </row>
    <row r="1393" spans="1:40" x14ac:dyDescent="0.35">
      <c r="A1393" t="s">
        <v>3034</v>
      </c>
      <c r="B1393" t="s">
        <v>172</v>
      </c>
      <c r="C1393" t="s">
        <v>3035</v>
      </c>
      <c r="D1393" t="s">
        <v>365</v>
      </c>
      <c r="E1393" t="s">
        <v>175</v>
      </c>
      <c r="F1393">
        <v>400</v>
      </c>
      <c r="G1393">
        <v>4</v>
      </c>
      <c r="H1393" t="s">
        <v>366</v>
      </c>
      <c r="I1393" t="s">
        <v>177</v>
      </c>
      <c r="J1393" t="s">
        <v>178</v>
      </c>
      <c r="K1393">
        <v>2020</v>
      </c>
      <c r="L1393" t="s">
        <v>192</v>
      </c>
      <c r="O1393" s="46">
        <v>0</v>
      </c>
      <c r="R1393" s="46"/>
      <c r="S1393" s="46">
        <v>0</v>
      </c>
      <c r="T1393" s="46">
        <v>0</v>
      </c>
      <c r="U1393" s="46">
        <v>0</v>
      </c>
      <c r="V1393" s="46"/>
      <c r="W1393" s="46">
        <v>0</v>
      </c>
      <c r="X1393" s="46"/>
      <c r="Y1393" s="46"/>
      <c r="Z1393" s="46"/>
      <c r="AA1393" s="46"/>
      <c r="AB1393" s="46"/>
      <c r="AE1393" s="46">
        <v>0</v>
      </c>
      <c r="AL1393" s="46"/>
      <c r="AN1393" t="s">
        <v>180</v>
      </c>
    </row>
    <row r="1394" spans="1:40" x14ac:dyDescent="0.35">
      <c r="A1394" t="s">
        <v>3036</v>
      </c>
      <c r="B1394" t="s">
        <v>172</v>
      </c>
      <c r="C1394" t="s">
        <v>3037</v>
      </c>
      <c r="D1394" t="s">
        <v>365</v>
      </c>
      <c r="E1394" t="s">
        <v>175</v>
      </c>
      <c r="F1394">
        <v>400</v>
      </c>
      <c r="G1394">
        <v>51</v>
      </c>
      <c r="H1394" t="s">
        <v>366</v>
      </c>
      <c r="I1394" t="s">
        <v>177</v>
      </c>
      <c r="J1394" t="s">
        <v>178</v>
      </c>
      <c r="K1394">
        <v>2020</v>
      </c>
      <c r="L1394" t="s">
        <v>195</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180</v>
      </c>
    </row>
    <row r="1395" spans="1:40" x14ac:dyDescent="0.35">
      <c r="A1395" t="s">
        <v>3038</v>
      </c>
      <c r="B1395" t="s">
        <v>172</v>
      </c>
      <c r="C1395" t="s">
        <v>3039</v>
      </c>
      <c r="D1395" t="s">
        <v>365</v>
      </c>
      <c r="E1395" t="s">
        <v>175</v>
      </c>
      <c r="F1395">
        <v>400</v>
      </c>
      <c r="G1395">
        <v>52</v>
      </c>
      <c r="H1395" t="s">
        <v>366</v>
      </c>
      <c r="I1395" t="s">
        <v>177</v>
      </c>
      <c r="J1395" t="s">
        <v>178</v>
      </c>
      <c r="K1395">
        <v>2020</v>
      </c>
      <c r="L1395" t="s">
        <v>198</v>
      </c>
      <c r="O1395" s="46">
        <v>0</v>
      </c>
      <c r="R1395" s="46"/>
      <c r="S1395" s="46">
        <v>0</v>
      </c>
      <c r="T1395" s="46">
        <v>0</v>
      </c>
      <c r="U1395" s="46">
        <v>0</v>
      </c>
      <c r="V1395" s="46"/>
      <c r="W1395" s="46">
        <v>0</v>
      </c>
      <c r="X1395" s="46"/>
      <c r="Y1395" s="46"/>
      <c r="Z1395" s="46"/>
      <c r="AA1395" s="46"/>
      <c r="AB1395" s="46"/>
      <c r="AE1395" s="46">
        <v>0</v>
      </c>
      <c r="AL1395" s="46"/>
      <c r="AN1395" t="s">
        <v>180</v>
      </c>
    </row>
    <row r="1396" spans="1:40" x14ac:dyDescent="0.35">
      <c r="A1396" t="s">
        <v>3040</v>
      </c>
      <c r="B1396" t="s">
        <v>172</v>
      </c>
      <c r="C1396" t="s">
        <v>3041</v>
      </c>
      <c r="D1396" t="s">
        <v>365</v>
      </c>
      <c r="E1396" t="s">
        <v>175</v>
      </c>
      <c r="F1396">
        <v>400</v>
      </c>
      <c r="G1396">
        <v>53</v>
      </c>
      <c r="H1396" t="s">
        <v>366</v>
      </c>
      <c r="I1396" t="s">
        <v>177</v>
      </c>
      <c r="J1396" t="s">
        <v>178</v>
      </c>
      <c r="K1396">
        <v>2020</v>
      </c>
      <c r="L1396" t="s">
        <v>201</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180</v>
      </c>
    </row>
    <row r="1397" spans="1:40" x14ac:dyDescent="0.35">
      <c r="A1397" t="s">
        <v>3042</v>
      </c>
      <c r="B1397" t="s">
        <v>172</v>
      </c>
      <c r="C1397" t="s">
        <v>3043</v>
      </c>
      <c r="D1397" t="s">
        <v>365</v>
      </c>
      <c r="E1397" t="s">
        <v>175</v>
      </c>
      <c r="F1397">
        <v>400</v>
      </c>
      <c r="G1397">
        <v>55</v>
      </c>
      <c r="H1397" t="s">
        <v>366</v>
      </c>
      <c r="I1397" t="s">
        <v>177</v>
      </c>
      <c r="J1397" t="s">
        <v>178</v>
      </c>
      <c r="K1397">
        <v>2020</v>
      </c>
      <c r="L1397" t="s">
        <v>204</v>
      </c>
      <c r="O1397" s="46">
        <v>0</v>
      </c>
      <c r="R1397" s="46"/>
      <c r="S1397" s="46">
        <v>0</v>
      </c>
      <c r="T1397" s="46">
        <v>0</v>
      </c>
      <c r="U1397" s="46">
        <v>0</v>
      </c>
      <c r="V1397" s="46"/>
      <c r="W1397" s="46">
        <v>0</v>
      </c>
      <c r="X1397" s="46"/>
      <c r="Y1397" s="46"/>
      <c r="Z1397" s="46"/>
      <c r="AA1397" s="46"/>
      <c r="AB1397" s="46"/>
      <c r="AE1397" s="46">
        <v>0</v>
      </c>
      <c r="AL1397" s="46"/>
      <c r="AN1397" t="s">
        <v>180</v>
      </c>
    </row>
    <row r="1398" spans="1:40" x14ac:dyDescent="0.35">
      <c r="A1398" t="s">
        <v>3044</v>
      </c>
      <c r="B1398" t="s">
        <v>172</v>
      </c>
      <c r="C1398" t="s">
        <v>3045</v>
      </c>
      <c r="D1398" t="s">
        <v>365</v>
      </c>
      <c r="E1398" t="s">
        <v>175</v>
      </c>
      <c r="F1398">
        <v>400</v>
      </c>
      <c r="G1398">
        <v>58</v>
      </c>
      <c r="H1398" t="s">
        <v>366</v>
      </c>
      <c r="I1398" t="s">
        <v>177</v>
      </c>
      <c r="J1398" t="s">
        <v>178</v>
      </c>
      <c r="K1398">
        <v>2020</v>
      </c>
      <c r="L1398" t="s">
        <v>207</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180</v>
      </c>
    </row>
    <row r="1399" spans="1:40" x14ac:dyDescent="0.35">
      <c r="A1399" t="s">
        <v>3046</v>
      </c>
      <c r="B1399" t="s">
        <v>172</v>
      </c>
      <c r="C1399" t="s">
        <v>3047</v>
      </c>
      <c r="D1399" t="s">
        <v>365</v>
      </c>
      <c r="E1399" t="s">
        <v>175</v>
      </c>
      <c r="F1399">
        <v>400</v>
      </c>
      <c r="G1399">
        <v>6</v>
      </c>
      <c r="H1399" t="s">
        <v>366</v>
      </c>
      <c r="I1399" t="s">
        <v>177</v>
      </c>
      <c r="J1399" t="s">
        <v>178</v>
      </c>
      <c r="K1399">
        <v>2020</v>
      </c>
      <c r="L1399" t="s">
        <v>75</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180</v>
      </c>
    </row>
    <row r="1400" spans="1:40" x14ac:dyDescent="0.35">
      <c r="A1400" t="s">
        <v>3048</v>
      </c>
      <c r="B1400" t="s">
        <v>172</v>
      </c>
      <c r="C1400" t="s">
        <v>3049</v>
      </c>
      <c r="D1400" t="s">
        <v>365</v>
      </c>
      <c r="E1400" t="s">
        <v>175</v>
      </c>
      <c r="F1400">
        <v>400</v>
      </c>
      <c r="G1400">
        <v>7</v>
      </c>
      <c r="H1400" t="s">
        <v>366</v>
      </c>
      <c r="I1400" t="s">
        <v>177</v>
      </c>
      <c r="J1400" t="s">
        <v>178</v>
      </c>
      <c r="K1400">
        <v>2020</v>
      </c>
      <c r="L1400" t="s">
        <v>212</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180</v>
      </c>
    </row>
    <row r="1401" spans="1:40" x14ac:dyDescent="0.35">
      <c r="A1401" t="s">
        <v>3050</v>
      </c>
      <c r="B1401" t="s">
        <v>172</v>
      </c>
      <c r="C1401" t="s">
        <v>3051</v>
      </c>
      <c r="D1401" t="s">
        <v>365</v>
      </c>
      <c r="E1401" t="s">
        <v>175</v>
      </c>
      <c r="F1401">
        <v>400</v>
      </c>
      <c r="G1401">
        <v>8</v>
      </c>
      <c r="H1401" t="s">
        <v>366</v>
      </c>
      <c r="I1401" t="s">
        <v>177</v>
      </c>
      <c r="J1401" t="s">
        <v>178</v>
      </c>
      <c r="K1401">
        <v>2020</v>
      </c>
      <c r="L1401" t="s">
        <v>215</v>
      </c>
      <c r="O1401" s="46">
        <v>0</v>
      </c>
      <c r="R1401" s="46"/>
      <c r="S1401" s="46">
        <v>0</v>
      </c>
      <c r="T1401" s="46">
        <v>0</v>
      </c>
      <c r="U1401" s="46">
        <v>0</v>
      </c>
      <c r="V1401" s="46"/>
      <c r="W1401" s="46">
        <v>0</v>
      </c>
      <c r="X1401" s="46"/>
      <c r="Y1401" s="46"/>
      <c r="Z1401" s="46"/>
      <c r="AA1401" s="46"/>
      <c r="AB1401" s="46"/>
      <c r="AE1401" s="46">
        <v>0</v>
      </c>
      <c r="AL1401" s="46"/>
      <c r="AN1401" t="s">
        <v>180</v>
      </c>
    </row>
    <row r="1402" spans="1:40" x14ac:dyDescent="0.35">
      <c r="A1402" t="s">
        <v>3052</v>
      </c>
      <c r="B1402" t="s">
        <v>172</v>
      </c>
      <c r="C1402" t="s">
        <v>3053</v>
      </c>
      <c r="D1402" t="s">
        <v>365</v>
      </c>
      <c r="E1402" t="s">
        <v>175</v>
      </c>
      <c r="F1402">
        <v>400</v>
      </c>
      <c r="G1402">
        <v>9</v>
      </c>
      <c r="H1402" t="s">
        <v>366</v>
      </c>
      <c r="I1402" t="s">
        <v>177</v>
      </c>
      <c r="J1402" t="s">
        <v>178</v>
      </c>
      <c r="K1402">
        <v>2020</v>
      </c>
      <c r="L1402" t="s">
        <v>218</v>
      </c>
      <c r="O1402" s="46">
        <v>0</v>
      </c>
      <c r="R1402" s="46"/>
      <c r="S1402" s="46">
        <v>0</v>
      </c>
      <c r="T1402" s="46">
        <v>0</v>
      </c>
      <c r="U1402" s="46">
        <v>0</v>
      </c>
      <c r="V1402" s="46"/>
      <c r="W1402" s="46">
        <v>0</v>
      </c>
      <c r="X1402" s="46"/>
      <c r="Y1402" s="46"/>
      <c r="Z1402" s="46"/>
      <c r="AA1402" s="46"/>
      <c r="AB1402" s="46"/>
      <c r="AE1402" s="46">
        <v>0</v>
      </c>
      <c r="AL1402" s="46"/>
      <c r="AN1402" t="s">
        <v>180</v>
      </c>
    </row>
    <row r="1403" spans="1:40" x14ac:dyDescent="0.35">
      <c r="A1403" t="s">
        <v>3054</v>
      </c>
      <c r="B1403" t="s">
        <v>172</v>
      </c>
      <c r="C1403" t="s">
        <v>3055</v>
      </c>
      <c r="D1403" t="s">
        <v>365</v>
      </c>
      <c r="E1403" t="s">
        <v>175</v>
      </c>
      <c r="F1403">
        <v>401</v>
      </c>
      <c r="G1403">
        <v>0</v>
      </c>
      <c r="H1403" t="s">
        <v>366</v>
      </c>
      <c r="I1403" t="s">
        <v>177</v>
      </c>
      <c r="J1403" t="s">
        <v>221</v>
      </c>
      <c r="K1403">
        <v>2020</v>
      </c>
      <c r="L1403" t="s">
        <v>179</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180</v>
      </c>
    </row>
    <row r="1404" spans="1:40" x14ac:dyDescent="0.35">
      <c r="A1404" t="s">
        <v>3056</v>
      </c>
      <c r="B1404" t="s">
        <v>172</v>
      </c>
      <c r="C1404" t="s">
        <v>3057</v>
      </c>
      <c r="D1404" t="s">
        <v>365</v>
      </c>
      <c r="E1404" t="s">
        <v>175</v>
      </c>
      <c r="F1404">
        <v>401</v>
      </c>
      <c r="G1404">
        <v>1</v>
      </c>
      <c r="H1404" t="s">
        <v>366</v>
      </c>
      <c r="I1404" t="s">
        <v>177</v>
      </c>
      <c r="J1404" t="s">
        <v>221</v>
      </c>
      <c r="K1404">
        <v>2020</v>
      </c>
      <c r="L1404" t="s">
        <v>183</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180</v>
      </c>
    </row>
    <row r="1405" spans="1:40" x14ac:dyDescent="0.35">
      <c r="A1405" t="s">
        <v>3058</v>
      </c>
      <c r="B1405" t="s">
        <v>172</v>
      </c>
      <c r="C1405" t="s">
        <v>3059</v>
      </c>
      <c r="D1405" t="s">
        <v>365</v>
      </c>
      <c r="E1405" t="s">
        <v>175</v>
      </c>
      <c r="F1405">
        <v>401</v>
      </c>
      <c r="G1405">
        <v>2</v>
      </c>
      <c r="H1405" t="s">
        <v>366</v>
      </c>
      <c r="I1405" t="s">
        <v>177</v>
      </c>
      <c r="J1405" t="s">
        <v>221</v>
      </c>
      <c r="K1405">
        <v>2020</v>
      </c>
      <c r="L1405" t="s">
        <v>186</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180</v>
      </c>
    </row>
    <row r="1406" spans="1:40" x14ac:dyDescent="0.35">
      <c r="A1406" t="s">
        <v>3060</v>
      </c>
      <c r="B1406" t="s">
        <v>172</v>
      </c>
      <c r="C1406" t="s">
        <v>3061</v>
      </c>
      <c r="D1406" t="s">
        <v>365</v>
      </c>
      <c r="E1406" t="s">
        <v>175</v>
      </c>
      <c r="F1406">
        <v>401</v>
      </c>
      <c r="G1406">
        <v>3</v>
      </c>
      <c r="H1406" t="s">
        <v>366</v>
      </c>
      <c r="I1406" t="s">
        <v>177</v>
      </c>
      <c r="J1406" t="s">
        <v>221</v>
      </c>
      <c r="K1406">
        <v>2020</v>
      </c>
      <c r="L1406" t="s">
        <v>189</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180</v>
      </c>
    </row>
    <row r="1407" spans="1:40" x14ac:dyDescent="0.35">
      <c r="A1407" t="s">
        <v>3062</v>
      </c>
      <c r="B1407" t="s">
        <v>172</v>
      </c>
      <c r="C1407" t="s">
        <v>3063</v>
      </c>
      <c r="D1407" t="s">
        <v>365</v>
      </c>
      <c r="E1407" t="s">
        <v>175</v>
      </c>
      <c r="F1407">
        <v>401</v>
      </c>
      <c r="G1407">
        <v>4</v>
      </c>
      <c r="H1407" t="s">
        <v>366</v>
      </c>
      <c r="I1407" t="s">
        <v>177</v>
      </c>
      <c r="J1407" t="s">
        <v>221</v>
      </c>
      <c r="K1407">
        <v>2020</v>
      </c>
      <c r="L1407" t="s">
        <v>192</v>
      </c>
      <c r="O1407" s="46">
        <v>0</v>
      </c>
      <c r="R1407" s="46"/>
      <c r="S1407" s="46">
        <v>0</v>
      </c>
      <c r="T1407" s="46">
        <v>0</v>
      </c>
      <c r="U1407" s="46"/>
      <c r="V1407" s="46"/>
      <c r="W1407" s="46"/>
      <c r="X1407" s="46"/>
      <c r="Y1407" s="46"/>
      <c r="Z1407" s="46"/>
      <c r="AA1407" s="46"/>
      <c r="AB1407" s="46"/>
      <c r="AE1407" s="46">
        <v>0</v>
      </c>
      <c r="AL1407" s="46"/>
      <c r="AN1407" t="s">
        <v>180</v>
      </c>
    </row>
    <row r="1408" spans="1:40" x14ac:dyDescent="0.35">
      <c r="A1408" t="s">
        <v>3064</v>
      </c>
      <c r="B1408" t="s">
        <v>172</v>
      </c>
      <c r="C1408" t="s">
        <v>3065</v>
      </c>
      <c r="D1408" t="s">
        <v>365</v>
      </c>
      <c r="E1408" t="s">
        <v>175</v>
      </c>
      <c r="F1408">
        <v>401</v>
      </c>
      <c r="G1408">
        <v>51</v>
      </c>
      <c r="H1408" t="s">
        <v>366</v>
      </c>
      <c r="I1408" t="s">
        <v>177</v>
      </c>
      <c r="J1408" t="s">
        <v>221</v>
      </c>
      <c r="K1408">
        <v>2020</v>
      </c>
      <c r="L1408" t="s">
        <v>195</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180</v>
      </c>
    </row>
    <row r="1409" spans="1:40" x14ac:dyDescent="0.35">
      <c r="A1409" t="s">
        <v>3066</v>
      </c>
      <c r="B1409" t="s">
        <v>172</v>
      </c>
      <c r="C1409" t="s">
        <v>3067</v>
      </c>
      <c r="D1409" t="s">
        <v>365</v>
      </c>
      <c r="E1409" t="s">
        <v>175</v>
      </c>
      <c r="F1409">
        <v>401</v>
      </c>
      <c r="G1409">
        <v>52</v>
      </c>
      <c r="H1409" t="s">
        <v>366</v>
      </c>
      <c r="I1409" t="s">
        <v>177</v>
      </c>
      <c r="J1409" t="s">
        <v>221</v>
      </c>
      <c r="K1409">
        <v>2020</v>
      </c>
      <c r="L1409" t="s">
        <v>198</v>
      </c>
      <c r="O1409" s="46">
        <v>0</v>
      </c>
      <c r="R1409" s="46"/>
      <c r="S1409" s="46">
        <v>0</v>
      </c>
      <c r="T1409" s="46">
        <v>0</v>
      </c>
      <c r="U1409" s="46"/>
      <c r="V1409" s="46"/>
      <c r="W1409" s="46"/>
      <c r="X1409" s="46"/>
      <c r="Y1409" s="46"/>
      <c r="Z1409" s="46"/>
      <c r="AA1409" s="46"/>
      <c r="AB1409" s="46"/>
      <c r="AE1409" s="46">
        <v>0</v>
      </c>
      <c r="AL1409" s="46"/>
      <c r="AN1409" t="s">
        <v>180</v>
      </c>
    </row>
    <row r="1410" spans="1:40" x14ac:dyDescent="0.35">
      <c r="A1410" t="s">
        <v>3068</v>
      </c>
      <c r="B1410" t="s">
        <v>172</v>
      </c>
      <c r="C1410" t="s">
        <v>3069</v>
      </c>
      <c r="D1410" t="s">
        <v>365</v>
      </c>
      <c r="E1410" t="s">
        <v>175</v>
      </c>
      <c r="F1410">
        <v>401</v>
      </c>
      <c r="G1410">
        <v>53</v>
      </c>
      <c r="H1410" t="s">
        <v>366</v>
      </c>
      <c r="I1410" t="s">
        <v>177</v>
      </c>
      <c r="J1410" t="s">
        <v>221</v>
      </c>
      <c r="K1410">
        <v>2020</v>
      </c>
      <c r="L1410" t="s">
        <v>201</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180</v>
      </c>
    </row>
    <row r="1411" spans="1:40" x14ac:dyDescent="0.35">
      <c r="A1411" t="s">
        <v>3070</v>
      </c>
      <c r="B1411" t="s">
        <v>172</v>
      </c>
      <c r="C1411" t="s">
        <v>3071</v>
      </c>
      <c r="D1411" t="s">
        <v>365</v>
      </c>
      <c r="E1411" t="s">
        <v>175</v>
      </c>
      <c r="F1411">
        <v>401</v>
      </c>
      <c r="G1411">
        <v>55</v>
      </c>
      <c r="H1411" t="s">
        <v>366</v>
      </c>
      <c r="I1411" t="s">
        <v>177</v>
      </c>
      <c r="J1411" t="s">
        <v>221</v>
      </c>
      <c r="K1411">
        <v>2020</v>
      </c>
      <c r="L1411" t="s">
        <v>204</v>
      </c>
      <c r="O1411" s="46">
        <v>0</v>
      </c>
      <c r="R1411" s="46"/>
      <c r="S1411" s="46">
        <v>0</v>
      </c>
      <c r="T1411" s="46">
        <v>0</v>
      </c>
      <c r="U1411" s="46"/>
      <c r="V1411" s="46"/>
      <c r="W1411" s="46"/>
      <c r="X1411" s="46"/>
      <c r="Y1411" s="46"/>
      <c r="Z1411" s="46"/>
      <c r="AA1411" s="46"/>
      <c r="AB1411" s="46"/>
      <c r="AE1411" s="46">
        <v>0</v>
      </c>
      <c r="AL1411" s="46"/>
      <c r="AN1411" t="s">
        <v>180</v>
      </c>
    </row>
    <row r="1412" spans="1:40" x14ac:dyDescent="0.35">
      <c r="A1412" t="s">
        <v>3072</v>
      </c>
      <c r="B1412" t="s">
        <v>172</v>
      </c>
      <c r="C1412" t="s">
        <v>3073</v>
      </c>
      <c r="D1412" t="s">
        <v>365</v>
      </c>
      <c r="E1412" t="s">
        <v>175</v>
      </c>
      <c r="F1412">
        <v>401</v>
      </c>
      <c r="G1412">
        <v>58</v>
      </c>
      <c r="H1412" t="s">
        <v>366</v>
      </c>
      <c r="I1412" t="s">
        <v>177</v>
      </c>
      <c r="J1412" t="s">
        <v>221</v>
      </c>
      <c r="K1412">
        <v>2020</v>
      </c>
      <c r="L1412" t="s">
        <v>207</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180</v>
      </c>
    </row>
    <row r="1413" spans="1:40" x14ac:dyDescent="0.35">
      <c r="A1413" t="s">
        <v>3074</v>
      </c>
      <c r="B1413" t="s">
        <v>172</v>
      </c>
      <c r="C1413" t="s">
        <v>3075</v>
      </c>
      <c r="D1413" t="s">
        <v>365</v>
      </c>
      <c r="E1413" t="s">
        <v>175</v>
      </c>
      <c r="F1413">
        <v>401</v>
      </c>
      <c r="G1413">
        <v>6</v>
      </c>
      <c r="H1413" t="s">
        <v>366</v>
      </c>
      <c r="I1413" t="s">
        <v>177</v>
      </c>
      <c r="J1413" t="s">
        <v>221</v>
      </c>
      <c r="K1413">
        <v>2020</v>
      </c>
      <c r="L1413" t="s">
        <v>75</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180</v>
      </c>
    </row>
    <row r="1414" spans="1:40" x14ac:dyDescent="0.35">
      <c r="A1414" t="s">
        <v>3076</v>
      </c>
      <c r="B1414" t="s">
        <v>172</v>
      </c>
      <c r="C1414" t="s">
        <v>3077</v>
      </c>
      <c r="D1414" t="s">
        <v>365</v>
      </c>
      <c r="E1414" t="s">
        <v>175</v>
      </c>
      <c r="F1414">
        <v>401</v>
      </c>
      <c r="G1414">
        <v>7</v>
      </c>
      <c r="H1414" t="s">
        <v>366</v>
      </c>
      <c r="I1414" t="s">
        <v>177</v>
      </c>
      <c r="J1414" t="s">
        <v>221</v>
      </c>
      <c r="K1414">
        <v>2020</v>
      </c>
      <c r="L1414" t="s">
        <v>212</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180</v>
      </c>
    </row>
    <row r="1415" spans="1:40" x14ac:dyDescent="0.35">
      <c r="A1415" t="s">
        <v>3078</v>
      </c>
      <c r="B1415" t="s">
        <v>172</v>
      </c>
      <c r="C1415" t="s">
        <v>3079</v>
      </c>
      <c r="D1415" t="s">
        <v>365</v>
      </c>
      <c r="E1415" t="s">
        <v>175</v>
      </c>
      <c r="F1415">
        <v>401</v>
      </c>
      <c r="G1415">
        <v>8</v>
      </c>
      <c r="H1415" t="s">
        <v>366</v>
      </c>
      <c r="I1415" t="s">
        <v>177</v>
      </c>
      <c r="J1415" t="s">
        <v>221</v>
      </c>
      <c r="K1415">
        <v>2020</v>
      </c>
      <c r="L1415" t="s">
        <v>215</v>
      </c>
      <c r="O1415" s="46">
        <v>0</v>
      </c>
      <c r="R1415" s="46"/>
      <c r="S1415" s="46">
        <v>0</v>
      </c>
      <c r="T1415" s="46">
        <v>0</v>
      </c>
      <c r="U1415" s="46"/>
      <c r="V1415" s="46"/>
      <c r="W1415" s="46"/>
      <c r="X1415" s="46"/>
      <c r="Y1415" s="46"/>
      <c r="Z1415" s="46"/>
      <c r="AA1415" s="46"/>
      <c r="AB1415" s="46"/>
      <c r="AE1415" s="46">
        <v>0</v>
      </c>
      <c r="AL1415" s="46"/>
      <c r="AN1415" t="s">
        <v>180</v>
      </c>
    </row>
    <row r="1416" spans="1:40" x14ac:dyDescent="0.35">
      <c r="A1416" t="s">
        <v>3080</v>
      </c>
      <c r="B1416" t="s">
        <v>172</v>
      </c>
      <c r="C1416" t="s">
        <v>3081</v>
      </c>
      <c r="D1416" t="s">
        <v>365</v>
      </c>
      <c r="E1416" t="s">
        <v>175</v>
      </c>
      <c r="F1416">
        <v>401</v>
      </c>
      <c r="G1416">
        <v>9</v>
      </c>
      <c r="H1416" t="s">
        <v>366</v>
      </c>
      <c r="I1416" t="s">
        <v>177</v>
      </c>
      <c r="J1416" t="s">
        <v>221</v>
      </c>
      <c r="K1416">
        <v>2020</v>
      </c>
      <c r="L1416" t="s">
        <v>218</v>
      </c>
      <c r="O1416" s="46">
        <v>0</v>
      </c>
      <c r="R1416" s="46"/>
      <c r="S1416" s="46">
        <v>0</v>
      </c>
      <c r="T1416" s="46">
        <v>0</v>
      </c>
      <c r="U1416" s="46"/>
      <c r="V1416" s="46"/>
      <c r="W1416" s="46"/>
      <c r="X1416" s="46"/>
      <c r="Y1416" s="46"/>
      <c r="Z1416" s="46"/>
      <c r="AA1416" s="46"/>
      <c r="AB1416" s="46"/>
      <c r="AE1416" s="46">
        <v>0</v>
      </c>
      <c r="AL1416" s="46"/>
      <c r="AN1416" t="s">
        <v>180</v>
      </c>
    </row>
    <row r="1417" spans="1:40" x14ac:dyDescent="0.35">
      <c r="A1417" t="s">
        <v>3082</v>
      </c>
      <c r="B1417" t="s">
        <v>172</v>
      </c>
      <c r="C1417" t="s">
        <v>3083</v>
      </c>
      <c r="D1417" t="s">
        <v>365</v>
      </c>
      <c r="E1417" t="s">
        <v>175</v>
      </c>
      <c r="F1417">
        <v>402</v>
      </c>
      <c r="G1417">
        <v>0</v>
      </c>
      <c r="H1417" t="s">
        <v>366</v>
      </c>
      <c r="I1417" t="s">
        <v>177</v>
      </c>
      <c r="J1417" t="s">
        <v>250</v>
      </c>
      <c r="K1417">
        <v>2020</v>
      </c>
      <c r="L1417" t="s">
        <v>179</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180</v>
      </c>
    </row>
    <row r="1418" spans="1:40" x14ac:dyDescent="0.35">
      <c r="A1418" t="s">
        <v>3084</v>
      </c>
      <c r="B1418" t="s">
        <v>172</v>
      </c>
      <c r="C1418" t="s">
        <v>3085</v>
      </c>
      <c r="D1418" t="s">
        <v>365</v>
      </c>
      <c r="E1418" t="s">
        <v>175</v>
      </c>
      <c r="F1418">
        <v>402</v>
      </c>
      <c r="G1418">
        <v>1</v>
      </c>
      <c r="H1418" t="s">
        <v>366</v>
      </c>
      <c r="I1418" t="s">
        <v>177</v>
      </c>
      <c r="J1418" t="s">
        <v>250</v>
      </c>
      <c r="K1418">
        <v>2020</v>
      </c>
      <c r="L1418" t="s">
        <v>183</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180</v>
      </c>
    </row>
    <row r="1419" spans="1:40" x14ac:dyDescent="0.35">
      <c r="A1419" t="s">
        <v>3086</v>
      </c>
      <c r="B1419" t="s">
        <v>172</v>
      </c>
      <c r="C1419" t="s">
        <v>3087</v>
      </c>
      <c r="D1419" t="s">
        <v>365</v>
      </c>
      <c r="E1419" t="s">
        <v>175</v>
      </c>
      <c r="F1419">
        <v>402</v>
      </c>
      <c r="G1419">
        <v>2</v>
      </c>
      <c r="H1419" t="s">
        <v>366</v>
      </c>
      <c r="I1419" t="s">
        <v>177</v>
      </c>
      <c r="J1419" t="s">
        <v>250</v>
      </c>
      <c r="K1419">
        <v>2020</v>
      </c>
      <c r="L1419" t="s">
        <v>186</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180</v>
      </c>
    </row>
    <row r="1420" spans="1:40" x14ac:dyDescent="0.35">
      <c r="A1420" t="s">
        <v>3088</v>
      </c>
      <c r="B1420" t="s">
        <v>172</v>
      </c>
      <c r="C1420" t="s">
        <v>3089</v>
      </c>
      <c r="D1420" t="s">
        <v>365</v>
      </c>
      <c r="E1420" t="s">
        <v>175</v>
      </c>
      <c r="F1420">
        <v>402</v>
      </c>
      <c r="G1420">
        <v>3</v>
      </c>
      <c r="H1420" t="s">
        <v>366</v>
      </c>
      <c r="I1420" t="s">
        <v>177</v>
      </c>
      <c r="J1420" t="s">
        <v>250</v>
      </c>
      <c r="K1420">
        <v>2020</v>
      </c>
      <c r="L1420" t="s">
        <v>189</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180</v>
      </c>
    </row>
    <row r="1421" spans="1:40" x14ac:dyDescent="0.35">
      <c r="A1421" t="s">
        <v>3090</v>
      </c>
      <c r="B1421" t="s">
        <v>172</v>
      </c>
      <c r="C1421" t="s">
        <v>3091</v>
      </c>
      <c r="D1421" t="s">
        <v>365</v>
      </c>
      <c r="E1421" t="s">
        <v>175</v>
      </c>
      <c r="F1421">
        <v>402</v>
      </c>
      <c r="G1421">
        <v>4</v>
      </c>
      <c r="H1421" t="s">
        <v>366</v>
      </c>
      <c r="I1421" t="s">
        <v>177</v>
      </c>
      <c r="J1421" t="s">
        <v>250</v>
      </c>
      <c r="K1421">
        <v>2020</v>
      </c>
      <c r="L1421" t="s">
        <v>192</v>
      </c>
      <c r="O1421" s="46">
        <v>0</v>
      </c>
      <c r="R1421" s="46"/>
      <c r="S1421" s="46">
        <v>0</v>
      </c>
      <c r="T1421" s="46">
        <v>0</v>
      </c>
      <c r="U1421" s="46"/>
      <c r="V1421" s="46"/>
      <c r="W1421" s="46"/>
      <c r="X1421" s="46"/>
      <c r="Y1421" s="46"/>
      <c r="Z1421" s="46"/>
      <c r="AA1421" s="46"/>
      <c r="AB1421" s="46"/>
      <c r="AE1421" s="46">
        <v>0</v>
      </c>
      <c r="AL1421" s="46"/>
      <c r="AN1421" t="s">
        <v>180</v>
      </c>
    </row>
    <row r="1422" spans="1:40" x14ac:dyDescent="0.35">
      <c r="A1422" t="s">
        <v>3092</v>
      </c>
      <c r="B1422" t="s">
        <v>172</v>
      </c>
      <c r="C1422" t="s">
        <v>3093</v>
      </c>
      <c r="D1422" t="s">
        <v>365</v>
      </c>
      <c r="E1422" t="s">
        <v>175</v>
      </c>
      <c r="F1422">
        <v>402</v>
      </c>
      <c r="G1422">
        <v>51</v>
      </c>
      <c r="H1422" t="s">
        <v>366</v>
      </c>
      <c r="I1422" t="s">
        <v>177</v>
      </c>
      <c r="J1422" t="s">
        <v>250</v>
      </c>
      <c r="K1422">
        <v>2020</v>
      </c>
      <c r="L1422" t="s">
        <v>195</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180</v>
      </c>
    </row>
    <row r="1423" spans="1:40" x14ac:dyDescent="0.35">
      <c r="A1423" t="s">
        <v>3094</v>
      </c>
      <c r="B1423" t="s">
        <v>172</v>
      </c>
      <c r="C1423" t="s">
        <v>3095</v>
      </c>
      <c r="D1423" t="s">
        <v>365</v>
      </c>
      <c r="E1423" t="s">
        <v>175</v>
      </c>
      <c r="F1423">
        <v>402</v>
      </c>
      <c r="G1423">
        <v>52</v>
      </c>
      <c r="H1423" t="s">
        <v>366</v>
      </c>
      <c r="I1423" t="s">
        <v>177</v>
      </c>
      <c r="J1423" t="s">
        <v>250</v>
      </c>
      <c r="K1423">
        <v>2020</v>
      </c>
      <c r="L1423" t="s">
        <v>198</v>
      </c>
      <c r="O1423" s="46">
        <v>0</v>
      </c>
      <c r="R1423" s="46"/>
      <c r="S1423" s="46">
        <v>0</v>
      </c>
      <c r="T1423" s="46">
        <v>0</v>
      </c>
      <c r="U1423" s="46"/>
      <c r="V1423" s="46"/>
      <c r="W1423" s="46"/>
      <c r="X1423" s="46"/>
      <c r="Y1423" s="46"/>
      <c r="Z1423" s="46"/>
      <c r="AA1423" s="46"/>
      <c r="AB1423" s="46"/>
      <c r="AE1423" s="46">
        <v>0</v>
      </c>
      <c r="AL1423" s="46"/>
      <c r="AN1423" t="s">
        <v>180</v>
      </c>
    </row>
    <row r="1424" spans="1:40" x14ac:dyDescent="0.35">
      <c r="A1424" t="s">
        <v>3096</v>
      </c>
      <c r="B1424" t="s">
        <v>172</v>
      </c>
      <c r="C1424" t="s">
        <v>3097</v>
      </c>
      <c r="D1424" t="s">
        <v>365</v>
      </c>
      <c r="E1424" t="s">
        <v>175</v>
      </c>
      <c r="F1424">
        <v>402</v>
      </c>
      <c r="G1424">
        <v>53</v>
      </c>
      <c r="H1424" t="s">
        <v>366</v>
      </c>
      <c r="I1424" t="s">
        <v>177</v>
      </c>
      <c r="J1424" t="s">
        <v>250</v>
      </c>
      <c r="K1424">
        <v>2020</v>
      </c>
      <c r="L1424" t="s">
        <v>201</v>
      </c>
      <c r="O1424" s="46">
        <v>0</v>
      </c>
      <c r="R1424" s="46"/>
      <c r="S1424" s="46">
        <v>0</v>
      </c>
      <c r="T1424" s="46">
        <v>0</v>
      </c>
      <c r="U1424" s="46"/>
      <c r="V1424" s="46"/>
      <c r="W1424" s="46"/>
      <c r="X1424" s="46"/>
      <c r="Y1424" s="46"/>
      <c r="Z1424" s="46"/>
      <c r="AA1424" s="46"/>
      <c r="AB1424" s="46"/>
      <c r="AE1424" s="46">
        <v>0</v>
      </c>
      <c r="AL1424" s="46"/>
      <c r="AN1424" t="s">
        <v>180</v>
      </c>
    </row>
    <row r="1425" spans="1:40" x14ac:dyDescent="0.35">
      <c r="A1425" t="s">
        <v>3098</v>
      </c>
      <c r="B1425" t="s">
        <v>172</v>
      </c>
      <c r="C1425" t="s">
        <v>3099</v>
      </c>
      <c r="D1425" t="s">
        <v>365</v>
      </c>
      <c r="E1425" t="s">
        <v>175</v>
      </c>
      <c r="F1425">
        <v>402</v>
      </c>
      <c r="G1425">
        <v>55</v>
      </c>
      <c r="H1425" t="s">
        <v>366</v>
      </c>
      <c r="I1425" t="s">
        <v>177</v>
      </c>
      <c r="J1425" t="s">
        <v>250</v>
      </c>
      <c r="K1425">
        <v>2020</v>
      </c>
      <c r="L1425" t="s">
        <v>204</v>
      </c>
      <c r="O1425" s="46">
        <v>0</v>
      </c>
      <c r="R1425" s="46"/>
      <c r="S1425" s="46">
        <v>0</v>
      </c>
      <c r="T1425" s="46">
        <v>0</v>
      </c>
      <c r="U1425" s="46"/>
      <c r="V1425" s="46"/>
      <c r="W1425" s="46"/>
      <c r="X1425" s="46"/>
      <c r="Y1425" s="46"/>
      <c r="Z1425" s="46"/>
      <c r="AA1425" s="46"/>
      <c r="AB1425" s="46"/>
      <c r="AE1425" s="46">
        <v>0</v>
      </c>
      <c r="AL1425" s="46"/>
      <c r="AN1425" t="s">
        <v>180</v>
      </c>
    </row>
    <row r="1426" spans="1:40" x14ac:dyDescent="0.35">
      <c r="A1426" t="s">
        <v>3100</v>
      </c>
      <c r="B1426" t="s">
        <v>172</v>
      </c>
      <c r="C1426" t="s">
        <v>3101</v>
      </c>
      <c r="D1426" t="s">
        <v>365</v>
      </c>
      <c r="E1426" t="s">
        <v>175</v>
      </c>
      <c r="F1426">
        <v>402</v>
      </c>
      <c r="G1426">
        <v>58</v>
      </c>
      <c r="H1426" t="s">
        <v>366</v>
      </c>
      <c r="I1426" t="s">
        <v>177</v>
      </c>
      <c r="J1426" t="s">
        <v>250</v>
      </c>
      <c r="K1426">
        <v>2020</v>
      </c>
      <c r="L1426" t="s">
        <v>207</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180</v>
      </c>
    </row>
    <row r="1427" spans="1:40" x14ac:dyDescent="0.35">
      <c r="A1427" t="s">
        <v>3102</v>
      </c>
      <c r="B1427" t="s">
        <v>172</v>
      </c>
      <c r="C1427" t="s">
        <v>3103</v>
      </c>
      <c r="D1427" t="s">
        <v>365</v>
      </c>
      <c r="E1427" t="s">
        <v>175</v>
      </c>
      <c r="F1427">
        <v>402</v>
      </c>
      <c r="G1427">
        <v>6</v>
      </c>
      <c r="H1427" t="s">
        <v>366</v>
      </c>
      <c r="I1427" t="s">
        <v>177</v>
      </c>
      <c r="J1427" t="s">
        <v>250</v>
      </c>
      <c r="K1427">
        <v>2020</v>
      </c>
      <c r="L1427" t="s">
        <v>75</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180</v>
      </c>
    </row>
    <row r="1428" spans="1:40" x14ac:dyDescent="0.35">
      <c r="A1428" t="s">
        <v>3104</v>
      </c>
      <c r="B1428" t="s">
        <v>172</v>
      </c>
      <c r="C1428" t="s">
        <v>3105</v>
      </c>
      <c r="D1428" t="s">
        <v>365</v>
      </c>
      <c r="E1428" t="s">
        <v>175</v>
      </c>
      <c r="F1428">
        <v>402</v>
      </c>
      <c r="G1428">
        <v>7</v>
      </c>
      <c r="H1428" t="s">
        <v>366</v>
      </c>
      <c r="I1428" t="s">
        <v>177</v>
      </c>
      <c r="J1428" t="s">
        <v>250</v>
      </c>
      <c r="K1428">
        <v>2020</v>
      </c>
      <c r="L1428" t="s">
        <v>212</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180</v>
      </c>
    </row>
    <row r="1429" spans="1:40" x14ac:dyDescent="0.35">
      <c r="A1429" t="s">
        <v>3106</v>
      </c>
      <c r="B1429" t="s">
        <v>172</v>
      </c>
      <c r="C1429" t="s">
        <v>3107</v>
      </c>
      <c r="D1429" t="s">
        <v>365</v>
      </c>
      <c r="E1429" t="s">
        <v>175</v>
      </c>
      <c r="F1429">
        <v>402</v>
      </c>
      <c r="G1429">
        <v>8</v>
      </c>
      <c r="H1429" t="s">
        <v>366</v>
      </c>
      <c r="I1429" t="s">
        <v>177</v>
      </c>
      <c r="J1429" t="s">
        <v>250</v>
      </c>
      <c r="K1429">
        <v>2020</v>
      </c>
      <c r="L1429" t="s">
        <v>215</v>
      </c>
      <c r="O1429" s="46">
        <v>0</v>
      </c>
      <c r="R1429" s="46"/>
      <c r="S1429" s="46">
        <v>0</v>
      </c>
      <c r="T1429" s="46">
        <v>0</v>
      </c>
      <c r="U1429" s="46"/>
      <c r="V1429" s="46"/>
      <c r="W1429" s="46"/>
      <c r="X1429" s="46"/>
      <c r="Y1429" s="46"/>
      <c r="Z1429" s="46"/>
      <c r="AA1429" s="46"/>
      <c r="AB1429" s="46"/>
      <c r="AE1429" s="46">
        <v>0</v>
      </c>
      <c r="AL1429" s="46"/>
      <c r="AN1429" t="s">
        <v>180</v>
      </c>
    </row>
    <row r="1430" spans="1:40" x14ac:dyDescent="0.35">
      <c r="A1430" t="s">
        <v>3108</v>
      </c>
      <c r="B1430" t="s">
        <v>172</v>
      </c>
      <c r="C1430" t="s">
        <v>3109</v>
      </c>
      <c r="D1430" t="s">
        <v>365</v>
      </c>
      <c r="E1430" t="s">
        <v>175</v>
      </c>
      <c r="F1430">
        <v>402</v>
      </c>
      <c r="G1430">
        <v>9</v>
      </c>
      <c r="H1430" t="s">
        <v>366</v>
      </c>
      <c r="I1430" t="s">
        <v>177</v>
      </c>
      <c r="J1430" t="s">
        <v>250</v>
      </c>
      <c r="K1430">
        <v>2020</v>
      </c>
      <c r="L1430" t="s">
        <v>218</v>
      </c>
      <c r="O1430" s="46">
        <v>0</v>
      </c>
      <c r="R1430" s="46"/>
      <c r="S1430" s="46">
        <v>0</v>
      </c>
      <c r="T1430" s="46">
        <v>0</v>
      </c>
      <c r="U1430" s="46"/>
      <c r="V1430" s="46"/>
      <c r="W1430" s="46"/>
      <c r="X1430" s="46"/>
      <c r="Y1430" s="46"/>
      <c r="Z1430" s="46"/>
      <c r="AA1430" s="46"/>
      <c r="AB1430" s="46"/>
      <c r="AE1430" s="46">
        <v>0</v>
      </c>
      <c r="AL1430" s="46"/>
      <c r="AN1430" t="s">
        <v>180</v>
      </c>
    </row>
    <row r="1431" spans="1:40" x14ac:dyDescent="0.35">
      <c r="A1431" t="s">
        <v>3110</v>
      </c>
      <c r="B1431" t="s">
        <v>172</v>
      </c>
      <c r="C1431" t="s">
        <v>3111</v>
      </c>
      <c r="D1431" t="s">
        <v>451</v>
      </c>
      <c r="E1431" t="s">
        <v>175</v>
      </c>
      <c r="F1431">
        <v>400</v>
      </c>
      <c r="G1431">
        <v>0</v>
      </c>
      <c r="H1431" t="s">
        <v>452</v>
      </c>
      <c r="I1431" t="s">
        <v>177</v>
      </c>
      <c r="J1431" t="s">
        <v>178</v>
      </c>
      <c r="K1431">
        <v>2020</v>
      </c>
      <c r="L1431" t="s">
        <v>179</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453</v>
      </c>
    </row>
    <row r="1432" spans="1:40" x14ac:dyDescent="0.35">
      <c r="A1432" t="s">
        <v>3112</v>
      </c>
      <c r="B1432" t="s">
        <v>172</v>
      </c>
      <c r="C1432" t="s">
        <v>3113</v>
      </c>
      <c r="D1432" t="s">
        <v>451</v>
      </c>
      <c r="E1432" t="s">
        <v>175</v>
      </c>
      <c r="F1432">
        <v>400</v>
      </c>
      <c r="G1432">
        <v>1</v>
      </c>
      <c r="H1432" t="s">
        <v>452</v>
      </c>
      <c r="I1432" t="s">
        <v>177</v>
      </c>
      <c r="J1432" t="s">
        <v>178</v>
      </c>
      <c r="K1432">
        <v>2020</v>
      </c>
      <c r="L1432" t="s">
        <v>183</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453</v>
      </c>
    </row>
    <row r="1433" spans="1:40" x14ac:dyDescent="0.35">
      <c r="A1433" t="s">
        <v>3114</v>
      </c>
      <c r="B1433" t="s">
        <v>172</v>
      </c>
      <c r="C1433" t="s">
        <v>3115</v>
      </c>
      <c r="D1433" t="s">
        <v>451</v>
      </c>
      <c r="E1433" t="s">
        <v>175</v>
      </c>
      <c r="F1433">
        <v>400</v>
      </c>
      <c r="G1433">
        <v>2</v>
      </c>
      <c r="H1433" t="s">
        <v>452</v>
      </c>
      <c r="I1433" t="s">
        <v>177</v>
      </c>
      <c r="J1433" t="s">
        <v>178</v>
      </c>
      <c r="K1433">
        <v>2020</v>
      </c>
      <c r="L1433" t="s">
        <v>186</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453</v>
      </c>
    </row>
    <row r="1434" spans="1:40" x14ac:dyDescent="0.35">
      <c r="A1434" t="s">
        <v>3116</v>
      </c>
      <c r="B1434" t="s">
        <v>172</v>
      </c>
      <c r="C1434" t="s">
        <v>3117</v>
      </c>
      <c r="D1434" t="s">
        <v>451</v>
      </c>
      <c r="E1434" t="s">
        <v>175</v>
      </c>
      <c r="F1434">
        <v>400</v>
      </c>
      <c r="G1434">
        <v>3</v>
      </c>
      <c r="H1434" t="s">
        <v>452</v>
      </c>
      <c r="I1434" t="s">
        <v>177</v>
      </c>
      <c r="J1434" t="s">
        <v>178</v>
      </c>
      <c r="K1434">
        <v>2020</v>
      </c>
      <c r="L1434" t="s">
        <v>189</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453</v>
      </c>
    </row>
    <row r="1435" spans="1:40" x14ac:dyDescent="0.35">
      <c r="A1435" t="s">
        <v>3118</v>
      </c>
      <c r="B1435" t="s">
        <v>172</v>
      </c>
      <c r="C1435" t="s">
        <v>3119</v>
      </c>
      <c r="D1435" t="s">
        <v>451</v>
      </c>
      <c r="E1435" t="s">
        <v>175</v>
      </c>
      <c r="F1435">
        <v>400</v>
      </c>
      <c r="G1435">
        <v>4</v>
      </c>
      <c r="H1435" t="s">
        <v>452</v>
      </c>
      <c r="I1435" t="s">
        <v>177</v>
      </c>
      <c r="J1435" t="s">
        <v>178</v>
      </c>
      <c r="K1435">
        <v>2020</v>
      </c>
      <c r="L1435" t="s">
        <v>192</v>
      </c>
      <c r="O1435" s="46">
        <v>0</v>
      </c>
      <c r="R1435" s="46"/>
      <c r="S1435" s="46">
        <v>0</v>
      </c>
      <c r="T1435" s="46">
        <v>0</v>
      </c>
      <c r="U1435" s="46">
        <v>0</v>
      </c>
      <c r="V1435" s="46"/>
      <c r="W1435" s="46">
        <v>0</v>
      </c>
      <c r="X1435" s="46"/>
      <c r="Y1435" s="46"/>
      <c r="Z1435" s="46"/>
      <c r="AA1435" s="46"/>
      <c r="AB1435" s="46"/>
      <c r="AE1435" s="46">
        <v>0</v>
      </c>
      <c r="AL1435" s="46"/>
      <c r="AN1435" t="s">
        <v>453</v>
      </c>
    </row>
    <row r="1436" spans="1:40" x14ac:dyDescent="0.35">
      <c r="A1436" t="s">
        <v>3120</v>
      </c>
      <c r="B1436" t="s">
        <v>172</v>
      </c>
      <c r="C1436" t="s">
        <v>3121</v>
      </c>
      <c r="D1436" t="s">
        <v>451</v>
      </c>
      <c r="E1436" t="s">
        <v>175</v>
      </c>
      <c r="F1436">
        <v>400</v>
      </c>
      <c r="G1436">
        <v>51</v>
      </c>
      <c r="H1436" t="s">
        <v>452</v>
      </c>
      <c r="I1436" t="s">
        <v>177</v>
      </c>
      <c r="J1436" t="s">
        <v>178</v>
      </c>
      <c r="K1436">
        <v>2020</v>
      </c>
      <c r="L1436" t="s">
        <v>195</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453</v>
      </c>
    </row>
    <row r="1437" spans="1:40" x14ac:dyDescent="0.35">
      <c r="A1437" t="s">
        <v>3122</v>
      </c>
      <c r="B1437" t="s">
        <v>172</v>
      </c>
      <c r="C1437" t="s">
        <v>3123</v>
      </c>
      <c r="D1437" t="s">
        <v>451</v>
      </c>
      <c r="E1437" t="s">
        <v>175</v>
      </c>
      <c r="F1437">
        <v>400</v>
      </c>
      <c r="G1437">
        <v>52</v>
      </c>
      <c r="H1437" t="s">
        <v>452</v>
      </c>
      <c r="I1437" t="s">
        <v>177</v>
      </c>
      <c r="J1437" t="s">
        <v>178</v>
      </c>
      <c r="K1437">
        <v>2020</v>
      </c>
      <c r="L1437" t="s">
        <v>198</v>
      </c>
      <c r="O1437" s="46">
        <v>0</v>
      </c>
      <c r="R1437" s="46"/>
      <c r="S1437" s="46">
        <v>0</v>
      </c>
      <c r="T1437" s="46">
        <v>0</v>
      </c>
      <c r="U1437" s="46">
        <v>0</v>
      </c>
      <c r="V1437" s="46"/>
      <c r="W1437" s="46">
        <v>0</v>
      </c>
      <c r="X1437" s="46"/>
      <c r="Y1437" s="46"/>
      <c r="Z1437" s="46"/>
      <c r="AA1437" s="46"/>
      <c r="AB1437" s="46"/>
      <c r="AE1437" s="46">
        <v>0</v>
      </c>
      <c r="AL1437" s="46"/>
      <c r="AN1437" t="s">
        <v>453</v>
      </c>
    </row>
    <row r="1438" spans="1:40" x14ac:dyDescent="0.35">
      <c r="A1438" t="s">
        <v>3124</v>
      </c>
      <c r="B1438" t="s">
        <v>172</v>
      </c>
      <c r="C1438" t="s">
        <v>3125</v>
      </c>
      <c r="D1438" t="s">
        <v>451</v>
      </c>
      <c r="E1438" t="s">
        <v>175</v>
      </c>
      <c r="F1438">
        <v>400</v>
      </c>
      <c r="G1438">
        <v>53</v>
      </c>
      <c r="H1438" t="s">
        <v>452</v>
      </c>
      <c r="I1438" t="s">
        <v>177</v>
      </c>
      <c r="J1438" t="s">
        <v>178</v>
      </c>
      <c r="K1438">
        <v>2020</v>
      </c>
      <c r="L1438" t="s">
        <v>201</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453</v>
      </c>
    </row>
    <row r="1439" spans="1:40" x14ac:dyDescent="0.35">
      <c r="A1439" t="s">
        <v>3126</v>
      </c>
      <c r="B1439" t="s">
        <v>172</v>
      </c>
      <c r="C1439" t="s">
        <v>3127</v>
      </c>
      <c r="D1439" t="s">
        <v>451</v>
      </c>
      <c r="E1439" t="s">
        <v>175</v>
      </c>
      <c r="F1439">
        <v>400</v>
      </c>
      <c r="G1439">
        <v>55</v>
      </c>
      <c r="H1439" t="s">
        <v>452</v>
      </c>
      <c r="I1439" t="s">
        <v>177</v>
      </c>
      <c r="J1439" t="s">
        <v>178</v>
      </c>
      <c r="K1439">
        <v>2020</v>
      </c>
      <c r="L1439" t="s">
        <v>204</v>
      </c>
      <c r="O1439" s="46">
        <v>0</v>
      </c>
      <c r="R1439" s="46"/>
      <c r="S1439" s="46">
        <v>0</v>
      </c>
      <c r="T1439" s="46">
        <v>0</v>
      </c>
      <c r="U1439" s="46">
        <v>0</v>
      </c>
      <c r="V1439" s="46"/>
      <c r="W1439" s="46">
        <v>0</v>
      </c>
      <c r="X1439" s="46"/>
      <c r="Y1439" s="46"/>
      <c r="Z1439" s="46"/>
      <c r="AA1439" s="46"/>
      <c r="AB1439" s="46"/>
      <c r="AE1439" s="46">
        <v>0</v>
      </c>
      <c r="AL1439" s="46"/>
      <c r="AN1439" t="s">
        <v>453</v>
      </c>
    </row>
    <row r="1440" spans="1:40" x14ac:dyDescent="0.35">
      <c r="A1440" t="s">
        <v>3128</v>
      </c>
      <c r="B1440" t="s">
        <v>172</v>
      </c>
      <c r="C1440" t="s">
        <v>3129</v>
      </c>
      <c r="D1440" t="s">
        <v>451</v>
      </c>
      <c r="E1440" t="s">
        <v>175</v>
      </c>
      <c r="F1440">
        <v>400</v>
      </c>
      <c r="G1440">
        <v>58</v>
      </c>
      <c r="H1440" t="s">
        <v>452</v>
      </c>
      <c r="I1440" t="s">
        <v>177</v>
      </c>
      <c r="J1440" t="s">
        <v>178</v>
      </c>
      <c r="K1440">
        <v>2020</v>
      </c>
      <c r="L1440" t="s">
        <v>207</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453</v>
      </c>
    </row>
    <row r="1441" spans="1:40" x14ac:dyDescent="0.35">
      <c r="A1441" t="s">
        <v>3130</v>
      </c>
      <c r="B1441" t="s">
        <v>172</v>
      </c>
      <c r="C1441" t="s">
        <v>3131</v>
      </c>
      <c r="D1441" t="s">
        <v>451</v>
      </c>
      <c r="E1441" t="s">
        <v>175</v>
      </c>
      <c r="F1441">
        <v>400</v>
      </c>
      <c r="G1441">
        <v>6</v>
      </c>
      <c r="H1441" t="s">
        <v>452</v>
      </c>
      <c r="I1441" t="s">
        <v>177</v>
      </c>
      <c r="J1441" t="s">
        <v>178</v>
      </c>
      <c r="K1441">
        <v>2020</v>
      </c>
      <c r="L1441" t="s">
        <v>75</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453</v>
      </c>
    </row>
    <row r="1442" spans="1:40" x14ac:dyDescent="0.35">
      <c r="A1442" t="s">
        <v>3132</v>
      </c>
      <c r="B1442" t="s">
        <v>172</v>
      </c>
      <c r="C1442" t="s">
        <v>3133</v>
      </c>
      <c r="D1442" t="s">
        <v>451</v>
      </c>
      <c r="E1442" t="s">
        <v>175</v>
      </c>
      <c r="F1442">
        <v>400</v>
      </c>
      <c r="G1442">
        <v>7</v>
      </c>
      <c r="H1442" t="s">
        <v>452</v>
      </c>
      <c r="I1442" t="s">
        <v>177</v>
      </c>
      <c r="J1442" t="s">
        <v>178</v>
      </c>
      <c r="K1442">
        <v>2020</v>
      </c>
      <c r="L1442" t="s">
        <v>212</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453</v>
      </c>
    </row>
    <row r="1443" spans="1:40" x14ac:dyDescent="0.35">
      <c r="A1443" t="s">
        <v>3134</v>
      </c>
      <c r="B1443" t="s">
        <v>172</v>
      </c>
      <c r="C1443" t="s">
        <v>3135</v>
      </c>
      <c r="D1443" t="s">
        <v>451</v>
      </c>
      <c r="E1443" t="s">
        <v>175</v>
      </c>
      <c r="F1443">
        <v>400</v>
      </c>
      <c r="G1443">
        <v>8</v>
      </c>
      <c r="H1443" t="s">
        <v>452</v>
      </c>
      <c r="I1443" t="s">
        <v>177</v>
      </c>
      <c r="J1443" t="s">
        <v>178</v>
      </c>
      <c r="K1443">
        <v>2020</v>
      </c>
      <c r="L1443" t="s">
        <v>215</v>
      </c>
      <c r="O1443" s="46">
        <v>0</v>
      </c>
      <c r="R1443" s="46"/>
      <c r="S1443" s="46">
        <v>0</v>
      </c>
      <c r="T1443" s="46">
        <v>0</v>
      </c>
      <c r="U1443" s="46">
        <v>0</v>
      </c>
      <c r="V1443" s="46"/>
      <c r="W1443" s="46">
        <v>0</v>
      </c>
      <c r="X1443" s="46"/>
      <c r="Y1443" s="46"/>
      <c r="Z1443" s="46"/>
      <c r="AA1443" s="46"/>
      <c r="AB1443" s="46"/>
      <c r="AE1443" s="46">
        <v>0</v>
      </c>
      <c r="AL1443" s="46"/>
      <c r="AN1443" t="s">
        <v>453</v>
      </c>
    </row>
    <row r="1444" spans="1:40" x14ac:dyDescent="0.35">
      <c r="A1444" t="s">
        <v>3136</v>
      </c>
      <c r="B1444" t="s">
        <v>172</v>
      </c>
      <c r="C1444" t="s">
        <v>3137</v>
      </c>
      <c r="D1444" t="s">
        <v>451</v>
      </c>
      <c r="E1444" t="s">
        <v>175</v>
      </c>
      <c r="F1444">
        <v>400</v>
      </c>
      <c r="G1444">
        <v>9</v>
      </c>
      <c r="H1444" t="s">
        <v>452</v>
      </c>
      <c r="I1444" t="s">
        <v>177</v>
      </c>
      <c r="J1444" t="s">
        <v>178</v>
      </c>
      <c r="K1444">
        <v>2020</v>
      </c>
      <c r="L1444" t="s">
        <v>218</v>
      </c>
      <c r="O1444" s="46">
        <v>0</v>
      </c>
      <c r="R1444" s="46"/>
      <c r="S1444" s="46">
        <v>0</v>
      </c>
      <c r="T1444" s="46">
        <v>0</v>
      </c>
      <c r="U1444" s="46">
        <v>0</v>
      </c>
      <c r="V1444" s="46"/>
      <c r="W1444" s="46">
        <v>0</v>
      </c>
      <c r="X1444" s="46"/>
      <c r="Y1444" s="46"/>
      <c r="Z1444" s="46"/>
      <c r="AA1444" s="46"/>
      <c r="AB1444" s="46"/>
      <c r="AE1444" s="46">
        <v>0</v>
      </c>
      <c r="AL1444" s="46"/>
      <c r="AN1444" t="s">
        <v>453</v>
      </c>
    </row>
    <row r="1445" spans="1:40" x14ac:dyDescent="0.35">
      <c r="A1445" t="s">
        <v>3138</v>
      </c>
      <c r="B1445" t="s">
        <v>172</v>
      </c>
      <c r="C1445" t="s">
        <v>3139</v>
      </c>
      <c r="D1445" t="s">
        <v>451</v>
      </c>
      <c r="E1445" t="s">
        <v>175</v>
      </c>
      <c r="F1445">
        <v>401</v>
      </c>
      <c r="G1445">
        <v>0</v>
      </c>
      <c r="H1445" t="s">
        <v>452</v>
      </c>
      <c r="I1445" t="s">
        <v>177</v>
      </c>
      <c r="J1445" t="s">
        <v>221</v>
      </c>
      <c r="K1445">
        <v>2020</v>
      </c>
      <c r="L1445" t="s">
        <v>179</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453</v>
      </c>
    </row>
    <row r="1446" spans="1:40" x14ac:dyDescent="0.35">
      <c r="A1446" t="s">
        <v>3140</v>
      </c>
      <c r="B1446" t="s">
        <v>172</v>
      </c>
      <c r="C1446" t="s">
        <v>3141</v>
      </c>
      <c r="D1446" t="s">
        <v>451</v>
      </c>
      <c r="E1446" t="s">
        <v>175</v>
      </c>
      <c r="F1446">
        <v>401</v>
      </c>
      <c r="G1446">
        <v>1</v>
      </c>
      <c r="H1446" t="s">
        <v>452</v>
      </c>
      <c r="I1446" t="s">
        <v>177</v>
      </c>
      <c r="J1446" t="s">
        <v>221</v>
      </c>
      <c r="K1446">
        <v>2020</v>
      </c>
      <c r="L1446" t="s">
        <v>183</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453</v>
      </c>
    </row>
    <row r="1447" spans="1:40" x14ac:dyDescent="0.35">
      <c r="A1447" t="s">
        <v>3142</v>
      </c>
      <c r="B1447" t="s">
        <v>172</v>
      </c>
      <c r="C1447" t="s">
        <v>3143</v>
      </c>
      <c r="D1447" t="s">
        <v>451</v>
      </c>
      <c r="E1447" t="s">
        <v>175</v>
      </c>
      <c r="F1447">
        <v>401</v>
      </c>
      <c r="G1447">
        <v>2</v>
      </c>
      <c r="H1447" t="s">
        <v>452</v>
      </c>
      <c r="I1447" t="s">
        <v>177</v>
      </c>
      <c r="J1447" t="s">
        <v>221</v>
      </c>
      <c r="K1447">
        <v>2020</v>
      </c>
      <c r="L1447" t="s">
        <v>186</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453</v>
      </c>
    </row>
    <row r="1448" spans="1:40" x14ac:dyDescent="0.35">
      <c r="A1448" t="s">
        <v>3144</v>
      </c>
      <c r="B1448" t="s">
        <v>172</v>
      </c>
      <c r="C1448" t="s">
        <v>3145</v>
      </c>
      <c r="D1448" t="s">
        <v>451</v>
      </c>
      <c r="E1448" t="s">
        <v>175</v>
      </c>
      <c r="F1448">
        <v>401</v>
      </c>
      <c r="G1448">
        <v>3</v>
      </c>
      <c r="H1448" t="s">
        <v>452</v>
      </c>
      <c r="I1448" t="s">
        <v>177</v>
      </c>
      <c r="J1448" t="s">
        <v>221</v>
      </c>
      <c r="K1448">
        <v>2020</v>
      </c>
      <c r="L1448" t="s">
        <v>189</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453</v>
      </c>
    </row>
    <row r="1449" spans="1:40" x14ac:dyDescent="0.35">
      <c r="A1449" t="s">
        <v>3146</v>
      </c>
      <c r="B1449" t="s">
        <v>172</v>
      </c>
      <c r="C1449" t="s">
        <v>3147</v>
      </c>
      <c r="D1449" t="s">
        <v>451</v>
      </c>
      <c r="E1449" t="s">
        <v>175</v>
      </c>
      <c r="F1449">
        <v>401</v>
      </c>
      <c r="G1449">
        <v>4</v>
      </c>
      <c r="H1449" t="s">
        <v>452</v>
      </c>
      <c r="I1449" t="s">
        <v>177</v>
      </c>
      <c r="J1449" t="s">
        <v>221</v>
      </c>
      <c r="K1449">
        <v>2020</v>
      </c>
      <c r="L1449" t="s">
        <v>192</v>
      </c>
      <c r="O1449" s="46">
        <v>0</v>
      </c>
      <c r="R1449" s="46"/>
      <c r="S1449" s="46">
        <v>0</v>
      </c>
      <c r="T1449" s="46">
        <v>0</v>
      </c>
      <c r="U1449" s="46"/>
      <c r="V1449" s="46"/>
      <c r="W1449" s="46"/>
      <c r="X1449" s="46"/>
      <c r="Y1449" s="46"/>
      <c r="Z1449" s="46"/>
      <c r="AA1449" s="46"/>
      <c r="AB1449" s="46"/>
      <c r="AE1449" s="46">
        <v>0</v>
      </c>
      <c r="AL1449" s="46"/>
      <c r="AN1449" t="s">
        <v>453</v>
      </c>
    </row>
    <row r="1450" spans="1:40" x14ac:dyDescent="0.35">
      <c r="A1450" t="s">
        <v>3148</v>
      </c>
      <c r="B1450" t="s">
        <v>172</v>
      </c>
      <c r="C1450" t="s">
        <v>3149</v>
      </c>
      <c r="D1450" t="s">
        <v>451</v>
      </c>
      <c r="E1450" t="s">
        <v>175</v>
      </c>
      <c r="F1450">
        <v>401</v>
      </c>
      <c r="G1450">
        <v>51</v>
      </c>
      <c r="H1450" t="s">
        <v>452</v>
      </c>
      <c r="I1450" t="s">
        <v>177</v>
      </c>
      <c r="J1450" t="s">
        <v>221</v>
      </c>
      <c r="K1450">
        <v>2020</v>
      </c>
      <c r="L1450" t="s">
        <v>195</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453</v>
      </c>
    </row>
    <row r="1451" spans="1:40" x14ac:dyDescent="0.35">
      <c r="A1451" t="s">
        <v>3150</v>
      </c>
      <c r="B1451" t="s">
        <v>172</v>
      </c>
      <c r="C1451" t="s">
        <v>3151</v>
      </c>
      <c r="D1451" t="s">
        <v>451</v>
      </c>
      <c r="E1451" t="s">
        <v>175</v>
      </c>
      <c r="F1451">
        <v>401</v>
      </c>
      <c r="G1451">
        <v>52</v>
      </c>
      <c r="H1451" t="s">
        <v>452</v>
      </c>
      <c r="I1451" t="s">
        <v>177</v>
      </c>
      <c r="J1451" t="s">
        <v>221</v>
      </c>
      <c r="K1451">
        <v>2020</v>
      </c>
      <c r="L1451" t="s">
        <v>198</v>
      </c>
      <c r="O1451" s="46">
        <v>0</v>
      </c>
      <c r="R1451" s="46"/>
      <c r="S1451" s="46">
        <v>0</v>
      </c>
      <c r="T1451" s="46">
        <v>0</v>
      </c>
      <c r="U1451" s="46"/>
      <c r="V1451" s="46"/>
      <c r="W1451" s="46"/>
      <c r="X1451" s="46"/>
      <c r="Y1451" s="46"/>
      <c r="Z1451" s="46"/>
      <c r="AA1451" s="46"/>
      <c r="AB1451" s="46"/>
      <c r="AE1451" s="46">
        <v>0</v>
      </c>
      <c r="AL1451" s="46"/>
      <c r="AN1451" t="s">
        <v>453</v>
      </c>
    </row>
    <row r="1452" spans="1:40" x14ac:dyDescent="0.35">
      <c r="A1452" t="s">
        <v>3152</v>
      </c>
      <c r="B1452" t="s">
        <v>172</v>
      </c>
      <c r="C1452" t="s">
        <v>3153</v>
      </c>
      <c r="D1452" t="s">
        <v>451</v>
      </c>
      <c r="E1452" t="s">
        <v>175</v>
      </c>
      <c r="F1452">
        <v>401</v>
      </c>
      <c r="G1452">
        <v>53</v>
      </c>
      <c r="H1452" t="s">
        <v>452</v>
      </c>
      <c r="I1452" t="s">
        <v>177</v>
      </c>
      <c r="J1452" t="s">
        <v>221</v>
      </c>
      <c r="K1452">
        <v>2020</v>
      </c>
      <c r="L1452" t="s">
        <v>201</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453</v>
      </c>
    </row>
    <row r="1453" spans="1:40" x14ac:dyDescent="0.35">
      <c r="A1453" t="s">
        <v>3154</v>
      </c>
      <c r="B1453" t="s">
        <v>172</v>
      </c>
      <c r="C1453" t="s">
        <v>3155</v>
      </c>
      <c r="D1453" t="s">
        <v>451</v>
      </c>
      <c r="E1453" t="s">
        <v>175</v>
      </c>
      <c r="F1453">
        <v>401</v>
      </c>
      <c r="G1453">
        <v>55</v>
      </c>
      <c r="H1453" t="s">
        <v>452</v>
      </c>
      <c r="I1453" t="s">
        <v>177</v>
      </c>
      <c r="J1453" t="s">
        <v>221</v>
      </c>
      <c r="K1453">
        <v>2020</v>
      </c>
      <c r="L1453" t="s">
        <v>204</v>
      </c>
      <c r="O1453" s="46">
        <v>0</v>
      </c>
      <c r="R1453" s="46"/>
      <c r="S1453" s="46">
        <v>0</v>
      </c>
      <c r="T1453" s="46">
        <v>0</v>
      </c>
      <c r="U1453" s="46"/>
      <c r="V1453" s="46"/>
      <c r="W1453" s="46"/>
      <c r="X1453" s="46"/>
      <c r="Y1453" s="46"/>
      <c r="Z1453" s="46"/>
      <c r="AA1453" s="46"/>
      <c r="AB1453" s="46"/>
      <c r="AE1453" s="46">
        <v>0</v>
      </c>
      <c r="AL1453" s="46"/>
      <c r="AN1453" t="s">
        <v>453</v>
      </c>
    </row>
    <row r="1454" spans="1:40" x14ac:dyDescent="0.35">
      <c r="A1454" t="s">
        <v>3156</v>
      </c>
      <c r="B1454" t="s">
        <v>172</v>
      </c>
      <c r="C1454" t="s">
        <v>3157</v>
      </c>
      <c r="D1454" t="s">
        <v>451</v>
      </c>
      <c r="E1454" t="s">
        <v>175</v>
      </c>
      <c r="F1454">
        <v>401</v>
      </c>
      <c r="G1454">
        <v>58</v>
      </c>
      <c r="H1454" t="s">
        <v>452</v>
      </c>
      <c r="I1454" t="s">
        <v>177</v>
      </c>
      <c r="J1454" t="s">
        <v>221</v>
      </c>
      <c r="K1454">
        <v>2020</v>
      </c>
      <c r="L1454" t="s">
        <v>207</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453</v>
      </c>
    </row>
    <row r="1455" spans="1:40" x14ac:dyDescent="0.35">
      <c r="A1455" t="s">
        <v>3158</v>
      </c>
      <c r="B1455" t="s">
        <v>172</v>
      </c>
      <c r="C1455" t="s">
        <v>3159</v>
      </c>
      <c r="D1455" t="s">
        <v>451</v>
      </c>
      <c r="E1455" t="s">
        <v>175</v>
      </c>
      <c r="F1455">
        <v>401</v>
      </c>
      <c r="G1455">
        <v>6</v>
      </c>
      <c r="H1455" t="s">
        <v>452</v>
      </c>
      <c r="I1455" t="s">
        <v>177</v>
      </c>
      <c r="J1455" t="s">
        <v>221</v>
      </c>
      <c r="K1455">
        <v>2020</v>
      </c>
      <c r="L1455" t="s">
        <v>75</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453</v>
      </c>
    </row>
    <row r="1456" spans="1:40" x14ac:dyDescent="0.35">
      <c r="A1456" t="s">
        <v>3160</v>
      </c>
      <c r="B1456" t="s">
        <v>172</v>
      </c>
      <c r="C1456" t="s">
        <v>3161</v>
      </c>
      <c r="D1456" t="s">
        <v>451</v>
      </c>
      <c r="E1456" t="s">
        <v>175</v>
      </c>
      <c r="F1456">
        <v>401</v>
      </c>
      <c r="G1456">
        <v>7</v>
      </c>
      <c r="H1456" t="s">
        <v>452</v>
      </c>
      <c r="I1456" t="s">
        <v>177</v>
      </c>
      <c r="J1456" t="s">
        <v>221</v>
      </c>
      <c r="K1456">
        <v>2020</v>
      </c>
      <c r="L1456" t="s">
        <v>212</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453</v>
      </c>
    </row>
    <row r="1457" spans="1:40" x14ac:dyDescent="0.35">
      <c r="A1457" t="s">
        <v>3162</v>
      </c>
      <c r="B1457" t="s">
        <v>172</v>
      </c>
      <c r="C1457" t="s">
        <v>3163</v>
      </c>
      <c r="D1457" t="s">
        <v>451</v>
      </c>
      <c r="E1457" t="s">
        <v>175</v>
      </c>
      <c r="F1457">
        <v>401</v>
      </c>
      <c r="G1457">
        <v>8</v>
      </c>
      <c r="H1457" t="s">
        <v>452</v>
      </c>
      <c r="I1457" t="s">
        <v>177</v>
      </c>
      <c r="J1457" t="s">
        <v>221</v>
      </c>
      <c r="K1457">
        <v>2020</v>
      </c>
      <c r="L1457" t="s">
        <v>215</v>
      </c>
      <c r="O1457" s="46">
        <v>0</v>
      </c>
      <c r="R1457" s="46"/>
      <c r="S1457" s="46">
        <v>0</v>
      </c>
      <c r="T1457" s="46">
        <v>0</v>
      </c>
      <c r="U1457" s="46"/>
      <c r="V1457" s="46"/>
      <c r="W1457" s="46"/>
      <c r="X1457" s="46"/>
      <c r="Y1457" s="46"/>
      <c r="Z1457" s="46"/>
      <c r="AA1457" s="46"/>
      <c r="AB1457" s="46"/>
      <c r="AE1457" s="46">
        <v>0</v>
      </c>
      <c r="AL1457" s="46"/>
      <c r="AN1457" t="s">
        <v>453</v>
      </c>
    </row>
    <row r="1458" spans="1:40" x14ac:dyDescent="0.35">
      <c r="A1458" t="s">
        <v>3164</v>
      </c>
      <c r="B1458" t="s">
        <v>172</v>
      </c>
      <c r="C1458" t="s">
        <v>3165</v>
      </c>
      <c r="D1458" t="s">
        <v>451</v>
      </c>
      <c r="E1458" t="s">
        <v>175</v>
      </c>
      <c r="F1458">
        <v>401</v>
      </c>
      <c r="G1458">
        <v>9</v>
      </c>
      <c r="H1458" t="s">
        <v>452</v>
      </c>
      <c r="I1458" t="s">
        <v>177</v>
      </c>
      <c r="J1458" t="s">
        <v>221</v>
      </c>
      <c r="K1458">
        <v>2020</v>
      </c>
      <c r="L1458" t="s">
        <v>218</v>
      </c>
      <c r="O1458" s="46">
        <v>0</v>
      </c>
      <c r="R1458" s="46"/>
      <c r="S1458" s="46">
        <v>0</v>
      </c>
      <c r="T1458" s="46">
        <v>0</v>
      </c>
      <c r="U1458" s="46"/>
      <c r="V1458" s="46"/>
      <c r="W1458" s="46"/>
      <c r="X1458" s="46"/>
      <c r="Y1458" s="46"/>
      <c r="Z1458" s="46"/>
      <c r="AA1458" s="46"/>
      <c r="AB1458" s="46"/>
      <c r="AE1458" s="46">
        <v>0</v>
      </c>
      <c r="AL1458" s="46"/>
      <c r="AN1458" t="s">
        <v>453</v>
      </c>
    </row>
    <row r="1459" spans="1:40" x14ac:dyDescent="0.35">
      <c r="A1459" t="s">
        <v>3166</v>
      </c>
      <c r="B1459" t="s">
        <v>172</v>
      </c>
      <c r="C1459" t="s">
        <v>3167</v>
      </c>
      <c r="D1459" t="s">
        <v>451</v>
      </c>
      <c r="E1459" t="s">
        <v>175</v>
      </c>
      <c r="F1459">
        <v>402</v>
      </c>
      <c r="G1459">
        <v>0</v>
      </c>
      <c r="H1459" t="s">
        <v>452</v>
      </c>
      <c r="I1459" t="s">
        <v>177</v>
      </c>
      <c r="J1459" t="s">
        <v>250</v>
      </c>
      <c r="K1459">
        <v>2020</v>
      </c>
      <c r="L1459" t="s">
        <v>179</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453</v>
      </c>
    </row>
    <row r="1460" spans="1:40" x14ac:dyDescent="0.35">
      <c r="A1460" t="s">
        <v>3168</v>
      </c>
      <c r="B1460" t="s">
        <v>172</v>
      </c>
      <c r="C1460" t="s">
        <v>3169</v>
      </c>
      <c r="D1460" t="s">
        <v>451</v>
      </c>
      <c r="E1460" t="s">
        <v>175</v>
      </c>
      <c r="F1460">
        <v>402</v>
      </c>
      <c r="G1460">
        <v>1</v>
      </c>
      <c r="H1460" t="s">
        <v>452</v>
      </c>
      <c r="I1460" t="s">
        <v>177</v>
      </c>
      <c r="J1460" t="s">
        <v>250</v>
      </c>
      <c r="K1460">
        <v>2020</v>
      </c>
      <c r="L1460" t="s">
        <v>183</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453</v>
      </c>
    </row>
    <row r="1461" spans="1:40" x14ac:dyDescent="0.35">
      <c r="A1461" t="s">
        <v>3170</v>
      </c>
      <c r="B1461" t="s">
        <v>172</v>
      </c>
      <c r="C1461" t="s">
        <v>3171</v>
      </c>
      <c r="D1461" t="s">
        <v>451</v>
      </c>
      <c r="E1461" t="s">
        <v>175</v>
      </c>
      <c r="F1461">
        <v>402</v>
      </c>
      <c r="G1461">
        <v>2</v>
      </c>
      <c r="H1461" t="s">
        <v>452</v>
      </c>
      <c r="I1461" t="s">
        <v>177</v>
      </c>
      <c r="J1461" t="s">
        <v>250</v>
      </c>
      <c r="K1461">
        <v>2020</v>
      </c>
      <c r="L1461" t="s">
        <v>186</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453</v>
      </c>
    </row>
    <row r="1462" spans="1:40" x14ac:dyDescent="0.35">
      <c r="A1462" t="s">
        <v>3172</v>
      </c>
      <c r="B1462" t="s">
        <v>172</v>
      </c>
      <c r="C1462" t="s">
        <v>3173</v>
      </c>
      <c r="D1462" t="s">
        <v>451</v>
      </c>
      <c r="E1462" t="s">
        <v>175</v>
      </c>
      <c r="F1462">
        <v>402</v>
      </c>
      <c r="G1462">
        <v>3</v>
      </c>
      <c r="H1462" t="s">
        <v>452</v>
      </c>
      <c r="I1462" t="s">
        <v>177</v>
      </c>
      <c r="J1462" t="s">
        <v>250</v>
      </c>
      <c r="K1462">
        <v>2020</v>
      </c>
      <c r="L1462" t="s">
        <v>189</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453</v>
      </c>
    </row>
    <row r="1463" spans="1:40" x14ac:dyDescent="0.35">
      <c r="A1463" t="s">
        <v>3174</v>
      </c>
      <c r="B1463" t="s">
        <v>172</v>
      </c>
      <c r="C1463" t="s">
        <v>3175</v>
      </c>
      <c r="D1463" t="s">
        <v>451</v>
      </c>
      <c r="E1463" t="s">
        <v>175</v>
      </c>
      <c r="F1463">
        <v>402</v>
      </c>
      <c r="G1463">
        <v>4</v>
      </c>
      <c r="H1463" t="s">
        <v>452</v>
      </c>
      <c r="I1463" t="s">
        <v>177</v>
      </c>
      <c r="J1463" t="s">
        <v>250</v>
      </c>
      <c r="K1463">
        <v>2020</v>
      </c>
      <c r="L1463" t="s">
        <v>192</v>
      </c>
      <c r="O1463" s="46">
        <v>0</v>
      </c>
      <c r="R1463" s="46"/>
      <c r="S1463" s="46">
        <v>0</v>
      </c>
      <c r="T1463" s="46">
        <v>0</v>
      </c>
      <c r="U1463" s="46"/>
      <c r="V1463" s="46"/>
      <c r="W1463" s="46"/>
      <c r="X1463" s="46"/>
      <c r="Y1463" s="46"/>
      <c r="Z1463" s="46"/>
      <c r="AA1463" s="46"/>
      <c r="AB1463" s="46"/>
      <c r="AE1463" s="46">
        <v>0</v>
      </c>
      <c r="AL1463" s="46"/>
      <c r="AN1463" t="s">
        <v>453</v>
      </c>
    </row>
    <row r="1464" spans="1:40" x14ac:dyDescent="0.35">
      <c r="A1464" t="s">
        <v>3176</v>
      </c>
      <c r="B1464" t="s">
        <v>172</v>
      </c>
      <c r="C1464" t="s">
        <v>3177</v>
      </c>
      <c r="D1464" t="s">
        <v>451</v>
      </c>
      <c r="E1464" t="s">
        <v>175</v>
      </c>
      <c r="F1464">
        <v>402</v>
      </c>
      <c r="G1464">
        <v>51</v>
      </c>
      <c r="H1464" t="s">
        <v>452</v>
      </c>
      <c r="I1464" t="s">
        <v>177</v>
      </c>
      <c r="J1464" t="s">
        <v>250</v>
      </c>
      <c r="K1464">
        <v>2020</v>
      </c>
      <c r="L1464" t="s">
        <v>195</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453</v>
      </c>
    </row>
    <row r="1465" spans="1:40" x14ac:dyDescent="0.35">
      <c r="A1465" t="s">
        <v>3178</v>
      </c>
      <c r="B1465" t="s">
        <v>172</v>
      </c>
      <c r="C1465" t="s">
        <v>3179</v>
      </c>
      <c r="D1465" t="s">
        <v>451</v>
      </c>
      <c r="E1465" t="s">
        <v>175</v>
      </c>
      <c r="F1465">
        <v>402</v>
      </c>
      <c r="G1465">
        <v>52</v>
      </c>
      <c r="H1465" t="s">
        <v>452</v>
      </c>
      <c r="I1465" t="s">
        <v>177</v>
      </c>
      <c r="J1465" t="s">
        <v>250</v>
      </c>
      <c r="K1465">
        <v>2020</v>
      </c>
      <c r="L1465" t="s">
        <v>198</v>
      </c>
      <c r="O1465" s="46">
        <v>0</v>
      </c>
      <c r="R1465" s="46"/>
      <c r="S1465" s="46">
        <v>0</v>
      </c>
      <c r="T1465" s="46">
        <v>0</v>
      </c>
      <c r="U1465" s="46"/>
      <c r="V1465" s="46"/>
      <c r="W1465" s="46"/>
      <c r="X1465" s="46"/>
      <c r="Y1465" s="46"/>
      <c r="Z1465" s="46"/>
      <c r="AA1465" s="46"/>
      <c r="AB1465" s="46"/>
      <c r="AE1465" s="46">
        <v>0</v>
      </c>
      <c r="AL1465" s="46"/>
      <c r="AN1465" t="s">
        <v>453</v>
      </c>
    </row>
    <row r="1466" spans="1:40" x14ac:dyDescent="0.35">
      <c r="A1466" t="s">
        <v>3180</v>
      </c>
      <c r="B1466" t="s">
        <v>172</v>
      </c>
      <c r="C1466" t="s">
        <v>3181</v>
      </c>
      <c r="D1466" t="s">
        <v>451</v>
      </c>
      <c r="E1466" t="s">
        <v>175</v>
      </c>
      <c r="F1466">
        <v>402</v>
      </c>
      <c r="G1466">
        <v>53</v>
      </c>
      <c r="H1466" t="s">
        <v>452</v>
      </c>
      <c r="I1466" t="s">
        <v>177</v>
      </c>
      <c r="J1466" t="s">
        <v>250</v>
      </c>
      <c r="K1466">
        <v>2020</v>
      </c>
      <c r="L1466" t="s">
        <v>201</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453</v>
      </c>
    </row>
    <row r="1467" spans="1:40" x14ac:dyDescent="0.35">
      <c r="A1467" t="s">
        <v>3182</v>
      </c>
      <c r="B1467" t="s">
        <v>172</v>
      </c>
      <c r="C1467" t="s">
        <v>3183</v>
      </c>
      <c r="D1467" t="s">
        <v>451</v>
      </c>
      <c r="E1467" t="s">
        <v>175</v>
      </c>
      <c r="F1467">
        <v>402</v>
      </c>
      <c r="G1467">
        <v>55</v>
      </c>
      <c r="H1467" t="s">
        <v>452</v>
      </c>
      <c r="I1467" t="s">
        <v>177</v>
      </c>
      <c r="J1467" t="s">
        <v>250</v>
      </c>
      <c r="K1467">
        <v>2020</v>
      </c>
      <c r="L1467" t="s">
        <v>204</v>
      </c>
      <c r="O1467" s="46">
        <v>0</v>
      </c>
      <c r="R1467" s="46"/>
      <c r="S1467" s="46">
        <v>0</v>
      </c>
      <c r="T1467" s="46">
        <v>0</v>
      </c>
      <c r="U1467" s="46"/>
      <c r="V1467" s="46"/>
      <c r="W1467" s="46"/>
      <c r="X1467" s="46"/>
      <c r="Y1467" s="46"/>
      <c r="Z1467" s="46"/>
      <c r="AA1467" s="46"/>
      <c r="AB1467" s="46"/>
      <c r="AE1467" s="46">
        <v>0</v>
      </c>
      <c r="AL1467" s="46"/>
      <c r="AN1467" t="s">
        <v>453</v>
      </c>
    </row>
    <row r="1468" spans="1:40" x14ac:dyDescent="0.35">
      <c r="A1468" t="s">
        <v>3184</v>
      </c>
      <c r="B1468" t="s">
        <v>172</v>
      </c>
      <c r="C1468" t="s">
        <v>3185</v>
      </c>
      <c r="D1468" t="s">
        <v>451</v>
      </c>
      <c r="E1468" t="s">
        <v>175</v>
      </c>
      <c r="F1468">
        <v>402</v>
      </c>
      <c r="G1468">
        <v>58</v>
      </c>
      <c r="H1468" t="s">
        <v>452</v>
      </c>
      <c r="I1468" t="s">
        <v>177</v>
      </c>
      <c r="J1468" t="s">
        <v>250</v>
      </c>
      <c r="K1468">
        <v>2020</v>
      </c>
      <c r="L1468" t="s">
        <v>207</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453</v>
      </c>
    </row>
    <row r="1469" spans="1:40" x14ac:dyDescent="0.35">
      <c r="A1469" t="s">
        <v>3186</v>
      </c>
      <c r="B1469" t="s">
        <v>172</v>
      </c>
      <c r="C1469" t="s">
        <v>3187</v>
      </c>
      <c r="D1469" t="s">
        <v>451</v>
      </c>
      <c r="E1469" t="s">
        <v>175</v>
      </c>
      <c r="F1469">
        <v>402</v>
      </c>
      <c r="G1469">
        <v>6</v>
      </c>
      <c r="H1469" t="s">
        <v>452</v>
      </c>
      <c r="I1469" t="s">
        <v>177</v>
      </c>
      <c r="J1469" t="s">
        <v>250</v>
      </c>
      <c r="K1469">
        <v>2020</v>
      </c>
      <c r="L1469" t="s">
        <v>75</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453</v>
      </c>
    </row>
    <row r="1470" spans="1:40" x14ac:dyDescent="0.35">
      <c r="A1470" t="s">
        <v>3188</v>
      </c>
      <c r="B1470" t="s">
        <v>172</v>
      </c>
      <c r="C1470" t="s">
        <v>3189</v>
      </c>
      <c r="D1470" t="s">
        <v>451</v>
      </c>
      <c r="E1470" t="s">
        <v>175</v>
      </c>
      <c r="F1470">
        <v>402</v>
      </c>
      <c r="G1470">
        <v>7</v>
      </c>
      <c r="H1470" t="s">
        <v>452</v>
      </c>
      <c r="I1470" t="s">
        <v>177</v>
      </c>
      <c r="J1470" t="s">
        <v>250</v>
      </c>
      <c r="K1470">
        <v>2020</v>
      </c>
      <c r="L1470" t="s">
        <v>212</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453</v>
      </c>
    </row>
    <row r="1471" spans="1:40" x14ac:dyDescent="0.35">
      <c r="A1471" t="s">
        <v>3190</v>
      </c>
      <c r="B1471" t="s">
        <v>172</v>
      </c>
      <c r="C1471" t="s">
        <v>3191</v>
      </c>
      <c r="D1471" t="s">
        <v>451</v>
      </c>
      <c r="E1471" t="s">
        <v>175</v>
      </c>
      <c r="F1471">
        <v>402</v>
      </c>
      <c r="G1471">
        <v>8</v>
      </c>
      <c r="H1471" t="s">
        <v>452</v>
      </c>
      <c r="I1471" t="s">
        <v>177</v>
      </c>
      <c r="J1471" t="s">
        <v>250</v>
      </c>
      <c r="K1471">
        <v>2020</v>
      </c>
      <c r="L1471" t="s">
        <v>215</v>
      </c>
      <c r="O1471" s="46">
        <v>0</v>
      </c>
      <c r="R1471" s="46"/>
      <c r="S1471" s="46">
        <v>0</v>
      </c>
      <c r="T1471" s="46">
        <v>0</v>
      </c>
      <c r="U1471" s="46"/>
      <c r="V1471" s="46"/>
      <c r="W1471" s="46"/>
      <c r="X1471" s="46"/>
      <c r="Y1471" s="46"/>
      <c r="Z1471" s="46"/>
      <c r="AA1471" s="46"/>
      <c r="AB1471" s="46"/>
      <c r="AE1471" s="46">
        <v>0</v>
      </c>
      <c r="AL1471" s="46"/>
      <c r="AN1471" t="s">
        <v>453</v>
      </c>
    </row>
    <row r="1472" spans="1:40" x14ac:dyDescent="0.35">
      <c r="A1472" t="s">
        <v>3192</v>
      </c>
      <c r="B1472" t="s">
        <v>172</v>
      </c>
      <c r="C1472" t="s">
        <v>3193</v>
      </c>
      <c r="D1472" t="s">
        <v>451</v>
      </c>
      <c r="E1472" t="s">
        <v>175</v>
      </c>
      <c r="F1472">
        <v>402</v>
      </c>
      <c r="G1472">
        <v>9</v>
      </c>
      <c r="H1472" t="s">
        <v>452</v>
      </c>
      <c r="I1472" t="s">
        <v>177</v>
      </c>
      <c r="J1472" t="s">
        <v>250</v>
      </c>
      <c r="K1472">
        <v>2020</v>
      </c>
      <c r="L1472" t="s">
        <v>218</v>
      </c>
      <c r="O1472" s="46">
        <v>0</v>
      </c>
      <c r="R1472" s="46"/>
      <c r="S1472" s="46">
        <v>0</v>
      </c>
      <c r="T1472" s="46">
        <v>0</v>
      </c>
      <c r="U1472" s="46"/>
      <c r="V1472" s="46"/>
      <c r="W1472" s="46"/>
      <c r="X1472" s="46"/>
      <c r="Y1472" s="46"/>
      <c r="Z1472" s="46"/>
      <c r="AA1472" s="46"/>
      <c r="AB1472" s="46"/>
      <c r="AE1472" s="46">
        <v>0</v>
      </c>
      <c r="AL1472" s="46"/>
      <c r="AN1472" t="s">
        <v>453</v>
      </c>
    </row>
    <row r="1473" spans="1:40" x14ac:dyDescent="0.35">
      <c r="A1473" t="s">
        <v>3194</v>
      </c>
      <c r="B1473" t="s">
        <v>172</v>
      </c>
      <c r="C1473" t="s">
        <v>3195</v>
      </c>
      <c r="D1473" t="s">
        <v>538</v>
      </c>
      <c r="E1473" t="s">
        <v>175</v>
      </c>
      <c r="F1473">
        <v>400</v>
      </c>
      <c r="G1473">
        <v>0</v>
      </c>
      <c r="H1473" t="s">
        <v>539</v>
      </c>
      <c r="I1473" t="s">
        <v>177</v>
      </c>
      <c r="J1473" t="s">
        <v>178</v>
      </c>
      <c r="K1473">
        <v>2020</v>
      </c>
      <c r="L1473" t="s">
        <v>179</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180</v>
      </c>
    </row>
    <row r="1474" spans="1:40" x14ac:dyDescent="0.35">
      <c r="A1474" t="s">
        <v>3196</v>
      </c>
      <c r="B1474" t="s">
        <v>172</v>
      </c>
      <c r="C1474" t="s">
        <v>3197</v>
      </c>
      <c r="D1474" t="s">
        <v>538</v>
      </c>
      <c r="E1474" t="s">
        <v>175</v>
      </c>
      <c r="F1474">
        <v>400</v>
      </c>
      <c r="G1474">
        <v>1</v>
      </c>
      <c r="H1474" t="s">
        <v>539</v>
      </c>
      <c r="I1474" t="s">
        <v>177</v>
      </c>
      <c r="J1474" t="s">
        <v>178</v>
      </c>
      <c r="K1474">
        <v>2020</v>
      </c>
      <c r="L1474" t="s">
        <v>183</v>
      </c>
      <c r="O1474" s="46">
        <v>0</v>
      </c>
      <c r="R1474" s="46"/>
      <c r="S1474" s="46">
        <v>0</v>
      </c>
      <c r="T1474" s="46">
        <v>0</v>
      </c>
      <c r="U1474" s="46">
        <v>0</v>
      </c>
      <c r="V1474" s="46"/>
      <c r="W1474" s="46">
        <v>0</v>
      </c>
      <c r="X1474" s="46"/>
      <c r="Y1474" s="46"/>
      <c r="Z1474" s="46"/>
      <c r="AA1474" s="46"/>
      <c r="AB1474" s="46"/>
      <c r="AE1474" s="46">
        <v>0</v>
      </c>
      <c r="AL1474" s="46"/>
      <c r="AN1474" t="s">
        <v>180</v>
      </c>
    </row>
    <row r="1475" spans="1:40" x14ac:dyDescent="0.35">
      <c r="A1475" t="s">
        <v>3198</v>
      </c>
      <c r="B1475" t="s">
        <v>172</v>
      </c>
      <c r="C1475" t="s">
        <v>3199</v>
      </c>
      <c r="D1475" t="s">
        <v>538</v>
      </c>
      <c r="E1475" t="s">
        <v>175</v>
      </c>
      <c r="F1475">
        <v>400</v>
      </c>
      <c r="G1475">
        <v>2</v>
      </c>
      <c r="H1475" t="s">
        <v>539</v>
      </c>
      <c r="I1475" t="s">
        <v>177</v>
      </c>
      <c r="J1475" t="s">
        <v>178</v>
      </c>
      <c r="K1475">
        <v>2020</v>
      </c>
      <c r="L1475" t="s">
        <v>186</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180</v>
      </c>
    </row>
    <row r="1476" spans="1:40" x14ac:dyDescent="0.35">
      <c r="A1476" t="s">
        <v>3200</v>
      </c>
      <c r="B1476" t="s">
        <v>172</v>
      </c>
      <c r="C1476" t="s">
        <v>3201</v>
      </c>
      <c r="D1476" t="s">
        <v>538</v>
      </c>
      <c r="E1476" t="s">
        <v>175</v>
      </c>
      <c r="F1476">
        <v>400</v>
      </c>
      <c r="G1476">
        <v>3</v>
      </c>
      <c r="H1476" t="s">
        <v>539</v>
      </c>
      <c r="I1476" t="s">
        <v>177</v>
      </c>
      <c r="J1476" t="s">
        <v>178</v>
      </c>
      <c r="K1476">
        <v>2020</v>
      </c>
      <c r="L1476" t="s">
        <v>189</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180</v>
      </c>
    </row>
    <row r="1477" spans="1:40" x14ac:dyDescent="0.35">
      <c r="A1477" t="s">
        <v>3202</v>
      </c>
      <c r="B1477" t="s">
        <v>172</v>
      </c>
      <c r="C1477" t="s">
        <v>3203</v>
      </c>
      <c r="D1477" t="s">
        <v>538</v>
      </c>
      <c r="E1477" t="s">
        <v>175</v>
      </c>
      <c r="F1477">
        <v>400</v>
      </c>
      <c r="G1477">
        <v>4</v>
      </c>
      <c r="H1477" t="s">
        <v>539</v>
      </c>
      <c r="I1477" t="s">
        <v>177</v>
      </c>
      <c r="J1477" t="s">
        <v>178</v>
      </c>
      <c r="K1477">
        <v>2020</v>
      </c>
      <c r="L1477" t="s">
        <v>192</v>
      </c>
      <c r="O1477" s="46">
        <v>0</v>
      </c>
      <c r="R1477" s="46"/>
      <c r="S1477" s="46">
        <v>0</v>
      </c>
      <c r="T1477" s="46">
        <v>0</v>
      </c>
      <c r="U1477" s="46">
        <v>0</v>
      </c>
      <c r="V1477" s="46"/>
      <c r="W1477" s="46">
        <v>0</v>
      </c>
      <c r="X1477" s="46"/>
      <c r="Y1477" s="46"/>
      <c r="Z1477" s="46"/>
      <c r="AA1477" s="46"/>
      <c r="AB1477" s="46"/>
      <c r="AE1477" s="46">
        <v>0</v>
      </c>
      <c r="AL1477" s="46"/>
      <c r="AN1477" t="s">
        <v>180</v>
      </c>
    </row>
    <row r="1478" spans="1:40" x14ac:dyDescent="0.35">
      <c r="A1478" t="s">
        <v>3204</v>
      </c>
      <c r="B1478" t="s">
        <v>172</v>
      </c>
      <c r="C1478" t="s">
        <v>3205</v>
      </c>
      <c r="D1478" t="s">
        <v>538</v>
      </c>
      <c r="E1478" t="s">
        <v>175</v>
      </c>
      <c r="F1478">
        <v>400</v>
      </c>
      <c r="G1478">
        <v>51</v>
      </c>
      <c r="H1478" t="s">
        <v>539</v>
      </c>
      <c r="I1478" t="s">
        <v>177</v>
      </c>
      <c r="J1478" t="s">
        <v>178</v>
      </c>
      <c r="K1478">
        <v>2020</v>
      </c>
      <c r="L1478" t="s">
        <v>195</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180</v>
      </c>
    </row>
    <row r="1479" spans="1:40" x14ac:dyDescent="0.35">
      <c r="A1479" t="s">
        <v>3206</v>
      </c>
      <c r="B1479" t="s">
        <v>172</v>
      </c>
      <c r="C1479" t="s">
        <v>3207</v>
      </c>
      <c r="D1479" t="s">
        <v>538</v>
      </c>
      <c r="E1479" t="s">
        <v>175</v>
      </c>
      <c r="F1479">
        <v>400</v>
      </c>
      <c r="G1479">
        <v>52</v>
      </c>
      <c r="H1479" t="s">
        <v>539</v>
      </c>
      <c r="I1479" t="s">
        <v>177</v>
      </c>
      <c r="J1479" t="s">
        <v>178</v>
      </c>
      <c r="K1479">
        <v>2020</v>
      </c>
      <c r="L1479" t="s">
        <v>198</v>
      </c>
      <c r="O1479" s="46">
        <v>0</v>
      </c>
      <c r="R1479" s="46"/>
      <c r="S1479" s="46">
        <v>0</v>
      </c>
      <c r="T1479" s="46">
        <v>0</v>
      </c>
      <c r="U1479" s="46">
        <v>0</v>
      </c>
      <c r="V1479" s="46"/>
      <c r="W1479" s="46">
        <v>0</v>
      </c>
      <c r="X1479" s="46"/>
      <c r="Y1479" s="46"/>
      <c r="Z1479" s="46"/>
      <c r="AA1479" s="46"/>
      <c r="AB1479" s="46"/>
      <c r="AE1479" s="46">
        <v>0</v>
      </c>
      <c r="AL1479" s="46"/>
      <c r="AN1479" t="s">
        <v>180</v>
      </c>
    </row>
    <row r="1480" spans="1:40" x14ac:dyDescent="0.35">
      <c r="A1480" t="s">
        <v>3208</v>
      </c>
      <c r="B1480" t="s">
        <v>172</v>
      </c>
      <c r="C1480" t="s">
        <v>3209</v>
      </c>
      <c r="D1480" t="s">
        <v>538</v>
      </c>
      <c r="E1480" t="s">
        <v>175</v>
      </c>
      <c r="F1480">
        <v>400</v>
      </c>
      <c r="G1480">
        <v>53</v>
      </c>
      <c r="H1480" t="s">
        <v>539</v>
      </c>
      <c r="I1480" t="s">
        <v>177</v>
      </c>
      <c r="J1480" t="s">
        <v>178</v>
      </c>
      <c r="K1480">
        <v>2020</v>
      </c>
      <c r="L1480" t="s">
        <v>201</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180</v>
      </c>
    </row>
    <row r="1481" spans="1:40" x14ac:dyDescent="0.35">
      <c r="A1481" t="s">
        <v>3210</v>
      </c>
      <c r="B1481" t="s">
        <v>172</v>
      </c>
      <c r="C1481" t="s">
        <v>3211</v>
      </c>
      <c r="D1481" t="s">
        <v>538</v>
      </c>
      <c r="E1481" t="s">
        <v>175</v>
      </c>
      <c r="F1481">
        <v>400</v>
      </c>
      <c r="G1481">
        <v>55</v>
      </c>
      <c r="H1481" t="s">
        <v>539</v>
      </c>
      <c r="I1481" t="s">
        <v>177</v>
      </c>
      <c r="J1481" t="s">
        <v>178</v>
      </c>
      <c r="K1481">
        <v>2020</v>
      </c>
      <c r="L1481" t="s">
        <v>204</v>
      </c>
      <c r="O1481" s="46">
        <v>0</v>
      </c>
      <c r="R1481" s="46"/>
      <c r="S1481" s="46">
        <v>0</v>
      </c>
      <c r="T1481" s="46">
        <v>0</v>
      </c>
      <c r="U1481" s="46">
        <v>0</v>
      </c>
      <c r="V1481" s="46"/>
      <c r="W1481" s="46">
        <v>0</v>
      </c>
      <c r="X1481" s="46"/>
      <c r="Y1481" s="46"/>
      <c r="Z1481" s="46"/>
      <c r="AA1481" s="46"/>
      <c r="AB1481" s="46"/>
      <c r="AE1481" s="46">
        <v>0</v>
      </c>
      <c r="AL1481" s="46"/>
      <c r="AN1481" t="s">
        <v>180</v>
      </c>
    </row>
    <row r="1482" spans="1:40" x14ac:dyDescent="0.35">
      <c r="A1482" t="s">
        <v>3212</v>
      </c>
      <c r="B1482" t="s">
        <v>172</v>
      </c>
      <c r="C1482" t="s">
        <v>3213</v>
      </c>
      <c r="D1482" t="s">
        <v>538</v>
      </c>
      <c r="E1482" t="s">
        <v>175</v>
      </c>
      <c r="F1482">
        <v>400</v>
      </c>
      <c r="G1482">
        <v>58</v>
      </c>
      <c r="H1482" t="s">
        <v>539</v>
      </c>
      <c r="I1482" t="s">
        <v>177</v>
      </c>
      <c r="J1482" t="s">
        <v>178</v>
      </c>
      <c r="K1482">
        <v>2020</v>
      </c>
      <c r="L1482" t="s">
        <v>207</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180</v>
      </c>
    </row>
    <row r="1483" spans="1:40" x14ac:dyDescent="0.35">
      <c r="A1483" t="s">
        <v>3214</v>
      </c>
      <c r="B1483" t="s">
        <v>172</v>
      </c>
      <c r="C1483" t="s">
        <v>3215</v>
      </c>
      <c r="D1483" t="s">
        <v>538</v>
      </c>
      <c r="E1483" t="s">
        <v>175</v>
      </c>
      <c r="F1483">
        <v>400</v>
      </c>
      <c r="G1483">
        <v>6</v>
      </c>
      <c r="H1483" t="s">
        <v>539</v>
      </c>
      <c r="I1483" t="s">
        <v>177</v>
      </c>
      <c r="J1483" t="s">
        <v>178</v>
      </c>
      <c r="K1483">
        <v>2020</v>
      </c>
      <c r="L1483" t="s">
        <v>75</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180</v>
      </c>
    </row>
    <row r="1484" spans="1:40" x14ac:dyDescent="0.35">
      <c r="A1484" t="s">
        <v>3216</v>
      </c>
      <c r="B1484" t="s">
        <v>172</v>
      </c>
      <c r="C1484" t="s">
        <v>3217</v>
      </c>
      <c r="D1484" t="s">
        <v>538</v>
      </c>
      <c r="E1484" t="s">
        <v>175</v>
      </c>
      <c r="F1484">
        <v>400</v>
      </c>
      <c r="G1484">
        <v>7</v>
      </c>
      <c r="H1484" t="s">
        <v>539</v>
      </c>
      <c r="I1484" t="s">
        <v>177</v>
      </c>
      <c r="J1484" t="s">
        <v>178</v>
      </c>
      <c r="K1484">
        <v>2020</v>
      </c>
      <c r="L1484" t="s">
        <v>212</v>
      </c>
      <c r="O1484" s="46">
        <v>0</v>
      </c>
      <c r="R1484" s="46"/>
      <c r="S1484" s="46">
        <v>0</v>
      </c>
      <c r="T1484" s="46">
        <v>0</v>
      </c>
      <c r="U1484" s="46">
        <v>0</v>
      </c>
      <c r="V1484" s="46"/>
      <c r="W1484" s="46">
        <v>0</v>
      </c>
      <c r="X1484" s="46"/>
      <c r="Y1484" s="46"/>
      <c r="Z1484" s="46"/>
      <c r="AA1484" s="46"/>
      <c r="AB1484" s="46"/>
      <c r="AE1484" s="46">
        <v>0</v>
      </c>
      <c r="AL1484" s="46"/>
      <c r="AN1484" t="s">
        <v>180</v>
      </c>
    </row>
    <row r="1485" spans="1:40" x14ac:dyDescent="0.35">
      <c r="A1485" t="s">
        <v>3218</v>
      </c>
      <c r="B1485" t="s">
        <v>172</v>
      </c>
      <c r="C1485" t="s">
        <v>3219</v>
      </c>
      <c r="D1485" t="s">
        <v>538</v>
      </c>
      <c r="E1485" t="s">
        <v>175</v>
      </c>
      <c r="F1485">
        <v>400</v>
      </c>
      <c r="G1485">
        <v>8</v>
      </c>
      <c r="H1485" t="s">
        <v>539</v>
      </c>
      <c r="I1485" t="s">
        <v>177</v>
      </c>
      <c r="J1485" t="s">
        <v>178</v>
      </c>
      <c r="K1485">
        <v>2020</v>
      </c>
      <c r="L1485" t="s">
        <v>215</v>
      </c>
      <c r="O1485" s="46">
        <v>0</v>
      </c>
      <c r="R1485" s="46"/>
      <c r="S1485" s="46">
        <v>0</v>
      </c>
      <c r="T1485" s="46">
        <v>0</v>
      </c>
      <c r="U1485" s="46">
        <v>0</v>
      </c>
      <c r="V1485" s="46"/>
      <c r="W1485" s="46">
        <v>0</v>
      </c>
      <c r="X1485" s="46"/>
      <c r="Y1485" s="46"/>
      <c r="Z1485" s="46"/>
      <c r="AA1485" s="46"/>
      <c r="AB1485" s="46"/>
      <c r="AE1485" s="46">
        <v>0</v>
      </c>
      <c r="AL1485" s="46"/>
      <c r="AN1485" t="s">
        <v>180</v>
      </c>
    </row>
    <row r="1486" spans="1:40" x14ac:dyDescent="0.35">
      <c r="A1486" t="s">
        <v>3220</v>
      </c>
      <c r="B1486" t="s">
        <v>172</v>
      </c>
      <c r="C1486" t="s">
        <v>3221</v>
      </c>
      <c r="D1486" t="s">
        <v>538</v>
      </c>
      <c r="E1486" t="s">
        <v>175</v>
      </c>
      <c r="F1486">
        <v>400</v>
      </c>
      <c r="G1486">
        <v>9</v>
      </c>
      <c r="H1486" t="s">
        <v>539</v>
      </c>
      <c r="I1486" t="s">
        <v>177</v>
      </c>
      <c r="J1486" t="s">
        <v>178</v>
      </c>
      <c r="K1486">
        <v>2020</v>
      </c>
      <c r="L1486" t="s">
        <v>218</v>
      </c>
      <c r="O1486" s="46">
        <v>0</v>
      </c>
      <c r="R1486" s="46"/>
      <c r="S1486" s="46">
        <v>0</v>
      </c>
      <c r="T1486" s="46">
        <v>0</v>
      </c>
      <c r="U1486" s="46">
        <v>0</v>
      </c>
      <c r="V1486" s="46"/>
      <c r="W1486" s="46">
        <v>0</v>
      </c>
      <c r="X1486" s="46"/>
      <c r="Y1486" s="46"/>
      <c r="Z1486" s="46"/>
      <c r="AA1486" s="46"/>
      <c r="AB1486" s="46"/>
      <c r="AE1486" s="46">
        <v>0</v>
      </c>
      <c r="AL1486" s="46"/>
      <c r="AN1486" t="s">
        <v>180</v>
      </c>
    </row>
    <row r="1487" spans="1:40" x14ac:dyDescent="0.35">
      <c r="A1487" t="s">
        <v>3222</v>
      </c>
      <c r="B1487" t="s">
        <v>172</v>
      </c>
      <c r="C1487" t="s">
        <v>3223</v>
      </c>
      <c r="D1487" t="s">
        <v>538</v>
      </c>
      <c r="E1487" t="s">
        <v>175</v>
      </c>
      <c r="F1487">
        <v>401</v>
      </c>
      <c r="G1487">
        <v>0</v>
      </c>
      <c r="H1487" t="s">
        <v>539</v>
      </c>
      <c r="I1487" t="s">
        <v>177</v>
      </c>
      <c r="J1487" t="s">
        <v>221</v>
      </c>
      <c r="K1487">
        <v>2020</v>
      </c>
      <c r="L1487" t="s">
        <v>179</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180</v>
      </c>
    </row>
    <row r="1488" spans="1:40" x14ac:dyDescent="0.35">
      <c r="A1488" t="s">
        <v>3224</v>
      </c>
      <c r="B1488" t="s">
        <v>172</v>
      </c>
      <c r="C1488" t="s">
        <v>3225</v>
      </c>
      <c r="D1488" t="s">
        <v>538</v>
      </c>
      <c r="E1488" t="s">
        <v>175</v>
      </c>
      <c r="F1488">
        <v>401</v>
      </c>
      <c r="G1488">
        <v>1</v>
      </c>
      <c r="H1488" t="s">
        <v>539</v>
      </c>
      <c r="I1488" t="s">
        <v>177</v>
      </c>
      <c r="J1488" t="s">
        <v>221</v>
      </c>
      <c r="K1488">
        <v>2020</v>
      </c>
      <c r="L1488" t="s">
        <v>183</v>
      </c>
      <c r="O1488" s="46">
        <v>0</v>
      </c>
      <c r="R1488" s="46"/>
      <c r="S1488" s="46">
        <v>0</v>
      </c>
      <c r="T1488" s="46">
        <v>0</v>
      </c>
      <c r="U1488" s="46"/>
      <c r="V1488" s="46"/>
      <c r="W1488" s="46"/>
      <c r="X1488" s="46"/>
      <c r="Y1488" s="46"/>
      <c r="Z1488" s="46"/>
      <c r="AA1488" s="46"/>
      <c r="AB1488" s="46"/>
      <c r="AE1488" s="46">
        <v>0</v>
      </c>
      <c r="AL1488" s="46"/>
      <c r="AN1488" t="s">
        <v>180</v>
      </c>
    </row>
    <row r="1489" spans="1:40" x14ac:dyDescent="0.35">
      <c r="A1489" t="s">
        <v>3226</v>
      </c>
      <c r="B1489" t="s">
        <v>172</v>
      </c>
      <c r="C1489" t="s">
        <v>3227</v>
      </c>
      <c r="D1489" t="s">
        <v>538</v>
      </c>
      <c r="E1489" t="s">
        <v>175</v>
      </c>
      <c r="F1489">
        <v>401</v>
      </c>
      <c r="G1489">
        <v>2</v>
      </c>
      <c r="H1489" t="s">
        <v>539</v>
      </c>
      <c r="I1489" t="s">
        <v>177</v>
      </c>
      <c r="J1489" t="s">
        <v>221</v>
      </c>
      <c r="K1489">
        <v>2020</v>
      </c>
      <c r="L1489" t="s">
        <v>186</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180</v>
      </c>
    </row>
    <row r="1490" spans="1:40" x14ac:dyDescent="0.35">
      <c r="A1490" t="s">
        <v>3228</v>
      </c>
      <c r="B1490" t="s">
        <v>172</v>
      </c>
      <c r="C1490" t="s">
        <v>3229</v>
      </c>
      <c r="D1490" t="s">
        <v>538</v>
      </c>
      <c r="E1490" t="s">
        <v>175</v>
      </c>
      <c r="F1490">
        <v>401</v>
      </c>
      <c r="G1490">
        <v>3</v>
      </c>
      <c r="H1490" t="s">
        <v>539</v>
      </c>
      <c r="I1490" t="s">
        <v>177</v>
      </c>
      <c r="J1490" t="s">
        <v>221</v>
      </c>
      <c r="K1490">
        <v>2020</v>
      </c>
      <c r="L1490" t="s">
        <v>189</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180</v>
      </c>
    </row>
    <row r="1491" spans="1:40" x14ac:dyDescent="0.35">
      <c r="A1491" t="s">
        <v>3230</v>
      </c>
      <c r="B1491" t="s">
        <v>172</v>
      </c>
      <c r="C1491" t="s">
        <v>3231</v>
      </c>
      <c r="D1491" t="s">
        <v>538</v>
      </c>
      <c r="E1491" t="s">
        <v>175</v>
      </c>
      <c r="F1491">
        <v>401</v>
      </c>
      <c r="G1491">
        <v>4</v>
      </c>
      <c r="H1491" t="s">
        <v>539</v>
      </c>
      <c r="I1491" t="s">
        <v>177</v>
      </c>
      <c r="J1491" t="s">
        <v>221</v>
      </c>
      <c r="K1491">
        <v>2020</v>
      </c>
      <c r="L1491" t="s">
        <v>192</v>
      </c>
      <c r="O1491" s="46">
        <v>0</v>
      </c>
      <c r="R1491" s="46"/>
      <c r="S1491" s="46">
        <v>0</v>
      </c>
      <c r="T1491" s="46">
        <v>0</v>
      </c>
      <c r="U1491" s="46"/>
      <c r="V1491" s="46"/>
      <c r="W1491" s="46"/>
      <c r="X1491" s="46"/>
      <c r="Y1491" s="46"/>
      <c r="Z1491" s="46"/>
      <c r="AA1491" s="46"/>
      <c r="AB1491" s="46"/>
      <c r="AE1491" s="46">
        <v>0</v>
      </c>
      <c r="AL1491" s="46"/>
      <c r="AN1491" t="s">
        <v>180</v>
      </c>
    </row>
    <row r="1492" spans="1:40" x14ac:dyDescent="0.35">
      <c r="A1492" t="s">
        <v>3232</v>
      </c>
      <c r="B1492" t="s">
        <v>172</v>
      </c>
      <c r="C1492" t="s">
        <v>3233</v>
      </c>
      <c r="D1492" t="s">
        <v>538</v>
      </c>
      <c r="E1492" t="s">
        <v>175</v>
      </c>
      <c r="F1492">
        <v>401</v>
      </c>
      <c r="G1492">
        <v>51</v>
      </c>
      <c r="H1492" t="s">
        <v>539</v>
      </c>
      <c r="I1492" t="s">
        <v>177</v>
      </c>
      <c r="J1492" t="s">
        <v>221</v>
      </c>
      <c r="K1492">
        <v>2020</v>
      </c>
      <c r="L1492" t="s">
        <v>195</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180</v>
      </c>
    </row>
    <row r="1493" spans="1:40" x14ac:dyDescent="0.35">
      <c r="A1493" t="s">
        <v>3234</v>
      </c>
      <c r="B1493" t="s">
        <v>172</v>
      </c>
      <c r="C1493" t="s">
        <v>3235</v>
      </c>
      <c r="D1493" t="s">
        <v>538</v>
      </c>
      <c r="E1493" t="s">
        <v>175</v>
      </c>
      <c r="F1493">
        <v>401</v>
      </c>
      <c r="G1493">
        <v>52</v>
      </c>
      <c r="H1493" t="s">
        <v>539</v>
      </c>
      <c r="I1493" t="s">
        <v>177</v>
      </c>
      <c r="J1493" t="s">
        <v>221</v>
      </c>
      <c r="K1493">
        <v>2020</v>
      </c>
      <c r="L1493" t="s">
        <v>198</v>
      </c>
      <c r="O1493" s="46">
        <v>0</v>
      </c>
      <c r="R1493" s="46"/>
      <c r="S1493" s="46">
        <v>0</v>
      </c>
      <c r="T1493" s="46">
        <v>0</v>
      </c>
      <c r="U1493" s="46"/>
      <c r="V1493" s="46"/>
      <c r="W1493" s="46"/>
      <c r="X1493" s="46"/>
      <c r="Y1493" s="46"/>
      <c r="Z1493" s="46"/>
      <c r="AA1493" s="46"/>
      <c r="AB1493" s="46"/>
      <c r="AE1493" s="46">
        <v>0</v>
      </c>
      <c r="AL1493" s="46"/>
      <c r="AN1493" t="s">
        <v>180</v>
      </c>
    </row>
    <row r="1494" spans="1:40" x14ac:dyDescent="0.35">
      <c r="A1494" t="s">
        <v>3236</v>
      </c>
      <c r="B1494" t="s">
        <v>172</v>
      </c>
      <c r="C1494" t="s">
        <v>3237</v>
      </c>
      <c r="D1494" t="s">
        <v>538</v>
      </c>
      <c r="E1494" t="s">
        <v>175</v>
      </c>
      <c r="F1494">
        <v>401</v>
      </c>
      <c r="G1494">
        <v>53</v>
      </c>
      <c r="H1494" t="s">
        <v>539</v>
      </c>
      <c r="I1494" t="s">
        <v>177</v>
      </c>
      <c r="J1494" t="s">
        <v>221</v>
      </c>
      <c r="K1494">
        <v>2020</v>
      </c>
      <c r="L1494" t="s">
        <v>201</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180</v>
      </c>
    </row>
    <row r="1495" spans="1:40" x14ac:dyDescent="0.35">
      <c r="A1495" t="s">
        <v>3238</v>
      </c>
      <c r="B1495" t="s">
        <v>172</v>
      </c>
      <c r="C1495" t="s">
        <v>3239</v>
      </c>
      <c r="D1495" t="s">
        <v>538</v>
      </c>
      <c r="E1495" t="s">
        <v>175</v>
      </c>
      <c r="F1495">
        <v>401</v>
      </c>
      <c r="G1495">
        <v>55</v>
      </c>
      <c r="H1495" t="s">
        <v>539</v>
      </c>
      <c r="I1495" t="s">
        <v>177</v>
      </c>
      <c r="J1495" t="s">
        <v>221</v>
      </c>
      <c r="K1495">
        <v>2020</v>
      </c>
      <c r="L1495" t="s">
        <v>204</v>
      </c>
      <c r="O1495" s="46">
        <v>0</v>
      </c>
      <c r="R1495" s="46"/>
      <c r="S1495" s="46">
        <v>0</v>
      </c>
      <c r="T1495" s="46">
        <v>0</v>
      </c>
      <c r="U1495" s="46"/>
      <c r="V1495" s="46"/>
      <c r="W1495" s="46"/>
      <c r="X1495" s="46"/>
      <c r="Y1495" s="46"/>
      <c r="Z1495" s="46"/>
      <c r="AA1495" s="46"/>
      <c r="AB1495" s="46"/>
      <c r="AE1495" s="46">
        <v>0</v>
      </c>
      <c r="AL1495" s="46"/>
      <c r="AN1495" t="s">
        <v>180</v>
      </c>
    </row>
    <row r="1496" spans="1:40" x14ac:dyDescent="0.35">
      <c r="A1496" t="s">
        <v>3240</v>
      </c>
      <c r="B1496" t="s">
        <v>172</v>
      </c>
      <c r="C1496" t="s">
        <v>3241</v>
      </c>
      <c r="D1496" t="s">
        <v>538</v>
      </c>
      <c r="E1496" t="s">
        <v>175</v>
      </c>
      <c r="F1496">
        <v>401</v>
      </c>
      <c r="G1496">
        <v>58</v>
      </c>
      <c r="H1496" t="s">
        <v>539</v>
      </c>
      <c r="I1496" t="s">
        <v>177</v>
      </c>
      <c r="J1496" t="s">
        <v>221</v>
      </c>
      <c r="K1496">
        <v>2020</v>
      </c>
      <c r="L1496" t="s">
        <v>207</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180</v>
      </c>
    </row>
    <row r="1497" spans="1:40" x14ac:dyDescent="0.35">
      <c r="A1497" t="s">
        <v>3242</v>
      </c>
      <c r="B1497" t="s">
        <v>172</v>
      </c>
      <c r="C1497" t="s">
        <v>3243</v>
      </c>
      <c r="D1497" t="s">
        <v>538</v>
      </c>
      <c r="E1497" t="s">
        <v>175</v>
      </c>
      <c r="F1497">
        <v>401</v>
      </c>
      <c r="G1497">
        <v>6</v>
      </c>
      <c r="H1497" t="s">
        <v>539</v>
      </c>
      <c r="I1497" t="s">
        <v>177</v>
      </c>
      <c r="J1497" t="s">
        <v>221</v>
      </c>
      <c r="K1497">
        <v>2020</v>
      </c>
      <c r="L1497" t="s">
        <v>75</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180</v>
      </c>
    </row>
    <row r="1498" spans="1:40" x14ac:dyDescent="0.35">
      <c r="A1498" t="s">
        <v>3244</v>
      </c>
      <c r="B1498" t="s">
        <v>172</v>
      </c>
      <c r="C1498" t="s">
        <v>3245</v>
      </c>
      <c r="D1498" t="s">
        <v>538</v>
      </c>
      <c r="E1498" t="s">
        <v>175</v>
      </c>
      <c r="F1498">
        <v>401</v>
      </c>
      <c r="G1498">
        <v>7</v>
      </c>
      <c r="H1498" t="s">
        <v>539</v>
      </c>
      <c r="I1498" t="s">
        <v>177</v>
      </c>
      <c r="J1498" t="s">
        <v>221</v>
      </c>
      <c r="K1498">
        <v>2020</v>
      </c>
      <c r="L1498" t="s">
        <v>212</v>
      </c>
      <c r="O1498" s="46">
        <v>0</v>
      </c>
      <c r="R1498" s="46"/>
      <c r="S1498" s="46">
        <v>0</v>
      </c>
      <c r="T1498" s="46">
        <v>0</v>
      </c>
      <c r="U1498" s="46"/>
      <c r="V1498" s="46"/>
      <c r="W1498" s="46"/>
      <c r="X1498" s="46"/>
      <c r="Y1498" s="46"/>
      <c r="Z1498" s="46"/>
      <c r="AA1498" s="46"/>
      <c r="AB1498" s="46"/>
      <c r="AE1498" s="46">
        <v>0</v>
      </c>
      <c r="AL1498" s="46"/>
      <c r="AN1498" t="s">
        <v>180</v>
      </c>
    </row>
    <row r="1499" spans="1:40" x14ac:dyDescent="0.35">
      <c r="A1499" t="s">
        <v>3246</v>
      </c>
      <c r="B1499" t="s">
        <v>172</v>
      </c>
      <c r="C1499" t="s">
        <v>3247</v>
      </c>
      <c r="D1499" t="s">
        <v>538</v>
      </c>
      <c r="E1499" t="s">
        <v>175</v>
      </c>
      <c r="F1499">
        <v>401</v>
      </c>
      <c r="G1499">
        <v>8</v>
      </c>
      <c r="H1499" t="s">
        <v>539</v>
      </c>
      <c r="I1499" t="s">
        <v>177</v>
      </c>
      <c r="J1499" t="s">
        <v>221</v>
      </c>
      <c r="K1499">
        <v>2020</v>
      </c>
      <c r="L1499" t="s">
        <v>215</v>
      </c>
      <c r="O1499" s="46">
        <v>0</v>
      </c>
      <c r="R1499" s="46"/>
      <c r="S1499" s="46">
        <v>0</v>
      </c>
      <c r="T1499" s="46">
        <v>0</v>
      </c>
      <c r="U1499" s="46"/>
      <c r="V1499" s="46"/>
      <c r="W1499" s="46"/>
      <c r="X1499" s="46"/>
      <c r="Y1499" s="46"/>
      <c r="Z1499" s="46"/>
      <c r="AA1499" s="46"/>
      <c r="AB1499" s="46"/>
      <c r="AE1499" s="46">
        <v>0</v>
      </c>
      <c r="AL1499" s="46"/>
      <c r="AN1499" t="s">
        <v>180</v>
      </c>
    </row>
    <row r="1500" spans="1:40" x14ac:dyDescent="0.35">
      <c r="A1500" t="s">
        <v>3248</v>
      </c>
      <c r="B1500" t="s">
        <v>172</v>
      </c>
      <c r="C1500" t="s">
        <v>3249</v>
      </c>
      <c r="D1500" t="s">
        <v>538</v>
      </c>
      <c r="E1500" t="s">
        <v>175</v>
      </c>
      <c r="F1500">
        <v>401</v>
      </c>
      <c r="G1500">
        <v>9</v>
      </c>
      <c r="H1500" t="s">
        <v>539</v>
      </c>
      <c r="I1500" t="s">
        <v>177</v>
      </c>
      <c r="J1500" t="s">
        <v>221</v>
      </c>
      <c r="K1500">
        <v>2020</v>
      </c>
      <c r="L1500" t="s">
        <v>218</v>
      </c>
      <c r="O1500" s="46">
        <v>0</v>
      </c>
      <c r="R1500" s="46"/>
      <c r="S1500" s="46">
        <v>0</v>
      </c>
      <c r="T1500" s="46">
        <v>0</v>
      </c>
      <c r="U1500" s="46"/>
      <c r="V1500" s="46"/>
      <c r="W1500" s="46"/>
      <c r="X1500" s="46"/>
      <c r="Y1500" s="46"/>
      <c r="Z1500" s="46"/>
      <c r="AA1500" s="46"/>
      <c r="AB1500" s="46"/>
      <c r="AE1500" s="46">
        <v>0</v>
      </c>
      <c r="AL1500" s="46"/>
      <c r="AN1500" t="s">
        <v>180</v>
      </c>
    </row>
    <row r="1501" spans="1:40" x14ac:dyDescent="0.35">
      <c r="A1501" t="s">
        <v>3250</v>
      </c>
      <c r="B1501" t="s">
        <v>172</v>
      </c>
      <c r="C1501" t="s">
        <v>3251</v>
      </c>
      <c r="D1501" t="s">
        <v>538</v>
      </c>
      <c r="E1501" t="s">
        <v>175</v>
      </c>
      <c r="F1501">
        <v>402</v>
      </c>
      <c r="G1501">
        <v>0</v>
      </c>
      <c r="H1501" t="s">
        <v>539</v>
      </c>
      <c r="I1501" t="s">
        <v>177</v>
      </c>
      <c r="J1501" t="s">
        <v>250</v>
      </c>
      <c r="K1501">
        <v>2020</v>
      </c>
      <c r="L1501" t="s">
        <v>179</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180</v>
      </c>
    </row>
    <row r="1502" spans="1:40" x14ac:dyDescent="0.35">
      <c r="A1502" t="s">
        <v>3252</v>
      </c>
      <c r="B1502" t="s">
        <v>172</v>
      </c>
      <c r="C1502" t="s">
        <v>3253</v>
      </c>
      <c r="D1502" t="s">
        <v>538</v>
      </c>
      <c r="E1502" t="s">
        <v>175</v>
      </c>
      <c r="F1502">
        <v>402</v>
      </c>
      <c r="G1502">
        <v>1</v>
      </c>
      <c r="H1502" t="s">
        <v>539</v>
      </c>
      <c r="I1502" t="s">
        <v>177</v>
      </c>
      <c r="J1502" t="s">
        <v>250</v>
      </c>
      <c r="K1502">
        <v>2020</v>
      </c>
      <c r="L1502" t="s">
        <v>183</v>
      </c>
      <c r="O1502" s="46">
        <v>0</v>
      </c>
      <c r="R1502" s="46"/>
      <c r="S1502" s="46">
        <v>0</v>
      </c>
      <c r="T1502" s="46">
        <v>0</v>
      </c>
      <c r="U1502" s="46"/>
      <c r="V1502" s="46"/>
      <c r="W1502" s="46"/>
      <c r="X1502" s="46"/>
      <c r="Y1502" s="46"/>
      <c r="Z1502" s="46"/>
      <c r="AA1502" s="46"/>
      <c r="AB1502" s="46"/>
      <c r="AE1502" s="46">
        <v>0</v>
      </c>
      <c r="AL1502" s="46"/>
      <c r="AN1502" t="s">
        <v>180</v>
      </c>
    </row>
    <row r="1503" spans="1:40" x14ac:dyDescent="0.35">
      <c r="A1503" t="s">
        <v>3254</v>
      </c>
      <c r="B1503" t="s">
        <v>172</v>
      </c>
      <c r="C1503" t="s">
        <v>3255</v>
      </c>
      <c r="D1503" t="s">
        <v>538</v>
      </c>
      <c r="E1503" t="s">
        <v>175</v>
      </c>
      <c r="F1503">
        <v>402</v>
      </c>
      <c r="G1503">
        <v>2</v>
      </c>
      <c r="H1503" t="s">
        <v>539</v>
      </c>
      <c r="I1503" t="s">
        <v>177</v>
      </c>
      <c r="J1503" t="s">
        <v>250</v>
      </c>
      <c r="K1503">
        <v>2020</v>
      </c>
      <c r="L1503" t="s">
        <v>186</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180</v>
      </c>
    </row>
    <row r="1504" spans="1:40" x14ac:dyDescent="0.35">
      <c r="A1504" t="s">
        <v>3256</v>
      </c>
      <c r="B1504" t="s">
        <v>172</v>
      </c>
      <c r="C1504" t="s">
        <v>3257</v>
      </c>
      <c r="D1504" t="s">
        <v>538</v>
      </c>
      <c r="E1504" t="s">
        <v>175</v>
      </c>
      <c r="F1504">
        <v>402</v>
      </c>
      <c r="G1504">
        <v>3</v>
      </c>
      <c r="H1504" t="s">
        <v>539</v>
      </c>
      <c r="I1504" t="s">
        <v>177</v>
      </c>
      <c r="J1504" t="s">
        <v>250</v>
      </c>
      <c r="K1504">
        <v>2020</v>
      </c>
      <c r="L1504" t="s">
        <v>189</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180</v>
      </c>
    </row>
    <row r="1505" spans="1:40" x14ac:dyDescent="0.35">
      <c r="A1505" t="s">
        <v>3258</v>
      </c>
      <c r="B1505" t="s">
        <v>172</v>
      </c>
      <c r="C1505" t="s">
        <v>3259</v>
      </c>
      <c r="D1505" t="s">
        <v>538</v>
      </c>
      <c r="E1505" t="s">
        <v>175</v>
      </c>
      <c r="F1505">
        <v>402</v>
      </c>
      <c r="G1505">
        <v>4</v>
      </c>
      <c r="H1505" t="s">
        <v>539</v>
      </c>
      <c r="I1505" t="s">
        <v>177</v>
      </c>
      <c r="J1505" t="s">
        <v>250</v>
      </c>
      <c r="K1505">
        <v>2020</v>
      </c>
      <c r="L1505" t="s">
        <v>192</v>
      </c>
      <c r="O1505" s="46">
        <v>0</v>
      </c>
      <c r="R1505" s="46"/>
      <c r="S1505" s="46">
        <v>0</v>
      </c>
      <c r="T1505" s="46">
        <v>0</v>
      </c>
      <c r="U1505" s="46"/>
      <c r="V1505" s="46"/>
      <c r="W1505" s="46"/>
      <c r="X1505" s="46"/>
      <c r="Y1505" s="46"/>
      <c r="Z1505" s="46"/>
      <c r="AA1505" s="46"/>
      <c r="AB1505" s="46"/>
      <c r="AE1505" s="46">
        <v>0</v>
      </c>
      <c r="AL1505" s="46"/>
      <c r="AN1505" t="s">
        <v>180</v>
      </c>
    </row>
    <row r="1506" spans="1:40" x14ac:dyDescent="0.35">
      <c r="A1506" t="s">
        <v>3260</v>
      </c>
      <c r="B1506" t="s">
        <v>172</v>
      </c>
      <c r="C1506" t="s">
        <v>3261</v>
      </c>
      <c r="D1506" t="s">
        <v>538</v>
      </c>
      <c r="E1506" t="s">
        <v>175</v>
      </c>
      <c r="F1506">
        <v>402</v>
      </c>
      <c r="G1506">
        <v>51</v>
      </c>
      <c r="H1506" t="s">
        <v>539</v>
      </c>
      <c r="I1506" t="s">
        <v>177</v>
      </c>
      <c r="J1506" t="s">
        <v>250</v>
      </c>
      <c r="K1506">
        <v>2020</v>
      </c>
      <c r="L1506" t="s">
        <v>195</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180</v>
      </c>
    </row>
    <row r="1507" spans="1:40" x14ac:dyDescent="0.35">
      <c r="A1507" t="s">
        <v>3262</v>
      </c>
      <c r="B1507" t="s">
        <v>172</v>
      </c>
      <c r="C1507" t="s">
        <v>3263</v>
      </c>
      <c r="D1507" t="s">
        <v>538</v>
      </c>
      <c r="E1507" t="s">
        <v>175</v>
      </c>
      <c r="F1507">
        <v>402</v>
      </c>
      <c r="G1507">
        <v>52</v>
      </c>
      <c r="H1507" t="s">
        <v>539</v>
      </c>
      <c r="I1507" t="s">
        <v>177</v>
      </c>
      <c r="J1507" t="s">
        <v>250</v>
      </c>
      <c r="K1507">
        <v>2020</v>
      </c>
      <c r="L1507" t="s">
        <v>198</v>
      </c>
      <c r="O1507" s="46">
        <v>0</v>
      </c>
      <c r="R1507" s="46"/>
      <c r="S1507" s="46">
        <v>0</v>
      </c>
      <c r="T1507" s="46">
        <v>0</v>
      </c>
      <c r="U1507" s="46"/>
      <c r="V1507" s="46"/>
      <c r="W1507" s="46"/>
      <c r="X1507" s="46"/>
      <c r="Y1507" s="46"/>
      <c r="Z1507" s="46"/>
      <c r="AA1507" s="46"/>
      <c r="AB1507" s="46"/>
      <c r="AE1507" s="46">
        <v>0</v>
      </c>
      <c r="AL1507" s="46"/>
      <c r="AN1507" t="s">
        <v>180</v>
      </c>
    </row>
    <row r="1508" spans="1:40" x14ac:dyDescent="0.35">
      <c r="A1508" t="s">
        <v>3264</v>
      </c>
      <c r="B1508" t="s">
        <v>172</v>
      </c>
      <c r="C1508" t="s">
        <v>3265</v>
      </c>
      <c r="D1508" t="s">
        <v>538</v>
      </c>
      <c r="E1508" t="s">
        <v>175</v>
      </c>
      <c r="F1508">
        <v>402</v>
      </c>
      <c r="G1508">
        <v>53</v>
      </c>
      <c r="H1508" t="s">
        <v>539</v>
      </c>
      <c r="I1508" t="s">
        <v>177</v>
      </c>
      <c r="J1508" t="s">
        <v>250</v>
      </c>
      <c r="K1508">
        <v>2020</v>
      </c>
      <c r="L1508" t="s">
        <v>201</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180</v>
      </c>
    </row>
    <row r="1509" spans="1:40" x14ac:dyDescent="0.35">
      <c r="A1509" t="s">
        <v>3266</v>
      </c>
      <c r="B1509" t="s">
        <v>172</v>
      </c>
      <c r="C1509" t="s">
        <v>3267</v>
      </c>
      <c r="D1509" t="s">
        <v>538</v>
      </c>
      <c r="E1509" t="s">
        <v>175</v>
      </c>
      <c r="F1509">
        <v>402</v>
      </c>
      <c r="G1509">
        <v>55</v>
      </c>
      <c r="H1509" t="s">
        <v>539</v>
      </c>
      <c r="I1509" t="s">
        <v>177</v>
      </c>
      <c r="J1509" t="s">
        <v>250</v>
      </c>
      <c r="K1509">
        <v>2020</v>
      </c>
      <c r="L1509" t="s">
        <v>204</v>
      </c>
      <c r="O1509" s="46">
        <v>0</v>
      </c>
      <c r="R1509" s="46"/>
      <c r="S1509" s="46">
        <v>0</v>
      </c>
      <c r="T1509" s="46">
        <v>0</v>
      </c>
      <c r="U1509" s="46"/>
      <c r="V1509" s="46"/>
      <c r="W1509" s="46"/>
      <c r="X1509" s="46"/>
      <c r="Y1509" s="46"/>
      <c r="Z1509" s="46"/>
      <c r="AA1509" s="46"/>
      <c r="AB1509" s="46"/>
      <c r="AE1509" s="46">
        <v>0</v>
      </c>
      <c r="AL1509" s="46"/>
      <c r="AN1509" t="s">
        <v>180</v>
      </c>
    </row>
    <row r="1510" spans="1:40" x14ac:dyDescent="0.35">
      <c r="A1510" t="s">
        <v>3268</v>
      </c>
      <c r="B1510" t="s">
        <v>172</v>
      </c>
      <c r="C1510" t="s">
        <v>3269</v>
      </c>
      <c r="D1510" t="s">
        <v>538</v>
      </c>
      <c r="E1510" t="s">
        <v>175</v>
      </c>
      <c r="F1510">
        <v>402</v>
      </c>
      <c r="G1510">
        <v>58</v>
      </c>
      <c r="H1510" t="s">
        <v>539</v>
      </c>
      <c r="I1510" t="s">
        <v>177</v>
      </c>
      <c r="J1510" t="s">
        <v>250</v>
      </c>
      <c r="K1510">
        <v>2020</v>
      </c>
      <c r="L1510" t="s">
        <v>207</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180</v>
      </c>
    </row>
    <row r="1511" spans="1:40" x14ac:dyDescent="0.35">
      <c r="A1511" t="s">
        <v>3270</v>
      </c>
      <c r="B1511" t="s">
        <v>172</v>
      </c>
      <c r="C1511" t="s">
        <v>3271</v>
      </c>
      <c r="D1511" t="s">
        <v>538</v>
      </c>
      <c r="E1511" t="s">
        <v>175</v>
      </c>
      <c r="F1511">
        <v>402</v>
      </c>
      <c r="G1511">
        <v>6</v>
      </c>
      <c r="H1511" t="s">
        <v>539</v>
      </c>
      <c r="I1511" t="s">
        <v>177</v>
      </c>
      <c r="J1511" t="s">
        <v>250</v>
      </c>
      <c r="K1511">
        <v>2020</v>
      </c>
      <c r="L1511" t="s">
        <v>75</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180</v>
      </c>
    </row>
    <row r="1512" spans="1:40" x14ac:dyDescent="0.35">
      <c r="A1512" t="s">
        <v>3272</v>
      </c>
      <c r="B1512" t="s">
        <v>172</v>
      </c>
      <c r="C1512" t="s">
        <v>3273</v>
      </c>
      <c r="D1512" t="s">
        <v>538</v>
      </c>
      <c r="E1512" t="s">
        <v>175</v>
      </c>
      <c r="F1512">
        <v>402</v>
      </c>
      <c r="G1512">
        <v>7</v>
      </c>
      <c r="H1512" t="s">
        <v>539</v>
      </c>
      <c r="I1512" t="s">
        <v>177</v>
      </c>
      <c r="J1512" t="s">
        <v>250</v>
      </c>
      <c r="K1512">
        <v>2020</v>
      </c>
      <c r="L1512" t="s">
        <v>212</v>
      </c>
      <c r="O1512" s="46">
        <v>0</v>
      </c>
      <c r="R1512" s="46"/>
      <c r="S1512" s="46">
        <v>0</v>
      </c>
      <c r="T1512" s="46">
        <v>0</v>
      </c>
      <c r="U1512" s="46"/>
      <c r="V1512" s="46"/>
      <c r="W1512" s="46"/>
      <c r="X1512" s="46"/>
      <c r="Y1512" s="46"/>
      <c r="Z1512" s="46"/>
      <c r="AA1512" s="46"/>
      <c r="AB1512" s="46"/>
      <c r="AE1512" s="46">
        <v>0</v>
      </c>
      <c r="AL1512" s="46"/>
      <c r="AN1512" t="s">
        <v>180</v>
      </c>
    </row>
    <row r="1513" spans="1:40" x14ac:dyDescent="0.35">
      <c r="A1513" t="s">
        <v>3274</v>
      </c>
      <c r="B1513" t="s">
        <v>172</v>
      </c>
      <c r="C1513" t="s">
        <v>3275</v>
      </c>
      <c r="D1513" t="s">
        <v>538</v>
      </c>
      <c r="E1513" t="s">
        <v>175</v>
      </c>
      <c r="F1513">
        <v>402</v>
      </c>
      <c r="G1513">
        <v>8</v>
      </c>
      <c r="H1513" t="s">
        <v>539</v>
      </c>
      <c r="I1513" t="s">
        <v>177</v>
      </c>
      <c r="J1513" t="s">
        <v>250</v>
      </c>
      <c r="K1513">
        <v>2020</v>
      </c>
      <c r="L1513" t="s">
        <v>215</v>
      </c>
      <c r="O1513" s="46">
        <v>0</v>
      </c>
      <c r="R1513" s="46"/>
      <c r="S1513" s="46">
        <v>0</v>
      </c>
      <c r="T1513" s="46">
        <v>0</v>
      </c>
      <c r="U1513" s="46"/>
      <c r="V1513" s="46"/>
      <c r="W1513" s="46"/>
      <c r="X1513" s="46"/>
      <c r="Y1513" s="46"/>
      <c r="Z1513" s="46"/>
      <c r="AA1513" s="46"/>
      <c r="AB1513" s="46"/>
      <c r="AE1513" s="46">
        <v>0</v>
      </c>
      <c r="AL1513" s="46"/>
      <c r="AN1513" t="s">
        <v>180</v>
      </c>
    </row>
    <row r="1514" spans="1:40" x14ac:dyDescent="0.35">
      <c r="A1514" t="s">
        <v>3276</v>
      </c>
      <c r="B1514" t="s">
        <v>172</v>
      </c>
      <c r="C1514" t="s">
        <v>3277</v>
      </c>
      <c r="D1514" t="s">
        <v>538</v>
      </c>
      <c r="E1514" t="s">
        <v>175</v>
      </c>
      <c r="F1514">
        <v>402</v>
      </c>
      <c r="G1514">
        <v>9</v>
      </c>
      <c r="H1514" t="s">
        <v>539</v>
      </c>
      <c r="I1514" t="s">
        <v>177</v>
      </c>
      <c r="J1514" t="s">
        <v>250</v>
      </c>
      <c r="K1514">
        <v>2020</v>
      </c>
      <c r="L1514" t="s">
        <v>218</v>
      </c>
      <c r="O1514" s="46">
        <v>0</v>
      </c>
      <c r="R1514" s="46"/>
      <c r="S1514" s="46">
        <v>0</v>
      </c>
      <c r="T1514" s="46">
        <v>0</v>
      </c>
      <c r="U1514" s="46"/>
      <c r="V1514" s="46"/>
      <c r="W1514" s="46"/>
      <c r="X1514" s="46"/>
      <c r="Y1514" s="46"/>
      <c r="Z1514" s="46"/>
      <c r="AA1514" s="46"/>
      <c r="AB1514" s="46"/>
      <c r="AE1514" s="46">
        <v>0</v>
      </c>
      <c r="AL1514" s="46"/>
      <c r="AN1514" t="s">
        <v>180</v>
      </c>
    </row>
    <row r="1515" spans="1:40" x14ac:dyDescent="0.35">
      <c r="A1515" t="s">
        <v>3278</v>
      </c>
      <c r="B1515" t="s">
        <v>172</v>
      </c>
      <c r="C1515" t="s">
        <v>3279</v>
      </c>
      <c r="D1515" t="s">
        <v>624</v>
      </c>
      <c r="E1515" t="s">
        <v>175</v>
      </c>
      <c r="F1515">
        <v>400</v>
      </c>
      <c r="G1515">
        <v>0</v>
      </c>
      <c r="H1515" t="s">
        <v>625</v>
      </c>
      <c r="I1515" t="s">
        <v>177</v>
      </c>
      <c r="J1515" t="s">
        <v>178</v>
      </c>
      <c r="K1515">
        <v>2020</v>
      </c>
      <c r="L1515" t="s">
        <v>179</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180</v>
      </c>
    </row>
    <row r="1516" spans="1:40" x14ac:dyDescent="0.35">
      <c r="A1516" t="s">
        <v>3280</v>
      </c>
      <c r="B1516" t="s">
        <v>172</v>
      </c>
      <c r="C1516" t="s">
        <v>3281</v>
      </c>
      <c r="D1516" t="s">
        <v>624</v>
      </c>
      <c r="E1516" t="s">
        <v>175</v>
      </c>
      <c r="F1516">
        <v>400</v>
      </c>
      <c r="G1516">
        <v>1</v>
      </c>
      <c r="H1516" t="s">
        <v>625</v>
      </c>
      <c r="I1516" t="s">
        <v>177</v>
      </c>
      <c r="J1516" t="s">
        <v>178</v>
      </c>
      <c r="K1516">
        <v>2020</v>
      </c>
      <c r="L1516" t="s">
        <v>183</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180</v>
      </c>
    </row>
    <row r="1517" spans="1:40" x14ac:dyDescent="0.35">
      <c r="A1517" t="s">
        <v>3282</v>
      </c>
      <c r="B1517" t="s">
        <v>172</v>
      </c>
      <c r="C1517" t="s">
        <v>3283</v>
      </c>
      <c r="D1517" t="s">
        <v>624</v>
      </c>
      <c r="E1517" t="s">
        <v>175</v>
      </c>
      <c r="F1517">
        <v>400</v>
      </c>
      <c r="G1517">
        <v>2</v>
      </c>
      <c r="H1517" t="s">
        <v>625</v>
      </c>
      <c r="I1517" t="s">
        <v>177</v>
      </c>
      <c r="J1517" t="s">
        <v>178</v>
      </c>
      <c r="K1517">
        <v>2020</v>
      </c>
      <c r="L1517" t="s">
        <v>186</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180</v>
      </c>
    </row>
    <row r="1518" spans="1:40" x14ac:dyDescent="0.35">
      <c r="A1518" t="s">
        <v>3284</v>
      </c>
      <c r="B1518" t="s">
        <v>172</v>
      </c>
      <c r="C1518" t="s">
        <v>3285</v>
      </c>
      <c r="D1518" t="s">
        <v>624</v>
      </c>
      <c r="E1518" t="s">
        <v>175</v>
      </c>
      <c r="F1518">
        <v>400</v>
      </c>
      <c r="G1518">
        <v>3</v>
      </c>
      <c r="H1518" t="s">
        <v>625</v>
      </c>
      <c r="I1518" t="s">
        <v>177</v>
      </c>
      <c r="J1518" t="s">
        <v>178</v>
      </c>
      <c r="K1518">
        <v>2020</v>
      </c>
      <c r="L1518" t="s">
        <v>189</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180</v>
      </c>
    </row>
    <row r="1519" spans="1:40" x14ac:dyDescent="0.35">
      <c r="A1519" t="s">
        <v>3286</v>
      </c>
      <c r="B1519" t="s">
        <v>172</v>
      </c>
      <c r="C1519" t="s">
        <v>3287</v>
      </c>
      <c r="D1519" t="s">
        <v>624</v>
      </c>
      <c r="E1519" t="s">
        <v>175</v>
      </c>
      <c r="F1519">
        <v>400</v>
      </c>
      <c r="G1519">
        <v>4</v>
      </c>
      <c r="H1519" t="s">
        <v>625</v>
      </c>
      <c r="I1519" t="s">
        <v>177</v>
      </c>
      <c r="J1519" t="s">
        <v>178</v>
      </c>
      <c r="K1519">
        <v>2020</v>
      </c>
      <c r="L1519" t="s">
        <v>192</v>
      </c>
      <c r="O1519" s="46">
        <v>0</v>
      </c>
      <c r="R1519" s="46"/>
      <c r="S1519" s="46">
        <v>0</v>
      </c>
      <c r="T1519" s="46">
        <v>0</v>
      </c>
      <c r="U1519" s="46">
        <v>0</v>
      </c>
      <c r="V1519" s="46"/>
      <c r="W1519" s="46">
        <v>0</v>
      </c>
      <c r="X1519" s="46"/>
      <c r="Y1519" s="46"/>
      <c r="Z1519" s="46"/>
      <c r="AA1519" s="46"/>
      <c r="AB1519" s="46"/>
      <c r="AE1519" s="46">
        <v>0</v>
      </c>
      <c r="AL1519" s="46"/>
      <c r="AN1519" t="s">
        <v>180</v>
      </c>
    </row>
    <row r="1520" spans="1:40" x14ac:dyDescent="0.35">
      <c r="A1520" t="s">
        <v>3288</v>
      </c>
      <c r="B1520" t="s">
        <v>172</v>
      </c>
      <c r="C1520" t="s">
        <v>3289</v>
      </c>
      <c r="D1520" t="s">
        <v>624</v>
      </c>
      <c r="E1520" t="s">
        <v>175</v>
      </c>
      <c r="F1520">
        <v>400</v>
      </c>
      <c r="G1520">
        <v>51</v>
      </c>
      <c r="H1520" t="s">
        <v>625</v>
      </c>
      <c r="I1520" t="s">
        <v>177</v>
      </c>
      <c r="J1520" t="s">
        <v>178</v>
      </c>
      <c r="K1520">
        <v>2020</v>
      </c>
      <c r="L1520" t="s">
        <v>195</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180</v>
      </c>
    </row>
    <row r="1521" spans="1:40" x14ac:dyDescent="0.35">
      <c r="A1521" t="s">
        <v>3290</v>
      </c>
      <c r="B1521" t="s">
        <v>172</v>
      </c>
      <c r="C1521" t="s">
        <v>3291</v>
      </c>
      <c r="D1521" t="s">
        <v>624</v>
      </c>
      <c r="E1521" t="s">
        <v>175</v>
      </c>
      <c r="F1521">
        <v>400</v>
      </c>
      <c r="G1521">
        <v>52</v>
      </c>
      <c r="H1521" t="s">
        <v>625</v>
      </c>
      <c r="I1521" t="s">
        <v>177</v>
      </c>
      <c r="J1521" t="s">
        <v>178</v>
      </c>
      <c r="K1521">
        <v>2020</v>
      </c>
      <c r="L1521" t="s">
        <v>198</v>
      </c>
      <c r="O1521" s="46">
        <v>0</v>
      </c>
      <c r="R1521" s="46"/>
      <c r="S1521" s="46">
        <v>0</v>
      </c>
      <c r="T1521" s="46">
        <v>0</v>
      </c>
      <c r="U1521" s="46">
        <v>0</v>
      </c>
      <c r="V1521" s="46"/>
      <c r="W1521" s="46">
        <v>0</v>
      </c>
      <c r="X1521" s="46"/>
      <c r="Y1521" s="46"/>
      <c r="Z1521" s="46"/>
      <c r="AA1521" s="46"/>
      <c r="AB1521" s="46"/>
      <c r="AE1521" s="46">
        <v>0</v>
      </c>
      <c r="AL1521" s="46"/>
      <c r="AN1521" t="s">
        <v>180</v>
      </c>
    </row>
    <row r="1522" spans="1:40" x14ac:dyDescent="0.35">
      <c r="A1522" t="s">
        <v>3292</v>
      </c>
      <c r="B1522" t="s">
        <v>172</v>
      </c>
      <c r="C1522" t="s">
        <v>3293</v>
      </c>
      <c r="D1522" t="s">
        <v>624</v>
      </c>
      <c r="E1522" t="s">
        <v>175</v>
      </c>
      <c r="F1522">
        <v>400</v>
      </c>
      <c r="G1522">
        <v>53</v>
      </c>
      <c r="H1522" t="s">
        <v>625</v>
      </c>
      <c r="I1522" t="s">
        <v>177</v>
      </c>
      <c r="J1522" t="s">
        <v>178</v>
      </c>
      <c r="K1522">
        <v>2020</v>
      </c>
      <c r="L1522" t="s">
        <v>201</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180</v>
      </c>
    </row>
    <row r="1523" spans="1:40" x14ac:dyDescent="0.35">
      <c r="A1523" t="s">
        <v>3294</v>
      </c>
      <c r="B1523" t="s">
        <v>172</v>
      </c>
      <c r="C1523" t="s">
        <v>3295</v>
      </c>
      <c r="D1523" t="s">
        <v>624</v>
      </c>
      <c r="E1523" t="s">
        <v>175</v>
      </c>
      <c r="F1523">
        <v>400</v>
      </c>
      <c r="G1523">
        <v>55</v>
      </c>
      <c r="H1523" t="s">
        <v>625</v>
      </c>
      <c r="I1523" t="s">
        <v>177</v>
      </c>
      <c r="J1523" t="s">
        <v>178</v>
      </c>
      <c r="K1523">
        <v>2020</v>
      </c>
      <c r="L1523" t="s">
        <v>204</v>
      </c>
      <c r="O1523" s="46">
        <v>0</v>
      </c>
      <c r="R1523" s="46"/>
      <c r="S1523" s="46">
        <v>0</v>
      </c>
      <c r="T1523" s="46">
        <v>0</v>
      </c>
      <c r="U1523" s="46">
        <v>0</v>
      </c>
      <c r="V1523" s="46"/>
      <c r="W1523" s="46">
        <v>0</v>
      </c>
      <c r="X1523" s="46"/>
      <c r="Y1523" s="46"/>
      <c r="Z1523" s="46"/>
      <c r="AA1523" s="46"/>
      <c r="AB1523" s="46"/>
      <c r="AE1523" s="46">
        <v>0</v>
      </c>
      <c r="AL1523" s="46"/>
      <c r="AN1523" t="s">
        <v>180</v>
      </c>
    </row>
    <row r="1524" spans="1:40" x14ac:dyDescent="0.35">
      <c r="A1524" t="s">
        <v>3296</v>
      </c>
      <c r="B1524" t="s">
        <v>172</v>
      </c>
      <c r="C1524" t="s">
        <v>3297</v>
      </c>
      <c r="D1524" t="s">
        <v>624</v>
      </c>
      <c r="E1524" t="s">
        <v>175</v>
      </c>
      <c r="F1524">
        <v>400</v>
      </c>
      <c r="G1524">
        <v>58</v>
      </c>
      <c r="H1524" t="s">
        <v>625</v>
      </c>
      <c r="I1524" t="s">
        <v>177</v>
      </c>
      <c r="J1524" t="s">
        <v>178</v>
      </c>
      <c r="K1524">
        <v>2020</v>
      </c>
      <c r="L1524" t="s">
        <v>207</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180</v>
      </c>
    </row>
    <row r="1525" spans="1:40" x14ac:dyDescent="0.35">
      <c r="A1525" t="s">
        <v>3298</v>
      </c>
      <c r="B1525" t="s">
        <v>172</v>
      </c>
      <c r="C1525" t="s">
        <v>3299</v>
      </c>
      <c r="D1525" t="s">
        <v>624</v>
      </c>
      <c r="E1525" t="s">
        <v>175</v>
      </c>
      <c r="F1525">
        <v>400</v>
      </c>
      <c r="G1525">
        <v>6</v>
      </c>
      <c r="H1525" t="s">
        <v>625</v>
      </c>
      <c r="I1525" t="s">
        <v>177</v>
      </c>
      <c r="J1525" t="s">
        <v>178</v>
      </c>
      <c r="K1525">
        <v>2020</v>
      </c>
      <c r="L1525" t="s">
        <v>75</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180</v>
      </c>
    </row>
    <row r="1526" spans="1:40" x14ac:dyDescent="0.35">
      <c r="A1526" t="s">
        <v>3300</v>
      </c>
      <c r="B1526" t="s">
        <v>172</v>
      </c>
      <c r="C1526" t="s">
        <v>3301</v>
      </c>
      <c r="D1526" t="s">
        <v>624</v>
      </c>
      <c r="E1526" t="s">
        <v>175</v>
      </c>
      <c r="F1526">
        <v>400</v>
      </c>
      <c r="G1526">
        <v>7</v>
      </c>
      <c r="H1526" t="s">
        <v>625</v>
      </c>
      <c r="I1526" t="s">
        <v>177</v>
      </c>
      <c r="J1526" t="s">
        <v>178</v>
      </c>
      <c r="K1526">
        <v>2020</v>
      </c>
      <c r="L1526" t="s">
        <v>212</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180</v>
      </c>
    </row>
    <row r="1527" spans="1:40" x14ac:dyDescent="0.35">
      <c r="A1527" t="s">
        <v>3302</v>
      </c>
      <c r="B1527" t="s">
        <v>172</v>
      </c>
      <c r="C1527" t="s">
        <v>3303</v>
      </c>
      <c r="D1527" t="s">
        <v>624</v>
      </c>
      <c r="E1527" t="s">
        <v>175</v>
      </c>
      <c r="F1527">
        <v>400</v>
      </c>
      <c r="G1527">
        <v>8</v>
      </c>
      <c r="H1527" t="s">
        <v>625</v>
      </c>
      <c r="I1527" t="s">
        <v>177</v>
      </c>
      <c r="J1527" t="s">
        <v>178</v>
      </c>
      <c r="K1527">
        <v>2020</v>
      </c>
      <c r="L1527" t="s">
        <v>215</v>
      </c>
      <c r="O1527" s="46">
        <v>0</v>
      </c>
      <c r="R1527" s="46"/>
      <c r="S1527" s="46">
        <v>0</v>
      </c>
      <c r="T1527" s="46">
        <v>0</v>
      </c>
      <c r="U1527" s="46">
        <v>0</v>
      </c>
      <c r="V1527" s="46"/>
      <c r="W1527" s="46">
        <v>0</v>
      </c>
      <c r="X1527" s="46"/>
      <c r="Y1527" s="46"/>
      <c r="Z1527" s="46"/>
      <c r="AA1527" s="46"/>
      <c r="AB1527" s="46"/>
      <c r="AE1527" s="46">
        <v>0</v>
      </c>
      <c r="AL1527" s="46"/>
      <c r="AN1527" t="s">
        <v>180</v>
      </c>
    </row>
    <row r="1528" spans="1:40" x14ac:dyDescent="0.35">
      <c r="A1528" t="s">
        <v>3304</v>
      </c>
      <c r="B1528" t="s">
        <v>172</v>
      </c>
      <c r="C1528" t="s">
        <v>3305</v>
      </c>
      <c r="D1528" t="s">
        <v>624</v>
      </c>
      <c r="E1528" t="s">
        <v>175</v>
      </c>
      <c r="F1528">
        <v>400</v>
      </c>
      <c r="G1528">
        <v>9</v>
      </c>
      <c r="H1528" t="s">
        <v>625</v>
      </c>
      <c r="I1528" t="s">
        <v>177</v>
      </c>
      <c r="J1528" t="s">
        <v>178</v>
      </c>
      <c r="K1528">
        <v>2020</v>
      </c>
      <c r="L1528" t="s">
        <v>218</v>
      </c>
      <c r="O1528" s="46">
        <v>0</v>
      </c>
      <c r="R1528" s="46"/>
      <c r="S1528" s="46">
        <v>0</v>
      </c>
      <c r="T1528" s="46">
        <v>0</v>
      </c>
      <c r="U1528" s="46">
        <v>0</v>
      </c>
      <c r="V1528" s="46"/>
      <c r="W1528" s="46">
        <v>0</v>
      </c>
      <c r="X1528" s="46"/>
      <c r="Y1528" s="46"/>
      <c r="Z1528" s="46"/>
      <c r="AA1528" s="46"/>
      <c r="AB1528" s="46"/>
      <c r="AE1528" s="46">
        <v>0</v>
      </c>
      <c r="AL1528" s="46"/>
      <c r="AN1528" t="s">
        <v>180</v>
      </c>
    </row>
    <row r="1529" spans="1:40" x14ac:dyDescent="0.35">
      <c r="A1529" t="s">
        <v>3306</v>
      </c>
      <c r="B1529" t="s">
        <v>172</v>
      </c>
      <c r="C1529" t="s">
        <v>3307</v>
      </c>
      <c r="D1529" t="s">
        <v>624</v>
      </c>
      <c r="E1529" t="s">
        <v>175</v>
      </c>
      <c r="F1529">
        <v>401</v>
      </c>
      <c r="G1529">
        <v>0</v>
      </c>
      <c r="H1529" t="s">
        <v>625</v>
      </c>
      <c r="I1529" t="s">
        <v>177</v>
      </c>
      <c r="J1529" t="s">
        <v>221</v>
      </c>
      <c r="K1529">
        <v>2020</v>
      </c>
      <c r="L1529" t="s">
        <v>179</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180</v>
      </c>
    </row>
    <row r="1530" spans="1:40" x14ac:dyDescent="0.35">
      <c r="A1530" t="s">
        <v>3308</v>
      </c>
      <c r="B1530" t="s">
        <v>172</v>
      </c>
      <c r="C1530" t="s">
        <v>3309</v>
      </c>
      <c r="D1530" t="s">
        <v>624</v>
      </c>
      <c r="E1530" t="s">
        <v>175</v>
      </c>
      <c r="F1530">
        <v>401</v>
      </c>
      <c r="G1530">
        <v>1</v>
      </c>
      <c r="H1530" t="s">
        <v>625</v>
      </c>
      <c r="I1530" t="s">
        <v>177</v>
      </c>
      <c r="J1530" t="s">
        <v>221</v>
      </c>
      <c r="K1530">
        <v>2020</v>
      </c>
      <c r="L1530" t="s">
        <v>183</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180</v>
      </c>
    </row>
    <row r="1531" spans="1:40" x14ac:dyDescent="0.35">
      <c r="A1531" t="s">
        <v>3310</v>
      </c>
      <c r="B1531" t="s">
        <v>172</v>
      </c>
      <c r="C1531" t="s">
        <v>3311</v>
      </c>
      <c r="D1531" t="s">
        <v>624</v>
      </c>
      <c r="E1531" t="s">
        <v>175</v>
      </c>
      <c r="F1531">
        <v>401</v>
      </c>
      <c r="G1531">
        <v>2</v>
      </c>
      <c r="H1531" t="s">
        <v>625</v>
      </c>
      <c r="I1531" t="s">
        <v>177</v>
      </c>
      <c r="J1531" t="s">
        <v>221</v>
      </c>
      <c r="K1531">
        <v>2020</v>
      </c>
      <c r="L1531" t="s">
        <v>186</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180</v>
      </c>
    </row>
    <row r="1532" spans="1:40" x14ac:dyDescent="0.35">
      <c r="A1532" t="s">
        <v>3312</v>
      </c>
      <c r="B1532" t="s">
        <v>172</v>
      </c>
      <c r="C1532" t="s">
        <v>3313</v>
      </c>
      <c r="D1532" t="s">
        <v>624</v>
      </c>
      <c r="E1532" t="s">
        <v>175</v>
      </c>
      <c r="F1532">
        <v>401</v>
      </c>
      <c r="G1532">
        <v>3</v>
      </c>
      <c r="H1532" t="s">
        <v>625</v>
      </c>
      <c r="I1532" t="s">
        <v>177</v>
      </c>
      <c r="J1532" t="s">
        <v>221</v>
      </c>
      <c r="K1532">
        <v>2020</v>
      </c>
      <c r="L1532" t="s">
        <v>189</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180</v>
      </c>
    </row>
    <row r="1533" spans="1:40" x14ac:dyDescent="0.35">
      <c r="A1533" t="s">
        <v>3314</v>
      </c>
      <c r="B1533" t="s">
        <v>172</v>
      </c>
      <c r="C1533" t="s">
        <v>3315</v>
      </c>
      <c r="D1533" t="s">
        <v>624</v>
      </c>
      <c r="E1533" t="s">
        <v>175</v>
      </c>
      <c r="F1533">
        <v>401</v>
      </c>
      <c r="G1533">
        <v>4</v>
      </c>
      <c r="H1533" t="s">
        <v>625</v>
      </c>
      <c r="I1533" t="s">
        <v>177</v>
      </c>
      <c r="J1533" t="s">
        <v>221</v>
      </c>
      <c r="K1533">
        <v>2020</v>
      </c>
      <c r="L1533" t="s">
        <v>192</v>
      </c>
      <c r="O1533" s="46">
        <v>0</v>
      </c>
      <c r="R1533" s="46"/>
      <c r="S1533" s="46">
        <v>0</v>
      </c>
      <c r="T1533" s="46">
        <v>0</v>
      </c>
      <c r="U1533" s="46"/>
      <c r="V1533" s="46"/>
      <c r="W1533" s="46"/>
      <c r="X1533" s="46"/>
      <c r="Y1533" s="46"/>
      <c r="Z1533" s="46"/>
      <c r="AA1533" s="46"/>
      <c r="AB1533" s="46"/>
      <c r="AE1533" s="46">
        <v>0</v>
      </c>
      <c r="AL1533" s="46"/>
      <c r="AN1533" t="s">
        <v>180</v>
      </c>
    </row>
    <row r="1534" spans="1:40" x14ac:dyDescent="0.35">
      <c r="A1534" t="s">
        <v>3316</v>
      </c>
      <c r="B1534" t="s">
        <v>172</v>
      </c>
      <c r="C1534" t="s">
        <v>3317</v>
      </c>
      <c r="D1534" t="s">
        <v>624</v>
      </c>
      <c r="E1534" t="s">
        <v>175</v>
      </c>
      <c r="F1534">
        <v>401</v>
      </c>
      <c r="G1534">
        <v>51</v>
      </c>
      <c r="H1534" t="s">
        <v>625</v>
      </c>
      <c r="I1534" t="s">
        <v>177</v>
      </c>
      <c r="J1534" t="s">
        <v>221</v>
      </c>
      <c r="K1534">
        <v>2020</v>
      </c>
      <c r="L1534" t="s">
        <v>195</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180</v>
      </c>
    </row>
    <row r="1535" spans="1:40" x14ac:dyDescent="0.35">
      <c r="A1535" t="s">
        <v>3318</v>
      </c>
      <c r="B1535" t="s">
        <v>172</v>
      </c>
      <c r="C1535" t="s">
        <v>3319</v>
      </c>
      <c r="D1535" t="s">
        <v>624</v>
      </c>
      <c r="E1535" t="s">
        <v>175</v>
      </c>
      <c r="F1535">
        <v>401</v>
      </c>
      <c r="G1535">
        <v>52</v>
      </c>
      <c r="H1535" t="s">
        <v>625</v>
      </c>
      <c r="I1535" t="s">
        <v>177</v>
      </c>
      <c r="J1535" t="s">
        <v>221</v>
      </c>
      <c r="K1535">
        <v>2020</v>
      </c>
      <c r="L1535" t="s">
        <v>198</v>
      </c>
      <c r="O1535" s="46">
        <v>0</v>
      </c>
      <c r="R1535" s="46"/>
      <c r="S1535" s="46">
        <v>0</v>
      </c>
      <c r="T1535" s="46">
        <v>0</v>
      </c>
      <c r="U1535" s="46"/>
      <c r="V1535" s="46"/>
      <c r="W1535" s="46"/>
      <c r="X1535" s="46"/>
      <c r="Y1535" s="46"/>
      <c r="Z1535" s="46"/>
      <c r="AA1535" s="46"/>
      <c r="AB1535" s="46"/>
      <c r="AE1535" s="46">
        <v>0</v>
      </c>
      <c r="AL1535" s="46"/>
      <c r="AN1535" t="s">
        <v>180</v>
      </c>
    </row>
    <row r="1536" spans="1:40" x14ac:dyDescent="0.35">
      <c r="A1536" t="s">
        <v>3320</v>
      </c>
      <c r="B1536" t="s">
        <v>172</v>
      </c>
      <c r="C1536" t="s">
        <v>3321</v>
      </c>
      <c r="D1536" t="s">
        <v>624</v>
      </c>
      <c r="E1536" t="s">
        <v>175</v>
      </c>
      <c r="F1536">
        <v>401</v>
      </c>
      <c r="G1536">
        <v>53</v>
      </c>
      <c r="H1536" t="s">
        <v>625</v>
      </c>
      <c r="I1536" t="s">
        <v>177</v>
      </c>
      <c r="J1536" t="s">
        <v>221</v>
      </c>
      <c r="K1536">
        <v>2020</v>
      </c>
      <c r="L1536" t="s">
        <v>201</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180</v>
      </c>
    </row>
    <row r="1537" spans="1:40" x14ac:dyDescent="0.35">
      <c r="A1537" t="s">
        <v>3322</v>
      </c>
      <c r="B1537" t="s">
        <v>172</v>
      </c>
      <c r="C1537" t="s">
        <v>3323</v>
      </c>
      <c r="D1537" t="s">
        <v>624</v>
      </c>
      <c r="E1537" t="s">
        <v>175</v>
      </c>
      <c r="F1537">
        <v>401</v>
      </c>
      <c r="G1537">
        <v>55</v>
      </c>
      <c r="H1537" t="s">
        <v>625</v>
      </c>
      <c r="I1537" t="s">
        <v>177</v>
      </c>
      <c r="J1537" t="s">
        <v>221</v>
      </c>
      <c r="K1537">
        <v>2020</v>
      </c>
      <c r="L1537" t="s">
        <v>204</v>
      </c>
      <c r="O1537" s="46">
        <v>0</v>
      </c>
      <c r="R1537" s="46"/>
      <c r="S1537" s="46">
        <v>0</v>
      </c>
      <c r="T1537" s="46">
        <v>0</v>
      </c>
      <c r="U1537" s="46"/>
      <c r="V1537" s="46"/>
      <c r="W1537" s="46"/>
      <c r="X1537" s="46"/>
      <c r="Y1537" s="46"/>
      <c r="Z1537" s="46"/>
      <c r="AA1537" s="46"/>
      <c r="AB1537" s="46"/>
      <c r="AE1537" s="46">
        <v>0</v>
      </c>
      <c r="AL1537" s="46"/>
      <c r="AN1537" t="s">
        <v>180</v>
      </c>
    </row>
    <row r="1538" spans="1:40" x14ac:dyDescent="0.35">
      <c r="A1538" t="s">
        <v>3324</v>
      </c>
      <c r="B1538" t="s">
        <v>172</v>
      </c>
      <c r="C1538" t="s">
        <v>3325</v>
      </c>
      <c r="D1538" t="s">
        <v>624</v>
      </c>
      <c r="E1538" t="s">
        <v>175</v>
      </c>
      <c r="F1538">
        <v>401</v>
      </c>
      <c r="G1538">
        <v>58</v>
      </c>
      <c r="H1538" t="s">
        <v>625</v>
      </c>
      <c r="I1538" t="s">
        <v>177</v>
      </c>
      <c r="J1538" t="s">
        <v>221</v>
      </c>
      <c r="K1538">
        <v>2020</v>
      </c>
      <c r="L1538" t="s">
        <v>207</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180</v>
      </c>
    </row>
    <row r="1539" spans="1:40" x14ac:dyDescent="0.35">
      <c r="A1539" t="s">
        <v>3326</v>
      </c>
      <c r="B1539" t="s">
        <v>172</v>
      </c>
      <c r="C1539" t="s">
        <v>3327</v>
      </c>
      <c r="D1539" t="s">
        <v>624</v>
      </c>
      <c r="E1539" t="s">
        <v>175</v>
      </c>
      <c r="F1539">
        <v>401</v>
      </c>
      <c r="G1539">
        <v>6</v>
      </c>
      <c r="H1539" t="s">
        <v>625</v>
      </c>
      <c r="I1539" t="s">
        <v>177</v>
      </c>
      <c r="J1539" t="s">
        <v>221</v>
      </c>
      <c r="K1539">
        <v>2020</v>
      </c>
      <c r="L1539" t="s">
        <v>75</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180</v>
      </c>
    </row>
    <row r="1540" spans="1:40" x14ac:dyDescent="0.35">
      <c r="A1540" t="s">
        <v>3328</v>
      </c>
      <c r="B1540" t="s">
        <v>172</v>
      </c>
      <c r="C1540" t="s">
        <v>3329</v>
      </c>
      <c r="D1540" t="s">
        <v>624</v>
      </c>
      <c r="E1540" t="s">
        <v>175</v>
      </c>
      <c r="F1540">
        <v>401</v>
      </c>
      <c r="G1540">
        <v>7</v>
      </c>
      <c r="H1540" t="s">
        <v>625</v>
      </c>
      <c r="I1540" t="s">
        <v>177</v>
      </c>
      <c r="J1540" t="s">
        <v>221</v>
      </c>
      <c r="K1540">
        <v>2020</v>
      </c>
      <c r="L1540" t="s">
        <v>212</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180</v>
      </c>
    </row>
    <row r="1541" spans="1:40" x14ac:dyDescent="0.35">
      <c r="A1541" t="s">
        <v>3330</v>
      </c>
      <c r="B1541" t="s">
        <v>172</v>
      </c>
      <c r="C1541" t="s">
        <v>3331</v>
      </c>
      <c r="D1541" t="s">
        <v>624</v>
      </c>
      <c r="E1541" t="s">
        <v>175</v>
      </c>
      <c r="F1541">
        <v>401</v>
      </c>
      <c r="G1541">
        <v>8</v>
      </c>
      <c r="H1541" t="s">
        <v>625</v>
      </c>
      <c r="I1541" t="s">
        <v>177</v>
      </c>
      <c r="J1541" t="s">
        <v>221</v>
      </c>
      <c r="K1541">
        <v>2020</v>
      </c>
      <c r="L1541" t="s">
        <v>215</v>
      </c>
      <c r="O1541" s="46">
        <v>0</v>
      </c>
      <c r="R1541" s="46"/>
      <c r="S1541" s="46">
        <v>0</v>
      </c>
      <c r="T1541" s="46">
        <v>0</v>
      </c>
      <c r="U1541" s="46"/>
      <c r="V1541" s="46"/>
      <c r="W1541" s="46"/>
      <c r="X1541" s="46"/>
      <c r="Y1541" s="46"/>
      <c r="Z1541" s="46"/>
      <c r="AA1541" s="46"/>
      <c r="AB1541" s="46"/>
      <c r="AE1541" s="46">
        <v>0</v>
      </c>
      <c r="AL1541" s="46"/>
      <c r="AN1541" t="s">
        <v>180</v>
      </c>
    </row>
    <row r="1542" spans="1:40" x14ac:dyDescent="0.35">
      <c r="A1542" t="s">
        <v>3332</v>
      </c>
      <c r="B1542" t="s">
        <v>172</v>
      </c>
      <c r="C1542" t="s">
        <v>3333</v>
      </c>
      <c r="D1542" t="s">
        <v>624</v>
      </c>
      <c r="E1542" t="s">
        <v>175</v>
      </c>
      <c r="F1542">
        <v>401</v>
      </c>
      <c r="G1542">
        <v>9</v>
      </c>
      <c r="H1542" t="s">
        <v>625</v>
      </c>
      <c r="I1542" t="s">
        <v>177</v>
      </c>
      <c r="J1542" t="s">
        <v>221</v>
      </c>
      <c r="K1542">
        <v>2020</v>
      </c>
      <c r="L1542" t="s">
        <v>218</v>
      </c>
      <c r="O1542" s="46">
        <v>0</v>
      </c>
      <c r="R1542" s="46"/>
      <c r="S1542" s="46">
        <v>0</v>
      </c>
      <c r="T1542" s="46">
        <v>0</v>
      </c>
      <c r="U1542" s="46"/>
      <c r="V1542" s="46"/>
      <c r="W1542" s="46"/>
      <c r="X1542" s="46"/>
      <c r="Y1542" s="46"/>
      <c r="Z1542" s="46"/>
      <c r="AA1542" s="46"/>
      <c r="AB1542" s="46"/>
      <c r="AE1542" s="46">
        <v>0</v>
      </c>
      <c r="AL1542" s="46"/>
      <c r="AN1542" t="s">
        <v>180</v>
      </c>
    </row>
    <row r="1543" spans="1:40" x14ac:dyDescent="0.35">
      <c r="A1543" t="s">
        <v>3334</v>
      </c>
      <c r="B1543" t="s">
        <v>172</v>
      </c>
      <c r="C1543" t="s">
        <v>3335</v>
      </c>
      <c r="D1543" t="s">
        <v>624</v>
      </c>
      <c r="E1543" t="s">
        <v>175</v>
      </c>
      <c r="F1543">
        <v>402</v>
      </c>
      <c r="G1543">
        <v>0</v>
      </c>
      <c r="H1543" t="s">
        <v>625</v>
      </c>
      <c r="I1543" t="s">
        <v>177</v>
      </c>
      <c r="J1543" t="s">
        <v>250</v>
      </c>
      <c r="K1543">
        <v>2020</v>
      </c>
      <c r="L1543" t="s">
        <v>179</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180</v>
      </c>
    </row>
    <row r="1544" spans="1:40" x14ac:dyDescent="0.35">
      <c r="A1544" t="s">
        <v>3336</v>
      </c>
      <c r="B1544" t="s">
        <v>172</v>
      </c>
      <c r="C1544" t="s">
        <v>3337</v>
      </c>
      <c r="D1544" t="s">
        <v>624</v>
      </c>
      <c r="E1544" t="s">
        <v>175</v>
      </c>
      <c r="F1544">
        <v>402</v>
      </c>
      <c r="G1544">
        <v>1</v>
      </c>
      <c r="H1544" t="s">
        <v>625</v>
      </c>
      <c r="I1544" t="s">
        <v>177</v>
      </c>
      <c r="J1544" t="s">
        <v>250</v>
      </c>
      <c r="K1544">
        <v>2020</v>
      </c>
      <c r="L1544" t="s">
        <v>183</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180</v>
      </c>
    </row>
    <row r="1545" spans="1:40" x14ac:dyDescent="0.35">
      <c r="A1545" t="s">
        <v>3338</v>
      </c>
      <c r="B1545" t="s">
        <v>172</v>
      </c>
      <c r="C1545" t="s">
        <v>3339</v>
      </c>
      <c r="D1545" t="s">
        <v>624</v>
      </c>
      <c r="E1545" t="s">
        <v>175</v>
      </c>
      <c r="F1545">
        <v>402</v>
      </c>
      <c r="G1545">
        <v>2</v>
      </c>
      <c r="H1545" t="s">
        <v>625</v>
      </c>
      <c r="I1545" t="s">
        <v>177</v>
      </c>
      <c r="J1545" t="s">
        <v>250</v>
      </c>
      <c r="K1545">
        <v>2020</v>
      </c>
      <c r="L1545" t="s">
        <v>186</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180</v>
      </c>
    </row>
    <row r="1546" spans="1:40" x14ac:dyDescent="0.35">
      <c r="A1546" t="s">
        <v>3340</v>
      </c>
      <c r="B1546" t="s">
        <v>172</v>
      </c>
      <c r="C1546" t="s">
        <v>3341</v>
      </c>
      <c r="D1546" t="s">
        <v>624</v>
      </c>
      <c r="E1546" t="s">
        <v>175</v>
      </c>
      <c r="F1546">
        <v>402</v>
      </c>
      <c r="G1546">
        <v>3</v>
      </c>
      <c r="H1546" t="s">
        <v>625</v>
      </c>
      <c r="I1546" t="s">
        <v>177</v>
      </c>
      <c r="J1546" t="s">
        <v>250</v>
      </c>
      <c r="K1546">
        <v>2020</v>
      </c>
      <c r="L1546" t="s">
        <v>189</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180</v>
      </c>
    </row>
    <row r="1547" spans="1:40" x14ac:dyDescent="0.35">
      <c r="A1547" t="s">
        <v>3342</v>
      </c>
      <c r="B1547" t="s">
        <v>172</v>
      </c>
      <c r="C1547" t="s">
        <v>3343</v>
      </c>
      <c r="D1547" t="s">
        <v>624</v>
      </c>
      <c r="E1547" t="s">
        <v>175</v>
      </c>
      <c r="F1547">
        <v>402</v>
      </c>
      <c r="G1547">
        <v>4</v>
      </c>
      <c r="H1547" t="s">
        <v>625</v>
      </c>
      <c r="I1547" t="s">
        <v>177</v>
      </c>
      <c r="J1547" t="s">
        <v>250</v>
      </c>
      <c r="K1547">
        <v>2020</v>
      </c>
      <c r="L1547" t="s">
        <v>192</v>
      </c>
      <c r="O1547" s="46">
        <v>0</v>
      </c>
      <c r="R1547" s="46"/>
      <c r="S1547" s="46">
        <v>0</v>
      </c>
      <c r="T1547" s="46">
        <v>0</v>
      </c>
      <c r="U1547" s="46"/>
      <c r="V1547" s="46"/>
      <c r="W1547" s="46"/>
      <c r="X1547" s="46"/>
      <c r="Y1547" s="46"/>
      <c r="Z1547" s="46"/>
      <c r="AA1547" s="46"/>
      <c r="AB1547" s="46"/>
      <c r="AE1547" s="46">
        <v>0</v>
      </c>
      <c r="AL1547" s="46"/>
      <c r="AN1547" t="s">
        <v>180</v>
      </c>
    </row>
    <row r="1548" spans="1:40" x14ac:dyDescent="0.35">
      <c r="A1548" t="s">
        <v>3344</v>
      </c>
      <c r="B1548" t="s">
        <v>172</v>
      </c>
      <c r="C1548" t="s">
        <v>3345</v>
      </c>
      <c r="D1548" t="s">
        <v>624</v>
      </c>
      <c r="E1548" t="s">
        <v>175</v>
      </c>
      <c r="F1548">
        <v>402</v>
      </c>
      <c r="G1548">
        <v>51</v>
      </c>
      <c r="H1548" t="s">
        <v>625</v>
      </c>
      <c r="I1548" t="s">
        <v>177</v>
      </c>
      <c r="J1548" t="s">
        <v>250</v>
      </c>
      <c r="K1548">
        <v>2020</v>
      </c>
      <c r="L1548" t="s">
        <v>195</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180</v>
      </c>
    </row>
    <row r="1549" spans="1:40" x14ac:dyDescent="0.35">
      <c r="A1549" t="s">
        <v>3346</v>
      </c>
      <c r="B1549" t="s">
        <v>172</v>
      </c>
      <c r="C1549" t="s">
        <v>3347</v>
      </c>
      <c r="D1549" t="s">
        <v>624</v>
      </c>
      <c r="E1549" t="s">
        <v>175</v>
      </c>
      <c r="F1549">
        <v>402</v>
      </c>
      <c r="G1549">
        <v>52</v>
      </c>
      <c r="H1549" t="s">
        <v>625</v>
      </c>
      <c r="I1549" t="s">
        <v>177</v>
      </c>
      <c r="J1549" t="s">
        <v>250</v>
      </c>
      <c r="K1549">
        <v>2020</v>
      </c>
      <c r="L1549" t="s">
        <v>198</v>
      </c>
      <c r="O1549" s="46">
        <v>0</v>
      </c>
      <c r="R1549" s="46"/>
      <c r="S1549" s="46">
        <v>0</v>
      </c>
      <c r="T1549" s="46">
        <v>0</v>
      </c>
      <c r="U1549" s="46"/>
      <c r="V1549" s="46"/>
      <c r="W1549" s="46"/>
      <c r="X1549" s="46"/>
      <c r="Y1549" s="46"/>
      <c r="Z1549" s="46"/>
      <c r="AA1549" s="46"/>
      <c r="AB1549" s="46"/>
      <c r="AE1549" s="46">
        <v>0</v>
      </c>
      <c r="AL1549" s="46"/>
      <c r="AN1549" t="s">
        <v>180</v>
      </c>
    </row>
    <row r="1550" spans="1:40" x14ac:dyDescent="0.35">
      <c r="A1550" t="s">
        <v>3348</v>
      </c>
      <c r="B1550" t="s">
        <v>172</v>
      </c>
      <c r="C1550" t="s">
        <v>3349</v>
      </c>
      <c r="D1550" t="s">
        <v>624</v>
      </c>
      <c r="E1550" t="s">
        <v>175</v>
      </c>
      <c r="F1550">
        <v>402</v>
      </c>
      <c r="G1550">
        <v>53</v>
      </c>
      <c r="H1550" t="s">
        <v>625</v>
      </c>
      <c r="I1550" t="s">
        <v>177</v>
      </c>
      <c r="J1550" t="s">
        <v>250</v>
      </c>
      <c r="K1550">
        <v>2020</v>
      </c>
      <c r="L1550" t="s">
        <v>201</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180</v>
      </c>
    </row>
    <row r="1551" spans="1:40" x14ac:dyDescent="0.35">
      <c r="A1551" t="s">
        <v>3350</v>
      </c>
      <c r="B1551" t="s">
        <v>172</v>
      </c>
      <c r="C1551" t="s">
        <v>3351</v>
      </c>
      <c r="D1551" t="s">
        <v>624</v>
      </c>
      <c r="E1551" t="s">
        <v>175</v>
      </c>
      <c r="F1551">
        <v>402</v>
      </c>
      <c r="G1551">
        <v>55</v>
      </c>
      <c r="H1551" t="s">
        <v>625</v>
      </c>
      <c r="I1551" t="s">
        <v>177</v>
      </c>
      <c r="J1551" t="s">
        <v>250</v>
      </c>
      <c r="K1551">
        <v>2020</v>
      </c>
      <c r="L1551" t="s">
        <v>204</v>
      </c>
      <c r="O1551" s="46">
        <v>0</v>
      </c>
      <c r="R1551" s="46"/>
      <c r="S1551" s="46">
        <v>0</v>
      </c>
      <c r="T1551" s="46">
        <v>0</v>
      </c>
      <c r="U1551" s="46"/>
      <c r="V1551" s="46"/>
      <c r="W1551" s="46"/>
      <c r="X1551" s="46"/>
      <c r="Y1551" s="46"/>
      <c r="Z1551" s="46"/>
      <c r="AA1551" s="46"/>
      <c r="AB1551" s="46"/>
      <c r="AE1551" s="46">
        <v>0</v>
      </c>
      <c r="AL1551" s="46"/>
      <c r="AN1551" t="s">
        <v>180</v>
      </c>
    </row>
    <row r="1552" spans="1:40" x14ac:dyDescent="0.35">
      <c r="A1552" t="s">
        <v>3352</v>
      </c>
      <c r="B1552" t="s">
        <v>172</v>
      </c>
      <c r="C1552" t="s">
        <v>3353</v>
      </c>
      <c r="D1552" t="s">
        <v>624</v>
      </c>
      <c r="E1552" t="s">
        <v>175</v>
      </c>
      <c r="F1552">
        <v>402</v>
      </c>
      <c r="G1552">
        <v>58</v>
      </c>
      <c r="H1552" t="s">
        <v>625</v>
      </c>
      <c r="I1552" t="s">
        <v>177</v>
      </c>
      <c r="J1552" t="s">
        <v>250</v>
      </c>
      <c r="K1552">
        <v>2020</v>
      </c>
      <c r="L1552" t="s">
        <v>207</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180</v>
      </c>
    </row>
    <row r="1553" spans="1:40" x14ac:dyDescent="0.35">
      <c r="A1553" t="s">
        <v>3354</v>
      </c>
      <c r="B1553" t="s">
        <v>172</v>
      </c>
      <c r="C1553" t="s">
        <v>3355</v>
      </c>
      <c r="D1553" t="s">
        <v>624</v>
      </c>
      <c r="E1553" t="s">
        <v>175</v>
      </c>
      <c r="F1553">
        <v>402</v>
      </c>
      <c r="G1553">
        <v>6</v>
      </c>
      <c r="H1553" t="s">
        <v>625</v>
      </c>
      <c r="I1553" t="s">
        <v>177</v>
      </c>
      <c r="J1553" t="s">
        <v>250</v>
      </c>
      <c r="K1553">
        <v>2020</v>
      </c>
      <c r="L1553" t="s">
        <v>75</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180</v>
      </c>
    </row>
    <row r="1554" spans="1:40" x14ac:dyDescent="0.35">
      <c r="A1554" t="s">
        <v>3356</v>
      </c>
      <c r="B1554" t="s">
        <v>172</v>
      </c>
      <c r="C1554" t="s">
        <v>3357</v>
      </c>
      <c r="D1554" t="s">
        <v>624</v>
      </c>
      <c r="E1554" t="s">
        <v>175</v>
      </c>
      <c r="F1554">
        <v>402</v>
      </c>
      <c r="G1554">
        <v>7</v>
      </c>
      <c r="H1554" t="s">
        <v>625</v>
      </c>
      <c r="I1554" t="s">
        <v>177</v>
      </c>
      <c r="J1554" t="s">
        <v>250</v>
      </c>
      <c r="K1554">
        <v>2020</v>
      </c>
      <c r="L1554" t="s">
        <v>212</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180</v>
      </c>
    </row>
    <row r="1555" spans="1:40" x14ac:dyDescent="0.35">
      <c r="A1555" t="s">
        <v>3358</v>
      </c>
      <c r="B1555" t="s">
        <v>172</v>
      </c>
      <c r="C1555" t="s">
        <v>3359</v>
      </c>
      <c r="D1555" t="s">
        <v>624</v>
      </c>
      <c r="E1555" t="s">
        <v>175</v>
      </c>
      <c r="F1555">
        <v>402</v>
      </c>
      <c r="G1555">
        <v>8</v>
      </c>
      <c r="H1555" t="s">
        <v>625</v>
      </c>
      <c r="I1555" t="s">
        <v>177</v>
      </c>
      <c r="J1555" t="s">
        <v>250</v>
      </c>
      <c r="K1555">
        <v>2020</v>
      </c>
      <c r="L1555" t="s">
        <v>215</v>
      </c>
      <c r="O1555" s="46">
        <v>0</v>
      </c>
      <c r="R1555" s="46"/>
      <c r="S1555" s="46">
        <v>0</v>
      </c>
      <c r="T1555" s="46">
        <v>0</v>
      </c>
      <c r="U1555" s="46"/>
      <c r="V1555" s="46"/>
      <c r="W1555" s="46"/>
      <c r="X1555" s="46"/>
      <c r="Y1555" s="46"/>
      <c r="Z1555" s="46"/>
      <c r="AA1555" s="46"/>
      <c r="AB1555" s="46"/>
      <c r="AE1555" s="46">
        <v>0</v>
      </c>
      <c r="AL1555" s="46"/>
      <c r="AN1555" t="s">
        <v>180</v>
      </c>
    </row>
    <row r="1556" spans="1:40" x14ac:dyDescent="0.35">
      <c r="A1556" t="s">
        <v>3360</v>
      </c>
      <c r="B1556" t="s">
        <v>172</v>
      </c>
      <c r="C1556" t="s">
        <v>3361</v>
      </c>
      <c r="D1556" t="s">
        <v>624</v>
      </c>
      <c r="E1556" t="s">
        <v>175</v>
      </c>
      <c r="F1556">
        <v>402</v>
      </c>
      <c r="G1556">
        <v>9</v>
      </c>
      <c r="H1556" t="s">
        <v>625</v>
      </c>
      <c r="I1556" t="s">
        <v>177</v>
      </c>
      <c r="J1556" t="s">
        <v>250</v>
      </c>
      <c r="K1556">
        <v>2020</v>
      </c>
      <c r="L1556" t="s">
        <v>218</v>
      </c>
      <c r="O1556" s="46">
        <v>0</v>
      </c>
      <c r="R1556" s="46"/>
      <c r="S1556" s="46">
        <v>0</v>
      </c>
      <c r="T1556" s="46">
        <v>0</v>
      </c>
      <c r="U1556" s="46"/>
      <c r="V1556" s="46"/>
      <c r="W1556" s="46"/>
      <c r="X1556" s="46"/>
      <c r="Y1556" s="46"/>
      <c r="Z1556" s="46"/>
      <c r="AA1556" s="46"/>
      <c r="AB1556" s="46"/>
      <c r="AE1556" s="46">
        <v>0</v>
      </c>
      <c r="AL1556" s="46"/>
      <c r="AN1556" t="s">
        <v>180</v>
      </c>
    </row>
    <row r="1557" spans="1:40" x14ac:dyDescent="0.35">
      <c r="A1557" t="s">
        <v>3362</v>
      </c>
      <c r="B1557" t="s">
        <v>172</v>
      </c>
      <c r="C1557" t="s">
        <v>3363</v>
      </c>
      <c r="D1557" t="s">
        <v>710</v>
      </c>
      <c r="E1557" t="s">
        <v>175</v>
      </c>
      <c r="F1557">
        <v>400</v>
      </c>
      <c r="G1557">
        <v>0</v>
      </c>
      <c r="H1557" t="s">
        <v>711</v>
      </c>
      <c r="I1557" t="s">
        <v>177</v>
      </c>
      <c r="J1557" t="s">
        <v>178</v>
      </c>
      <c r="K1557">
        <v>2020</v>
      </c>
      <c r="L1557" t="s">
        <v>179</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180</v>
      </c>
    </row>
    <row r="1558" spans="1:40" x14ac:dyDescent="0.35">
      <c r="A1558" t="s">
        <v>3364</v>
      </c>
      <c r="B1558" t="s">
        <v>172</v>
      </c>
      <c r="C1558" t="s">
        <v>3365</v>
      </c>
      <c r="D1558" t="s">
        <v>710</v>
      </c>
      <c r="E1558" t="s">
        <v>175</v>
      </c>
      <c r="F1558">
        <v>400</v>
      </c>
      <c r="G1558">
        <v>1</v>
      </c>
      <c r="H1558" t="s">
        <v>711</v>
      </c>
      <c r="I1558" t="s">
        <v>177</v>
      </c>
      <c r="J1558" t="s">
        <v>178</v>
      </c>
      <c r="K1558">
        <v>2020</v>
      </c>
      <c r="L1558" t="s">
        <v>183</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180</v>
      </c>
    </row>
    <row r="1559" spans="1:40" x14ac:dyDescent="0.35">
      <c r="A1559" t="s">
        <v>3366</v>
      </c>
      <c r="B1559" t="s">
        <v>172</v>
      </c>
      <c r="C1559" t="s">
        <v>3367</v>
      </c>
      <c r="D1559" t="s">
        <v>710</v>
      </c>
      <c r="E1559" t="s">
        <v>175</v>
      </c>
      <c r="F1559">
        <v>400</v>
      </c>
      <c r="G1559">
        <v>2</v>
      </c>
      <c r="H1559" t="s">
        <v>711</v>
      </c>
      <c r="I1559" t="s">
        <v>177</v>
      </c>
      <c r="J1559" t="s">
        <v>178</v>
      </c>
      <c r="K1559">
        <v>2020</v>
      </c>
      <c r="L1559" t="s">
        <v>186</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180</v>
      </c>
    </row>
    <row r="1560" spans="1:40" x14ac:dyDescent="0.35">
      <c r="A1560" t="s">
        <v>3368</v>
      </c>
      <c r="B1560" t="s">
        <v>172</v>
      </c>
      <c r="C1560" t="s">
        <v>3369</v>
      </c>
      <c r="D1560" t="s">
        <v>710</v>
      </c>
      <c r="E1560" t="s">
        <v>175</v>
      </c>
      <c r="F1560">
        <v>400</v>
      </c>
      <c r="G1560">
        <v>3</v>
      </c>
      <c r="H1560" t="s">
        <v>711</v>
      </c>
      <c r="I1560" t="s">
        <v>177</v>
      </c>
      <c r="J1560" t="s">
        <v>178</v>
      </c>
      <c r="K1560">
        <v>2020</v>
      </c>
      <c r="L1560" t="s">
        <v>189</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180</v>
      </c>
    </row>
    <row r="1561" spans="1:40" x14ac:dyDescent="0.35">
      <c r="A1561" t="s">
        <v>3370</v>
      </c>
      <c r="B1561" t="s">
        <v>172</v>
      </c>
      <c r="C1561" t="s">
        <v>3371</v>
      </c>
      <c r="D1561" t="s">
        <v>710</v>
      </c>
      <c r="E1561" t="s">
        <v>175</v>
      </c>
      <c r="F1561">
        <v>400</v>
      </c>
      <c r="G1561">
        <v>4</v>
      </c>
      <c r="H1561" t="s">
        <v>711</v>
      </c>
      <c r="I1561" t="s">
        <v>177</v>
      </c>
      <c r="J1561" t="s">
        <v>178</v>
      </c>
      <c r="K1561">
        <v>2020</v>
      </c>
      <c r="L1561" t="s">
        <v>192</v>
      </c>
      <c r="O1561" s="46">
        <v>0</v>
      </c>
      <c r="R1561" s="46"/>
      <c r="S1561" s="46">
        <v>0</v>
      </c>
      <c r="T1561" s="46">
        <v>0</v>
      </c>
      <c r="U1561" s="46">
        <v>0</v>
      </c>
      <c r="V1561" s="46"/>
      <c r="W1561" s="46">
        <v>0</v>
      </c>
      <c r="X1561" s="46"/>
      <c r="Y1561" s="46"/>
      <c r="Z1561" s="46"/>
      <c r="AA1561" s="46"/>
      <c r="AB1561" s="46"/>
      <c r="AE1561" s="46">
        <v>0</v>
      </c>
      <c r="AL1561" s="46"/>
      <c r="AN1561" t="s">
        <v>180</v>
      </c>
    </row>
    <row r="1562" spans="1:40" x14ac:dyDescent="0.35">
      <c r="A1562" t="s">
        <v>3372</v>
      </c>
      <c r="B1562" t="s">
        <v>172</v>
      </c>
      <c r="C1562" t="s">
        <v>3373</v>
      </c>
      <c r="D1562" t="s">
        <v>710</v>
      </c>
      <c r="E1562" t="s">
        <v>175</v>
      </c>
      <c r="F1562">
        <v>400</v>
      </c>
      <c r="G1562">
        <v>51</v>
      </c>
      <c r="H1562" t="s">
        <v>711</v>
      </c>
      <c r="I1562" t="s">
        <v>177</v>
      </c>
      <c r="J1562" t="s">
        <v>178</v>
      </c>
      <c r="K1562">
        <v>2020</v>
      </c>
      <c r="L1562" t="s">
        <v>195</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180</v>
      </c>
    </row>
    <row r="1563" spans="1:40" x14ac:dyDescent="0.35">
      <c r="A1563" t="s">
        <v>3374</v>
      </c>
      <c r="B1563" t="s">
        <v>172</v>
      </c>
      <c r="C1563" t="s">
        <v>3375</v>
      </c>
      <c r="D1563" t="s">
        <v>710</v>
      </c>
      <c r="E1563" t="s">
        <v>175</v>
      </c>
      <c r="F1563">
        <v>400</v>
      </c>
      <c r="G1563">
        <v>52</v>
      </c>
      <c r="H1563" t="s">
        <v>711</v>
      </c>
      <c r="I1563" t="s">
        <v>177</v>
      </c>
      <c r="J1563" t="s">
        <v>178</v>
      </c>
      <c r="K1563">
        <v>2020</v>
      </c>
      <c r="L1563" t="s">
        <v>198</v>
      </c>
      <c r="O1563" s="46">
        <v>0</v>
      </c>
      <c r="R1563" s="46"/>
      <c r="S1563" s="46">
        <v>0</v>
      </c>
      <c r="T1563" s="46">
        <v>0</v>
      </c>
      <c r="U1563" s="46">
        <v>0</v>
      </c>
      <c r="V1563" s="46"/>
      <c r="W1563" s="46">
        <v>0</v>
      </c>
      <c r="X1563" s="46"/>
      <c r="Y1563" s="46"/>
      <c r="Z1563" s="46"/>
      <c r="AA1563" s="46"/>
      <c r="AB1563" s="46"/>
      <c r="AE1563" s="46">
        <v>0</v>
      </c>
      <c r="AL1563" s="46"/>
      <c r="AN1563" t="s">
        <v>180</v>
      </c>
    </row>
    <row r="1564" spans="1:40" x14ac:dyDescent="0.35">
      <c r="A1564" t="s">
        <v>3376</v>
      </c>
      <c r="B1564" t="s">
        <v>172</v>
      </c>
      <c r="C1564" t="s">
        <v>3377</v>
      </c>
      <c r="D1564" t="s">
        <v>710</v>
      </c>
      <c r="E1564" t="s">
        <v>175</v>
      </c>
      <c r="F1564">
        <v>400</v>
      </c>
      <c r="G1564">
        <v>53</v>
      </c>
      <c r="H1564" t="s">
        <v>711</v>
      </c>
      <c r="I1564" t="s">
        <v>177</v>
      </c>
      <c r="J1564" t="s">
        <v>178</v>
      </c>
      <c r="K1564">
        <v>2020</v>
      </c>
      <c r="L1564" t="s">
        <v>201</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180</v>
      </c>
    </row>
    <row r="1565" spans="1:40" x14ac:dyDescent="0.35">
      <c r="A1565" t="s">
        <v>3378</v>
      </c>
      <c r="B1565" t="s">
        <v>172</v>
      </c>
      <c r="C1565" t="s">
        <v>3379</v>
      </c>
      <c r="D1565" t="s">
        <v>710</v>
      </c>
      <c r="E1565" t="s">
        <v>175</v>
      </c>
      <c r="F1565">
        <v>400</v>
      </c>
      <c r="G1565">
        <v>55</v>
      </c>
      <c r="H1565" t="s">
        <v>711</v>
      </c>
      <c r="I1565" t="s">
        <v>177</v>
      </c>
      <c r="J1565" t="s">
        <v>178</v>
      </c>
      <c r="K1565">
        <v>2020</v>
      </c>
      <c r="L1565" t="s">
        <v>204</v>
      </c>
      <c r="O1565" s="46">
        <v>0</v>
      </c>
      <c r="R1565" s="46"/>
      <c r="S1565" s="46">
        <v>0</v>
      </c>
      <c r="T1565" s="46">
        <v>0</v>
      </c>
      <c r="U1565" s="46">
        <v>0</v>
      </c>
      <c r="V1565" s="46"/>
      <c r="W1565" s="46">
        <v>0</v>
      </c>
      <c r="X1565" s="46"/>
      <c r="Y1565" s="46"/>
      <c r="Z1565" s="46"/>
      <c r="AA1565" s="46"/>
      <c r="AB1565" s="46"/>
      <c r="AE1565" s="46">
        <v>0</v>
      </c>
      <c r="AL1565" s="46"/>
      <c r="AN1565" t="s">
        <v>180</v>
      </c>
    </row>
    <row r="1566" spans="1:40" x14ac:dyDescent="0.35">
      <c r="A1566" t="s">
        <v>3380</v>
      </c>
      <c r="B1566" t="s">
        <v>172</v>
      </c>
      <c r="C1566" t="s">
        <v>3381</v>
      </c>
      <c r="D1566" t="s">
        <v>710</v>
      </c>
      <c r="E1566" t="s">
        <v>175</v>
      </c>
      <c r="F1566">
        <v>400</v>
      </c>
      <c r="G1566">
        <v>58</v>
      </c>
      <c r="H1566" t="s">
        <v>711</v>
      </c>
      <c r="I1566" t="s">
        <v>177</v>
      </c>
      <c r="J1566" t="s">
        <v>178</v>
      </c>
      <c r="K1566">
        <v>2020</v>
      </c>
      <c r="L1566" t="s">
        <v>207</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180</v>
      </c>
    </row>
    <row r="1567" spans="1:40" x14ac:dyDescent="0.35">
      <c r="A1567" t="s">
        <v>3382</v>
      </c>
      <c r="B1567" t="s">
        <v>172</v>
      </c>
      <c r="C1567" t="s">
        <v>3383</v>
      </c>
      <c r="D1567" t="s">
        <v>710</v>
      </c>
      <c r="E1567" t="s">
        <v>175</v>
      </c>
      <c r="F1567">
        <v>400</v>
      </c>
      <c r="G1567">
        <v>6</v>
      </c>
      <c r="H1567" t="s">
        <v>711</v>
      </c>
      <c r="I1567" t="s">
        <v>177</v>
      </c>
      <c r="J1567" t="s">
        <v>178</v>
      </c>
      <c r="K1567">
        <v>2020</v>
      </c>
      <c r="L1567" t="s">
        <v>75</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180</v>
      </c>
    </row>
    <row r="1568" spans="1:40" x14ac:dyDescent="0.35">
      <c r="A1568" t="s">
        <v>3384</v>
      </c>
      <c r="B1568" t="s">
        <v>172</v>
      </c>
      <c r="C1568" t="s">
        <v>3385</v>
      </c>
      <c r="D1568" t="s">
        <v>710</v>
      </c>
      <c r="E1568" t="s">
        <v>175</v>
      </c>
      <c r="F1568">
        <v>400</v>
      </c>
      <c r="G1568">
        <v>7</v>
      </c>
      <c r="H1568" t="s">
        <v>711</v>
      </c>
      <c r="I1568" t="s">
        <v>177</v>
      </c>
      <c r="J1568" t="s">
        <v>178</v>
      </c>
      <c r="K1568">
        <v>2020</v>
      </c>
      <c r="L1568" t="s">
        <v>212</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180</v>
      </c>
    </row>
    <row r="1569" spans="1:40" x14ac:dyDescent="0.35">
      <c r="A1569" t="s">
        <v>3386</v>
      </c>
      <c r="B1569" t="s">
        <v>172</v>
      </c>
      <c r="C1569" t="s">
        <v>3387</v>
      </c>
      <c r="D1569" t="s">
        <v>710</v>
      </c>
      <c r="E1569" t="s">
        <v>175</v>
      </c>
      <c r="F1569">
        <v>400</v>
      </c>
      <c r="G1569">
        <v>8</v>
      </c>
      <c r="H1569" t="s">
        <v>711</v>
      </c>
      <c r="I1569" t="s">
        <v>177</v>
      </c>
      <c r="J1569" t="s">
        <v>178</v>
      </c>
      <c r="K1569">
        <v>2020</v>
      </c>
      <c r="L1569" t="s">
        <v>215</v>
      </c>
      <c r="O1569" s="46">
        <v>0</v>
      </c>
      <c r="R1569" s="46"/>
      <c r="S1569" s="46">
        <v>0</v>
      </c>
      <c r="T1569" s="46">
        <v>0</v>
      </c>
      <c r="U1569" s="46">
        <v>0</v>
      </c>
      <c r="V1569" s="46"/>
      <c r="W1569" s="46">
        <v>0</v>
      </c>
      <c r="X1569" s="46"/>
      <c r="Y1569" s="46"/>
      <c r="Z1569" s="46"/>
      <c r="AA1569" s="46"/>
      <c r="AB1569" s="46"/>
      <c r="AE1569" s="46">
        <v>0</v>
      </c>
      <c r="AL1569" s="46"/>
      <c r="AN1569" t="s">
        <v>180</v>
      </c>
    </row>
    <row r="1570" spans="1:40" x14ac:dyDescent="0.35">
      <c r="A1570" t="s">
        <v>3388</v>
      </c>
      <c r="B1570" t="s">
        <v>172</v>
      </c>
      <c r="C1570" t="s">
        <v>3389</v>
      </c>
      <c r="D1570" t="s">
        <v>710</v>
      </c>
      <c r="E1570" t="s">
        <v>175</v>
      </c>
      <c r="F1570">
        <v>400</v>
      </c>
      <c r="G1570">
        <v>9</v>
      </c>
      <c r="H1570" t="s">
        <v>711</v>
      </c>
      <c r="I1570" t="s">
        <v>177</v>
      </c>
      <c r="J1570" t="s">
        <v>178</v>
      </c>
      <c r="K1570">
        <v>2020</v>
      </c>
      <c r="L1570" t="s">
        <v>218</v>
      </c>
      <c r="O1570" s="46">
        <v>0</v>
      </c>
      <c r="R1570" s="46"/>
      <c r="S1570" s="46">
        <v>0</v>
      </c>
      <c r="T1570" s="46">
        <v>0</v>
      </c>
      <c r="U1570" s="46">
        <v>0</v>
      </c>
      <c r="V1570" s="46"/>
      <c r="W1570" s="46">
        <v>0</v>
      </c>
      <c r="X1570" s="46"/>
      <c r="Y1570" s="46"/>
      <c r="Z1570" s="46"/>
      <c r="AA1570" s="46"/>
      <c r="AB1570" s="46"/>
      <c r="AE1570" s="46">
        <v>0</v>
      </c>
      <c r="AL1570" s="46"/>
      <c r="AN1570" t="s">
        <v>180</v>
      </c>
    </row>
    <row r="1571" spans="1:40" x14ac:dyDescent="0.35">
      <c r="A1571" t="s">
        <v>3390</v>
      </c>
      <c r="B1571" t="s">
        <v>172</v>
      </c>
      <c r="C1571" t="s">
        <v>3391</v>
      </c>
      <c r="D1571" t="s">
        <v>710</v>
      </c>
      <c r="E1571" t="s">
        <v>175</v>
      </c>
      <c r="F1571">
        <v>401</v>
      </c>
      <c r="G1571">
        <v>0</v>
      </c>
      <c r="H1571" t="s">
        <v>711</v>
      </c>
      <c r="I1571" t="s">
        <v>177</v>
      </c>
      <c r="J1571" t="s">
        <v>221</v>
      </c>
      <c r="K1571">
        <v>2020</v>
      </c>
      <c r="L1571" t="s">
        <v>179</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180</v>
      </c>
    </row>
    <row r="1572" spans="1:40" x14ac:dyDescent="0.35">
      <c r="A1572" t="s">
        <v>3392</v>
      </c>
      <c r="B1572" t="s">
        <v>172</v>
      </c>
      <c r="C1572" t="s">
        <v>3393</v>
      </c>
      <c r="D1572" t="s">
        <v>710</v>
      </c>
      <c r="E1572" t="s">
        <v>175</v>
      </c>
      <c r="F1572">
        <v>401</v>
      </c>
      <c r="G1572">
        <v>1</v>
      </c>
      <c r="H1572" t="s">
        <v>711</v>
      </c>
      <c r="I1572" t="s">
        <v>177</v>
      </c>
      <c r="J1572" t="s">
        <v>221</v>
      </c>
      <c r="K1572">
        <v>2020</v>
      </c>
      <c r="L1572" t="s">
        <v>183</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180</v>
      </c>
    </row>
    <row r="1573" spans="1:40" x14ac:dyDescent="0.35">
      <c r="A1573" t="s">
        <v>3394</v>
      </c>
      <c r="B1573" t="s">
        <v>172</v>
      </c>
      <c r="C1573" t="s">
        <v>3395</v>
      </c>
      <c r="D1573" t="s">
        <v>710</v>
      </c>
      <c r="E1573" t="s">
        <v>175</v>
      </c>
      <c r="F1573">
        <v>401</v>
      </c>
      <c r="G1573">
        <v>2</v>
      </c>
      <c r="H1573" t="s">
        <v>711</v>
      </c>
      <c r="I1573" t="s">
        <v>177</v>
      </c>
      <c r="J1573" t="s">
        <v>221</v>
      </c>
      <c r="K1573">
        <v>2020</v>
      </c>
      <c r="L1573" t="s">
        <v>186</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180</v>
      </c>
    </row>
    <row r="1574" spans="1:40" x14ac:dyDescent="0.35">
      <c r="A1574" t="s">
        <v>3396</v>
      </c>
      <c r="B1574" t="s">
        <v>172</v>
      </c>
      <c r="C1574" t="s">
        <v>3397</v>
      </c>
      <c r="D1574" t="s">
        <v>710</v>
      </c>
      <c r="E1574" t="s">
        <v>175</v>
      </c>
      <c r="F1574">
        <v>401</v>
      </c>
      <c r="G1574">
        <v>3</v>
      </c>
      <c r="H1574" t="s">
        <v>711</v>
      </c>
      <c r="I1574" t="s">
        <v>177</v>
      </c>
      <c r="J1574" t="s">
        <v>221</v>
      </c>
      <c r="K1574">
        <v>2020</v>
      </c>
      <c r="L1574" t="s">
        <v>189</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180</v>
      </c>
    </row>
    <row r="1575" spans="1:40" x14ac:dyDescent="0.35">
      <c r="A1575" t="s">
        <v>3398</v>
      </c>
      <c r="B1575" t="s">
        <v>172</v>
      </c>
      <c r="C1575" t="s">
        <v>3399</v>
      </c>
      <c r="D1575" t="s">
        <v>710</v>
      </c>
      <c r="E1575" t="s">
        <v>175</v>
      </c>
      <c r="F1575">
        <v>401</v>
      </c>
      <c r="G1575">
        <v>4</v>
      </c>
      <c r="H1575" t="s">
        <v>711</v>
      </c>
      <c r="I1575" t="s">
        <v>177</v>
      </c>
      <c r="J1575" t="s">
        <v>221</v>
      </c>
      <c r="K1575">
        <v>2020</v>
      </c>
      <c r="L1575" t="s">
        <v>192</v>
      </c>
      <c r="O1575" s="46">
        <v>0</v>
      </c>
      <c r="R1575" s="46"/>
      <c r="S1575" s="46">
        <v>0</v>
      </c>
      <c r="T1575" s="46">
        <v>0</v>
      </c>
      <c r="U1575" s="46"/>
      <c r="V1575" s="46"/>
      <c r="W1575" s="46"/>
      <c r="X1575" s="46"/>
      <c r="Y1575" s="46"/>
      <c r="Z1575" s="46"/>
      <c r="AA1575" s="46"/>
      <c r="AB1575" s="46"/>
      <c r="AE1575" s="46">
        <v>0</v>
      </c>
      <c r="AL1575" s="46"/>
      <c r="AN1575" t="s">
        <v>180</v>
      </c>
    </row>
    <row r="1576" spans="1:40" x14ac:dyDescent="0.35">
      <c r="A1576" t="s">
        <v>3400</v>
      </c>
      <c r="B1576" t="s">
        <v>172</v>
      </c>
      <c r="C1576" t="s">
        <v>3401</v>
      </c>
      <c r="D1576" t="s">
        <v>710</v>
      </c>
      <c r="E1576" t="s">
        <v>175</v>
      </c>
      <c r="F1576">
        <v>401</v>
      </c>
      <c r="G1576">
        <v>51</v>
      </c>
      <c r="H1576" t="s">
        <v>711</v>
      </c>
      <c r="I1576" t="s">
        <v>177</v>
      </c>
      <c r="J1576" t="s">
        <v>221</v>
      </c>
      <c r="K1576">
        <v>2020</v>
      </c>
      <c r="L1576" t="s">
        <v>195</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180</v>
      </c>
    </row>
    <row r="1577" spans="1:40" x14ac:dyDescent="0.35">
      <c r="A1577" t="s">
        <v>3402</v>
      </c>
      <c r="B1577" t="s">
        <v>172</v>
      </c>
      <c r="C1577" t="s">
        <v>3403</v>
      </c>
      <c r="D1577" t="s">
        <v>710</v>
      </c>
      <c r="E1577" t="s">
        <v>175</v>
      </c>
      <c r="F1577">
        <v>401</v>
      </c>
      <c r="G1577">
        <v>52</v>
      </c>
      <c r="H1577" t="s">
        <v>711</v>
      </c>
      <c r="I1577" t="s">
        <v>177</v>
      </c>
      <c r="J1577" t="s">
        <v>221</v>
      </c>
      <c r="K1577">
        <v>2020</v>
      </c>
      <c r="L1577" t="s">
        <v>198</v>
      </c>
      <c r="O1577" s="46">
        <v>0</v>
      </c>
      <c r="R1577" s="46"/>
      <c r="S1577" s="46">
        <v>0</v>
      </c>
      <c r="T1577" s="46">
        <v>0</v>
      </c>
      <c r="U1577" s="46"/>
      <c r="V1577" s="46"/>
      <c r="W1577" s="46"/>
      <c r="X1577" s="46"/>
      <c r="Y1577" s="46"/>
      <c r="Z1577" s="46"/>
      <c r="AA1577" s="46"/>
      <c r="AB1577" s="46"/>
      <c r="AE1577" s="46">
        <v>0</v>
      </c>
      <c r="AL1577" s="46"/>
      <c r="AN1577" t="s">
        <v>180</v>
      </c>
    </row>
    <row r="1578" spans="1:40" x14ac:dyDescent="0.35">
      <c r="A1578" t="s">
        <v>3404</v>
      </c>
      <c r="B1578" t="s">
        <v>172</v>
      </c>
      <c r="C1578" t="s">
        <v>3405</v>
      </c>
      <c r="D1578" t="s">
        <v>710</v>
      </c>
      <c r="E1578" t="s">
        <v>175</v>
      </c>
      <c r="F1578">
        <v>401</v>
      </c>
      <c r="G1578">
        <v>53</v>
      </c>
      <c r="H1578" t="s">
        <v>711</v>
      </c>
      <c r="I1578" t="s">
        <v>177</v>
      </c>
      <c r="J1578" t="s">
        <v>221</v>
      </c>
      <c r="K1578">
        <v>2020</v>
      </c>
      <c r="L1578" t="s">
        <v>201</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180</v>
      </c>
    </row>
    <row r="1579" spans="1:40" x14ac:dyDescent="0.35">
      <c r="A1579" t="s">
        <v>3406</v>
      </c>
      <c r="B1579" t="s">
        <v>172</v>
      </c>
      <c r="C1579" t="s">
        <v>3407</v>
      </c>
      <c r="D1579" t="s">
        <v>710</v>
      </c>
      <c r="E1579" t="s">
        <v>175</v>
      </c>
      <c r="F1579">
        <v>401</v>
      </c>
      <c r="G1579">
        <v>55</v>
      </c>
      <c r="H1579" t="s">
        <v>711</v>
      </c>
      <c r="I1579" t="s">
        <v>177</v>
      </c>
      <c r="J1579" t="s">
        <v>221</v>
      </c>
      <c r="K1579">
        <v>2020</v>
      </c>
      <c r="L1579" t="s">
        <v>204</v>
      </c>
      <c r="O1579" s="46">
        <v>0</v>
      </c>
      <c r="R1579" s="46"/>
      <c r="S1579" s="46">
        <v>0</v>
      </c>
      <c r="T1579" s="46">
        <v>0</v>
      </c>
      <c r="U1579" s="46"/>
      <c r="V1579" s="46"/>
      <c r="W1579" s="46"/>
      <c r="X1579" s="46"/>
      <c r="Y1579" s="46"/>
      <c r="Z1579" s="46"/>
      <c r="AA1579" s="46"/>
      <c r="AB1579" s="46"/>
      <c r="AE1579" s="46">
        <v>0</v>
      </c>
      <c r="AL1579" s="46"/>
      <c r="AN1579" t="s">
        <v>180</v>
      </c>
    </row>
    <row r="1580" spans="1:40" x14ac:dyDescent="0.35">
      <c r="A1580" t="s">
        <v>3408</v>
      </c>
      <c r="B1580" t="s">
        <v>172</v>
      </c>
      <c r="C1580" t="s">
        <v>3409</v>
      </c>
      <c r="D1580" t="s">
        <v>710</v>
      </c>
      <c r="E1580" t="s">
        <v>175</v>
      </c>
      <c r="F1580">
        <v>401</v>
      </c>
      <c r="G1580">
        <v>58</v>
      </c>
      <c r="H1580" t="s">
        <v>711</v>
      </c>
      <c r="I1580" t="s">
        <v>177</v>
      </c>
      <c r="J1580" t="s">
        <v>221</v>
      </c>
      <c r="K1580">
        <v>2020</v>
      </c>
      <c r="L1580" t="s">
        <v>207</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180</v>
      </c>
    </row>
    <row r="1581" spans="1:40" x14ac:dyDescent="0.35">
      <c r="A1581" t="s">
        <v>3410</v>
      </c>
      <c r="B1581" t="s">
        <v>172</v>
      </c>
      <c r="C1581" t="s">
        <v>3411</v>
      </c>
      <c r="D1581" t="s">
        <v>710</v>
      </c>
      <c r="E1581" t="s">
        <v>175</v>
      </c>
      <c r="F1581">
        <v>401</v>
      </c>
      <c r="G1581">
        <v>6</v>
      </c>
      <c r="H1581" t="s">
        <v>711</v>
      </c>
      <c r="I1581" t="s">
        <v>177</v>
      </c>
      <c r="J1581" t="s">
        <v>221</v>
      </c>
      <c r="K1581">
        <v>2020</v>
      </c>
      <c r="L1581" t="s">
        <v>75</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180</v>
      </c>
    </row>
    <row r="1582" spans="1:40" x14ac:dyDescent="0.35">
      <c r="A1582" t="s">
        <v>3412</v>
      </c>
      <c r="B1582" t="s">
        <v>172</v>
      </c>
      <c r="C1582" t="s">
        <v>3413</v>
      </c>
      <c r="D1582" t="s">
        <v>710</v>
      </c>
      <c r="E1582" t="s">
        <v>175</v>
      </c>
      <c r="F1582">
        <v>401</v>
      </c>
      <c r="G1582">
        <v>7</v>
      </c>
      <c r="H1582" t="s">
        <v>711</v>
      </c>
      <c r="I1582" t="s">
        <v>177</v>
      </c>
      <c r="J1582" t="s">
        <v>221</v>
      </c>
      <c r="K1582">
        <v>2020</v>
      </c>
      <c r="L1582" t="s">
        <v>212</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180</v>
      </c>
    </row>
    <row r="1583" spans="1:40" x14ac:dyDescent="0.35">
      <c r="A1583" t="s">
        <v>3414</v>
      </c>
      <c r="B1583" t="s">
        <v>172</v>
      </c>
      <c r="C1583" t="s">
        <v>3415</v>
      </c>
      <c r="D1583" t="s">
        <v>710</v>
      </c>
      <c r="E1583" t="s">
        <v>175</v>
      </c>
      <c r="F1583">
        <v>401</v>
      </c>
      <c r="G1583">
        <v>8</v>
      </c>
      <c r="H1583" t="s">
        <v>711</v>
      </c>
      <c r="I1583" t="s">
        <v>177</v>
      </c>
      <c r="J1583" t="s">
        <v>221</v>
      </c>
      <c r="K1583">
        <v>2020</v>
      </c>
      <c r="L1583" t="s">
        <v>215</v>
      </c>
      <c r="O1583" s="46">
        <v>0</v>
      </c>
      <c r="R1583" s="46"/>
      <c r="S1583" s="46">
        <v>0</v>
      </c>
      <c r="T1583" s="46">
        <v>0</v>
      </c>
      <c r="U1583" s="46"/>
      <c r="V1583" s="46"/>
      <c r="W1583" s="46"/>
      <c r="X1583" s="46"/>
      <c r="Y1583" s="46"/>
      <c r="Z1583" s="46"/>
      <c r="AA1583" s="46"/>
      <c r="AB1583" s="46"/>
      <c r="AE1583" s="46">
        <v>0</v>
      </c>
      <c r="AL1583" s="46"/>
      <c r="AN1583" t="s">
        <v>180</v>
      </c>
    </row>
    <row r="1584" spans="1:40" x14ac:dyDescent="0.35">
      <c r="A1584" t="s">
        <v>3416</v>
      </c>
      <c r="B1584" t="s">
        <v>172</v>
      </c>
      <c r="C1584" t="s">
        <v>3417</v>
      </c>
      <c r="D1584" t="s">
        <v>710</v>
      </c>
      <c r="E1584" t="s">
        <v>175</v>
      </c>
      <c r="F1584">
        <v>401</v>
      </c>
      <c r="G1584">
        <v>9</v>
      </c>
      <c r="H1584" t="s">
        <v>711</v>
      </c>
      <c r="I1584" t="s">
        <v>177</v>
      </c>
      <c r="J1584" t="s">
        <v>221</v>
      </c>
      <c r="K1584">
        <v>2020</v>
      </c>
      <c r="L1584" t="s">
        <v>218</v>
      </c>
      <c r="O1584" s="46">
        <v>0</v>
      </c>
      <c r="R1584" s="46"/>
      <c r="S1584" s="46">
        <v>0</v>
      </c>
      <c r="T1584" s="46">
        <v>0</v>
      </c>
      <c r="U1584" s="46"/>
      <c r="V1584" s="46"/>
      <c r="W1584" s="46"/>
      <c r="X1584" s="46"/>
      <c r="Y1584" s="46"/>
      <c r="Z1584" s="46"/>
      <c r="AA1584" s="46"/>
      <c r="AB1584" s="46"/>
      <c r="AE1584" s="46">
        <v>0</v>
      </c>
      <c r="AL1584" s="46"/>
      <c r="AN1584" t="s">
        <v>180</v>
      </c>
    </row>
    <row r="1585" spans="1:40" x14ac:dyDescent="0.35">
      <c r="A1585" t="s">
        <v>3418</v>
      </c>
      <c r="B1585" t="s">
        <v>172</v>
      </c>
      <c r="C1585" t="s">
        <v>3419</v>
      </c>
      <c r="D1585" t="s">
        <v>710</v>
      </c>
      <c r="E1585" t="s">
        <v>175</v>
      </c>
      <c r="F1585">
        <v>402</v>
      </c>
      <c r="G1585">
        <v>0</v>
      </c>
      <c r="H1585" t="s">
        <v>711</v>
      </c>
      <c r="I1585" t="s">
        <v>177</v>
      </c>
      <c r="J1585" t="s">
        <v>250</v>
      </c>
      <c r="K1585">
        <v>2020</v>
      </c>
      <c r="L1585" t="s">
        <v>179</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180</v>
      </c>
    </row>
    <row r="1586" spans="1:40" x14ac:dyDescent="0.35">
      <c r="A1586" t="s">
        <v>3420</v>
      </c>
      <c r="B1586" t="s">
        <v>172</v>
      </c>
      <c r="C1586" t="s">
        <v>3421</v>
      </c>
      <c r="D1586" t="s">
        <v>710</v>
      </c>
      <c r="E1586" t="s">
        <v>175</v>
      </c>
      <c r="F1586">
        <v>402</v>
      </c>
      <c r="G1586">
        <v>1</v>
      </c>
      <c r="H1586" t="s">
        <v>711</v>
      </c>
      <c r="I1586" t="s">
        <v>177</v>
      </c>
      <c r="J1586" t="s">
        <v>250</v>
      </c>
      <c r="K1586">
        <v>2020</v>
      </c>
      <c r="L1586" t="s">
        <v>183</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180</v>
      </c>
    </row>
    <row r="1587" spans="1:40" x14ac:dyDescent="0.35">
      <c r="A1587" t="s">
        <v>3422</v>
      </c>
      <c r="B1587" t="s">
        <v>172</v>
      </c>
      <c r="C1587" t="s">
        <v>3423</v>
      </c>
      <c r="D1587" t="s">
        <v>710</v>
      </c>
      <c r="E1587" t="s">
        <v>175</v>
      </c>
      <c r="F1587">
        <v>402</v>
      </c>
      <c r="G1587">
        <v>2</v>
      </c>
      <c r="H1587" t="s">
        <v>711</v>
      </c>
      <c r="I1587" t="s">
        <v>177</v>
      </c>
      <c r="J1587" t="s">
        <v>250</v>
      </c>
      <c r="K1587">
        <v>2020</v>
      </c>
      <c r="L1587" t="s">
        <v>186</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180</v>
      </c>
    </row>
    <row r="1588" spans="1:40" x14ac:dyDescent="0.35">
      <c r="A1588" t="s">
        <v>3424</v>
      </c>
      <c r="B1588" t="s">
        <v>172</v>
      </c>
      <c r="C1588" t="s">
        <v>3425</v>
      </c>
      <c r="D1588" t="s">
        <v>710</v>
      </c>
      <c r="E1588" t="s">
        <v>175</v>
      </c>
      <c r="F1588">
        <v>402</v>
      </c>
      <c r="G1588">
        <v>3</v>
      </c>
      <c r="H1588" t="s">
        <v>711</v>
      </c>
      <c r="I1588" t="s">
        <v>177</v>
      </c>
      <c r="J1588" t="s">
        <v>250</v>
      </c>
      <c r="K1588">
        <v>2020</v>
      </c>
      <c r="L1588" t="s">
        <v>189</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180</v>
      </c>
    </row>
    <row r="1589" spans="1:40" x14ac:dyDescent="0.35">
      <c r="A1589" t="s">
        <v>3426</v>
      </c>
      <c r="B1589" t="s">
        <v>172</v>
      </c>
      <c r="C1589" t="s">
        <v>3427</v>
      </c>
      <c r="D1589" t="s">
        <v>710</v>
      </c>
      <c r="E1589" t="s">
        <v>175</v>
      </c>
      <c r="F1589">
        <v>402</v>
      </c>
      <c r="G1589">
        <v>4</v>
      </c>
      <c r="H1589" t="s">
        <v>711</v>
      </c>
      <c r="I1589" t="s">
        <v>177</v>
      </c>
      <c r="J1589" t="s">
        <v>250</v>
      </c>
      <c r="K1589">
        <v>2020</v>
      </c>
      <c r="L1589" t="s">
        <v>192</v>
      </c>
      <c r="O1589" s="46">
        <v>0</v>
      </c>
      <c r="R1589" s="46"/>
      <c r="S1589" s="46">
        <v>0</v>
      </c>
      <c r="T1589" s="46">
        <v>0</v>
      </c>
      <c r="U1589" s="46"/>
      <c r="V1589" s="46"/>
      <c r="W1589" s="46"/>
      <c r="X1589" s="46"/>
      <c r="Y1589" s="46"/>
      <c r="Z1589" s="46"/>
      <c r="AA1589" s="46"/>
      <c r="AB1589" s="46"/>
      <c r="AE1589" s="46">
        <v>0</v>
      </c>
      <c r="AL1589" s="46"/>
      <c r="AN1589" t="s">
        <v>180</v>
      </c>
    </row>
    <row r="1590" spans="1:40" x14ac:dyDescent="0.35">
      <c r="A1590" t="s">
        <v>3428</v>
      </c>
      <c r="B1590" t="s">
        <v>172</v>
      </c>
      <c r="C1590" t="s">
        <v>3429</v>
      </c>
      <c r="D1590" t="s">
        <v>710</v>
      </c>
      <c r="E1590" t="s">
        <v>175</v>
      </c>
      <c r="F1590">
        <v>402</v>
      </c>
      <c r="G1590">
        <v>51</v>
      </c>
      <c r="H1590" t="s">
        <v>711</v>
      </c>
      <c r="I1590" t="s">
        <v>177</v>
      </c>
      <c r="J1590" t="s">
        <v>250</v>
      </c>
      <c r="K1590">
        <v>2020</v>
      </c>
      <c r="L1590" t="s">
        <v>195</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180</v>
      </c>
    </row>
    <row r="1591" spans="1:40" x14ac:dyDescent="0.35">
      <c r="A1591" t="s">
        <v>3430</v>
      </c>
      <c r="B1591" t="s">
        <v>172</v>
      </c>
      <c r="C1591" t="s">
        <v>3431</v>
      </c>
      <c r="D1591" t="s">
        <v>710</v>
      </c>
      <c r="E1591" t="s">
        <v>175</v>
      </c>
      <c r="F1591">
        <v>402</v>
      </c>
      <c r="G1591">
        <v>52</v>
      </c>
      <c r="H1591" t="s">
        <v>711</v>
      </c>
      <c r="I1591" t="s">
        <v>177</v>
      </c>
      <c r="J1591" t="s">
        <v>250</v>
      </c>
      <c r="K1591">
        <v>2020</v>
      </c>
      <c r="L1591" t="s">
        <v>198</v>
      </c>
      <c r="O1591" s="46">
        <v>0</v>
      </c>
      <c r="R1591" s="46"/>
      <c r="S1591" s="46">
        <v>0</v>
      </c>
      <c r="T1591" s="46">
        <v>0</v>
      </c>
      <c r="U1591" s="46"/>
      <c r="V1591" s="46"/>
      <c r="W1591" s="46"/>
      <c r="X1591" s="46"/>
      <c r="Y1591" s="46"/>
      <c r="Z1591" s="46"/>
      <c r="AA1591" s="46"/>
      <c r="AB1591" s="46"/>
      <c r="AE1591" s="46">
        <v>0</v>
      </c>
      <c r="AL1591" s="46"/>
      <c r="AN1591" t="s">
        <v>180</v>
      </c>
    </row>
    <row r="1592" spans="1:40" x14ac:dyDescent="0.35">
      <c r="A1592" t="s">
        <v>3432</v>
      </c>
      <c r="B1592" t="s">
        <v>172</v>
      </c>
      <c r="C1592" t="s">
        <v>3433</v>
      </c>
      <c r="D1592" t="s">
        <v>710</v>
      </c>
      <c r="E1592" t="s">
        <v>175</v>
      </c>
      <c r="F1592">
        <v>402</v>
      </c>
      <c r="G1592">
        <v>53</v>
      </c>
      <c r="H1592" t="s">
        <v>711</v>
      </c>
      <c r="I1592" t="s">
        <v>177</v>
      </c>
      <c r="J1592" t="s">
        <v>250</v>
      </c>
      <c r="K1592">
        <v>2020</v>
      </c>
      <c r="L1592" t="s">
        <v>201</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180</v>
      </c>
    </row>
    <row r="1593" spans="1:40" x14ac:dyDescent="0.35">
      <c r="A1593" t="s">
        <v>3434</v>
      </c>
      <c r="B1593" t="s">
        <v>172</v>
      </c>
      <c r="C1593" t="s">
        <v>3435</v>
      </c>
      <c r="D1593" t="s">
        <v>710</v>
      </c>
      <c r="E1593" t="s">
        <v>175</v>
      </c>
      <c r="F1593">
        <v>402</v>
      </c>
      <c r="G1593">
        <v>55</v>
      </c>
      <c r="H1593" t="s">
        <v>711</v>
      </c>
      <c r="I1593" t="s">
        <v>177</v>
      </c>
      <c r="J1593" t="s">
        <v>250</v>
      </c>
      <c r="K1593">
        <v>2020</v>
      </c>
      <c r="L1593" t="s">
        <v>204</v>
      </c>
      <c r="O1593" s="46">
        <v>0</v>
      </c>
      <c r="R1593" s="46"/>
      <c r="S1593" s="46">
        <v>0</v>
      </c>
      <c r="T1593" s="46">
        <v>0</v>
      </c>
      <c r="U1593" s="46"/>
      <c r="V1593" s="46"/>
      <c r="W1593" s="46"/>
      <c r="X1593" s="46"/>
      <c r="Y1593" s="46"/>
      <c r="Z1593" s="46"/>
      <c r="AA1593" s="46"/>
      <c r="AB1593" s="46"/>
      <c r="AE1593" s="46">
        <v>0</v>
      </c>
      <c r="AL1593" s="46"/>
      <c r="AN1593" t="s">
        <v>180</v>
      </c>
    </row>
    <row r="1594" spans="1:40" x14ac:dyDescent="0.35">
      <c r="A1594" t="s">
        <v>3436</v>
      </c>
      <c r="B1594" t="s">
        <v>172</v>
      </c>
      <c r="C1594" t="s">
        <v>3437</v>
      </c>
      <c r="D1594" t="s">
        <v>710</v>
      </c>
      <c r="E1594" t="s">
        <v>175</v>
      </c>
      <c r="F1594">
        <v>402</v>
      </c>
      <c r="G1594">
        <v>58</v>
      </c>
      <c r="H1594" t="s">
        <v>711</v>
      </c>
      <c r="I1594" t="s">
        <v>177</v>
      </c>
      <c r="J1594" t="s">
        <v>250</v>
      </c>
      <c r="K1594">
        <v>2020</v>
      </c>
      <c r="L1594" t="s">
        <v>207</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180</v>
      </c>
    </row>
    <row r="1595" spans="1:40" x14ac:dyDescent="0.35">
      <c r="A1595" t="s">
        <v>3438</v>
      </c>
      <c r="B1595" t="s">
        <v>172</v>
      </c>
      <c r="C1595" t="s">
        <v>3439</v>
      </c>
      <c r="D1595" t="s">
        <v>710</v>
      </c>
      <c r="E1595" t="s">
        <v>175</v>
      </c>
      <c r="F1595">
        <v>402</v>
      </c>
      <c r="G1595">
        <v>6</v>
      </c>
      <c r="H1595" t="s">
        <v>711</v>
      </c>
      <c r="I1595" t="s">
        <v>177</v>
      </c>
      <c r="J1595" t="s">
        <v>250</v>
      </c>
      <c r="K1595">
        <v>2020</v>
      </c>
      <c r="L1595" t="s">
        <v>75</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180</v>
      </c>
    </row>
    <row r="1596" spans="1:40" x14ac:dyDescent="0.35">
      <c r="A1596" t="s">
        <v>3440</v>
      </c>
      <c r="B1596" t="s">
        <v>172</v>
      </c>
      <c r="C1596" t="s">
        <v>3441</v>
      </c>
      <c r="D1596" t="s">
        <v>710</v>
      </c>
      <c r="E1596" t="s">
        <v>175</v>
      </c>
      <c r="F1596">
        <v>402</v>
      </c>
      <c r="G1596">
        <v>7</v>
      </c>
      <c r="H1596" t="s">
        <v>711</v>
      </c>
      <c r="I1596" t="s">
        <v>177</v>
      </c>
      <c r="J1596" t="s">
        <v>250</v>
      </c>
      <c r="K1596">
        <v>2020</v>
      </c>
      <c r="L1596" t="s">
        <v>212</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180</v>
      </c>
    </row>
    <row r="1597" spans="1:40" x14ac:dyDescent="0.35">
      <c r="A1597" t="s">
        <v>3442</v>
      </c>
      <c r="B1597" t="s">
        <v>172</v>
      </c>
      <c r="C1597" t="s">
        <v>3443</v>
      </c>
      <c r="D1597" t="s">
        <v>710</v>
      </c>
      <c r="E1597" t="s">
        <v>175</v>
      </c>
      <c r="F1597">
        <v>402</v>
      </c>
      <c r="G1597">
        <v>8</v>
      </c>
      <c r="H1597" t="s">
        <v>711</v>
      </c>
      <c r="I1597" t="s">
        <v>177</v>
      </c>
      <c r="J1597" t="s">
        <v>250</v>
      </c>
      <c r="K1597">
        <v>2020</v>
      </c>
      <c r="L1597" t="s">
        <v>215</v>
      </c>
      <c r="O1597" s="46">
        <v>0</v>
      </c>
      <c r="R1597" s="46"/>
      <c r="S1597" s="46">
        <v>0</v>
      </c>
      <c r="T1597" s="46">
        <v>0</v>
      </c>
      <c r="U1597" s="46"/>
      <c r="V1597" s="46"/>
      <c r="W1597" s="46"/>
      <c r="X1597" s="46"/>
      <c r="Y1597" s="46"/>
      <c r="Z1597" s="46"/>
      <c r="AA1597" s="46"/>
      <c r="AB1597" s="46"/>
      <c r="AE1597" s="46">
        <v>0</v>
      </c>
      <c r="AL1597" s="46"/>
      <c r="AN1597" t="s">
        <v>180</v>
      </c>
    </row>
    <row r="1598" spans="1:40" x14ac:dyDescent="0.35">
      <c r="A1598" t="s">
        <v>3444</v>
      </c>
      <c r="B1598" t="s">
        <v>172</v>
      </c>
      <c r="C1598" t="s">
        <v>3445</v>
      </c>
      <c r="D1598" t="s">
        <v>710</v>
      </c>
      <c r="E1598" t="s">
        <v>175</v>
      </c>
      <c r="F1598">
        <v>402</v>
      </c>
      <c r="G1598">
        <v>9</v>
      </c>
      <c r="H1598" t="s">
        <v>711</v>
      </c>
      <c r="I1598" t="s">
        <v>177</v>
      </c>
      <c r="J1598" t="s">
        <v>250</v>
      </c>
      <c r="K1598">
        <v>2020</v>
      </c>
      <c r="L1598" t="s">
        <v>218</v>
      </c>
      <c r="O1598" s="46">
        <v>0</v>
      </c>
      <c r="R1598" s="46"/>
      <c r="S1598" s="46">
        <v>0</v>
      </c>
      <c r="T1598" s="46">
        <v>0</v>
      </c>
      <c r="U1598" s="46"/>
      <c r="V1598" s="46"/>
      <c r="W1598" s="46"/>
      <c r="X1598" s="46"/>
      <c r="Y1598" s="46"/>
      <c r="Z1598" s="46"/>
      <c r="AA1598" s="46"/>
      <c r="AB1598" s="46"/>
      <c r="AE1598" s="46">
        <v>0</v>
      </c>
      <c r="AL1598" s="46"/>
      <c r="AN1598" t="s">
        <v>180</v>
      </c>
    </row>
    <row r="1599" spans="1:40" x14ac:dyDescent="0.35">
      <c r="A1599" t="s">
        <v>3446</v>
      </c>
      <c r="B1599" t="s">
        <v>172</v>
      </c>
      <c r="C1599" t="s">
        <v>3447</v>
      </c>
      <c r="D1599" t="s">
        <v>796</v>
      </c>
      <c r="E1599" t="s">
        <v>175</v>
      </c>
      <c r="F1599">
        <v>400</v>
      </c>
      <c r="G1599">
        <v>0</v>
      </c>
      <c r="H1599" t="s">
        <v>797</v>
      </c>
      <c r="I1599" t="s">
        <v>177</v>
      </c>
      <c r="J1599" t="s">
        <v>178</v>
      </c>
      <c r="K1599">
        <v>2020</v>
      </c>
      <c r="L1599" t="s">
        <v>179</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180</v>
      </c>
    </row>
    <row r="1600" spans="1:40" x14ac:dyDescent="0.35">
      <c r="A1600" t="s">
        <v>3448</v>
      </c>
      <c r="B1600" t="s">
        <v>172</v>
      </c>
      <c r="C1600" t="s">
        <v>3449</v>
      </c>
      <c r="D1600" t="s">
        <v>796</v>
      </c>
      <c r="E1600" t="s">
        <v>175</v>
      </c>
      <c r="F1600">
        <v>400</v>
      </c>
      <c r="G1600">
        <v>1</v>
      </c>
      <c r="H1600" t="s">
        <v>797</v>
      </c>
      <c r="I1600" t="s">
        <v>177</v>
      </c>
      <c r="J1600" t="s">
        <v>178</v>
      </c>
      <c r="K1600">
        <v>2020</v>
      </c>
      <c r="L1600" t="s">
        <v>183</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180</v>
      </c>
    </row>
    <row r="1601" spans="1:40" x14ac:dyDescent="0.35">
      <c r="A1601" t="s">
        <v>3450</v>
      </c>
      <c r="B1601" t="s">
        <v>172</v>
      </c>
      <c r="C1601" t="s">
        <v>3451</v>
      </c>
      <c r="D1601" t="s">
        <v>796</v>
      </c>
      <c r="E1601" t="s">
        <v>175</v>
      </c>
      <c r="F1601">
        <v>400</v>
      </c>
      <c r="G1601">
        <v>2</v>
      </c>
      <c r="H1601" t="s">
        <v>797</v>
      </c>
      <c r="I1601" t="s">
        <v>177</v>
      </c>
      <c r="J1601" t="s">
        <v>178</v>
      </c>
      <c r="K1601">
        <v>2020</v>
      </c>
      <c r="L1601" t="s">
        <v>186</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180</v>
      </c>
    </row>
    <row r="1602" spans="1:40" x14ac:dyDescent="0.35">
      <c r="A1602" t="s">
        <v>3452</v>
      </c>
      <c r="B1602" t="s">
        <v>172</v>
      </c>
      <c r="C1602" t="s">
        <v>3453</v>
      </c>
      <c r="D1602" t="s">
        <v>796</v>
      </c>
      <c r="E1602" t="s">
        <v>175</v>
      </c>
      <c r="F1602">
        <v>400</v>
      </c>
      <c r="G1602">
        <v>3</v>
      </c>
      <c r="H1602" t="s">
        <v>797</v>
      </c>
      <c r="I1602" t="s">
        <v>177</v>
      </c>
      <c r="J1602" t="s">
        <v>178</v>
      </c>
      <c r="K1602">
        <v>2020</v>
      </c>
      <c r="L1602" t="s">
        <v>189</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180</v>
      </c>
    </row>
    <row r="1603" spans="1:40" x14ac:dyDescent="0.35">
      <c r="A1603" t="s">
        <v>3454</v>
      </c>
      <c r="B1603" t="s">
        <v>172</v>
      </c>
      <c r="C1603" t="s">
        <v>3455</v>
      </c>
      <c r="D1603" t="s">
        <v>796</v>
      </c>
      <c r="E1603" t="s">
        <v>175</v>
      </c>
      <c r="F1603">
        <v>400</v>
      </c>
      <c r="G1603">
        <v>4</v>
      </c>
      <c r="H1603" t="s">
        <v>797</v>
      </c>
      <c r="I1603" t="s">
        <v>177</v>
      </c>
      <c r="J1603" t="s">
        <v>178</v>
      </c>
      <c r="K1603">
        <v>2020</v>
      </c>
      <c r="L1603" t="s">
        <v>192</v>
      </c>
      <c r="O1603" s="46">
        <v>0</v>
      </c>
      <c r="R1603" s="46"/>
      <c r="S1603" s="46">
        <v>0</v>
      </c>
      <c r="T1603" s="46">
        <v>0</v>
      </c>
      <c r="U1603" s="46">
        <v>0</v>
      </c>
      <c r="V1603" s="46"/>
      <c r="W1603" s="46">
        <v>0</v>
      </c>
      <c r="X1603" s="46"/>
      <c r="Y1603" s="46"/>
      <c r="Z1603" s="46"/>
      <c r="AA1603" s="46"/>
      <c r="AB1603" s="46"/>
      <c r="AE1603" s="46">
        <v>0</v>
      </c>
      <c r="AL1603" s="46"/>
      <c r="AN1603" t="s">
        <v>180</v>
      </c>
    </row>
    <row r="1604" spans="1:40" x14ac:dyDescent="0.35">
      <c r="A1604" t="s">
        <v>3456</v>
      </c>
      <c r="B1604" t="s">
        <v>172</v>
      </c>
      <c r="C1604" t="s">
        <v>3457</v>
      </c>
      <c r="D1604" t="s">
        <v>796</v>
      </c>
      <c r="E1604" t="s">
        <v>175</v>
      </c>
      <c r="F1604">
        <v>400</v>
      </c>
      <c r="G1604">
        <v>51</v>
      </c>
      <c r="H1604" t="s">
        <v>797</v>
      </c>
      <c r="I1604" t="s">
        <v>177</v>
      </c>
      <c r="J1604" t="s">
        <v>178</v>
      </c>
      <c r="K1604">
        <v>2020</v>
      </c>
      <c r="L1604" t="s">
        <v>195</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180</v>
      </c>
    </row>
    <row r="1605" spans="1:40" x14ac:dyDescent="0.35">
      <c r="A1605" t="s">
        <v>3458</v>
      </c>
      <c r="B1605" t="s">
        <v>172</v>
      </c>
      <c r="C1605" t="s">
        <v>3459</v>
      </c>
      <c r="D1605" t="s">
        <v>796</v>
      </c>
      <c r="E1605" t="s">
        <v>175</v>
      </c>
      <c r="F1605">
        <v>400</v>
      </c>
      <c r="G1605">
        <v>52</v>
      </c>
      <c r="H1605" t="s">
        <v>797</v>
      </c>
      <c r="I1605" t="s">
        <v>177</v>
      </c>
      <c r="J1605" t="s">
        <v>178</v>
      </c>
      <c r="K1605">
        <v>2020</v>
      </c>
      <c r="L1605" t="s">
        <v>198</v>
      </c>
      <c r="O1605" s="46">
        <v>0</v>
      </c>
      <c r="R1605" s="46"/>
      <c r="S1605" s="46">
        <v>0</v>
      </c>
      <c r="T1605" s="46">
        <v>0</v>
      </c>
      <c r="U1605" s="46">
        <v>0</v>
      </c>
      <c r="V1605" s="46"/>
      <c r="W1605" s="46">
        <v>0</v>
      </c>
      <c r="X1605" s="46"/>
      <c r="Y1605" s="46"/>
      <c r="Z1605" s="46"/>
      <c r="AA1605" s="46"/>
      <c r="AB1605" s="46"/>
      <c r="AE1605" s="46">
        <v>0</v>
      </c>
      <c r="AL1605" s="46"/>
      <c r="AN1605" t="s">
        <v>180</v>
      </c>
    </row>
    <row r="1606" spans="1:40" x14ac:dyDescent="0.35">
      <c r="A1606" t="s">
        <v>3460</v>
      </c>
      <c r="B1606" t="s">
        <v>172</v>
      </c>
      <c r="C1606" t="s">
        <v>3461</v>
      </c>
      <c r="D1606" t="s">
        <v>796</v>
      </c>
      <c r="E1606" t="s">
        <v>175</v>
      </c>
      <c r="F1606">
        <v>400</v>
      </c>
      <c r="G1606">
        <v>53</v>
      </c>
      <c r="H1606" t="s">
        <v>797</v>
      </c>
      <c r="I1606" t="s">
        <v>177</v>
      </c>
      <c r="J1606" t="s">
        <v>178</v>
      </c>
      <c r="K1606">
        <v>2020</v>
      </c>
      <c r="L1606" t="s">
        <v>201</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180</v>
      </c>
    </row>
    <row r="1607" spans="1:40" x14ac:dyDescent="0.35">
      <c r="A1607" t="s">
        <v>3462</v>
      </c>
      <c r="B1607" t="s">
        <v>172</v>
      </c>
      <c r="C1607" t="s">
        <v>3463</v>
      </c>
      <c r="D1607" t="s">
        <v>796</v>
      </c>
      <c r="E1607" t="s">
        <v>175</v>
      </c>
      <c r="F1607">
        <v>400</v>
      </c>
      <c r="G1607">
        <v>55</v>
      </c>
      <c r="H1607" t="s">
        <v>797</v>
      </c>
      <c r="I1607" t="s">
        <v>177</v>
      </c>
      <c r="J1607" t="s">
        <v>178</v>
      </c>
      <c r="K1607">
        <v>2020</v>
      </c>
      <c r="L1607" t="s">
        <v>204</v>
      </c>
      <c r="O1607" s="46">
        <v>0</v>
      </c>
      <c r="R1607" s="46"/>
      <c r="S1607" s="46">
        <v>0</v>
      </c>
      <c r="T1607" s="46">
        <v>0</v>
      </c>
      <c r="U1607" s="46">
        <v>0</v>
      </c>
      <c r="V1607" s="46"/>
      <c r="W1607" s="46">
        <v>0</v>
      </c>
      <c r="X1607" s="46"/>
      <c r="Y1607" s="46"/>
      <c r="Z1607" s="46"/>
      <c r="AA1607" s="46"/>
      <c r="AB1607" s="46"/>
      <c r="AE1607" s="46">
        <v>0</v>
      </c>
      <c r="AL1607" s="46"/>
      <c r="AN1607" t="s">
        <v>180</v>
      </c>
    </row>
    <row r="1608" spans="1:40" x14ac:dyDescent="0.35">
      <c r="A1608" t="s">
        <v>3464</v>
      </c>
      <c r="B1608" t="s">
        <v>172</v>
      </c>
      <c r="C1608" t="s">
        <v>3465</v>
      </c>
      <c r="D1608" t="s">
        <v>796</v>
      </c>
      <c r="E1608" t="s">
        <v>175</v>
      </c>
      <c r="F1608">
        <v>400</v>
      </c>
      <c r="G1608">
        <v>58</v>
      </c>
      <c r="H1608" t="s">
        <v>797</v>
      </c>
      <c r="I1608" t="s">
        <v>177</v>
      </c>
      <c r="J1608" t="s">
        <v>178</v>
      </c>
      <c r="K1608">
        <v>2020</v>
      </c>
      <c r="L1608" t="s">
        <v>207</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180</v>
      </c>
    </row>
    <row r="1609" spans="1:40" x14ac:dyDescent="0.35">
      <c r="A1609" t="s">
        <v>3466</v>
      </c>
      <c r="B1609" t="s">
        <v>172</v>
      </c>
      <c r="C1609" t="s">
        <v>3467</v>
      </c>
      <c r="D1609" t="s">
        <v>796</v>
      </c>
      <c r="E1609" t="s">
        <v>175</v>
      </c>
      <c r="F1609">
        <v>400</v>
      </c>
      <c r="G1609">
        <v>6</v>
      </c>
      <c r="H1609" t="s">
        <v>797</v>
      </c>
      <c r="I1609" t="s">
        <v>177</v>
      </c>
      <c r="J1609" t="s">
        <v>178</v>
      </c>
      <c r="K1609">
        <v>2020</v>
      </c>
      <c r="L1609" t="s">
        <v>75</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180</v>
      </c>
    </row>
    <row r="1610" spans="1:40" x14ac:dyDescent="0.35">
      <c r="A1610" t="s">
        <v>3468</v>
      </c>
      <c r="B1610" t="s">
        <v>172</v>
      </c>
      <c r="C1610" t="s">
        <v>3469</v>
      </c>
      <c r="D1610" t="s">
        <v>796</v>
      </c>
      <c r="E1610" t="s">
        <v>175</v>
      </c>
      <c r="F1610">
        <v>400</v>
      </c>
      <c r="G1610">
        <v>7</v>
      </c>
      <c r="H1610" t="s">
        <v>797</v>
      </c>
      <c r="I1610" t="s">
        <v>177</v>
      </c>
      <c r="J1610" t="s">
        <v>178</v>
      </c>
      <c r="K1610">
        <v>2020</v>
      </c>
      <c r="L1610" t="s">
        <v>212</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180</v>
      </c>
    </row>
    <row r="1611" spans="1:40" x14ac:dyDescent="0.35">
      <c r="A1611" t="s">
        <v>3470</v>
      </c>
      <c r="B1611" t="s">
        <v>172</v>
      </c>
      <c r="C1611" t="s">
        <v>3471</v>
      </c>
      <c r="D1611" t="s">
        <v>796</v>
      </c>
      <c r="E1611" t="s">
        <v>175</v>
      </c>
      <c r="F1611">
        <v>400</v>
      </c>
      <c r="G1611">
        <v>8</v>
      </c>
      <c r="H1611" t="s">
        <v>797</v>
      </c>
      <c r="I1611" t="s">
        <v>177</v>
      </c>
      <c r="J1611" t="s">
        <v>178</v>
      </c>
      <c r="K1611">
        <v>2020</v>
      </c>
      <c r="L1611" t="s">
        <v>215</v>
      </c>
      <c r="O1611" s="46">
        <v>0</v>
      </c>
      <c r="R1611" s="46"/>
      <c r="S1611" s="46">
        <v>0</v>
      </c>
      <c r="T1611" s="46">
        <v>0</v>
      </c>
      <c r="U1611" s="46">
        <v>0</v>
      </c>
      <c r="V1611" s="46"/>
      <c r="W1611" s="46">
        <v>0</v>
      </c>
      <c r="X1611" s="46"/>
      <c r="Y1611" s="46"/>
      <c r="Z1611" s="46"/>
      <c r="AA1611" s="46"/>
      <c r="AB1611" s="46"/>
      <c r="AE1611" s="46">
        <v>0</v>
      </c>
      <c r="AL1611" s="46"/>
      <c r="AN1611" t="s">
        <v>180</v>
      </c>
    </row>
    <row r="1612" spans="1:40" x14ac:dyDescent="0.35">
      <c r="A1612" t="s">
        <v>3472</v>
      </c>
      <c r="B1612" t="s">
        <v>172</v>
      </c>
      <c r="C1612" t="s">
        <v>3473</v>
      </c>
      <c r="D1612" t="s">
        <v>796</v>
      </c>
      <c r="E1612" t="s">
        <v>175</v>
      </c>
      <c r="F1612">
        <v>400</v>
      </c>
      <c r="G1612">
        <v>9</v>
      </c>
      <c r="H1612" t="s">
        <v>797</v>
      </c>
      <c r="I1612" t="s">
        <v>177</v>
      </c>
      <c r="J1612" t="s">
        <v>178</v>
      </c>
      <c r="K1612">
        <v>2020</v>
      </c>
      <c r="L1612" t="s">
        <v>218</v>
      </c>
      <c r="O1612" s="46">
        <v>0</v>
      </c>
      <c r="R1612" s="46"/>
      <c r="S1612" s="46">
        <v>0</v>
      </c>
      <c r="T1612" s="46">
        <v>0</v>
      </c>
      <c r="U1612" s="46">
        <v>0</v>
      </c>
      <c r="V1612" s="46"/>
      <c r="W1612" s="46">
        <v>0</v>
      </c>
      <c r="X1612" s="46"/>
      <c r="Y1612" s="46"/>
      <c r="Z1612" s="46"/>
      <c r="AA1612" s="46"/>
      <c r="AB1612" s="46"/>
      <c r="AE1612" s="46">
        <v>0</v>
      </c>
      <c r="AL1612" s="46"/>
      <c r="AN1612" t="s">
        <v>180</v>
      </c>
    </row>
    <row r="1613" spans="1:40" x14ac:dyDescent="0.35">
      <c r="A1613" t="s">
        <v>3474</v>
      </c>
      <c r="B1613" t="s">
        <v>172</v>
      </c>
      <c r="C1613" t="s">
        <v>3475</v>
      </c>
      <c r="D1613" t="s">
        <v>796</v>
      </c>
      <c r="E1613" t="s">
        <v>175</v>
      </c>
      <c r="F1613">
        <v>401</v>
      </c>
      <c r="G1613">
        <v>0</v>
      </c>
      <c r="H1613" t="s">
        <v>797</v>
      </c>
      <c r="I1613" t="s">
        <v>177</v>
      </c>
      <c r="J1613" t="s">
        <v>221</v>
      </c>
      <c r="K1613">
        <v>2020</v>
      </c>
      <c r="L1613" t="s">
        <v>179</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180</v>
      </c>
    </row>
    <row r="1614" spans="1:40" x14ac:dyDescent="0.35">
      <c r="A1614" t="s">
        <v>3476</v>
      </c>
      <c r="B1614" t="s">
        <v>172</v>
      </c>
      <c r="C1614" t="s">
        <v>3477</v>
      </c>
      <c r="D1614" t="s">
        <v>796</v>
      </c>
      <c r="E1614" t="s">
        <v>175</v>
      </c>
      <c r="F1614">
        <v>401</v>
      </c>
      <c r="G1614">
        <v>1</v>
      </c>
      <c r="H1614" t="s">
        <v>797</v>
      </c>
      <c r="I1614" t="s">
        <v>177</v>
      </c>
      <c r="J1614" t="s">
        <v>221</v>
      </c>
      <c r="K1614">
        <v>2020</v>
      </c>
      <c r="L1614" t="s">
        <v>183</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180</v>
      </c>
    </row>
    <row r="1615" spans="1:40" x14ac:dyDescent="0.35">
      <c r="A1615" t="s">
        <v>3478</v>
      </c>
      <c r="B1615" t="s">
        <v>172</v>
      </c>
      <c r="C1615" t="s">
        <v>3479</v>
      </c>
      <c r="D1615" t="s">
        <v>796</v>
      </c>
      <c r="E1615" t="s">
        <v>175</v>
      </c>
      <c r="F1615">
        <v>401</v>
      </c>
      <c r="G1615">
        <v>2</v>
      </c>
      <c r="H1615" t="s">
        <v>797</v>
      </c>
      <c r="I1615" t="s">
        <v>177</v>
      </c>
      <c r="J1615" t="s">
        <v>221</v>
      </c>
      <c r="K1615">
        <v>2020</v>
      </c>
      <c r="L1615" t="s">
        <v>186</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180</v>
      </c>
    </row>
    <row r="1616" spans="1:40" x14ac:dyDescent="0.35">
      <c r="A1616" t="s">
        <v>3480</v>
      </c>
      <c r="B1616" t="s">
        <v>172</v>
      </c>
      <c r="C1616" t="s">
        <v>3481</v>
      </c>
      <c r="D1616" t="s">
        <v>796</v>
      </c>
      <c r="E1616" t="s">
        <v>175</v>
      </c>
      <c r="F1616">
        <v>401</v>
      </c>
      <c r="G1616">
        <v>3</v>
      </c>
      <c r="H1616" t="s">
        <v>797</v>
      </c>
      <c r="I1616" t="s">
        <v>177</v>
      </c>
      <c r="J1616" t="s">
        <v>221</v>
      </c>
      <c r="K1616">
        <v>2020</v>
      </c>
      <c r="L1616" t="s">
        <v>189</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180</v>
      </c>
    </row>
    <row r="1617" spans="1:40" x14ac:dyDescent="0.35">
      <c r="A1617" t="s">
        <v>3482</v>
      </c>
      <c r="B1617" t="s">
        <v>172</v>
      </c>
      <c r="C1617" t="s">
        <v>3483</v>
      </c>
      <c r="D1617" t="s">
        <v>796</v>
      </c>
      <c r="E1617" t="s">
        <v>175</v>
      </c>
      <c r="F1617">
        <v>401</v>
      </c>
      <c r="G1617">
        <v>4</v>
      </c>
      <c r="H1617" t="s">
        <v>797</v>
      </c>
      <c r="I1617" t="s">
        <v>177</v>
      </c>
      <c r="J1617" t="s">
        <v>221</v>
      </c>
      <c r="K1617">
        <v>2020</v>
      </c>
      <c r="L1617" t="s">
        <v>192</v>
      </c>
      <c r="O1617" s="46">
        <v>0</v>
      </c>
      <c r="R1617" s="46"/>
      <c r="S1617" s="46">
        <v>0</v>
      </c>
      <c r="T1617" s="46">
        <v>0</v>
      </c>
      <c r="U1617" s="46"/>
      <c r="V1617" s="46"/>
      <c r="W1617" s="46"/>
      <c r="X1617" s="46"/>
      <c r="Y1617" s="46"/>
      <c r="Z1617" s="46"/>
      <c r="AA1617" s="46"/>
      <c r="AB1617" s="46"/>
      <c r="AE1617" s="46">
        <v>0</v>
      </c>
      <c r="AL1617" s="46"/>
      <c r="AN1617" t="s">
        <v>180</v>
      </c>
    </row>
    <row r="1618" spans="1:40" x14ac:dyDescent="0.35">
      <c r="A1618" t="s">
        <v>3484</v>
      </c>
      <c r="B1618" t="s">
        <v>172</v>
      </c>
      <c r="C1618" t="s">
        <v>3485</v>
      </c>
      <c r="D1618" t="s">
        <v>796</v>
      </c>
      <c r="E1618" t="s">
        <v>175</v>
      </c>
      <c r="F1618">
        <v>401</v>
      </c>
      <c r="G1618">
        <v>51</v>
      </c>
      <c r="H1618" t="s">
        <v>797</v>
      </c>
      <c r="I1618" t="s">
        <v>177</v>
      </c>
      <c r="J1618" t="s">
        <v>221</v>
      </c>
      <c r="K1618">
        <v>2020</v>
      </c>
      <c r="L1618" t="s">
        <v>195</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180</v>
      </c>
    </row>
    <row r="1619" spans="1:40" x14ac:dyDescent="0.35">
      <c r="A1619" t="s">
        <v>3486</v>
      </c>
      <c r="B1619" t="s">
        <v>172</v>
      </c>
      <c r="C1619" t="s">
        <v>3487</v>
      </c>
      <c r="D1619" t="s">
        <v>796</v>
      </c>
      <c r="E1619" t="s">
        <v>175</v>
      </c>
      <c r="F1619">
        <v>401</v>
      </c>
      <c r="G1619">
        <v>52</v>
      </c>
      <c r="H1619" t="s">
        <v>797</v>
      </c>
      <c r="I1619" t="s">
        <v>177</v>
      </c>
      <c r="J1619" t="s">
        <v>221</v>
      </c>
      <c r="K1619">
        <v>2020</v>
      </c>
      <c r="L1619" t="s">
        <v>198</v>
      </c>
      <c r="O1619" s="46">
        <v>0</v>
      </c>
      <c r="R1619" s="46"/>
      <c r="S1619" s="46">
        <v>0</v>
      </c>
      <c r="T1619" s="46">
        <v>0</v>
      </c>
      <c r="U1619" s="46"/>
      <c r="V1619" s="46"/>
      <c r="W1619" s="46"/>
      <c r="X1619" s="46"/>
      <c r="Y1619" s="46"/>
      <c r="Z1619" s="46"/>
      <c r="AA1619" s="46"/>
      <c r="AB1619" s="46"/>
      <c r="AE1619" s="46">
        <v>0</v>
      </c>
      <c r="AL1619" s="46"/>
      <c r="AN1619" t="s">
        <v>180</v>
      </c>
    </row>
    <row r="1620" spans="1:40" x14ac:dyDescent="0.35">
      <c r="A1620" t="s">
        <v>3488</v>
      </c>
      <c r="B1620" t="s">
        <v>172</v>
      </c>
      <c r="C1620" t="s">
        <v>3489</v>
      </c>
      <c r="D1620" t="s">
        <v>796</v>
      </c>
      <c r="E1620" t="s">
        <v>175</v>
      </c>
      <c r="F1620">
        <v>401</v>
      </c>
      <c r="G1620">
        <v>53</v>
      </c>
      <c r="H1620" t="s">
        <v>797</v>
      </c>
      <c r="I1620" t="s">
        <v>177</v>
      </c>
      <c r="J1620" t="s">
        <v>221</v>
      </c>
      <c r="K1620">
        <v>2020</v>
      </c>
      <c r="L1620" t="s">
        <v>201</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180</v>
      </c>
    </row>
    <row r="1621" spans="1:40" x14ac:dyDescent="0.35">
      <c r="A1621" t="s">
        <v>3490</v>
      </c>
      <c r="B1621" t="s">
        <v>172</v>
      </c>
      <c r="C1621" t="s">
        <v>3491</v>
      </c>
      <c r="D1621" t="s">
        <v>796</v>
      </c>
      <c r="E1621" t="s">
        <v>175</v>
      </c>
      <c r="F1621">
        <v>401</v>
      </c>
      <c r="G1621">
        <v>55</v>
      </c>
      <c r="H1621" t="s">
        <v>797</v>
      </c>
      <c r="I1621" t="s">
        <v>177</v>
      </c>
      <c r="J1621" t="s">
        <v>221</v>
      </c>
      <c r="K1621">
        <v>2020</v>
      </c>
      <c r="L1621" t="s">
        <v>204</v>
      </c>
      <c r="O1621" s="46">
        <v>0</v>
      </c>
      <c r="R1621" s="46"/>
      <c r="S1621" s="46">
        <v>0</v>
      </c>
      <c r="T1621" s="46">
        <v>0</v>
      </c>
      <c r="U1621" s="46"/>
      <c r="V1621" s="46"/>
      <c r="W1621" s="46"/>
      <c r="X1621" s="46"/>
      <c r="Y1621" s="46"/>
      <c r="Z1621" s="46"/>
      <c r="AA1621" s="46"/>
      <c r="AB1621" s="46"/>
      <c r="AE1621" s="46">
        <v>0</v>
      </c>
      <c r="AL1621" s="46"/>
      <c r="AN1621" t="s">
        <v>180</v>
      </c>
    </row>
    <row r="1622" spans="1:40" x14ac:dyDescent="0.35">
      <c r="A1622" t="s">
        <v>3492</v>
      </c>
      <c r="B1622" t="s">
        <v>172</v>
      </c>
      <c r="C1622" t="s">
        <v>3493</v>
      </c>
      <c r="D1622" t="s">
        <v>796</v>
      </c>
      <c r="E1622" t="s">
        <v>175</v>
      </c>
      <c r="F1622">
        <v>401</v>
      </c>
      <c r="G1622">
        <v>58</v>
      </c>
      <c r="H1622" t="s">
        <v>797</v>
      </c>
      <c r="I1622" t="s">
        <v>177</v>
      </c>
      <c r="J1622" t="s">
        <v>221</v>
      </c>
      <c r="K1622">
        <v>2020</v>
      </c>
      <c r="L1622" t="s">
        <v>207</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180</v>
      </c>
    </row>
    <row r="1623" spans="1:40" x14ac:dyDescent="0.35">
      <c r="A1623" t="s">
        <v>3494</v>
      </c>
      <c r="B1623" t="s">
        <v>172</v>
      </c>
      <c r="C1623" t="s">
        <v>3495</v>
      </c>
      <c r="D1623" t="s">
        <v>796</v>
      </c>
      <c r="E1623" t="s">
        <v>175</v>
      </c>
      <c r="F1623">
        <v>401</v>
      </c>
      <c r="G1623">
        <v>6</v>
      </c>
      <c r="H1623" t="s">
        <v>797</v>
      </c>
      <c r="I1623" t="s">
        <v>177</v>
      </c>
      <c r="J1623" t="s">
        <v>221</v>
      </c>
      <c r="K1623">
        <v>2020</v>
      </c>
      <c r="L1623" t="s">
        <v>75</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180</v>
      </c>
    </row>
    <row r="1624" spans="1:40" x14ac:dyDescent="0.35">
      <c r="A1624" t="s">
        <v>3496</v>
      </c>
      <c r="B1624" t="s">
        <v>172</v>
      </c>
      <c r="C1624" t="s">
        <v>3497</v>
      </c>
      <c r="D1624" t="s">
        <v>796</v>
      </c>
      <c r="E1624" t="s">
        <v>175</v>
      </c>
      <c r="F1624">
        <v>401</v>
      </c>
      <c r="G1624">
        <v>7</v>
      </c>
      <c r="H1624" t="s">
        <v>797</v>
      </c>
      <c r="I1624" t="s">
        <v>177</v>
      </c>
      <c r="J1624" t="s">
        <v>221</v>
      </c>
      <c r="K1624">
        <v>2020</v>
      </c>
      <c r="L1624" t="s">
        <v>212</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180</v>
      </c>
    </row>
    <row r="1625" spans="1:40" x14ac:dyDescent="0.35">
      <c r="A1625" t="s">
        <v>3498</v>
      </c>
      <c r="B1625" t="s">
        <v>172</v>
      </c>
      <c r="C1625" t="s">
        <v>3499</v>
      </c>
      <c r="D1625" t="s">
        <v>796</v>
      </c>
      <c r="E1625" t="s">
        <v>175</v>
      </c>
      <c r="F1625">
        <v>401</v>
      </c>
      <c r="G1625">
        <v>8</v>
      </c>
      <c r="H1625" t="s">
        <v>797</v>
      </c>
      <c r="I1625" t="s">
        <v>177</v>
      </c>
      <c r="J1625" t="s">
        <v>221</v>
      </c>
      <c r="K1625">
        <v>2020</v>
      </c>
      <c r="L1625" t="s">
        <v>215</v>
      </c>
      <c r="O1625" s="46">
        <v>0</v>
      </c>
      <c r="R1625" s="46"/>
      <c r="S1625" s="46">
        <v>0</v>
      </c>
      <c r="T1625" s="46">
        <v>0</v>
      </c>
      <c r="U1625" s="46"/>
      <c r="V1625" s="46"/>
      <c r="W1625" s="46"/>
      <c r="X1625" s="46"/>
      <c r="Y1625" s="46"/>
      <c r="Z1625" s="46"/>
      <c r="AA1625" s="46"/>
      <c r="AB1625" s="46"/>
      <c r="AE1625" s="46">
        <v>0</v>
      </c>
      <c r="AL1625" s="46"/>
      <c r="AN1625" t="s">
        <v>180</v>
      </c>
    </row>
    <row r="1626" spans="1:40" x14ac:dyDescent="0.35">
      <c r="A1626" t="s">
        <v>3500</v>
      </c>
      <c r="B1626" t="s">
        <v>172</v>
      </c>
      <c r="C1626" t="s">
        <v>3501</v>
      </c>
      <c r="D1626" t="s">
        <v>796</v>
      </c>
      <c r="E1626" t="s">
        <v>175</v>
      </c>
      <c r="F1626">
        <v>401</v>
      </c>
      <c r="G1626">
        <v>9</v>
      </c>
      <c r="H1626" t="s">
        <v>797</v>
      </c>
      <c r="I1626" t="s">
        <v>177</v>
      </c>
      <c r="J1626" t="s">
        <v>221</v>
      </c>
      <c r="K1626">
        <v>2020</v>
      </c>
      <c r="L1626" t="s">
        <v>218</v>
      </c>
      <c r="O1626" s="46">
        <v>0</v>
      </c>
      <c r="R1626" s="46"/>
      <c r="S1626" s="46">
        <v>0</v>
      </c>
      <c r="T1626" s="46">
        <v>0</v>
      </c>
      <c r="U1626" s="46"/>
      <c r="V1626" s="46"/>
      <c r="W1626" s="46"/>
      <c r="X1626" s="46"/>
      <c r="Y1626" s="46"/>
      <c r="Z1626" s="46"/>
      <c r="AA1626" s="46"/>
      <c r="AB1626" s="46"/>
      <c r="AE1626" s="46">
        <v>0</v>
      </c>
      <c r="AL1626" s="46"/>
      <c r="AN1626" t="s">
        <v>180</v>
      </c>
    </row>
    <row r="1627" spans="1:40" x14ac:dyDescent="0.35">
      <c r="A1627" t="s">
        <v>3502</v>
      </c>
      <c r="B1627" t="s">
        <v>172</v>
      </c>
      <c r="C1627" t="s">
        <v>3503</v>
      </c>
      <c r="D1627" t="s">
        <v>796</v>
      </c>
      <c r="E1627" t="s">
        <v>175</v>
      </c>
      <c r="F1627">
        <v>402</v>
      </c>
      <c r="G1627">
        <v>0</v>
      </c>
      <c r="H1627" t="s">
        <v>797</v>
      </c>
      <c r="I1627" t="s">
        <v>177</v>
      </c>
      <c r="J1627" t="s">
        <v>250</v>
      </c>
      <c r="K1627">
        <v>2020</v>
      </c>
      <c r="L1627" t="s">
        <v>179</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180</v>
      </c>
    </row>
    <row r="1628" spans="1:40" x14ac:dyDescent="0.35">
      <c r="A1628" t="s">
        <v>3504</v>
      </c>
      <c r="B1628" t="s">
        <v>172</v>
      </c>
      <c r="C1628" t="s">
        <v>3505</v>
      </c>
      <c r="D1628" t="s">
        <v>796</v>
      </c>
      <c r="E1628" t="s">
        <v>175</v>
      </c>
      <c r="F1628">
        <v>402</v>
      </c>
      <c r="G1628">
        <v>1</v>
      </c>
      <c r="H1628" t="s">
        <v>797</v>
      </c>
      <c r="I1628" t="s">
        <v>177</v>
      </c>
      <c r="J1628" t="s">
        <v>250</v>
      </c>
      <c r="K1628">
        <v>2020</v>
      </c>
      <c r="L1628" t="s">
        <v>183</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180</v>
      </c>
    </row>
    <row r="1629" spans="1:40" x14ac:dyDescent="0.35">
      <c r="A1629" t="s">
        <v>3506</v>
      </c>
      <c r="B1629" t="s">
        <v>172</v>
      </c>
      <c r="C1629" t="s">
        <v>3507</v>
      </c>
      <c r="D1629" t="s">
        <v>796</v>
      </c>
      <c r="E1629" t="s">
        <v>175</v>
      </c>
      <c r="F1629">
        <v>402</v>
      </c>
      <c r="G1629">
        <v>2</v>
      </c>
      <c r="H1629" t="s">
        <v>797</v>
      </c>
      <c r="I1629" t="s">
        <v>177</v>
      </c>
      <c r="J1629" t="s">
        <v>250</v>
      </c>
      <c r="K1629">
        <v>2020</v>
      </c>
      <c r="L1629" t="s">
        <v>186</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180</v>
      </c>
    </row>
    <row r="1630" spans="1:40" x14ac:dyDescent="0.35">
      <c r="A1630" t="s">
        <v>3508</v>
      </c>
      <c r="B1630" t="s">
        <v>172</v>
      </c>
      <c r="C1630" t="s">
        <v>3509</v>
      </c>
      <c r="D1630" t="s">
        <v>796</v>
      </c>
      <c r="E1630" t="s">
        <v>175</v>
      </c>
      <c r="F1630">
        <v>402</v>
      </c>
      <c r="G1630">
        <v>3</v>
      </c>
      <c r="H1630" t="s">
        <v>797</v>
      </c>
      <c r="I1630" t="s">
        <v>177</v>
      </c>
      <c r="J1630" t="s">
        <v>250</v>
      </c>
      <c r="K1630">
        <v>2020</v>
      </c>
      <c r="L1630" t="s">
        <v>189</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180</v>
      </c>
    </row>
    <row r="1631" spans="1:40" x14ac:dyDescent="0.35">
      <c r="A1631" t="s">
        <v>3510</v>
      </c>
      <c r="B1631" t="s">
        <v>172</v>
      </c>
      <c r="C1631" t="s">
        <v>3511</v>
      </c>
      <c r="D1631" t="s">
        <v>796</v>
      </c>
      <c r="E1631" t="s">
        <v>175</v>
      </c>
      <c r="F1631">
        <v>402</v>
      </c>
      <c r="G1631">
        <v>4</v>
      </c>
      <c r="H1631" t="s">
        <v>797</v>
      </c>
      <c r="I1631" t="s">
        <v>177</v>
      </c>
      <c r="J1631" t="s">
        <v>250</v>
      </c>
      <c r="K1631">
        <v>2020</v>
      </c>
      <c r="L1631" t="s">
        <v>192</v>
      </c>
      <c r="O1631" s="46">
        <v>0</v>
      </c>
      <c r="R1631" s="46"/>
      <c r="S1631" s="46">
        <v>0</v>
      </c>
      <c r="T1631" s="46">
        <v>0</v>
      </c>
      <c r="U1631" s="46"/>
      <c r="V1631" s="46"/>
      <c r="W1631" s="46"/>
      <c r="X1631" s="46"/>
      <c r="Y1631" s="46"/>
      <c r="Z1631" s="46"/>
      <c r="AA1631" s="46"/>
      <c r="AB1631" s="46"/>
      <c r="AE1631" s="46">
        <v>0</v>
      </c>
      <c r="AL1631" s="46"/>
      <c r="AN1631" t="s">
        <v>180</v>
      </c>
    </row>
    <row r="1632" spans="1:40" x14ac:dyDescent="0.35">
      <c r="A1632" t="s">
        <v>3512</v>
      </c>
      <c r="B1632" t="s">
        <v>172</v>
      </c>
      <c r="C1632" t="s">
        <v>3513</v>
      </c>
      <c r="D1632" t="s">
        <v>796</v>
      </c>
      <c r="E1632" t="s">
        <v>175</v>
      </c>
      <c r="F1632">
        <v>402</v>
      </c>
      <c r="G1632">
        <v>51</v>
      </c>
      <c r="H1632" t="s">
        <v>797</v>
      </c>
      <c r="I1632" t="s">
        <v>177</v>
      </c>
      <c r="J1632" t="s">
        <v>250</v>
      </c>
      <c r="K1632">
        <v>2020</v>
      </c>
      <c r="L1632" t="s">
        <v>195</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180</v>
      </c>
    </row>
    <row r="1633" spans="1:40" x14ac:dyDescent="0.35">
      <c r="A1633" t="s">
        <v>3514</v>
      </c>
      <c r="B1633" t="s">
        <v>172</v>
      </c>
      <c r="C1633" t="s">
        <v>3515</v>
      </c>
      <c r="D1633" t="s">
        <v>796</v>
      </c>
      <c r="E1633" t="s">
        <v>175</v>
      </c>
      <c r="F1633">
        <v>402</v>
      </c>
      <c r="G1633">
        <v>52</v>
      </c>
      <c r="H1633" t="s">
        <v>797</v>
      </c>
      <c r="I1633" t="s">
        <v>177</v>
      </c>
      <c r="J1633" t="s">
        <v>250</v>
      </c>
      <c r="K1633">
        <v>2020</v>
      </c>
      <c r="L1633" t="s">
        <v>198</v>
      </c>
      <c r="O1633" s="46">
        <v>0</v>
      </c>
      <c r="R1633" s="46"/>
      <c r="S1633" s="46">
        <v>0</v>
      </c>
      <c r="T1633" s="46">
        <v>0</v>
      </c>
      <c r="U1633" s="46"/>
      <c r="V1633" s="46"/>
      <c r="W1633" s="46"/>
      <c r="X1633" s="46"/>
      <c r="Y1633" s="46"/>
      <c r="Z1633" s="46"/>
      <c r="AA1633" s="46"/>
      <c r="AB1633" s="46"/>
      <c r="AE1633" s="46">
        <v>0</v>
      </c>
      <c r="AL1633" s="46"/>
      <c r="AN1633" t="s">
        <v>180</v>
      </c>
    </row>
    <row r="1634" spans="1:40" x14ac:dyDescent="0.35">
      <c r="A1634" t="s">
        <v>3516</v>
      </c>
      <c r="B1634" t="s">
        <v>172</v>
      </c>
      <c r="C1634" t="s">
        <v>3517</v>
      </c>
      <c r="D1634" t="s">
        <v>796</v>
      </c>
      <c r="E1634" t="s">
        <v>175</v>
      </c>
      <c r="F1634">
        <v>402</v>
      </c>
      <c r="G1634">
        <v>53</v>
      </c>
      <c r="H1634" t="s">
        <v>797</v>
      </c>
      <c r="I1634" t="s">
        <v>177</v>
      </c>
      <c r="J1634" t="s">
        <v>250</v>
      </c>
      <c r="K1634">
        <v>2020</v>
      </c>
      <c r="L1634" t="s">
        <v>201</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180</v>
      </c>
    </row>
    <row r="1635" spans="1:40" x14ac:dyDescent="0.35">
      <c r="A1635" t="s">
        <v>3518</v>
      </c>
      <c r="B1635" t="s">
        <v>172</v>
      </c>
      <c r="C1635" t="s">
        <v>3519</v>
      </c>
      <c r="D1635" t="s">
        <v>796</v>
      </c>
      <c r="E1635" t="s">
        <v>175</v>
      </c>
      <c r="F1635">
        <v>402</v>
      </c>
      <c r="G1635">
        <v>55</v>
      </c>
      <c r="H1635" t="s">
        <v>797</v>
      </c>
      <c r="I1635" t="s">
        <v>177</v>
      </c>
      <c r="J1635" t="s">
        <v>250</v>
      </c>
      <c r="K1635">
        <v>2020</v>
      </c>
      <c r="L1635" t="s">
        <v>204</v>
      </c>
      <c r="O1635" s="46">
        <v>0</v>
      </c>
      <c r="R1635" s="46"/>
      <c r="S1635" s="46">
        <v>0</v>
      </c>
      <c r="T1635" s="46">
        <v>0</v>
      </c>
      <c r="U1635" s="46"/>
      <c r="V1635" s="46"/>
      <c r="W1635" s="46"/>
      <c r="X1635" s="46"/>
      <c r="Y1635" s="46"/>
      <c r="Z1635" s="46"/>
      <c r="AA1635" s="46"/>
      <c r="AB1635" s="46"/>
      <c r="AE1635" s="46">
        <v>0</v>
      </c>
      <c r="AL1635" s="46"/>
      <c r="AN1635" t="s">
        <v>180</v>
      </c>
    </row>
    <row r="1636" spans="1:40" x14ac:dyDescent="0.35">
      <c r="A1636" t="s">
        <v>3520</v>
      </c>
      <c r="B1636" t="s">
        <v>172</v>
      </c>
      <c r="C1636" t="s">
        <v>3521</v>
      </c>
      <c r="D1636" t="s">
        <v>796</v>
      </c>
      <c r="E1636" t="s">
        <v>175</v>
      </c>
      <c r="F1636">
        <v>402</v>
      </c>
      <c r="G1636">
        <v>58</v>
      </c>
      <c r="H1636" t="s">
        <v>797</v>
      </c>
      <c r="I1636" t="s">
        <v>177</v>
      </c>
      <c r="J1636" t="s">
        <v>250</v>
      </c>
      <c r="K1636">
        <v>2020</v>
      </c>
      <c r="L1636" t="s">
        <v>207</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180</v>
      </c>
    </row>
    <row r="1637" spans="1:40" x14ac:dyDescent="0.35">
      <c r="A1637" t="s">
        <v>3522</v>
      </c>
      <c r="B1637" t="s">
        <v>172</v>
      </c>
      <c r="C1637" t="s">
        <v>3523</v>
      </c>
      <c r="D1637" t="s">
        <v>796</v>
      </c>
      <c r="E1637" t="s">
        <v>175</v>
      </c>
      <c r="F1637">
        <v>402</v>
      </c>
      <c r="G1637">
        <v>6</v>
      </c>
      <c r="H1637" t="s">
        <v>797</v>
      </c>
      <c r="I1637" t="s">
        <v>177</v>
      </c>
      <c r="J1637" t="s">
        <v>250</v>
      </c>
      <c r="K1637">
        <v>2020</v>
      </c>
      <c r="L1637" t="s">
        <v>75</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180</v>
      </c>
    </row>
    <row r="1638" spans="1:40" x14ac:dyDescent="0.35">
      <c r="A1638" t="s">
        <v>3524</v>
      </c>
      <c r="B1638" t="s">
        <v>172</v>
      </c>
      <c r="C1638" t="s">
        <v>3525</v>
      </c>
      <c r="D1638" t="s">
        <v>796</v>
      </c>
      <c r="E1638" t="s">
        <v>175</v>
      </c>
      <c r="F1638">
        <v>402</v>
      </c>
      <c r="G1638">
        <v>7</v>
      </c>
      <c r="H1638" t="s">
        <v>797</v>
      </c>
      <c r="I1638" t="s">
        <v>177</v>
      </c>
      <c r="J1638" t="s">
        <v>250</v>
      </c>
      <c r="K1638">
        <v>2020</v>
      </c>
      <c r="L1638" t="s">
        <v>212</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180</v>
      </c>
    </row>
    <row r="1639" spans="1:40" x14ac:dyDescent="0.35">
      <c r="A1639" t="s">
        <v>3526</v>
      </c>
      <c r="B1639" t="s">
        <v>172</v>
      </c>
      <c r="C1639" t="s">
        <v>3527</v>
      </c>
      <c r="D1639" t="s">
        <v>796</v>
      </c>
      <c r="E1639" t="s">
        <v>175</v>
      </c>
      <c r="F1639">
        <v>402</v>
      </c>
      <c r="G1639">
        <v>8</v>
      </c>
      <c r="H1639" t="s">
        <v>797</v>
      </c>
      <c r="I1639" t="s">
        <v>177</v>
      </c>
      <c r="J1639" t="s">
        <v>250</v>
      </c>
      <c r="K1639">
        <v>2020</v>
      </c>
      <c r="L1639" t="s">
        <v>215</v>
      </c>
      <c r="O1639" s="46">
        <v>0</v>
      </c>
      <c r="R1639" s="46"/>
      <c r="S1639" s="46">
        <v>0</v>
      </c>
      <c r="T1639" s="46">
        <v>0</v>
      </c>
      <c r="U1639" s="46"/>
      <c r="V1639" s="46"/>
      <c r="W1639" s="46"/>
      <c r="X1639" s="46"/>
      <c r="Y1639" s="46"/>
      <c r="Z1639" s="46"/>
      <c r="AA1639" s="46"/>
      <c r="AB1639" s="46"/>
      <c r="AE1639" s="46">
        <v>0</v>
      </c>
      <c r="AL1639" s="46"/>
      <c r="AN1639" t="s">
        <v>180</v>
      </c>
    </row>
    <row r="1640" spans="1:40" x14ac:dyDescent="0.35">
      <c r="A1640" t="s">
        <v>3528</v>
      </c>
      <c r="B1640" t="s">
        <v>172</v>
      </c>
      <c r="C1640" t="s">
        <v>3529</v>
      </c>
      <c r="D1640" t="s">
        <v>796</v>
      </c>
      <c r="E1640" t="s">
        <v>175</v>
      </c>
      <c r="F1640">
        <v>402</v>
      </c>
      <c r="G1640">
        <v>9</v>
      </c>
      <c r="H1640" t="s">
        <v>797</v>
      </c>
      <c r="I1640" t="s">
        <v>177</v>
      </c>
      <c r="J1640" t="s">
        <v>250</v>
      </c>
      <c r="K1640">
        <v>2020</v>
      </c>
      <c r="L1640" t="s">
        <v>218</v>
      </c>
      <c r="O1640" s="46">
        <v>0</v>
      </c>
      <c r="R1640" s="46"/>
      <c r="S1640" s="46">
        <v>0</v>
      </c>
      <c r="T1640" s="46">
        <v>0</v>
      </c>
      <c r="U1640" s="46"/>
      <c r="V1640" s="46"/>
      <c r="W1640" s="46"/>
      <c r="X1640" s="46"/>
      <c r="Y1640" s="46"/>
      <c r="Z1640" s="46"/>
      <c r="AA1640" s="46"/>
      <c r="AB1640" s="46"/>
      <c r="AE1640" s="46">
        <v>0</v>
      </c>
      <c r="AL1640" s="46"/>
      <c r="AN1640" t="s">
        <v>180</v>
      </c>
    </row>
    <row r="1641" spans="1:40" x14ac:dyDescent="0.35">
      <c r="A1641" t="s">
        <v>3530</v>
      </c>
      <c r="B1641" t="s">
        <v>172</v>
      </c>
      <c r="C1641" t="s">
        <v>3531</v>
      </c>
      <c r="D1641" t="s">
        <v>882</v>
      </c>
      <c r="E1641" t="s">
        <v>175</v>
      </c>
      <c r="F1641">
        <v>400</v>
      </c>
      <c r="G1641">
        <v>0</v>
      </c>
      <c r="H1641" t="s">
        <v>883</v>
      </c>
      <c r="I1641" t="s">
        <v>177</v>
      </c>
      <c r="J1641" t="s">
        <v>178</v>
      </c>
      <c r="K1641">
        <v>2020</v>
      </c>
      <c r="L1641" t="s">
        <v>179</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180</v>
      </c>
    </row>
    <row r="1642" spans="1:40" x14ac:dyDescent="0.35">
      <c r="A1642" t="s">
        <v>3532</v>
      </c>
      <c r="B1642" t="s">
        <v>172</v>
      </c>
      <c r="C1642" t="s">
        <v>3533</v>
      </c>
      <c r="D1642" t="s">
        <v>882</v>
      </c>
      <c r="E1642" t="s">
        <v>175</v>
      </c>
      <c r="F1642">
        <v>400</v>
      </c>
      <c r="G1642">
        <v>1</v>
      </c>
      <c r="H1642" t="s">
        <v>883</v>
      </c>
      <c r="I1642" t="s">
        <v>177</v>
      </c>
      <c r="J1642" t="s">
        <v>178</v>
      </c>
      <c r="K1642">
        <v>2020</v>
      </c>
      <c r="L1642" t="s">
        <v>183</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180</v>
      </c>
    </row>
    <row r="1643" spans="1:40" x14ac:dyDescent="0.35">
      <c r="A1643" t="s">
        <v>3534</v>
      </c>
      <c r="B1643" t="s">
        <v>172</v>
      </c>
      <c r="C1643" t="s">
        <v>3535</v>
      </c>
      <c r="D1643" t="s">
        <v>882</v>
      </c>
      <c r="E1643" t="s">
        <v>175</v>
      </c>
      <c r="F1643">
        <v>400</v>
      </c>
      <c r="G1643">
        <v>2</v>
      </c>
      <c r="H1643" t="s">
        <v>883</v>
      </c>
      <c r="I1643" t="s">
        <v>177</v>
      </c>
      <c r="J1643" t="s">
        <v>178</v>
      </c>
      <c r="K1643">
        <v>2020</v>
      </c>
      <c r="L1643" t="s">
        <v>186</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180</v>
      </c>
    </row>
    <row r="1644" spans="1:40" x14ac:dyDescent="0.35">
      <c r="A1644" t="s">
        <v>3536</v>
      </c>
      <c r="B1644" t="s">
        <v>172</v>
      </c>
      <c r="C1644" t="s">
        <v>3537</v>
      </c>
      <c r="D1644" t="s">
        <v>882</v>
      </c>
      <c r="E1644" t="s">
        <v>175</v>
      </c>
      <c r="F1644">
        <v>400</v>
      </c>
      <c r="G1644">
        <v>3</v>
      </c>
      <c r="H1644" t="s">
        <v>883</v>
      </c>
      <c r="I1644" t="s">
        <v>177</v>
      </c>
      <c r="J1644" t="s">
        <v>178</v>
      </c>
      <c r="K1644">
        <v>2020</v>
      </c>
      <c r="L1644" t="s">
        <v>189</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180</v>
      </c>
    </row>
    <row r="1645" spans="1:40" x14ac:dyDescent="0.35">
      <c r="A1645" t="s">
        <v>3538</v>
      </c>
      <c r="B1645" t="s">
        <v>172</v>
      </c>
      <c r="C1645" t="s">
        <v>3539</v>
      </c>
      <c r="D1645" t="s">
        <v>882</v>
      </c>
      <c r="E1645" t="s">
        <v>175</v>
      </c>
      <c r="F1645">
        <v>400</v>
      </c>
      <c r="G1645">
        <v>4</v>
      </c>
      <c r="H1645" t="s">
        <v>883</v>
      </c>
      <c r="I1645" t="s">
        <v>177</v>
      </c>
      <c r="J1645" t="s">
        <v>178</v>
      </c>
      <c r="K1645">
        <v>2020</v>
      </c>
      <c r="L1645" t="s">
        <v>192</v>
      </c>
      <c r="O1645" s="46">
        <v>0</v>
      </c>
      <c r="R1645" s="46"/>
      <c r="S1645" s="46">
        <v>0</v>
      </c>
      <c r="T1645" s="46">
        <v>0</v>
      </c>
      <c r="U1645" s="46">
        <v>0</v>
      </c>
      <c r="V1645" s="46"/>
      <c r="W1645" s="46">
        <v>0</v>
      </c>
      <c r="X1645" s="46"/>
      <c r="Y1645" s="46"/>
      <c r="Z1645" s="46"/>
      <c r="AA1645" s="46"/>
      <c r="AB1645" s="46"/>
      <c r="AE1645" s="46">
        <v>0</v>
      </c>
      <c r="AL1645" s="46"/>
      <c r="AN1645" t="s">
        <v>180</v>
      </c>
    </row>
    <row r="1646" spans="1:40" x14ac:dyDescent="0.35">
      <c r="A1646" t="s">
        <v>3540</v>
      </c>
      <c r="B1646" t="s">
        <v>172</v>
      </c>
      <c r="C1646" t="s">
        <v>3541</v>
      </c>
      <c r="D1646" t="s">
        <v>882</v>
      </c>
      <c r="E1646" t="s">
        <v>175</v>
      </c>
      <c r="F1646">
        <v>400</v>
      </c>
      <c r="G1646">
        <v>51</v>
      </c>
      <c r="H1646" t="s">
        <v>883</v>
      </c>
      <c r="I1646" t="s">
        <v>177</v>
      </c>
      <c r="J1646" t="s">
        <v>178</v>
      </c>
      <c r="K1646">
        <v>2020</v>
      </c>
      <c r="L1646" t="s">
        <v>195</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180</v>
      </c>
    </row>
    <row r="1647" spans="1:40" x14ac:dyDescent="0.35">
      <c r="A1647" t="s">
        <v>3542</v>
      </c>
      <c r="B1647" t="s">
        <v>172</v>
      </c>
      <c r="C1647" t="s">
        <v>3543</v>
      </c>
      <c r="D1647" t="s">
        <v>882</v>
      </c>
      <c r="E1647" t="s">
        <v>175</v>
      </c>
      <c r="F1647">
        <v>400</v>
      </c>
      <c r="G1647">
        <v>52</v>
      </c>
      <c r="H1647" t="s">
        <v>883</v>
      </c>
      <c r="I1647" t="s">
        <v>177</v>
      </c>
      <c r="J1647" t="s">
        <v>178</v>
      </c>
      <c r="K1647">
        <v>2020</v>
      </c>
      <c r="L1647" t="s">
        <v>198</v>
      </c>
      <c r="O1647" s="46">
        <v>0</v>
      </c>
      <c r="R1647" s="46"/>
      <c r="S1647" s="46">
        <v>0</v>
      </c>
      <c r="T1647" s="46">
        <v>0</v>
      </c>
      <c r="U1647" s="46">
        <v>0</v>
      </c>
      <c r="V1647" s="46"/>
      <c r="W1647" s="46">
        <v>0</v>
      </c>
      <c r="X1647" s="46"/>
      <c r="Y1647" s="46"/>
      <c r="Z1647" s="46"/>
      <c r="AA1647" s="46"/>
      <c r="AB1647" s="46"/>
      <c r="AE1647" s="46">
        <v>0</v>
      </c>
      <c r="AL1647" s="46"/>
      <c r="AN1647" t="s">
        <v>180</v>
      </c>
    </row>
    <row r="1648" spans="1:40" x14ac:dyDescent="0.35">
      <c r="A1648" t="s">
        <v>3544</v>
      </c>
      <c r="B1648" t="s">
        <v>172</v>
      </c>
      <c r="C1648" t="s">
        <v>3545</v>
      </c>
      <c r="D1648" t="s">
        <v>882</v>
      </c>
      <c r="E1648" t="s">
        <v>175</v>
      </c>
      <c r="F1648">
        <v>400</v>
      </c>
      <c r="G1648">
        <v>53</v>
      </c>
      <c r="H1648" t="s">
        <v>883</v>
      </c>
      <c r="I1648" t="s">
        <v>177</v>
      </c>
      <c r="J1648" t="s">
        <v>178</v>
      </c>
      <c r="K1648">
        <v>2020</v>
      </c>
      <c r="L1648" t="s">
        <v>201</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180</v>
      </c>
    </row>
    <row r="1649" spans="1:40" x14ac:dyDescent="0.35">
      <c r="A1649" t="s">
        <v>3546</v>
      </c>
      <c r="B1649" t="s">
        <v>172</v>
      </c>
      <c r="C1649" t="s">
        <v>3547</v>
      </c>
      <c r="D1649" t="s">
        <v>882</v>
      </c>
      <c r="E1649" t="s">
        <v>175</v>
      </c>
      <c r="F1649">
        <v>400</v>
      </c>
      <c r="G1649">
        <v>55</v>
      </c>
      <c r="H1649" t="s">
        <v>883</v>
      </c>
      <c r="I1649" t="s">
        <v>177</v>
      </c>
      <c r="J1649" t="s">
        <v>178</v>
      </c>
      <c r="K1649">
        <v>2020</v>
      </c>
      <c r="L1649" t="s">
        <v>204</v>
      </c>
      <c r="O1649" s="46">
        <v>0</v>
      </c>
      <c r="R1649" s="46"/>
      <c r="S1649" s="46">
        <v>0</v>
      </c>
      <c r="T1649" s="46">
        <v>0</v>
      </c>
      <c r="U1649" s="46">
        <v>0</v>
      </c>
      <c r="V1649" s="46"/>
      <c r="W1649" s="46">
        <v>0</v>
      </c>
      <c r="X1649" s="46"/>
      <c r="Y1649" s="46"/>
      <c r="Z1649" s="46"/>
      <c r="AA1649" s="46"/>
      <c r="AB1649" s="46"/>
      <c r="AE1649" s="46">
        <v>0</v>
      </c>
      <c r="AL1649" s="46"/>
      <c r="AN1649" t="s">
        <v>180</v>
      </c>
    </row>
    <row r="1650" spans="1:40" x14ac:dyDescent="0.35">
      <c r="A1650" t="s">
        <v>3548</v>
      </c>
      <c r="B1650" t="s">
        <v>172</v>
      </c>
      <c r="C1650" t="s">
        <v>3549</v>
      </c>
      <c r="D1650" t="s">
        <v>882</v>
      </c>
      <c r="E1650" t="s">
        <v>175</v>
      </c>
      <c r="F1650">
        <v>400</v>
      </c>
      <c r="G1650">
        <v>58</v>
      </c>
      <c r="H1650" t="s">
        <v>883</v>
      </c>
      <c r="I1650" t="s">
        <v>177</v>
      </c>
      <c r="J1650" t="s">
        <v>178</v>
      </c>
      <c r="K1650">
        <v>2020</v>
      </c>
      <c r="L1650" t="s">
        <v>207</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180</v>
      </c>
    </row>
    <row r="1651" spans="1:40" x14ac:dyDescent="0.35">
      <c r="A1651" t="s">
        <v>3550</v>
      </c>
      <c r="B1651" t="s">
        <v>172</v>
      </c>
      <c r="C1651" t="s">
        <v>3551</v>
      </c>
      <c r="D1651" t="s">
        <v>882</v>
      </c>
      <c r="E1651" t="s">
        <v>175</v>
      </c>
      <c r="F1651">
        <v>400</v>
      </c>
      <c r="G1651">
        <v>6</v>
      </c>
      <c r="H1651" t="s">
        <v>883</v>
      </c>
      <c r="I1651" t="s">
        <v>177</v>
      </c>
      <c r="J1651" t="s">
        <v>178</v>
      </c>
      <c r="K1651">
        <v>2020</v>
      </c>
      <c r="L1651" t="s">
        <v>75</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180</v>
      </c>
    </row>
    <row r="1652" spans="1:40" x14ac:dyDescent="0.35">
      <c r="A1652" t="s">
        <v>3552</v>
      </c>
      <c r="B1652" t="s">
        <v>172</v>
      </c>
      <c r="C1652" t="s">
        <v>3553</v>
      </c>
      <c r="D1652" t="s">
        <v>882</v>
      </c>
      <c r="E1652" t="s">
        <v>175</v>
      </c>
      <c r="F1652">
        <v>400</v>
      </c>
      <c r="G1652">
        <v>7</v>
      </c>
      <c r="H1652" t="s">
        <v>883</v>
      </c>
      <c r="I1652" t="s">
        <v>177</v>
      </c>
      <c r="J1652" t="s">
        <v>178</v>
      </c>
      <c r="K1652">
        <v>2020</v>
      </c>
      <c r="L1652" t="s">
        <v>212</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180</v>
      </c>
    </row>
    <row r="1653" spans="1:40" x14ac:dyDescent="0.35">
      <c r="A1653" t="s">
        <v>3554</v>
      </c>
      <c r="B1653" t="s">
        <v>172</v>
      </c>
      <c r="C1653" t="s">
        <v>3555</v>
      </c>
      <c r="D1653" t="s">
        <v>882</v>
      </c>
      <c r="E1653" t="s">
        <v>175</v>
      </c>
      <c r="F1653">
        <v>400</v>
      </c>
      <c r="G1653">
        <v>8</v>
      </c>
      <c r="H1653" t="s">
        <v>883</v>
      </c>
      <c r="I1653" t="s">
        <v>177</v>
      </c>
      <c r="J1653" t="s">
        <v>178</v>
      </c>
      <c r="K1653">
        <v>2020</v>
      </c>
      <c r="L1653" t="s">
        <v>215</v>
      </c>
      <c r="O1653" s="46">
        <v>0</v>
      </c>
      <c r="R1653" s="46"/>
      <c r="S1653" s="46">
        <v>0</v>
      </c>
      <c r="T1653" s="46">
        <v>0</v>
      </c>
      <c r="U1653" s="46">
        <v>0</v>
      </c>
      <c r="V1653" s="46"/>
      <c r="W1653" s="46">
        <v>0</v>
      </c>
      <c r="X1653" s="46"/>
      <c r="Y1653" s="46"/>
      <c r="Z1653" s="46"/>
      <c r="AA1653" s="46"/>
      <c r="AB1653" s="46"/>
      <c r="AE1653" s="46">
        <v>0</v>
      </c>
      <c r="AL1653" s="46"/>
      <c r="AN1653" t="s">
        <v>180</v>
      </c>
    </row>
    <row r="1654" spans="1:40" x14ac:dyDescent="0.35">
      <c r="A1654" t="s">
        <v>3556</v>
      </c>
      <c r="B1654" t="s">
        <v>172</v>
      </c>
      <c r="C1654" t="s">
        <v>3557</v>
      </c>
      <c r="D1654" t="s">
        <v>882</v>
      </c>
      <c r="E1654" t="s">
        <v>175</v>
      </c>
      <c r="F1654">
        <v>400</v>
      </c>
      <c r="G1654">
        <v>9</v>
      </c>
      <c r="H1654" t="s">
        <v>883</v>
      </c>
      <c r="I1654" t="s">
        <v>177</v>
      </c>
      <c r="J1654" t="s">
        <v>178</v>
      </c>
      <c r="K1654">
        <v>2020</v>
      </c>
      <c r="L1654" t="s">
        <v>218</v>
      </c>
      <c r="O1654" s="46">
        <v>0</v>
      </c>
      <c r="R1654" s="46"/>
      <c r="S1654" s="46">
        <v>0</v>
      </c>
      <c r="T1654" s="46">
        <v>0</v>
      </c>
      <c r="U1654" s="46">
        <v>0</v>
      </c>
      <c r="V1654" s="46"/>
      <c r="W1654" s="46">
        <v>0</v>
      </c>
      <c r="X1654" s="46"/>
      <c r="Y1654" s="46"/>
      <c r="Z1654" s="46"/>
      <c r="AA1654" s="46"/>
      <c r="AB1654" s="46"/>
      <c r="AE1654" s="46">
        <v>0</v>
      </c>
      <c r="AL1654" s="46"/>
      <c r="AN1654" t="s">
        <v>180</v>
      </c>
    </row>
    <row r="1655" spans="1:40" x14ac:dyDescent="0.35">
      <c r="A1655" t="s">
        <v>3558</v>
      </c>
      <c r="B1655" t="s">
        <v>172</v>
      </c>
      <c r="C1655" t="s">
        <v>3559</v>
      </c>
      <c r="D1655" t="s">
        <v>882</v>
      </c>
      <c r="E1655" t="s">
        <v>175</v>
      </c>
      <c r="F1655">
        <v>401</v>
      </c>
      <c r="G1655">
        <v>0</v>
      </c>
      <c r="H1655" t="s">
        <v>883</v>
      </c>
      <c r="I1655" t="s">
        <v>177</v>
      </c>
      <c r="J1655" t="s">
        <v>221</v>
      </c>
      <c r="K1655">
        <v>2020</v>
      </c>
      <c r="L1655" t="s">
        <v>179</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180</v>
      </c>
    </row>
    <row r="1656" spans="1:40" x14ac:dyDescent="0.35">
      <c r="A1656" t="s">
        <v>3560</v>
      </c>
      <c r="B1656" t="s">
        <v>172</v>
      </c>
      <c r="C1656" t="s">
        <v>3561</v>
      </c>
      <c r="D1656" t="s">
        <v>882</v>
      </c>
      <c r="E1656" t="s">
        <v>175</v>
      </c>
      <c r="F1656">
        <v>401</v>
      </c>
      <c r="G1656">
        <v>1</v>
      </c>
      <c r="H1656" t="s">
        <v>883</v>
      </c>
      <c r="I1656" t="s">
        <v>177</v>
      </c>
      <c r="J1656" t="s">
        <v>221</v>
      </c>
      <c r="K1656">
        <v>2020</v>
      </c>
      <c r="L1656" t="s">
        <v>183</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180</v>
      </c>
    </row>
    <row r="1657" spans="1:40" x14ac:dyDescent="0.35">
      <c r="A1657" t="s">
        <v>3562</v>
      </c>
      <c r="B1657" t="s">
        <v>172</v>
      </c>
      <c r="C1657" t="s">
        <v>3563</v>
      </c>
      <c r="D1657" t="s">
        <v>882</v>
      </c>
      <c r="E1657" t="s">
        <v>175</v>
      </c>
      <c r="F1657">
        <v>401</v>
      </c>
      <c r="G1657">
        <v>2</v>
      </c>
      <c r="H1657" t="s">
        <v>883</v>
      </c>
      <c r="I1657" t="s">
        <v>177</v>
      </c>
      <c r="J1657" t="s">
        <v>221</v>
      </c>
      <c r="K1657">
        <v>2020</v>
      </c>
      <c r="L1657" t="s">
        <v>186</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180</v>
      </c>
    </row>
    <row r="1658" spans="1:40" x14ac:dyDescent="0.35">
      <c r="A1658" t="s">
        <v>3564</v>
      </c>
      <c r="B1658" t="s">
        <v>172</v>
      </c>
      <c r="C1658" t="s">
        <v>3565</v>
      </c>
      <c r="D1658" t="s">
        <v>882</v>
      </c>
      <c r="E1658" t="s">
        <v>175</v>
      </c>
      <c r="F1658">
        <v>401</v>
      </c>
      <c r="G1658">
        <v>3</v>
      </c>
      <c r="H1658" t="s">
        <v>883</v>
      </c>
      <c r="I1658" t="s">
        <v>177</v>
      </c>
      <c r="J1658" t="s">
        <v>221</v>
      </c>
      <c r="K1658">
        <v>2020</v>
      </c>
      <c r="L1658" t="s">
        <v>189</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180</v>
      </c>
    </row>
    <row r="1659" spans="1:40" x14ac:dyDescent="0.35">
      <c r="A1659" t="s">
        <v>3566</v>
      </c>
      <c r="B1659" t="s">
        <v>172</v>
      </c>
      <c r="C1659" t="s">
        <v>3567</v>
      </c>
      <c r="D1659" t="s">
        <v>882</v>
      </c>
      <c r="E1659" t="s">
        <v>175</v>
      </c>
      <c r="F1659">
        <v>401</v>
      </c>
      <c r="G1659">
        <v>4</v>
      </c>
      <c r="H1659" t="s">
        <v>883</v>
      </c>
      <c r="I1659" t="s">
        <v>177</v>
      </c>
      <c r="J1659" t="s">
        <v>221</v>
      </c>
      <c r="K1659">
        <v>2020</v>
      </c>
      <c r="L1659" t="s">
        <v>192</v>
      </c>
      <c r="O1659" s="46">
        <v>0</v>
      </c>
      <c r="R1659" s="46"/>
      <c r="S1659" s="46">
        <v>0</v>
      </c>
      <c r="T1659" s="46">
        <v>0</v>
      </c>
      <c r="U1659" s="46"/>
      <c r="V1659" s="46"/>
      <c r="W1659" s="46"/>
      <c r="X1659" s="46"/>
      <c r="Y1659" s="46"/>
      <c r="Z1659" s="46"/>
      <c r="AA1659" s="46"/>
      <c r="AB1659" s="46"/>
      <c r="AE1659" s="46">
        <v>0</v>
      </c>
      <c r="AL1659" s="46"/>
      <c r="AN1659" t="s">
        <v>180</v>
      </c>
    </row>
    <row r="1660" spans="1:40" x14ac:dyDescent="0.35">
      <c r="A1660" t="s">
        <v>3568</v>
      </c>
      <c r="B1660" t="s">
        <v>172</v>
      </c>
      <c r="C1660" t="s">
        <v>3569</v>
      </c>
      <c r="D1660" t="s">
        <v>882</v>
      </c>
      <c r="E1660" t="s">
        <v>175</v>
      </c>
      <c r="F1660">
        <v>401</v>
      </c>
      <c r="G1660">
        <v>51</v>
      </c>
      <c r="H1660" t="s">
        <v>883</v>
      </c>
      <c r="I1660" t="s">
        <v>177</v>
      </c>
      <c r="J1660" t="s">
        <v>221</v>
      </c>
      <c r="K1660">
        <v>2020</v>
      </c>
      <c r="L1660" t="s">
        <v>195</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180</v>
      </c>
    </row>
    <row r="1661" spans="1:40" x14ac:dyDescent="0.35">
      <c r="A1661" t="s">
        <v>3570</v>
      </c>
      <c r="B1661" t="s">
        <v>172</v>
      </c>
      <c r="C1661" t="s">
        <v>3571</v>
      </c>
      <c r="D1661" t="s">
        <v>882</v>
      </c>
      <c r="E1661" t="s">
        <v>175</v>
      </c>
      <c r="F1661">
        <v>401</v>
      </c>
      <c r="G1661">
        <v>52</v>
      </c>
      <c r="H1661" t="s">
        <v>883</v>
      </c>
      <c r="I1661" t="s">
        <v>177</v>
      </c>
      <c r="J1661" t="s">
        <v>221</v>
      </c>
      <c r="K1661">
        <v>2020</v>
      </c>
      <c r="L1661" t="s">
        <v>198</v>
      </c>
      <c r="O1661" s="46">
        <v>0</v>
      </c>
      <c r="R1661" s="46"/>
      <c r="S1661" s="46">
        <v>0</v>
      </c>
      <c r="T1661" s="46">
        <v>0</v>
      </c>
      <c r="U1661" s="46"/>
      <c r="V1661" s="46"/>
      <c r="W1661" s="46"/>
      <c r="X1661" s="46"/>
      <c r="Y1661" s="46"/>
      <c r="Z1661" s="46"/>
      <c r="AA1661" s="46"/>
      <c r="AB1661" s="46"/>
      <c r="AE1661" s="46">
        <v>0</v>
      </c>
      <c r="AL1661" s="46"/>
      <c r="AN1661" t="s">
        <v>180</v>
      </c>
    </row>
    <row r="1662" spans="1:40" x14ac:dyDescent="0.35">
      <c r="A1662" t="s">
        <v>3572</v>
      </c>
      <c r="B1662" t="s">
        <v>172</v>
      </c>
      <c r="C1662" t="s">
        <v>3573</v>
      </c>
      <c r="D1662" t="s">
        <v>882</v>
      </c>
      <c r="E1662" t="s">
        <v>175</v>
      </c>
      <c r="F1662">
        <v>401</v>
      </c>
      <c r="G1662">
        <v>53</v>
      </c>
      <c r="H1662" t="s">
        <v>883</v>
      </c>
      <c r="I1662" t="s">
        <v>177</v>
      </c>
      <c r="J1662" t="s">
        <v>221</v>
      </c>
      <c r="K1662">
        <v>2020</v>
      </c>
      <c r="L1662" t="s">
        <v>201</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180</v>
      </c>
    </row>
    <row r="1663" spans="1:40" x14ac:dyDescent="0.35">
      <c r="A1663" t="s">
        <v>3574</v>
      </c>
      <c r="B1663" t="s">
        <v>172</v>
      </c>
      <c r="C1663" t="s">
        <v>3575</v>
      </c>
      <c r="D1663" t="s">
        <v>882</v>
      </c>
      <c r="E1663" t="s">
        <v>175</v>
      </c>
      <c r="F1663">
        <v>401</v>
      </c>
      <c r="G1663">
        <v>55</v>
      </c>
      <c r="H1663" t="s">
        <v>883</v>
      </c>
      <c r="I1663" t="s">
        <v>177</v>
      </c>
      <c r="J1663" t="s">
        <v>221</v>
      </c>
      <c r="K1663">
        <v>2020</v>
      </c>
      <c r="L1663" t="s">
        <v>204</v>
      </c>
      <c r="O1663" s="46">
        <v>0</v>
      </c>
      <c r="R1663" s="46"/>
      <c r="S1663" s="46">
        <v>0</v>
      </c>
      <c r="T1663" s="46">
        <v>0</v>
      </c>
      <c r="U1663" s="46"/>
      <c r="V1663" s="46"/>
      <c r="W1663" s="46"/>
      <c r="X1663" s="46"/>
      <c r="Y1663" s="46"/>
      <c r="Z1663" s="46"/>
      <c r="AA1663" s="46"/>
      <c r="AB1663" s="46"/>
      <c r="AE1663" s="46">
        <v>0</v>
      </c>
      <c r="AL1663" s="46"/>
      <c r="AN1663" t="s">
        <v>180</v>
      </c>
    </row>
    <row r="1664" spans="1:40" x14ac:dyDescent="0.35">
      <c r="A1664" t="s">
        <v>3576</v>
      </c>
      <c r="B1664" t="s">
        <v>172</v>
      </c>
      <c r="C1664" t="s">
        <v>3577</v>
      </c>
      <c r="D1664" t="s">
        <v>882</v>
      </c>
      <c r="E1664" t="s">
        <v>175</v>
      </c>
      <c r="F1664">
        <v>401</v>
      </c>
      <c r="G1664">
        <v>58</v>
      </c>
      <c r="H1664" t="s">
        <v>883</v>
      </c>
      <c r="I1664" t="s">
        <v>177</v>
      </c>
      <c r="J1664" t="s">
        <v>221</v>
      </c>
      <c r="K1664">
        <v>2020</v>
      </c>
      <c r="L1664" t="s">
        <v>207</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180</v>
      </c>
    </row>
    <row r="1665" spans="1:40" x14ac:dyDescent="0.35">
      <c r="A1665" t="s">
        <v>3578</v>
      </c>
      <c r="B1665" t="s">
        <v>172</v>
      </c>
      <c r="C1665" t="s">
        <v>3579</v>
      </c>
      <c r="D1665" t="s">
        <v>882</v>
      </c>
      <c r="E1665" t="s">
        <v>175</v>
      </c>
      <c r="F1665">
        <v>401</v>
      </c>
      <c r="G1665">
        <v>6</v>
      </c>
      <c r="H1665" t="s">
        <v>883</v>
      </c>
      <c r="I1665" t="s">
        <v>177</v>
      </c>
      <c r="J1665" t="s">
        <v>221</v>
      </c>
      <c r="K1665">
        <v>2020</v>
      </c>
      <c r="L1665" t="s">
        <v>75</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180</v>
      </c>
    </row>
    <row r="1666" spans="1:40" x14ac:dyDescent="0.35">
      <c r="A1666" t="s">
        <v>3580</v>
      </c>
      <c r="B1666" t="s">
        <v>172</v>
      </c>
      <c r="C1666" t="s">
        <v>3581</v>
      </c>
      <c r="D1666" t="s">
        <v>882</v>
      </c>
      <c r="E1666" t="s">
        <v>175</v>
      </c>
      <c r="F1666">
        <v>401</v>
      </c>
      <c r="G1666">
        <v>7</v>
      </c>
      <c r="H1666" t="s">
        <v>883</v>
      </c>
      <c r="I1666" t="s">
        <v>177</v>
      </c>
      <c r="J1666" t="s">
        <v>221</v>
      </c>
      <c r="K1666">
        <v>2020</v>
      </c>
      <c r="L1666" t="s">
        <v>212</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180</v>
      </c>
    </row>
    <row r="1667" spans="1:40" x14ac:dyDescent="0.35">
      <c r="A1667" t="s">
        <v>3582</v>
      </c>
      <c r="B1667" t="s">
        <v>172</v>
      </c>
      <c r="C1667" t="s">
        <v>3583</v>
      </c>
      <c r="D1667" t="s">
        <v>882</v>
      </c>
      <c r="E1667" t="s">
        <v>175</v>
      </c>
      <c r="F1667">
        <v>401</v>
      </c>
      <c r="G1667">
        <v>8</v>
      </c>
      <c r="H1667" t="s">
        <v>883</v>
      </c>
      <c r="I1667" t="s">
        <v>177</v>
      </c>
      <c r="J1667" t="s">
        <v>221</v>
      </c>
      <c r="K1667">
        <v>2020</v>
      </c>
      <c r="L1667" t="s">
        <v>215</v>
      </c>
      <c r="O1667" s="46">
        <v>0</v>
      </c>
      <c r="R1667" s="46"/>
      <c r="S1667" s="46">
        <v>0</v>
      </c>
      <c r="T1667" s="46">
        <v>0</v>
      </c>
      <c r="U1667" s="46"/>
      <c r="V1667" s="46"/>
      <c r="W1667" s="46"/>
      <c r="X1667" s="46"/>
      <c r="Y1667" s="46"/>
      <c r="Z1667" s="46"/>
      <c r="AA1667" s="46"/>
      <c r="AB1667" s="46"/>
      <c r="AE1667" s="46">
        <v>0</v>
      </c>
      <c r="AL1667" s="46"/>
      <c r="AN1667" t="s">
        <v>180</v>
      </c>
    </row>
    <row r="1668" spans="1:40" x14ac:dyDescent="0.35">
      <c r="A1668" t="s">
        <v>3584</v>
      </c>
      <c r="B1668" t="s">
        <v>172</v>
      </c>
      <c r="C1668" t="s">
        <v>3585</v>
      </c>
      <c r="D1668" t="s">
        <v>882</v>
      </c>
      <c r="E1668" t="s">
        <v>175</v>
      </c>
      <c r="F1668">
        <v>401</v>
      </c>
      <c r="G1668">
        <v>9</v>
      </c>
      <c r="H1668" t="s">
        <v>883</v>
      </c>
      <c r="I1668" t="s">
        <v>177</v>
      </c>
      <c r="J1668" t="s">
        <v>221</v>
      </c>
      <c r="K1668">
        <v>2020</v>
      </c>
      <c r="L1668" t="s">
        <v>218</v>
      </c>
      <c r="O1668" s="46">
        <v>0</v>
      </c>
      <c r="R1668" s="46"/>
      <c r="S1668" s="46">
        <v>0</v>
      </c>
      <c r="T1668" s="46">
        <v>0</v>
      </c>
      <c r="U1668" s="46"/>
      <c r="V1668" s="46"/>
      <c r="W1668" s="46"/>
      <c r="X1668" s="46"/>
      <c r="Y1668" s="46"/>
      <c r="Z1668" s="46"/>
      <c r="AA1668" s="46"/>
      <c r="AB1668" s="46"/>
      <c r="AE1668" s="46">
        <v>0</v>
      </c>
      <c r="AL1668" s="46"/>
      <c r="AN1668" t="s">
        <v>180</v>
      </c>
    </row>
    <row r="1669" spans="1:40" x14ac:dyDescent="0.35">
      <c r="A1669" t="s">
        <v>3586</v>
      </c>
      <c r="B1669" t="s">
        <v>172</v>
      </c>
      <c r="C1669" t="s">
        <v>3587</v>
      </c>
      <c r="D1669" t="s">
        <v>882</v>
      </c>
      <c r="E1669" t="s">
        <v>175</v>
      </c>
      <c r="F1669">
        <v>402</v>
      </c>
      <c r="G1669">
        <v>0</v>
      </c>
      <c r="H1669" t="s">
        <v>883</v>
      </c>
      <c r="I1669" t="s">
        <v>177</v>
      </c>
      <c r="J1669" t="s">
        <v>250</v>
      </c>
      <c r="K1669">
        <v>2020</v>
      </c>
      <c r="L1669" t="s">
        <v>179</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180</v>
      </c>
    </row>
    <row r="1670" spans="1:40" x14ac:dyDescent="0.35">
      <c r="A1670" t="s">
        <v>3588</v>
      </c>
      <c r="B1670" t="s">
        <v>172</v>
      </c>
      <c r="C1670" t="s">
        <v>3589</v>
      </c>
      <c r="D1670" t="s">
        <v>882</v>
      </c>
      <c r="E1670" t="s">
        <v>175</v>
      </c>
      <c r="F1670">
        <v>402</v>
      </c>
      <c r="G1670">
        <v>1</v>
      </c>
      <c r="H1670" t="s">
        <v>883</v>
      </c>
      <c r="I1670" t="s">
        <v>177</v>
      </c>
      <c r="J1670" t="s">
        <v>250</v>
      </c>
      <c r="K1670">
        <v>2020</v>
      </c>
      <c r="L1670" t="s">
        <v>183</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180</v>
      </c>
    </row>
    <row r="1671" spans="1:40" x14ac:dyDescent="0.35">
      <c r="A1671" t="s">
        <v>3590</v>
      </c>
      <c r="B1671" t="s">
        <v>172</v>
      </c>
      <c r="C1671" t="s">
        <v>3591</v>
      </c>
      <c r="D1671" t="s">
        <v>882</v>
      </c>
      <c r="E1671" t="s">
        <v>175</v>
      </c>
      <c r="F1671">
        <v>402</v>
      </c>
      <c r="G1671">
        <v>2</v>
      </c>
      <c r="H1671" t="s">
        <v>883</v>
      </c>
      <c r="I1671" t="s">
        <v>177</v>
      </c>
      <c r="J1671" t="s">
        <v>250</v>
      </c>
      <c r="K1671">
        <v>2020</v>
      </c>
      <c r="L1671" t="s">
        <v>186</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180</v>
      </c>
    </row>
    <row r="1672" spans="1:40" x14ac:dyDescent="0.35">
      <c r="A1672" t="s">
        <v>3592</v>
      </c>
      <c r="B1672" t="s">
        <v>172</v>
      </c>
      <c r="C1672" t="s">
        <v>3593</v>
      </c>
      <c r="D1672" t="s">
        <v>882</v>
      </c>
      <c r="E1672" t="s">
        <v>175</v>
      </c>
      <c r="F1672">
        <v>402</v>
      </c>
      <c r="G1672">
        <v>3</v>
      </c>
      <c r="H1672" t="s">
        <v>883</v>
      </c>
      <c r="I1672" t="s">
        <v>177</v>
      </c>
      <c r="J1672" t="s">
        <v>250</v>
      </c>
      <c r="K1672">
        <v>2020</v>
      </c>
      <c r="L1672" t="s">
        <v>189</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180</v>
      </c>
    </row>
    <row r="1673" spans="1:40" x14ac:dyDescent="0.35">
      <c r="A1673" t="s">
        <v>3594</v>
      </c>
      <c r="B1673" t="s">
        <v>172</v>
      </c>
      <c r="C1673" t="s">
        <v>3595</v>
      </c>
      <c r="D1673" t="s">
        <v>882</v>
      </c>
      <c r="E1673" t="s">
        <v>175</v>
      </c>
      <c r="F1673">
        <v>402</v>
      </c>
      <c r="G1673">
        <v>4</v>
      </c>
      <c r="H1673" t="s">
        <v>883</v>
      </c>
      <c r="I1673" t="s">
        <v>177</v>
      </c>
      <c r="J1673" t="s">
        <v>250</v>
      </c>
      <c r="K1673">
        <v>2020</v>
      </c>
      <c r="L1673" t="s">
        <v>192</v>
      </c>
      <c r="O1673" s="46">
        <v>0</v>
      </c>
      <c r="R1673" s="46"/>
      <c r="S1673" s="46">
        <v>0</v>
      </c>
      <c r="T1673" s="46">
        <v>0</v>
      </c>
      <c r="U1673" s="46"/>
      <c r="V1673" s="46"/>
      <c r="W1673" s="46"/>
      <c r="X1673" s="46"/>
      <c r="Y1673" s="46"/>
      <c r="Z1673" s="46"/>
      <c r="AA1673" s="46"/>
      <c r="AB1673" s="46"/>
      <c r="AE1673" s="46">
        <v>0</v>
      </c>
      <c r="AL1673" s="46"/>
      <c r="AN1673" t="s">
        <v>180</v>
      </c>
    </row>
    <row r="1674" spans="1:40" x14ac:dyDescent="0.35">
      <c r="A1674" t="s">
        <v>3596</v>
      </c>
      <c r="B1674" t="s">
        <v>172</v>
      </c>
      <c r="C1674" t="s">
        <v>3597</v>
      </c>
      <c r="D1674" t="s">
        <v>882</v>
      </c>
      <c r="E1674" t="s">
        <v>175</v>
      </c>
      <c r="F1674">
        <v>402</v>
      </c>
      <c r="G1674">
        <v>51</v>
      </c>
      <c r="H1674" t="s">
        <v>883</v>
      </c>
      <c r="I1674" t="s">
        <v>177</v>
      </c>
      <c r="J1674" t="s">
        <v>250</v>
      </c>
      <c r="K1674">
        <v>2020</v>
      </c>
      <c r="L1674" t="s">
        <v>195</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180</v>
      </c>
    </row>
    <row r="1675" spans="1:40" x14ac:dyDescent="0.35">
      <c r="A1675" t="s">
        <v>3598</v>
      </c>
      <c r="B1675" t="s">
        <v>172</v>
      </c>
      <c r="C1675" t="s">
        <v>3599</v>
      </c>
      <c r="D1675" t="s">
        <v>882</v>
      </c>
      <c r="E1675" t="s">
        <v>175</v>
      </c>
      <c r="F1675">
        <v>402</v>
      </c>
      <c r="G1675">
        <v>52</v>
      </c>
      <c r="H1675" t="s">
        <v>883</v>
      </c>
      <c r="I1675" t="s">
        <v>177</v>
      </c>
      <c r="J1675" t="s">
        <v>250</v>
      </c>
      <c r="K1675">
        <v>2020</v>
      </c>
      <c r="L1675" t="s">
        <v>198</v>
      </c>
      <c r="O1675" s="46">
        <v>0</v>
      </c>
      <c r="R1675" s="46"/>
      <c r="S1675" s="46">
        <v>0</v>
      </c>
      <c r="T1675" s="46">
        <v>0</v>
      </c>
      <c r="U1675" s="46"/>
      <c r="V1675" s="46"/>
      <c r="W1675" s="46"/>
      <c r="X1675" s="46"/>
      <c r="Y1675" s="46"/>
      <c r="Z1675" s="46"/>
      <c r="AA1675" s="46"/>
      <c r="AB1675" s="46"/>
      <c r="AE1675" s="46">
        <v>0</v>
      </c>
      <c r="AL1675" s="46"/>
      <c r="AN1675" t="s">
        <v>180</v>
      </c>
    </row>
    <row r="1676" spans="1:40" x14ac:dyDescent="0.35">
      <c r="A1676" t="s">
        <v>3600</v>
      </c>
      <c r="B1676" t="s">
        <v>172</v>
      </c>
      <c r="C1676" t="s">
        <v>3601</v>
      </c>
      <c r="D1676" t="s">
        <v>882</v>
      </c>
      <c r="E1676" t="s">
        <v>175</v>
      </c>
      <c r="F1676">
        <v>402</v>
      </c>
      <c r="G1676">
        <v>53</v>
      </c>
      <c r="H1676" t="s">
        <v>883</v>
      </c>
      <c r="I1676" t="s">
        <v>177</v>
      </c>
      <c r="J1676" t="s">
        <v>250</v>
      </c>
      <c r="K1676">
        <v>2020</v>
      </c>
      <c r="L1676" t="s">
        <v>201</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180</v>
      </c>
    </row>
    <row r="1677" spans="1:40" x14ac:dyDescent="0.35">
      <c r="A1677" t="s">
        <v>3602</v>
      </c>
      <c r="B1677" t="s">
        <v>172</v>
      </c>
      <c r="C1677" t="s">
        <v>3603</v>
      </c>
      <c r="D1677" t="s">
        <v>882</v>
      </c>
      <c r="E1677" t="s">
        <v>175</v>
      </c>
      <c r="F1677">
        <v>402</v>
      </c>
      <c r="G1677">
        <v>55</v>
      </c>
      <c r="H1677" t="s">
        <v>883</v>
      </c>
      <c r="I1677" t="s">
        <v>177</v>
      </c>
      <c r="J1677" t="s">
        <v>250</v>
      </c>
      <c r="K1677">
        <v>2020</v>
      </c>
      <c r="L1677" t="s">
        <v>204</v>
      </c>
      <c r="O1677" s="46">
        <v>0</v>
      </c>
      <c r="R1677" s="46"/>
      <c r="S1677" s="46">
        <v>0</v>
      </c>
      <c r="T1677" s="46">
        <v>0</v>
      </c>
      <c r="U1677" s="46"/>
      <c r="V1677" s="46"/>
      <c r="W1677" s="46"/>
      <c r="X1677" s="46"/>
      <c r="Y1677" s="46"/>
      <c r="Z1677" s="46"/>
      <c r="AA1677" s="46"/>
      <c r="AB1677" s="46"/>
      <c r="AE1677" s="46">
        <v>0</v>
      </c>
      <c r="AL1677" s="46"/>
      <c r="AN1677" t="s">
        <v>180</v>
      </c>
    </row>
    <row r="1678" spans="1:40" x14ac:dyDescent="0.35">
      <c r="A1678" t="s">
        <v>3604</v>
      </c>
      <c r="B1678" t="s">
        <v>172</v>
      </c>
      <c r="C1678" t="s">
        <v>3605</v>
      </c>
      <c r="D1678" t="s">
        <v>882</v>
      </c>
      <c r="E1678" t="s">
        <v>175</v>
      </c>
      <c r="F1678">
        <v>402</v>
      </c>
      <c r="G1678">
        <v>58</v>
      </c>
      <c r="H1678" t="s">
        <v>883</v>
      </c>
      <c r="I1678" t="s">
        <v>177</v>
      </c>
      <c r="J1678" t="s">
        <v>250</v>
      </c>
      <c r="K1678">
        <v>2020</v>
      </c>
      <c r="L1678" t="s">
        <v>207</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180</v>
      </c>
    </row>
    <row r="1679" spans="1:40" x14ac:dyDescent="0.35">
      <c r="A1679" t="s">
        <v>3606</v>
      </c>
      <c r="B1679" t="s">
        <v>172</v>
      </c>
      <c r="C1679" t="s">
        <v>3607</v>
      </c>
      <c r="D1679" t="s">
        <v>882</v>
      </c>
      <c r="E1679" t="s">
        <v>175</v>
      </c>
      <c r="F1679">
        <v>402</v>
      </c>
      <c r="G1679">
        <v>6</v>
      </c>
      <c r="H1679" t="s">
        <v>883</v>
      </c>
      <c r="I1679" t="s">
        <v>177</v>
      </c>
      <c r="J1679" t="s">
        <v>250</v>
      </c>
      <c r="K1679">
        <v>2020</v>
      </c>
      <c r="L1679" t="s">
        <v>75</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180</v>
      </c>
    </row>
    <row r="1680" spans="1:40" x14ac:dyDescent="0.35">
      <c r="A1680" t="s">
        <v>3608</v>
      </c>
      <c r="B1680" t="s">
        <v>172</v>
      </c>
      <c r="C1680" t="s">
        <v>3609</v>
      </c>
      <c r="D1680" t="s">
        <v>882</v>
      </c>
      <c r="E1680" t="s">
        <v>175</v>
      </c>
      <c r="F1680">
        <v>402</v>
      </c>
      <c r="G1680">
        <v>7</v>
      </c>
      <c r="H1680" t="s">
        <v>883</v>
      </c>
      <c r="I1680" t="s">
        <v>177</v>
      </c>
      <c r="J1680" t="s">
        <v>250</v>
      </c>
      <c r="K1680">
        <v>2020</v>
      </c>
      <c r="L1680" t="s">
        <v>212</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180</v>
      </c>
    </row>
    <row r="1681" spans="1:40" x14ac:dyDescent="0.35">
      <c r="A1681" t="s">
        <v>3610</v>
      </c>
      <c r="B1681" t="s">
        <v>172</v>
      </c>
      <c r="C1681" t="s">
        <v>3611</v>
      </c>
      <c r="D1681" t="s">
        <v>882</v>
      </c>
      <c r="E1681" t="s">
        <v>175</v>
      </c>
      <c r="F1681">
        <v>402</v>
      </c>
      <c r="G1681">
        <v>8</v>
      </c>
      <c r="H1681" t="s">
        <v>883</v>
      </c>
      <c r="I1681" t="s">
        <v>177</v>
      </c>
      <c r="J1681" t="s">
        <v>250</v>
      </c>
      <c r="K1681">
        <v>2020</v>
      </c>
      <c r="L1681" t="s">
        <v>215</v>
      </c>
      <c r="O1681" s="46">
        <v>0</v>
      </c>
      <c r="R1681" s="46"/>
      <c r="S1681" s="46">
        <v>0</v>
      </c>
      <c r="T1681" s="46">
        <v>0</v>
      </c>
      <c r="U1681" s="46"/>
      <c r="V1681" s="46"/>
      <c r="W1681" s="46"/>
      <c r="X1681" s="46"/>
      <c r="Y1681" s="46"/>
      <c r="Z1681" s="46"/>
      <c r="AA1681" s="46"/>
      <c r="AB1681" s="46"/>
      <c r="AE1681" s="46">
        <v>0</v>
      </c>
      <c r="AL1681" s="46"/>
      <c r="AN1681" t="s">
        <v>180</v>
      </c>
    </row>
    <row r="1682" spans="1:40" x14ac:dyDescent="0.35">
      <c r="A1682" t="s">
        <v>3612</v>
      </c>
      <c r="B1682" t="s">
        <v>172</v>
      </c>
      <c r="C1682" t="s">
        <v>3613</v>
      </c>
      <c r="D1682" t="s">
        <v>882</v>
      </c>
      <c r="E1682" t="s">
        <v>175</v>
      </c>
      <c r="F1682">
        <v>402</v>
      </c>
      <c r="G1682">
        <v>9</v>
      </c>
      <c r="H1682" t="s">
        <v>883</v>
      </c>
      <c r="I1682" t="s">
        <v>177</v>
      </c>
      <c r="J1682" t="s">
        <v>250</v>
      </c>
      <c r="K1682">
        <v>2020</v>
      </c>
      <c r="L1682" t="s">
        <v>218</v>
      </c>
      <c r="O1682" s="46">
        <v>0</v>
      </c>
      <c r="R1682" s="46"/>
      <c r="S1682" s="46">
        <v>0</v>
      </c>
      <c r="T1682" s="46">
        <v>0</v>
      </c>
      <c r="U1682" s="46"/>
      <c r="V1682" s="46"/>
      <c r="W1682" s="46"/>
      <c r="X1682" s="46"/>
      <c r="Y1682" s="46"/>
      <c r="Z1682" s="46"/>
      <c r="AA1682" s="46"/>
      <c r="AB1682" s="46"/>
      <c r="AE1682" s="46">
        <v>0</v>
      </c>
      <c r="AL1682" s="46"/>
      <c r="AN1682" t="s">
        <v>180</v>
      </c>
    </row>
    <row r="1683" spans="1:40" x14ac:dyDescent="0.35">
      <c r="A1683" t="s">
        <v>3614</v>
      </c>
      <c r="B1683" t="s">
        <v>172</v>
      </c>
      <c r="C1683" t="s">
        <v>3615</v>
      </c>
      <c r="D1683" t="s">
        <v>968</v>
      </c>
      <c r="E1683" t="s">
        <v>175</v>
      </c>
      <c r="F1683">
        <v>400</v>
      </c>
      <c r="G1683">
        <v>0</v>
      </c>
      <c r="H1683" t="s">
        <v>969</v>
      </c>
      <c r="I1683" t="s">
        <v>177</v>
      </c>
      <c r="J1683" t="s">
        <v>178</v>
      </c>
      <c r="K1683">
        <v>2020</v>
      </c>
      <c r="L1683" t="s">
        <v>179</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180</v>
      </c>
    </row>
    <row r="1684" spans="1:40" x14ac:dyDescent="0.35">
      <c r="A1684" t="s">
        <v>3616</v>
      </c>
      <c r="B1684" t="s">
        <v>172</v>
      </c>
      <c r="C1684" t="s">
        <v>3617</v>
      </c>
      <c r="D1684" t="s">
        <v>968</v>
      </c>
      <c r="E1684" t="s">
        <v>175</v>
      </c>
      <c r="F1684">
        <v>400</v>
      </c>
      <c r="G1684">
        <v>1</v>
      </c>
      <c r="H1684" t="s">
        <v>969</v>
      </c>
      <c r="I1684" t="s">
        <v>177</v>
      </c>
      <c r="J1684" t="s">
        <v>178</v>
      </c>
      <c r="K1684">
        <v>2020</v>
      </c>
      <c r="L1684" t="s">
        <v>183</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180</v>
      </c>
    </row>
    <row r="1685" spans="1:40" x14ac:dyDescent="0.35">
      <c r="A1685" t="s">
        <v>3618</v>
      </c>
      <c r="B1685" t="s">
        <v>172</v>
      </c>
      <c r="C1685" t="s">
        <v>3619</v>
      </c>
      <c r="D1685" t="s">
        <v>968</v>
      </c>
      <c r="E1685" t="s">
        <v>175</v>
      </c>
      <c r="F1685">
        <v>400</v>
      </c>
      <c r="G1685">
        <v>2</v>
      </c>
      <c r="H1685" t="s">
        <v>969</v>
      </c>
      <c r="I1685" t="s">
        <v>177</v>
      </c>
      <c r="J1685" t="s">
        <v>178</v>
      </c>
      <c r="K1685">
        <v>2020</v>
      </c>
      <c r="L1685" t="s">
        <v>186</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180</v>
      </c>
    </row>
    <row r="1686" spans="1:40" x14ac:dyDescent="0.35">
      <c r="A1686" t="s">
        <v>3620</v>
      </c>
      <c r="B1686" t="s">
        <v>172</v>
      </c>
      <c r="C1686" t="s">
        <v>3621</v>
      </c>
      <c r="D1686" t="s">
        <v>968</v>
      </c>
      <c r="E1686" t="s">
        <v>175</v>
      </c>
      <c r="F1686">
        <v>400</v>
      </c>
      <c r="G1686">
        <v>3</v>
      </c>
      <c r="H1686" t="s">
        <v>969</v>
      </c>
      <c r="I1686" t="s">
        <v>177</v>
      </c>
      <c r="J1686" t="s">
        <v>178</v>
      </c>
      <c r="K1686">
        <v>2020</v>
      </c>
      <c r="L1686" t="s">
        <v>189</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180</v>
      </c>
    </row>
    <row r="1687" spans="1:40" x14ac:dyDescent="0.35">
      <c r="A1687" t="s">
        <v>3622</v>
      </c>
      <c r="B1687" t="s">
        <v>172</v>
      </c>
      <c r="C1687" t="s">
        <v>3623</v>
      </c>
      <c r="D1687" t="s">
        <v>968</v>
      </c>
      <c r="E1687" t="s">
        <v>175</v>
      </c>
      <c r="F1687">
        <v>400</v>
      </c>
      <c r="G1687">
        <v>4</v>
      </c>
      <c r="H1687" t="s">
        <v>969</v>
      </c>
      <c r="I1687" t="s">
        <v>177</v>
      </c>
      <c r="J1687" t="s">
        <v>178</v>
      </c>
      <c r="K1687">
        <v>2020</v>
      </c>
      <c r="L1687" t="s">
        <v>192</v>
      </c>
      <c r="O1687" s="46">
        <v>0</v>
      </c>
      <c r="R1687" s="46"/>
      <c r="S1687" s="46">
        <v>0</v>
      </c>
      <c r="T1687" s="46">
        <v>0</v>
      </c>
      <c r="U1687" s="46">
        <v>0</v>
      </c>
      <c r="V1687" s="46"/>
      <c r="W1687" s="46">
        <v>0</v>
      </c>
      <c r="X1687" s="46"/>
      <c r="Y1687" s="46"/>
      <c r="Z1687" s="46"/>
      <c r="AA1687" s="46"/>
      <c r="AB1687" s="46"/>
      <c r="AE1687" s="46">
        <v>0</v>
      </c>
      <c r="AL1687" s="46"/>
      <c r="AN1687" t="s">
        <v>180</v>
      </c>
    </row>
    <row r="1688" spans="1:40" x14ac:dyDescent="0.35">
      <c r="A1688" t="s">
        <v>3624</v>
      </c>
      <c r="B1688" t="s">
        <v>172</v>
      </c>
      <c r="C1688" t="s">
        <v>3625</v>
      </c>
      <c r="D1688" t="s">
        <v>968</v>
      </c>
      <c r="E1688" t="s">
        <v>175</v>
      </c>
      <c r="F1688">
        <v>400</v>
      </c>
      <c r="G1688">
        <v>51</v>
      </c>
      <c r="H1688" t="s">
        <v>969</v>
      </c>
      <c r="I1688" t="s">
        <v>177</v>
      </c>
      <c r="J1688" t="s">
        <v>178</v>
      </c>
      <c r="K1688">
        <v>2020</v>
      </c>
      <c r="L1688" t="s">
        <v>195</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180</v>
      </c>
    </row>
    <row r="1689" spans="1:40" x14ac:dyDescent="0.35">
      <c r="A1689" t="s">
        <v>3626</v>
      </c>
      <c r="B1689" t="s">
        <v>172</v>
      </c>
      <c r="C1689" t="s">
        <v>3627</v>
      </c>
      <c r="D1689" t="s">
        <v>968</v>
      </c>
      <c r="E1689" t="s">
        <v>175</v>
      </c>
      <c r="F1689">
        <v>400</v>
      </c>
      <c r="G1689">
        <v>52</v>
      </c>
      <c r="H1689" t="s">
        <v>969</v>
      </c>
      <c r="I1689" t="s">
        <v>177</v>
      </c>
      <c r="J1689" t="s">
        <v>178</v>
      </c>
      <c r="K1689">
        <v>2020</v>
      </c>
      <c r="L1689" t="s">
        <v>198</v>
      </c>
      <c r="O1689" s="46">
        <v>0</v>
      </c>
      <c r="R1689" s="46"/>
      <c r="S1689" s="46">
        <v>0</v>
      </c>
      <c r="T1689" s="46">
        <v>0</v>
      </c>
      <c r="U1689" s="46">
        <v>0</v>
      </c>
      <c r="V1689" s="46"/>
      <c r="W1689" s="46">
        <v>0</v>
      </c>
      <c r="X1689" s="46"/>
      <c r="Y1689" s="46"/>
      <c r="Z1689" s="46"/>
      <c r="AA1689" s="46"/>
      <c r="AB1689" s="46"/>
      <c r="AE1689" s="46">
        <v>0</v>
      </c>
      <c r="AL1689" s="46"/>
      <c r="AN1689" t="s">
        <v>180</v>
      </c>
    </row>
    <row r="1690" spans="1:40" x14ac:dyDescent="0.35">
      <c r="A1690" t="s">
        <v>3628</v>
      </c>
      <c r="B1690" t="s">
        <v>172</v>
      </c>
      <c r="C1690" t="s">
        <v>3629</v>
      </c>
      <c r="D1690" t="s">
        <v>968</v>
      </c>
      <c r="E1690" t="s">
        <v>175</v>
      </c>
      <c r="F1690">
        <v>400</v>
      </c>
      <c r="G1690">
        <v>53</v>
      </c>
      <c r="H1690" t="s">
        <v>969</v>
      </c>
      <c r="I1690" t="s">
        <v>177</v>
      </c>
      <c r="J1690" t="s">
        <v>178</v>
      </c>
      <c r="K1690">
        <v>2020</v>
      </c>
      <c r="L1690" t="s">
        <v>201</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180</v>
      </c>
    </row>
    <row r="1691" spans="1:40" x14ac:dyDescent="0.35">
      <c r="A1691" t="s">
        <v>3630</v>
      </c>
      <c r="B1691" t="s">
        <v>172</v>
      </c>
      <c r="C1691" t="s">
        <v>3631</v>
      </c>
      <c r="D1691" t="s">
        <v>968</v>
      </c>
      <c r="E1691" t="s">
        <v>175</v>
      </c>
      <c r="F1691">
        <v>400</v>
      </c>
      <c r="G1691">
        <v>55</v>
      </c>
      <c r="H1691" t="s">
        <v>969</v>
      </c>
      <c r="I1691" t="s">
        <v>177</v>
      </c>
      <c r="J1691" t="s">
        <v>178</v>
      </c>
      <c r="K1691">
        <v>2020</v>
      </c>
      <c r="L1691" t="s">
        <v>204</v>
      </c>
      <c r="O1691" s="46">
        <v>0</v>
      </c>
      <c r="R1691" s="46"/>
      <c r="S1691" s="46">
        <v>0</v>
      </c>
      <c r="T1691" s="46">
        <v>0</v>
      </c>
      <c r="U1691" s="46">
        <v>0</v>
      </c>
      <c r="V1691" s="46"/>
      <c r="W1691" s="46">
        <v>0</v>
      </c>
      <c r="X1691" s="46"/>
      <c r="Y1691" s="46"/>
      <c r="Z1691" s="46"/>
      <c r="AA1691" s="46"/>
      <c r="AB1691" s="46"/>
      <c r="AE1691" s="46">
        <v>0</v>
      </c>
      <c r="AL1691" s="46"/>
      <c r="AN1691" t="s">
        <v>180</v>
      </c>
    </row>
    <row r="1692" spans="1:40" x14ac:dyDescent="0.35">
      <c r="A1692" t="s">
        <v>3632</v>
      </c>
      <c r="B1692" t="s">
        <v>172</v>
      </c>
      <c r="C1692" t="s">
        <v>3633</v>
      </c>
      <c r="D1692" t="s">
        <v>968</v>
      </c>
      <c r="E1692" t="s">
        <v>175</v>
      </c>
      <c r="F1692">
        <v>400</v>
      </c>
      <c r="G1692">
        <v>58</v>
      </c>
      <c r="H1692" t="s">
        <v>969</v>
      </c>
      <c r="I1692" t="s">
        <v>177</v>
      </c>
      <c r="J1692" t="s">
        <v>178</v>
      </c>
      <c r="K1692">
        <v>2020</v>
      </c>
      <c r="L1692" t="s">
        <v>207</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180</v>
      </c>
    </row>
    <row r="1693" spans="1:40" x14ac:dyDescent="0.35">
      <c r="A1693" t="s">
        <v>3634</v>
      </c>
      <c r="B1693" t="s">
        <v>172</v>
      </c>
      <c r="C1693" t="s">
        <v>3635</v>
      </c>
      <c r="D1693" t="s">
        <v>968</v>
      </c>
      <c r="E1693" t="s">
        <v>175</v>
      </c>
      <c r="F1693">
        <v>400</v>
      </c>
      <c r="G1693">
        <v>6</v>
      </c>
      <c r="H1693" t="s">
        <v>969</v>
      </c>
      <c r="I1693" t="s">
        <v>177</v>
      </c>
      <c r="J1693" t="s">
        <v>178</v>
      </c>
      <c r="K1693">
        <v>2020</v>
      </c>
      <c r="L1693" t="s">
        <v>75</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180</v>
      </c>
    </row>
    <row r="1694" spans="1:40" x14ac:dyDescent="0.35">
      <c r="A1694" t="s">
        <v>3636</v>
      </c>
      <c r="B1694" t="s">
        <v>172</v>
      </c>
      <c r="C1694" t="s">
        <v>3637</v>
      </c>
      <c r="D1694" t="s">
        <v>968</v>
      </c>
      <c r="E1694" t="s">
        <v>175</v>
      </c>
      <c r="F1694">
        <v>400</v>
      </c>
      <c r="G1694">
        <v>7</v>
      </c>
      <c r="H1694" t="s">
        <v>969</v>
      </c>
      <c r="I1694" t="s">
        <v>177</v>
      </c>
      <c r="J1694" t="s">
        <v>178</v>
      </c>
      <c r="K1694">
        <v>2020</v>
      </c>
      <c r="L1694" t="s">
        <v>212</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180</v>
      </c>
    </row>
    <row r="1695" spans="1:40" x14ac:dyDescent="0.35">
      <c r="A1695" t="s">
        <v>3638</v>
      </c>
      <c r="B1695" t="s">
        <v>172</v>
      </c>
      <c r="C1695" t="s">
        <v>3639</v>
      </c>
      <c r="D1695" t="s">
        <v>968</v>
      </c>
      <c r="E1695" t="s">
        <v>175</v>
      </c>
      <c r="F1695">
        <v>400</v>
      </c>
      <c r="G1695">
        <v>8</v>
      </c>
      <c r="H1695" t="s">
        <v>969</v>
      </c>
      <c r="I1695" t="s">
        <v>177</v>
      </c>
      <c r="J1695" t="s">
        <v>178</v>
      </c>
      <c r="K1695">
        <v>2020</v>
      </c>
      <c r="L1695" t="s">
        <v>215</v>
      </c>
      <c r="O1695" s="46">
        <v>0</v>
      </c>
      <c r="R1695" s="46"/>
      <c r="S1695" s="46">
        <v>0</v>
      </c>
      <c r="T1695" s="46">
        <v>0</v>
      </c>
      <c r="U1695" s="46">
        <v>0</v>
      </c>
      <c r="V1695" s="46"/>
      <c r="W1695" s="46">
        <v>0</v>
      </c>
      <c r="X1695" s="46"/>
      <c r="Y1695" s="46"/>
      <c r="Z1695" s="46"/>
      <c r="AA1695" s="46"/>
      <c r="AB1695" s="46"/>
      <c r="AE1695" s="46">
        <v>0</v>
      </c>
      <c r="AL1695" s="46"/>
      <c r="AN1695" t="s">
        <v>180</v>
      </c>
    </row>
    <row r="1696" spans="1:40" x14ac:dyDescent="0.35">
      <c r="A1696" t="s">
        <v>3640</v>
      </c>
      <c r="B1696" t="s">
        <v>172</v>
      </c>
      <c r="C1696" t="s">
        <v>3641</v>
      </c>
      <c r="D1696" t="s">
        <v>968</v>
      </c>
      <c r="E1696" t="s">
        <v>175</v>
      </c>
      <c r="F1696">
        <v>400</v>
      </c>
      <c r="G1696">
        <v>9</v>
      </c>
      <c r="H1696" t="s">
        <v>969</v>
      </c>
      <c r="I1696" t="s">
        <v>177</v>
      </c>
      <c r="J1696" t="s">
        <v>178</v>
      </c>
      <c r="K1696">
        <v>2020</v>
      </c>
      <c r="L1696" t="s">
        <v>218</v>
      </c>
      <c r="O1696" s="46">
        <v>0</v>
      </c>
      <c r="R1696" s="46"/>
      <c r="S1696" s="46">
        <v>0</v>
      </c>
      <c r="T1696" s="46">
        <v>0</v>
      </c>
      <c r="U1696" s="46">
        <v>0</v>
      </c>
      <c r="V1696" s="46"/>
      <c r="W1696" s="46">
        <v>0</v>
      </c>
      <c r="X1696" s="46"/>
      <c r="Y1696" s="46"/>
      <c r="Z1696" s="46"/>
      <c r="AA1696" s="46"/>
      <c r="AB1696" s="46"/>
      <c r="AE1696" s="46">
        <v>0</v>
      </c>
      <c r="AL1696" s="46"/>
      <c r="AN1696" t="s">
        <v>180</v>
      </c>
    </row>
    <row r="1697" spans="1:40" x14ac:dyDescent="0.35">
      <c r="A1697" t="s">
        <v>3642</v>
      </c>
      <c r="B1697" t="s">
        <v>172</v>
      </c>
      <c r="C1697" t="s">
        <v>3643</v>
      </c>
      <c r="D1697" t="s">
        <v>968</v>
      </c>
      <c r="E1697" t="s">
        <v>175</v>
      </c>
      <c r="F1697">
        <v>401</v>
      </c>
      <c r="G1697">
        <v>0</v>
      </c>
      <c r="H1697" t="s">
        <v>969</v>
      </c>
      <c r="I1697" t="s">
        <v>177</v>
      </c>
      <c r="J1697" t="s">
        <v>221</v>
      </c>
      <c r="K1697">
        <v>2020</v>
      </c>
      <c r="L1697" t="s">
        <v>179</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180</v>
      </c>
    </row>
    <row r="1698" spans="1:40" x14ac:dyDescent="0.35">
      <c r="A1698" t="s">
        <v>3644</v>
      </c>
      <c r="B1698" t="s">
        <v>172</v>
      </c>
      <c r="C1698" t="s">
        <v>3645</v>
      </c>
      <c r="D1698" t="s">
        <v>968</v>
      </c>
      <c r="E1698" t="s">
        <v>175</v>
      </c>
      <c r="F1698">
        <v>401</v>
      </c>
      <c r="G1698">
        <v>1</v>
      </c>
      <c r="H1698" t="s">
        <v>969</v>
      </c>
      <c r="I1698" t="s">
        <v>177</v>
      </c>
      <c r="J1698" t="s">
        <v>221</v>
      </c>
      <c r="K1698">
        <v>2020</v>
      </c>
      <c r="L1698" t="s">
        <v>183</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180</v>
      </c>
    </row>
    <row r="1699" spans="1:40" x14ac:dyDescent="0.35">
      <c r="A1699" t="s">
        <v>3646</v>
      </c>
      <c r="B1699" t="s">
        <v>172</v>
      </c>
      <c r="C1699" t="s">
        <v>3647</v>
      </c>
      <c r="D1699" t="s">
        <v>968</v>
      </c>
      <c r="E1699" t="s">
        <v>175</v>
      </c>
      <c r="F1699">
        <v>401</v>
      </c>
      <c r="G1699">
        <v>2</v>
      </c>
      <c r="H1699" t="s">
        <v>969</v>
      </c>
      <c r="I1699" t="s">
        <v>177</v>
      </c>
      <c r="J1699" t="s">
        <v>221</v>
      </c>
      <c r="K1699">
        <v>2020</v>
      </c>
      <c r="L1699" t="s">
        <v>186</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180</v>
      </c>
    </row>
    <row r="1700" spans="1:40" x14ac:dyDescent="0.35">
      <c r="A1700" t="s">
        <v>3648</v>
      </c>
      <c r="B1700" t="s">
        <v>172</v>
      </c>
      <c r="C1700" t="s">
        <v>3649</v>
      </c>
      <c r="D1700" t="s">
        <v>968</v>
      </c>
      <c r="E1700" t="s">
        <v>175</v>
      </c>
      <c r="F1700">
        <v>401</v>
      </c>
      <c r="G1700">
        <v>3</v>
      </c>
      <c r="H1700" t="s">
        <v>969</v>
      </c>
      <c r="I1700" t="s">
        <v>177</v>
      </c>
      <c r="J1700" t="s">
        <v>221</v>
      </c>
      <c r="K1700">
        <v>2020</v>
      </c>
      <c r="L1700" t="s">
        <v>189</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180</v>
      </c>
    </row>
    <row r="1701" spans="1:40" x14ac:dyDescent="0.35">
      <c r="A1701" t="s">
        <v>3650</v>
      </c>
      <c r="B1701" t="s">
        <v>172</v>
      </c>
      <c r="C1701" t="s">
        <v>3651</v>
      </c>
      <c r="D1701" t="s">
        <v>968</v>
      </c>
      <c r="E1701" t="s">
        <v>175</v>
      </c>
      <c r="F1701">
        <v>401</v>
      </c>
      <c r="G1701">
        <v>4</v>
      </c>
      <c r="H1701" t="s">
        <v>969</v>
      </c>
      <c r="I1701" t="s">
        <v>177</v>
      </c>
      <c r="J1701" t="s">
        <v>221</v>
      </c>
      <c r="K1701">
        <v>2020</v>
      </c>
      <c r="L1701" t="s">
        <v>192</v>
      </c>
      <c r="O1701" s="46">
        <v>0</v>
      </c>
      <c r="R1701" s="46"/>
      <c r="S1701" s="46">
        <v>0</v>
      </c>
      <c r="T1701" s="46">
        <v>0</v>
      </c>
      <c r="U1701" s="46"/>
      <c r="V1701" s="46"/>
      <c r="W1701" s="46"/>
      <c r="X1701" s="46"/>
      <c r="Y1701" s="46"/>
      <c r="Z1701" s="46"/>
      <c r="AA1701" s="46"/>
      <c r="AB1701" s="46"/>
      <c r="AE1701" s="46">
        <v>0</v>
      </c>
      <c r="AL1701" s="46"/>
      <c r="AN1701" t="s">
        <v>180</v>
      </c>
    </row>
    <row r="1702" spans="1:40" x14ac:dyDescent="0.35">
      <c r="A1702" t="s">
        <v>3652</v>
      </c>
      <c r="B1702" t="s">
        <v>172</v>
      </c>
      <c r="C1702" t="s">
        <v>3653</v>
      </c>
      <c r="D1702" t="s">
        <v>968</v>
      </c>
      <c r="E1702" t="s">
        <v>175</v>
      </c>
      <c r="F1702">
        <v>401</v>
      </c>
      <c r="G1702">
        <v>51</v>
      </c>
      <c r="H1702" t="s">
        <v>969</v>
      </c>
      <c r="I1702" t="s">
        <v>177</v>
      </c>
      <c r="J1702" t="s">
        <v>221</v>
      </c>
      <c r="K1702">
        <v>2020</v>
      </c>
      <c r="L1702" t="s">
        <v>195</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180</v>
      </c>
    </row>
    <row r="1703" spans="1:40" x14ac:dyDescent="0.35">
      <c r="A1703" t="s">
        <v>3654</v>
      </c>
      <c r="B1703" t="s">
        <v>172</v>
      </c>
      <c r="C1703" t="s">
        <v>3655</v>
      </c>
      <c r="D1703" t="s">
        <v>968</v>
      </c>
      <c r="E1703" t="s">
        <v>175</v>
      </c>
      <c r="F1703">
        <v>401</v>
      </c>
      <c r="G1703">
        <v>52</v>
      </c>
      <c r="H1703" t="s">
        <v>969</v>
      </c>
      <c r="I1703" t="s">
        <v>177</v>
      </c>
      <c r="J1703" t="s">
        <v>221</v>
      </c>
      <c r="K1703">
        <v>2020</v>
      </c>
      <c r="L1703" t="s">
        <v>198</v>
      </c>
      <c r="O1703" s="46">
        <v>0</v>
      </c>
      <c r="R1703" s="46"/>
      <c r="S1703" s="46">
        <v>0</v>
      </c>
      <c r="T1703" s="46">
        <v>0</v>
      </c>
      <c r="U1703" s="46"/>
      <c r="V1703" s="46"/>
      <c r="W1703" s="46"/>
      <c r="X1703" s="46"/>
      <c r="Y1703" s="46"/>
      <c r="Z1703" s="46"/>
      <c r="AA1703" s="46"/>
      <c r="AB1703" s="46"/>
      <c r="AE1703" s="46">
        <v>0</v>
      </c>
      <c r="AL1703" s="46"/>
      <c r="AN1703" t="s">
        <v>180</v>
      </c>
    </row>
    <row r="1704" spans="1:40" x14ac:dyDescent="0.35">
      <c r="A1704" t="s">
        <v>3656</v>
      </c>
      <c r="B1704" t="s">
        <v>172</v>
      </c>
      <c r="C1704" t="s">
        <v>3657</v>
      </c>
      <c r="D1704" t="s">
        <v>968</v>
      </c>
      <c r="E1704" t="s">
        <v>175</v>
      </c>
      <c r="F1704">
        <v>401</v>
      </c>
      <c r="G1704">
        <v>53</v>
      </c>
      <c r="H1704" t="s">
        <v>969</v>
      </c>
      <c r="I1704" t="s">
        <v>177</v>
      </c>
      <c r="J1704" t="s">
        <v>221</v>
      </c>
      <c r="K1704">
        <v>2020</v>
      </c>
      <c r="L1704" t="s">
        <v>201</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180</v>
      </c>
    </row>
    <row r="1705" spans="1:40" x14ac:dyDescent="0.35">
      <c r="A1705" t="s">
        <v>3658</v>
      </c>
      <c r="B1705" t="s">
        <v>172</v>
      </c>
      <c r="C1705" t="s">
        <v>3659</v>
      </c>
      <c r="D1705" t="s">
        <v>968</v>
      </c>
      <c r="E1705" t="s">
        <v>175</v>
      </c>
      <c r="F1705">
        <v>401</v>
      </c>
      <c r="G1705">
        <v>55</v>
      </c>
      <c r="H1705" t="s">
        <v>969</v>
      </c>
      <c r="I1705" t="s">
        <v>177</v>
      </c>
      <c r="J1705" t="s">
        <v>221</v>
      </c>
      <c r="K1705">
        <v>2020</v>
      </c>
      <c r="L1705" t="s">
        <v>204</v>
      </c>
      <c r="O1705" s="46">
        <v>0</v>
      </c>
      <c r="R1705" s="46"/>
      <c r="S1705" s="46">
        <v>0</v>
      </c>
      <c r="T1705" s="46">
        <v>0</v>
      </c>
      <c r="U1705" s="46"/>
      <c r="V1705" s="46"/>
      <c r="W1705" s="46"/>
      <c r="X1705" s="46"/>
      <c r="Y1705" s="46"/>
      <c r="Z1705" s="46"/>
      <c r="AA1705" s="46"/>
      <c r="AB1705" s="46"/>
      <c r="AE1705" s="46">
        <v>0</v>
      </c>
      <c r="AL1705" s="46"/>
      <c r="AN1705" t="s">
        <v>180</v>
      </c>
    </row>
    <row r="1706" spans="1:40" x14ac:dyDescent="0.35">
      <c r="A1706" t="s">
        <v>3660</v>
      </c>
      <c r="B1706" t="s">
        <v>172</v>
      </c>
      <c r="C1706" t="s">
        <v>3661</v>
      </c>
      <c r="D1706" t="s">
        <v>968</v>
      </c>
      <c r="E1706" t="s">
        <v>175</v>
      </c>
      <c r="F1706">
        <v>401</v>
      </c>
      <c r="G1706">
        <v>58</v>
      </c>
      <c r="H1706" t="s">
        <v>969</v>
      </c>
      <c r="I1706" t="s">
        <v>177</v>
      </c>
      <c r="J1706" t="s">
        <v>221</v>
      </c>
      <c r="K1706">
        <v>2020</v>
      </c>
      <c r="L1706" t="s">
        <v>207</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180</v>
      </c>
    </row>
    <row r="1707" spans="1:40" x14ac:dyDescent="0.35">
      <c r="A1707" t="s">
        <v>3662</v>
      </c>
      <c r="B1707" t="s">
        <v>172</v>
      </c>
      <c r="C1707" t="s">
        <v>3663</v>
      </c>
      <c r="D1707" t="s">
        <v>968</v>
      </c>
      <c r="E1707" t="s">
        <v>175</v>
      </c>
      <c r="F1707">
        <v>401</v>
      </c>
      <c r="G1707">
        <v>6</v>
      </c>
      <c r="H1707" t="s">
        <v>969</v>
      </c>
      <c r="I1707" t="s">
        <v>177</v>
      </c>
      <c r="J1707" t="s">
        <v>221</v>
      </c>
      <c r="K1707">
        <v>2020</v>
      </c>
      <c r="L1707" t="s">
        <v>75</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180</v>
      </c>
    </row>
    <row r="1708" spans="1:40" x14ac:dyDescent="0.35">
      <c r="A1708" t="s">
        <v>3664</v>
      </c>
      <c r="B1708" t="s">
        <v>172</v>
      </c>
      <c r="C1708" t="s">
        <v>3665</v>
      </c>
      <c r="D1708" t="s">
        <v>968</v>
      </c>
      <c r="E1708" t="s">
        <v>175</v>
      </c>
      <c r="F1708">
        <v>401</v>
      </c>
      <c r="G1708">
        <v>7</v>
      </c>
      <c r="H1708" t="s">
        <v>969</v>
      </c>
      <c r="I1708" t="s">
        <v>177</v>
      </c>
      <c r="J1708" t="s">
        <v>221</v>
      </c>
      <c r="K1708">
        <v>2020</v>
      </c>
      <c r="L1708" t="s">
        <v>212</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180</v>
      </c>
    </row>
    <row r="1709" spans="1:40" x14ac:dyDescent="0.35">
      <c r="A1709" t="s">
        <v>3666</v>
      </c>
      <c r="B1709" t="s">
        <v>172</v>
      </c>
      <c r="C1709" t="s">
        <v>3667</v>
      </c>
      <c r="D1709" t="s">
        <v>968</v>
      </c>
      <c r="E1709" t="s">
        <v>175</v>
      </c>
      <c r="F1709">
        <v>401</v>
      </c>
      <c r="G1709">
        <v>8</v>
      </c>
      <c r="H1709" t="s">
        <v>969</v>
      </c>
      <c r="I1709" t="s">
        <v>177</v>
      </c>
      <c r="J1709" t="s">
        <v>221</v>
      </c>
      <c r="K1709">
        <v>2020</v>
      </c>
      <c r="L1709" t="s">
        <v>215</v>
      </c>
      <c r="O1709" s="46">
        <v>0</v>
      </c>
      <c r="R1709" s="46"/>
      <c r="S1709" s="46">
        <v>0</v>
      </c>
      <c r="T1709" s="46">
        <v>0</v>
      </c>
      <c r="U1709" s="46"/>
      <c r="V1709" s="46"/>
      <c r="W1709" s="46"/>
      <c r="X1709" s="46"/>
      <c r="Y1709" s="46"/>
      <c r="Z1709" s="46"/>
      <c r="AA1709" s="46"/>
      <c r="AB1709" s="46"/>
      <c r="AE1709" s="46">
        <v>0</v>
      </c>
      <c r="AL1709" s="46"/>
      <c r="AN1709" t="s">
        <v>180</v>
      </c>
    </row>
    <row r="1710" spans="1:40" x14ac:dyDescent="0.35">
      <c r="A1710" t="s">
        <v>3668</v>
      </c>
      <c r="B1710" t="s">
        <v>172</v>
      </c>
      <c r="C1710" t="s">
        <v>3669</v>
      </c>
      <c r="D1710" t="s">
        <v>968</v>
      </c>
      <c r="E1710" t="s">
        <v>175</v>
      </c>
      <c r="F1710">
        <v>401</v>
      </c>
      <c r="G1710">
        <v>9</v>
      </c>
      <c r="H1710" t="s">
        <v>969</v>
      </c>
      <c r="I1710" t="s">
        <v>177</v>
      </c>
      <c r="J1710" t="s">
        <v>221</v>
      </c>
      <c r="K1710">
        <v>2020</v>
      </c>
      <c r="L1710" t="s">
        <v>218</v>
      </c>
      <c r="O1710" s="46">
        <v>0</v>
      </c>
      <c r="R1710" s="46"/>
      <c r="S1710" s="46">
        <v>0</v>
      </c>
      <c r="T1710" s="46">
        <v>0</v>
      </c>
      <c r="U1710" s="46"/>
      <c r="V1710" s="46"/>
      <c r="W1710" s="46"/>
      <c r="X1710" s="46"/>
      <c r="Y1710" s="46"/>
      <c r="Z1710" s="46"/>
      <c r="AA1710" s="46"/>
      <c r="AB1710" s="46"/>
      <c r="AE1710" s="46">
        <v>0</v>
      </c>
      <c r="AL1710" s="46"/>
      <c r="AN1710" t="s">
        <v>180</v>
      </c>
    </row>
    <row r="1711" spans="1:40" x14ac:dyDescent="0.35">
      <c r="A1711" t="s">
        <v>3670</v>
      </c>
      <c r="B1711" t="s">
        <v>172</v>
      </c>
      <c r="C1711" t="s">
        <v>3671</v>
      </c>
      <c r="D1711" t="s">
        <v>968</v>
      </c>
      <c r="E1711" t="s">
        <v>175</v>
      </c>
      <c r="F1711">
        <v>402</v>
      </c>
      <c r="G1711">
        <v>0</v>
      </c>
      <c r="H1711" t="s">
        <v>969</v>
      </c>
      <c r="I1711" t="s">
        <v>177</v>
      </c>
      <c r="J1711" t="s">
        <v>250</v>
      </c>
      <c r="K1711">
        <v>2020</v>
      </c>
      <c r="L1711" t="s">
        <v>179</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180</v>
      </c>
    </row>
    <row r="1712" spans="1:40" x14ac:dyDescent="0.35">
      <c r="A1712" t="s">
        <v>3672</v>
      </c>
      <c r="B1712" t="s">
        <v>172</v>
      </c>
      <c r="C1712" t="s">
        <v>3673</v>
      </c>
      <c r="D1712" t="s">
        <v>968</v>
      </c>
      <c r="E1712" t="s">
        <v>175</v>
      </c>
      <c r="F1712">
        <v>402</v>
      </c>
      <c r="G1712">
        <v>1</v>
      </c>
      <c r="H1712" t="s">
        <v>969</v>
      </c>
      <c r="I1712" t="s">
        <v>177</v>
      </c>
      <c r="J1712" t="s">
        <v>250</v>
      </c>
      <c r="K1712">
        <v>2020</v>
      </c>
      <c r="L1712" t="s">
        <v>183</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180</v>
      </c>
    </row>
    <row r="1713" spans="1:40" x14ac:dyDescent="0.35">
      <c r="A1713" t="s">
        <v>3674</v>
      </c>
      <c r="B1713" t="s">
        <v>172</v>
      </c>
      <c r="C1713" t="s">
        <v>3675</v>
      </c>
      <c r="D1713" t="s">
        <v>968</v>
      </c>
      <c r="E1713" t="s">
        <v>175</v>
      </c>
      <c r="F1713">
        <v>402</v>
      </c>
      <c r="G1713">
        <v>2</v>
      </c>
      <c r="H1713" t="s">
        <v>969</v>
      </c>
      <c r="I1713" t="s">
        <v>177</v>
      </c>
      <c r="J1713" t="s">
        <v>250</v>
      </c>
      <c r="K1713">
        <v>2020</v>
      </c>
      <c r="L1713" t="s">
        <v>186</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180</v>
      </c>
    </row>
    <row r="1714" spans="1:40" x14ac:dyDescent="0.35">
      <c r="A1714" t="s">
        <v>3676</v>
      </c>
      <c r="B1714" t="s">
        <v>172</v>
      </c>
      <c r="C1714" t="s">
        <v>3677</v>
      </c>
      <c r="D1714" t="s">
        <v>968</v>
      </c>
      <c r="E1714" t="s">
        <v>175</v>
      </c>
      <c r="F1714">
        <v>402</v>
      </c>
      <c r="G1714">
        <v>3</v>
      </c>
      <c r="H1714" t="s">
        <v>969</v>
      </c>
      <c r="I1714" t="s">
        <v>177</v>
      </c>
      <c r="J1714" t="s">
        <v>250</v>
      </c>
      <c r="K1714">
        <v>2020</v>
      </c>
      <c r="L1714" t="s">
        <v>189</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180</v>
      </c>
    </row>
    <row r="1715" spans="1:40" x14ac:dyDescent="0.35">
      <c r="A1715" t="s">
        <v>3678</v>
      </c>
      <c r="B1715" t="s">
        <v>172</v>
      </c>
      <c r="C1715" t="s">
        <v>3679</v>
      </c>
      <c r="D1715" t="s">
        <v>968</v>
      </c>
      <c r="E1715" t="s">
        <v>175</v>
      </c>
      <c r="F1715">
        <v>402</v>
      </c>
      <c r="G1715">
        <v>4</v>
      </c>
      <c r="H1715" t="s">
        <v>969</v>
      </c>
      <c r="I1715" t="s">
        <v>177</v>
      </c>
      <c r="J1715" t="s">
        <v>250</v>
      </c>
      <c r="K1715">
        <v>2020</v>
      </c>
      <c r="L1715" t="s">
        <v>192</v>
      </c>
      <c r="O1715" s="46">
        <v>0</v>
      </c>
      <c r="R1715" s="46"/>
      <c r="S1715" s="46">
        <v>0</v>
      </c>
      <c r="T1715" s="46">
        <v>0</v>
      </c>
      <c r="U1715" s="46"/>
      <c r="V1715" s="46"/>
      <c r="W1715" s="46"/>
      <c r="X1715" s="46"/>
      <c r="Y1715" s="46"/>
      <c r="Z1715" s="46"/>
      <c r="AA1715" s="46"/>
      <c r="AB1715" s="46"/>
      <c r="AE1715" s="46">
        <v>0</v>
      </c>
      <c r="AL1715" s="46"/>
      <c r="AN1715" t="s">
        <v>180</v>
      </c>
    </row>
    <row r="1716" spans="1:40" x14ac:dyDescent="0.35">
      <c r="A1716" t="s">
        <v>3680</v>
      </c>
      <c r="B1716" t="s">
        <v>172</v>
      </c>
      <c r="C1716" t="s">
        <v>3681</v>
      </c>
      <c r="D1716" t="s">
        <v>968</v>
      </c>
      <c r="E1716" t="s">
        <v>175</v>
      </c>
      <c r="F1716">
        <v>402</v>
      </c>
      <c r="G1716">
        <v>51</v>
      </c>
      <c r="H1716" t="s">
        <v>969</v>
      </c>
      <c r="I1716" t="s">
        <v>177</v>
      </c>
      <c r="J1716" t="s">
        <v>250</v>
      </c>
      <c r="K1716">
        <v>2020</v>
      </c>
      <c r="L1716" t="s">
        <v>195</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180</v>
      </c>
    </row>
    <row r="1717" spans="1:40" x14ac:dyDescent="0.35">
      <c r="A1717" t="s">
        <v>3682</v>
      </c>
      <c r="B1717" t="s">
        <v>172</v>
      </c>
      <c r="C1717" t="s">
        <v>3683</v>
      </c>
      <c r="D1717" t="s">
        <v>968</v>
      </c>
      <c r="E1717" t="s">
        <v>175</v>
      </c>
      <c r="F1717">
        <v>402</v>
      </c>
      <c r="G1717">
        <v>52</v>
      </c>
      <c r="H1717" t="s">
        <v>969</v>
      </c>
      <c r="I1717" t="s">
        <v>177</v>
      </c>
      <c r="J1717" t="s">
        <v>250</v>
      </c>
      <c r="K1717">
        <v>2020</v>
      </c>
      <c r="L1717" t="s">
        <v>198</v>
      </c>
      <c r="O1717" s="46">
        <v>0</v>
      </c>
      <c r="R1717" s="46"/>
      <c r="S1717" s="46">
        <v>0</v>
      </c>
      <c r="T1717" s="46">
        <v>0</v>
      </c>
      <c r="U1717" s="46"/>
      <c r="V1717" s="46"/>
      <c r="W1717" s="46"/>
      <c r="X1717" s="46"/>
      <c r="Y1717" s="46"/>
      <c r="Z1717" s="46"/>
      <c r="AA1717" s="46"/>
      <c r="AB1717" s="46"/>
      <c r="AE1717" s="46">
        <v>0</v>
      </c>
      <c r="AL1717" s="46"/>
      <c r="AN1717" t="s">
        <v>180</v>
      </c>
    </row>
    <row r="1718" spans="1:40" x14ac:dyDescent="0.35">
      <c r="A1718" t="s">
        <v>3684</v>
      </c>
      <c r="B1718" t="s">
        <v>172</v>
      </c>
      <c r="C1718" t="s">
        <v>3685</v>
      </c>
      <c r="D1718" t="s">
        <v>968</v>
      </c>
      <c r="E1718" t="s">
        <v>175</v>
      </c>
      <c r="F1718">
        <v>402</v>
      </c>
      <c r="G1718">
        <v>53</v>
      </c>
      <c r="H1718" t="s">
        <v>969</v>
      </c>
      <c r="I1718" t="s">
        <v>177</v>
      </c>
      <c r="J1718" t="s">
        <v>250</v>
      </c>
      <c r="K1718">
        <v>2020</v>
      </c>
      <c r="L1718" t="s">
        <v>201</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180</v>
      </c>
    </row>
    <row r="1719" spans="1:40" x14ac:dyDescent="0.35">
      <c r="A1719" t="s">
        <v>3686</v>
      </c>
      <c r="B1719" t="s">
        <v>172</v>
      </c>
      <c r="C1719" t="s">
        <v>3687</v>
      </c>
      <c r="D1719" t="s">
        <v>968</v>
      </c>
      <c r="E1719" t="s">
        <v>175</v>
      </c>
      <c r="F1719">
        <v>402</v>
      </c>
      <c r="G1719">
        <v>55</v>
      </c>
      <c r="H1719" t="s">
        <v>969</v>
      </c>
      <c r="I1719" t="s">
        <v>177</v>
      </c>
      <c r="J1719" t="s">
        <v>250</v>
      </c>
      <c r="K1719">
        <v>2020</v>
      </c>
      <c r="L1719" t="s">
        <v>204</v>
      </c>
      <c r="O1719" s="46">
        <v>0</v>
      </c>
      <c r="R1719" s="46"/>
      <c r="S1719" s="46">
        <v>0</v>
      </c>
      <c r="T1719" s="46">
        <v>0</v>
      </c>
      <c r="U1719" s="46"/>
      <c r="V1719" s="46"/>
      <c r="W1719" s="46"/>
      <c r="X1719" s="46"/>
      <c r="Y1719" s="46"/>
      <c r="Z1719" s="46"/>
      <c r="AA1719" s="46"/>
      <c r="AB1719" s="46"/>
      <c r="AE1719" s="46">
        <v>0</v>
      </c>
      <c r="AL1719" s="46"/>
      <c r="AN1719" t="s">
        <v>180</v>
      </c>
    </row>
    <row r="1720" spans="1:40" x14ac:dyDescent="0.35">
      <c r="A1720" t="s">
        <v>3688</v>
      </c>
      <c r="B1720" t="s">
        <v>172</v>
      </c>
      <c r="C1720" t="s">
        <v>3689</v>
      </c>
      <c r="D1720" t="s">
        <v>968</v>
      </c>
      <c r="E1720" t="s">
        <v>175</v>
      </c>
      <c r="F1720">
        <v>402</v>
      </c>
      <c r="G1720">
        <v>58</v>
      </c>
      <c r="H1720" t="s">
        <v>969</v>
      </c>
      <c r="I1720" t="s">
        <v>177</v>
      </c>
      <c r="J1720" t="s">
        <v>250</v>
      </c>
      <c r="K1720">
        <v>2020</v>
      </c>
      <c r="L1720" t="s">
        <v>207</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180</v>
      </c>
    </row>
    <row r="1721" spans="1:40" x14ac:dyDescent="0.35">
      <c r="A1721" t="s">
        <v>3690</v>
      </c>
      <c r="B1721" t="s">
        <v>172</v>
      </c>
      <c r="C1721" t="s">
        <v>3691</v>
      </c>
      <c r="D1721" t="s">
        <v>968</v>
      </c>
      <c r="E1721" t="s">
        <v>175</v>
      </c>
      <c r="F1721">
        <v>402</v>
      </c>
      <c r="G1721">
        <v>6</v>
      </c>
      <c r="H1721" t="s">
        <v>969</v>
      </c>
      <c r="I1721" t="s">
        <v>177</v>
      </c>
      <c r="J1721" t="s">
        <v>250</v>
      </c>
      <c r="K1721">
        <v>2020</v>
      </c>
      <c r="L1721" t="s">
        <v>75</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180</v>
      </c>
    </row>
    <row r="1722" spans="1:40" x14ac:dyDescent="0.35">
      <c r="A1722" t="s">
        <v>3692</v>
      </c>
      <c r="B1722" t="s">
        <v>172</v>
      </c>
      <c r="C1722" t="s">
        <v>3693</v>
      </c>
      <c r="D1722" t="s">
        <v>968</v>
      </c>
      <c r="E1722" t="s">
        <v>175</v>
      </c>
      <c r="F1722">
        <v>402</v>
      </c>
      <c r="G1722">
        <v>7</v>
      </c>
      <c r="H1722" t="s">
        <v>969</v>
      </c>
      <c r="I1722" t="s">
        <v>177</v>
      </c>
      <c r="J1722" t="s">
        <v>250</v>
      </c>
      <c r="K1722">
        <v>2020</v>
      </c>
      <c r="L1722" t="s">
        <v>212</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180</v>
      </c>
    </row>
    <row r="1723" spans="1:40" x14ac:dyDescent="0.35">
      <c r="A1723" t="s">
        <v>3694</v>
      </c>
      <c r="B1723" t="s">
        <v>172</v>
      </c>
      <c r="C1723" t="s">
        <v>3695</v>
      </c>
      <c r="D1723" t="s">
        <v>968</v>
      </c>
      <c r="E1723" t="s">
        <v>175</v>
      </c>
      <c r="F1723">
        <v>402</v>
      </c>
      <c r="G1723">
        <v>8</v>
      </c>
      <c r="H1723" t="s">
        <v>969</v>
      </c>
      <c r="I1723" t="s">
        <v>177</v>
      </c>
      <c r="J1723" t="s">
        <v>250</v>
      </c>
      <c r="K1723">
        <v>2020</v>
      </c>
      <c r="L1723" t="s">
        <v>215</v>
      </c>
      <c r="O1723" s="46">
        <v>0</v>
      </c>
      <c r="R1723" s="46"/>
      <c r="S1723" s="46">
        <v>0</v>
      </c>
      <c r="T1723" s="46">
        <v>0</v>
      </c>
      <c r="U1723" s="46"/>
      <c r="V1723" s="46"/>
      <c r="W1723" s="46"/>
      <c r="X1723" s="46"/>
      <c r="Y1723" s="46"/>
      <c r="Z1723" s="46"/>
      <c r="AA1723" s="46"/>
      <c r="AB1723" s="46"/>
      <c r="AE1723" s="46">
        <v>0</v>
      </c>
      <c r="AL1723" s="46"/>
      <c r="AN1723" t="s">
        <v>180</v>
      </c>
    </row>
    <row r="1724" spans="1:40" x14ac:dyDescent="0.35">
      <c r="A1724" t="s">
        <v>3696</v>
      </c>
      <c r="B1724" t="s">
        <v>172</v>
      </c>
      <c r="C1724" t="s">
        <v>3697</v>
      </c>
      <c r="D1724" t="s">
        <v>968</v>
      </c>
      <c r="E1724" t="s">
        <v>175</v>
      </c>
      <c r="F1724">
        <v>402</v>
      </c>
      <c r="G1724">
        <v>9</v>
      </c>
      <c r="H1724" t="s">
        <v>969</v>
      </c>
      <c r="I1724" t="s">
        <v>177</v>
      </c>
      <c r="J1724" t="s">
        <v>250</v>
      </c>
      <c r="K1724">
        <v>2020</v>
      </c>
      <c r="L1724" t="s">
        <v>218</v>
      </c>
      <c r="O1724" s="46">
        <v>0</v>
      </c>
      <c r="R1724" s="46"/>
      <c r="S1724" s="46">
        <v>0</v>
      </c>
      <c r="T1724" s="46">
        <v>0</v>
      </c>
      <c r="U1724" s="46"/>
      <c r="V1724" s="46"/>
      <c r="W1724" s="46"/>
      <c r="X1724" s="46"/>
      <c r="Y1724" s="46"/>
      <c r="Z1724" s="46"/>
      <c r="AA1724" s="46"/>
      <c r="AB1724" s="46"/>
      <c r="AE1724" s="46">
        <v>0</v>
      </c>
      <c r="AL1724" s="46"/>
      <c r="AN1724" t="s">
        <v>180</v>
      </c>
    </row>
    <row r="1725" spans="1:40" x14ac:dyDescent="0.35">
      <c r="A1725" t="s">
        <v>3698</v>
      </c>
      <c r="B1725" t="s">
        <v>172</v>
      </c>
      <c r="C1725" t="s">
        <v>3699</v>
      </c>
      <c r="D1725" t="s">
        <v>1054</v>
      </c>
      <c r="E1725" t="s">
        <v>175</v>
      </c>
      <c r="F1725">
        <v>400</v>
      </c>
      <c r="G1725">
        <v>0</v>
      </c>
      <c r="H1725" t="s">
        <v>1055</v>
      </c>
      <c r="I1725" t="s">
        <v>177</v>
      </c>
      <c r="J1725" t="s">
        <v>178</v>
      </c>
      <c r="K1725">
        <v>2020</v>
      </c>
      <c r="L1725" t="s">
        <v>179</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180</v>
      </c>
    </row>
    <row r="1726" spans="1:40" x14ac:dyDescent="0.35">
      <c r="A1726" t="s">
        <v>3700</v>
      </c>
      <c r="B1726" t="s">
        <v>172</v>
      </c>
      <c r="C1726" t="s">
        <v>3701</v>
      </c>
      <c r="D1726" t="s">
        <v>1054</v>
      </c>
      <c r="E1726" t="s">
        <v>175</v>
      </c>
      <c r="F1726">
        <v>400</v>
      </c>
      <c r="G1726">
        <v>1</v>
      </c>
      <c r="H1726" t="s">
        <v>1055</v>
      </c>
      <c r="I1726" t="s">
        <v>177</v>
      </c>
      <c r="J1726" t="s">
        <v>178</v>
      </c>
      <c r="K1726">
        <v>2020</v>
      </c>
      <c r="L1726" t="s">
        <v>183</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180</v>
      </c>
    </row>
    <row r="1727" spans="1:40" x14ac:dyDescent="0.35">
      <c r="A1727" t="s">
        <v>3702</v>
      </c>
      <c r="B1727" t="s">
        <v>172</v>
      </c>
      <c r="C1727" t="s">
        <v>3703</v>
      </c>
      <c r="D1727" t="s">
        <v>1054</v>
      </c>
      <c r="E1727" t="s">
        <v>175</v>
      </c>
      <c r="F1727">
        <v>400</v>
      </c>
      <c r="G1727">
        <v>2</v>
      </c>
      <c r="H1727" t="s">
        <v>1055</v>
      </c>
      <c r="I1727" t="s">
        <v>177</v>
      </c>
      <c r="J1727" t="s">
        <v>178</v>
      </c>
      <c r="K1727">
        <v>2020</v>
      </c>
      <c r="L1727" t="s">
        <v>186</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180</v>
      </c>
    </row>
    <row r="1728" spans="1:40" x14ac:dyDescent="0.35">
      <c r="A1728" t="s">
        <v>3704</v>
      </c>
      <c r="B1728" t="s">
        <v>172</v>
      </c>
      <c r="C1728" t="s">
        <v>3705</v>
      </c>
      <c r="D1728" t="s">
        <v>1054</v>
      </c>
      <c r="E1728" t="s">
        <v>175</v>
      </c>
      <c r="F1728">
        <v>400</v>
      </c>
      <c r="G1728">
        <v>3</v>
      </c>
      <c r="H1728" t="s">
        <v>1055</v>
      </c>
      <c r="I1728" t="s">
        <v>177</v>
      </c>
      <c r="J1728" t="s">
        <v>178</v>
      </c>
      <c r="K1728">
        <v>2020</v>
      </c>
      <c r="L1728" t="s">
        <v>189</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180</v>
      </c>
    </row>
    <row r="1729" spans="1:40" x14ac:dyDescent="0.35">
      <c r="A1729" t="s">
        <v>3706</v>
      </c>
      <c r="B1729" t="s">
        <v>172</v>
      </c>
      <c r="C1729" t="s">
        <v>3707</v>
      </c>
      <c r="D1729" t="s">
        <v>1054</v>
      </c>
      <c r="E1729" t="s">
        <v>175</v>
      </c>
      <c r="F1729">
        <v>400</v>
      </c>
      <c r="G1729">
        <v>4</v>
      </c>
      <c r="H1729" t="s">
        <v>1055</v>
      </c>
      <c r="I1729" t="s">
        <v>177</v>
      </c>
      <c r="J1729" t="s">
        <v>178</v>
      </c>
      <c r="K1729">
        <v>2020</v>
      </c>
      <c r="L1729" t="s">
        <v>192</v>
      </c>
      <c r="O1729" s="46">
        <v>0</v>
      </c>
      <c r="R1729" s="46"/>
      <c r="S1729" s="46">
        <v>0</v>
      </c>
      <c r="T1729" s="46">
        <v>0</v>
      </c>
      <c r="U1729" s="46">
        <v>0</v>
      </c>
      <c r="V1729" s="46"/>
      <c r="W1729" s="46">
        <v>0</v>
      </c>
      <c r="X1729" s="46"/>
      <c r="Y1729" s="46"/>
      <c r="Z1729" s="46"/>
      <c r="AA1729" s="46"/>
      <c r="AB1729" s="46"/>
      <c r="AE1729" s="46">
        <v>0</v>
      </c>
      <c r="AL1729" s="46"/>
      <c r="AN1729" t="s">
        <v>180</v>
      </c>
    </row>
    <row r="1730" spans="1:40" x14ac:dyDescent="0.35">
      <c r="A1730" t="s">
        <v>3708</v>
      </c>
      <c r="B1730" t="s">
        <v>172</v>
      </c>
      <c r="C1730" t="s">
        <v>3709</v>
      </c>
      <c r="D1730" t="s">
        <v>1054</v>
      </c>
      <c r="E1730" t="s">
        <v>175</v>
      </c>
      <c r="F1730">
        <v>400</v>
      </c>
      <c r="G1730">
        <v>51</v>
      </c>
      <c r="H1730" t="s">
        <v>1055</v>
      </c>
      <c r="I1730" t="s">
        <v>177</v>
      </c>
      <c r="J1730" t="s">
        <v>178</v>
      </c>
      <c r="K1730">
        <v>2020</v>
      </c>
      <c r="L1730" t="s">
        <v>195</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180</v>
      </c>
    </row>
    <row r="1731" spans="1:40" x14ac:dyDescent="0.35">
      <c r="A1731" t="s">
        <v>3710</v>
      </c>
      <c r="B1731" t="s">
        <v>172</v>
      </c>
      <c r="C1731" t="s">
        <v>3711</v>
      </c>
      <c r="D1731" t="s">
        <v>1054</v>
      </c>
      <c r="E1731" t="s">
        <v>175</v>
      </c>
      <c r="F1731">
        <v>400</v>
      </c>
      <c r="G1731">
        <v>52</v>
      </c>
      <c r="H1731" t="s">
        <v>1055</v>
      </c>
      <c r="I1731" t="s">
        <v>177</v>
      </c>
      <c r="J1731" t="s">
        <v>178</v>
      </c>
      <c r="K1731">
        <v>2020</v>
      </c>
      <c r="L1731" t="s">
        <v>198</v>
      </c>
      <c r="O1731" s="46">
        <v>0</v>
      </c>
      <c r="R1731" s="46"/>
      <c r="S1731" s="46">
        <v>0</v>
      </c>
      <c r="T1731" s="46">
        <v>0</v>
      </c>
      <c r="U1731" s="46">
        <v>0</v>
      </c>
      <c r="V1731" s="46"/>
      <c r="W1731" s="46">
        <v>0</v>
      </c>
      <c r="X1731" s="46"/>
      <c r="Y1731" s="46"/>
      <c r="Z1731" s="46"/>
      <c r="AA1731" s="46"/>
      <c r="AB1731" s="46"/>
      <c r="AE1731" s="46">
        <v>0</v>
      </c>
      <c r="AL1731" s="46"/>
      <c r="AN1731" t="s">
        <v>180</v>
      </c>
    </row>
    <row r="1732" spans="1:40" x14ac:dyDescent="0.35">
      <c r="A1732" t="s">
        <v>3712</v>
      </c>
      <c r="B1732" t="s">
        <v>172</v>
      </c>
      <c r="C1732" t="s">
        <v>3713</v>
      </c>
      <c r="D1732" t="s">
        <v>1054</v>
      </c>
      <c r="E1732" t="s">
        <v>175</v>
      </c>
      <c r="F1732">
        <v>400</v>
      </c>
      <c r="G1732">
        <v>53</v>
      </c>
      <c r="H1732" t="s">
        <v>1055</v>
      </c>
      <c r="I1732" t="s">
        <v>177</v>
      </c>
      <c r="J1732" t="s">
        <v>178</v>
      </c>
      <c r="K1732">
        <v>2020</v>
      </c>
      <c r="L1732" t="s">
        <v>201</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180</v>
      </c>
    </row>
    <row r="1733" spans="1:40" x14ac:dyDescent="0.35">
      <c r="A1733" t="s">
        <v>3714</v>
      </c>
      <c r="B1733" t="s">
        <v>172</v>
      </c>
      <c r="C1733" t="s">
        <v>3715</v>
      </c>
      <c r="D1733" t="s">
        <v>1054</v>
      </c>
      <c r="E1733" t="s">
        <v>175</v>
      </c>
      <c r="F1733">
        <v>400</v>
      </c>
      <c r="G1733">
        <v>55</v>
      </c>
      <c r="H1733" t="s">
        <v>1055</v>
      </c>
      <c r="I1733" t="s">
        <v>177</v>
      </c>
      <c r="J1733" t="s">
        <v>178</v>
      </c>
      <c r="K1733">
        <v>2020</v>
      </c>
      <c r="L1733" t="s">
        <v>204</v>
      </c>
      <c r="O1733" s="46">
        <v>0</v>
      </c>
      <c r="R1733" s="46"/>
      <c r="S1733" s="46">
        <v>0</v>
      </c>
      <c r="T1733" s="46">
        <v>0</v>
      </c>
      <c r="U1733" s="46">
        <v>0</v>
      </c>
      <c r="V1733" s="46"/>
      <c r="W1733" s="46">
        <v>0</v>
      </c>
      <c r="X1733" s="46"/>
      <c r="Y1733" s="46"/>
      <c r="Z1733" s="46"/>
      <c r="AA1733" s="46"/>
      <c r="AB1733" s="46"/>
      <c r="AE1733" s="46">
        <v>0</v>
      </c>
      <c r="AL1733" s="46"/>
      <c r="AN1733" t="s">
        <v>180</v>
      </c>
    </row>
    <row r="1734" spans="1:40" x14ac:dyDescent="0.35">
      <c r="A1734" t="s">
        <v>3716</v>
      </c>
      <c r="B1734" t="s">
        <v>172</v>
      </c>
      <c r="C1734" t="s">
        <v>3717</v>
      </c>
      <c r="D1734" t="s">
        <v>1054</v>
      </c>
      <c r="E1734" t="s">
        <v>175</v>
      </c>
      <c r="F1734">
        <v>400</v>
      </c>
      <c r="G1734">
        <v>58</v>
      </c>
      <c r="H1734" t="s">
        <v>1055</v>
      </c>
      <c r="I1734" t="s">
        <v>177</v>
      </c>
      <c r="J1734" t="s">
        <v>178</v>
      </c>
      <c r="K1734">
        <v>2020</v>
      </c>
      <c r="L1734" t="s">
        <v>207</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180</v>
      </c>
    </row>
    <row r="1735" spans="1:40" x14ac:dyDescent="0.35">
      <c r="A1735" t="s">
        <v>3718</v>
      </c>
      <c r="B1735" t="s">
        <v>172</v>
      </c>
      <c r="C1735" t="s">
        <v>3719</v>
      </c>
      <c r="D1735" t="s">
        <v>1054</v>
      </c>
      <c r="E1735" t="s">
        <v>175</v>
      </c>
      <c r="F1735">
        <v>400</v>
      </c>
      <c r="G1735">
        <v>6</v>
      </c>
      <c r="H1735" t="s">
        <v>1055</v>
      </c>
      <c r="I1735" t="s">
        <v>177</v>
      </c>
      <c r="J1735" t="s">
        <v>178</v>
      </c>
      <c r="K1735">
        <v>2020</v>
      </c>
      <c r="L1735" t="s">
        <v>75</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180</v>
      </c>
    </row>
    <row r="1736" spans="1:40" x14ac:dyDescent="0.35">
      <c r="A1736" t="s">
        <v>3720</v>
      </c>
      <c r="B1736" t="s">
        <v>172</v>
      </c>
      <c r="C1736" t="s">
        <v>3721</v>
      </c>
      <c r="D1736" t="s">
        <v>1054</v>
      </c>
      <c r="E1736" t="s">
        <v>175</v>
      </c>
      <c r="F1736">
        <v>400</v>
      </c>
      <c r="G1736">
        <v>7</v>
      </c>
      <c r="H1736" t="s">
        <v>1055</v>
      </c>
      <c r="I1736" t="s">
        <v>177</v>
      </c>
      <c r="J1736" t="s">
        <v>178</v>
      </c>
      <c r="K1736">
        <v>2020</v>
      </c>
      <c r="L1736" t="s">
        <v>212</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180</v>
      </c>
    </row>
    <row r="1737" spans="1:40" x14ac:dyDescent="0.35">
      <c r="A1737" t="s">
        <v>3722</v>
      </c>
      <c r="B1737" t="s">
        <v>172</v>
      </c>
      <c r="C1737" t="s">
        <v>3723</v>
      </c>
      <c r="D1737" t="s">
        <v>1054</v>
      </c>
      <c r="E1737" t="s">
        <v>175</v>
      </c>
      <c r="F1737">
        <v>400</v>
      </c>
      <c r="G1737">
        <v>8</v>
      </c>
      <c r="H1737" t="s">
        <v>1055</v>
      </c>
      <c r="I1737" t="s">
        <v>177</v>
      </c>
      <c r="J1737" t="s">
        <v>178</v>
      </c>
      <c r="K1737">
        <v>2020</v>
      </c>
      <c r="L1737" t="s">
        <v>215</v>
      </c>
      <c r="O1737" s="46">
        <v>0</v>
      </c>
      <c r="R1737" s="46"/>
      <c r="S1737" s="46">
        <v>0</v>
      </c>
      <c r="T1737" s="46">
        <v>0</v>
      </c>
      <c r="U1737" s="46">
        <v>0</v>
      </c>
      <c r="V1737" s="46"/>
      <c r="W1737" s="46">
        <v>0</v>
      </c>
      <c r="X1737" s="46"/>
      <c r="Y1737" s="46"/>
      <c r="Z1737" s="46"/>
      <c r="AA1737" s="46"/>
      <c r="AB1737" s="46"/>
      <c r="AE1737" s="46">
        <v>0</v>
      </c>
      <c r="AL1737" s="46"/>
      <c r="AN1737" t="s">
        <v>180</v>
      </c>
    </row>
    <row r="1738" spans="1:40" x14ac:dyDescent="0.35">
      <c r="A1738" t="s">
        <v>3724</v>
      </c>
      <c r="B1738" t="s">
        <v>172</v>
      </c>
      <c r="C1738" t="s">
        <v>3725</v>
      </c>
      <c r="D1738" t="s">
        <v>1054</v>
      </c>
      <c r="E1738" t="s">
        <v>175</v>
      </c>
      <c r="F1738">
        <v>400</v>
      </c>
      <c r="G1738">
        <v>9</v>
      </c>
      <c r="H1738" t="s">
        <v>1055</v>
      </c>
      <c r="I1738" t="s">
        <v>177</v>
      </c>
      <c r="J1738" t="s">
        <v>178</v>
      </c>
      <c r="K1738">
        <v>2020</v>
      </c>
      <c r="L1738" t="s">
        <v>218</v>
      </c>
      <c r="O1738" s="46">
        <v>0</v>
      </c>
      <c r="R1738" s="46"/>
      <c r="S1738" s="46">
        <v>0</v>
      </c>
      <c r="T1738" s="46">
        <v>0</v>
      </c>
      <c r="U1738" s="46">
        <v>0</v>
      </c>
      <c r="V1738" s="46"/>
      <c r="W1738" s="46">
        <v>0</v>
      </c>
      <c r="X1738" s="46"/>
      <c r="Y1738" s="46"/>
      <c r="Z1738" s="46"/>
      <c r="AA1738" s="46"/>
      <c r="AB1738" s="46"/>
      <c r="AE1738" s="46">
        <v>0</v>
      </c>
      <c r="AL1738" s="46"/>
      <c r="AN1738" t="s">
        <v>180</v>
      </c>
    </row>
    <row r="1739" spans="1:40" x14ac:dyDescent="0.35">
      <c r="A1739" t="s">
        <v>3726</v>
      </c>
      <c r="B1739" t="s">
        <v>172</v>
      </c>
      <c r="C1739" t="s">
        <v>3727</v>
      </c>
      <c r="D1739" t="s">
        <v>1054</v>
      </c>
      <c r="E1739" t="s">
        <v>175</v>
      </c>
      <c r="F1739">
        <v>401</v>
      </c>
      <c r="G1739">
        <v>0</v>
      </c>
      <c r="H1739" t="s">
        <v>1055</v>
      </c>
      <c r="I1739" t="s">
        <v>177</v>
      </c>
      <c r="J1739" t="s">
        <v>221</v>
      </c>
      <c r="K1739">
        <v>2020</v>
      </c>
      <c r="L1739" t="s">
        <v>179</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180</v>
      </c>
    </row>
    <row r="1740" spans="1:40" x14ac:dyDescent="0.35">
      <c r="A1740" t="s">
        <v>3728</v>
      </c>
      <c r="B1740" t="s">
        <v>172</v>
      </c>
      <c r="C1740" t="s">
        <v>3729</v>
      </c>
      <c r="D1740" t="s">
        <v>1054</v>
      </c>
      <c r="E1740" t="s">
        <v>175</v>
      </c>
      <c r="F1740">
        <v>401</v>
      </c>
      <c r="G1740">
        <v>1</v>
      </c>
      <c r="H1740" t="s">
        <v>1055</v>
      </c>
      <c r="I1740" t="s">
        <v>177</v>
      </c>
      <c r="J1740" t="s">
        <v>221</v>
      </c>
      <c r="K1740">
        <v>2020</v>
      </c>
      <c r="L1740" t="s">
        <v>183</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180</v>
      </c>
    </row>
    <row r="1741" spans="1:40" x14ac:dyDescent="0.35">
      <c r="A1741" t="s">
        <v>3730</v>
      </c>
      <c r="B1741" t="s">
        <v>172</v>
      </c>
      <c r="C1741" t="s">
        <v>3731</v>
      </c>
      <c r="D1741" t="s">
        <v>1054</v>
      </c>
      <c r="E1741" t="s">
        <v>175</v>
      </c>
      <c r="F1741">
        <v>401</v>
      </c>
      <c r="G1741">
        <v>2</v>
      </c>
      <c r="H1741" t="s">
        <v>1055</v>
      </c>
      <c r="I1741" t="s">
        <v>177</v>
      </c>
      <c r="J1741" t="s">
        <v>221</v>
      </c>
      <c r="K1741">
        <v>2020</v>
      </c>
      <c r="L1741" t="s">
        <v>186</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180</v>
      </c>
    </row>
    <row r="1742" spans="1:40" x14ac:dyDescent="0.35">
      <c r="A1742" t="s">
        <v>3732</v>
      </c>
      <c r="B1742" t="s">
        <v>172</v>
      </c>
      <c r="C1742" t="s">
        <v>3733</v>
      </c>
      <c r="D1742" t="s">
        <v>1054</v>
      </c>
      <c r="E1742" t="s">
        <v>175</v>
      </c>
      <c r="F1742">
        <v>401</v>
      </c>
      <c r="G1742">
        <v>3</v>
      </c>
      <c r="H1742" t="s">
        <v>1055</v>
      </c>
      <c r="I1742" t="s">
        <v>177</v>
      </c>
      <c r="J1742" t="s">
        <v>221</v>
      </c>
      <c r="K1742">
        <v>2020</v>
      </c>
      <c r="L1742" t="s">
        <v>189</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180</v>
      </c>
    </row>
    <row r="1743" spans="1:40" x14ac:dyDescent="0.35">
      <c r="A1743" t="s">
        <v>3734</v>
      </c>
      <c r="B1743" t="s">
        <v>172</v>
      </c>
      <c r="C1743" t="s">
        <v>3735</v>
      </c>
      <c r="D1743" t="s">
        <v>1054</v>
      </c>
      <c r="E1743" t="s">
        <v>175</v>
      </c>
      <c r="F1743">
        <v>401</v>
      </c>
      <c r="G1743">
        <v>4</v>
      </c>
      <c r="H1743" t="s">
        <v>1055</v>
      </c>
      <c r="I1743" t="s">
        <v>177</v>
      </c>
      <c r="J1743" t="s">
        <v>221</v>
      </c>
      <c r="K1743">
        <v>2020</v>
      </c>
      <c r="L1743" t="s">
        <v>192</v>
      </c>
      <c r="O1743" s="46">
        <v>0</v>
      </c>
      <c r="R1743" s="46"/>
      <c r="S1743" s="46">
        <v>0</v>
      </c>
      <c r="T1743" s="46">
        <v>0</v>
      </c>
      <c r="U1743" s="46"/>
      <c r="V1743" s="46"/>
      <c r="W1743" s="46"/>
      <c r="X1743" s="46"/>
      <c r="Y1743" s="46"/>
      <c r="Z1743" s="46"/>
      <c r="AA1743" s="46"/>
      <c r="AB1743" s="46"/>
      <c r="AE1743" s="46">
        <v>0</v>
      </c>
      <c r="AL1743" s="46"/>
      <c r="AN1743" t="s">
        <v>180</v>
      </c>
    </row>
    <row r="1744" spans="1:40" x14ac:dyDescent="0.35">
      <c r="A1744" t="s">
        <v>3736</v>
      </c>
      <c r="B1744" t="s">
        <v>172</v>
      </c>
      <c r="C1744" t="s">
        <v>3737</v>
      </c>
      <c r="D1744" t="s">
        <v>1054</v>
      </c>
      <c r="E1744" t="s">
        <v>175</v>
      </c>
      <c r="F1744">
        <v>401</v>
      </c>
      <c r="G1744">
        <v>51</v>
      </c>
      <c r="H1744" t="s">
        <v>1055</v>
      </c>
      <c r="I1744" t="s">
        <v>177</v>
      </c>
      <c r="J1744" t="s">
        <v>221</v>
      </c>
      <c r="K1744">
        <v>2020</v>
      </c>
      <c r="L1744" t="s">
        <v>195</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180</v>
      </c>
    </row>
    <row r="1745" spans="1:40" x14ac:dyDescent="0.35">
      <c r="A1745" t="s">
        <v>3738</v>
      </c>
      <c r="B1745" t="s">
        <v>172</v>
      </c>
      <c r="C1745" t="s">
        <v>3739</v>
      </c>
      <c r="D1745" t="s">
        <v>1054</v>
      </c>
      <c r="E1745" t="s">
        <v>175</v>
      </c>
      <c r="F1745">
        <v>401</v>
      </c>
      <c r="G1745">
        <v>52</v>
      </c>
      <c r="H1745" t="s">
        <v>1055</v>
      </c>
      <c r="I1745" t="s">
        <v>177</v>
      </c>
      <c r="J1745" t="s">
        <v>221</v>
      </c>
      <c r="K1745">
        <v>2020</v>
      </c>
      <c r="L1745" t="s">
        <v>198</v>
      </c>
      <c r="O1745" s="46">
        <v>0</v>
      </c>
      <c r="R1745" s="46"/>
      <c r="S1745" s="46">
        <v>0</v>
      </c>
      <c r="T1745" s="46">
        <v>0</v>
      </c>
      <c r="U1745" s="46"/>
      <c r="V1745" s="46"/>
      <c r="W1745" s="46"/>
      <c r="X1745" s="46"/>
      <c r="Y1745" s="46"/>
      <c r="Z1745" s="46"/>
      <c r="AA1745" s="46"/>
      <c r="AB1745" s="46"/>
      <c r="AE1745" s="46">
        <v>0</v>
      </c>
      <c r="AL1745" s="46"/>
      <c r="AN1745" t="s">
        <v>180</v>
      </c>
    </row>
    <row r="1746" spans="1:40" x14ac:dyDescent="0.35">
      <c r="A1746" t="s">
        <v>3740</v>
      </c>
      <c r="B1746" t="s">
        <v>172</v>
      </c>
      <c r="C1746" t="s">
        <v>3741</v>
      </c>
      <c r="D1746" t="s">
        <v>1054</v>
      </c>
      <c r="E1746" t="s">
        <v>175</v>
      </c>
      <c r="F1746">
        <v>401</v>
      </c>
      <c r="G1746">
        <v>53</v>
      </c>
      <c r="H1746" t="s">
        <v>1055</v>
      </c>
      <c r="I1746" t="s">
        <v>177</v>
      </c>
      <c r="J1746" t="s">
        <v>221</v>
      </c>
      <c r="K1746">
        <v>2020</v>
      </c>
      <c r="L1746" t="s">
        <v>201</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180</v>
      </c>
    </row>
    <row r="1747" spans="1:40" x14ac:dyDescent="0.35">
      <c r="A1747" t="s">
        <v>3742</v>
      </c>
      <c r="B1747" t="s">
        <v>172</v>
      </c>
      <c r="C1747" t="s">
        <v>3743</v>
      </c>
      <c r="D1747" t="s">
        <v>1054</v>
      </c>
      <c r="E1747" t="s">
        <v>175</v>
      </c>
      <c r="F1747">
        <v>401</v>
      </c>
      <c r="G1747">
        <v>55</v>
      </c>
      <c r="H1747" t="s">
        <v>1055</v>
      </c>
      <c r="I1747" t="s">
        <v>177</v>
      </c>
      <c r="J1747" t="s">
        <v>221</v>
      </c>
      <c r="K1747">
        <v>2020</v>
      </c>
      <c r="L1747" t="s">
        <v>204</v>
      </c>
      <c r="O1747" s="46">
        <v>0</v>
      </c>
      <c r="R1747" s="46"/>
      <c r="S1747" s="46">
        <v>0</v>
      </c>
      <c r="T1747" s="46">
        <v>0</v>
      </c>
      <c r="U1747" s="46"/>
      <c r="V1747" s="46"/>
      <c r="W1747" s="46"/>
      <c r="X1747" s="46"/>
      <c r="Y1747" s="46"/>
      <c r="Z1747" s="46"/>
      <c r="AA1747" s="46"/>
      <c r="AB1747" s="46"/>
      <c r="AE1747" s="46">
        <v>0</v>
      </c>
      <c r="AL1747" s="46"/>
      <c r="AN1747" t="s">
        <v>180</v>
      </c>
    </row>
    <row r="1748" spans="1:40" x14ac:dyDescent="0.35">
      <c r="A1748" t="s">
        <v>3744</v>
      </c>
      <c r="B1748" t="s">
        <v>172</v>
      </c>
      <c r="C1748" t="s">
        <v>3745</v>
      </c>
      <c r="D1748" t="s">
        <v>1054</v>
      </c>
      <c r="E1748" t="s">
        <v>175</v>
      </c>
      <c r="F1748">
        <v>401</v>
      </c>
      <c r="G1748">
        <v>58</v>
      </c>
      <c r="H1748" t="s">
        <v>1055</v>
      </c>
      <c r="I1748" t="s">
        <v>177</v>
      </c>
      <c r="J1748" t="s">
        <v>221</v>
      </c>
      <c r="K1748">
        <v>2020</v>
      </c>
      <c r="L1748" t="s">
        <v>207</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180</v>
      </c>
    </row>
    <row r="1749" spans="1:40" x14ac:dyDescent="0.35">
      <c r="A1749" t="s">
        <v>3746</v>
      </c>
      <c r="B1749" t="s">
        <v>172</v>
      </c>
      <c r="C1749" t="s">
        <v>3747</v>
      </c>
      <c r="D1749" t="s">
        <v>1054</v>
      </c>
      <c r="E1749" t="s">
        <v>175</v>
      </c>
      <c r="F1749">
        <v>401</v>
      </c>
      <c r="G1749">
        <v>6</v>
      </c>
      <c r="H1749" t="s">
        <v>1055</v>
      </c>
      <c r="I1749" t="s">
        <v>177</v>
      </c>
      <c r="J1749" t="s">
        <v>221</v>
      </c>
      <c r="K1749">
        <v>2020</v>
      </c>
      <c r="L1749" t="s">
        <v>75</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180</v>
      </c>
    </row>
    <row r="1750" spans="1:40" x14ac:dyDescent="0.35">
      <c r="A1750" t="s">
        <v>3748</v>
      </c>
      <c r="B1750" t="s">
        <v>172</v>
      </c>
      <c r="C1750" t="s">
        <v>3749</v>
      </c>
      <c r="D1750" t="s">
        <v>1054</v>
      </c>
      <c r="E1750" t="s">
        <v>175</v>
      </c>
      <c r="F1750">
        <v>401</v>
      </c>
      <c r="G1750">
        <v>7</v>
      </c>
      <c r="H1750" t="s">
        <v>1055</v>
      </c>
      <c r="I1750" t="s">
        <v>177</v>
      </c>
      <c r="J1750" t="s">
        <v>221</v>
      </c>
      <c r="K1750">
        <v>2020</v>
      </c>
      <c r="L1750" t="s">
        <v>212</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180</v>
      </c>
    </row>
    <row r="1751" spans="1:40" x14ac:dyDescent="0.35">
      <c r="A1751" t="s">
        <v>3750</v>
      </c>
      <c r="B1751" t="s">
        <v>172</v>
      </c>
      <c r="C1751" t="s">
        <v>3751</v>
      </c>
      <c r="D1751" t="s">
        <v>1054</v>
      </c>
      <c r="E1751" t="s">
        <v>175</v>
      </c>
      <c r="F1751">
        <v>401</v>
      </c>
      <c r="G1751">
        <v>8</v>
      </c>
      <c r="H1751" t="s">
        <v>1055</v>
      </c>
      <c r="I1751" t="s">
        <v>177</v>
      </c>
      <c r="J1751" t="s">
        <v>221</v>
      </c>
      <c r="K1751">
        <v>2020</v>
      </c>
      <c r="L1751" t="s">
        <v>215</v>
      </c>
      <c r="O1751" s="46">
        <v>0</v>
      </c>
      <c r="R1751" s="46"/>
      <c r="S1751" s="46">
        <v>0</v>
      </c>
      <c r="T1751" s="46">
        <v>0</v>
      </c>
      <c r="U1751" s="46"/>
      <c r="V1751" s="46"/>
      <c r="W1751" s="46"/>
      <c r="X1751" s="46"/>
      <c r="Y1751" s="46"/>
      <c r="Z1751" s="46"/>
      <c r="AA1751" s="46"/>
      <c r="AB1751" s="46"/>
      <c r="AE1751" s="46">
        <v>0</v>
      </c>
      <c r="AL1751" s="46"/>
      <c r="AN1751" t="s">
        <v>180</v>
      </c>
    </row>
    <row r="1752" spans="1:40" x14ac:dyDescent="0.35">
      <c r="A1752" t="s">
        <v>3752</v>
      </c>
      <c r="B1752" t="s">
        <v>172</v>
      </c>
      <c r="C1752" t="s">
        <v>3753</v>
      </c>
      <c r="D1752" t="s">
        <v>1054</v>
      </c>
      <c r="E1752" t="s">
        <v>175</v>
      </c>
      <c r="F1752">
        <v>401</v>
      </c>
      <c r="G1752">
        <v>9</v>
      </c>
      <c r="H1752" t="s">
        <v>1055</v>
      </c>
      <c r="I1752" t="s">
        <v>177</v>
      </c>
      <c r="J1752" t="s">
        <v>221</v>
      </c>
      <c r="K1752">
        <v>2020</v>
      </c>
      <c r="L1752" t="s">
        <v>218</v>
      </c>
      <c r="O1752" s="46">
        <v>0</v>
      </c>
      <c r="R1752" s="46"/>
      <c r="S1752" s="46">
        <v>0</v>
      </c>
      <c r="T1752" s="46">
        <v>0</v>
      </c>
      <c r="U1752" s="46"/>
      <c r="V1752" s="46"/>
      <c r="W1752" s="46"/>
      <c r="X1752" s="46"/>
      <c r="Y1752" s="46"/>
      <c r="Z1752" s="46"/>
      <c r="AA1752" s="46"/>
      <c r="AB1752" s="46"/>
      <c r="AE1752" s="46">
        <v>0</v>
      </c>
      <c r="AL1752" s="46"/>
      <c r="AN1752" t="s">
        <v>180</v>
      </c>
    </row>
    <row r="1753" spans="1:40" x14ac:dyDescent="0.35">
      <c r="A1753" t="s">
        <v>3754</v>
      </c>
      <c r="B1753" t="s">
        <v>172</v>
      </c>
      <c r="C1753" t="s">
        <v>3755</v>
      </c>
      <c r="D1753" t="s">
        <v>1054</v>
      </c>
      <c r="E1753" t="s">
        <v>175</v>
      </c>
      <c r="F1753">
        <v>402</v>
      </c>
      <c r="G1753">
        <v>0</v>
      </c>
      <c r="H1753" t="s">
        <v>1055</v>
      </c>
      <c r="I1753" t="s">
        <v>177</v>
      </c>
      <c r="J1753" t="s">
        <v>250</v>
      </c>
      <c r="K1753">
        <v>2020</v>
      </c>
      <c r="L1753" t="s">
        <v>179</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180</v>
      </c>
    </row>
    <row r="1754" spans="1:40" x14ac:dyDescent="0.35">
      <c r="A1754" t="s">
        <v>3756</v>
      </c>
      <c r="B1754" t="s">
        <v>172</v>
      </c>
      <c r="C1754" t="s">
        <v>3757</v>
      </c>
      <c r="D1754" t="s">
        <v>1054</v>
      </c>
      <c r="E1754" t="s">
        <v>175</v>
      </c>
      <c r="F1754">
        <v>402</v>
      </c>
      <c r="G1754">
        <v>1</v>
      </c>
      <c r="H1754" t="s">
        <v>1055</v>
      </c>
      <c r="I1754" t="s">
        <v>177</v>
      </c>
      <c r="J1754" t="s">
        <v>250</v>
      </c>
      <c r="K1754">
        <v>2020</v>
      </c>
      <c r="L1754" t="s">
        <v>183</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180</v>
      </c>
    </row>
    <row r="1755" spans="1:40" x14ac:dyDescent="0.35">
      <c r="A1755" t="s">
        <v>3758</v>
      </c>
      <c r="B1755" t="s">
        <v>172</v>
      </c>
      <c r="C1755" t="s">
        <v>3759</v>
      </c>
      <c r="D1755" t="s">
        <v>1054</v>
      </c>
      <c r="E1755" t="s">
        <v>175</v>
      </c>
      <c r="F1755">
        <v>402</v>
      </c>
      <c r="G1755">
        <v>2</v>
      </c>
      <c r="H1755" t="s">
        <v>1055</v>
      </c>
      <c r="I1755" t="s">
        <v>177</v>
      </c>
      <c r="J1755" t="s">
        <v>250</v>
      </c>
      <c r="K1755">
        <v>2020</v>
      </c>
      <c r="L1755" t="s">
        <v>186</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180</v>
      </c>
    </row>
    <row r="1756" spans="1:40" x14ac:dyDescent="0.35">
      <c r="A1756" t="s">
        <v>3760</v>
      </c>
      <c r="B1756" t="s">
        <v>172</v>
      </c>
      <c r="C1756" t="s">
        <v>3761</v>
      </c>
      <c r="D1756" t="s">
        <v>1054</v>
      </c>
      <c r="E1756" t="s">
        <v>175</v>
      </c>
      <c r="F1756">
        <v>402</v>
      </c>
      <c r="G1756">
        <v>3</v>
      </c>
      <c r="H1756" t="s">
        <v>1055</v>
      </c>
      <c r="I1756" t="s">
        <v>177</v>
      </c>
      <c r="J1756" t="s">
        <v>250</v>
      </c>
      <c r="K1756">
        <v>2020</v>
      </c>
      <c r="L1756" t="s">
        <v>189</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180</v>
      </c>
    </row>
    <row r="1757" spans="1:40" x14ac:dyDescent="0.35">
      <c r="A1757" t="s">
        <v>3762</v>
      </c>
      <c r="B1757" t="s">
        <v>172</v>
      </c>
      <c r="C1757" t="s">
        <v>3763</v>
      </c>
      <c r="D1757" t="s">
        <v>1054</v>
      </c>
      <c r="E1757" t="s">
        <v>175</v>
      </c>
      <c r="F1757">
        <v>402</v>
      </c>
      <c r="G1757">
        <v>4</v>
      </c>
      <c r="H1757" t="s">
        <v>1055</v>
      </c>
      <c r="I1757" t="s">
        <v>177</v>
      </c>
      <c r="J1757" t="s">
        <v>250</v>
      </c>
      <c r="K1757">
        <v>2020</v>
      </c>
      <c r="L1757" t="s">
        <v>192</v>
      </c>
      <c r="O1757" s="46">
        <v>0</v>
      </c>
      <c r="R1757" s="46"/>
      <c r="S1757" s="46">
        <v>0</v>
      </c>
      <c r="T1757" s="46">
        <v>0</v>
      </c>
      <c r="U1757" s="46"/>
      <c r="V1757" s="46"/>
      <c r="W1757" s="46"/>
      <c r="X1757" s="46"/>
      <c r="Y1757" s="46"/>
      <c r="Z1757" s="46"/>
      <c r="AA1757" s="46"/>
      <c r="AB1757" s="46"/>
      <c r="AE1757" s="46">
        <v>0</v>
      </c>
      <c r="AL1757" s="46"/>
      <c r="AN1757" t="s">
        <v>180</v>
      </c>
    </row>
    <row r="1758" spans="1:40" x14ac:dyDescent="0.35">
      <c r="A1758" t="s">
        <v>3764</v>
      </c>
      <c r="B1758" t="s">
        <v>172</v>
      </c>
      <c r="C1758" t="s">
        <v>3765</v>
      </c>
      <c r="D1758" t="s">
        <v>1054</v>
      </c>
      <c r="E1758" t="s">
        <v>175</v>
      </c>
      <c r="F1758">
        <v>402</v>
      </c>
      <c r="G1758">
        <v>51</v>
      </c>
      <c r="H1758" t="s">
        <v>1055</v>
      </c>
      <c r="I1758" t="s">
        <v>177</v>
      </c>
      <c r="J1758" t="s">
        <v>250</v>
      </c>
      <c r="K1758">
        <v>2020</v>
      </c>
      <c r="L1758" t="s">
        <v>195</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180</v>
      </c>
    </row>
    <row r="1759" spans="1:40" x14ac:dyDescent="0.35">
      <c r="A1759" t="s">
        <v>3766</v>
      </c>
      <c r="B1759" t="s">
        <v>172</v>
      </c>
      <c r="C1759" t="s">
        <v>3767</v>
      </c>
      <c r="D1759" t="s">
        <v>1054</v>
      </c>
      <c r="E1759" t="s">
        <v>175</v>
      </c>
      <c r="F1759">
        <v>402</v>
      </c>
      <c r="G1759">
        <v>52</v>
      </c>
      <c r="H1759" t="s">
        <v>1055</v>
      </c>
      <c r="I1759" t="s">
        <v>177</v>
      </c>
      <c r="J1759" t="s">
        <v>250</v>
      </c>
      <c r="K1759">
        <v>2020</v>
      </c>
      <c r="L1759" t="s">
        <v>198</v>
      </c>
      <c r="O1759" s="46">
        <v>0</v>
      </c>
      <c r="R1759" s="46"/>
      <c r="S1759" s="46">
        <v>0</v>
      </c>
      <c r="T1759" s="46">
        <v>0</v>
      </c>
      <c r="U1759" s="46"/>
      <c r="V1759" s="46"/>
      <c r="W1759" s="46"/>
      <c r="X1759" s="46"/>
      <c r="Y1759" s="46"/>
      <c r="Z1759" s="46"/>
      <c r="AA1759" s="46"/>
      <c r="AB1759" s="46"/>
      <c r="AE1759" s="46">
        <v>0</v>
      </c>
      <c r="AL1759" s="46"/>
      <c r="AN1759" t="s">
        <v>180</v>
      </c>
    </row>
    <row r="1760" spans="1:40" x14ac:dyDescent="0.35">
      <c r="A1760" t="s">
        <v>3768</v>
      </c>
      <c r="B1760" t="s">
        <v>172</v>
      </c>
      <c r="C1760" t="s">
        <v>3769</v>
      </c>
      <c r="D1760" t="s">
        <v>1054</v>
      </c>
      <c r="E1760" t="s">
        <v>175</v>
      </c>
      <c r="F1760">
        <v>402</v>
      </c>
      <c r="G1760">
        <v>53</v>
      </c>
      <c r="H1760" t="s">
        <v>1055</v>
      </c>
      <c r="I1760" t="s">
        <v>177</v>
      </c>
      <c r="J1760" t="s">
        <v>250</v>
      </c>
      <c r="K1760">
        <v>2020</v>
      </c>
      <c r="L1760" t="s">
        <v>201</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180</v>
      </c>
    </row>
    <row r="1761" spans="1:40" x14ac:dyDescent="0.35">
      <c r="A1761" t="s">
        <v>3770</v>
      </c>
      <c r="B1761" t="s">
        <v>172</v>
      </c>
      <c r="C1761" t="s">
        <v>3771</v>
      </c>
      <c r="D1761" t="s">
        <v>1054</v>
      </c>
      <c r="E1761" t="s">
        <v>175</v>
      </c>
      <c r="F1761">
        <v>402</v>
      </c>
      <c r="G1761">
        <v>55</v>
      </c>
      <c r="H1761" t="s">
        <v>1055</v>
      </c>
      <c r="I1761" t="s">
        <v>177</v>
      </c>
      <c r="J1761" t="s">
        <v>250</v>
      </c>
      <c r="K1761">
        <v>2020</v>
      </c>
      <c r="L1761" t="s">
        <v>204</v>
      </c>
      <c r="O1761" s="46">
        <v>0</v>
      </c>
      <c r="R1761" s="46"/>
      <c r="S1761" s="46">
        <v>0</v>
      </c>
      <c r="T1761" s="46">
        <v>0</v>
      </c>
      <c r="U1761" s="46"/>
      <c r="V1761" s="46"/>
      <c r="W1761" s="46"/>
      <c r="X1761" s="46"/>
      <c r="Y1761" s="46"/>
      <c r="Z1761" s="46"/>
      <c r="AA1761" s="46"/>
      <c r="AB1761" s="46"/>
      <c r="AE1761" s="46">
        <v>0</v>
      </c>
      <c r="AL1761" s="46"/>
      <c r="AN1761" t="s">
        <v>180</v>
      </c>
    </row>
    <row r="1762" spans="1:40" x14ac:dyDescent="0.35">
      <c r="A1762" t="s">
        <v>3772</v>
      </c>
      <c r="B1762" t="s">
        <v>172</v>
      </c>
      <c r="C1762" t="s">
        <v>3773</v>
      </c>
      <c r="D1762" t="s">
        <v>1054</v>
      </c>
      <c r="E1762" t="s">
        <v>175</v>
      </c>
      <c r="F1762">
        <v>402</v>
      </c>
      <c r="G1762">
        <v>58</v>
      </c>
      <c r="H1762" t="s">
        <v>1055</v>
      </c>
      <c r="I1762" t="s">
        <v>177</v>
      </c>
      <c r="J1762" t="s">
        <v>250</v>
      </c>
      <c r="K1762">
        <v>2020</v>
      </c>
      <c r="L1762" t="s">
        <v>207</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180</v>
      </c>
    </row>
    <row r="1763" spans="1:40" x14ac:dyDescent="0.35">
      <c r="A1763" t="s">
        <v>3774</v>
      </c>
      <c r="B1763" t="s">
        <v>172</v>
      </c>
      <c r="C1763" t="s">
        <v>3775</v>
      </c>
      <c r="D1763" t="s">
        <v>1054</v>
      </c>
      <c r="E1763" t="s">
        <v>175</v>
      </c>
      <c r="F1763">
        <v>402</v>
      </c>
      <c r="G1763">
        <v>6</v>
      </c>
      <c r="H1763" t="s">
        <v>1055</v>
      </c>
      <c r="I1763" t="s">
        <v>177</v>
      </c>
      <c r="J1763" t="s">
        <v>250</v>
      </c>
      <c r="K1763">
        <v>2020</v>
      </c>
      <c r="L1763" t="s">
        <v>75</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180</v>
      </c>
    </row>
    <row r="1764" spans="1:40" x14ac:dyDescent="0.35">
      <c r="A1764" t="s">
        <v>3776</v>
      </c>
      <c r="B1764" t="s">
        <v>172</v>
      </c>
      <c r="C1764" t="s">
        <v>3777</v>
      </c>
      <c r="D1764" t="s">
        <v>1054</v>
      </c>
      <c r="E1764" t="s">
        <v>175</v>
      </c>
      <c r="F1764">
        <v>402</v>
      </c>
      <c r="G1764">
        <v>7</v>
      </c>
      <c r="H1764" t="s">
        <v>1055</v>
      </c>
      <c r="I1764" t="s">
        <v>177</v>
      </c>
      <c r="J1764" t="s">
        <v>250</v>
      </c>
      <c r="K1764">
        <v>2020</v>
      </c>
      <c r="L1764" t="s">
        <v>212</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180</v>
      </c>
    </row>
    <row r="1765" spans="1:40" x14ac:dyDescent="0.35">
      <c r="A1765" t="s">
        <v>3778</v>
      </c>
      <c r="B1765" t="s">
        <v>172</v>
      </c>
      <c r="C1765" t="s">
        <v>3779</v>
      </c>
      <c r="D1765" t="s">
        <v>1054</v>
      </c>
      <c r="E1765" t="s">
        <v>175</v>
      </c>
      <c r="F1765">
        <v>402</v>
      </c>
      <c r="G1765">
        <v>8</v>
      </c>
      <c r="H1765" t="s">
        <v>1055</v>
      </c>
      <c r="I1765" t="s">
        <v>177</v>
      </c>
      <c r="J1765" t="s">
        <v>250</v>
      </c>
      <c r="K1765">
        <v>2020</v>
      </c>
      <c r="L1765" t="s">
        <v>215</v>
      </c>
      <c r="O1765" s="46">
        <v>0</v>
      </c>
      <c r="R1765" s="46"/>
      <c r="S1765" s="46">
        <v>0</v>
      </c>
      <c r="T1765" s="46">
        <v>0</v>
      </c>
      <c r="U1765" s="46"/>
      <c r="V1765" s="46"/>
      <c r="W1765" s="46"/>
      <c r="X1765" s="46"/>
      <c r="Y1765" s="46"/>
      <c r="Z1765" s="46"/>
      <c r="AA1765" s="46"/>
      <c r="AB1765" s="46"/>
      <c r="AE1765" s="46">
        <v>0</v>
      </c>
      <c r="AL1765" s="46"/>
      <c r="AN1765" t="s">
        <v>180</v>
      </c>
    </row>
    <row r="1766" spans="1:40" x14ac:dyDescent="0.35">
      <c r="A1766" t="s">
        <v>3780</v>
      </c>
      <c r="B1766" t="s">
        <v>172</v>
      </c>
      <c r="C1766" t="s">
        <v>3781</v>
      </c>
      <c r="D1766" t="s">
        <v>1054</v>
      </c>
      <c r="E1766" t="s">
        <v>175</v>
      </c>
      <c r="F1766">
        <v>402</v>
      </c>
      <c r="G1766">
        <v>9</v>
      </c>
      <c r="H1766" t="s">
        <v>1055</v>
      </c>
      <c r="I1766" t="s">
        <v>177</v>
      </c>
      <c r="J1766" t="s">
        <v>250</v>
      </c>
      <c r="K1766">
        <v>2020</v>
      </c>
      <c r="L1766" t="s">
        <v>218</v>
      </c>
      <c r="O1766" s="46">
        <v>0</v>
      </c>
      <c r="R1766" s="46"/>
      <c r="S1766" s="46">
        <v>0</v>
      </c>
      <c r="T1766" s="46">
        <v>0</v>
      </c>
      <c r="U1766" s="46"/>
      <c r="V1766" s="46"/>
      <c r="W1766" s="46"/>
      <c r="X1766" s="46"/>
      <c r="Y1766" s="46"/>
      <c r="Z1766" s="46"/>
      <c r="AA1766" s="46"/>
      <c r="AB1766" s="46"/>
      <c r="AE1766" s="46">
        <v>0</v>
      </c>
      <c r="AL1766" s="46"/>
      <c r="AN1766" t="s">
        <v>180</v>
      </c>
    </row>
    <row r="1767" spans="1:40" x14ac:dyDescent="0.35">
      <c r="A1767" t="s">
        <v>3782</v>
      </c>
      <c r="B1767" t="s">
        <v>172</v>
      </c>
      <c r="C1767" t="s">
        <v>3783</v>
      </c>
      <c r="D1767" t="s">
        <v>1140</v>
      </c>
      <c r="E1767" t="s">
        <v>175</v>
      </c>
      <c r="F1767">
        <v>400</v>
      </c>
      <c r="G1767">
        <v>0</v>
      </c>
      <c r="H1767" t="s">
        <v>1141</v>
      </c>
      <c r="I1767" t="s">
        <v>177</v>
      </c>
      <c r="J1767" t="s">
        <v>178</v>
      </c>
      <c r="K1767">
        <v>2020</v>
      </c>
      <c r="L1767" t="s">
        <v>179</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180</v>
      </c>
    </row>
    <row r="1768" spans="1:40" x14ac:dyDescent="0.35">
      <c r="A1768" t="s">
        <v>3784</v>
      </c>
      <c r="B1768" t="s">
        <v>172</v>
      </c>
      <c r="C1768" t="s">
        <v>3785</v>
      </c>
      <c r="D1768" t="s">
        <v>1140</v>
      </c>
      <c r="E1768" t="s">
        <v>175</v>
      </c>
      <c r="F1768">
        <v>400</v>
      </c>
      <c r="G1768">
        <v>1</v>
      </c>
      <c r="H1768" t="s">
        <v>1141</v>
      </c>
      <c r="I1768" t="s">
        <v>177</v>
      </c>
      <c r="J1768" t="s">
        <v>178</v>
      </c>
      <c r="K1768">
        <v>2020</v>
      </c>
      <c r="L1768" t="s">
        <v>183</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180</v>
      </c>
    </row>
    <row r="1769" spans="1:40" x14ac:dyDescent="0.35">
      <c r="A1769" t="s">
        <v>3786</v>
      </c>
      <c r="B1769" t="s">
        <v>172</v>
      </c>
      <c r="C1769" t="s">
        <v>3787</v>
      </c>
      <c r="D1769" t="s">
        <v>1140</v>
      </c>
      <c r="E1769" t="s">
        <v>175</v>
      </c>
      <c r="F1769">
        <v>400</v>
      </c>
      <c r="G1769">
        <v>2</v>
      </c>
      <c r="H1769" t="s">
        <v>1141</v>
      </c>
      <c r="I1769" t="s">
        <v>177</v>
      </c>
      <c r="J1769" t="s">
        <v>178</v>
      </c>
      <c r="K1769">
        <v>2020</v>
      </c>
      <c r="L1769" t="s">
        <v>186</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180</v>
      </c>
    </row>
    <row r="1770" spans="1:40" x14ac:dyDescent="0.35">
      <c r="A1770" t="s">
        <v>3788</v>
      </c>
      <c r="B1770" t="s">
        <v>172</v>
      </c>
      <c r="C1770" t="s">
        <v>3789</v>
      </c>
      <c r="D1770" t="s">
        <v>1140</v>
      </c>
      <c r="E1770" t="s">
        <v>175</v>
      </c>
      <c r="F1770">
        <v>400</v>
      </c>
      <c r="G1770">
        <v>3</v>
      </c>
      <c r="H1770" t="s">
        <v>1141</v>
      </c>
      <c r="I1770" t="s">
        <v>177</v>
      </c>
      <c r="J1770" t="s">
        <v>178</v>
      </c>
      <c r="K1770">
        <v>2020</v>
      </c>
      <c r="L1770" t="s">
        <v>189</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180</v>
      </c>
    </row>
    <row r="1771" spans="1:40" x14ac:dyDescent="0.35">
      <c r="A1771" t="s">
        <v>3790</v>
      </c>
      <c r="B1771" t="s">
        <v>172</v>
      </c>
      <c r="C1771" t="s">
        <v>3791</v>
      </c>
      <c r="D1771" t="s">
        <v>1140</v>
      </c>
      <c r="E1771" t="s">
        <v>175</v>
      </c>
      <c r="F1771">
        <v>400</v>
      </c>
      <c r="G1771">
        <v>4</v>
      </c>
      <c r="H1771" t="s">
        <v>1141</v>
      </c>
      <c r="I1771" t="s">
        <v>177</v>
      </c>
      <c r="J1771" t="s">
        <v>178</v>
      </c>
      <c r="K1771">
        <v>2020</v>
      </c>
      <c r="L1771" t="s">
        <v>192</v>
      </c>
      <c r="O1771" s="46">
        <v>0</v>
      </c>
      <c r="R1771" s="46"/>
      <c r="S1771" s="46">
        <v>0</v>
      </c>
      <c r="T1771" s="46">
        <v>0</v>
      </c>
      <c r="U1771" s="46">
        <v>0</v>
      </c>
      <c r="V1771" s="46"/>
      <c r="W1771" s="46">
        <v>0</v>
      </c>
      <c r="X1771" s="46"/>
      <c r="Y1771" s="46"/>
      <c r="Z1771" s="46"/>
      <c r="AA1771" s="46"/>
      <c r="AB1771" s="46"/>
      <c r="AE1771" s="46">
        <v>0</v>
      </c>
      <c r="AL1771" s="46"/>
      <c r="AN1771" t="s">
        <v>180</v>
      </c>
    </row>
    <row r="1772" spans="1:40" x14ac:dyDescent="0.35">
      <c r="A1772" t="s">
        <v>3792</v>
      </c>
      <c r="B1772" t="s">
        <v>172</v>
      </c>
      <c r="C1772" t="s">
        <v>3793</v>
      </c>
      <c r="D1772" t="s">
        <v>1140</v>
      </c>
      <c r="E1772" t="s">
        <v>175</v>
      </c>
      <c r="F1772">
        <v>400</v>
      </c>
      <c r="G1772">
        <v>51</v>
      </c>
      <c r="H1772" t="s">
        <v>1141</v>
      </c>
      <c r="I1772" t="s">
        <v>177</v>
      </c>
      <c r="J1772" t="s">
        <v>178</v>
      </c>
      <c r="K1772">
        <v>2020</v>
      </c>
      <c r="L1772" t="s">
        <v>195</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180</v>
      </c>
    </row>
    <row r="1773" spans="1:40" x14ac:dyDescent="0.35">
      <c r="A1773" t="s">
        <v>3794</v>
      </c>
      <c r="B1773" t="s">
        <v>172</v>
      </c>
      <c r="C1773" t="s">
        <v>3795</v>
      </c>
      <c r="D1773" t="s">
        <v>1140</v>
      </c>
      <c r="E1773" t="s">
        <v>175</v>
      </c>
      <c r="F1773">
        <v>400</v>
      </c>
      <c r="G1773">
        <v>52</v>
      </c>
      <c r="H1773" t="s">
        <v>1141</v>
      </c>
      <c r="I1773" t="s">
        <v>177</v>
      </c>
      <c r="J1773" t="s">
        <v>178</v>
      </c>
      <c r="K1773">
        <v>2020</v>
      </c>
      <c r="L1773" t="s">
        <v>198</v>
      </c>
      <c r="O1773" s="46">
        <v>0</v>
      </c>
      <c r="R1773" s="46"/>
      <c r="S1773" s="46">
        <v>0</v>
      </c>
      <c r="T1773" s="46">
        <v>0</v>
      </c>
      <c r="U1773" s="46">
        <v>0</v>
      </c>
      <c r="V1773" s="46"/>
      <c r="W1773" s="46">
        <v>0</v>
      </c>
      <c r="X1773" s="46"/>
      <c r="Y1773" s="46"/>
      <c r="Z1773" s="46"/>
      <c r="AA1773" s="46"/>
      <c r="AB1773" s="46"/>
      <c r="AE1773" s="46">
        <v>0</v>
      </c>
      <c r="AL1773" s="46"/>
      <c r="AN1773" t="s">
        <v>180</v>
      </c>
    </row>
    <row r="1774" spans="1:40" x14ac:dyDescent="0.35">
      <c r="A1774" t="s">
        <v>3796</v>
      </c>
      <c r="B1774" t="s">
        <v>172</v>
      </c>
      <c r="C1774" t="s">
        <v>3797</v>
      </c>
      <c r="D1774" t="s">
        <v>1140</v>
      </c>
      <c r="E1774" t="s">
        <v>175</v>
      </c>
      <c r="F1774">
        <v>400</v>
      </c>
      <c r="G1774">
        <v>53</v>
      </c>
      <c r="H1774" t="s">
        <v>1141</v>
      </c>
      <c r="I1774" t="s">
        <v>177</v>
      </c>
      <c r="J1774" t="s">
        <v>178</v>
      </c>
      <c r="K1774">
        <v>2020</v>
      </c>
      <c r="L1774" t="s">
        <v>201</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180</v>
      </c>
    </row>
    <row r="1775" spans="1:40" x14ac:dyDescent="0.35">
      <c r="A1775" t="s">
        <v>3798</v>
      </c>
      <c r="B1775" t="s">
        <v>172</v>
      </c>
      <c r="C1775" t="s">
        <v>3799</v>
      </c>
      <c r="D1775" t="s">
        <v>1140</v>
      </c>
      <c r="E1775" t="s">
        <v>175</v>
      </c>
      <c r="F1775">
        <v>400</v>
      </c>
      <c r="G1775">
        <v>55</v>
      </c>
      <c r="H1775" t="s">
        <v>1141</v>
      </c>
      <c r="I1775" t="s">
        <v>177</v>
      </c>
      <c r="J1775" t="s">
        <v>178</v>
      </c>
      <c r="K1775">
        <v>2020</v>
      </c>
      <c r="L1775" t="s">
        <v>204</v>
      </c>
      <c r="O1775" s="46">
        <v>0</v>
      </c>
      <c r="R1775" s="46"/>
      <c r="S1775" s="46">
        <v>0</v>
      </c>
      <c r="T1775" s="46">
        <v>0</v>
      </c>
      <c r="U1775" s="46">
        <v>0</v>
      </c>
      <c r="V1775" s="46"/>
      <c r="W1775" s="46">
        <v>0</v>
      </c>
      <c r="X1775" s="46"/>
      <c r="Y1775" s="46"/>
      <c r="Z1775" s="46"/>
      <c r="AA1775" s="46"/>
      <c r="AB1775" s="46"/>
      <c r="AE1775" s="46">
        <v>0</v>
      </c>
      <c r="AL1775" s="46"/>
      <c r="AN1775" t="s">
        <v>180</v>
      </c>
    </row>
    <row r="1776" spans="1:40" x14ac:dyDescent="0.35">
      <c r="A1776" t="s">
        <v>3800</v>
      </c>
      <c r="B1776" t="s">
        <v>172</v>
      </c>
      <c r="C1776" t="s">
        <v>3801</v>
      </c>
      <c r="D1776" t="s">
        <v>1140</v>
      </c>
      <c r="E1776" t="s">
        <v>175</v>
      </c>
      <c r="F1776">
        <v>400</v>
      </c>
      <c r="G1776">
        <v>58</v>
      </c>
      <c r="H1776" t="s">
        <v>1141</v>
      </c>
      <c r="I1776" t="s">
        <v>177</v>
      </c>
      <c r="J1776" t="s">
        <v>178</v>
      </c>
      <c r="K1776">
        <v>2020</v>
      </c>
      <c r="L1776" t="s">
        <v>207</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180</v>
      </c>
    </row>
    <row r="1777" spans="1:40" x14ac:dyDescent="0.35">
      <c r="A1777" t="s">
        <v>3802</v>
      </c>
      <c r="B1777" t="s">
        <v>172</v>
      </c>
      <c r="C1777" t="s">
        <v>3803</v>
      </c>
      <c r="D1777" t="s">
        <v>1140</v>
      </c>
      <c r="E1777" t="s">
        <v>175</v>
      </c>
      <c r="F1777">
        <v>400</v>
      </c>
      <c r="G1777">
        <v>6</v>
      </c>
      <c r="H1777" t="s">
        <v>1141</v>
      </c>
      <c r="I1777" t="s">
        <v>177</v>
      </c>
      <c r="J1777" t="s">
        <v>178</v>
      </c>
      <c r="K1777">
        <v>2020</v>
      </c>
      <c r="L1777" t="s">
        <v>75</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180</v>
      </c>
    </row>
    <row r="1778" spans="1:40" x14ac:dyDescent="0.35">
      <c r="A1778" t="s">
        <v>3804</v>
      </c>
      <c r="B1778" t="s">
        <v>172</v>
      </c>
      <c r="C1778" t="s">
        <v>3805</v>
      </c>
      <c r="D1778" t="s">
        <v>1140</v>
      </c>
      <c r="E1778" t="s">
        <v>175</v>
      </c>
      <c r="F1778">
        <v>400</v>
      </c>
      <c r="G1778">
        <v>7</v>
      </c>
      <c r="H1778" t="s">
        <v>1141</v>
      </c>
      <c r="I1778" t="s">
        <v>177</v>
      </c>
      <c r="J1778" t="s">
        <v>178</v>
      </c>
      <c r="K1778">
        <v>2020</v>
      </c>
      <c r="L1778" t="s">
        <v>212</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180</v>
      </c>
    </row>
    <row r="1779" spans="1:40" x14ac:dyDescent="0.35">
      <c r="A1779" t="s">
        <v>3806</v>
      </c>
      <c r="B1779" t="s">
        <v>172</v>
      </c>
      <c r="C1779" t="s">
        <v>3807</v>
      </c>
      <c r="D1779" t="s">
        <v>1140</v>
      </c>
      <c r="E1779" t="s">
        <v>175</v>
      </c>
      <c r="F1779">
        <v>400</v>
      </c>
      <c r="G1779">
        <v>8</v>
      </c>
      <c r="H1779" t="s">
        <v>1141</v>
      </c>
      <c r="I1779" t="s">
        <v>177</v>
      </c>
      <c r="J1779" t="s">
        <v>178</v>
      </c>
      <c r="K1779">
        <v>2020</v>
      </c>
      <c r="L1779" t="s">
        <v>215</v>
      </c>
      <c r="O1779" s="46">
        <v>0</v>
      </c>
      <c r="R1779" s="46"/>
      <c r="S1779" s="46">
        <v>0</v>
      </c>
      <c r="T1779" s="46">
        <v>0</v>
      </c>
      <c r="U1779" s="46">
        <v>0</v>
      </c>
      <c r="V1779" s="46"/>
      <c r="W1779" s="46">
        <v>0</v>
      </c>
      <c r="X1779" s="46"/>
      <c r="Y1779" s="46"/>
      <c r="Z1779" s="46"/>
      <c r="AA1779" s="46"/>
      <c r="AB1779" s="46"/>
      <c r="AE1779" s="46">
        <v>0</v>
      </c>
      <c r="AL1779" s="46"/>
      <c r="AN1779" t="s">
        <v>180</v>
      </c>
    </row>
    <row r="1780" spans="1:40" x14ac:dyDescent="0.35">
      <c r="A1780" t="s">
        <v>3808</v>
      </c>
      <c r="B1780" t="s">
        <v>172</v>
      </c>
      <c r="C1780" t="s">
        <v>3809</v>
      </c>
      <c r="D1780" t="s">
        <v>1140</v>
      </c>
      <c r="E1780" t="s">
        <v>175</v>
      </c>
      <c r="F1780">
        <v>400</v>
      </c>
      <c r="G1780">
        <v>9</v>
      </c>
      <c r="H1780" t="s">
        <v>1141</v>
      </c>
      <c r="I1780" t="s">
        <v>177</v>
      </c>
      <c r="J1780" t="s">
        <v>178</v>
      </c>
      <c r="K1780">
        <v>2020</v>
      </c>
      <c r="L1780" t="s">
        <v>218</v>
      </c>
      <c r="O1780" s="46">
        <v>0</v>
      </c>
      <c r="R1780" s="46"/>
      <c r="S1780" s="46">
        <v>0</v>
      </c>
      <c r="T1780" s="46">
        <v>0</v>
      </c>
      <c r="U1780" s="46">
        <v>0</v>
      </c>
      <c r="V1780" s="46"/>
      <c r="W1780" s="46">
        <v>0</v>
      </c>
      <c r="X1780" s="46"/>
      <c r="Y1780" s="46"/>
      <c r="Z1780" s="46"/>
      <c r="AA1780" s="46"/>
      <c r="AB1780" s="46"/>
      <c r="AE1780" s="46">
        <v>0</v>
      </c>
      <c r="AL1780" s="46"/>
      <c r="AN1780" t="s">
        <v>180</v>
      </c>
    </row>
    <row r="1781" spans="1:40" x14ac:dyDescent="0.35">
      <c r="A1781" t="s">
        <v>3810</v>
      </c>
      <c r="B1781" t="s">
        <v>172</v>
      </c>
      <c r="C1781" t="s">
        <v>3811</v>
      </c>
      <c r="D1781" t="s">
        <v>1140</v>
      </c>
      <c r="E1781" t="s">
        <v>175</v>
      </c>
      <c r="F1781">
        <v>401</v>
      </c>
      <c r="G1781">
        <v>0</v>
      </c>
      <c r="H1781" t="s">
        <v>1141</v>
      </c>
      <c r="I1781" t="s">
        <v>177</v>
      </c>
      <c r="J1781" t="s">
        <v>221</v>
      </c>
      <c r="K1781">
        <v>2020</v>
      </c>
      <c r="L1781" t="s">
        <v>179</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180</v>
      </c>
    </row>
    <row r="1782" spans="1:40" x14ac:dyDescent="0.35">
      <c r="A1782" t="s">
        <v>3812</v>
      </c>
      <c r="B1782" t="s">
        <v>172</v>
      </c>
      <c r="C1782" t="s">
        <v>3813</v>
      </c>
      <c r="D1782" t="s">
        <v>1140</v>
      </c>
      <c r="E1782" t="s">
        <v>175</v>
      </c>
      <c r="F1782">
        <v>401</v>
      </c>
      <c r="G1782">
        <v>1</v>
      </c>
      <c r="H1782" t="s">
        <v>1141</v>
      </c>
      <c r="I1782" t="s">
        <v>177</v>
      </c>
      <c r="J1782" t="s">
        <v>221</v>
      </c>
      <c r="K1782">
        <v>2020</v>
      </c>
      <c r="L1782" t="s">
        <v>183</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180</v>
      </c>
    </row>
    <row r="1783" spans="1:40" x14ac:dyDescent="0.35">
      <c r="A1783" t="s">
        <v>3814</v>
      </c>
      <c r="B1783" t="s">
        <v>172</v>
      </c>
      <c r="C1783" t="s">
        <v>3815</v>
      </c>
      <c r="D1783" t="s">
        <v>1140</v>
      </c>
      <c r="E1783" t="s">
        <v>175</v>
      </c>
      <c r="F1783">
        <v>401</v>
      </c>
      <c r="G1783">
        <v>2</v>
      </c>
      <c r="H1783" t="s">
        <v>1141</v>
      </c>
      <c r="I1783" t="s">
        <v>177</v>
      </c>
      <c r="J1783" t="s">
        <v>221</v>
      </c>
      <c r="K1783">
        <v>2020</v>
      </c>
      <c r="L1783" t="s">
        <v>186</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180</v>
      </c>
    </row>
    <row r="1784" spans="1:40" x14ac:dyDescent="0.35">
      <c r="A1784" t="s">
        <v>3816</v>
      </c>
      <c r="B1784" t="s">
        <v>172</v>
      </c>
      <c r="C1784" t="s">
        <v>3817</v>
      </c>
      <c r="D1784" t="s">
        <v>1140</v>
      </c>
      <c r="E1784" t="s">
        <v>175</v>
      </c>
      <c r="F1784">
        <v>401</v>
      </c>
      <c r="G1784">
        <v>3</v>
      </c>
      <c r="H1784" t="s">
        <v>1141</v>
      </c>
      <c r="I1784" t="s">
        <v>177</v>
      </c>
      <c r="J1784" t="s">
        <v>221</v>
      </c>
      <c r="K1784">
        <v>2020</v>
      </c>
      <c r="L1784" t="s">
        <v>189</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180</v>
      </c>
    </row>
    <row r="1785" spans="1:40" x14ac:dyDescent="0.35">
      <c r="A1785" t="s">
        <v>3818</v>
      </c>
      <c r="B1785" t="s">
        <v>172</v>
      </c>
      <c r="C1785" t="s">
        <v>3819</v>
      </c>
      <c r="D1785" t="s">
        <v>1140</v>
      </c>
      <c r="E1785" t="s">
        <v>175</v>
      </c>
      <c r="F1785">
        <v>401</v>
      </c>
      <c r="G1785">
        <v>4</v>
      </c>
      <c r="H1785" t="s">
        <v>1141</v>
      </c>
      <c r="I1785" t="s">
        <v>177</v>
      </c>
      <c r="J1785" t="s">
        <v>221</v>
      </c>
      <c r="K1785">
        <v>2020</v>
      </c>
      <c r="L1785" t="s">
        <v>192</v>
      </c>
      <c r="O1785" s="46">
        <v>0</v>
      </c>
      <c r="R1785" s="46"/>
      <c r="S1785" s="46">
        <v>0</v>
      </c>
      <c r="T1785" s="46">
        <v>0</v>
      </c>
      <c r="U1785" s="46"/>
      <c r="V1785" s="46"/>
      <c r="W1785" s="46"/>
      <c r="X1785" s="46"/>
      <c r="Y1785" s="46"/>
      <c r="Z1785" s="46"/>
      <c r="AA1785" s="46"/>
      <c r="AB1785" s="46"/>
      <c r="AE1785" s="46">
        <v>0</v>
      </c>
      <c r="AL1785" s="46"/>
      <c r="AN1785" t="s">
        <v>180</v>
      </c>
    </row>
    <row r="1786" spans="1:40" x14ac:dyDescent="0.35">
      <c r="A1786" t="s">
        <v>3820</v>
      </c>
      <c r="B1786" t="s">
        <v>172</v>
      </c>
      <c r="C1786" t="s">
        <v>3821</v>
      </c>
      <c r="D1786" t="s">
        <v>1140</v>
      </c>
      <c r="E1786" t="s">
        <v>175</v>
      </c>
      <c r="F1786">
        <v>401</v>
      </c>
      <c r="G1786">
        <v>51</v>
      </c>
      <c r="H1786" t="s">
        <v>1141</v>
      </c>
      <c r="I1786" t="s">
        <v>177</v>
      </c>
      <c r="J1786" t="s">
        <v>221</v>
      </c>
      <c r="K1786">
        <v>2020</v>
      </c>
      <c r="L1786" t="s">
        <v>195</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180</v>
      </c>
    </row>
    <row r="1787" spans="1:40" x14ac:dyDescent="0.35">
      <c r="A1787" t="s">
        <v>3822</v>
      </c>
      <c r="B1787" t="s">
        <v>172</v>
      </c>
      <c r="C1787" t="s">
        <v>3823</v>
      </c>
      <c r="D1787" t="s">
        <v>1140</v>
      </c>
      <c r="E1787" t="s">
        <v>175</v>
      </c>
      <c r="F1787">
        <v>401</v>
      </c>
      <c r="G1787">
        <v>52</v>
      </c>
      <c r="H1787" t="s">
        <v>1141</v>
      </c>
      <c r="I1787" t="s">
        <v>177</v>
      </c>
      <c r="J1787" t="s">
        <v>221</v>
      </c>
      <c r="K1787">
        <v>2020</v>
      </c>
      <c r="L1787" t="s">
        <v>198</v>
      </c>
      <c r="O1787" s="46">
        <v>0</v>
      </c>
      <c r="R1787" s="46"/>
      <c r="S1787" s="46">
        <v>0</v>
      </c>
      <c r="T1787" s="46">
        <v>0</v>
      </c>
      <c r="U1787" s="46"/>
      <c r="V1787" s="46"/>
      <c r="W1787" s="46"/>
      <c r="X1787" s="46"/>
      <c r="Y1787" s="46"/>
      <c r="Z1787" s="46"/>
      <c r="AA1787" s="46"/>
      <c r="AB1787" s="46"/>
      <c r="AE1787" s="46">
        <v>0</v>
      </c>
      <c r="AL1787" s="46"/>
      <c r="AN1787" t="s">
        <v>180</v>
      </c>
    </row>
    <row r="1788" spans="1:40" x14ac:dyDescent="0.35">
      <c r="A1788" t="s">
        <v>3824</v>
      </c>
      <c r="B1788" t="s">
        <v>172</v>
      </c>
      <c r="C1788" t="s">
        <v>3825</v>
      </c>
      <c r="D1788" t="s">
        <v>1140</v>
      </c>
      <c r="E1788" t="s">
        <v>175</v>
      </c>
      <c r="F1788">
        <v>401</v>
      </c>
      <c r="G1788">
        <v>53</v>
      </c>
      <c r="H1788" t="s">
        <v>1141</v>
      </c>
      <c r="I1788" t="s">
        <v>177</v>
      </c>
      <c r="J1788" t="s">
        <v>221</v>
      </c>
      <c r="K1788">
        <v>2020</v>
      </c>
      <c r="L1788" t="s">
        <v>201</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180</v>
      </c>
    </row>
    <row r="1789" spans="1:40" x14ac:dyDescent="0.35">
      <c r="A1789" t="s">
        <v>3826</v>
      </c>
      <c r="B1789" t="s">
        <v>172</v>
      </c>
      <c r="C1789" t="s">
        <v>3827</v>
      </c>
      <c r="D1789" t="s">
        <v>1140</v>
      </c>
      <c r="E1789" t="s">
        <v>175</v>
      </c>
      <c r="F1789">
        <v>401</v>
      </c>
      <c r="G1789">
        <v>55</v>
      </c>
      <c r="H1789" t="s">
        <v>1141</v>
      </c>
      <c r="I1789" t="s">
        <v>177</v>
      </c>
      <c r="J1789" t="s">
        <v>221</v>
      </c>
      <c r="K1789">
        <v>2020</v>
      </c>
      <c r="L1789" t="s">
        <v>204</v>
      </c>
      <c r="O1789" s="46">
        <v>0</v>
      </c>
      <c r="R1789" s="46"/>
      <c r="S1789" s="46">
        <v>0</v>
      </c>
      <c r="T1789" s="46">
        <v>0</v>
      </c>
      <c r="U1789" s="46"/>
      <c r="V1789" s="46"/>
      <c r="W1789" s="46"/>
      <c r="X1789" s="46"/>
      <c r="Y1789" s="46"/>
      <c r="Z1789" s="46"/>
      <c r="AA1789" s="46"/>
      <c r="AB1789" s="46"/>
      <c r="AE1789" s="46">
        <v>0</v>
      </c>
      <c r="AL1789" s="46"/>
      <c r="AN1789" t="s">
        <v>180</v>
      </c>
    </row>
    <row r="1790" spans="1:40" x14ac:dyDescent="0.35">
      <c r="A1790" t="s">
        <v>3828</v>
      </c>
      <c r="B1790" t="s">
        <v>172</v>
      </c>
      <c r="C1790" t="s">
        <v>3829</v>
      </c>
      <c r="D1790" t="s">
        <v>1140</v>
      </c>
      <c r="E1790" t="s">
        <v>175</v>
      </c>
      <c r="F1790">
        <v>401</v>
      </c>
      <c r="G1790">
        <v>58</v>
      </c>
      <c r="H1790" t="s">
        <v>1141</v>
      </c>
      <c r="I1790" t="s">
        <v>177</v>
      </c>
      <c r="J1790" t="s">
        <v>221</v>
      </c>
      <c r="K1790">
        <v>2020</v>
      </c>
      <c r="L1790" t="s">
        <v>207</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180</v>
      </c>
    </row>
    <row r="1791" spans="1:40" x14ac:dyDescent="0.35">
      <c r="A1791" t="s">
        <v>3830</v>
      </c>
      <c r="B1791" t="s">
        <v>172</v>
      </c>
      <c r="C1791" t="s">
        <v>3831</v>
      </c>
      <c r="D1791" t="s">
        <v>1140</v>
      </c>
      <c r="E1791" t="s">
        <v>175</v>
      </c>
      <c r="F1791">
        <v>401</v>
      </c>
      <c r="G1791">
        <v>6</v>
      </c>
      <c r="H1791" t="s">
        <v>1141</v>
      </c>
      <c r="I1791" t="s">
        <v>177</v>
      </c>
      <c r="J1791" t="s">
        <v>221</v>
      </c>
      <c r="K1791">
        <v>2020</v>
      </c>
      <c r="L1791" t="s">
        <v>75</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180</v>
      </c>
    </row>
    <row r="1792" spans="1:40" x14ac:dyDescent="0.35">
      <c r="A1792" t="s">
        <v>3832</v>
      </c>
      <c r="B1792" t="s">
        <v>172</v>
      </c>
      <c r="C1792" t="s">
        <v>3833</v>
      </c>
      <c r="D1792" t="s">
        <v>1140</v>
      </c>
      <c r="E1792" t="s">
        <v>175</v>
      </c>
      <c r="F1792">
        <v>401</v>
      </c>
      <c r="G1792">
        <v>7</v>
      </c>
      <c r="H1792" t="s">
        <v>1141</v>
      </c>
      <c r="I1792" t="s">
        <v>177</v>
      </c>
      <c r="J1792" t="s">
        <v>221</v>
      </c>
      <c r="K1792">
        <v>2020</v>
      </c>
      <c r="L1792" t="s">
        <v>212</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180</v>
      </c>
    </row>
    <row r="1793" spans="1:40" x14ac:dyDescent="0.35">
      <c r="A1793" t="s">
        <v>3834</v>
      </c>
      <c r="B1793" t="s">
        <v>172</v>
      </c>
      <c r="C1793" t="s">
        <v>3835</v>
      </c>
      <c r="D1793" t="s">
        <v>1140</v>
      </c>
      <c r="E1793" t="s">
        <v>175</v>
      </c>
      <c r="F1793">
        <v>401</v>
      </c>
      <c r="G1793">
        <v>8</v>
      </c>
      <c r="H1793" t="s">
        <v>1141</v>
      </c>
      <c r="I1793" t="s">
        <v>177</v>
      </c>
      <c r="J1793" t="s">
        <v>221</v>
      </c>
      <c r="K1793">
        <v>2020</v>
      </c>
      <c r="L1793" t="s">
        <v>215</v>
      </c>
      <c r="O1793" s="46">
        <v>0</v>
      </c>
      <c r="R1793" s="46"/>
      <c r="S1793" s="46">
        <v>0</v>
      </c>
      <c r="T1793" s="46">
        <v>0</v>
      </c>
      <c r="U1793" s="46"/>
      <c r="V1793" s="46"/>
      <c r="W1793" s="46"/>
      <c r="X1793" s="46"/>
      <c r="Y1793" s="46"/>
      <c r="Z1793" s="46"/>
      <c r="AA1793" s="46"/>
      <c r="AB1793" s="46"/>
      <c r="AE1793" s="46">
        <v>0</v>
      </c>
      <c r="AL1793" s="46"/>
      <c r="AN1793" t="s">
        <v>180</v>
      </c>
    </row>
    <row r="1794" spans="1:40" x14ac:dyDescent="0.35">
      <c r="A1794" t="s">
        <v>3836</v>
      </c>
      <c r="B1794" t="s">
        <v>172</v>
      </c>
      <c r="C1794" t="s">
        <v>3837</v>
      </c>
      <c r="D1794" t="s">
        <v>1140</v>
      </c>
      <c r="E1794" t="s">
        <v>175</v>
      </c>
      <c r="F1794">
        <v>401</v>
      </c>
      <c r="G1794">
        <v>9</v>
      </c>
      <c r="H1794" t="s">
        <v>1141</v>
      </c>
      <c r="I1794" t="s">
        <v>177</v>
      </c>
      <c r="J1794" t="s">
        <v>221</v>
      </c>
      <c r="K1794">
        <v>2020</v>
      </c>
      <c r="L1794" t="s">
        <v>218</v>
      </c>
      <c r="O1794" s="46">
        <v>0</v>
      </c>
      <c r="R1794" s="46"/>
      <c r="S1794" s="46">
        <v>0</v>
      </c>
      <c r="T1794" s="46">
        <v>0</v>
      </c>
      <c r="U1794" s="46"/>
      <c r="V1794" s="46"/>
      <c r="W1794" s="46"/>
      <c r="X1794" s="46"/>
      <c r="Y1794" s="46"/>
      <c r="Z1794" s="46"/>
      <c r="AA1794" s="46"/>
      <c r="AB1794" s="46"/>
      <c r="AE1794" s="46">
        <v>0</v>
      </c>
      <c r="AL1794" s="46"/>
      <c r="AN1794" t="s">
        <v>180</v>
      </c>
    </row>
    <row r="1795" spans="1:40" x14ac:dyDescent="0.35">
      <c r="A1795" t="s">
        <v>3838</v>
      </c>
      <c r="B1795" t="s">
        <v>172</v>
      </c>
      <c r="C1795" t="s">
        <v>3839</v>
      </c>
      <c r="D1795" t="s">
        <v>1140</v>
      </c>
      <c r="E1795" t="s">
        <v>175</v>
      </c>
      <c r="F1795">
        <v>402</v>
      </c>
      <c r="G1795">
        <v>0</v>
      </c>
      <c r="H1795" t="s">
        <v>1141</v>
      </c>
      <c r="I1795" t="s">
        <v>177</v>
      </c>
      <c r="J1795" t="s">
        <v>250</v>
      </c>
      <c r="K1795">
        <v>2020</v>
      </c>
      <c r="L1795" t="s">
        <v>179</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180</v>
      </c>
    </row>
    <row r="1796" spans="1:40" x14ac:dyDescent="0.35">
      <c r="A1796" t="s">
        <v>3840</v>
      </c>
      <c r="B1796" t="s">
        <v>172</v>
      </c>
      <c r="C1796" t="s">
        <v>3841</v>
      </c>
      <c r="D1796" t="s">
        <v>1140</v>
      </c>
      <c r="E1796" t="s">
        <v>175</v>
      </c>
      <c r="F1796">
        <v>402</v>
      </c>
      <c r="G1796">
        <v>1</v>
      </c>
      <c r="H1796" t="s">
        <v>1141</v>
      </c>
      <c r="I1796" t="s">
        <v>177</v>
      </c>
      <c r="J1796" t="s">
        <v>250</v>
      </c>
      <c r="K1796">
        <v>2020</v>
      </c>
      <c r="L1796" t="s">
        <v>183</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180</v>
      </c>
    </row>
    <row r="1797" spans="1:40" x14ac:dyDescent="0.35">
      <c r="A1797" t="s">
        <v>3842</v>
      </c>
      <c r="B1797" t="s">
        <v>172</v>
      </c>
      <c r="C1797" t="s">
        <v>3843</v>
      </c>
      <c r="D1797" t="s">
        <v>1140</v>
      </c>
      <c r="E1797" t="s">
        <v>175</v>
      </c>
      <c r="F1797">
        <v>402</v>
      </c>
      <c r="G1797">
        <v>2</v>
      </c>
      <c r="H1797" t="s">
        <v>1141</v>
      </c>
      <c r="I1797" t="s">
        <v>177</v>
      </c>
      <c r="J1797" t="s">
        <v>250</v>
      </c>
      <c r="K1797">
        <v>2020</v>
      </c>
      <c r="L1797" t="s">
        <v>186</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180</v>
      </c>
    </row>
    <row r="1798" spans="1:40" x14ac:dyDescent="0.35">
      <c r="A1798" t="s">
        <v>3844</v>
      </c>
      <c r="B1798" t="s">
        <v>172</v>
      </c>
      <c r="C1798" t="s">
        <v>3845</v>
      </c>
      <c r="D1798" t="s">
        <v>1140</v>
      </c>
      <c r="E1798" t="s">
        <v>175</v>
      </c>
      <c r="F1798">
        <v>402</v>
      </c>
      <c r="G1798">
        <v>3</v>
      </c>
      <c r="H1798" t="s">
        <v>1141</v>
      </c>
      <c r="I1798" t="s">
        <v>177</v>
      </c>
      <c r="J1798" t="s">
        <v>250</v>
      </c>
      <c r="K1798">
        <v>2020</v>
      </c>
      <c r="L1798" t="s">
        <v>189</v>
      </c>
      <c r="O1798" s="46">
        <v>0</v>
      </c>
      <c r="R1798" s="46"/>
      <c r="S1798" s="46">
        <v>0</v>
      </c>
      <c r="T1798" s="46">
        <v>0</v>
      </c>
      <c r="U1798" s="46"/>
      <c r="V1798" s="46"/>
      <c r="W1798" s="46"/>
      <c r="X1798" s="46"/>
      <c r="Y1798" s="46"/>
      <c r="Z1798" s="46"/>
      <c r="AA1798" s="46"/>
      <c r="AB1798" s="46"/>
      <c r="AE1798" s="46">
        <v>0</v>
      </c>
      <c r="AL1798" s="46"/>
      <c r="AN1798" t="s">
        <v>180</v>
      </c>
    </row>
    <row r="1799" spans="1:40" x14ac:dyDescent="0.35">
      <c r="A1799" t="s">
        <v>3846</v>
      </c>
      <c r="B1799" t="s">
        <v>172</v>
      </c>
      <c r="C1799" t="s">
        <v>3847</v>
      </c>
      <c r="D1799" t="s">
        <v>1140</v>
      </c>
      <c r="E1799" t="s">
        <v>175</v>
      </c>
      <c r="F1799">
        <v>402</v>
      </c>
      <c r="G1799">
        <v>4</v>
      </c>
      <c r="H1799" t="s">
        <v>1141</v>
      </c>
      <c r="I1799" t="s">
        <v>177</v>
      </c>
      <c r="J1799" t="s">
        <v>250</v>
      </c>
      <c r="K1799">
        <v>2020</v>
      </c>
      <c r="L1799" t="s">
        <v>192</v>
      </c>
      <c r="O1799" s="46">
        <v>0</v>
      </c>
      <c r="R1799" s="46"/>
      <c r="S1799" s="46">
        <v>0</v>
      </c>
      <c r="T1799" s="46">
        <v>0</v>
      </c>
      <c r="U1799" s="46"/>
      <c r="V1799" s="46"/>
      <c r="W1799" s="46"/>
      <c r="X1799" s="46"/>
      <c r="Y1799" s="46"/>
      <c r="Z1799" s="46"/>
      <c r="AA1799" s="46"/>
      <c r="AB1799" s="46"/>
      <c r="AE1799" s="46">
        <v>0</v>
      </c>
      <c r="AL1799" s="46"/>
      <c r="AN1799" t="s">
        <v>180</v>
      </c>
    </row>
    <row r="1800" spans="1:40" x14ac:dyDescent="0.35">
      <c r="A1800" t="s">
        <v>3848</v>
      </c>
      <c r="B1800" t="s">
        <v>172</v>
      </c>
      <c r="C1800" t="s">
        <v>3849</v>
      </c>
      <c r="D1800" t="s">
        <v>1140</v>
      </c>
      <c r="E1800" t="s">
        <v>175</v>
      </c>
      <c r="F1800">
        <v>402</v>
      </c>
      <c r="G1800">
        <v>51</v>
      </c>
      <c r="H1800" t="s">
        <v>1141</v>
      </c>
      <c r="I1800" t="s">
        <v>177</v>
      </c>
      <c r="J1800" t="s">
        <v>250</v>
      </c>
      <c r="K1800">
        <v>2020</v>
      </c>
      <c r="L1800" t="s">
        <v>195</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180</v>
      </c>
    </row>
    <row r="1801" spans="1:40" x14ac:dyDescent="0.35">
      <c r="A1801" t="s">
        <v>3850</v>
      </c>
      <c r="B1801" t="s">
        <v>172</v>
      </c>
      <c r="C1801" t="s">
        <v>3851</v>
      </c>
      <c r="D1801" t="s">
        <v>1140</v>
      </c>
      <c r="E1801" t="s">
        <v>175</v>
      </c>
      <c r="F1801">
        <v>402</v>
      </c>
      <c r="G1801">
        <v>52</v>
      </c>
      <c r="H1801" t="s">
        <v>1141</v>
      </c>
      <c r="I1801" t="s">
        <v>177</v>
      </c>
      <c r="J1801" t="s">
        <v>250</v>
      </c>
      <c r="K1801">
        <v>2020</v>
      </c>
      <c r="L1801" t="s">
        <v>198</v>
      </c>
      <c r="O1801" s="46">
        <v>0</v>
      </c>
      <c r="R1801" s="46"/>
      <c r="S1801" s="46">
        <v>0</v>
      </c>
      <c r="T1801" s="46">
        <v>0</v>
      </c>
      <c r="U1801" s="46"/>
      <c r="V1801" s="46"/>
      <c r="W1801" s="46"/>
      <c r="X1801" s="46"/>
      <c r="Y1801" s="46"/>
      <c r="Z1801" s="46"/>
      <c r="AA1801" s="46"/>
      <c r="AB1801" s="46"/>
      <c r="AE1801" s="46">
        <v>0</v>
      </c>
      <c r="AL1801" s="46"/>
      <c r="AN1801" t="s">
        <v>180</v>
      </c>
    </row>
    <row r="1802" spans="1:40" x14ac:dyDescent="0.35">
      <c r="A1802" t="s">
        <v>3852</v>
      </c>
      <c r="B1802" t="s">
        <v>172</v>
      </c>
      <c r="C1802" t="s">
        <v>3853</v>
      </c>
      <c r="D1802" t="s">
        <v>1140</v>
      </c>
      <c r="E1802" t="s">
        <v>175</v>
      </c>
      <c r="F1802">
        <v>402</v>
      </c>
      <c r="G1802">
        <v>53</v>
      </c>
      <c r="H1802" t="s">
        <v>1141</v>
      </c>
      <c r="I1802" t="s">
        <v>177</v>
      </c>
      <c r="J1802" t="s">
        <v>250</v>
      </c>
      <c r="K1802">
        <v>2020</v>
      </c>
      <c r="L1802" t="s">
        <v>201</v>
      </c>
      <c r="O1802" s="46">
        <v>0</v>
      </c>
      <c r="R1802" s="46"/>
      <c r="S1802" s="46">
        <v>0</v>
      </c>
      <c r="T1802" s="46">
        <v>0</v>
      </c>
      <c r="U1802" s="46"/>
      <c r="V1802" s="46"/>
      <c r="W1802" s="46"/>
      <c r="X1802" s="46"/>
      <c r="Y1802" s="46"/>
      <c r="Z1802" s="46"/>
      <c r="AA1802" s="46"/>
      <c r="AB1802" s="46"/>
      <c r="AE1802" s="46">
        <v>0</v>
      </c>
      <c r="AL1802" s="46"/>
      <c r="AN1802" t="s">
        <v>180</v>
      </c>
    </row>
    <row r="1803" spans="1:40" x14ac:dyDescent="0.35">
      <c r="A1803" t="s">
        <v>3854</v>
      </c>
      <c r="B1803" t="s">
        <v>172</v>
      </c>
      <c r="C1803" t="s">
        <v>3855</v>
      </c>
      <c r="D1803" t="s">
        <v>1140</v>
      </c>
      <c r="E1803" t="s">
        <v>175</v>
      </c>
      <c r="F1803">
        <v>402</v>
      </c>
      <c r="G1803">
        <v>55</v>
      </c>
      <c r="H1803" t="s">
        <v>1141</v>
      </c>
      <c r="I1803" t="s">
        <v>177</v>
      </c>
      <c r="J1803" t="s">
        <v>250</v>
      </c>
      <c r="K1803">
        <v>2020</v>
      </c>
      <c r="L1803" t="s">
        <v>204</v>
      </c>
      <c r="O1803" s="46">
        <v>0</v>
      </c>
      <c r="R1803" s="46"/>
      <c r="S1803" s="46">
        <v>0</v>
      </c>
      <c r="T1803" s="46">
        <v>0</v>
      </c>
      <c r="U1803" s="46"/>
      <c r="V1803" s="46"/>
      <c r="W1803" s="46"/>
      <c r="X1803" s="46"/>
      <c r="Y1803" s="46"/>
      <c r="Z1803" s="46"/>
      <c r="AA1803" s="46"/>
      <c r="AB1803" s="46"/>
      <c r="AE1803" s="46">
        <v>0</v>
      </c>
      <c r="AL1803" s="46"/>
      <c r="AN1803" t="s">
        <v>180</v>
      </c>
    </row>
    <row r="1804" spans="1:40" x14ac:dyDescent="0.35">
      <c r="A1804" t="s">
        <v>3856</v>
      </c>
      <c r="B1804" t="s">
        <v>172</v>
      </c>
      <c r="C1804" t="s">
        <v>3857</v>
      </c>
      <c r="D1804" t="s">
        <v>1140</v>
      </c>
      <c r="E1804" t="s">
        <v>175</v>
      </c>
      <c r="F1804">
        <v>402</v>
      </c>
      <c r="G1804">
        <v>58</v>
      </c>
      <c r="H1804" t="s">
        <v>1141</v>
      </c>
      <c r="I1804" t="s">
        <v>177</v>
      </c>
      <c r="J1804" t="s">
        <v>250</v>
      </c>
      <c r="K1804">
        <v>2020</v>
      </c>
      <c r="L1804" t="s">
        <v>207</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180</v>
      </c>
    </row>
    <row r="1805" spans="1:40" x14ac:dyDescent="0.35">
      <c r="A1805" t="s">
        <v>3858</v>
      </c>
      <c r="B1805" t="s">
        <v>172</v>
      </c>
      <c r="C1805" t="s">
        <v>3859</v>
      </c>
      <c r="D1805" t="s">
        <v>1140</v>
      </c>
      <c r="E1805" t="s">
        <v>175</v>
      </c>
      <c r="F1805">
        <v>402</v>
      </c>
      <c r="G1805">
        <v>6</v>
      </c>
      <c r="H1805" t="s">
        <v>1141</v>
      </c>
      <c r="I1805" t="s">
        <v>177</v>
      </c>
      <c r="J1805" t="s">
        <v>250</v>
      </c>
      <c r="K1805">
        <v>2020</v>
      </c>
      <c r="L1805" t="s">
        <v>75</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180</v>
      </c>
    </row>
    <row r="1806" spans="1:40" x14ac:dyDescent="0.35">
      <c r="A1806" t="s">
        <v>3860</v>
      </c>
      <c r="B1806" t="s">
        <v>172</v>
      </c>
      <c r="C1806" t="s">
        <v>3861</v>
      </c>
      <c r="D1806" t="s">
        <v>1140</v>
      </c>
      <c r="E1806" t="s">
        <v>175</v>
      </c>
      <c r="F1806">
        <v>402</v>
      </c>
      <c r="G1806">
        <v>7</v>
      </c>
      <c r="H1806" t="s">
        <v>1141</v>
      </c>
      <c r="I1806" t="s">
        <v>177</v>
      </c>
      <c r="J1806" t="s">
        <v>250</v>
      </c>
      <c r="K1806">
        <v>2020</v>
      </c>
      <c r="L1806" t="s">
        <v>212</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180</v>
      </c>
    </row>
    <row r="1807" spans="1:40" x14ac:dyDescent="0.35">
      <c r="A1807" t="s">
        <v>3862</v>
      </c>
      <c r="B1807" t="s">
        <v>172</v>
      </c>
      <c r="C1807" t="s">
        <v>3863</v>
      </c>
      <c r="D1807" t="s">
        <v>1140</v>
      </c>
      <c r="E1807" t="s">
        <v>175</v>
      </c>
      <c r="F1807">
        <v>402</v>
      </c>
      <c r="G1807">
        <v>8</v>
      </c>
      <c r="H1807" t="s">
        <v>1141</v>
      </c>
      <c r="I1807" t="s">
        <v>177</v>
      </c>
      <c r="J1807" t="s">
        <v>250</v>
      </c>
      <c r="K1807">
        <v>2020</v>
      </c>
      <c r="L1807" t="s">
        <v>215</v>
      </c>
      <c r="O1807" s="46">
        <v>0</v>
      </c>
      <c r="R1807" s="46"/>
      <c r="S1807" s="46">
        <v>0</v>
      </c>
      <c r="T1807" s="46">
        <v>0</v>
      </c>
      <c r="U1807" s="46"/>
      <c r="V1807" s="46"/>
      <c r="W1807" s="46"/>
      <c r="X1807" s="46"/>
      <c r="Y1807" s="46"/>
      <c r="Z1807" s="46"/>
      <c r="AA1807" s="46"/>
      <c r="AB1807" s="46"/>
      <c r="AE1807" s="46">
        <v>0</v>
      </c>
      <c r="AL1807" s="46"/>
      <c r="AN1807" t="s">
        <v>180</v>
      </c>
    </row>
    <row r="1808" spans="1:40" x14ac:dyDescent="0.35">
      <c r="A1808" t="s">
        <v>3864</v>
      </c>
      <c r="B1808" t="s">
        <v>172</v>
      </c>
      <c r="C1808" t="s">
        <v>3865</v>
      </c>
      <c r="D1808" t="s">
        <v>1140</v>
      </c>
      <c r="E1808" t="s">
        <v>175</v>
      </c>
      <c r="F1808">
        <v>402</v>
      </c>
      <c r="G1808">
        <v>9</v>
      </c>
      <c r="H1808" t="s">
        <v>1141</v>
      </c>
      <c r="I1808" t="s">
        <v>177</v>
      </c>
      <c r="J1808" t="s">
        <v>250</v>
      </c>
      <c r="K1808">
        <v>2020</v>
      </c>
      <c r="L1808" t="s">
        <v>218</v>
      </c>
      <c r="O1808" s="46">
        <v>0</v>
      </c>
      <c r="R1808" s="46"/>
      <c r="S1808" s="46">
        <v>0</v>
      </c>
      <c r="T1808" s="46">
        <v>0</v>
      </c>
      <c r="U1808" s="46"/>
      <c r="V1808" s="46"/>
      <c r="W1808" s="46"/>
      <c r="X1808" s="46"/>
      <c r="Y1808" s="46"/>
      <c r="Z1808" s="46"/>
      <c r="AA1808" s="46"/>
      <c r="AB1808" s="46"/>
      <c r="AE1808" s="46">
        <v>0</v>
      </c>
      <c r="AL1808" s="46"/>
      <c r="AN1808" t="s">
        <v>180</v>
      </c>
    </row>
    <row r="1809" spans="1:40" x14ac:dyDescent="0.35">
      <c r="A1809" t="s">
        <v>3866</v>
      </c>
      <c r="B1809" t="s">
        <v>172</v>
      </c>
      <c r="C1809" t="s">
        <v>3867</v>
      </c>
      <c r="D1809" t="s">
        <v>1226</v>
      </c>
      <c r="E1809" t="s">
        <v>175</v>
      </c>
      <c r="F1809">
        <v>400</v>
      </c>
      <c r="G1809">
        <v>0</v>
      </c>
      <c r="H1809" t="s">
        <v>1227</v>
      </c>
      <c r="I1809" t="s">
        <v>177</v>
      </c>
      <c r="J1809" t="s">
        <v>178</v>
      </c>
      <c r="K1809">
        <v>2020</v>
      </c>
      <c r="L1809" t="s">
        <v>179</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180</v>
      </c>
    </row>
    <row r="1810" spans="1:40" x14ac:dyDescent="0.35">
      <c r="A1810" t="s">
        <v>3868</v>
      </c>
      <c r="B1810" t="s">
        <v>172</v>
      </c>
      <c r="C1810" t="s">
        <v>3869</v>
      </c>
      <c r="D1810" t="s">
        <v>1226</v>
      </c>
      <c r="E1810" t="s">
        <v>175</v>
      </c>
      <c r="F1810">
        <v>400</v>
      </c>
      <c r="G1810">
        <v>1</v>
      </c>
      <c r="H1810" t="s">
        <v>1227</v>
      </c>
      <c r="I1810" t="s">
        <v>177</v>
      </c>
      <c r="J1810" t="s">
        <v>178</v>
      </c>
      <c r="K1810">
        <v>2020</v>
      </c>
      <c r="L1810" t="s">
        <v>183</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180</v>
      </c>
    </row>
    <row r="1811" spans="1:40" x14ac:dyDescent="0.35">
      <c r="A1811" t="s">
        <v>3870</v>
      </c>
      <c r="B1811" t="s">
        <v>172</v>
      </c>
      <c r="C1811" t="s">
        <v>3871</v>
      </c>
      <c r="D1811" t="s">
        <v>1226</v>
      </c>
      <c r="E1811" t="s">
        <v>175</v>
      </c>
      <c r="F1811">
        <v>400</v>
      </c>
      <c r="G1811">
        <v>2</v>
      </c>
      <c r="H1811" t="s">
        <v>1227</v>
      </c>
      <c r="I1811" t="s">
        <v>177</v>
      </c>
      <c r="J1811" t="s">
        <v>178</v>
      </c>
      <c r="K1811">
        <v>2020</v>
      </c>
      <c r="L1811" t="s">
        <v>186</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180</v>
      </c>
    </row>
    <row r="1812" spans="1:40" x14ac:dyDescent="0.35">
      <c r="A1812" t="s">
        <v>3872</v>
      </c>
      <c r="B1812" t="s">
        <v>172</v>
      </c>
      <c r="C1812" t="s">
        <v>3873</v>
      </c>
      <c r="D1812" t="s">
        <v>1226</v>
      </c>
      <c r="E1812" t="s">
        <v>175</v>
      </c>
      <c r="F1812">
        <v>400</v>
      </c>
      <c r="G1812">
        <v>3</v>
      </c>
      <c r="H1812" t="s">
        <v>1227</v>
      </c>
      <c r="I1812" t="s">
        <v>177</v>
      </c>
      <c r="J1812" t="s">
        <v>178</v>
      </c>
      <c r="K1812">
        <v>2020</v>
      </c>
      <c r="L1812" t="s">
        <v>189</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180</v>
      </c>
    </row>
    <row r="1813" spans="1:40" x14ac:dyDescent="0.35">
      <c r="A1813" t="s">
        <v>3874</v>
      </c>
      <c r="B1813" t="s">
        <v>172</v>
      </c>
      <c r="C1813" t="s">
        <v>3875</v>
      </c>
      <c r="D1813" t="s">
        <v>1226</v>
      </c>
      <c r="E1813" t="s">
        <v>175</v>
      </c>
      <c r="F1813">
        <v>400</v>
      </c>
      <c r="G1813">
        <v>4</v>
      </c>
      <c r="H1813" t="s">
        <v>1227</v>
      </c>
      <c r="I1813" t="s">
        <v>177</v>
      </c>
      <c r="J1813" t="s">
        <v>178</v>
      </c>
      <c r="K1813">
        <v>2020</v>
      </c>
      <c r="L1813" t="s">
        <v>192</v>
      </c>
      <c r="O1813" s="46">
        <v>0</v>
      </c>
      <c r="R1813" s="46"/>
      <c r="S1813" s="46">
        <v>0</v>
      </c>
      <c r="T1813" s="46">
        <v>0</v>
      </c>
      <c r="U1813" s="46">
        <v>0</v>
      </c>
      <c r="V1813" s="46"/>
      <c r="W1813" s="46">
        <v>0</v>
      </c>
      <c r="X1813" s="46"/>
      <c r="Y1813" s="46"/>
      <c r="Z1813" s="46"/>
      <c r="AA1813" s="46"/>
      <c r="AB1813" s="46"/>
      <c r="AE1813" s="46">
        <v>0</v>
      </c>
      <c r="AL1813" s="46"/>
      <c r="AN1813" t="s">
        <v>180</v>
      </c>
    </row>
    <row r="1814" spans="1:40" x14ac:dyDescent="0.35">
      <c r="A1814" t="s">
        <v>3876</v>
      </c>
      <c r="B1814" t="s">
        <v>172</v>
      </c>
      <c r="C1814" t="s">
        <v>3877</v>
      </c>
      <c r="D1814" t="s">
        <v>1226</v>
      </c>
      <c r="E1814" t="s">
        <v>175</v>
      </c>
      <c r="F1814">
        <v>400</v>
      </c>
      <c r="G1814">
        <v>51</v>
      </c>
      <c r="H1814" t="s">
        <v>1227</v>
      </c>
      <c r="I1814" t="s">
        <v>177</v>
      </c>
      <c r="J1814" t="s">
        <v>178</v>
      </c>
      <c r="K1814">
        <v>2020</v>
      </c>
      <c r="L1814" t="s">
        <v>195</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180</v>
      </c>
    </row>
    <row r="1815" spans="1:40" x14ac:dyDescent="0.35">
      <c r="A1815" t="s">
        <v>3878</v>
      </c>
      <c r="B1815" t="s">
        <v>172</v>
      </c>
      <c r="C1815" t="s">
        <v>3879</v>
      </c>
      <c r="D1815" t="s">
        <v>1226</v>
      </c>
      <c r="E1815" t="s">
        <v>175</v>
      </c>
      <c r="F1815">
        <v>400</v>
      </c>
      <c r="G1815">
        <v>52</v>
      </c>
      <c r="H1815" t="s">
        <v>1227</v>
      </c>
      <c r="I1815" t="s">
        <v>177</v>
      </c>
      <c r="J1815" t="s">
        <v>178</v>
      </c>
      <c r="K1815">
        <v>2020</v>
      </c>
      <c r="L1815" t="s">
        <v>198</v>
      </c>
      <c r="O1815" s="46">
        <v>0</v>
      </c>
      <c r="R1815" s="46"/>
      <c r="S1815" s="46">
        <v>0</v>
      </c>
      <c r="T1815" s="46">
        <v>0</v>
      </c>
      <c r="U1815" s="46">
        <v>0</v>
      </c>
      <c r="V1815" s="46"/>
      <c r="W1815" s="46">
        <v>0</v>
      </c>
      <c r="X1815" s="46"/>
      <c r="Y1815" s="46"/>
      <c r="Z1815" s="46"/>
      <c r="AA1815" s="46"/>
      <c r="AB1815" s="46"/>
      <c r="AE1815" s="46">
        <v>0</v>
      </c>
      <c r="AL1815" s="46"/>
      <c r="AN1815" t="s">
        <v>180</v>
      </c>
    </row>
    <row r="1816" spans="1:40" x14ac:dyDescent="0.35">
      <c r="A1816" t="s">
        <v>3880</v>
      </c>
      <c r="B1816" t="s">
        <v>172</v>
      </c>
      <c r="C1816" t="s">
        <v>3881</v>
      </c>
      <c r="D1816" t="s">
        <v>1226</v>
      </c>
      <c r="E1816" t="s">
        <v>175</v>
      </c>
      <c r="F1816">
        <v>400</v>
      </c>
      <c r="G1816">
        <v>53</v>
      </c>
      <c r="H1816" t="s">
        <v>1227</v>
      </c>
      <c r="I1816" t="s">
        <v>177</v>
      </c>
      <c r="J1816" t="s">
        <v>178</v>
      </c>
      <c r="K1816">
        <v>2020</v>
      </c>
      <c r="L1816" t="s">
        <v>201</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180</v>
      </c>
    </row>
    <row r="1817" spans="1:40" x14ac:dyDescent="0.35">
      <c r="A1817" t="s">
        <v>3882</v>
      </c>
      <c r="B1817" t="s">
        <v>172</v>
      </c>
      <c r="C1817" t="s">
        <v>3883</v>
      </c>
      <c r="D1817" t="s">
        <v>1226</v>
      </c>
      <c r="E1817" t="s">
        <v>175</v>
      </c>
      <c r="F1817">
        <v>400</v>
      </c>
      <c r="G1817">
        <v>55</v>
      </c>
      <c r="H1817" t="s">
        <v>1227</v>
      </c>
      <c r="I1817" t="s">
        <v>177</v>
      </c>
      <c r="J1817" t="s">
        <v>178</v>
      </c>
      <c r="K1817">
        <v>2020</v>
      </c>
      <c r="L1817" t="s">
        <v>204</v>
      </c>
      <c r="O1817" s="46">
        <v>0</v>
      </c>
      <c r="R1817" s="46"/>
      <c r="S1817" s="46">
        <v>0</v>
      </c>
      <c r="T1817" s="46">
        <v>0</v>
      </c>
      <c r="U1817" s="46">
        <v>0</v>
      </c>
      <c r="V1817" s="46"/>
      <c r="W1817" s="46">
        <v>0</v>
      </c>
      <c r="X1817" s="46"/>
      <c r="Y1817" s="46"/>
      <c r="Z1817" s="46"/>
      <c r="AA1817" s="46"/>
      <c r="AB1817" s="46"/>
      <c r="AE1817" s="46">
        <v>0</v>
      </c>
      <c r="AL1817" s="46"/>
      <c r="AN1817" t="s">
        <v>180</v>
      </c>
    </row>
    <row r="1818" spans="1:40" x14ac:dyDescent="0.35">
      <c r="A1818" t="s">
        <v>3884</v>
      </c>
      <c r="B1818" t="s">
        <v>172</v>
      </c>
      <c r="C1818" t="s">
        <v>3885</v>
      </c>
      <c r="D1818" t="s">
        <v>1226</v>
      </c>
      <c r="E1818" t="s">
        <v>175</v>
      </c>
      <c r="F1818">
        <v>400</v>
      </c>
      <c r="G1818">
        <v>58</v>
      </c>
      <c r="H1818" t="s">
        <v>1227</v>
      </c>
      <c r="I1818" t="s">
        <v>177</v>
      </c>
      <c r="J1818" t="s">
        <v>178</v>
      </c>
      <c r="K1818">
        <v>2020</v>
      </c>
      <c r="L1818" t="s">
        <v>207</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180</v>
      </c>
    </row>
    <row r="1819" spans="1:40" x14ac:dyDescent="0.35">
      <c r="A1819" t="s">
        <v>3886</v>
      </c>
      <c r="B1819" t="s">
        <v>172</v>
      </c>
      <c r="C1819" t="s">
        <v>3887</v>
      </c>
      <c r="D1819" t="s">
        <v>1226</v>
      </c>
      <c r="E1819" t="s">
        <v>175</v>
      </c>
      <c r="F1819">
        <v>400</v>
      </c>
      <c r="G1819">
        <v>6</v>
      </c>
      <c r="H1819" t="s">
        <v>1227</v>
      </c>
      <c r="I1819" t="s">
        <v>177</v>
      </c>
      <c r="J1819" t="s">
        <v>178</v>
      </c>
      <c r="K1819">
        <v>2020</v>
      </c>
      <c r="L1819" t="s">
        <v>75</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180</v>
      </c>
    </row>
    <row r="1820" spans="1:40" x14ac:dyDescent="0.35">
      <c r="A1820" t="s">
        <v>3888</v>
      </c>
      <c r="B1820" t="s">
        <v>172</v>
      </c>
      <c r="C1820" t="s">
        <v>3889</v>
      </c>
      <c r="D1820" t="s">
        <v>1226</v>
      </c>
      <c r="E1820" t="s">
        <v>175</v>
      </c>
      <c r="F1820">
        <v>400</v>
      </c>
      <c r="G1820">
        <v>7</v>
      </c>
      <c r="H1820" t="s">
        <v>1227</v>
      </c>
      <c r="I1820" t="s">
        <v>177</v>
      </c>
      <c r="J1820" t="s">
        <v>178</v>
      </c>
      <c r="K1820">
        <v>2020</v>
      </c>
      <c r="L1820" t="s">
        <v>212</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180</v>
      </c>
    </row>
    <row r="1821" spans="1:40" x14ac:dyDescent="0.35">
      <c r="A1821" t="s">
        <v>3890</v>
      </c>
      <c r="B1821" t="s">
        <v>172</v>
      </c>
      <c r="C1821" t="s">
        <v>3891</v>
      </c>
      <c r="D1821" t="s">
        <v>1226</v>
      </c>
      <c r="E1821" t="s">
        <v>175</v>
      </c>
      <c r="F1821">
        <v>400</v>
      </c>
      <c r="G1821">
        <v>8</v>
      </c>
      <c r="H1821" t="s">
        <v>1227</v>
      </c>
      <c r="I1821" t="s">
        <v>177</v>
      </c>
      <c r="J1821" t="s">
        <v>178</v>
      </c>
      <c r="K1821">
        <v>2020</v>
      </c>
      <c r="L1821" t="s">
        <v>215</v>
      </c>
      <c r="O1821" s="46">
        <v>0</v>
      </c>
      <c r="R1821" s="46"/>
      <c r="S1821" s="46">
        <v>0</v>
      </c>
      <c r="T1821" s="46">
        <v>0</v>
      </c>
      <c r="U1821" s="46">
        <v>0</v>
      </c>
      <c r="V1821" s="46"/>
      <c r="W1821" s="46">
        <v>0</v>
      </c>
      <c r="X1821" s="46"/>
      <c r="Y1821" s="46"/>
      <c r="Z1821" s="46"/>
      <c r="AA1821" s="46"/>
      <c r="AB1821" s="46"/>
      <c r="AE1821" s="46">
        <v>0</v>
      </c>
      <c r="AL1821" s="46"/>
      <c r="AN1821" t="s">
        <v>180</v>
      </c>
    </row>
    <row r="1822" spans="1:40" x14ac:dyDescent="0.35">
      <c r="A1822" t="s">
        <v>3892</v>
      </c>
      <c r="B1822" t="s">
        <v>172</v>
      </c>
      <c r="C1822" t="s">
        <v>3893</v>
      </c>
      <c r="D1822" t="s">
        <v>1226</v>
      </c>
      <c r="E1822" t="s">
        <v>175</v>
      </c>
      <c r="F1822">
        <v>400</v>
      </c>
      <c r="G1822">
        <v>9</v>
      </c>
      <c r="H1822" t="s">
        <v>1227</v>
      </c>
      <c r="I1822" t="s">
        <v>177</v>
      </c>
      <c r="J1822" t="s">
        <v>178</v>
      </c>
      <c r="K1822">
        <v>2020</v>
      </c>
      <c r="L1822" t="s">
        <v>218</v>
      </c>
      <c r="O1822" s="46">
        <v>0</v>
      </c>
      <c r="R1822" s="46"/>
      <c r="S1822" s="46">
        <v>0</v>
      </c>
      <c r="T1822" s="46">
        <v>0</v>
      </c>
      <c r="U1822" s="46">
        <v>0</v>
      </c>
      <c r="V1822" s="46"/>
      <c r="W1822" s="46">
        <v>0</v>
      </c>
      <c r="X1822" s="46"/>
      <c r="Y1822" s="46"/>
      <c r="Z1822" s="46"/>
      <c r="AA1822" s="46"/>
      <c r="AB1822" s="46"/>
      <c r="AE1822" s="46">
        <v>0</v>
      </c>
      <c r="AL1822" s="46"/>
      <c r="AN1822" t="s">
        <v>180</v>
      </c>
    </row>
    <row r="1823" spans="1:40" x14ac:dyDescent="0.35">
      <c r="A1823" t="s">
        <v>3894</v>
      </c>
      <c r="B1823" t="s">
        <v>172</v>
      </c>
      <c r="C1823" t="s">
        <v>3895</v>
      </c>
      <c r="D1823" t="s">
        <v>1226</v>
      </c>
      <c r="E1823" t="s">
        <v>175</v>
      </c>
      <c r="F1823">
        <v>401</v>
      </c>
      <c r="G1823">
        <v>0</v>
      </c>
      <c r="H1823" t="s">
        <v>1227</v>
      </c>
      <c r="I1823" t="s">
        <v>177</v>
      </c>
      <c r="J1823" t="s">
        <v>221</v>
      </c>
      <c r="K1823">
        <v>2020</v>
      </c>
      <c r="L1823" t="s">
        <v>179</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180</v>
      </c>
    </row>
    <row r="1824" spans="1:40" x14ac:dyDescent="0.35">
      <c r="A1824" t="s">
        <v>3896</v>
      </c>
      <c r="B1824" t="s">
        <v>172</v>
      </c>
      <c r="C1824" t="s">
        <v>3897</v>
      </c>
      <c r="D1824" t="s">
        <v>1226</v>
      </c>
      <c r="E1824" t="s">
        <v>175</v>
      </c>
      <c r="F1824">
        <v>401</v>
      </c>
      <c r="G1824">
        <v>1</v>
      </c>
      <c r="H1824" t="s">
        <v>1227</v>
      </c>
      <c r="I1824" t="s">
        <v>177</v>
      </c>
      <c r="J1824" t="s">
        <v>221</v>
      </c>
      <c r="K1824">
        <v>2020</v>
      </c>
      <c r="L1824" t="s">
        <v>183</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180</v>
      </c>
    </row>
    <row r="1825" spans="1:40" x14ac:dyDescent="0.35">
      <c r="A1825" t="s">
        <v>3898</v>
      </c>
      <c r="B1825" t="s">
        <v>172</v>
      </c>
      <c r="C1825" t="s">
        <v>3899</v>
      </c>
      <c r="D1825" t="s">
        <v>1226</v>
      </c>
      <c r="E1825" t="s">
        <v>175</v>
      </c>
      <c r="F1825">
        <v>401</v>
      </c>
      <c r="G1825">
        <v>2</v>
      </c>
      <c r="H1825" t="s">
        <v>1227</v>
      </c>
      <c r="I1825" t="s">
        <v>177</v>
      </c>
      <c r="J1825" t="s">
        <v>221</v>
      </c>
      <c r="K1825">
        <v>2020</v>
      </c>
      <c r="L1825" t="s">
        <v>186</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180</v>
      </c>
    </row>
    <row r="1826" spans="1:40" x14ac:dyDescent="0.35">
      <c r="A1826" t="s">
        <v>3900</v>
      </c>
      <c r="B1826" t="s">
        <v>172</v>
      </c>
      <c r="C1826" t="s">
        <v>3901</v>
      </c>
      <c r="D1826" t="s">
        <v>1226</v>
      </c>
      <c r="E1826" t="s">
        <v>175</v>
      </c>
      <c r="F1826">
        <v>401</v>
      </c>
      <c r="G1826">
        <v>3</v>
      </c>
      <c r="H1826" t="s">
        <v>1227</v>
      </c>
      <c r="I1826" t="s">
        <v>177</v>
      </c>
      <c r="J1826" t="s">
        <v>221</v>
      </c>
      <c r="K1826">
        <v>2020</v>
      </c>
      <c r="L1826" t="s">
        <v>189</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180</v>
      </c>
    </row>
    <row r="1827" spans="1:40" x14ac:dyDescent="0.35">
      <c r="A1827" t="s">
        <v>3902</v>
      </c>
      <c r="B1827" t="s">
        <v>172</v>
      </c>
      <c r="C1827" t="s">
        <v>3903</v>
      </c>
      <c r="D1827" t="s">
        <v>1226</v>
      </c>
      <c r="E1827" t="s">
        <v>175</v>
      </c>
      <c r="F1827">
        <v>401</v>
      </c>
      <c r="G1827">
        <v>4</v>
      </c>
      <c r="H1827" t="s">
        <v>1227</v>
      </c>
      <c r="I1827" t="s">
        <v>177</v>
      </c>
      <c r="J1827" t="s">
        <v>221</v>
      </c>
      <c r="K1827">
        <v>2020</v>
      </c>
      <c r="L1827" t="s">
        <v>192</v>
      </c>
      <c r="O1827" s="46">
        <v>0</v>
      </c>
      <c r="R1827" s="46"/>
      <c r="S1827" s="46">
        <v>0</v>
      </c>
      <c r="T1827" s="46">
        <v>0</v>
      </c>
      <c r="U1827" s="46"/>
      <c r="V1827" s="46"/>
      <c r="W1827" s="46"/>
      <c r="X1827" s="46"/>
      <c r="Y1827" s="46"/>
      <c r="Z1827" s="46"/>
      <c r="AA1827" s="46"/>
      <c r="AB1827" s="46"/>
      <c r="AE1827" s="46">
        <v>0</v>
      </c>
      <c r="AL1827" s="46"/>
      <c r="AN1827" t="s">
        <v>180</v>
      </c>
    </row>
    <row r="1828" spans="1:40" x14ac:dyDescent="0.35">
      <c r="A1828" t="s">
        <v>3904</v>
      </c>
      <c r="B1828" t="s">
        <v>172</v>
      </c>
      <c r="C1828" t="s">
        <v>3905</v>
      </c>
      <c r="D1828" t="s">
        <v>1226</v>
      </c>
      <c r="E1828" t="s">
        <v>175</v>
      </c>
      <c r="F1828">
        <v>401</v>
      </c>
      <c r="G1828">
        <v>51</v>
      </c>
      <c r="H1828" t="s">
        <v>1227</v>
      </c>
      <c r="I1828" t="s">
        <v>177</v>
      </c>
      <c r="J1828" t="s">
        <v>221</v>
      </c>
      <c r="K1828">
        <v>2020</v>
      </c>
      <c r="L1828" t="s">
        <v>195</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180</v>
      </c>
    </row>
    <row r="1829" spans="1:40" x14ac:dyDescent="0.35">
      <c r="A1829" t="s">
        <v>3906</v>
      </c>
      <c r="B1829" t="s">
        <v>172</v>
      </c>
      <c r="C1829" t="s">
        <v>3907</v>
      </c>
      <c r="D1829" t="s">
        <v>1226</v>
      </c>
      <c r="E1829" t="s">
        <v>175</v>
      </c>
      <c r="F1829">
        <v>401</v>
      </c>
      <c r="G1829">
        <v>52</v>
      </c>
      <c r="H1829" t="s">
        <v>1227</v>
      </c>
      <c r="I1829" t="s">
        <v>177</v>
      </c>
      <c r="J1829" t="s">
        <v>221</v>
      </c>
      <c r="K1829">
        <v>2020</v>
      </c>
      <c r="L1829" t="s">
        <v>198</v>
      </c>
      <c r="O1829" s="46">
        <v>0</v>
      </c>
      <c r="R1829" s="46"/>
      <c r="S1829" s="46">
        <v>0</v>
      </c>
      <c r="T1829" s="46">
        <v>0</v>
      </c>
      <c r="U1829" s="46"/>
      <c r="V1829" s="46"/>
      <c r="W1829" s="46"/>
      <c r="X1829" s="46"/>
      <c r="Y1829" s="46"/>
      <c r="Z1829" s="46"/>
      <c r="AA1829" s="46"/>
      <c r="AB1829" s="46"/>
      <c r="AE1829" s="46">
        <v>0</v>
      </c>
      <c r="AL1829" s="46"/>
      <c r="AN1829" t="s">
        <v>180</v>
      </c>
    </row>
    <row r="1830" spans="1:40" x14ac:dyDescent="0.35">
      <c r="A1830" t="s">
        <v>3908</v>
      </c>
      <c r="B1830" t="s">
        <v>172</v>
      </c>
      <c r="C1830" t="s">
        <v>3909</v>
      </c>
      <c r="D1830" t="s">
        <v>1226</v>
      </c>
      <c r="E1830" t="s">
        <v>175</v>
      </c>
      <c r="F1830">
        <v>401</v>
      </c>
      <c r="G1830">
        <v>53</v>
      </c>
      <c r="H1830" t="s">
        <v>1227</v>
      </c>
      <c r="I1830" t="s">
        <v>177</v>
      </c>
      <c r="J1830" t="s">
        <v>221</v>
      </c>
      <c r="K1830">
        <v>2020</v>
      </c>
      <c r="L1830" t="s">
        <v>201</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180</v>
      </c>
    </row>
    <row r="1831" spans="1:40" x14ac:dyDescent="0.35">
      <c r="A1831" t="s">
        <v>3910</v>
      </c>
      <c r="B1831" t="s">
        <v>172</v>
      </c>
      <c r="C1831" t="s">
        <v>3911</v>
      </c>
      <c r="D1831" t="s">
        <v>1226</v>
      </c>
      <c r="E1831" t="s">
        <v>175</v>
      </c>
      <c r="F1831">
        <v>401</v>
      </c>
      <c r="G1831">
        <v>55</v>
      </c>
      <c r="H1831" t="s">
        <v>1227</v>
      </c>
      <c r="I1831" t="s">
        <v>177</v>
      </c>
      <c r="J1831" t="s">
        <v>221</v>
      </c>
      <c r="K1831">
        <v>2020</v>
      </c>
      <c r="L1831" t="s">
        <v>204</v>
      </c>
      <c r="O1831" s="46">
        <v>0</v>
      </c>
      <c r="R1831" s="46"/>
      <c r="S1831" s="46">
        <v>0</v>
      </c>
      <c r="T1831" s="46">
        <v>0</v>
      </c>
      <c r="U1831" s="46"/>
      <c r="V1831" s="46"/>
      <c r="W1831" s="46"/>
      <c r="X1831" s="46"/>
      <c r="Y1831" s="46"/>
      <c r="Z1831" s="46"/>
      <c r="AA1831" s="46"/>
      <c r="AB1831" s="46"/>
      <c r="AE1831" s="46">
        <v>0</v>
      </c>
      <c r="AL1831" s="46"/>
      <c r="AN1831" t="s">
        <v>180</v>
      </c>
    </row>
    <row r="1832" spans="1:40" x14ac:dyDescent="0.35">
      <c r="A1832" t="s">
        <v>3912</v>
      </c>
      <c r="B1832" t="s">
        <v>172</v>
      </c>
      <c r="C1832" t="s">
        <v>3913</v>
      </c>
      <c r="D1832" t="s">
        <v>1226</v>
      </c>
      <c r="E1832" t="s">
        <v>175</v>
      </c>
      <c r="F1832">
        <v>401</v>
      </c>
      <c r="G1832">
        <v>58</v>
      </c>
      <c r="H1832" t="s">
        <v>1227</v>
      </c>
      <c r="I1832" t="s">
        <v>177</v>
      </c>
      <c r="J1832" t="s">
        <v>221</v>
      </c>
      <c r="K1832">
        <v>2020</v>
      </c>
      <c r="L1832" t="s">
        <v>207</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180</v>
      </c>
    </row>
    <row r="1833" spans="1:40" x14ac:dyDescent="0.35">
      <c r="A1833" t="s">
        <v>3914</v>
      </c>
      <c r="B1833" t="s">
        <v>172</v>
      </c>
      <c r="C1833" t="s">
        <v>3915</v>
      </c>
      <c r="D1833" t="s">
        <v>1226</v>
      </c>
      <c r="E1833" t="s">
        <v>175</v>
      </c>
      <c r="F1833">
        <v>401</v>
      </c>
      <c r="G1833">
        <v>6</v>
      </c>
      <c r="H1833" t="s">
        <v>1227</v>
      </c>
      <c r="I1833" t="s">
        <v>177</v>
      </c>
      <c r="J1833" t="s">
        <v>221</v>
      </c>
      <c r="K1833">
        <v>2020</v>
      </c>
      <c r="L1833" t="s">
        <v>75</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180</v>
      </c>
    </row>
    <row r="1834" spans="1:40" x14ac:dyDescent="0.35">
      <c r="A1834" t="s">
        <v>3916</v>
      </c>
      <c r="B1834" t="s">
        <v>172</v>
      </c>
      <c r="C1834" t="s">
        <v>3917</v>
      </c>
      <c r="D1834" t="s">
        <v>1226</v>
      </c>
      <c r="E1834" t="s">
        <v>175</v>
      </c>
      <c r="F1834">
        <v>401</v>
      </c>
      <c r="G1834">
        <v>7</v>
      </c>
      <c r="H1834" t="s">
        <v>1227</v>
      </c>
      <c r="I1834" t="s">
        <v>177</v>
      </c>
      <c r="J1834" t="s">
        <v>221</v>
      </c>
      <c r="K1834">
        <v>2020</v>
      </c>
      <c r="L1834" t="s">
        <v>212</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180</v>
      </c>
    </row>
    <row r="1835" spans="1:40" x14ac:dyDescent="0.35">
      <c r="A1835" t="s">
        <v>3918</v>
      </c>
      <c r="B1835" t="s">
        <v>172</v>
      </c>
      <c r="C1835" t="s">
        <v>3919</v>
      </c>
      <c r="D1835" t="s">
        <v>1226</v>
      </c>
      <c r="E1835" t="s">
        <v>175</v>
      </c>
      <c r="F1835">
        <v>401</v>
      </c>
      <c r="G1835">
        <v>8</v>
      </c>
      <c r="H1835" t="s">
        <v>1227</v>
      </c>
      <c r="I1835" t="s">
        <v>177</v>
      </c>
      <c r="J1835" t="s">
        <v>221</v>
      </c>
      <c r="K1835">
        <v>2020</v>
      </c>
      <c r="L1835" t="s">
        <v>215</v>
      </c>
      <c r="O1835" s="46">
        <v>0</v>
      </c>
      <c r="R1835" s="46"/>
      <c r="S1835" s="46">
        <v>0</v>
      </c>
      <c r="T1835" s="46">
        <v>0</v>
      </c>
      <c r="U1835" s="46"/>
      <c r="V1835" s="46"/>
      <c r="W1835" s="46"/>
      <c r="X1835" s="46"/>
      <c r="Y1835" s="46"/>
      <c r="Z1835" s="46"/>
      <c r="AA1835" s="46"/>
      <c r="AB1835" s="46"/>
      <c r="AE1835" s="46">
        <v>0</v>
      </c>
      <c r="AL1835" s="46"/>
      <c r="AN1835" t="s">
        <v>180</v>
      </c>
    </row>
    <row r="1836" spans="1:40" x14ac:dyDescent="0.35">
      <c r="A1836" t="s">
        <v>3920</v>
      </c>
      <c r="B1836" t="s">
        <v>172</v>
      </c>
      <c r="C1836" t="s">
        <v>3921</v>
      </c>
      <c r="D1836" t="s">
        <v>1226</v>
      </c>
      <c r="E1836" t="s">
        <v>175</v>
      </c>
      <c r="F1836">
        <v>401</v>
      </c>
      <c r="G1836">
        <v>9</v>
      </c>
      <c r="H1836" t="s">
        <v>1227</v>
      </c>
      <c r="I1836" t="s">
        <v>177</v>
      </c>
      <c r="J1836" t="s">
        <v>221</v>
      </c>
      <c r="K1836">
        <v>2020</v>
      </c>
      <c r="L1836" t="s">
        <v>218</v>
      </c>
      <c r="O1836" s="46">
        <v>0</v>
      </c>
      <c r="R1836" s="46"/>
      <c r="S1836" s="46">
        <v>0</v>
      </c>
      <c r="T1836" s="46">
        <v>0</v>
      </c>
      <c r="U1836" s="46"/>
      <c r="V1836" s="46"/>
      <c r="W1836" s="46"/>
      <c r="X1836" s="46"/>
      <c r="Y1836" s="46"/>
      <c r="Z1836" s="46"/>
      <c r="AA1836" s="46"/>
      <c r="AB1836" s="46"/>
      <c r="AE1836" s="46">
        <v>0</v>
      </c>
      <c r="AL1836" s="46"/>
      <c r="AN1836" t="s">
        <v>180</v>
      </c>
    </row>
    <row r="1837" spans="1:40" x14ac:dyDescent="0.35">
      <c r="A1837" t="s">
        <v>3922</v>
      </c>
      <c r="B1837" t="s">
        <v>172</v>
      </c>
      <c r="C1837" t="s">
        <v>3923</v>
      </c>
      <c r="D1837" t="s">
        <v>1226</v>
      </c>
      <c r="E1837" t="s">
        <v>175</v>
      </c>
      <c r="F1837">
        <v>402</v>
      </c>
      <c r="G1837">
        <v>0</v>
      </c>
      <c r="H1837" t="s">
        <v>1227</v>
      </c>
      <c r="I1837" t="s">
        <v>177</v>
      </c>
      <c r="J1837" t="s">
        <v>250</v>
      </c>
      <c r="K1837">
        <v>2020</v>
      </c>
      <c r="L1837" t="s">
        <v>179</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180</v>
      </c>
    </row>
    <row r="1838" spans="1:40" x14ac:dyDescent="0.35">
      <c r="A1838" t="s">
        <v>3924</v>
      </c>
      <c r="B1838" t="s">
        <v>172</v>
      </c>
      <c r="C1838" t="s">
        <v>3925</v>
      </c>
      <c r="D1838" t="s">
        <v>1226</v>
      </c>
      <c r="E1838" t="s">
        <v>175</v>
      </c>
      <c r="F1838">
        <v>402</v>
      </c>
      <c r="G1838">
        <v>1</v>
      </c>
      <c r="H1838" t="s">
        <v>1227</v>
      </c>
      <c r="I1838" t="s">
        <v>177</v>
      </c>
      <c r="J1838" t="s">
        <v>250</v>
      </c>
      <c r="K1838">
        <v>2020</v>
      </c>
      <c r="L1838" t="s">
        <v>183</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180</v>
      </c>
    </row>
    <row r="1839" spans="1:40" x14ac:dyDescent="0.35">
      <c r="A1839" t="s">
        <v>3926</v>
      </c>
      <c r="B1839" t="s">
        <v>172</v>
      </c>
      <c r="C1839" t="s">
        <v>3927</v>
      </c>
      <c r="D1839" t="s">
        <v>1226</v>
      </c>
      <c r="E1839" t="s">
        <v>175</v>
      </c>
      <c r="F1839">
        <v>402</v>
      </c>
      <c r="G1839">
        <v>2</v>
      </c>
      <c r="H1839" t="s">
        <v>1227</v>
      </c>
      <c r="I1839" t="s">
        <v>177</v>
      </c>
      <c r="J1839" t="s">
        <v>250</v>
      </c>
      <c r="K1839">
        <v>2020</v>
      </c>
      <c r="L1839" t="s">
        <v>186</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180</v>
      </c>
    </row>
    <row r="1840" spans="1:40" x14ac:dyDescent="0.35">
      <c r="A1840" t="s">
        <v>3928</v>
      </c>
      <c r="B1840" t="s">
        <v>172</v>
      </c>
      <c r="C1840" t="s">
        <v>3929</v>
      </c>
      <c r="D1840" t="s">
        <v>1226</v>
      </c>
      <c r="E1840" t="s">
        <v>175</v>
      </c>
      <c r="F1840">
        <v>402</v>
      </c>
      <c r="G1840">
        <v>3</v>
      </c>
      <c r="H1840" t="s">
        <v>1227</v>
      </c>
      <c r="I1840" t="s">
        <v>177</v>
      </c>
      <c r="J1840" t="s">
        <v>250</v>
      </c>
      <c r="K1840">
        <v>2020</v>
      </c>
      <c r="L1840" t="s">
        <v>189</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180</v>
      </c>
    </row>
    <row r="1841" spans="1:40" x14ac:dyDescent="0.35">
      <c r="A1841" t="s">
        <v>3930</v>
      </c>
      <c r="B1841" t="s">
        <v>172</v>
      </c>
      <c r="C1841" t="s">
        <v>3931</v>
      </c>
      <c r="D1841" t="s">
        <v>1226</v>
      </c>
      <c r="E1841" t="s">
        <v>175</v>
      </c>
      <c r="F1841">
        <v>402</v>
      </c>
      <c r="G1841">
        <v>4</v>
      </c>
      <c r="H1841" t="s">
        <v>1227</v>
      </c>
      <c r="I1841" t="s">
        <v>177</v>
      </c>
      <c r="J1841" t="s">
        <v>250</v>
      </c>
      <c r="K1841">
        <v>2020</v>
      </c>
      <c r="L1841" t="s">
        <v>192</v>
      </c>
      <c r="O1841" s="46">
        <v>0</v>
      </c>
      <c r="R1841" s="46"/>
      <c r="S1841" s="46">
        <v>0</v>
      </c>
      <c r="T1841" s="46">
        <v>0</v>
      </c>
      <c r="U1841" s="46"/>
      <c r="V1841" s="46"/>
      <c r="W1841" s="46"/>
      <c r="X1841" s="46"/>
      <c r="Y1841" s="46"/>
      <c r="Z1841" s="46"/>
      <c r="AA1841" s="46"/>
      <c r="AB1841" s="46"/>
      <c r="AE1841" s="46">
        <v>0</v>
      </c>
      <c r="AL1841" s="46"/>
      <c r="AN1841" t="s">
        <v>180</v>
      </c>
    </row>
    <row r="1842" spans="1:40" x14ac:dyDescent="0.35">
      <c r="A1842" t="s">
        <v>3932</v>
      </c>
      <c r="B1842" t="s">
        <v>172</v>
      </c>
      <c r="C1842" t="s">
        <v>3933</v>
      </c>
      <c r="D1842" t="s">
        <v>1226</v>
      </c>
      <c r="E1842" t="s">
        <v>175</v>
      </c>
      <c r="F1842">
        <v>402</v>
      </c>
      <c r="G1842">
        <v>51</v>
      </c>
      <c r="H1842" t="s">
        <v>1227</v>
      </c>
      <c r="I1842" t="s">
        <v>177</v>
      </c>
      <c r="J1842" t="s">
        <v>250</v>
      </c>
      <c r="K1842">
        <v>2020</v>
      </c>
      <c r="L1842" t="s">
        <v>195</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180</v>
      </c>
    </row>
    <row r="1843" spans="1:40" x14ac:dyDescent="0.35">
      <c r="A1843" t="s">
        <v>3934</v>
      </c>
      <c r="B1843" t="s">
        <v>172</v>
      </c>
      <c r="C1843" t="s">
        <v>3935</v>
      </c>
      <c r="D1843" t="s">
        <v>1226</v>
      </c>
      <c r="E1843" t="s">
        <v>175</v>
      </c>
      <c r="F1843">
        <v>402</v>
      </c>
      <c r="G1843">
        <v>52</v>
      </c>
      <c r="H1843" t="s">
        <v>1227</v>
      </c>
      <c r="I1843" t="s">
        <v>177</v>
      </c>
      <c r="J1843" t="s">
        <v>250</v>
      </c>
      <c r="K1843">
        <v>2020</v>
      </c>
      <c r="L1843" t="s">
        <v>198</v>
      </c>
      <c r="O1843" s="46">
        <v>0</v>
      </c>
      <c r="R1843" s="46"/>
      <c r="S1843" s="46">
        <v>0</v>
      </c>
      <c r="T1843" s="46">
        <v>0</v>
      </c>
      <c r="U1843" s="46"/>
      <c r="V1843" s="46"/>
      <c r="W1843" s="46"/>
      <c r="X1843" s="46"/>
      <c r="Y1843" s="46"/>
      <c r="Z1843" s="46"/>
      <c r="AA1843" s="46"/>
      <c r="AB1843" s="46"/>
      <c r="AE1843" s="46">
        <v>0</v>
      </c>
      <c r="AL1843" s="46"/>
      <c r="AN1843" t="s">
        <v>180</v>
      </c>
    </row>
    <row r="1844" spans="1:40" x14ac:dyDescent="0.35">
      <c r="A1844" t="s">
        <v>3936</v>
      </c>
      <c r="B1844" t="s">
        <v>172</v>
      </c>
      <c r="C1844" t="s">
        <v>3937</v>
      </c>
      <c r="D1844" t="s">
        <v>1226</v>
      </c>
      <c r="E1844" t="s">
        <v>175</v>
      </c>
      <c r="F1844">
        <v>402</v>
      </c>
      <c r="G1844">
        <v>53</v>
      </c>
      <c r="H1844" t="s">
        <v>1227</v>
      </c>
      <c r="I1844" t="s">
        <v>177</v>
      </c>
      <c r="J1844" t="s">
        <v>250</v>
      </c>
      <c r="K1844">
        <v>2020</v>
      </c>
      <c r="L1844" t="s">
        <v>201</v>
      </c>
      <c r="O1844" s="46">
        <v>0</v>
      </c>
      <c r="R1844" s="46"/>
      <c r="S1844" s="46">
        <v>0</v>
      </c>
      <c r="T1844" s="46">
        <v>0</v>
      </c>
      <c r="U1844" s="46"/>
      <c r="V1844" s="46"/>
      <c r="W1844" s="46"/>
      <c r="X1844" s="46"/>
      <c r="Y1844" s="46"/>
      <c r="Z1844" s="46"/>
      <c r="AA1844" s="46"/>
      <c r="AB1844" s="46"/>
      <c r="AE1844" s="46">
        <v>0</v>
      </c>
      <c r="AL1844" s="46"/>
      <c r="AN1844" t="s">
        <v>180</v>
      </c>
    </row>
    <row r="1845" spans="1:40" x14ac:dyDescent="0.35">
      <c r="A1845" t="s">
        <v>3938</v>
      </c>
      <c r="B1845" t="s">
        <v>172</v>
      </c>
      <c r="C1845" t="s">
        <v>3939</v>
      </c>
      <c r="D1845" t="s">
        <v>1226</v>
      </c>
      <c r="E1845" t="s">
        <v>175</v>
      </c>
      <c r="F1845">
        <v>402</v>
      </c>
      <c r="G1845">
        <v>55</v>
      </c>
      <c r="H1845" t="s">
        <v>1227</v>
      </c>
      <c r="I1845" t="s">
        <v>177</v>
      </c>
      <c r="J1845" t="s">
        <v>250</v>
      </c>
      <c r="K1845">
        <v>2020</v>
      </c>
      <c r="L1845" t="s">
        <v>204</v>
      </c>
      <c r="O1845" s="46">
        <v>0</v>
      </c>
      <c r="R1845" s="46"/>
      <c r="S1845" s="46">
        <v>0</v>
      </c>
      <c r="T1845" s="46">
        <v>0</v>
      </c>
      <c r="U1845" s="46"/>
      <c r="V1845" s="46"/>
      <c r="W1845" s="46"/>
      <c r="X1845" s="46"/>
      <c r="Y1845" s="46"/>
      <c r="Z1845" s="46"/>
      <c r="AA1845" s="46"/>
      <c r="AB1845" s="46"/>
      <c r="AE1845" s="46">
        <v>0</v>
      </c>
      <c r="AL1845" s="46"/>
      <c r="AN1845" t="s">
        <v>180</v>
      </c>
    </row>
    <row r="1846" spans="1:40" x14ac:dyDescent="0.35">
      <c r="A1846" t="s">
        <v>3940</v>
      </c>
      <c r="B1846" t="s">
        <v>172</v>
      </c>
      <c r="C1846" t="s">
        <v>3941</v>
      </c>
      <c r="D1846" t="s">
        <v>1226</v>
      </c>
      <c r="E1846" t="s">
        <v>175</v>
      </c>
      <c r="F1846">
        <v>402</v>
      </c>
      <c r="G1846">
        <v>58</v>
      </c>
      <c r="H1846" t="s">
        <v>1227</v>
      </c>
      <c r="I1846" t="s">
        <v>177</v>
      </c>
      <c r="J1846" t="s">
        <v>250</v>
      </c>
      <c r="K1846">
        <v>2020</v>
      </c>
      <c r="L1846" t="s">
        <v>207</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180</v>
      </c>
    </row>
    <row r="1847" spans="1:40" x14ac:dyDescent="0.35">
      <c r="A1847" t="s">
        <v>3942</v>
      </c>
      <c r="B1847" t="s">
        <v>172</v>
      </c>
      <c r="C1847" t="s">
        <v>3943</v>
      </c>
      <c r="D1847" t="s">
        <v>1226</v>
      </c>
      <c r="E1847" t="s">
        <v>175</v>
      </c>
      <c r="F1847">
        <v>402</v>
      </c>
      <c r="G1847">
        <v>6</v>
      </c>
      <c r="H1847" t="s">
        <v>1227</v>
      </c>
      <c r="I1847" t="s">
        <v>177</v>
      </c>
      <c r="J1847" t="s">
        <v>250</v>
      </c>
      <c r="K1847">
        <v>2020</v>
      </c>
      <c r="L1847" t="s">
        <v>75</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180</v>
      </c>
    </row>
    <row r="1848" spans="1:40" x14ac:dyDescent="0.35">
      <c r="A1848" t="s">
        <v>3944</v>
      </c>
      <c r="B1848" t="s">
        <v>172</v>
      </c>
      <c r="C1848" t="s">
        <v>3945</v>
      </c>
      <c r="D1848" t="s">
        <v>1226</v>
      </c>
      <c r="E1848" t="s">
        <v>175</v>
      </c>
      <c r="F1848">
        <v>402</v>
      </c>
      <c r="G1848">
        <v>7</v>
      </c>
      <c r="H1848" t="s">
        <v>1227</v>
      </c>
      <c r="I1848" t="s">
        <v>177</v>
      </c>
      <c r="J1848" t="s">
        <v>250</v>
      </c>
      <c r="K1848">
        <v>2020</v>
      </c>
      <c r="L1848" t="s">
        <v>212</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180</v>
      </c>
    </row>
    <row r="1849" spans="1:40" x14ac:dyDescent="0.35">
      <c r="A1849" t="s">
        <v>3946</v>
      </c>
      <c r="B1849" t="s">
        <v>172</v>
      </c>
      <c r="C1849" t="s">
        <v>3947</v>
      </c>
      <c r="D1849" t="s">
        <v>1226</v>
      </c>
      <c r="E1849" t="s">
        <v>175</v>
      </c>
      <c r="F1849">
        <v>402</v>
      </c>
      <c r="G1849">
        <v>8</v>
      </c>
      <c r="H1849" t="s">
        <v>1227</v>
      </c>
      <c r="I1849" t="s">
        <v>177</v>
      </c>
      <c r="J1849" t="s">
        <v>250</v>
      </c>
      <c r="K1849">
        <v>2020</v>
      </c>
      <c r="L1849" t="s">
        <v>215</v>
      </c>
      <c r="O1849" s="46">
        <v>0</v>
      </c>
      <c r="R1849" s="46"/>
      <c r="S1849" s="46">
        <v>0</v>
      </c>
      <c r="T1849" s="46">
        <v>0</v>
      </c>
      <c r="U1849" s="46"/>
      <c r="V1849" s="46"/>
      <c r="W1849" s="46"/>
      <c r="X1849" s="46"/>
      <c r="Y1849" s="46"/>
      <c r="Z1849" s="46"/>
      <c r="AA1849" s="46"/>
      <c r="AB1849" s="46"/>
      <c r="AE1849" s="46">
        <v>0</v>
      </c>
      <c r="AL1849" s="46"/>
      <c r="AN1849" t="s">
        <v>180</v>
      </c>
    </row>
    <row r="1850" spans="1:40" x14ac:dyDescent="0.35">
      <c r="A1850" t="s">
        <v>3948</v>
      </c>
      <c r="B1850" t="s">
        <v>172</v>
      </c>
      <c r="C1850" t="s">
        <v>3949</v>
      </c>
      <c r="D1850" t="s">
        <v>1226</v>
      </c>
      <c r="E1850" t="s">
        <v>175</v>
      </c>
      <c r="F1850">
        <v>402</v>
      </c>
      <c r="G1850">
        <v>9</v>
      </c>
      <c r="H1850" t="s">
        <v>1227</v>
      </c>
      <c r="I1850" t="s">
        <v>177</v>
      </c>
      <c r="J1850" t="s">
        <v>250</v>
      </c>
      <c r="K1850">
        <v>2020</v>
      </c>
      <c r="L1850" t="s">
        <v>218</v>
      </c>
      <c r="O1850" s="46">
        <v>0</v>
      </c>
      <c r="R1850" s="46"/>
      <c r="S1850" s="46">
        <v>0</v>
      </c>
      <c r="T1850" s="46">
        <v>0</v>
      </c>
      <c r="U1850" s="46"/>
      <c r="V1850" s="46"/>
      <c r="W1850" s="46"/>
      <c r="X1850" s="46"/>
      <c r="Y1850" s="46"/>
      <c r="Z1850" s="46"/>
      <c r="AA1850" s="46"/>
      <c r="AB1850" s="46"/>
      <c r="AE1850" s="46">
        <v>0</v>
      </c>
      <c r="AL1850" s="46"/>
      <c r="AN1850" t="s">
        <v>180</v>
      </c>
    </row>
    <row r="1851" spans="1:40" x14ac:dyDescent="0.35">
      <c r="A1851" t="s">
        <v>3950</v>
      </c>
      <c r="B1851" t="s">
        <v>172</v>
      </c>
      <c r="C1851" t="s">
        <v>3951</v>
      </c>
      <c r="D1851" t="s">
        <v>1312</v>
      </c>
      <c r="E1851" t="s">
        <v>175</v>
      </c>
      <c r="F1851">
        <v>400</v>
      </c>
      <c r="G1851">
        <v>0</v>
      </c>
      <c r="H1851" t="s">
        <v>1313</v>
      </c>
      <c r="I1851" t="s">
        <v>177</v>
      </c>
      <c r="J1851" t="s">
        <v>178</v>
      </c>
      <c r="K1851">
        <v>2020</v>
      </c>
      <c r="L1851" t="s">
        <v>179</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180</v>
      </c>
    </row>
    <row r="1852" spans="1:40" x14ac:dyDescent="0.35">
      <c r="A1852" t="s">
        <v>3952</v>
      </c>
      <c r="B1852" t="s">
        <v>172</v>
      </c>
      <c r="C1852" t="s">
        <v>3953</v>
      </c>
      <c r="D1852" t="s">
        <v>1312</v>
      </c>
      <c r="E1852" t="s">
        <v>175</v>
      </c>
      <c r="F1852">
        <v>400</v>
      </c>
      <c r="G1852">
        <v>1</v>
      </c>
      <c r="H1852" t="s">
        <v>1313</v>
      </c>
      <c r="I1852" t="s">
        <v>177</v>
      </c>
      <c r="J1852" t="s">
        <v>178</v>
      </c>
      <c r="K1852">
        <v>2020</v>
      </c>
      <c r="L1852" t="s">
        <v>183</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180</v>
      </c>
    </row>
    <row r="1853" spans="1:40" x14ac:dyDescent="0.35">
      <c r="A1853" t="s">
        <v>3954</v>
      </c>
      <c r="B1853" t="s">
        <v>172</v>
      </c>
      <c r="C1853" t="s">
        <v>3955</v>
      </c>
      <c r="D1853" t="s">
        <v>1312</v>
      </c>
      <c r="E1853" t="s">
        <v>175</v>
      </c>
      <c r="F1853">
        <v>400</v>
      </c>
      <c r="G1853">
        <v>2</v>
      </c>
      <c r="H1853" t="s">
        <v>1313</v>
      </c>
      <c r="I1853" t="s">
        <v>177</v>
      </c>
      <c r="J1853" t="s">
        <v>178</v>
      </c>
      <c r="K1853">
        <v>2020</v>
      </c>
      <c r="L1853" t="s">
        <v>186</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180</v>
      </c>
    </row>
    <row r="1854" spans="1:40" x14ac:dyDescent="0.35">
      <c r="A1854" t="s">
        <v>3956</v>
      </c>
      <c r="B1854" t="s">
        <v>172</v>
      </c>
      <c r="C1854" t="s">
        <v>3957</v>
      </c>
      <c r="D1854" t="s">
        <v>1312</v>
      </c>
      <c r="E1854" t="s">
        <v>175</v>
      </c>
      <c r="F1854">
        <v>400</v>
      </c>
      <c r="G1854">
        <v>3</v>
      </c>
      <c r="H1854" t="s">
        <v>1313</v>
      </c>
      <c r="I1854" t="s">
        <v>177</v>
      </c>
      <c r="J1854" t="s">
        <v>178</v>
      </c>
      <c r="K1854">
        <v>2020</v>
      </c>
      <c r="L1854" t="s">
        <v>189</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180</v>
      </c>
    </row>
    <row r="1855" spans="1:40" x14ac:dyDescent="0.35">
      <c r="A1855" t="s">
        <v>3958</v>
      </c>
      <c r="B1855" t="s">
        <v>172</v>
      </c>
      <c r="C1855" t="s">
        <v>3959</v>
      </c>
      <c r="D1855" t="s">
        <v>1312</v>
      </c>
      <c r="E1855" t="s">
        <v>175</v>
      </c>
      <c r="F1855">
        <v>400</v>
      </c>
      <c r="G1855">
        <v>4</v>
      </c>
      <c r="H1855" t="s">
        <v>1313</v>
      </c>
      <c r="I1855" t="s">
        <v>177</v>
      </c>
      <c r="J1855" t="s">
        <v>178</v>
      </c>
      <c r="K1855">
        <v>2020</v>
      </c>
      <c r="L1855" t="s">
        <v>192</v>
      </c>
      <c r="O1855" s="46">
        <v>0</v>
      </c>
      <c r="R1855" s="46"/>
      <c r="S1855" s="46">
        <v>0</v>
      </c>
      <c r="T1855" s="46">
        <v>0</v>
      </c>
      <c r="U1855" s="46">
        <v>0</v>
      </c>
      <c r="V1855" s="46"/>
      <c r="W1855" s="46">
        <v>0</v>
      </c>
      <c r="X1855" s="46"/>
      <c r="Y1855" s="46"/>
      <c r="Z1855" s="46"/>
      <c r="AA1855" s="46"/>
      <c r="AB1855" s="46"/>
      <c r="AE1855" s="46">
        <v>0</v>
      </c>
      <c r="AL1855" s="46"/>
      <c r="AN1855" t="s">
        <v>180</v>
      </c>
    </row>
    <row r="1856" spans="1:40" x14ac:dyDescent="0.35">
      <c r="A1856" t="s">
        <v>3960</v>
      </c>
      <c r="B1856" t="s">
        <v>172</v>
      </c>
      <c r="C1856" t="s">
        <v>3961</v>
      </c>
      <c r="D1856" t="s">
        <v>1312</v>
      </c>
      <c r="E1856" t="s">
        <v>175</v>
      </c>
      <c r="F1856">
        <v>400</v>
      </c>
      <c r="G1856">
        <v>51</v>
      </c>
      <c r="H1856" t="s">
        <v>1313</v>
      </c>
      <c r="I1856" t="s">
        <v>177</v>
      </c>
      <c r="J1856" t="s">
        <v>178</v>
      </c>
      <c r="K1856">
        <v>2020</v>
      </c>
      <c r="L1856" t="s">
        <v>195</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180</v>
      </c>
    </row>
    <row r="1857" spans="1:40" x14ac:dyDescent="0.35">
      <c r="A1857" t="s">
        <v>3962</v>
      </c>
      <c r="B1857" t="s">
        <v>172</v>
      </c>
      <c r="C1857" t="s">
        <v>3963</v>
      </c>
      <c r="D1857" t="s">
        <v>1312</v>
      </c>
      <c r="E1857" t="s">
        <v>175</v>
      </c>
      <c r="F1857">
        <v>400</v>
      </c>
      <c r="G1857">
        <v>52</v>
      </c>
      <c r="H1857" t="s">
        <v>1313</v>
      </c>
      <c r="I1857" t="s">
        <v>177</v>
      </c>
      <c r="J1857" t="s">
        <v>178</v>
      </c>
      <c r="K1857">
        <v>2020</v>
      </c>
      <c r="L1857" t="s">
        <v>198</v>
      </c>
      <c r="O1857" s="46">
        <v>0</v>
      </c>
      <c r="R1857" s="46"/>
      <c r="S1857" s="46">
        <v>0</v>
      </c>
      <c r="T1857" s="46">
        <v>0</v>
      </c>
      <c r="U1857" s="46">
        <v>0</v>
      </c>
      <c r="V1857" s="46"/>
      <c r="W1857" s="46">
        <v>0</v>
      </c>
      <c r="X1857" s="46"/>
      <c r="Y1857" s="46"/>
      <c r="Z1857" s="46"/>
      <c r="AA1857" s="46"/>
      <c r="AB1857" s="46"/>
      <c r="AE1857" s="46">
        <v>0</v>
      </c>
      <c r="AL1857" s="46"/>
      <c r="AN1857" t="s">
        <v>180</v>
      </c>
    </row>
    <row r="1858" spans="1:40" x14ac:dyDescent="0.35">
      <c r="A1858" t="s">
        <v>3964</v>
      </c>
      <c r="B1858" t="s">
        <v>172</v>
      </c>
      <c r="C1858" t="s">
        <v>3965</v>
      </c>
      <c r="D1858" t="s">
        <v>1312</v>
      </c>
      <c r="E1858" t="s">
        <v>175</v>
      </c>
      <c r="F1858">
        <v>400</v>
      </c>
      <c r="G1858">
        <v>53</v>
      </c>
      <c r="H1858" t="s">
        <v>1313</v>
      </c>
      <c r="I1858" t="s">
        <v>177</v>
      </c>
      <c r="J1858" t="s">
        <v>178</v>
      </c>
      <c r="K1858">
        <v>2020</v>
      </c>
      <c r="L1858" t="s">
        <v>201</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180</v>
      </c>
    </row>
    <row r="1859" spans="1:40" x14ac:dyDescent="0.35">
      <c r="A1859" t="s">
        <v>3966</v>
      </c>
      <c r="B1859" t="s">
        <v>172</v>
      </c>
      <c r="C1859" t="s">
        <v>3967</v>
      </c>
      <c r="D1859" t="s">
        <v>1312</v>
      </c>
      <c r="E1859" t="s">
        <v>175</v>
      </c>
      <c r="F1859">
        <v>400</v>
      </c>
      <c r="G1859">
        <v>55</v>
      </c>
      <c r="H1859" t="s">
        <v>1313</v>
      </c>
      <c r="I1859" t="s">
        <v>177</v>
      </c>
      <c r="J1859" t="s">
        <v>178</v>
      </c>
      <c r="K1859">
        <v>2020</v>
      </c>
      <c r="L1859" t="s">
        <v>204</v>
      </c>
      <c r="O1859" s="46">
        <v>0</v>
      </c>
      <c r="R1859" s="46"/>
      <c r="S1859" s="46">
        <v>0</v>
      </c>
      <c r="T1859" s="46">
        <v>0</v>
      </c>
      <c r="U1859" s="46">
        <v>0</v>
      </c>
      <c r="V1859" s="46"/>
      <c r="W1859" s="46">
        <v>0</v>
      </c>
      <c r="X1859" s="46"/>
      <c r="Y1859" s="46"/>
      <c r="Z1859" s="46"/>
      <c r="AA1859" s="46"/>
      <c r="AB1859" s="46"/>
      <c r="AE1859" s="46">
        <v>0</v>
      </c>
      <c r="AL1859" s="46"/>
      <c r="AN1859" t="s">
        <v>180</v>
      </c>
    </row>
    <row r="1860" spans="1:40" x14ac:dyDescent="0.35">
      <c r="A1860" t="s">
        <v>3968</v>
      </c>
      <c r="B1860" t="s">
        <v>172</v>
      </c>
      <c r="C1860" t="s">
        <v>3969</v>
      </c>
      <c r="D1860" t="s">
        <v>1312</v>
      </c>
      <c r="E1860" t="s">
        <v>175</v>
      </c>
      <c r="F1860">
        <v>400</v>
      </c>
      <c r="G1860">
        <v>58</v>
      </c>
      <c r="H1860" t="s">
        <v>1313</v>
      </c>
      <c r="I1860" t="s">
        <v>177</v>
      </c>
      <c r="J1860" t="s">
        <v>178</v>
      </c>
      <c r="K1860">
        <v>2020</v>
      </c>
      <c r="L1860" t="s">
        <v>207</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180</v>
      </c>
    </row>
    <row r="1861" spans="1:40" x14ac:dyDescent="0.35">
      <c r="A1861" t="s">
        <v>3970</v>
      </c>
      <c r="B1861" t="s">
        <v>172</v>
      </c>
      <c r="C1861" t="s">
        <v>3971</v>
      </c>
      <c r="D1861" t="s">
        <v>1312</v>
      </c>
      <c r="E1861" t="s">
        <v>175</v>
      </c>
      <c r="F1861">
        <v>400</v>
      </c>
      <c r="G1861">
        <v>6</v>
      </c>
      <c r="H1861" t="s">
        <v>1313</v>
      </c>
      <c r="I1861" t="s">
        <v>177</v>
      </c>
      <c r="J1861" t="s">
        <v>178</v>
      </c>
      <c r="K1861">
        <v>2020</v>
      </c>
      <c r="L1861" t="s">
        <v>75</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180</v>
      </c>
    </row>
    <row r="1862" spans="1:40" x14ac:dyDescent="0.35">
      <c r="A1862" t="s">
        <v>3972</v>
      </c>
      <c r="B1862" t="s">
        <v>172</v>
      </c>
      <c r="C1862" t="s">
        <v>3973</v>
      </c>
      <c r="D1862" t="s">
        <v>1312</v>
      </c>
      <c r="E1862" t="s">
        <v>175</v>
      </c>
      <c r="F1862">
        <v>400</v>
      </c>
      <c r="G1862">
        <v>7</v>
      </c>
      <c r="H1862" t="s">
        <v>1313</v>
      </c>
      <c r="I1862" t="s">
        <v>177</v>
      </c>
      <c r="J1862" t="s">
        <v>178</v>
      </c>
      <c r="K1862">
        <v>2020</v>
      </c>
      <c r="L1862" t="s">
        <v>212</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180</v>
      </c>
    </row>
    <row r="1863" spans="1:40" x14ac:dyDescent="0.35">
      <c r="A1863" t="s">
        <v>3974</v>
      </c>
      <c r="B1863" t="s">
        <v>172</v>
      </c>
      <c r="C1863" t="s">
        <v>3975</v>
      </c>
      <c r="D1863" t="s">
        <v>1312</v>
      </c>
      <c r="E1863" t="s">
        <v>175</v>
      </c>
      <c r="F1863">
        <v>400</v>
      </c>
      <c r="G1863">
        <v>8</v>
      </c>
      <c r="H1863" t="s">
        <v>1313</v>
      </c>
      <c r="I1863" t="s">
        <v>177</v>
      </c>
      <c r="J1863" t="s">
        <v>178</v>
      </c>
      <c r="K1863">
        <v>2020</v>
      </c>
      <c r="L1863" t="s">
        <v>215</v>
      </c>
      <c r="O1863" s="46">
        <v>0</v>
      </c>
      <c r="R1863" s="46"/>
      <c r="S1863" s="46">
        <v>0</v>
      </c>
      <c r="T1863" s="46">
        <v>0</v>
      </c>
      <c r="U1863" s="46">
        <v>0</v>
      </c>
      <c r="V1863" s="46"/>
      <c r="W1863" s="46">
        <v>0</v>
      </c>
      <c r="X1863" s="46"/>
      <c r="Y1863" s="46"/>
      <c r="Z1863" s="46"/>
      <c r="AA1863" s="46"/>
      <c r="AB1863" s="46"/>
      <c r="AE1863" s="46">
        <v>0</v>
      </c>
      <c r="AL1863" s="46"/>
      <c r="AN1863" t="s">
        <v>180</v>
      </c>
    </row>
    <row r="1864" spans="1:40" x14ac:dyDescent="0.35">
      <c r="A1864" t="s">
        <v>3976</v>
      </c>
      <c r="B1864" t="s">
        <v>172</v>
      </c>
      <c r="C1864" t="s">
        <v>3977</v>
      </c>
      <c r="D1864" t="s">
        <v>1312</v>
      </c>
      <c r="E1864" t="s">
        <v>175</v>
      </c>
      <c r="F1864">
        <v>400</v>
      </c>
      <c r="G1864">
        <v>9</v>
      </c>
      <c r="H1864" t="s">
        <v>1313</v>
      </c>
      <c r="I1864" t="s">
        <v>177</v>
      </c>
      <c r="J1864" t="s">
        <v>178</v>
      </c>
      <c r="K1864">
        <v>2020</v>
      </c>
      <c r="L1864" t="s">
        <v>218</v>
      </c>
      <c r="O1864" s="46">
        <v>0</v>
      </c>
      <c r="R1864" s="46"/>
      <c r="S1864" s="46">
        <v>0</v>
      </c>
      <c r="T1864" s="46">
        <v>0</v>
      </c>
      <c r="U1864" s="46">
        <v>0</v>
      </c>
      <c r="V1864" s="46"/>
      <c r="W1864" s="46">
        <v>0</v>
      </c>
      <c r="X1864" s="46"/>
      <c r="Y1864" s="46"/>
      <c r="Z1864" s="46"/>
      <c r="AA1864" s="46"/>
      <c r="AB1864" s="46"/>
      <c r="AE1864" s="46">
        <v>0</v>
      </c>
      <c r="AL1864" s="46"/>
      <c r="AN1864" t="s">
        <v>180</v>
      </c>
    </row>
    <row r="1865" spans="1:40" x14ac:dyDescent="0.35">
      <c r="A1865" t="s">
        <v>3978</v>
      </c>
      <c r="B1865" t="s">
        <v>172</v>
      </c>
      <c r="C1865" t="s">
        <v>3979</v>
      </c>
      <c r="D1865" t="s">
        <v>1312</v>
      </c>
      <c r="E1865" t="s">
        <v>175</v>
      </c>
      <c r="F1865">
        <v>401</v>
      </c>
      <c r="G1865">
        <v>0</v>
      </c>
      <c r="H1865" t="s">
        <v>1313</v>
      </c>
      <c r="I1865" t="s">
        <v>177</v>
      </c>
      <c r="J1865" t="s">
        <v>221</v>
      </c>
      <c r="K1865">
        <v>2020</v>
      </c>
      <c r="L1865" t="s">
        <v>179</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180</v>
      </c>
    </row>
    <row r="1866" spans="1:40" x14ac:dyDescent="0.35">
      <c r="A1866" t="s">
        <v>3980</v>
      </c>
      <c r="B1866" t="s">
        <v>172</v>
      </c>
      <c r="C1866" t="s">
        <v>3981</v>
      </c>
      <c r="D1866" t="s">
        <v>1312</v>
      </c>
      <c r="E1866" t="s">
        <v>175</v>
      </c>
      <c r="F1866">
        <v>401</v>
      </c>
      <c r="G1866">
        <v>1</v>
      </c>
      <c r="H1866" t="s">
        <v>1313</v>
      </c>
      <c r="I1866" t="s">
        <v>177</v>
      </c>
      <c r="J1866" t="s">
        <v>221</v>
      </c>
      <c r="K1866">
        <v>2020</v>
      </c>
      <c r="L1866" t="s">
        <v>183</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180</v>
      </c>
    </row>
    <row r="1867" spans="1:40" x14ac:dyDescent="0.35">
      <c r="A1867" t="s">
        <v>3982</v>
      </c>
      <c r="B1867" t="s">
        <v>172</v>
      </c>
      <c r="C1867" t="s">
        <v>3983</v>
      </c>
      <c r="D1867" t="s">
        <v>1312</v>
      </c>
      <c r="E1867" t="s">
        <v>175</v>
      </c>
      <c r="F1867">
        <v>401</v>
      </c>
      <c r="G1867">
        <v>2</v>
      </c>
      <c r="H1867" t="s">
        <v>1313</v>
      </c>
      <c r="I1867" t="s">
        <v>177</v>
      </c>
      <c r="J1867" t="s">
        <v>221</v>
      </c>
      <c r="K1867">
        <v>2020</v>
      </c>
      <c r="L1867" t="s">
        <v>186</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180</v>
      </c>
    </row>
    <row r="1868" spans="1:40" x14ac:dyDescent="0.35">
      <c r="A1868" t="s">
        <v>3984</v>
      </c>
      <c r="B1868" t="s">
        <v>172</v>
      </c>
      <c r="C1868" t="s">
        <v>3985</v>
      </c>
      <c r="D1868" t="s">
        <v>1312</v>
      </c>
      <c r="E1868" t="s">
        <v>175</v>
      </c>
      <c r="F1868">
        <v>401</v>
      </c>
      <c r="G1868">
        <v>3</v>
      </c>
      <c r="H1868" t="s">
        <v>1313</v>
      </c>
      <c r="I1868" t="s">
        <v>177</v>
      </c>
      <c r="J1868" t="s">
        <v>221</v>
      </c>
      <c r="K1868">
        <v>2020</v>
      </c>
      <c r="L1868" t="s">
        <v>189</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180</v>
      </c>
    </row>
    <row r="1869" spans="1:40" x14ac:dyDescent="0.35">
      <c r="A1869" t="s">
        <v>3986</v>
      </c>
      <c r="B1869" t="s">
        <v>172</v>
      </c>
      <c r="C1869" t="s">
        <v>3987</v>
      </c>
      <c r="D1869" t="s">
        <v>1312</v>
      </c>
      <c r="E1869" t="s">
        <v>175</v>
      </c>
      <c r="F1869">
        <v>401</v>
      </c>
      <c r="G1869">
        <v>4</v>
      </c>
      <c r="H1869" t="s">
        <v>1313</v>
      </c>
      <c r="I1869" t="s">
        <v>177</v>
      </c>
      <c r="J1869" t="s">
        <v>221</v>
      </c>
      <c r="K1869">
        <v>2020</v>
      </c>
      <c r="L1869" t="s">
        <v>192</v>
      </c>
      <c r="O1869" s="46">
        <v>0</v>
      </c>
      <c r="R1869" s="46"/>
      <c r="S1869" s="46">
        <v>0</v>
      </c>
      <c r="T1869" s="46">
        <v>0</v>
      </c>
      <c r="U1869" s="46"/>
      <c r="V1869" s="46"/>
      <c r="W1869" s="46"/>
      <c r="X1869" s="46"/>
      <c r="Y1869" s="46"/>
      <c r="Z1869" s="46"/>
      <c r="AA1869" s="46"/>
      <c r="AB1869" s="46"/>
      <c r="AE1869" s="46">
        <v>0</v>
      </c>
      <c r="AL1869" s="46"/>
      <c r="AN1869" t="s">
        <v>180</v>
      </c>
    </row>
    <row r="1870" spans="1:40" x14ac:dyDescent="0.35">
      <c r="A1870" t="s">
        <v>3988</v>
      </c>
      <c r="B1870" t="s">
        <v>172</v>
      </c>
      <c r="C1870" t="s">
        <v>3989</v>
      </c>
      <c r="D1870" t="s">
        <v>1312</v>
      </c>
      <c r="E1870" t="s">
        <v>175</v>
      </c>
      <c r="F1870">
        <v>401</v>
      </c>
      <c r="G1870">
        <v>51</v>
      </c>
      <c r="H1870" t="s">
        <v>1313</v>
      </c>
      <c r="I1870" t="s">
        <v>177</v>
      </c>
      <c r="J1870" t="s">
        <v>221</v>
      </c>
      <c r="K1870">
        <v>2020</v>
      </c>
      <c r="L1870" t="s">
        <v>195</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180</v>
      </c>
    </row>
    <row r="1871" spans="1:40" x14ac:dyDescent="0.35">
      <c r="A1871" t="s">
        <v>3990</v>
      </c>
      <c r="B1871" t="s">
        <v>172</v>
      </c>
      <c r="C1871" t="s">
        <v>3991</v>
      </c>
      <c r="D1871" t="s">
        <v>1312</v>
      </c>
      <c r="E1871" t="s">
        <v>175</v>
      </c>
      <c r="F1871">
        <v>401</v>
      </c>
      <c r="G1871">
        <v>52</v>
      </c>
      <c r="H1871" t="s">
        <v>1313</v>
      </c>
      <c r="I1871" t="s">
        <v>177</v>
      </c>
      <c r="J1871" t="s">
        <v>221</v>
      </c>
      <c r="K1871">
        <v>2020</v>
      </c>
      <c r="L1871" t="s">
        <v>198</v>
      </c>
      <c r="O1871" s="46">
        <v>0</v>
      </c>
      <c r="R1871" s="46"/>
      <c r="S1871" s="46">
        <v>0</v>
      </c>
      <c r="T1871" s="46">
        <v>0</v>
      </c>
      <c r="U1871" s="46"/>
      <c r="V1871" s="46"/>
      <c r="W1871" s="46"/>
      <c r="X1871" s="46"/>
      <c r="Y1871" s="46"/>
      <c r="Z1871" s="46"/>
      <c r="AA1871" s="46"/>
      <c r="AB1871" s="46"/>
      <c r="AE1871" s="46">
        <v>0</v>
      </c>
      <c r="AL1871" s="46"/>
      <c r="AN1871" t="s">
        <v>180</v>
      </c>
    </row>
    <row r="1872" spans="1:40" x14ac:dyDescent="0.35">
      <c r="A1872" t="s">
        <v>3992</v>
      </c>
      <c r="B1872" t="s">
        <v>172</v>
      </c>
      <c r="C1872" t="s">
        <v>3993</v>
      </c>
      <c r="D1872" t="s">
        <v>1312</v>
      </c>
      <c r="E1872" t="s">
        <v>175</v>
      </c>
      <c r="F1872">
        <v>401</v>
      </c>
      <c r="G1872">
        <v>53</v>
      </c>
      <c r="H1872" t="s">
        <v>1313</v>
      </c>
      <c r="I1872" t="s">
        <v>177</v>
      </c>
      <c r="J1872" t="s">
        <v>221</v>
      </c>
      <c r="K1872">
        <v>2020</v>
      </c>
      <c r="L1872" t="s">
        <v>201</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180</v>
      </c>
    </row>
    <row r="1873" spans="1:40" x14ac:dyDescent="0.35">
      <c r="A1873" t="s">
        <v>3994</v>
      </c>
      <c r="B1873" t="s">
        <v>172</v>
      </c>
      <c r="C1873" t="s">
        <v>3995</v>
      </c>
      <c r="D1873" t="s">
        <v>1312</v>
      </c>
      <c r="E1873" t="s">
        <v>175</v>
      </c>
      <c r="F1873">
        <v>401</v>
      </c>
      <c r="G1873">
        <v>55</v>
      </c>
      <c r="H1873" t="s">
        <v>1313</v>
      </c>
      <c r="I1873" t="s">
        <v>177</v>
      </c>
      <c r="J1873" t="s">
        <v>221</v>
      </c>
      <c r="K1873">
        <v>2020</v>
      </c>
      <c r="L1873" t="s">
        <v>204</v>
      </c>
      <c r="O1873" s="46">
        <v>0</v>
      </c>
      <c r="R1873" s="46"/>
      <c r="S1873" s="46">
        <v>0</v>
      </c>
      <c r="T1873" s="46">
        <v>0</v>
      </c>
      <c r="U1873" s="46"/>
      <c r="V1873" s="46"/>
      <c r="W1873" s="46"/>
      <c r="X1873" s="46"/>
      <c r="Y1873" s="46"/>
      <c r="Z1873" s="46"/>
      <c r="AA1873" s="46"/>
      <c r="AB1873" s="46"/>
      <c r="AE1873" s="46">
        <v>0</v>
      </c>
      <c r="AL1873" s="46"/>
      <c r="AN1873" t="s">
        <v>180</v>
      </c>
    </row>
    <row r="1874" spans="1:40" x14ac:dyDescent="0.35">
      <c r="A1874" t="s">
        <v>3996</v>
      </c>
      <c r="B1874" t="s">
        <v>172</v>
      </c>
      <c r="C1874" t="s">
        <v>3997</v>
      </c>
      <c r="D1874" t="s">
        <v>1312</v>
      </c>
      <c r="E1874" t="s">
        <v>175</v>
      </c>
      <c r="F1874">
        <v>401</v>
      </c>
      <c r="G1874">
        <v>58</v>
      </c>
      <c r="H1874" t="s">
        <v>1313</v>
      </c>
      <c r="I1874" t="s">
        <v>177</v>
      </c>
      <c r="J1874" t="s">
        <v>221</v>
      </c>
      <c r="K1874">
        <v>2020</v>
      </c>
      <c r="L1874" t="s">
        <v>207</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180</v>
      </c>
    </row>
    <row r="1875" spans="1:40" x14ac:dyDescent="0.35">
      <c r="A1875" t="s">
        <v>3998</v>
      </c>
      <c r="B1875" t="s">
        <v>172</v>
      </c>
      <c r="C1875" t="s">
        <v>3999</v>
      </c>
      <c r="D1875" t="s">
        <v>1312</v>
      </c>
      <c r="E1875" t="s">
        <v>175</v>
      </c>
      <c r="F1875">
        <v>401</v>
      </c>
      <c r="G1875">
        <v>6</v>
      </c>
      <c r="H1875" t="s">
        <v>1313</v>
      </c>
      <c r="I1875" t="s">
        <v>177</v>
      </c>
      <c r="J1875" t="s">
        <v>221</v>
      </c>
      <c r="K1875">
        <v>2020</v>
      </c>
      <c r="L1875" t="s">
        <v>75</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180</v>
      </c>
    </row>
    <row r="1876" spans="1:40" x14ac:dyDescent="0.35">
      <c r="A1876" t="s">
        <v>4000</v>
      </c>
      <c r="B1876" t="s">
        <v>172</v>
      </c>
      <c r="C1876" t="s">
        <v>4001</v>
      </c>
      <c r="D1876" t="s">
        <v>1312</v>
      </c>
      <c r="E1876" t="s">
        <v>175</v>
      </c>
      <c r="F1876">
        <v>401</v>
      </c>
      <c r="G1876">
        <v>7</v>
      </c>
      <c r="H1876" t="s">
        <v>1313</v>
      </c>
      <c r="I1876" t="s">
        <v>177</v>
      </c>
      <c r="J1876" t="s">
        <v>221</v>
      </c>
      <c r="K1876">
        <v>2020</v>
      </c>
      <c r="L1876" t="s">
        <v>212</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180</v>
      </c>
    </row>
    <row r="1877" spans="1:40" x14ac:dyDescent="0.35">
      <c r="A1877" t="s">
        <v>4002</v>
      </c>
      <c r="B1877" t="s">
        <v>172</v>
      </c>
      <c r="C1877" t="s">
        <v>4003</v>
      </c>
      <c r="D1877" t="s">
        <v>1312</v>
      </c>
      <c r="E1877" t="s">
        <v>175</v>
      </c>
      <c r="F1877">
        <v>401</v>
      </c>
      <c r="G1877">
        <v>8</v>
      </c>
      <c r="H1877" t="s">
        <v>1313</v>
      </c>
      <c r="I1877" t="s">
        <v>177</v>
      </c>
      <c r="J1877" t="s">
        <v>221</v>
      </c>
      <c r="K1877">
        <v>2020</v>
      </c>
      <c r="L1877" t="s">
        <v>215</v>
      </c>
      <c r="O1877" s="46">
        <v>0</v>
      </c>
      <c r="R1877" s="46"/>
      <c r="S1877" s="46">
        <v>0</v>
      </c>
      <c r="T1877" s="46">
        <v>0</v>
      </c>
      <c r="U1877" s="46"/>
      <c r="V1877" s="46"/>
      <c r="W1877" s="46"/>
      <c r="X1877" s="46"/>
      <c r="Y1877" s="46"/>
      <c r="Z1877" s="46"/>
      <c r="AA1877" s="46"/>
      <c r="AB1877" s="46"/>
      <c r="AE1877" s="46">
        <v>0</v>
      </c>
      <c r="AL1877" s="46"/>
      <c r="AN1877" t="s">
        <v>180</v>
      </c>
    </row>
    <row r="1878" spans="1:40" x14ac:dyDescent="0.35">
      <c r="A1878" t="s">
        <v>4004</v>
      </c>
      <c r="B1878" t="s">
        <v>172</v>
      </c>
      <c r="C1878" t="s">
        <v>4005</v>
      </c>
      <c r="D1878" t="s">
        <v>1312</v>
      </c>
      <c r="E1878" t="s">
        <v>175</v>
      </c>
      <c r="F1878">
        <v>401</v>
      </c>
      <c r="G1878">
        <v>9</v>
      </c>
      <c r="H1878" t="s">
        <v>1313</v>
      </c>
      <c r="I1878" t="s">
        <v>177</v>
      </c>
      <c r="J1878" t="s">
        <v>221</v>
      </c>
      <c r="K1878">
        <v>2020</v>
      </c>
      <c r="L1878" t="s">
        <v>218</v>
      </c>
      <c r="O1878" s="46">
        <v>0</v>
      </c>
      <c r="R1878" s="46"/>
      <c r="S1878" s="46">
        <v>0</v>
      </c>
      <c r="T1878" s="46">
        <v>0</v>
      </c>
      <c r="U1878" s="46"/>
      <c r="V1878" s="46"/>
      <c r="W1878" s="46"/>
      <c r="X1878" s="46"/>
      <c r="Y1878" s="46"/>
      <c r="Z1878" s="46"/>
      <c r="AA1878" s="46"/>
      <c r="AB1878" s="46"/>
      <c r="AE1878" s="46">
        <v>0</v>
      </c>
      <c r="AL1878" s="46"/>
      <c r="AN1878" t="s">
        <v>180</v>
      </c>
    </row>
    <row r="1879" spans="1:40" x14ac:dyDescent="0.35">
      <c r="A1879" t="s">
        <v>4006</v>
      </c>
      <c r="B1879" t="s">
        <v>172</v>
      </c>
      <c r="C1879" t="s">
        <v>4007</v>
      </c>
      <c r="D1879" t="s">
        <v>1312</v>
      </c>
      <c r="E1879" t="s">
        <v>175</v>
      </c>
      <c r="F1879">
        <v>402</v>
      </c>
      <c r="G1879">
        <v>0</v>
      </c>
      <c r="H1879" t="s">
        <v>1313</v>
      </c>
      <c r="I1879" t="s">
        <v>177</v>
      </c>
      <c r="J1879" t="s">
        <v>250</v>
      </c>
      <c r="K1879">
        <v>2020</v>
      </c>
      <c r="L1879" t="s">
        <v>179</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180</v>
      </c>
    </row>
    <row r="1880" spans="1:40" x14ac:dyDescent="0.35">
      <c r="A1880" t="s">
        <v>4008</v>
      </c>
      <c r="B1880" t="s">
        <v>172</v>
      </c>
      <c r="C1880" t="s">
        <v>4009</v>
      </c>
      <c r="D1880" t="s">
        <v>1312</v>
      </c>
      <c r="E1880" t="s">
        <v>175</v>
      </c>
      <c r="F1880">
        <v>402</v>
      </c>
      <c r="G1880">
        <v>1</v>
      </c>
      <c r="H1880" t="s">
        <v>1313</v>
      </c>
      <c r="I1880" t="s">
        <v>177</v>
      </c>
      <c r="J1880" t="s">
        <v>250</v>
      </c>
      <c r="K1880">
        <v>2020</v>
      </c>
      <c r="L1880" t="s">
        <v>183</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180</v>
      </c>
    </row>
    <row r="1881" spans="1:40" x14ac:dyDescent="0.35">
      <c r="A1881" t="s">
        <v>4010</v>
      </c>
      <c r="B1881" t="s">
        <v>172</v>
      </c>
      <c r="C1881" t="s">
        <v>4011</v>
      </c>
      <c r="D1881" t="s">
        <v>1312</v>
      </c>
      <c r="E1881" t="s">
        <v>175</v>
      </c>
      <c r="F1881">
        <v>402</v>
      </c>
      <c r="G1881">
        <v>2</v>
      </c>
      <c r="H1881" t="s">
        <v>1313</v>
      </c>
      <c r="I1881" t="s">
        <v>177</v>
      </c>
      <c r="J1881" t="s">
        <v>250</v>
      </c>
      <c r="K1881">
        <v>2020</v>
      </c>
      <c r="L1881" t="s">
        <v>186</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180</v>
      </c>
    </row>
    <row r="1882" spans="1:40" x14ac:dyDescent="0.35">
      <c r="A1882" t="s">
        <v>4012</v>
      </c>
      <c r="B1882" t="s">
        <v>172</v>
      </c>
      <c r="C1882" t="s">
        <v>4013</v>
      </c>
      <c r="D1882" t="s">
        <v>1312</v>
      </c>
      <c r="E1882" t="s">
        <v>175</v>
      </c>
      <c r="F1882">
        <v>402</v>
      </c>
      <c r="G1882">
        <v>3</v>
      </c>
      <c r="H1882" t="s">
        <v>1313</v>
      </c>
      <c r="I1882" t="s">
        <v>177</v>
      </c>
      <c r="J1882" t="s">
        <v>250</v>
      </c>
      <c r="K1882">
        <v>2020</v>
      </c>
      <c r="L1882" t="s">
        <v>189</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180</v>
      </c>
    </row>
    <row r="1883" spans="1:40" x14ac:dyDescent="0.35">
      <c r="A1883" t="s">
        <v>4014</v>
      </c>
      <c r="B1883" t="s">
        <v>172</v>
      </c>
      <c r="C1883" t="s">
        <v>4015</v>
      </c>
      <c r="D1883" t="s">
        <v>1312</v>
      </c>
      <c r="E1883" t="s">
        <v>175</v>
      </c>
      <c r="F1883">
        <v>402</v>
      </c>
      <c r="G1883">
        <v>4</v>
      </c>
      <c r="H1883" t="s">
        <v>1313</v>
      </c>
      <c r="I1883" t="s">
        <v>177</v>
      </c>
      <c r="J1883" t="s">
        <v>250</v>
      </c>
      <c r="K1883">
        <v>2020</v>
      </c>
      <c r="L1883" t="s">
        <v>192</v>
      </c>
      <c r="O1883" s="46">
        <v>0</v>
      </c>
      <c r="R1883" s="46"/>
      <c r="S1883" s="46">
        <v>0</v>
      </c>
      <c r="T1883" s="46">
        <v>0</v>
      </c>
      <c r="U1883" s="46"/>
      <c r="V1883" s="46"/>
      <c r="W1883" s="46"/>
      <c r="X1883" s="46"/>
      <c r="Y1883" s="46"/>
      <c r="Z1883" s="46"/>
      <c r="AA1883" s="46"/>
      <c r="AB1883" s="46"/>
      <c r="AE1883" s="46">
        <v>0</v>
      </c>
      <c r="AL1883" s="46"/>
      <c r="AN1883" t="s">
        <v>180</v>
      </c>
    </row>
    <row r="1884" spans="1:40" x14ac:dyDescent="0.35">
      <c r="A1884" t="s">
        <v>4016</v>
      </c>
      <c r="B1884" t="s">
        <v>172</v>
      </c>
      <c r="C1884" t="s">
        <v>4017</v>
      </c>
      <c r="D1884" t="s">
        <v>1312</v>
      </c>
      <c r="E1884" t="s">
        <v>175</v>
      </c>
      <c r="F1884">
        <v>402</v>
      </c>
      <c r="G1884">
        <v>51</v>
      </c>
      <c r="H1884" t="s">
        <v>1313</v>
      </c>
      <c r="I1884" t="s">
        <v>177</v>
      </c>
      <c r="J1884" t="s">
        <v>250</v>
      </c>
      <c r="K1884">
        <v>2020</v>
      </c>
      <c r="L1884" t="s">
        <v>195</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180</v>
      </c>
    </row>
    <row r="1885" spans="1:40" x14ac:dyDescent="0.35">
      <c r="A1885" t="s">
        <v>4018</v>
      </c>
      <c r="B1885" t="s">
        <v>172</v>
      </c>
      <c r="C1885" t="s">
        <v>4019</v>
      </c>
      <c r="D1885" t="s">
        <v>1312</v>
      </c>
      <c r="E1885" t="s">
        <v>175</v>
      </c>
      <c r="F1885">
        <v>402</v>
      </c>
      <c r="G1885">
        <v>52</v>
      </c>
      <c r="H1885" t="s">
        <v>1313</v>
      </c>
      <c r="I1885" t="s">
        <v>177</v>
      </c>
      <c r="J1885" t="s">
        <v>250</v>
      </c>
      <c r="K1885">
        <v>2020</v>
      </c>
      <c r="L1885" t="s">
        <v>198</v>
      </c>
      <c r="O1885" s="46">
        <v>0</v>
      </c>
      <c r="R1885" s="46"/>
      <c r="S1885" s="46">
        <v>0</v>
      </c>
      <c r="T1885" s="46">
        <v>0</v>
      </c>
      <c r="U1885" s="46"/>
      <c r="V1885" s="46"/>
      <c r="W1885" s="46"/>
      <c r="X1885" s="46"/>
      <c r="Y1885" s="46"/>
      <c r="Z1885" s="46"/>
      <c r="AA1885" s="46"/>
      <c r="AB1885" s="46"/>
      <c r="AE1885" s="46">
        <v>0</v>
      </c>
      <c r="AL1885" s="46"/>
      <c r="AN1885" t="s">
        <v>180</v>
      </c>
    </row>
    <row r="1886" spans="1:40" x14ac:dyDescent="0.35">
      <c r="A1886" t="s">
        <v>4020</v>
      </c>
      <c r="B1886" t="s">
        <v>172</v>
      </c>
      <c r="C1886" t="s">
        <v>4021</v>
      </c>
      <c r="D1886" t="s">
        <v>1312</v>
      </c>
      <c r="E1886" t="s">
        <v>175</v>
      </c>
      <c r="F1886">
        <v>402</v>
      </c>
      <c r="G1886">
        <v>53</v>
      </c>
      <c r="H1886" t="s">
        <v>1313</v>
      </c>
      <c r="I1886" t="s">
        <v>177</v>
      </c>
      <c r="J1886" t="s">
        <v>250</v>
      </c>
      <c r="K1886">
        <v>2020</v>
      </c>
      <c r="L1886" t="s">
        <v>201</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180</v>
      </c>
    </row>
    <row r="1887" spans="1:40" x14ac:dyDescent="0.35">
      <c r="A1887" t="s">
        <v>4022</v>
      </c>
      <c r="B1887" t="s">
        <v>172</v>
      </c>
      <c r="C1887" t="s">
        <v>4023</v>
      </c>
      <c r="D1887" t="s">
        <v>1312</v>
      </c>
      <c r="E1887" t="s">
        <v>175</v>
      </c>
      <c r="F1887">
        <v>402</v>
      </c>
      <c r="G1887">
        <v>55</v>
      </c>
      <c r="H1887" t="s">
        <v>1313</v>
      </c>
      <c r="I1887" t="s">
        <v>177</v>
      </c>
      <c r="J1887" t="s">
        <v>250</v>
      </c>
      <c r="K1887">
        <v>2020</v>
      </c>
      <c r="L1887" t="s">
        <v>204</v>
      </c>
      <c r="O1887" s="46">
        <v>0</v>
      </c>
      <c r="R1887" s="46"/>
      <c r="S1887" s="46">
        <v>0</v>
      </c>
      <c r="T1887" s="46">
        <v>0</v>
      </c>
      <c r="U1887" s="46"/>
      <c r="V1887" s="46"/>
      <c r="W1887" s="46"/>
      <c r="X1887" s="46"/>
      <c r="Y1887" s="46"/>
      <c r="Z1887" s="46"/>
      <c r="AA1887" s="46"/>
      <c r="AB1887" s="46"/>
      <c r="AE1887" s="46">
        <v>0</v>
      </c>
      <c r="AL1887" s="46"/>
      <c r="AN1887" t="s">
        <v>180</v>
      </c>
    </row>
    <row r="1888" spans="1:40" x14ac:dyDescent="0.35">
      <c r="A1888" t="s">
        <v>4024</v>
      </c>
      <c r="B1888" t="s">
        <v>172</v>
      </c>
      <c r="C1888" t="s">
        <v>4025</v>
      </c>
      <c r="D1888" t="s">
        <v>1312</v>
      </c>
      <c r="E1888" t="s">
        <v>175</v>
      </c>
      <c r="F1888">
        <v>402</v>
      </c>
      <c r="G1888">
        <v>58</v>
      </c>
      <c r="H1888" t="s">
        <v>1313</v>
      </c>
      <c r="I1888" t="s">
        <v>177</v>
      </c>
      <c r="J1888" t="s">
        <v>250</v>
      </c>
      <c r="K1888">
        <v>2020</v>
      </c>
      <c r="L1888" t="s">
        <v>207</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180</v>
      </c>
    </row>
    <row r="1889" spans="1:40" x14ac:dyDescent="0.35">
      <c r="A1889" t="s">
        <v>4026</v>
      </c>
      <c r="B1889" t="s">
        <v>172</v>
      </c>
      <c r="C1889" t="s">
        <v>4027</v>
      </c>
      <c r="D1889" t="s">
        <v>1312</v>
      </c>
      <c r="E1889" t="s">
        <v>175</v>
      </c>
      <c r="F1889">
        <v>402</v>
      </c>
      <c r="G1889">
        <v>6</v>
      </c>
      <c r="H1889" t="s">
        <v>1313</v>
      </c>
      <c r="I1889" t="s">
        <v>177</v>
      </c>
      <c r="J1889" t="s">
        <v>250</v>
      </c>
      <c r="K1889">
        <v>2020</v>
      </c>
      <c r="L1889" t="s">
        <v>75</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180</v>
      </c>
    </row>
    <row r="1890" spans="1:40" x14ac:dyDescent="0.35">
      <c r="A1890" t="s">
        <v>4028</v>
      </c>
      <c r="B1890" t="s">
        <v>172</v>
      </c>
      <c r="C1890" t="s">
        <v>4029</v>
      </c>
      <c r="D1890" t="s">
        <v>1312</v>
      </c>
      <c r="E1890" t="s">
        <v>175</v>
      </c>
      <c r="F1890">
        <v>402</v>
      </c>
      <c r="G1890">
        <v>7</v>
      </c>
      <c r="H1890" t="s">
        <v>1313</v>
      </c>
      <c r="I1890" t="s">
        <v>177</v>
      </c>
      <c r="J1890" t="s">
        <v>250</v>
      </c>
      <c r="K1890">
        <v>2020</v>
      </c>
      <c r="L1890" t="s">
        <v>212</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180</v>
      </c>
    </row>
    <row r="1891" spans="1:40" x14ac:dyDescent="0.35">
      <c r="A1891" t="s">
        <v>4030</v>
      </c>
      <c r="B1891" t="s">
        <v>172</v>
      </c>
      <c r="C1891" t="s">
        <v>4031</v>
      </c>
      <c r="D1891" t="s">
        <v>1312</v>
      </c>
      <c r="E1891" t="s">
        <v>175</v>
      </c>
      <c r="F1891">
        <v>402</v>
      </c>
      <c r="G1891">
        <v>8</v>
      </c>
      <c r="H1891" t="s">
        <v>1313</v>
      </c>
      <c r="I1891" t="s">
        <v>177</v>
      </c>
      <c r="J1891" t="s">
        <v>250</v>
      </c>
      <c r="K1891">
        <v>2020</v>
      </c>
      <c r="L1891" t="s">
        <v>215</v>
      </c>
      <c r="O1891" s="46">
        <v>0</v>
      </c>
      <c r="R1891" s="46"/>
      <c r="S1891" s="46">
        <v>0</v>
      </c>
      <c r="T1891" s="46">
        <v>0</v>
      </c>
      <c r="U1891" s="46"/>
      <c r="V1891" s="46"/>
      <c r="W1891" s="46"/>
      <c r="X1891" s="46"/>
      <c r="Y1891" s="46"/>
      <c r="Z1891" s="46"/>
      <c r="AA1891" s="46"/>
      <c r="AB1891" s="46"/>
      <c r="AE1891" s="46">
        <v>0</v>
      </c>
      <c r="AL1891" s="46"/>
      <c r="AN1891" t="s">
        <v>180</v>
      </c>
    </row>
    <row r="1892" spans="1:40" x14ac:dyDescent="0.35">
      <c r="A1892" t="s">
        <v>4032</v>
      </c>
      <c r="B1892" t="s">
        <v>172</v>
      </c>
      <c r="C1892" t="s">
        <v>4033</v>
      </c>
      <c r="D1892" t="s">
        <v>1312</v>
      </c>
      <c r="E1892" t="s">
        <v>175</v>
      </c>
      <c r="F1892">
        <v>402</v>
      </c>
      <c r="G1892">
        <v>9</v>
      </c>
      <c r="H1892" t="s">
        <v>1313</v>
      </c>
      <c r="I1892" t="s">
        <v>177</v>
      </c>
      <c r="J1892" t="s">
        <v>250</v>
      </c>
      <c r="K1892">
        <v>2020</v>
      </c>
      <c r="L1892" t="s">
        <v>218</v>
      </c>
      <c r="O1892" s="46">
        <v>0</v>
      </c>
      <c r="R1892" s="46"/>
      <c r="S1892" s="46">
        <v>0</v>
      </c>
      <c r="T1892" s="46">
        <v>0</v>
      </c>
      <c r="U1892" s="46"/>
      <c r="V1892" s="46"/>
      <c r="W1892" s="46"/>
      <c r="X1892" s="46"/>
      <c r="Y1892" s="46"/>
      <c r="Z1892" s="46"/>
      <c r="AA1892" s="46"/>
      <c r="AB1892" s="46"/>
      <c r="AE1892" s="46">
        <v>0</v>
      </c>
      <c r="AL1892" s="46"/>
      <c r="AN1892" t="s">
        <v>180</v>
      </c>
    </row>
    <row r="1893" spans="1:40" x14ac:dyDescent="0.35">
      <c r="A1893" t="s">
        <v>4034</v>
      </c>
      <c r="B1893" t="s">
        <v>172</v>
      </c>
      <c r="C1893" t="s">
        <v>4035</v>
      </c>
      <c r="D1893" t="s">
        <v>1398</v>
      </c>
      <c r="E1893" t="s">
        <v>175</v>
      </c>
      <c r="F1893">
        <v>400</v>
      </c>
      <c r="G1893">
        <v>0</v>
      </c>
      <c r="H1893" t="s">
        <v>1399</v>
      </c>
      <c r="I1893" t="s">
        <v>177</v>
      </c>
      <c r="J1893" t="s">
        <v>178</v>
      </c>
      <c r="K1893">
        <v>2020</v>
      </c>
      <c r="L1893" t="s">
        <v>179</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180</v>
      </c>
    </row>
    <row r="1894" spans="1:40" x14ac:dyDescent="0.35">
      <c r="A1894" t="s">
        <v>4036</v>
      </c>
      <c r="B1894" t="s">
        <v>172</v>
      </c>
      <c r="C1894" t="s">
        <v>4037</v>
      </c>
      <c r="D1894" t="s">
        <v>1398</v>
      </c>
      <c r="E1894" t="s">
        <v>175</v>
      </c>
      <c r="F1894">
        <v>400</v>
      </c>
      <c r="G1894">
        <v>1</v>
      </c>
      <c r="H1894" t="s">
        <v>1399</v>
      </c>
      <c r="I1894" t="s">
        <v>177</v>
      </c>
      <c r="J1894" t="s">
        <v>178</v>
      </c>
      <c r="K1894">
        <v>2020</v>
      </c>
      <c r="L1894" t="s">
        <v>183</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180</v>
      </c>
    </row>
    <row r="1895" spans="1:40" x14ac:dyDescent="0.35">
      <c r="A1895" t="s">
        <v>4038</v>
      </c>
      <c r="B1895" t="s">
        <v>172</v>
      </c>
      <c r="C1895" t="s">
        <v>4039</v>
      </c>
      <c r="D1895" t="s">
        <v>1398</v>
      </c>
      <c r="E1895" t="s">
        <v>175</v>
      </c>
      <c r="F1895">
        <v>400</v>
      </c>
      <c r="G1895">
        <v>2</v>
      </c>
      <c r="H1895" t="s">
        <v>1399</v>
      </c>
      <c r="I1895" t="s">
        <v>177</v>
      </c>
      <c r="J1895" t="s">
        <v>178</v>
      </c>
      <c r="K1895">
        <v>2020</v>
      </c>
      <c r="L1895" t="s">
        <v>186</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180</v>
      </c>
    </row>
    <row r="1896" spans="1:40" x14ac:dyDescent="0.35">
      <c r="A1896" t="s">
        <v>4040</v>
      </c>
      <c r="B1896" t="s">
        <v>172</v>
      </c>
      <c r="C1896" t="s">
        <v>4041</v>
      </c>
      <c r="D1896" t="s">
        <v>1398</v>
      </c>
      <c r="E1896" t="s">
        <v>175</v>
      </c>
      <c r="F1896">
        <v>400</v>
      </c>
      <c r="G1896">
        <v>3</v>
      </c>
      <c r="H1896" t="s">
        <v>1399</v>
      </c>
      <c r="I1896" t="s">
        <v>177</v>
      </c>
      <c r="J1896" t="s">
        <v>178</v>
      </c>
      <c r="K1896">
        <v>2020</v>
      </c>
      <c r="L1896" t="s">
        <v>189</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180</v>
      </c>
    </row>
    <row r="1897" spans="1:40" x14ac:dyDescent="0.35">
      <c r="A1897" t="s">
        <v>4042</v>
      </c>
      <c r="B1897" t="s">
        <v>172</v>
      </c>
      <c r="C1897" t="s">
        <v>4043</v>
      </c>
      <c r="D1897" t="s">
        <v>1398</v>
      </c>
      <c r="E1897" t="s">
        <v>175</v>
      </c>
      <c r="F1897">
        <v>400</v>
      </c>
      <c r="G1897">
        <v>4</v>
      </c>
      <c r="H1897" t="s">
        <v>1399</v>
      </c>
      <c r="I1897" t="s">
        <v>177</v>
      </c>
      <c r="J1897" t="s">
        <v>178</v>
      </c>
      <c r="K1897">
        <v>2020</v>
      </c>
      <c r="L1897" t="s">
        <v>192</v>
      </c>
      <c r="O1897" s="46">
        <v>0</v>
      </c>
      <c r="R1897" s="46"/>
      <c r="S1897" s="46">
        <v>0</v>
      </c>
      <c r="T1897" s="46">
        <v>0</v>
      </c>
      <c r="U1897" s="46">
        <v>0</v>
      </c>
      <c r="V1897" s="46"/>
      <c r="W1897" s="46">
        <v>0</v>
      </c>
      <c r="X1897" s="46"/>
      <c r="Y1897" s="46"/>
      <c r="Z1897" s="46"/>
      <c r="AA1897" s="46"/>
      <c r="AB1897" s="46"/>
      <c r="AE1897" s="46">
        <v>0</v>
      </c>
      <c r="AL1897" s="46"/>
      <c r="AN1897" t="s">
        <v>180</v>
      </c>
    </row>
    <row r="1898" spans="1:40" x14ac:dyDescent="0.35">
      <c r="A1898" t="s">
        <v>4044</v>
      </c>
      <c r="B1898" t="s">
        <v>172</v>
      </c>
      <c r="C1898" t="s">
        <v>4045</v>
      </c>
      <c r="D1898" t="s">
        <v>1398</v>
      </c>
      <c r="E1898" t="s">
        <v>175</v>
      </c>
      <c r="F1898">
        <v>400</v>
      </c>
      <c r="G1898">
        <v>51</v>
      </c>
      <c r="H1898" t="s">
        <v>1399</v>
      </c>
      <c r="I1898" t="s">
        <v>177</v>
      </c>
      <c r="J1898" t="s">
        <v>178</v>
      </c>
      <c r="K1898">
        <v>2020</v>
      </c>
      <c r="L1898" t="s">
        <v>195</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180</v>
      </c>
    </row>
    <row r="1899" spans="1:40" x14ac:dyDescent="0.35">
      <c r="A1899" t="s">
        <v>4046</v>
      </c>
      <c r="B1899" t="s">
        <v>172</v>
      </c>
      <c r="C1899" t="s">
        <v>4047</v>
      </c>
      <c r="D1899" t="s">
        <v>1398</v>
      </c>
      <c r="E1899" t="s">
        <v>175</v>
      </c>
      <c r="F1899">
        <v>400</v>
      </c>
      <c r="G1899">
        <v>52</v>
      </c>
      <c r="H1899" t="s">
        <v>1399</v>
      </c>
      <c r="I1899" t="s">
        <v>177</v>
      </c>
      <c r="J1899" t="s">
        <v>178</v>
      </c>
      <c r="K1899">
        <v>2020</v>
      </c>
      <c r="L1899" t="s">
        <v>198</v>
      </c>
      <c r="O1899" s="46">
        <v>0</v>
      </c>
      <c r="R1899" s="46"/>
      <c r="S1899" s="46">
        <v>0</v>
      </c>
      <c r="T1899" s="46">
        <v>0</v>
      </c>
      <c r="U1899" s="46">
        <v>0</v>
      </c>
      <c r="V1899" s="46"/>
      <c r="W1899" s="46">
        <v>0</v>
      </c>
      <c r="X1899" s="46"/>
      <c r="Y1899" s="46"/>
      <c r="Z1899" s="46"/>
      <c r="AA1899" s="46"/>
      <c r="AB1899" s="46"/>
      <c r="AE1899" s="46">
        <v>0</v>
      </c>
      <c r="AL1899" s="46"/>
      <c r="AN1899" t="s">
        <v>180</v>
      </c>
    </row>
    <row r="1900" spans="1:40" x14ac:dyDescent="0.35">
      <c r="A1900" t="s">
        <v>4048</v>
      </c>
      <c r="B1900" t="s">
        <v>172</v>
      </c>
      <c r="C1900" t="s">
        <v>4049</v>
      </c>
      <c r="D1900" t="s">
        <v>1398</v>
      </c>
      <c r="E1900" t="s">
        <v>175</v>
      </c>
      <c r="F1900">
        <v>400</v>
      </c>
      <c r="G1900">
        <v>53</v>
      </c>
      <c r="H1900" t="s">
        <v>1399</v>
      </c>
      <c r="I1900" t="s">
        <v>177</v>
      </c>
      <c r="J1900" t="s">
        <v>178</v>
      </c>
      <c r="K1900">
        <v>2020</v>
      </c>
      <c r="L1900" t="s">
        <v>201</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180</v>
      </c>
    </row>
    <row r="1901" spans="1:40" x14ac:dyDescent="0.35">
      <c r="A1901" t="s">
        <v>4050</v>
      </c>
      <c r="B1901" t="s">
        <v>172</v>
      </c>
      <c r="C1901" t="s">
        <v>4051</v>
      </c>
      <c r="D1901" t="s">
        <v>1398</v>
      </c>
      <c r="E1901" t="s">
        <v>175</v>
      </c>
      <c r="F1901">
        <v>400</v>
      </c>
      <c r="G1901">
        <v>55</v>
      </c>
      <c r="H1901" t="s">
        <v>1399</v>
      </c>
      <c r="I1901" t="s">
        <v>177</v>
      </c>
      <c r="J1901" t="s">
        <v>178</v>
      </c>
      <c r="K1901">
        <v>2020</v>
      </c>
      <c r="L1901" t="s">
        <v>204</v>
      </c>
      <c r="O1901" s="46">
        <v>0</v>
      </c>
      <c r="R1901" s="46"/>
      <c r="S1901" s="46">
        <v>0</v>
      </c>
      <c r="T1901" s="46">
        <v>0</v>
      </c>
      <c r="U1901" s="46">
        <v>0</v>
      </c>
      <c r="V1901" s="46"/>
      <c r="W1901" s="46">
        <v>0</v>
      </c>
      <c r="X1901" s="46"/>
      <c r="Y1901" s="46"/>
      <c r="Z1901" s="46"/>
      <c r="AA1901" s="46"/>
      <c r="AB1901" s="46"/>
      <c r="AE1901" s="46">
        <v>0</v>
      </c>
      <c r="AL1901" s="46"/>
      <c r="AN1901" t="s">
        <v>180</v>
      </c>
    </row>
    <row r="1902" spans="1:40" x14ac:dyDescent="0.35">
      <c r="A1902" t="s">
        <v>4052</v>
      </c>
      <c r="B1902" t="s">
        <v>172</v>
      </c>
      <c r="C1902" t="s">
        <v>4053</v>
      </c>
      <c r="D1902" t="s">
        <v>1398</v>
      </c>
      <c r="E1902" t="s">
        <v>175</v>
      </c>
      <c r="F1902">
        <v>400</v>
      </c>
      <c r="G1902">
        <v>58</v>
      </c>
      <c r="H1902" t="s">
        <v>1399</v>
      </c>
      <c r="I1902" t="s">
        <v>177</v>
      </c>
      <c r="J1902" t="s">
        <v>178</v>
      </c>
      <c r="K1902">
        <v>2020</v>
      </c>
      <c r="L1902" t="s">
        <v>207</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180</v>
      </c>
    </row>
    <row r="1903" spans="1:40" x14ac:dyDescent="0.35">
      <c r="A1903" t="s">
        <v>4054</v>
      </c>
      <c r="B1903" t="s">
        <v>172</v>
      </c>
      <c r="C1903" t="s">
        <v>4055</v>
      </c>
      <c r="D1903" t="s">
        <v>1398</v>
      </c>
      <c r="E1903" t="s">
        <v>175</v>
      </c>
      <c r="F1903">
        <v>400</v>
      </c>
      <c r="G1903">
        <v>6</v>
      </c>
      <c r="H1903" t="s">
        <v>1399</v>
      </c>
      <c r="I1903" t="s">
        <v>177</v>
      </c>
      <c r="J1903" t="s">
        <v>178</v>
      </c>
      <c r="K1903">
        <v>2020</v>
      </c>
      <c r="L1903" t="s">
        <v>75</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180</v>
      </c>
    </row>
    <row r="1904" spans="1:40" x14ac:dyDescent="0.35">
      <c r="A1904" t="s">
        <v>4056</v>
      </c>
      <c r="B1904" t="s">
        <v>172</v>
      </c>
      <c r="C1904" t="s">
        <v>4057</v>
      </c>
      <c r="D1904" t="s">
        <v>1398</v>
      </c>
      <c r="E1904" t="s">
        <v>175</v>
      </c>
      <c r="F1904">
        <v>400</v>
      </c>
      <c r="G1904">
        <v>7</v>
      </c>
      <c r="H1904" t="s">
        <v>1399</v>
      </c>
      <c r="I1904" t="s">
        <v>177</v>
      </c>
      <c r="J1904" t="s">
        <v>178</v>
      </c>
      <c r="K1904">
        <v>2020</v>
      </c>
      <c r="L1904" t="s">
        <v>212</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180</v>
      </c>
    </row>
    <row r="1905" spans="1:40" x14ac:dyDescent="0.35">
      <c r="A1905" t="s">
        <v>4058</v>
      </c>
      <c r="B1905" t="s">
        <v>172</v>
      </c>
      <c r="C1905" t="s">
        <v>4059</v>
      </c>
      <c r="D1905" t="s">
        <v>1398</v>
      </c>
      <c r="E1905" t="s">
        <v>175</v>
      </c>
      <c r="F1905">
        <v>400</v>
      </c>
      <c r="G1905">
        <v>8</v>
      </c>
      <c r="H1905" t="s">
        <v>1399</v>
      </c>
      <c r="I1905" t="s">
        <v>177</v>
      </c>
      <c r="J1905" t="s">
        <v>178</v>
      </c>
      <c r="K1905">
        <v>2020</v>
      </c>
      <c r="L1905" t="s">
        <v>215</v>
      </c>
      <c r="O1905" s="46">
        <v>0</v>
      </c>
      <c r="R1905" s="46"/>
      <c r="S1905" s="46">
        <v>0</v>
      </c>
      <c r="T1905" s="46">
        <v>0</v>
      </c>
      <c r="U1905" s="46">
        <v>0</v>
      </c>
      <c r="V1905" s="46"/>
      <c r="W1905" s="46">
        <v>0</v>
      </c>
      <c r="X1905" s="46"/>
      <c r="Y1905" s="46"/>
      <c r="Z1905" s="46"/>
      <c r="AA1905" s="46"/>
      <c r="AB1905" s="46"/>
      <c r="AE1905" s="46">
        <v>0</v>
      </c>
      <c r="AL1905" s="46"/>
      <c r="AN1905" t="s">
        <v>180</v>
      </c>
    </row>
    <row r="1906" spans="1:40" x14ac:dyDescent="0.35">
      <c r="A1906" t="s">
        <v>4060</v>
      </c>
      <c r="B1906" t="s">
        <v>172</v>
      </c>
      <c r="C1906" t="s">
        <v>4061</v>
      </c>
      <c r="D1906" t="s">
        <v>1398</v>
      </c>
      <c r="E1906" t="s">
        <v>175</v>
      </c>
      <c r="F1906">
        <v>400</v>
      </c>
      <c r="G1906">
        <v>9</v>
      </c>
      <c r="H1906" t="s">
        <v>1399</v>
      </c>
      <c r="I1906" t="s">
        <v>177</v>
      </c>
      <c r="J1906" t="s">
        <v>178</v>
      </c>
      <c r="K1906">
        <v>2020</v>
      </c>
      <c r="L1906" t="s">
        <v>218</v>
      </c>
      <c r="O1906" s="46">
        <v>0</v>
      </c>
      <c r="R1906" s="46"/>
      <c r="S1906" s="46">
        <v>0</v>
      </c>
      <c r="T1906" s="46">
        <v>0</v>
      </c>
      <c r="U1906" s="46">
        <v>0</v>
      </c>
      <c r="V1906" s="46"/>
      <c r="W1906" s="46">
        <v>0</v>
      </c>
      <c r="X1906" s="46"/>
      <c r="Y1906" s="46"/>
      <c r="Z1906" s="46"/>
      <c r="AA1906" s="46"/>
      <c r="AB1906" s="46"/>
      <c r="AE1906" s="46">
        <v>0</v>
      </c>
      <c r="AL1906" s="46"/>
      <c r="AN1906" t="s">
        <v>180</v>
      </c>
    </row>
    <row r="1907" spans="1:40" x14ac:dyDescent="0.35">
      <c r="A1907" t="s">
        <v>4062</v>
      </c>
      <c r="B1907" t="s">
        <v>172</v>
      </c>
      <c r="C1907" t="s">
        <v>4063</v>
      </c>
      <c r="D1907" t="s">
        <v>1398</v>
      </c>
      <c r="E1907" t="s">
        <v>175</v>
      </c>
      <c r="F1907">
        <v>401</v>
      </c>
      <c r="G1907">
        <v>0</v>
      </c>
      <c r="H1907" t="s">
        <v>1399</v>
      </c>
      <c r="I1907" t="s">
        <v>177</v>
      </c>
      <c r="J1907" t="s">
        <v>221</v>
      </c>
      <c r="K1907">
        <v>2020</v>
      </c>
      <c r="L1907" t="s">
        <v>179</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180</v>
      </c>
    </row>
    <row r="1908" spans="1:40" x14ac:dyDescent="0.35">
      <c r="A1908" t="s">
        <v>4064</v>
      </c>
      <c r="B1908" t="s">
        <v>172</v>
      </c>
      <c r="C1908" t="s">
        <v>4065</v>
      </c>
      <c r="D1908" t="s">
        <v>1398</v>
      </c>
      <c r="E1908" t="s">
        <v>175</v>
      </c>
      <c r="F1908">
        <v>401</v>
      </c>
      <c r="G1908">
        <v>1</v>
      </c>
      <c r="H1908" t="s">
        <v>1399</v>
      </c>
      <c r="I1908" t="s">
        <v>177</v>
      </c>
      <c r="J1908" t="s">
        <v>221</v>
      </c>
      <c r="K1908">
        <v>2020</v>
      </c>
      <c r="L1908" t="s">
        <v>183</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180</v>
      </c>
    </row>
    <row r="1909" spans="1:40" x14ac:dyDescent="0.35">
      <c r="A1909" t="s">
        <v>4066</v>
      </c>
      <c r="B1909" t="s">
        <v>172</v>
      </c>
      <c r="C1909" t="s">
        <v>4067</v>
      </c>
      <c r="D1909" t="s">
        <v>1398</v>
      </c>
      <c r="E1909" t="s">
        <v>175</v>
      </c>
      <c r="F1909">
        <v>401</v>
      </c>
      <c r="G1909">
        <v>2</v>
      </c>
      <c r="H1909" t="s">
        <v>1399</v>
      </c>
      <c r="I1909" t="s">
        <v>177</v>
      </c>
      <c r="J1909" t="s">
        <v>221</v>
      </c>
      <c r="K1909">
        <v>2020</v>
      </c>
      <c r="L1909" t="s">
        <v>186</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180</v>
      </c>
    </row>
    <row r="1910" spans="1:40" x14ac:dyDescent="0.35">
      <c r="A1910" t="s">
        <v>4068</v>
      </c>
      <c r="B1910" t="s">
        <v>172</v>
      </c>
      <c r="C1910" t="s">
        <v>4069</v>
      </c>
      <c r="D1910" t="s">
        <v>1398</v>
      </c>
      <c r="E1910" t="s">
        <v>175</v>
      </c>
      <c r="F1910">
        <v>401</v>
      </c>
      <c r="G1910">
        <v>3</v>
      </c>
      <c r="H1910" t="s">
        <v>1399</v>
      </c>
      <c r="I1910" t="s">
        <v>177</v>
      </c>
      <c r="J1910" t="s">
        <v>221</v>
      </c>
      <c r="K1910">
        <v>2020</v>
      </c>
      <c r="L1910" t="s">
        <v>189</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180</v>
      </c>
    </row>
    <row r="1911" spans="1:40" x14ac:dyDescent="0.35">
      <c r="A1911" t="s">
        <v>4070</v>
      </c>
      <c r="B1911" t="s">
        <v>172</v>
      </c>
      <c r="C1911" t="s">
        <v>4071</v>
      </c>
      <c r="D1911" t="s">
        <v>1398</v>
      </c>
      <c r="E1911" t="s">
        <v>175</v>
      </c>
      <c r="F1911">
        <v>401</v>
      </c>
      <c r="G1911">
        <v>4</v>
      </c>
      <c r="H1911" t="s">
        <v>1399</v>
      </c>
      <c r="I1911" t="s">
        <v>177</v>
      </c>
      <c r="J1911" t="s">
        <v>221</v>
      </c>
      <c r="K1911">
        <v>2020</v>
      </c>
      <c r="L1911" t="s">
        <v>192</v>
      </c>
      <c r="O1911" s="46">
        <v>0</v>
      </c>
      <c r="R1911" s="46"/>
      <c r="S1911" s="46">
        <v>0</v>
      </c>
      <c r="T1911" s="46">
        <v>0</v>
      </c>
      <c r="U1911" s="46"/>
      <c r="V1911" s="46"/>
      <c r="W1911" s="46"/>
      <c r="X1911" s="46"/>
      <c r="Y1911" s="46"/>
      <c r="Z1911" s="46"/>
      <c r="AA1911" s="46"/>
      <c r="AB1911" s="46"/>
      <c r="AE1911" s="46">
        <v>0</v>
      </c>
      <c r="AL1911" s="46"/>
      <c r="AN1911" t="s">
        <v>180</v>
      </c>
    </row>
    <row r="1912" spans="1:40" x14ac:dyDescent="0.35">
      <c r="A1912" t="s">
        <v>4072</v>
      </c>
      <c r="B1912" t="s">
        <v>172</v>
      </c>
      <c r="C1912" t="s">
        <v>4073</v>
      </c>
      <c r="D1912" t="s">
        <v>1398</v>
      </c>
      <c r="E1912" t="s">
        <v>175</v>
      </c>
      <c r="F1912">
        <v>401</v>
      </c>
      <c r="G1912">
        <v>51</v>
      </c>
      <c r="H1912" t="s">
        <v>1399</v>
      </c>
      <c r="I1912" t="s">
        <v>177</v>
      </c>
      <c r="J1912" t="s">
        <v>221</v>
      </c>
      <c r="K1912">
        <v>2020</v>
      </c>
      <c r="L1912" t="s">
        <v>195</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180</v>
      </c>
    </row>
    <row r="1913" spans="1:40" x14ac:dyDescent="0.35">
      <c r="A1913" t="s">
        <v>4074</v>
      </c>
      <c r="B1913" t="s">
        <v>172</v>
      </c>
      <c r="C1913" t="s">
        <v>4075</v>
      </c>
      <c r="D1913" t="s">
        <v>1398</v>
      </c>
      <c r="E1913" t="s">
        <v>175</v>
      </c>
      <c r="F1913">
        <v>401</v>
      </c>
      <c r="G1913">
        <v>52</v>
      </c>
      <c r="H1913" t="s">
        <v>1399</v>
      </c>
      <c r="I1913" t="s">
        <v>177</v>
      </c>
      <c r="J1913" t="s">
        <v>221</v>
      </c>
      <c r="K1913">
        <v>2020</v>
      </c>
      <c r="L1913" t="s">
        <v>198</v>
      </c>
      <c r="O1913" s="46">
        <v>0</v>
      </c>
      <c r="R1913" s="46"/>
      <c r="S1913" s="46">
        <v>0</v>
      </c>
      <c r="T1913" s="46">
        <v>0</v>
      </c>
      <c r="U1913" s="46"/>
      <c r="V1913" s="46"/>
      <c r="W1913" s="46"/>
      <c r="X1913" s="46"/>
      <c r="Y1913" s="46"/>
      <c r="Z1913" s="46"/>
      <c r="AA1913" s="46"/>
      <c r="AB1913" s="46"/>
      <c r="AE1913" s="46">
        <v>0</v>
      </c>
      <c r="AL1913" s="46"/>
      <c r="AN1913" t="s">
        <v>180</v>
      </c>
    </row>
    <row r="1914" spans="1:40" x14ac:dyDescent="0.35">
      <c r="A1914" t="s">
        <v>4076</v>
      </c>
      <c r="B1914" t="s">
        <v>172</v>
      </c>
      <c r="C1914" t="s">
        <v>4077</v>
      </c>
      <c r="D1914" t="s">
        <v>1398</v>
      </c>
      <c r="E1914" t="s">
        <v>175</v>
      </c>
      <c r="F1914">
        <v>401</v>
      </c>
      <c r="G1914">
        <v>53</v>
      </c>
      <c r="H1914" t="s">
        <v>1399</v>
      </c>
      <c r="I1914" t="s">
        <v>177</v>
      </c>
      <c r="J1914" t="s">
        <v>221</v>
      </c>
      <c r="K1914">
        <v>2020</v>
      </c>
      <c r="L1914" t="s">
        <v>201</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180</v>
      </c>
    </row>
    <row r="1915" spans="1:40" x14ac:dyDescent="0.35">
      <c r="A1915" t="s">
        <v>4078</v>
      </c>
      <c r="B1915" t="s">
        <v>172</v>
      </c>
      <c r="C1915" t="s">
        <v>4079</v>
      </c>
      <c r="D1915" t="s">
        <v>1398</v>
      </c>
      <c r="E1915" t="s">
        <v>175</v>
      </c>
      <c r="F1915">
        <v>401</v>
      </c>
      <c r="G1915">
        <v>55</v>
      </c>
      <c r="H1915" t="s">
        <v>1399</v>
      </c>
      <c r="I1915" t="s">
        <v>177</v>
      </c>
      <c r="J1915" t="s">
        <v>221</v>
      </c>
      <c r="K1915">
        <v>2020</v>
      </c>
      <c r="L1915" t="s">
        <v>204</v>
      </c>
      <c r="O1915" s="46">
        <v>0</v>
      </c>
      <c r="R1915" s="46"/>
      <c r="S1915" s="46">
        <v>0</v>
      </c>
      <c r="T1915" s="46">
        <v>0</v>
      </c>
      <c r="U1915" s="46"/>
      <c r="V1915" s="46"/>
      <c r="W1915" s="46"/>
      <c r="X1915" s="46"/>
      <c r="Y1915" s="46"/>
      <c r="Z1915" s="46"/>
      <c r="AA1915" s="46"/>
      <c r="AB1915" s="46"/>
      <c r="AE1915" s="46">
        <v>0</v>
      </c>
      <c r="AL1915" s="46"/>
      <c r="AN1915" t="s">
        <v>180</v>
      </c>
    </row>
    <row r="1916" spans="1:40" x14ac:dyDescent="0.35">
      <c r="A1916" t="s">
        <v>4080</v>
      </c>
      <c r="B1916" t="s">
        <v>172</v>
      </c>
      <c r="C1916" t="s">
        <v>4081</v>
      </c>
      <c r="D1916" t="s">
        <v>1398</v>
      </c>
      <c r="E1916" t="s">
        <v>175</v>
      </c>
      <c r="F1916">
        <v>401</v>
      </c>
      <c r="G1916">
        <v>58</v>
      </c>
      <c r="H1916" t="s">
        <v>1399</v>
      </c>
      <c r="I1916" t="s">
        <v>177</v>
      </c>
      <c r="J1916" t="s">
        <v>221</v>
      </c>
      <c r="K1916">
        <v>2020</v>
      </c>
      <c r="L1916" t="s">
        <v>207</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180</v>
      </c>
    </row>
    <row r="1917" spans="1:40" x14ac:dyDescent="0.35">
      <c r="A1917" t="s">
        <v>4082</v>
      </c>
      <c r="B1917" t="s">
        <v>172</v>
      </c>
      <c r="C1917" t="s">
        <v>4083</v>
      </c>
      <c r="D1917" t="s">
        <v>1398</v>
      </c>
      <c r="E1917" t="s">
        <v>175</v>
      </c>
      <c r="F1917">
        <v>401</v>
      </c>
      <c r="G1917">
        <v>6</v>
      </c>
      <c r="H1917" t="s">
        <v>1399</v>
      </c>
      <c r="I1917" t="s">
        <v>177</v>
      </c>
      <c r="J1917" t="s">
        <v>221</v>
      </c>
      <c r="K1917">
        <v>2020</v>
      </c>
      <c r="L1917" t="s">
        <v>75</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180</v>
      </c>
    </row>
    <row r="1918" spans="1:40" x14ac:dyDescent="0.35">
      <c r="A1918" t="s">
        <v>4084</v>
      </c>
      <c r="B1918" t="s">
        <v>172</v>
      </c>
      <c r="C1918" t="s">
        <v>4085</v>
      </c>
      <c r="D1918" t="s">
        <v>1398</v>
      </c>
      <c r="E1918" t="s">
        <v>175</v>
      </c>
      <c r="F1918">
        <v>401</v>
      </c>
      <c r="G1918">
        <v>7</v>
      </c>
      <c r="H1918" t="s">
        <v>1399</v>
      </c>
      <c r="I1918" t="s">
        <v>177</v>
      </c>
      <c r="J1918" t="s">
        <v>221</v>
      </c>
      <c r="K1918">
        <v>2020</v>
      </c>
      <c r="L1918" t="s">
        <v>212</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180</v>
      </c>
    </row>
    <row r="1919" spans="1:40" x14ac:dyDescent="0.35">
      <c r="A1919" t="s">
        <v>4086</v>
      </c>
      <c r="B1919" t="s">
        <v>172</v>
      </c>
      <c r="C1919" t="s">
        <v>4087</v>
      </c>
      <c r="D1919" t="s">
        <v>1398</v>
      </c>
      <c r="E1919" t="s">
        <v>175</v>
      </c>
      <c r="F1919">
        <v>401</v>
      </c>
      <c r="G1919">
        <v>8</v>
      </c>
      <c r="H1919" t="s">
        <v>1399</v>
      </c>
      <c r="I1919" t="s">
        <v>177</v>
      </c>
      <c r="J1919" t="s">
        <v>221</v>
      </c>
      <c r="K1919">
        <v>2020</v>
      </c>
      <c r="L1919" t="s">
        <v>215</v>
      </c>
      <c r="O1919" s="46">
        <v>0</v>
      </c>
      <c r="R1919" s="46"/>
      <c r="S1919" s="46">
        <v>0</v>
      </c>
      <c r="T1919" s="46">
        <v>0</v>
      </c>
      <c r="U1919" s="46"/>
      <c r="V1919" s="46"/>
      <c r="W1919" s="46"/>
      <c r="X1919" s="46"/>
      <c r="Y1919" s="46"/>
      <c r="Z1919" s="46"/>
      <c r="AA1919" s="46"/>
      <c r="AB1919" s="46"/>
      <c r="AE1919" s="46">
        <v>0</v>
      </c>
      <c r="AL1919" s="46"/>
      <c r="AN1919" t="s">
        <v>180</v>
      </c>
    </row>
    <row r="1920" spans="1:40" x14ac:dyDescent="0.35">
      <c r="A1920" t="s">
        <v>4088</v>
      </c>
      <c r="B1920" t="s">
        <v>172</v>
      </c>
      <c r="C1920" t="s">
        <v>4089</v>
      </c>
      <c r="D1920" t="s">
        <v>1398</v>
      </c>
      <c r="E1920" t="s">
        <v>175</v>
      </c>
      <c r="F1920">
        <v>401</v>
      </c>
      <c r="G1920">
        <v>9</v>
      </c>
      <c r="H1920" t="s">
        <v>1399</v>
      </c>
      <c r="I1920" t="s">
        <v>177</v>
      </c>
      <c r="J1920" t="s">
        <v>221</v>
      </c>
      <c r="K1920">
        <v>2020</v>
      </c>
      <c r="L1920" t="s">
        <v>218</v>
      </c>
      <c r="O1920" s="46">
        <v>0</v>
      </c>
      <c r="R1920" s="46"/>
      <c r="S1920" s="46">
        <v>0</v>
      </c>
      <c r="T1920" s="46">
        <v>0</v>
      </c>
      <c r="U1920" s="46"/>
      <c r="V1920" s="46"/>
      <c r="W1920" s="46"/>
      <c r="X1920" s="46"/>
      <c r="Y1920" s="46"/>
      <c r="Z1920" s="46"/>
      <c r="AA1920" s="46"/>
      <c r="AB1920" s="46"/>
      <c r="AE1920" s="46">
        <v>0</v>
      </c>
      <c r="AL1920" s="46"/>
      <c r="AN1920" t="s">
        <v>180</v>
      </c>
    </row>
    <row r="1921" spans="1:40" x14ac:dyDescent="0.35">
      <c r="A1921" t="s">
        <v>4090</v>
      </c>
      <c r="B1921" t="s">
        <v>172</v>
      </c>
      <c r="C1921" t="s">
        <v>4091</v>
      </c>
      <c r="D1921" t="s">
        <v>1398</v>
      </c>
      <c r="E1921" t="s">
        <v>175</v>
      </c>
      <c r="F1921">
        <v>402</v>
      </c>
      <c r="G1921">
        <v>0</v>
      </c>
      <c r="H1921" t="s">
        <v>1399</v>
      </c>
      <c r="I1921" t="s">
        <v>177</v>
      </c>
      <c r="J1921" t="s">
        <v>250</v>
      </c>
      <c r="K1921">
        <v>2020</v>
      </c>
      <c r="L1921" t="s">
        <v>179</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180</v>
      </c>
    </row>
    <row r="1922" spans="1:40" x14ac:dyDescent="0.35">
      <c r="A1922" t="s">
        <v>4092</v>
      </c>
      <c r="B1922" t="s">
        <v>172</v>
      </c>
      <c r="C1922" t="s">
        <v>4093</v>
      </c>
      <c r="D1922" t="s">
        <v>1398</v>
      </c>
      <c r="E1922" t="s">
        <v>175</v>
      </c>
      <c r="F1922">
        <v>402</v>
      </c>
      <c r="G1922">
        <v>1</v>
      </c>
      <c r="H1922" t="s">
        <v>1399</v>
      </c>
      <c r="I1922" t="s">
        <v>177</v>
      </c>
      <c r="J1922" t="s">
        <v>250</v>
      </c>
      <c r="K1922">
        <v>2020</v>
      </c>
      <c r="L1922" t="s">
        <v>183</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180</v>
      </c>
    </row>
    <row r="1923" spans="1:40" x14ac:dyDescent="0.35">
      <c r="A1923" t="s">
        <v>4094</v>
      </c>
      <c r="B1923" t="s">
        <v>172</v>
      </c>
      <c r="C1923" t="s">
        <v>4095</v>
      </c>
      <c r="D1923" t="s">
        <v>1398</v>
      </c>
      <c r="E1923" t="s">
        <v>175</v>
      </c>
      <c r="F1923">
        <v>402</v>
      </c>
      <c r="G1923">
        <v>2</v>
      </c>
      <c r="H1923" t="s">
        <v>1399</v>
      </c>
      <c r="I1923" t="s">
        <v>177</v>
      </c>
      <c r="J1923" t="s">
        <v>250</v>
      </c>
      <c r="K1923">
        <v>2020</v>
      </c>
      <c r="L1923" t="s">
        <v>186</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180</v>
      </c>
    </row>
    <row r="1924" spans="1:40" x14ac:dyDescent="0.35">
      <c r="A1924" t="s">
        <v>4096</v>
      </c>
      <c r="B1924" t="s">
        <v>172</v>
      </c>
      <c r="C1924" t="s">
        <v>4097</v>
      </c>
      <c r="D1924" t="s">
        <v>1398</v>
      </c>
      <c r="E1924" t="s">
        <v>175</v>
      </c>
      <c r="F1924">
        <v>402</v>
      </c>
      <c r="G1924">
        <v>3</v>
      </c>
      <c r="H1924" t="s">
        <v>1399</v>
      </c>
      <c r="I1924" t="s">
        <v>177</v>
      </c>
      <c r="J1924" t="s">
        <v>250</v>
      </c>
      <c r="K1924">
        <v>2020</v>
      </c>
      <c r="L1924" t="s">
        <v>189</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180</v>
      </c>
    </row>
    <row r="1925" spans="1:40" x14ac:dyDescent="0.35">
      <c r="A1925" t="s">
        <v>4098</v>
      </c>
      <c r="B1925" t="s">
        <v>172</v>
      </c>
      <c r="C1925" t="s">
        <v>4099</v>
      </c>
      <c r="D1925" t="s">
        <v>1398</v>
      </c>
      <c r="E1925" t="s">
        <v>175</v>
      </c>
      <c r="F1925">
        <v>402</v>
      </c>
      <c r="G1925">
        <v>4</v>
      </c>
      <c r="H1925" t="s">
        <v>1399</v>
      </c>
      <c r="I1925" t="s">
        <v>177</v>
      </c>
      <c r="J1925" t="s">
        <v>250</v>
      </c>
      <c r="K1925">
        <v>2020</v>
      </c>
      <c r="L1925" t="s">
        <v>192</v>
      </c>
      <c r="O1925" s="46">
        <v>0</v>
      </c>
      <c r="R1925" s="46"/>
      <c r="S1925" s="46">
        <v>0</v>
      </c>
      <c r="T1925" s="46">
        <v>0</v>
      </c>
      <c r="U1925" s="46"/>
      <c r="V1925" s="46"/>
      <c r="W1925" s="46"/>
      <c r="X1925" s="46"/>
      <c r="Y1925" s="46"/>
      <c r="Z1925" s="46"/>
      <c r="AA1925" s="46"/>
      <c r="AB1925" s="46"/>
      <c r="AE1925" s="46">
        <v>0</v>
      </c>
      <c r="AL1925" s="46"/>
      <c r="AN1925" t="s">
        <v>180</v>
      </c>
    </row>
    <row r="1926" spans="1:40" x14ac:dyDescent="0.35">
      <c r="A1926" t="s">
        <v>4100</v>
      </c>
      <c r="B1926" t="s">
        <v>172</v>
      </c>
      <c r="C1926" t="s">
        <v>4101</v>
      </c>
      <c r="D1926" t="s">
        <v>1398</v>
      </c>
      <c r="E1926" t="s">
        <v>175</v>
      </c>
      <c r="F1926">
        <v>402</v>
      </c>
      <c r="G1926">
        <v>51</v>
      </c>
      <c r="H1926" t="s">
        <v>1399</v>
      </c>
      <c r="I1926" t="s">
        <v>177</v>
      </c>
      <c r="J1926" t="s">
        <v>250</v>
      </c>
      <c r="K1926">
        <v>2020</v>
      </c>
      <c r="L1926" t="s">
        <v>195</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180</v>
      </c>
    </row>
    <row r="1927" spans="1:40" x14ac:dyDescent="0.35">
      <c r="A1927" t="s">
        <v>4102</v>
      </c>
      <c r="B1927" t="s">
        <v>172</v>
      </c>
      <c r="C1927" t="s">
        <v>4103</v>
      </c>
      <c r="D1927" t="s">
        <v>1398</v>
      </c>
      <c r="E1927" t="s">
        <v>175</v>
      </c>
      <c r="F1927">
        <v>402</v>
      </c>
      <c r="G1927">
        <v>52</v>
      </c>
      <c r="H1927" t="s">
        <v>1399</v>
      </c>
      <c r="I1927" t="s">
        <v>177</v>
      </c>
      <c r="J1927" t="s">
        <v>250</v>
      </c>
      <c r="K1927">
        <v>2020</v>
      </c>
      <c r="L1927" t="s">
        <v>198</v>
      </c>
      <c r="O1927" s="46">
        <v>0</v>
      </c>
      <c r="R1927" s="46"/>
      <c r="S1927" s="46">
        <v>0</v>
      </c>
      <c r="T1927" s="46">
        <v>0</v>
      </c>
      <c r="U1927" s="46"/>
      <c r="V1927" s="46"/>
      <c r="W1927" s="46"/>
      <c r="X1927" s="46"/>
      <c r="Y1927" s="46"/>
      <c r="Z1927" s="46"/>
      <c r="AA1927" s="46"/>
      <c r="AB1927" s="46"/>
      <c r="AE1927" s="46">
        <v>0</v>
      </c>
      <c r="AL1927" s="46"/>
      <c r="AN1927" t="s">
        <v>180</v>
      </c>
    </row>
    <row r="1928" spans="1:40" x14ac:dyDescent="0.35">
      <c r="A1928" t="s">
        <v>4104</v>
      </c>
      <c r="B1928" t="s">
        <v>172</v>
      </c>
      <c r="C1928" t="s">
        <v>4105</v>
      </c>
      <c r="D1928" t="s">
        <v>1398</v>
      </c>
      <c r="E1928" t="s">
        <v>175</v>
      </c>
      <c r="F1928">
        <v>402</v>
      </c>
      <c r="G1928">
        <v>53</v>
      </c>
      <c r="H1928" t="s">
        <v>1399</v>
      </c>
      <c r="I1928" t="s">
        <v>177</v>
      </c>
      <c r="J1928" t="s">
        <v>250</v>
      </c>
      <c r="K1928">
        <v>2020</v>
      </c>
      <c r="L1928" t="s">
        <v>201</v>
      </c>
      <c r="O1928" s="46">
        <v>0</v>
      </c>
      <c r="R1928" s="46"/>
      <c r="S1928" s="46">
        <v>0</v>
      </c>
      <c r="T1928" s="46">
        <v>0</v>
      </c>
      <c r="U1928" s="46"/>
      <c r="V1928" s="46"/>
      <c r="W1928" s="46"/>
      <c r="X1928" s="46"/>
      <c r="Y1928" s="46"/>
      <c r="Z1928" s="46"/>
      <c r="AA1928" s="46"/>
      <c r="AB1928" s="46"/>
      <c r="AE1928" s="46">
        <v>0</v>
      </c>
      <c r="AL1928" s="46"/>
      <c r="AN1928" t="s">
        <v>180</v>
      </c>
    </row>
    <row r="1929" spans="1:40" x14ac:dyDescent="0.35">
      <c r="A1929" t="s">
        <v>4106</v>
      </c>
      <c r="B1929" t="s">
        <v>172</v>
      </c>
      <c r="C1929" t="s">
        <v>4107</v>
      </c>
      <c r="D1929" t="s">
        <v>1398</v>
      </c>
      <c r="E1929" t="s">
        <v>175</v>
      </c>
      <c r="F1929">
        <v>402</v>
      </c>
      <c r="G1929">
        <v>55</v>
      </c>
      <c r="H1929" t="s">
        <v>1399</v>
      </c>
      <c r="I1929" t="s">
        <v>177</v>
      </c>
      <c r="J1929" t="s">
        <v>250</v>
      </c>
      <c r="K1929">
        <v>2020</v>
      </c>
      <c r="L1929" t="s">
        <v>204</v>
      </c>
      <c r="O1929" s="46">
        <v>0</v>
      </c>
      <c r="R1929" s="46"/>
      <c r="S1929" s="46">
        <v>0</v>
      </c>
      <c r="T1929" s="46">
        <v>0</v>
      </c>
      <c r="U1929" s="46"/>
      <c r="V1929" s="46"/>
      <c r="W1929" s="46"/>
      <c r="X1929" s="46"/>
      <c r="Y1929" s="46"/>
      <c r="Z1929" s="46"/>
      <c r="AA1929" s="46"/>
      <c r="AB1929" s="46"/>
      <c r="AE1929" s="46">
        <v>0</v>
      </c>
      <c r="AL1929" s="46"/>
      <c r="AN1929" t="s">
        <v>180</v>
      </c>
    </row>
    <row r="1930" spans="1:40" x14ac:dyDescent="0.35">
      <c r="A1930" t="s">
        <v>4108</v>
      </c>
      <c r="B1930" t="s">
        <v>172</v>
      </c>
      <c r="C1930" t="s">
        <v>4109</v>
      </c>
      <c r="D1930" t="s">
        <v>1398</v>
      </c>
      <c r="E1930" t="s">
        <v>175</v>
      </c>
      <c r="F1930">
        <v>402</v>
      </c>
      <c r="G1930">
        <v>58</v>
      </c>
      <c r="H1930" t="s">
        <v>1399</v>
      </c>
      <c r="I1930" t="s">
        <v>177</v>
      </c>
      <c r="J1930" t="s">
        <v>250</v>
      </c>
      <c r="K1930">
        <v>2020</v>
      </c>
      <c r="L1930" t="s">
        <v>207</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180</v>
      </c>
    </row>
    <row r="1931" spans="1:40" x14ac:dyDescent="0.35">
      <c r="A1931" t="s">
        <v>4110</v>
      </c>
      <c r="B1931" t="s">
        <v>172</v>
      </c>
      <c r="C1931" t="s">
        <v>4111</v>
      </c>
      <c r="D1931" t="s">
        <v>1398</v>
      </c>
      <c r="E1931" t="s">
        <v>175</v>
      </c>
      <c r="F1931">
        <v>402</v>
      </c>
      <c r="G1931">
        <v>6</v>
      </c>
      <c r="H1931" t="s">
        <v>1399</v>
      </c>
      <c r="I1931" t="s">
        <v>177</v>
      </c>
      <c r="J1931" t="s">
        <v>250</v>
      </c>
      <c r="K1931">
        <v>2020</v>
      </c>
      <c r="L1931" t="s">
        <v>75</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180</v>
      </c>
    </row>
    <row r="1932" spans="1:40" x14ac:dyDescent="0.35">
      <c r="A1932" t="s">
        <v>4112</v>
      </c>
      <c r="B1932" t="s">
        <v>172</v>
      </c>
      <c r="C1932" t="s">
        <v>4113</v>
      </c>
      <c r="D1932" t="s">
        <v>1398</v>
      </c>
      <c r="E1932" t="s">
        <v>175</v>
      </c>
      <c r="F1932">
        <v>402</v>
      </c>
      <c r="G1932">
        <v>7</v>
      </c>
      <c r="H1932" t="s">
        <v>1399</v>
      </c>
      <c r="I1932" t="s">
        <v>177</v>
      </c>
      <c r="J1932" t="s">
        <v>250</v>
      </c>
      <c r="K1932">
        <v>2020</v>
      </c>
      <c r="L1932" t="s">
        <v>212</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180</v>
      </c>
    </row>
    <row r="1933" spans="1:40" x14ac:dyDescent="0.35">
      <c r="A1933" t="s">
        <v>4114</v>
      </c>
      <c r="B1933" t="s">
        <v>172</v>
      </c>
      <c r="C1933" t="s">
        <v>4115</v>
      </c>
      <c r="D1933" t="s">
        <v>1398</v>
      </c>
      <c r="E1933" t="s">
        <v>175</v>
      </c>
      <c r="F1933">
        <v>402</v>
      </c>
      <c r="G1933">
        <v>8</v>
      </c>
      <c r="H1933" t="s">
        <v>1399</v>
      </c>
      <c r="I1933" t="s">
        <v>177</v>
      </c>
      <c r="J1933" t="s">
        <v>250</v>
      </c>
      <c r="K1933">
        <v>2020</v>
      </c>
      <c r="L1933" t="s">
        <v>215</v>
      </c>
      <c r="O1933" s="46">
        <v>0</v>
      </c>
      <c r="R1933" s="46"/>
      <c r="S1933" s="46">
        <v>0</v>
      </c>
      <c r="T1933" s="46">
        <v>0</v>
      </c>
      <c r="U1933" s="46"/>
      <c r="V1933" s="46"/>
      <c r="W1933" s="46"/>
      <c r="X1933" s="46"/>
      <c r="Y1933" s="46"/>
      <c r="Z1933" s="46"/>
      <c r="AA1933" s="46"/>
      <c r="AB1933" s="46"/>
      <c r="AE1933" s="46">
        <v>0</v>
      </c>
      <c r="AL1933" s="46"/>
      <c r="AN1933" t="s">
        <v>180</v>
      </c>
    </row>
    <row r="1934" spans="1:40" x14ac:dyDescent="0.35">
      <c r="A1934" t="s">
        <v>4116</v>
      </c>
      <c r="B1934" t="s">
        <v>172</v>
      </c>
      <c r="C1934" t="s">
        <v>4117</v>
      </c>
      <c r="D1934" t="s">
        <v>1398</v>
      </c>
      <c r="E1934" t="s">
        <v>175</v>
      </c>
      <c r="F1934">
        <v>402</v>
      </c>
      <c r="G1934">
        <v>9</v>
      </c>
      <c r="H1934" t="s">
        <v>1399</v>
      </c>
      <c r="I1934" t="s">
        <v>177</v>
      </c>
      <c r="J1934" t="s">
        <v>250</v>
      </c>
      <c r="K1934">
        <v>2020</v>
      </c>
      <c r="L1934" t="s">
        <v>218</v>
      </c>
      <c r="O1934" s="46">
        <v>0</v>
      </c>
      <c r="R1934" s="46"/>
      <c r="S1934" s="46">
        <v>0</v>
      </c>
      <c r="T1934" s="46">
        <v>0</v>
      </c>
      <c r="U1934" s="46"/>
      <c r="V1934" s="46"/>
      <c r="W1934" s="46"/>
      <c r="X1934" s="46"/>
      <c r="Y1934" s="46"/>
      <c r="Z1934" s="46"/>
      <c r="AA1934" s="46"/>
      <c r="AB1934" s="46"/>
      <c r="AE1934" s="46">
        <v>0</v>
      </c>
      <c r="AL1934" s="46"/>
      <c r="AN1934" t="s">
        <v>180</v>
      </c>
    </row>
    <row r="1935" spans="1:40" x14ac:dyDescent="0.35">
      <c r="A1935" t="s">
        <v>4118</v>
      </c>
      <c r="B1935" t="s">
        <v>172</v>
      </c>
      <c r="C1935" t="s">
        <v>4119</v>
      </c>
      <c r="D1935" t="s">
        <v>1484</v>
      </c>
      <c r="E1935" t="s">
        <v>175</v>
      </c>
      <c r="F1935">
        <v>400</v>
      </c>
      <c r="G1935">
        <v>0</v>
      </c>
      <c r="H1935" t="s">
        <v>1485</v>
      </c>
      <c r="I1935" t="s">
        <v>177</v>
      </c>
      <c r="J1935" t="s">
        <v>178</v>
      </c>
      <c r="K1935">
        <v>2020</v>
      </c>
      <c r="L1935" t="s">
        <v>179</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180</v>
      </c>
    </row>
    <row r="1936" spans="1:40" x14ac:dyDescent="0.35">
      <c r="A1936" t="s">
        <v>4120</v>
      </c>
      <c r="B1936" t="s">
        <v>172</v>
      </c>
      <c r="C1936" t="s">
        <v>4121</v>
      </c>
      <c r="D1936" t="s">
        <v>1484</v>
      </c>
      <c r="E1936" t="s">
        <v>175</v>
      </c>
      <c r="F1936">
        <v>400</v>
      </c>
      <c r="G1936">
        <v>1</v>
      </c>
      <c r="H1936" t="s">
        <v>1485</v>
      </c>
      <c r="I1936" t="s">
        <v>177</v>
      </c>
      <c r="J1936" t="s">
        <v>178</v>
      </c>
      <c r="K1936">
        <v>2020</v>
      </c>
      <c r="L1936" t="s">
        <v>183</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180</v>
      </c>
    </row>
    <row r="1937" spans="1:40" x14ac:dyDescent="0.35">
      <c r="A1937" t="s">
        <v>4122</v>
      </c>
      <c r="B1937" t="s">
        <v>172</v>
      </c>
      <c r="C1937" t="s">
        <v>4123</v>
      </c>
      <c r="D1937" t="s">
        <v>1484</v>
      </c>
      <c r="E1937" t="s">
        <v>175</v>
      </c>
      <c r="F1937">
        <v>400</v>
      </c>
      <c r="G1937">
        <v>2</v>
      </c>
      <c r="H1937" t="s">
        <v>1485</v>
      </c>
      <c r="I1937" t="s">
        <v>177</v>
      </c>
      <c r="J1937" t="s">
        <v>178</v>
      </c>
      <c r="K1937">
        <v>2020</v>
      </c>
      <c r="L1937" t="s">
        <v>186</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180</v>
      </c>
    </row>
    <row r="1938" spans="1:40" x14ac:dyDescent="0.35">
      <c r="A1938" t="s">
        <v>4124</v>
      </c>
      <c r="B1938" t="s">
        <v>172</v>
      </c>
      <c r="C1938" t="s">
        <v>4125</v>
      </c>
      <c r="D1938" t="s">
        <v>1484</v>
      </c>
      <c r="E1938" t="s">
        <v>175</v>
      </c>
      <c r="F1938">
        <v>400</v>
      </c>
      <c r="G1938">
        <v>3</v>
      </c>
      <c r="H1938" t="s">
        <v>1485</v>
      </c>
      <c r="I1938" t="s">
        <v>177</v>
      </c>
      <c r="J1938" t="s">
        <v>178</v>
      </c>
      <c r="K1938">
        <v>2020</v>
      </c>
      <c r="L1938" t="s">
        <v>189</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180</v>
      </c>
    </row>
    <row r="1939" spans="1:40" x14ac:dyDescent="0.35">
      <c r="A1939" t="s">
        <v>4126</v>
      </c>
      <c r="B1939" t="s">
        <v>172</v>
      </c>
      <c r="C1939" t="s">
        <v>4127</v>
      </c>
      <c r="D1939" t="s">
        <v>1484</v>
      </c>
      <c r="E1939" t="s">
        <v>175</v>
      </c>
      <c r="F1939">
        <v>400</v>
      </c>
      <c r="G1939">
        <v>4</v>
      </c>
      <c r="H1939" t="s">
        <v>1485</v>
      </c>
      <c r="I1939" t="s">
        <v>177</v>
      </c>
      <c r="J1939" t="s">
        <v>178</v>
      </c>
      <c r="K1939">
        <v>2020</v>
      </c>
      <c r="L1939" t="s">
        <v>192</v>
      </c>
      <c r="O1939" s="46">
        <v>0</v>
      </c>
      <c r="R1939" s="46"/>
      <c r="S1939" s="46">
        <v>0</v>
      </c>
      <c r="T1939" s="46">
        <v>0</v>
      </c>
      <c r="U1939" s="46">
        <v>0</v>
      </c>
      <c r="V1939" s="46"/>
      <c r="W1939" s="46">
        <v>0</v>
      </c>
      <c r="X1939" s="46"/>
      <c r="Y1939" s="46"/>
      <c r="Z1939" s="46"/>
      <c r="AA1939" s="46"/>
      <c r="AB1939" s="46"/>
      <c r="AE1939" s="46">
        <v>0</v>
      </c>
      <c r="AL1939" s="46"/>
      <c r="AN1939" t="s">
        <v>180</v>
      </c>
    </row>
    <row r="1940" spans="1:40" x14ac:dyDescent="0.35">
      <c r="A1940" t="s">
        <v>4128</v>
      </c>
      <c r="B1940" t="s">
        <v>172</v>
      </c>
      <c r="C1940" t="s">
        <v>4129</v>
      </c>
      <c r="D1940" t="s">
        <v>1484</v>
      </c>
      <c r="E1940" t="s">
        <v>175</v>
      </c>
      <c r="F1940">
        <v>400</v>
      </c>
      <c r="G1940">
        <v>51</v>
      </c>
      <c r="H1940" t="s">
        <v>1485</v>
      </c>
      <c r="I1940" t="s">
        <v>177</v>
      </c>
      <c r="J1940" t="s">
        <v>178</v>
      </c>
      <c r="K1940">
        <v>2020</v>
      </c>
      <c r="L1940" t="s">
        <v>195</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180</v>
      </c>
    </row>
    <row r="1941" spans="1:40" x14ac:dyDescent="0.35">
      <c r="A1941" t="s">
        <v>4130</v>
      </c>
      <c r="B1941" t="s">
        <v>172</v>
      </c>
      <c r="C1941" t="s">
        <v>4131</v>
      </c>
      <c r="D1941" t="s">
        <v>1484</v>
      </c>
      <c r="E1941" t="s">
        <v>175</v>
      </c>
      <c r="F1941">
        <v>400</v>
      </c>
      <c r="G1941">
        <v>52</v>
      </c>
      <c r="H1941" t="s">
        <v>1485</v>
      </c>
      <c r="I1941" t="s">
        <v>177</v>
      </c>
      <c r="J1941" t="s">
        <v>178</v>
      </c>
      <c r="K1941">
        <v>2020</v>
      </c>
      <c r="L1941" t="s">
        <v>198</v>
      </c>
      <c r="O1941" s="46">
        <v>0</v>
      </c>
      <c r="R1941" s="46"/>
      <c r="S1941" s="46">
        <v>0</v>
      </c>
      <c r="T1941" s="46">
        <v>0</v>
      </c>
      <c r="U1941" s="46">
        <v>0</v>
      </c>
      <c r="V1941" s="46"/>
      <c r="W1941" s="46">
        <v>0</v>
      </c>
      <c r="X1941" s="46"/>
      <c r="Y1941" s="46"/>
      <c r="Z1941" s="46"/>
      <c r="AA1941" s="46"/>
      <c r="AB1941" s="46"/>
      <c r="AE1941" s="46">
        <v>0</v>
      </c>
      <c r="AL1941" s="46"/>
      <c r="AN1941" t="s">
        <v>180</v>
      </c>
    </row>
    <row r="1942" spans="1:40" x14ac:dyDescent="0.35">
      <c r="A1942" t="s">
        <v>4132</v>
      </c>
      <c r="B1942" t="s">
        <v>172</v>
      </c>
      <c r="C1942" t="s">
        <v>4133</v>
      </c>
      <c r="D1942" t="s">
        <v>1484</v>
      </c>
      <c r="E1942" t="s">
        <v>175</v>
      </c>
      <c r="F1942">
        <v>400</v>
      </c>
      <c r="G1942">
        <v>53</v>
      </c>
      <c r="H1942" t="s">
        <v>1485</v>
      </c>
      <c r="I1942" t="s">
        <v>177</v>
      </c>
      <c r="J1942" t="s">
        <v>178</v>
      </c>
      <c r="K1942">
        <v>2020</v>
      </c>
      <c r="L1942" t="s">
        <v>201</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180</v>
      </c>
    </row>
    <row r="1943" spans="1:40" x14ac:dyDescent="0.35">
      <c r="A1943" t="s">
        <v>4134</v>
      </c>
      <c r="B1943" t="s">
        <v>172</v>
      </c>
      <c r="C1943" t="s">
        <v>4135</v>
      </c>
      <c r="D1943" t="s">
        <v>1484</v>
      </c>
      <c r="E1943" t="s">
        <v>175</v>
      </c>
      <c r="F1943">
        <v>400</v>
      </c>
      <c r="G1943">
        <v>55</v>
      </c>
      <c r="H1943" t="s">
        <v>1485</v>
      </c>
      <c r="I1943" t="s">
        <v>177</v>
      </c>
      <c r="J1943" t="s">
        <v>178</v>
      </c>
      <c r="K1943">
        <v>2020</v>
      </c>
      <c r="L1943" t="s">
        <v>204</v>
      </c>
      <c r="O1943" s="46">
        <v>0</v>
      </c>
      <c r="R1943" s="46"/>
      <c r="S1943" s="46">
        <v>0</v>
      </c>
      <c r="T1943" s="46">
        <v>0</v>
      </c>
      <c r="U1943" s="46">
        <v>0</v>
      </c>
      <c r="V1943" s="46"/>
      <c r="W1943" s="46">
        <v>0</v>
      </c>
      <c r="X1943" s="46"/>
      <c r="Y1943" s="46"/>
      <c r="Z1943" s="46"/>
      <c r="AA1943" s="46"/>
      <c r="AB1943" s="46"/>
      <c r="AE1943" s="46">
        <v>0</v>
      </c>
      <c r="AL1943" s="46"/>
      <c r="AN1943" t="s">
        <v>180</v>
      </c>
    </row>
    <row r="1944" spans="1:40" x14ac:dyDescent="0.35">
      <c r="A1944" t="s">
        <v>4136</v>
      </c>
      <c r="B1944" t="s">
        <v>172</v>
      </c>
      <c r="C1944" t="s">
        <v>4137</v>
      </c>
      <c r="D1944" t="s">
        <v>1484</v>
      </c>
      <c r="E1944" t="s">
        <v>175</v>
      </c>
      <c r="F1944">
        <v>400</v>
      </c>
      <c r="G1944">
        <v>58</v>
      </c>
      <c r="H1944" t="s">
        <v>1485</v>
      </c>
      <c r="I1944" t="s">
        <v>177</v>
      </c>
      <c r="J1944" t="s">
        <v>178</v>
      </c>
      <c r="K1944">
        <v>2020</v>
      </c>
      <c r="L1944" t="s">
        <v>207</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180</v>
      </c>
    </row>
    <row r="1945" spans="1:40" x14ac:dyDescent="0.35">
      <c r="A1945" t="s">
        <v>4138</v>
      </c>
      <c r="B1945" t="s">
        <v>172</v>
      </c>
      <c r="C1945" t="s">
        <v>4139</v>
      </c>
      <c r="D1945" t="s">
        <v>1484</v>
      </c>
      <c r="E1945" t="s">
        <v>175</v>
      </c>
      <c r="F1945">
        <v>400</v>
      </c>
      <c r="G1945">
        <v>6</v>
      </c>
      <c r="H1945" t="s">
        <v>1485</v>
      </c>
      <c r="I1945" t="s">
        <v>177</v>
      </c>
      <c r="J1945" t="s">
        <v>178</v>
      </c>
      <c r="K1945">
        <v>2020</v>
      </c>
      <c r="L1945" t="s">
        <v>75</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180</v>
      </c>
    </row>
    <row r="1946" spans="1:40" x14ac:dyDescent="0.35">
      <c r="A1946" t="s">
        <v>4140</v>
      </c>
      <c r="B1946" t="s">
        <v>172</v>
      </c>
      <c r="C1946" t="s">
        <v>4141</v>
      </c>
      <c r="D1946" t="s">
        <v>1484</v>
      </c>
      <c r="E1946" t="s">
        <v>175</v>
      </c>
      <c r="F1946">
        <v>400</v>
      </c>
      <c r="G1946">
        <v>7</v>
      </c>
      <c r="H1946" t="s">
        <v>1485</v>
      </c>
      <c r="I1946" t="s">
        <v>177</v>
      </c>
      <c r="J1946" t="s">
        <v>178</v>
      </c>
      <c r="K1946">
        <v>2020</v>
      </c>
      <c r="L1946" t="s">
        <v>212</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180</v>
      </c>
    </row>
    <row r="1947" spans="1:40" x14ac:dyDescent="0.35">
      <c r="A1947" t="s">
        <v>4142</v>
      </c>
      <c r="B1947" t="s">
        <v>172</v>
      </c>
      <c r="C1947" t="s">
        <v>4143</v>
      </c>
      <c r="D1947" t="s">
        <v>1484</v>
      </c>
      <c r="E1947" t="s">
        <v>175</v>
      </c>
      <c r="F1947">
        <v>400</v>
      </c>
      <c r="G1947">
        <v>8</v>
      </c>
      <c r="H1947" t="s">
        <v>1485</v>
      </c>
      <c r="I1947" t="s">
        <v>177</v>
      </c>
      <c r="J1947" t="s">
        <v>178</v>
      </c>
      <c r="K1947">
        <v>2020</v>
      </c>
      <c r="L1947" t="s">
        <v>215</v>
      </c>
      <c r="O1947" s="46">
        <v>0</v>
      </c>
      <c r="R1947" s="46"/>
      <c r="S1947" s="46">
        <v>0</v>
      </c>
      <c r="T1947" s="46">
        <v>0</v>
      </c>
      <c r="U1947" s="46">
        <v>0</v>
      </c>
      <c r="V1947" s="46"/>
      <c r="W1947" s="46">
        <v>0</v>
      </c>
      <c r="X1947" s="46"/>
      <c r="Y1947" s="46"/>
      <c r="Z1947" s="46"/>
      <c r="AA1947" s="46"/>
      <c r="AB1947" s="46"/>
      <c r="AE1947" s="46">
        <v>0</v>
      </c>
      <c r="AL1947" s="46"/>
      <c r="AN1947" t="s">
        <v>180</v>
      </c>
    </row>
    <row r="1948" spans="1:40" x14ac:dyDescent="0.35">
      <c r="A1948" t="s">
        <v>4144</v>
      </c>
      <c r="B1948" t="s">
        <v>172</v>
      </c>
      <c r="C1948" t="s">
        <v>4145</v>
      </c>
      <c r="D1948" t="s">
        <v>1484</v>
      </c>
      <c r="E1948" t="s">
        <v>175</v>
      </c>
      <c r="F1948">
        <v>400</v>
      </c>
      <c r="G1948">
        <v>9</v>
      </c>
      <c r="H1948" t="s">
        <v>1485</v>
      </c>
      <c r="I1948" t="s">
        <v>177</v>
      </c>
      <c r="J1948" t="s">
        <v>178</v>
      </c>
      <c r="K1948">
        <v>2020</v>
      </c>
      <c r="L1948" t="s">
        <v>218</v>
      </c>
      <c r="O1948" s="46">
        <v>0</v>
      </c>
      <c r="R1948" s="46"/>
      <c r="S1948" s="46">
        <v>0</v>
      </c>
      <c r="T1948" s="46">
        <v>0</v>
      </c>
      <c r="U1948" s="46">
        <v>0</v>
      </c>
      <c r="V1948" s="46"/>
      <c r="W1948" s="46">
        <v>0</v>
      </c>
      <c r="X1948" s="46"/>
      <c r="Y1948" s="46"/>
      <c r="Z1948" s="46"/>
      <c r="AA1948" s="46"/>
      <c r="AB1948" s="46"/>
      <c r="AE1948" s="46">
        <v>0</v>
      </c>
      <c r="AL1948" s="46"/>
      <c r="AN1948" t="s">
        <v>180</v>
      </c>
    </row>
    <row r="1949" spans="1:40" x14ac:dyDescent="0.35">
      <c r="A1949" t="s">
        <v>4146</v>
      </c>
      <c r="B1949" t="s">
        <v>172</v>
      </c>
      <c r="C1949" t="s">
        <v>4147</v>
      </c>
      <c r="D1949" t="s">
        <v>1484</v>
      </c>
      <c r="E1949" t="s">
        <v>175</v>
      </c>
      <c r="F1949">
        <v>401</v>
      </c>
      <c r="G1949">
        <v>0</v>
      </c>
      <c r="H1949" t="s">
        <v>1485</v>
      </c>
      <c r="I1949" t="s">
        <v>177</v>
      </c>
      <c r="J1949" t="s">
        <v>221</v>
      </c>
      <c r="K1949">
        <v>2020</v>
      </c>
      <c r="L1949" t="s">
        <v>179</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180</v>
      </c>
    </row>
    <row r="1950" spans="1:40" x14ac:dyDescent="0.35">
      <c r="A1950" t="s">
        <v>4148</v>
      </c>
      <c r="B1950" t="s">
        <v>172</v>
      </c>
      <c r="C1950" t="s">
        <v>4149</v>
      </c>
      <c r="D1950" t="s">
        <v>1484</v>
      </c>
      <c r="E1950" t="s">
        <v>175</v>
      </c>
      <c r="F1950">
        <v>401</v>
      </c>
      <c r="G1950">
        <v>1</v>
      </c>
      <c r="H1950" t="s">
        <v>1485</v>
      </c>
      <c r="I1950" t="s">
        <v>177</v>
      </c>
      <c r="J1950" t="s">
        <v>221</v>
      </c>
      <c r="K1950">
        <v>2020</v>
      </c>
      <c r="L1950" t="s">
        <v>183</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180</v>
      </c>
    </row>
    <row r="1951" spans="1:40" x14ac:dyDescent="0.35">
      <c r="A1951" t="s">
        <v>4150</v>
      </c>
      <c r="B1951" t="s">
        <v>172</v>
      </c>
      <c r="C1951" t="s">
        <v>4151</v>
      </c>
      <c r="D1951" t="s">
        <v>1484</v>
      </c>
      <c r="E1951" t="s">
        <v>175</v>
      </c>
      <c r="F1951">
        <v>401</v>
      </c>
      <c r="G1951">
        <v>2</v>
      </c>
      <c r="H1951" t="s">
        <v>1485</v>
      </c>
      <c r="I1951" t="s">
        <v>177</v>
      </c>
      <c r="J1951" t="s">
        <v>221</v>
      </c>
      <c r="K1951">
        <v>2020</v>
      </c>
      <c r="L1951" t="s">
        <v>186</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180</v>
      </c>
    </row>
    <row r="1952" spans="1:40" x14ac:dyDescent="0.35">
      <c r="A1952" t="s">
        <v>4152</v>
      </c>
      <c r="B1952" t="s">
        <v>172</v>
      </c>
      <c r="C1952" t="s">
        <v>4153</v>
      </c>
      <c r="D1952" t="s">
        <v>1484</v>
      </c>
      <c r="E1952" t="s">
        <v>175</v>
      </c>
      <c r="F1952">
        <v>401</v>
      </c>
      <c r="G1952">
        <v>3</v>
      </c>
      <c r="H1952" t="s">
        <v>1485</v>
      </c>
      <c r="I1952" t="s">
        <v>177</v>
      </c>
      <c r="J1952" t="s">
        <v>221</v>
      </c>
      <c r="K1952">
        <v>2020</v>
      </c>
      <c r="L1952" t="s">
        <v>189</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180</v>
      </c>
    </row>
    <row r="1953" spans="1:40" x14ac:dyDescent="0.35">
      <c r="A1953" t="s">
        <v>4154</v>
      </c>
      <c r="B1953" t="s">
        <v>172</v>
      </c>
      <c r="C1953" t="s">
        <v>4155</v>
      </c>
      <c r="D1953" t="s">
        <v>1484</v>
      </c>
      <c r="E1953" t="s">
        <v>175</v>
      </c>
      <c r="F1953">
        <v>401</v>
      </c>
      <c r="G1953">
        <v>4</v>
      </c>
      <c r="H1953" t="s">
        <v>1485</v>
      </c>
      <c r="I1953" t="s">
        <v>177</v>
      </c>
      <c r="J1953" t="s">
        <v>221</v>
      </c>
      <c r="K1953">
        <v>2020</v>
      </c>
      <c r="L1953" t="s">
        <v>192</v>
      </c>
      <c r="O1953" s="46">
        <v>0</v>
      </c>
      <c r="R1953" s="46"/>
      <c r="S1953" s="46">
        <v>0</v>
      </c>
      <c r="T1953" s="46">
        <v>0</v>
      </c>
      <c r="U1953" s="46"/>
      <c r="V1953" s="46"/>
      <c r="W1953" s="46"/>
      <c r="X1953" s="46"/>
      <c r="Y1953" s="46"/>
      <c r="Z1953" s="46"/>
      <c r="AA1953" s="46"/>
      <c r="AB1953" s="46"/>
      <c r="AE1953" s="46">
        <v>0</v>
      </c>
      <c r="AL1953" s="46"/>
      <c r="AN1953" t="s">
        <v>180</v>
      </c>
    </row>
    <row r="1954" spans="1:40" x14ac:dyDescent="0.35">
      <c r="A1954" t="s">
        <v>4156</v>
      </c>
      <c r="B1954" t="s">
        <v>172</v>
      </c>
      <c r="C1954" t="s">
        <v>4157</v>
      </c>
      <c r="D1954" t="s">
        <v>1484</v>
      </c>
      <c r="E1954" t="s">
        <v>175</v>
      </c>
      <c r="F1954">
        <v>401</v>
      </c>
      <c r="G1954">
        <v>51</v>
      </c>
      <c r="H1954" t="s">
        <v>1485</v>
      </c>
      <c r="I1954" t="s">
        <v>177</v>
      </c>
      <c r="J1954" t="s">
        <v>221</v>
      </c>
      <c r="K1954">
        <v>2020</v>
      </c>
      <c r="L1954" t="s">
        <v>195</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180</v>
      </c>
    </row>
    <row r="1955" spans="1:40" x14ac:dyDescent="0.35">
      <c r="A1955" t="s">
        <v>4158</v>
      </c>
      <c r="B1955" t="s">
        <v>172</v>
      </c>
      <c r="C1955" t="s">
        <v>4159</v>
      </c>
      <c r="D1955" t="s">
        <v>1484</v>
      </c>
      <c r="E1955" t="s">
        <v>175</v>
      </c>
      <c r="F1955">
        <v>401</v>
      </c>
      <c r="G1955">
        <v>52</v>
      </c>
      <c r="H1955" t="s">
        <v>1485</v>
      </c>
      <c r="I1955" t="s">
        <v>177</v>
      </c>
      <c r="J1955" t="s">
        <v>221</v>
      </c>
      <c r="K1955">
        <v>2020</v>
      </c>
      <c r="L1955" t="s">
        <v>198</v>
      </c>
      <c r="O1955" s="46">
        <v>0</v>
      </c>
      <c r="R1955" s="46"/>
      <c r="S1955" s="46">
        <v>0</v>
      </c>
      <c r="T1955" s="46">
        <v>0</v>
      </c>
      <c r="U1955" s="46"/>
      <c r="V1955" s="46"/>
      <c r="W1955" s="46"/>
      <c r="X1955" s="46"/>
      <c r="Y1955" s="46"/>
      <c r="Z1955" s="46"/>
      <c r="AA1955" s="46"/>
      <c r="AB1955" s="46"/>
      <c r="AE1955" s="46">
        <v>0</v>
      </c>
      <c r="AL1955" s="46"/>
      <c r="AN1955" t="s">
        <v>180</v>
      </c>
    </row>
    <row r="1956" spans="1:40" x14ac:dyDescent="0.35">
      <c r="A1956" t="s">
        <v>4160</v>
      </c>
      <c r="B1956" t="s">
        <v>172</v>
      </c>
      <c r="C1956" t="s">
        <v>4161</v>
      </c>
      <c r="D1956" t="s">
        <v>1484</v>
      </c>
      <c r="E1956" t="s">
        <v>175</v>
      </c>
      <c r="F1956">
        <v>401</v>
      </c>
      <c r="G1956">
        <v>53</v>
      </c>
      <c r="H1956" t="s">
        <v>1485</v>
      </c>
      <c r="I1956" t="s">
        <v>177</v>
      </c>
      <c r="J1956" t="s">
        <v>221</v>
      </c>
      <c r="K1956">
        <v>2020</v>
      </c>
      <c r="L1956" t="s">
        <v>201</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180</v>
      </c>
    </row>
    <row r="1957" spans="1:40" x14ac:dyDescent="0.35">
      <c r="A1957" t="s">
        <v>4162</v>
      </c>
      <c r="B1957" t="s">
        <v>172</v>
      </c>
      <c r="C1957" t="s">
        <v>4163</v>
      </c>
      <c r="D1957" t="s">
        <v>1484</v>
      </c>
      <c r="E1957" t="s">
        <v>175</v>
      </c>
      <c r="F1957">
        <v>401</v>
      </c>
      <c r="G1957">
        <v>55</v>
      </c>
      <c r="H1957" t="s">
        <v>1485</v>
      </c>
      <c r="I1957" t="s">
        <v>177</v>
      </c>
      <c r="J1957" t="s">
        <v>221</v>
      </c>
      <c r="K1957">
        <v>2020</v>
      </c>
      <c r="L1957" t="s">
        <v>204</v>
      </c>
      <c r="O1957" s="46">
        <v>0</v>
      </c>
      <c r="R1957" s="46"/>
      <c r="S1957" s="46">
        <v>0</v>
      </c>
      <c r="T1957" s="46">
        <v>0</v>
      </c>
      <c r="U1957" s="46"/>
      <c r="V1957" s="46"/>
      <c r="W1957" s="46"/>
      <c r="X1957" s="46"/>
      <c r="Y1957" s="46"/>
      <c r="Z1957" s="46"/>
      <c r="AA1957" s="46"/>
      <c r="AB1957" s="46"/>
      <c r="AE1957" s="46">
        <v>0</v>
      </c>
      <c r="AL1957" s="46"/>
      <c r="AN1957" t="s">
        <v>180</v>
      </c>
    </row>
    <row r="1958" spans="1:40" x14ac:dyDescent="0.35">
      <c r="A1958" t="s">
        <v>4164</v>
      </c>
      <c r="B1958" t="s">
        <v>172</v>
      </c>
      <c r="C1958" t="s">
        <v>4165</v>
      </c>
      <c r="D1958" t="s">
        <v>1484</v>
      </c>
      <c r="E1958" t="s">
        <v>175</v>
      </c>
      <c r="F1958">
        <v>401</v>
      </c>
      <c r="G1958">
        <v>58</v>
      </c>
      <c r="H1958" t="s">
        <v>1485</v>
      </c>
      <c r="I1958" t="s">
        <v>177</v>
      </c>
      <c r="J1958" t="s">
        <v>221</v>
      </c>
      <c r="K1958">
        <v>2020</v>
      </c>
      <c r="L1958" t="s">
        <v>207</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180</v>
      </c>
    </row>
    <row r="1959" spans="1:40" x14ac:dyDescent="0.35">
      <c r="A1959" t="s">
        <v>4166</v>
      </c>
      <c r="B1959" t="s">
        <v>172</v>
      </c>
      <c r="C1959" t="s">
        <v>4167</v>
      </c>
      <c r="D1959" t="s">
        <v>1484</v>
      </c>
      <c r="E1959" t="s">
        <v>175</v>
      </c>
      <c r="F1959">
        <v>401</v>
      </c>
      <c r="G1959">
        <v>6</v>
      </c>
      <c r="H1959" t="s">
        <v>1485</v>
      </c>
      <c r="I1959" t="s">
        <v>177</v>
      </c>
      <c r="J1959" t="s">
        <v>221</v>
      </c>
      <c r="K1959">
        <v>2020</v>
      </c>
      <c r="L1959" t="s">
        <v>75</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180</v>
      </c>
    </row>
    <row r="1960" spans="1:40" x14ac:dyDescent="0.35">
      <c r="A1960" t="s">
        <v>4168</v>
      </c>
      <c r="B1960" t="s">
        <v>172</v>
      </c>
      <c r="C1960" t="s">
        <v>4169</v>
      </c>
      <c r="D1960" t="s">
        <v>1484</v>
      </c>
      <c r="E1960" t="s">
        <v>175</v>
      </c>
      <c r="F1960">
        <v>401</v>
      </c>
      <c r="G1960">
        <v>7</v>
      </c>
      <c r="H1960" t="s">
        <v>1485</v>
      </c>
      <c r="I1960" t="s">
        <v>177</v>
      </c>
      <c r="J1960" t="s">
        <v>221</v>
      </c>
      <c r="K1960">
        <v>2020</v>
      </c>
      <c r="L1960" t="s">
        <v>212</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180</v>
      </c>
    </row>
    <row r="1961" spans="1:40" x14ac:dyDescent="0.35">
      <c r="A1961" t="s">
        <v>4170</v>
      </c>
      <c r="B1961" t="s">
        <v>172</v>
      </c>
      <c r="C1961" t="s">
        <v>4171</v>
      </c>
      <c r="D1961" t="s">
        <v>1484</v>
      </c>
      <c r="E1961" t="s">
        <v>175</v>
      </c>
      <c r="F1961">
        <v>401</v>
      </c>
      <c r="G1961">
        <v>8</v>
      </c>
      <c r="H1961" t="s">
        <v>1485</v>
      </c>
      <c r="I1961" t="s">
        <v>177</v>
      </c>
      <c r="J1961" t="s">
        <v>221</v>
      </c>
      <c r="K1961">
        <v>2020</v>
      </c>
      <c r="L1961" t="s">
        <v>215</v>
      </c>
      <c r="O1961" s="46">
        <v>0</v>
      </c>
      <c r="R1961" s="46"/>
      <c r="S1961" s="46">
        <v>0</v>
      </c>
      <c r="T1961" s="46">
        <v>0</v>
      </c>
      <c r="U1961" s="46"/>
      <c r="V1961" s="46"/>
      <c r="W1961" s="46"/>
      <c r="X1961" s="46"/>
      <c r="Y1961" s="46"/>
      <c r="Z1961" s="46"/>
      <c r="AA1961" s="46"/>
      <c r="AB1961" s="46"/>
      <c r="AE1961" s="46">
        <v>0</v>
      </c>
      <c r="AL1961" s="46"/>
      <c r="AN1961" t="s">
        <v>180</v>
      </c>
    </row>
    <row r="1962" spans="1:40" x14ac:dyDescent="0.35">
      <c r="A1962" t="s">
        <v>4172</v>
      </c>
      <c r="B1962" t="s">
        <v>172</v>
      </c>
      <c r="C1962" t="s">
        <v>4173</v>
      </c>
      <c r="D1962" t="s">
        <v>1484</v>
      </c>
      <c r="E1962" t="s">
        <v>175</v>
      </c>
      <c r="F1962">
        <v>401</v>
      </c>
      <c r="G1962">
        <v>9</v>
      </c>
      <c r="H1962" t="s">
        <v>1485</v>
      </c>
      <c r="I1962" t="s">
        <v>177</v>
      </c>
      <c r="J1962" t="s">
        <v>221</v>
      </c>
      <c r="K1962">
        <v>2020</v>
      </c>
      <c r="L1962" t="s">
        <v>218</v>
      </c>
      <c r="O1962" s="46">
        <v>0</v>
      </c>
      <c r="R1962" s="46"/>
      <c r="S1962" s="46">
        <v>0</v>
      </c>
      <c r="T1962" s="46">
        <v>0</v>
      </c>
      <c r="U1962" s="46"/>
      <c r="V1962" s="46"/>
      <c r="W1962" s="46"/>
      <c r="X1962" s="46"/>
      <c r="Y1962" s="46"/>
      <c r="Z1962" s="46"/>
      <c r="AA1962" s="46"/>
      <c r="AB1962" s="46"/>
      <c r="AE1962" s="46">
        <v>0</v>
      </c>
      <c r="AL1962" s="46"/>
      <c r="AN1962" t="s">
        <v>180</v>
      </c>
    </row>
    <row r="1963" spans="1:40" x14ac:dyDescent="0.35">
      <c r="A1963" t="s">
        <v>4174</v>
      </c>
      <c r="B1963" t="s">
        <v>172</v>
      </c>
      <c r="C1963" t="s">
        <v>4175</v>
      </c>
      <c r="D1963" t="s">
        <v>1484</v>
      </c>
      <c r="E1963" t="s">
        <v>175</v>
      </c>
      <c r="F1963">
        <v>402</v>
      </c>
      <c r="G1963">
        <v>0</v>
      </c>
      <c r="H1963" t="s">
        <v>1485</v>
      </c>
      <c r="I1963" t="s">
        <v>177</v>
      </c>
      <c r="J1963" t="s">
        <v>250</v>
      </c>
      <c r="K1963">
        <v>2020</v>
      </c>
      <c r="L1963" t="s">
        <v>179</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180</v>
      </c>
    </row>
    <row r="1964" spans="1:40" x14ac:dyDescent="0.35">
      <c r="A1964" t="s">
        <v>4176</v>
      </c>
      <c r="B1964" t="s">
        <v>172</v>
      </c>
      <c r="C1964" t="s">
        <v>4177</v>
      </c>
      <c r="D1964" t="s">
        <v>1484</v>
      </c>
      <c r="E1964" t="s">
        <v>175</v>
      </c>
      <c r="F1964">
        <v>402</v>
      </c>
      <c r="G1964">
        <v>1</v>
      </c>
      <c r="H1964" t="s">
        <v>1485</v>
      </c>
      <c r="I1964" t="s">
        <v>177</v>
      </c>
      <c r="J1964" t="s">
        <v>250</v>
      </c>
      <c r="K1964">
        <v>2020</v>
      </c>
      <c r="L1964" t="s">
        <v>183</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180</v>
      </c>
    </row>
    <row r="1965" spans="1:40" x14ac:dyDescent="0.35">
      <c r="A1965" t="s">
        <v>4178</v>
      </c>
      <c r="B1965" t="s">
        <v>172</v>
      </c>
      <c r="C1965" t="s">
        <v>4179</v>
      </c>
      <c r="D1965" t="s">
        <v>1484</v>
      </c>
      <c r="E1965" t="s">
        <v>175</v>
      </c>
      <c r="F1965">
        <v>402</v>
      </c>
      <c r="G1965">
        <v>2</v>
      </c>
      <c r="H1965" t="s">
        <v>1485</v>
      </c>
      <c r="I1965" t="s">
        <v>177</v>
      </c>
      <c r="J1965" t="s">
        <v>250</v>
      </c>
      <c r="K1965">
        <v>2020</v>
      </c>
      <c r="L1965" t="s">
        <v>186</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180</v>
      </c>
    </row>
    <row r="1966" spans="1:40" x14ac:dyDescent="0.35">
      <c r="A1966" t="s">
        <v>4180</v>
      </c>
      <c r="B1966" t="s">
        <v>172</v>
      </c>
      <c r="C1966" t="s">
        <v>4181</v>
      </c>
      <c r="D1966" t="s">
        <v>1484</v>
      </c>
      <c r="E1966" t="s">
        <v>175</v>
      </c>
      <c r="F1966">
        <v>402</v>
      </c>
      <c r="G1966">
        <v>3</v>
      </c>
      <c r="H1966" t="s">
        <v>1485</v>
      </c>
      <c r="I1966" t="s">
        <v>177</v>
      </c>
      <c r="J1966" t="s">
        <v>250</v>
      </c>
      <c r="K1966">
        <v>2020</v>
      </c>
      <c r="L1966" t="s">
        <v>189</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180</v>
      </c>
    </row>
    <row r="1967" spans="1:40" x14ac:dyDescent="0.35">
      <c r="A1967" t="s">
        <v>4182</v>
      </c>
      <c r="B1967" t="s">
        <v>172</v>
      </c>
      <c r="C1967" t="s">
        <v>4183</v>
      </c>
      <c r="D1967" t="s">
        <v>1484</v>
      </c>
      <c r="E1967" t="s">
        <v>175</v>
      </c>
      <c r="F1967">
        <v>402</v>
      </c>
      <c r="G1967">
        <v>4</v>
      </c>
      <c r="H1967" t="s">
        <v>1485</v>
      </c>
      <c r="I1967" t="s">
        <v>177</v>
      </c>
      <c r="J1967" t="s">
        <v>250</v>
      </c>
      <c r="K1967">
        <v>2020</v>
      </c>
      <c r="L1967" t="s">
        <v>192</v>
      </c>
      <c r="O1967" s="46">
        <v>0</v>
      </c>
      <c r="R1967" s="46"/>
      <c r="S1967" s="46">
        <v>0</v>
      </c>
      <c r="T1967" s="46">
        <v>0</v>
      </c>
      <c r="U1967" s="46"/>
      <c r="V1967" s="46"/>
      <c r="W1967" s="46"/>
      <c r="X1967" s="46"/>
      <c r="Y1967" s="46"/>
      <c r="Z1967" s="46"/>
      <c r="AA1967" s="46"/>
      <c r="AB1967" s="46"/>
      <c r="AE1967" s="46">
        <v>0</v>
      </c>
      <c r="AL1967" s="46"/>
      <c r="AN1967" t="s">
        <v>180</v>
      </c>
    </row>
    <row r="1968" spans="1:40" x14ac:dyDescent="0.35">
      <c r="A1968" t="s">
        <v>4184</v>
      </c>
      <c r="B1968" t="s">
        <v>172</v>
      </c>
      <c r="C1968" t="s">
        <v>4185</v>
      </c>
      <c r="D1968" t="s">
        <v>1484</v>
      </c>
      <c r="E1968" t="s">
        <v>175</v>
      </c>
      <c r="F1968">
        <v>402</v>
      </c>
      <c r="G1968">
        <v>51</v>
      </c>
      <c r="H1968" t="s">
        <v>1485</v>
      </c>
      <c r="I1968" t="s">
        <v>177</v>
      </c>
      <c r="J1968" t="s">
        <v>250</v>
      </c>
      <c r="K1968">
        <v>2020</v>
      </c>
      <c r="L1968" t="s">
        <v>195</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180</v>
      </c>
    </row>
    <row r="1969" spans="1:40" x14ac:dyDescent="0.35">
      <c r="A1969" t="s">
        <v>4186</v>
      </c>
      <c r="B1969" t="s">
        <v>172</v>
      </c>
      <c r="C1969" t="s">
        <v>4187</v>
      </c>
      <c r="D1969" t="s">
        <v>1484</v>
      </c>
      <c r="E1969" t="s">
        <v>175</v>
      </c>
      <c r="F1969">
        <v>402</v>
      </c>
      <c r="G1969">
        <v>52</v>
      </c>
      <c r="H1969" t="s">
        <v>1485</v>
      </c>
      <c r="I1969" t="s">
        <v>177</v>
      </c>
      <c r="J1969" t="s">
        <v>250</v>
      </c>
      <c r="K1969">
        <v>2020</v>
      </c>
      <c r="L1969" t="s">
        <v>198</v>
      </c>
      <c r="O1969" s="46">
        <v>0</v>
      </c>
      <c r="R1969" s="46"/>
      <c r="S1969" s="46">
        <v>0</v>
      </c>
      <c r="T1969" s="46">
        <v>0</v>
      </c>
      <c r="U1969" s="46"/>
      <c r="V1969" s="46"/>
      <c r="W1969" s="46"/>
      <c r="X1969" s="46"/>
      <c r="Y1969" s="46"/>
      <c r="Z1969" s="46"/>
      <c r="AA1969" s="46"/>
      <c r="AB1969" s="46"/>
      <c r="AE1969" s="46">
        <v>0</v>
      </c>
      <c r="AL1969" s="46"/>
      <c r="AN1969" t="s">
        <v>180</v>
      </c>
    </row>
    <row r="1970" spans="1:40" x14ac:dyDescent="0.35">
      <c r="A1970" t="s">
        <v>4188</v>
      </c>
      <c r="B1970" t="s">
        <v>172</v>
      </c>
      <c r="C1970" t="s">
        <v>4189</v>
      </c>
      <c r="D1970" t="s">
        <v>1484</v>
      </c>
      <c r="E1970" t="s">
        <v>175</v>
      </c>
      <c r="F1970">
        <v>402</v>
      </c>
      <c r="G1970">
        <v>53</v>
      </c>
      <c r="H1970" t="s">
        <v>1485</v>
      </c>
      <c r="I1970" t="s">
        <v>177</v>
      </c>
      <c r="J1970" t="s">
        <v>250</v>
      </c>
      <c r="K1970">
        <v>2020</v>
      </c>
      <c r="L1970" t="s">
        <v>201</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180</v>
      </c>
    </row>
    <row r="1971" spans="1:40" x14ac:dyDescent="0.35">
      <c r="A1971" t="s">
        <v>4190</v>
      </c>
      <c r="B1971" t="s">
        <v>172</v>
      </c>
      <c r="C1971" t="s">
        <v>4191</v>
      </c>
      <c r="D1971" t="s">
        <v>1484</v>
      </c>
      <c r="E1971" t="s">
        <v>175</v>
      </c>
      <c r="F1971">
        <v>402</v>
      </c>
      <c r="G1971">
        <v>55</v>
      </c>
      <c r="H1971" t="s">
        <v>1485</v>
      </c>
      <c r="I1971" t="s">
        <v>177</v>
      </c>
      <c r="J1971" t="s">
        <v>250</v>
      </c>
      <c r="K1971">
        <v>2020</v>
      </c>
      <c r="L1971" t="s">
        <v>204</v>
      </c>
      <c r="O1971" s="46">
        <v>0</v>
      </c>
      <c r="R1971" s="46"/>
      <c r="S1971" s="46">
        <v>0</v>
      </c>
      <c r="T1971" s="46">
        <v>0</v>
      </c>
      <c r="U1971" s="46"/>
      <c r="V1971" s="46"/>
      <c r="W1971" s="46"/>
      <c r="X1971" s="46"/>
      <c r="Y1971" s="46"/>
      <c r="Z1971" s="46"/>
      <c r="AA1971" s="46"/>
      <c r="AB1971" s="46"/>
      <c r="AE1971" s="46">
        <v>0</v>
      </c>
      <c r="AL1971" s="46"/>
      <c r="AN1971" t="s">
        <v>180</v>
      </c>
    </row>
    <row r="1972" spans="1:40" x14ac:dyDescent="0.35">
      <c r="A1972" t="s">
        <v>4192</v>
      </c>
      <c r="B1972" t="s">
        <v>172</v>
      </c>
      <c r="C1972" t="s">
        <v>4193</v>
      </c>
      <c r="D1972" t="s">
        <v>1484</v>
      </c>
      <c r="E1972" t="s">
        <v>175</v>
      </c>
      <c r="F1972">
        <v>402</v>
      </c>
      <c r="G1972">
        <v>58</v>
      </c>
      <c r="H1972" t="s">
        <v>1485</v>
      </c>
      <c r="I1972" t="s">
        <v>177</v>
      </c>
      <c r="J1972" t="s">
        <v>250</v>
      </c>
      <c r="K1972">
        <v>2020</v>
      </c>
      <c r="L1972" t="s">
        <v>207</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180</v>
      </c>
    </row>
    <row r="1973" spans="1:40" x14ac:dyDescent="0.35">
      <c r="A1973" t="s">
        <v>4194</v>
      </c>
      <c r="B1973" t="s">
        <v>172</v>
      </c>
      <c r="C1973" t="s">
        <v>4195</v>
      </c>
      <c r="D1973" t="s">
        <v>1484</v>
      </c>
      <c r="E1973" t="s">
        <v>175</v>
      </c>
      <c r="F1973">
        <v>402</v>
      </c>
      <c r="G1973">
        <v>6</v>
      </c>
      <c r="H1973" t="s">
        <v>1485</v>
      </c>
      <c r="I1973" t="s">
        <v>177</v>
      </c>
      <c r="J1973" t="s">
        <v>250</v>
      </c>
      <c r="K1973">
        <v>2020</v>
      </c>
      <c r="L1973" t="s">
        <v>75</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180</v>
      </c>
    </row>
    <row r="1974" spans="1:40" x14ac:dyDescent="0.35">
      <c r="A1974" t="s">
        <v>4196</v>
      </c>
      <c r="B1974" t="s">
        <v>172</v>
      </c>
      <c r="C1974" t="s">
        <v>4197</v>
      </c>
      <c r="D1974" t="s">
        <v>1484</v>
      </c>
      <c r="E1974" t="s">
        <v>175</v>
      </c>
      <c r="F1974">
        <v>402</v>
      </c>
      <c r="G1974">
        <v>7</v>
      </c>
      <c r="H1974" t="s">
        <v>1485</v>
      </c>
      <c r="I1974" t="s">
        <v>177</v>
      </c>
      <c r="J1974" t="s">
        <v>250</v>
      </c>
      <c r="K1974">
        <v>2020</v>
      </c>
      <c r="L1974" t="s">
        <v>212</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180</v>
      </c>
    </row>
    <row r="1975" spans="1:40" x14ac:dyDescent="0.35">
      <c r="A1975" t="s">
        <v>4198</v>
      </c>
      <c r="B1975" t="s">
        <v>172</v>
      </c>
      <c r="C1975" t="s">
        <v>4199</v>
      </c>
      <c r="D1975" t="s">
        <v>1484</v>
      </c>
      <c r="E1975" t="s">
        <v>175</v>
      </c>
      <c r="F1975">
        <v>402</v>
      </c>
      <c r="G1975">
        <v>8</v>
      </c>
      <c r="H1975" t="s">
        <v>1485</v>
      </c>
      <c r="I1975" t="s">
        <v>177</v>
      </c>
      <c r="J1975" t="s">
        <v>250</v>
      </c>
      <c r="K1975">
        <v>2020</v>
      </c>
      <c r="L1975" t="s">
        <v>215</v>
      </c>
      <c r="O1975" s="46">
        <v>0</v>
      </c>
      <c r="R1975" s="46"/>
      <c r="S1975" s="46">
        <v>0</v>
      </c>
      <c r="T1975" s="46">
        <v>0</v>
      </c>
      <c r="U1975" s="46"/>
      <c r="V1975" s="46"/>
      <c r="W1975" s="46"/>
      <c r="X1975" s="46"/>
      <c r="Y1975" s="46"/>
      <c r="Z1975" s="46"/>
      <c r="AA1975" s="46"/>
      <c r="AB1975" s="46"/>
      <c r="AE1975" s="46">
        <v>0</v>
      </c>
      <c r="AL1975" s="46"/>
      <c r="AN1975" t="s">
        <v>180</v>
      </c>
    </row>
    <row r="1976" spans="1:40" x14ac:dyDescent="0.35">
      <c r="A1976" t="s">
        <v>4200</v>
      </c>
      <c r="B1976" t="s">
        <v>172</v>
      </c>
      <c r="C1976" t="s">
        <v>4201</v>
      </c>
      <c r="D1976" t="s">
        <v>1484</v>
      </c>
      <c r="E1976" t="s">
        <v>175</v>
      </c>
      <c r="F1976">
        <v>402</v>
      </c>
      <c r="G1976">
        <v>9</v>
      </c>
      <c r="H1976" t="s">
        <v>1485</v>
      </c>
      <c r="I1976" t="s">
        <v>177</v>
      </c>
      <c r="J1976" t="s">
        <v>250</v>
      </c>
      <c r="K1976">
        <v>2020</v>
      </c>
      <c r="L1976" t="s">
        <v>218</v>
      </c>
      <c r="O1976" s="46">
        <v>0</v>
      </c>
      <c r="R1976" s="46"/>
      <c r="S1976" s="46">
        <v>0</v>
      </c>
      <c r="T1976" s="46">
        <v>0</v>
      </c>
      <c r="U1976" s="46"/>
      <c r="V1976" s="46"/>
      <c r="W1976" s="46"/>
      <c r="X1976" s="46"/>
      <c r="Y1976" s="46"/>
      <c r="Z1976" s="46"/>
      <c r="AA1976" s="46"/>
      <c r="AB1976" s="46"/>
      <c r="AE1976" s="46">
        <v>0</v>
      </c>
      <c r="AL1976" s="46"/>
      <c r="AN1976" t="s">
        <v>180</v>
      </c>
    </row>
    <row r="1977" spans="1:40" x14ac:dyDescent="0.35">
      <c r="A1977" t="s">
        <v>4202</v>
      </c>
      <c r="B1977" t="s">
        <v>172</v>
      </c>
      <c r="C1977" t="s">
        <v>4203</v>
      </c>
      <c r="D1977" t="s">
        <v>1570</v>
      </c>
      <c r="E1977" t="s">
        <v>175</v>
      </c>
      <c r="F1977">
        <v>400</v>
      </c>
      <c r="G1977">
        <v>0</v>
      </c>
      <c r="H1977" t="s">
        <v>1571</v>
      </c>
      <c r="I1977" t="s">
        <v>177</v>
      </c>
      <c r="J1977" t="s">
        <v>178</v>
      </c>
      <c r="K1977">
        <v>2020</v>
      </c>
      <c r="L1977" t="s">
        <v>179</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453</v>
      </c>
    </row>
    <row r="1978" spans="1:40" x14ac:dyDescent="0.35">
      <c r="A1978" t="s">
        <v>4204</v>
      </c>
      <c r="B1978" t="s">
        <v>172</v>
      </c>
      <c r="C1978" t="s">
        <v>4205</v>
      </c>
      <c r="D1978" t="s">
        <v>1570</v>
      </c>
      <c r="E1978" t="s">
        <v>175</v>
      </c>
      <c r="F1978">
        <v>400</v>
      </c>
      <c r="G1978">
        <v>1</v>
      </c>
      <c r="H1978" t="s">
        <v>1571</v>
      </c>
      <c r="I1978" t="s">
        <v>177</v>
      </c>
      <c r="J1978" t="s">
        <v>178</v>
      </c>
      <c r="K1978">
        <v>2020</v>
      </c>
      <c r="L1978" t="s">
        <v>183</v>
      </c>
      <c r="O1978" s="46">
        <v>0</v>
      </c>
      <c r="R1978" s="46"/>
      <c r="S1978" s="46">
        <v>0</v>
      </c>
      <c r="T1978" s="46">
        <v>0</v>
      </c>
      <c r="U1978" s="46">
        <v>0</v>
      </c>
      <c r="V1978" s="46"/>
      <c r="W1978" s="46">
        <v>0</v>
      </c>
      <c r="X1978" s="46"/>
      <c r="Y1978" s="46"/>
      <c r="Z1978" s="46"/>
      <c r="AA1978" s="46"/>
      <c r="AB1978" s="46"/>
      <c r="AE1978" s="46">
        <v>0</v>
      </c>
      <c r="AL1978" s="46"/>
      <c r="AN1978" t="s">
        <v>453</v>
      </c>
    </row>
    <row r="1979" spans="1:40" x14ac:dyDescent="0.35">
      <c r="A1979" t="s">
        <v>4206</v>
      </c>
      <c r="B1979" t="s">
        <v>172</v>
      </c>
      <c r="C1979" t="s">
        <v>4207</v>
      </c>
      <c r="D1979" t="s">
        <v>1570</v>
      </c>
      <c r="E1979" t="s">
        <v>175</v>
      </c>
      <c r="F1979">
        <v>400</v>
      </c>
      <c r="G1979">
        <v>2</v>
      </c>
      <c r="H1979" t="s">
        <v>1571</v>
      </c>
      <c r="I1979" t="s">
        <v>177</v>
      </c>
      <c r="J1979" t="s">
        <v>178</v>
      </c>
      <c r="K1979">
        <v>2020</v>
      </c>
      <c r="L1979" t="s">
        <v>186</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453</v>
      </c>
    </row>
    <row r="1980" spans="1:40" x14ac:dyDescent="0.35">
      <c r="A1980" t="s">
        <v>4208</v>
      </c>
      <c r="B1980" t="s">
        <v>172</v>
      </c>
      <c r="C1980" t="s">
        <v>4209</v>
      </c>
      <c r="D1980" t="s">
        <v>1570</v>
      </c>
      <c r="E1980" t="s">
        <v>175</v>
      </c>
      <c r="F1980">
        <v>400</v>
      </c>
      <c r="G1980">
        <v>3</v>
      </c>
      <c r="H1980" t="s">
        <v>1571</v>
      </c>
      <c r="I1980" t="s">
        <v>177</v>
      </c>
      <c r="J1980" t="s">
        <v>178</v>
      </c>
      <c r="K1980">
        <v>2020</v>
      </c>
      <c r="L1980" t="s">
        <v>189</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453</v>
      </c>
    </row>
    <row r="1981" spans="1:40" x14ac:dyDescent="0.35">
      <c r="A1981" t="s">
        <v>4210</v>
      </c>
      <c r="B1981" t="s">
        <v>172</v>
      </c>
      <c r="C1981" t="s">
        <v>4211</v>
      </c>
      <c r="D1981" t="s">
        <v>1570</v>
      </c>
      <c r="E1981" t="s">
        <v>175</v>
      </c>
      <c r="F1981">
        <v>400</v>
      </c>
      <c r="G1981">
        <v>4</v>
      </c>
      <c r="H1981" t="s">
        <v>1571</v>
      </c>
      <c r="I1981" t="s">
        <v>177</v>
      </c>
      <c r="J1981" t="s">
        <v>178</v>
      </c>
      <c r="K1981">
        <v>2020</v>
      </c>
      <c r="L1981" t="s">
        <v>192</v>
      </c>
      <c r="O1981" s="46">
        <v>0</v>
      </c>
      <c r="R1981" s="46"/>
      <c r="S1981" s="46">
        <v>0</v>
      </c>
      <c r="T1981" s="46">
        <v>0</v>
      </c>
      <c r="U1981" s="46">
        <v>0</v>
      </c>
      <c r="V1981" s="46"/>
      <c r="W1981" s="46">
        <v>0</v>
      </c>
      <c r="X1981" s="46"/>
      <c r="Y1981" s="46"/>
      <c r="Z1981" s="46"/>
      <c r="AA1981" s="46"/>
      <c r="AB1981" s="46"/>
      <c r="AE1981" s="46">
        <v>0</v>
      </c>
      <c r="AL1981" s="46"/>
      <c r="AN1981" t="s">
        <v>453</v>
      </c>
    </row>
    <row r="1982" spans="1:40" x14ac:dyDescent="0.35">
      <c r="A1982" t="s">
        <v>4212</v>
      </c>
      <c r="B1982" t="s">
        <v>172</v>
      </c>
      <c r="C1982" t="s">
        <v>4213</v>
      </c>
      <c r="D1982" t="s">
        <v>1570</v>
      </c>
      <c r="E1982" t="s">
        <v>175</v>
      </c>
      <c r="F1982">
        <v>400</v>
      </c>
      <c r="G1982">
        <v>51</v>
      </c>
      <c r="H1982" t="s">
        <v>1571</v>
      </c>
      <c r="I1982" t="s">
        <v>177</v>
      </c>
      <c r="J1982" t="s">
        <v>178</v>
      </c>
      <c r="K1982">
        <v>2020</v>
      </c>
      <c r="L1982" t="s">
        <v>195</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453</v>
      </c>
    </row>
    <row r="1983" spans="1:40" x14ac:dyDescent="0.35">
      <c r="A1983" t="s">
        <v>4214</v>
      </c>
      <c r="B1983" t="s">
        <v>172</v>
      </c>
      <c r="C1983" t="s">
        <v>4215</v>
      </c>
      <c r="D1983" t="s">
        <v>1570</v>
      </c>
      <c r="E1983" t="s">
        <v>175</v>
      </c>
      <c r="F1983">
        <v>400</v>
      </c>
      <c r="G1983">
        <v>52</v>
      </c>
      <c r="H1983" t="s">
        <v>1571</v>
      </c>
      <c r="I1983" t="s">
        <v>177</v>
      </c>
      <c r="J1983" t="s">
        <v>178</v>
      </c>
      <c r="K1983">
        <v>2020</v>
      </c>
      <c r="L1983" t="s">
        <v>198</v>
      </c>
      <c r="O1983" s="46">
        <v>0</v>
      </c>
      <c r="R1983" s="46"/>
      <c r="S1983" s="46">
        <v>0</v>
      </c>
      <c r="T1983" s="46">
        <v>0</v>
      </c>
      <c r="U1983" s="46">
        <v>0</v>
      </c>
      <c r="V1983" s="46"/>
      <c r="W1983" s="46">
        <v>0</v>
      </c>
      <c r="X1983" s="46"/>
      <c r="Y1983" s="46"/>
      <c r="Z1983" s="46"/>
      <c r="AA1983" s="46"/>
      <c r="AB1983" s="46"/>
      <c r="AE1983" s="46">
        <v>0</v>
      </c>
      <c r="AL1983" s="46"/>
      <c r="AN1983" t="s">
        <v>453</v>
      </c>
    </row>
    <row r="1984" spans="1:40" x14ac:dyDescent="0.35">
      <c r="A1984" t="s">
        <v>4216</v>
      </c>
      <c r="B1984" t="s">
        <v>172</v>
      </c>
      <c r="C1984" t="s">
        <v>4217</v>
      </c>
      <c r="D1984" t="s">
        <v>1570</v>
      </c>
      <c r="E1984" t="s">
        <v>175</v>
      </c>
      <c r="F1984">
        <v>400</v>
      </c>
      <c r="G1984">
        <v>53</v>
      </c>
      <c r="H1984" t="s">
        <v>1571</v>
      </c>
      <c r="I1984" t="s">
        <v>177</v>
      </c>
      <c r="J1984" t="s">
        <v>178</v>
      </c>
      <c r="K1984">
        <v>2020</v>
      </c>
      <c r="L1984" t="s">
        <v>201</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453</v>
      </c>
    </row>
    <row r="1985" spans="1:40" x14ac:dyDescent="0.35">
      <c r="A1985" t="s">
        <v>4218</v>
      </c>
      <c r="B1985" t="s">
        <v>172</v>
      </c>
      <c r="C1985" t="s">
        <v>4219</v>
      </c>
      <c r="D1985" t="s">
        <v>1570</v>
      </c>
      <c r="E1985" t="s">
        <v>175</v>
      </c>
      <c r="F1985">
        <v>400</v>
      </c>
      <c r="G1985">
        <v>55</v>
      </c>
      <c r="H1985" t="s">
        <v>1571</v>
      </c>
      <c r="I1985" t="s">
        <v>177</v>
      </c>
      <c r="J1985" t="s">
        <v>178</v>
      </c>
      <c r="K1985">
        <v>2020</v>
      </c>
      <c r="L1985" t="s">
        <v>204</v>
      </c>
      <c r="O1985" s="46">
        <v>0</v>
      </c>
      <c r="R1985" s="46"/>
      <c r="S1985" s="46">
        <v>0</v>
      </c>
      <c r="T1985" s="46">
        <v>0</v>
      </c>
      <c r="U1985" s="46">
        <v>0</v>
      </c>
      <c r="V1985" s="46"/>
      <c r="W1985" s="46">
        <v>0</v>
      </c>
      <c r="X1985" s="46"/>
      <c r="Y1985" s="46"/>
      <c r="Z1985" s="46"/>
      <c r="AA1985" s="46"/>
      <c r="AB1985" s="46"/>
      <c r="AE1985" s="46">
        <v>0</v>
      </c>
      <c r="AL1985" s="46"/>
      <c r="AN1985" t="s">
        <v>453</v>
      </c>
    </row>
    <row r="1986" spans="1:40" x14ac:dyDescent="0.35">
      <c r="A1986" t="s">
        <v>4220</v>
      </c>
      <c r="B1986" t="s">
        <v>172</v>
      </c>
      <c r="C1986" t="s">
        <v>4221</v>
      </c>
      <c r="D1986" t="s">
        <v>1570</v>
      </c>
      <c r="E1986" t="s">
        <v>175</v>
      </c>
      <c r="F1986">
        <v>400</v>
      </c>
      <c r="G1986">
        <v>58</v>
      </c>
      <c r="H1986" t="s">
        <v>1571</v>
      </c>
      <c r="I1986" t="s">
        <v>177</v>
      </c>
      <c r="J1986" t="s">
        <v>178</v>
      </c>
      <c r="K1986">
        <v>2020</v>
      </c>
      <c r="L1986" t="s">
        <v>207</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453</v>
      </c>
    </row>
    <row r="1987" spans="1:40" x14ac:dyDescent="0.35">
      <c r="A1987" t="s">
        <v>4222</v>
      </c>
      <c r="B1987" t="s">
        <v>172</v>
      </c>
      <c r="C1987" t="s">
        <v>4223</v>
      </c>
      <c r="D1987" t="s">
        <v>1570</v>
      </c>
      <c r="E1987" t="s">
        <v>175</v>
      </c>
      <c r="F1987">
        <v>400</v>
      </c>
      <c r="G1987">
        <v>6</v>
      </c>
      <c r="H1987" t="s">
        <v>1571</v>
      </c>
      <c r="I1987" t="s">
        <v>177</v>
      </c>
      <c r="J1987" t="s">
        <v>178</v>
      </c>
      <c r="K1987">
        <v>2020</v>
      </c>
      <c r="L1987" t="s">
        <v>75</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453</v>
      </c>
    </row>
    <row r="1988" spans="1:40" x14ac:dyDescent="0.35">
      <c r="A1988" t="s">
        <v>4224</v>
      </c>
      <c r="B1988" t="s">
        <v>172</v>
      </c>
      <c r="C1988" t="s">
        <v>4225</v>
      </c>
      <c r="D1988" t="s">
        <v>1570</v>
      </c>
      <c r="E1988" t="s">
        <v>175</v>
      </c>
      <c r="F1988">
        <v>400</v>
      </c>
      <c r="G1988">
        <v>7</v>
      </c>
      <c r="H1988" t="s">
        <v>1571</v>
      </c>
      <c r="I1988" t="s">
        <v>177</v>
      </c>
      <c r="J1988" t="s">
        <v>178</v>
      </c>
      <c r="K1988">
        <v>2020</v>
      </c>
      <c r="L1988" t="s">
        <v>212</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453</v>
      </c>
    </row>
    <row r="1989" spans="1:40" x14ac:dyDescent="0.35">
      <c r="A1989" t="s">
        <v>4226</v>
      </c>
      <c r="B1989" t="s">
        <v>172</v>
      </c>
      <c r="C1989" t="s">
        <v>4227</v>
      </c>
      <c r="D1989" t="s">
        <v>1570</v>
      </c>
      <c r="E1989" t="s">
        <v>175</v>
      </c>
      <c r="F1989">
        <v>400</v>
      </c>
      <c r="G1989">
        <v>8</v>
      </c>
      <c r="H1989" t="s">
        <v>1571</v>
      </c>
      <c r="I1989" t="s">
        <v>177</v>
      </c>
      <c r="J1989" t="s">
        <v>178</v>
      </c>
      <c r="K1989">
        <v>2020</v>
      </c>
      <c r="L1989" t="s">
        <v>215</v>
      </c>
      <c r="O1989" s="46">
        <v>0</v>
      </c>
      <c r="R1989" s="46"/>
      <c r="S1989" s="46">
        <v>0</v>
      </c>
      <c r="T1989" s="46">
        <v>0</v>
      </c>
      <c r="U1989" s="46">
        <v>0</v>
      </c>
      <c r="V1989" s="46"/>
      <c r="W1989" s="46">
        <v>0</v>
      </c>
      <c r="X1989" s="46"/>
      <c r="Y1989" s="46"/>
      <c r="Z1989" s="46"/>
      <c r="AA1989" s="46"/>
      <c r="AB1989" s="46"/>
      <c r="AE1989" s="46">
        <v>0</v>
      </c>
      <c r="AL1989" s="46"/>
      <c r="AN1989" t="s">
        <v>453</v>
      </c>
    </row>
    <row r="1990" spans="1:40" x14ac:dyDescent="0.35">
      <c r="A1990" t="s">
        <v>4228</v>
      </c>
      <c r="B1990" t="s">
        <v>172</v>
      </c>
      <c r="C1990" t="s">
        <v>4229</v>
      </c>
      <c r="D1990" t="s">
        <v>1570</v>
      </c>
      <c r="E1990" t="s">
        <v>175</v>
      </c>
      <c r="F1990">
        <v>400</v>
      </c>
      <c r="G1990">
        <v>9</v>
      </c>
      <c r="H1990" t="s">
        <v>1571</v>
      </c>
      <c r="I1990" t="s">
        <v>177</v>
      </c>
      <c r="J1990" t="s">
        <v>178</v>
      </c>
      <c r="K1990">
        <v>2020</v>
      </c>
      <c r="L1990" t="s">
        <v>218</v>
      </c>
      <c r="O1990" s="46">
        <v>0</v>
      </c>
      <c r="R1990" s="46"/>
      <c r="S1990" s="46">
        <v>0</v>
      </c>
      <c r="T1990" s="46">
        <v>0</v>
      </c>
      <c r="U1990" s="46">
        <v>0</v>
      </c>
      <c r="V1990" s="46"/>
      <c r="W1990" s="46">
        <v>0</v>
      </c>
      <c r="X1990" s="46"/>
      <c r="Y1990" s="46"/>
      <c r="Z1990" s="46"/>
      <c r="AA1990" s="46"/>
      <c r="AB1990" s="46"/>
      <c r="AE1990" s="46">
        <v>0</v>
      </c>
      <c r="AL1990" s="46"/>
      <c r="AN1990" t="s">
        <v>453</v>
      </c>
    </row>
    <row r="1991" spans="1:40" x14ac:dyDescent="0.35">
      <c r="A1991" t="s">
        <v>4230</v>
      </c>
      <c r="B1991" t="s">
        <v>172</v>
      </c>
      <c r="C1991" t="s">
        <v>4231</v>
      </c>
      <c r="D1991" t="s">
        <v>1570</v>
      </c>
      <c r="E1991" t="s">
        <v>175</v>
      </c>
      <c r="F1991">
        <v>401</v>
      </c>
      <c r="G1991">
        <v>0</v>
      </c>
      <c r="H1991" t="s">
        <v>1571</v>
      </c>
      <c r="I1991" t="s">
        <v>177</v>
      </c>
      <c r="J1991" t="s">
        <v>221</v>
      </c>
      <c r="K1991">
        <v>2020</v>
      </c>
      <c r="L1991" t="s">
        <v>179</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453</v>
      </c>
    </row>
    <row r="1992" spans="1:40" x14ac:dyDescent="0.35">
      <c r="A1992" t="s">
        <v>4232</v>
      </c>
      <c r="B1992" t="s">
        <v>172</v>
      </c>
      <c r="C1992" t="s">
        <v>4233</v>
      </c>
      <c r="D1992" t="s">
        <v>1570</v>
      </c>
      <c r="E1992" t="s">
        <v>175</v>
      </c>
      <c r="F1992">
        <v>401</v>
      </c>
      <c r="G1992">
        <v>1</v>
      </c>
      <c r="H1992" t="s">
        <v>1571</v>
      </c>
      <c r="I1992" t="s">
        <v>177</v>
      </c>
      <c r="J1992" t="s">
        <v>221</v>
      </c>
      <c r="K1992">
        <v>2020</v>
      </c>
      <c r="L1992" t="s">
        <v>183</v>
      </c>
      <c r="O1992" s="46">
        <v>0</v>
      </c>
      <c r="R1992" s="46"/>
      <c r="S1992" s="46">
        <v>0</v>
      </c>
      <c r="T1992" s="46">
        <v>0</v>
      </c>
      <c r="U1992" s="46"/>
      <c r="V1992" s="46"/>
      <c r="W1992" s="46"/>
      <c r="X1992" s="46"/>
      <c r="Y1992" s="46"/>
      <c r="Z1992" s="46"/>
      <c r="AA1992" s="46"/>
      <c r="AB1992" s="46"/>
      <c r="AE1992" s="46">
        <v>0</v>
      </c>
      <c r="AL1992" s="46"/>
      <c r="AN1992" t="s">
        <v>453</v>
      </c>
    </row>
    <row r="1993" spans="1:40" x14ac:dyDescent="0.35">
      <c r="A1993" t="s">
        <v>4234</v>
      </c>
      <c r="B1993" t="s">
        <v>172</v>
      </c>
      <c r="C1993" t="s">
        <v>4235</v>
      </c>
      <c r="D1993" t="s">
        <v>1570</v>
      </c>
      <c r="E1993" t="s">
        <v>175</v>
      </c>
      <c r="F1993">
        <v>401</v>
      </c>
      <c r="G1993">
        <v>2</v>
      </c>
      <c r="H1993" t="s">
        <v>1571</v>
      </c>
      <c r="I1993" t="s">
        <v>177</v>
      </c>
      <c r="J1993" t="s">
        <v>221</v>
      </c>
      <c r="K1993">
        <v>2020</v>
      </c>
      <c r="L1993" t="s">
        <v>186</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453</v>
      </c>
    </row>
    <row r="1994" spans="1:40" x14ac:dyDescent="0.35">
      <c r="A1994" t="s">
        <v>4236</v>
      </c>
      <c r="B1994" t="s">
        <v>172</v>
      </c>
      <c r="C1994" t="s">
        <v>4237</v>
      </c>
      <c r="D1994" t="s">
        <v>1570</v>
      </c>
      <c r="E1994" t="s">
        <v>175</v>
      </c>
      <c r="F1994">
        <v>401</v>
      </c>
      <c r="G1994">
        <v>3</v>
      </c>
      <c r="H1994" t="s">
        <v>1571</v>
      </c>
      <c r="I1994" t="s">
        <v>177</v>
      </c>
      <c r="J1994" t="s">
        <v>221</v>
      </c>
      <c r="K1994">
        <v>2020</v>
      </c>
      <c r="L1994" t="s">
        <v>189</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453</v>
      </c>
    </row>
    <row r="1995" spans="1:40" x14ac:dyDescent="0.35">
      <c r="A1995" t="s">
        <v>4238</v>
      </c>
      <c r="B1995" t="s">
        <v>172</v>
      </c>
      <c r="C1995" t="s">
        <v>4239</v>
      </c>
      <c r="D1995" t="s">
        <v>1570</v>
      </c>
      <c r="E1995" t="s">
        <v>175</v>
      </c>
      <c r="F1995">
        <v>401</v>
      </c>
      <c r="G1995">
        <v>4</v>
      </c>
      <c r="H1995" t="s">
        <v>1571</v>
      </c>
      <c r="I1995" t="s">
        <v>177</v>
      </c>
      <c r="J1995" t="s">
        <v>221</v>
      </c>
      <c r="K1995">
        <v>2020</v>
      </c>
      <c r="L1995" t="s">
        <v>192</v>
      </c>
      <c r="O1995" s="46">
        <v>0</v>
      </c>
      <c r="R1995" s="46"/>
      <c r="S1995" s="46">
        <v>0</v>
      </c>
      <c r="T1995" s="46">
        <v>0</v>
      </c>
      <c r="U1995" s="46"/>
      <c r="V1995" s="46"/>
      <c r="W1995" s="46"/>
      <c r="X1995" s="46"/>
      <c r="Y1995" s="46"/>
      <c r="Z1995" s="46"/>
      <c r="AA1995" s="46"/>
      <c r="AB1995" s="46"/>
      <c r="AE1995" s="46">
        <v>0</v>
      </c>
      <c r="AL1995" s="46"/>
      <c r="AN1995" t="s">
        <v>453</v>
      </c>
    </row>
    <row r="1996" spans="1:40" x14ac:dyDescent="0.35">
      <c r="A1996" t="s">
        <v>4240</v>
      </c>
      <c r="B1996" t="s">
        <v>172</v>
      </c>
      <c r="C1996" t="s">
        <v>4241</v>
      </c>
      <c r="D1996" t="s">
        <v>1570</v>
      </c>
      <c r="E1996" t="s">
        <v>175</v>
      </c>
      <c r="F1996">
        <v>401</v>
      </c>
      <c r="G1996">
        <v>51</v>
      </c>
      <c r="H1996" t="s">
        <v>1571</v>
      </c>
      <c r="I1996" t="s">
        <v>177</v>
      </c>
      <c r="J1996" t="s">
        <v>221</v>
      </c>
      <c r="K1996">
        <v>2020</v>
      </c>
      <c r="L1996" t="s">
        <v>195</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453</v>
      </c>
    </row>
    <row r="1997" spans="1:40" x14ac:dyDescent="0.35">
      <c r="A1997" t="s">
        <v>4242</v>
      </c>
      <c r="B1997" t="s">
        <v>172</v>
      </c>
      <c r="C1997" t="s">
        <v>4243</v>
      </c>
      <c r="D1997" t="s">
        <v>1570</v>
      </c>
      <c r="E1997" t="s">
        <v>175</v>
      </c>
      <c r="F1997">
        <v>401</v>
      </c>
      <c r="G1997">
        <v>52</v>
      </c>
      <c r="H1997" t="s">
        <v>1571</v>
      </c>
      <c r="I1997" t="s">
        <v>177</v>
      </c>
      <c r="J1997" t="s">
        <v>221</v>
      </c>
      <c r="K1997">
        <v>2020</v>
      </c>
      <c r="L1997" t="s">
        <v>198</v>
      </c>
      <c r="O1997" s="46">
        <v>0</v>
      </c>
      <c r="R1997" s="46"/>
      <c r="S1997" s="46">
        <v>0</v>
      </c>
      <c r="T1997" s="46">
        <v>0</v>
      </c>
      <c r="U1997" s="46"/>
      <c r="V1997" s="46"/>
      <c r="W1997" s="46"/>
      <c r="X1997" s="46"/>
      <c r="Y1997" s="46"/>
      <c r="Z1997" s="46"/>
      <c r="AA1997" s="46"/>
      <c r="AB1997" s="46"/>
      <c r="AE1997" s="46">
        <v>0</v>
      </c>
      <c r="AL1997" s="46"/>
      <c r="AN1997" t="s">
        <v>453</v>
      </c>
    </row>
    <row r="1998" spans="1:40" x14ac:dyDescent="0.35">
      <c r="A1998" t="s">
        <v>4244</v>
      </c>
      <c r="B1998" t="s">
        <v>172</v>
      </c>
      <c r="C1998" t="s">
        <v>4245</v>
      </c>
      <c r="D1998" t="s">
        <v>1570</v>
      </c>
      <c r="E1998" t="s">
        <v>175</v>
      </c>
      <c r="F1998">
        <v>401</v>
      </c>
      <c r="G1998">
        <v>53</v>
      </c>
      <c r="H1998" t="s">
        <v>1571</v>
      </c>
      <c r="I1998" t="s">
        <v>177</v>
      </c>
      <c r="J1998" t="s">
        <v>221</v>
      </c>
      <c r="K1998">
        <v>2020</v>
      </c>
      <c r="L1998" t="s">
        <v>201</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453</v>
      </c>
    </row>
    <row r="1999" spans="1:40" x14ac:dyDescent="0.35">
      <c r="A1999" t="s">
        <v>4246</v>
      </c>
      <c r="B1999" t="s">
        <v>172</v>
      </c>
      <c r="C1999" t="s">
        <v>4247</v>
      </c>
      <c r="D1999" t="s">
        <v>1570</v>
      </c>
      <c r="E1999" t="s">
        <v>175</v>
      </c>
      <c r="F1999">
        <v>401</v>
      </c>
      <c r="G1999">
        <v>55</v>
      </c>
      <c r="H1999" t="s">
        <v>1571</v>
      </c>
      <c r="I1999" t="s">
        <v>177</v>
      </c>
      <c r="J1999" t="s">
        <v>221</v>
      </c>
      <c r="K1999">
        <v>2020</v>
      </c>
      <c r="L1999" t="s">
        <v>204</v>
      </c>
      <c r="O1999" s="46">
        <v>0</v>
      </c>
      <c r="R1999" s="46"/>
      <c r="S1999" s="46">
        <v>0</v>
      </c>
      <c r="T1999" s="46">
        <v>0</v>
      </c>
      <c r="U1999" s="46"/>
      <c r="V1999" s="46"/>
      <c r="W1999" s="46"/>
      <c r="X1999" s="46"/>
      <c r="Y1999" s="46"/>
      <c r="Z1999" s="46"/>
      <c r="AA1999" s="46"/>
      <c r="AB1999" s="46"/>
      <c r="AE1999" s="46">
        <v>0</v>
      </c>
      <c r="AL1999" s="46"/>
      <c r="AN1999" t="s">
        <v>453</v>
      </c>
    </row>
    <row r="2000" spans="1:40" x14ac:dyDescent="0.35">
      <c r="A2000" t="s">
        <v>4248</v>
      </c>
      <c r="B2000" t="s">
        <v>172</v>
      </c>
      <c r="C2000" t="s">
        <v>4249</v>
      </c>
      <c r="D2000" t="s">
        <v>1570</v>
      </c>
      <c r="E2000" t="s">
        <v>175</v>
      </c>
      <c r="F2000">
        <v>401</v>
      </c>
      <c r="G2000">
        <v>58</v>
      </c>
      <c r="H2000" t="s">
        <v>1571</v>
      </c>
      <c r="I2000" t="s">
        <v>177</v>
      </c>
      <c r="J2000" t="s">
        <v>221</v>
      </c>
      <c r="K2000">
        <v>2020</v>
      </c>
      <c r="L2000" t="s">
        <v>207</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453</v>
      </c>
    </row>
    <row r="2001" spans="1:40" x14ac:dyDescent="0.35">
      <c r="A2001" t="s">
        <v>4250</v>
      </c>
      <c r="B2001" t="s">
        <v>172</v>
      </c>
      <c r="C2001" t="s">
        <v>4251</v>
      </c>
      <c r="D2001" t="s">
        <v>1570</v>
      </c>
      <c r="E2001" t="s">
        <v>175</v>
      </c>
      <c r="F2001">
        <v>401</v>
      </c>
      <c r="G2001">
        <v>6</v>
      </c>
      <c r="H2001" t="s">
        <v>1571</v>
      </c>
      <c r="I2001" t="s">
        <v>177</v>
      </c>
      <c r="J2001" t="s">
        <v>221</v>
      </c>
      <c r="K2001">
        <v>2020</v>
      </c>
      <c r="L2001" t="s">
        <v>75</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453</v>
      </c>
    </row>
    <row r="2002" spans="1:40" x14ac:dyDescent="0.35">
      <c r="A2002" t="s">
        <v>4252</v>
      </c>
      <c r="B2002" t="s">
        <v>172</v>
      </c>
      <c r="C2002" t="s">
        <v>4253</v>
      </c>
      <c r="D2002" t="s">
        <v>1570</v>
      </c>
      <c r="E2002" t="s">
        <v>175</v>
      </c>
      <c r="F2002">
        <v>401</v>
      </c>
      <c r="G2002">
        <v>7</v>
      </c>
      <c r="H2002" t="s">
        <v>1571</v>
      </c>
      <c r="I2002" t="s">
        <v>177</v>
      </c>
      <c r="J2002" t="s">
        <v>221</v>
      </c>
      <c r="K2002">
        <v>2020</v>
      </c>
      <c r="L2002" t="s">
        <v>212</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453</v>
      </c>
    </row>
    <row r="2003" spans="1:40" x14ac:dyDescent="0.35">
      <c r="A2003" t="s">
        <v>4254</v>
      </c>
      <c r="B2003" t="s">
        <v>172</v>
      </c>
      <c r="C2003" t="s">
        <v>4255</v>
      </c>
      <c r="D2003" t="s">
        <v>1570</v>
      </c>
      <c r="E2003" t="s">
        <v>175</v>
      </c>
      <c r="F2003">
        <v>401</v>
      </c>
      <c r="G2003">
        <v>8</v>
      </c>
      <c r="H2003" t="s">
        <v>1571</v>
      </c>
      <c r="I2003" t="s">
        <v>177</v>
      </c>
      <c r="J2003" t="s">
        <v>221</v>
      </c>
      <c r="K2003">
        <v>2020</v>
      </c>
      <c r="L2003" t="s">
        <v>215</v>
      </c>
      <c r="O2003" s="46">
        <v>0</v>
      </c>
      <c r="R2003" s="46"/>
      <c r="S2003" s="46">
        <v>0</v>
      </c>
      <c r="T2003" s="46">
        <v>0</v>
      </c>
      <c r="U2003" s="46"/>
      <c r="V2003" s="46"/>
      <c r="W2003" s="46"/>
      <c r="X2003" s="46"/>
      <c r="Y2003" s="46"/>
      <c r="Z2003" s="46"/>
      <c r="AA2003" s="46"/>
      <c r="AB2003" s="46"/>
      <c r="AE2003" s="46">
        <v>0</v>
      </c>
      <c r="AL2003" s="46"/>
      <c r="AN2003" t="s">
        <v>453</v>
      </c>
    </row>
    <row r="2004" spans="1:40" x14ac:dyDescent="0.35">
      <c r="A2004" t="s">
        <v>4256</v>
      </c>
      <c r="B2004" t="s">
        <v>172</v>
      </c>
      <c r="C2004" t="s">
        <v>4257</v>
      </c>
      <c r="D2004" t="s">
        <v>1570</v>
      </c>
      <c r="E2004" t="s">
        <v>175</v>
      </c>
      <c r="F2004">
        <v>401</v>
      </c>
      <c r="G2004">
        <v>9</v>
      </c>
      <c r="H2004" t="s">
        <v>1571</v>
      </c>
      <c r="I2004" t="s">
        <v>177</v>
      </c>
      <c r="J2004" t="s">
        <v>221</v>
      </c>
      <c r="K2004">
        <v>2020</v>
      </c>
      <c r="L2004" t="s">
        <v>218</v>
      </c>
      <c r="O2004" s="46">
        <v>0</v>
      </c>
      <c r="R2004" s="46"/>
      <c r="S2004" s="46">
        <v>0</v>
      </c>
      <c r="T2004" s="46">
        <v>0</v>
      </c>
      <c r="U2004" s="46"/>
      <c r="V2004" s="46"/>
      <c r="W2004" s="46"/>
      <c r="X2004" s="46"/>
      <c r="Y2004" s="46"/>
      <c r="Z2004" s="46"/>
      <c r="AA2004" s="46"/>
      <c r="AB2004" s="46"/>
      <c r="AE2004" s="46">
        <v>0</v>
      </c>
      <c r="AL2004" s="46"/>
      <c r="AN2004" t="s">
        <v>453</v>
      </c>
    </row>
    <row r="2005" spans="1:40" x14ac:dyDescent="0.35">
      <c r="A2005" t="s">
        <v>4258</v>
      </c>
      <c r="B2005" t="s">
        <v>172</v>
      </c>
      <c r="C2005" t="s">
        <v>4259</v>
      </c>
      <c r="D2005" t="s">
        <v>1570</v>
      </c>
      <c r="E2005" t="s">
        <v>175</v>
      </c>
      <c r="F2005">
        <v>402</v>
      </c>
      <c r="G2005">
        <v>0</v>
      </c>
      <c r="H2005" t="s">
        <v>1571</v>
      </c>
      <c r="I2005" t="s">
        <v>177</v>
      </c>
      <c r="J2005" t="s">
        <v>250</v>
      </c>
      <c r="K2005">
        <v>2020</v>
      </c>
      <c r="L2005" t="s">
        <v>179</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453</v>
      </c>
    </row>
    <row r="2006" spans="1:40" x14ac:dyDescent="0.35">
      <c r="A2006" t="s">
        <v>4260</v>
      </c>
      <c r="B2006" t="s">
        <v>172</v>
      </c>
      <c r="C2006" t="s">
        <v>4261</v>
      </c>
      <c r="D2006" t="s">
        <v>1570</v>
      </c>
      <c r="E2006" t="s">
        <v>175</v>
      </c>
      <c r="F2006">
        <v>402</v>
      </c>
      <c r="G2006">
        <v>1</v>
      </c>
      <c r="H2006" t="s">
        <v>1571</v>
      </c>
      <c r="I2006" t="s">
        <v>177</v>
      </c>
      <c r="J2006" t="s">
        <v>250</v>
      </c>
      <c r="K2006">
        <v>2020</v>
      </c>
      <c r="L2006" t="s">
        <v>183</v>
      </c>
      <c r="O2006" s="46">
        <v>0</v>
      </c>
      <c r="R2006" s="46"/>
      <c r="S2006" s="46">
        <v>0</v>
      </c>
      <c r="T2006" s="46">
        <v>0</v>
      </c>
      <c r="U2006" s="46"/>
      <c r="V2006" s="46"/>
      <c r="W2006" s="46"/>
      <c r="X2006" s="46"/>
      <c r="Y2006" s="46"/>
      <c r="Z2006" s="46"/>
      <c r="AA2006" s="46"/>
      <c r="AB2006" s="46"/>
      <c r="AE2006" s="46">
        <v>0</v>
      </c>
      <c r="AL2006" s="46"/>
      <c r="AN2006" t="s">
        <v>453</v>
      </c>
    </row>
    <row r="2007" spans="1:40" x14ac:dyDescent="0.35">
      <c r="A2007" t="s">
        <v>4262</v>
      </c>
      <c r="B2007" t="s">
        <v>172</v>
      </c>
      <c r="C2007" t="s">
        <v>4263</v>
      </c>
      <c r="D2007" t="s">
        <v>1570</v>
      </c>
      <c r="E2007" t="s">
        <v>175</v>
      </c>
      <c r="F2007">
        <v>402</v>
      </c>
      <c r="G2007">
        <v>2</v>
      </c>
      <c r="H2007" t="s">
        <v>1571</v>
      </c>
      <c r="I2007" t="s">
        <v>177</v>
      </c>
      <c r="J2007" t="s">
        <v>250</v>
      </c>
      <c r="K2007">
        <v>2020</v>
      </c>
      <c r="L2007" t="s">
        <v>186</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453</v>
      </c>
    </row>
    <row r="2008" spans="1:40" x14ac:dyDescent="0.35">
      <c r="A2008" t="s">
        <v>4264</v>
      </c>
      <c r="B2008" t="s">
        <v>172</v>
      </c>
      <c r="C2008" t="s">
        <v>4265</v>
      </c>
      <c r="D2008" t="s">
        <v>1570</v>
      </c>
      <c r="E2008" t="s">
        <v>175</v>
      </c>
      <c r="F2008">
        <v>402</v>
      </c>
      <c r="G2008">
        <v>3</v>
      </c>
      <c r="H2008" t="s">
        <v>1571</v>
      </c>
      <c r="I2008" t="s">
        <v>177</v>
      </c>
      <c r="J2008" t="s">
        <v>250</v>
      </c>
      <c r="K2008">
        <v>2020</v>
      </c>
      <c r="L2008" t="s">
        <v>189</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453</v>
      </c>
    </row>
    <row r="2009" spans="1:40" x14ac:dyDescent="0.35">
      <c r="A2009" t="s">
        <v>4266</v>
      </c>
      <c r="B2009" t="s">
        <v>172</v>
      </c>
      <c r="C2009" t="s">
        <v>4267</v>
      </c>
      <c r="D2009" t="s">
        <v>1570</v>
      </c>
      <c r="E2009" t="s">
        <v>175</v>
      </c>
      <c r="F2009">
        <v>402</v>
      </c>
      <c r="G2009">
        <v>4</v>
      </c>
      <c r="H2009" t="s">
        <v>1571</v>
      </c>
      <c r="I2009" t="s">
        <v>177</v>
      </c>
      <c r="J2009" t="s">
        <v>250</v>
      </c>
      <c r="K2009">
        <v>2020</v>
      </c>
      <c r="L2009" t="s">
        <v>192</v>
      </c>
      <c r="O2009" s="46">
        <v>0</v>
      </c>
      <c r="R2009" s="46"/>
      <c r="S2009" s="46">
        <v>0</v>
      </c>
      <c r="T2009" s="46">
        <v>0</v>
      </c>
      <c r="U2009" s="46"/>
      <c r="V2009" s="46"/>
      <c r="W2009" s="46"/>
      <c r="X2009" s="46"/>
      <c r="Y2009" s="46"/>
      <c r="Z2009" s="46"/>
      <c r="AA2009" s="46"/>
      <c r="AB2009" s="46"/>
      <c r="AE2009" s="46">
        <v>0</v>
      </c>
      <c r="AL2009" s="46"/>
      <c r="AN2009" t="s">
        <v>453</v>
      </c>
    </row>
    <row r="2010" spans="1:40" x14ac:dyDescent="0.35">
      <c r="A2010" t="s">
        <v>4268</v>
      </c>
      <c r="B2010" t="s">
        <v>172</v>
      </c>
      <c r="C2010" t="s">
        <v>4269</v>
      </c>
      <c r="D2010" t="s">
        <v>1570</v>
      </c>
      <c r="E2010" t="s">
        <v>175</v>
      </c>
      <c r="F2010">
        <v>402</v>
      </c>
      <c r="G2010">
        <v>51</v>
      </c>
      <c r="H2010" t="s">
        <v>1571</v>
      </c>
      <c r="I2010" t="s">
        <v>177</v>
      </c>
      <c r="J2010" t="s">
        <v>250</v>
      </c>
      <c r="K2010">
        <v>2020</v>
      </c>
      <c r="L2010" t="s">
        <v>195</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453</v>
      </c>
    </row>
    <row r="2011" spans="1:40" x14ac:dyDescent="0.35">
      <c r="A2011" t="s">
        <v>4270</v>
      </c>
      <c r="B2011" t="s">
        <v>172</v>
      </c>
      <c r="C2011" t="s">
        <v>4271</v>
      </c>
      <c r="D2011" t="s">
        <v>1570</v>
      </c>
      <c r="E2011" t="s">
        <v>175</v>
      </c>
      <c r="F2011">
        <v>402</v>
      </c>
      <c r="G2011">
        <v>52</v>
      </c>
      <c r="H2011" t="s">
        <v>1571</v>
      </c>
      <c r="I2011" t="s">
        <v>177</v>
      </c>
      <c r="J2011" t="s">
        <v>250</v>
      </c>
      <c r="K2011">
        <v>2020</v>
      </c>
      <c r="L2011" t="s">
        <v>198</v>
      </c>
      <c r="O2011" s="46">
        <v>0</v>
      </c>
      <c r="R2011" s="46"/>
      <c r="S2011" s="46">
        <v>0</v>
      </c>
      <c r="T2011" s="46">
        <v>0</v>
      </c>
      <c r="U2011" s="46"/>
      <c r="V2011" s="46"/>
      <c r="W2011" s="46"/>
      <c r="X2011" s="46"/>
      <c r="Y2011" s="46"/>
      <c r="Z2011" s="46"/>
      <c r="AA2011" s="46"/>
      <c r="AB2011" s="46"/>
      <c r="AE2011" s="46">
        <v>0</v>
      </c>
      <c r="AL2011" s="46"/>
      <c r="AN2011" t="s">
        <v>453</v>
      </c>
    </row>
    <row r="2012" spans="1:40" x14ac:dyDescent="0.35">
      <c r="A2012" t="s">
        <v>4272</v>
      </c>
      <c r="B2012" t="s">
        <v>172</v>
      </c>
      <c r="C2012" t="s">
        <v>4273</v>
      </c>
      <c r="D2012" t="s">
        <v>1570</v>
      </c>
      <c r="E2012" t="s">
        <v>175</v>
      </c>
      <c r="F2012">
        <v>402</v>
      </c>
      <c r="G2012">
        <v>53</v>
      </c>
      <c r="H2012" t="s">
        <v>1571</v>
      </c>
      <c r="I2012" t="s">
        <v>177</v>
      </c>
      <c r="J2012" t="s">
        <v>250</v>
      </c>
      <c r="K2012">
        <v>2020</v>
      </c>
      <c r="L2012" t="s">
        <v>201</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453</v>
      </c>
    </row>
    <row r="2013" spans="1:40" x14ac:dyDescent="0.35">
      <c r="A2013" t="s">
        <v>4274</v>
      </c>
      <c r="B2013" t="s">
        <v>172</v>
      </c>
      <c r="C2013" t="s">
        <v>4275</v>
      </c>
      <c r="D2013" t="s">
        <v>1570</v>
      </c>
      <c r="E2013" t="s">
        <v>175</v>
      </c>
      <c r="F2013">
        <v>402</v>
      </c>
      <c r="G2013">
        <v>55</v>
      </c>
      <c r="H2013" t="s">
        <v>1571</v>
      </c>
      <c r="I2013" t="s">
        <v>177</v>
      </c>
      <c r="J2013" t="s">
        <v>250</v>
      </c>
      <c r="K2013">
        <v>2020</v>
      </c>
      <c r="L2013" t="s">
        <v>204</v>
      </c>
      <c r="O2013" s="46">
        <v>0</v>
      </c>
      <c r="R2013" s="46"/>
      <c r="S2013" s="46">
        <v>0</v>
      </c>
      <c r="T2013" s="46">
        <v>0</v>
      </c>
      <c r="U2013" s="46"/>
      <c r="V2013" s="46"/>
      <c r="W2013" s="46"/>
      <c r="X2013" s="46"/>
      <c r="Y2013" s="46"/>
      <c r="Z2013" s="46"/>
      <c r="AA2013" s="46"/>
      <c r="AB2013" s="46"/>
      <c r="AE2013" s="46">
        <v>0</v>
      </c>
      <c r="AL2013" s="46"/>
      <c r="AN2013" t="s">
        <v>453</v>
      </c>
    </row>
    <row r="2014" spans="1:40" x14ac:dyDescent="0.35">
      <c r="A2014" t="s">
        <v>4276</v>
      </c>
      <c r="B2014" t="s">
        <v>172</v>
      </c>
      <c r="C2014" t="s">
        <v>4277</v>
      </c>
      <c r="D2014" t="s">
        <v>1570</v>
      </c>
      <c r="E2014" t="s">
        <v>175</v>
      </c>
      <c r="F2014">
        <v>402</v>
      </c>
      <c r="G2014">
        <v>58</v>
      </c>
      <c r="H2014" t="s">
        <v>1571</v>
      </c>
      <c r="I2014" t="s">
        <v>177</v>
      </c>
      <c r="J2014" t="s">
        <v>250</v>
      </c>
      <c r="K2014">
        <v>2020</v>
      </c>
      <c r="L2014" t="s">
        <v>207</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453</v>
      </c>
    </row>
    <row r="2015" spans="1:40" x14ac:dyDescent="0.35">
      <c r="A2015" t="s">
        <v>4278</v>
      </c>
      <c r="B2015" t="s">
        <v>172</v>
      </c>
      <c r="C2015" t="s">
        <v>4279</v>
      </c>
      <c r="D2015" t="s">
        <v>1570</v>
      </c>
      <c r="E2015" t="s">
        <v>175</v>
      </c>
      <c r="F2015">
        <v>402</v>
      </c>
      <c r="G2015">
        <v>6</v>
      </c>
      <c r="H2015" t="s">
        <v>1571</v>
      </c>
      <c r="I2015" t="s">
        <v>177</v>
      </c>
      <c r="J2015" t="s">
        <v>250</v>
      </c>
      <c r="K2015">
        <v>2020</v>
      </c>
      <c r="L2015" t="s">
        <v>75</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453</v>
      </c>
    </row>
    <row r="2016" spans="1:40" x14ac:dyDescent="0.35">
      <c r="A2016" t="s">
        <v>4280</v>
      </c>
      <c r="B2016" t="s">
        <v>172</v>
      </c>
      <c r="C2016" t="s">
        <v>4281</v>
      </c>
      <c r="D2016" t="s">
        <v>1570</v>
      </c>
      <c r="E2016" t="s">
        <v>175</v>
      </c>
      <c r="F2016">
        <v>402</v>
      </c>
      <c r="G2016">
        <v>7</v>
      </c>
      <c r="H2016" t="s">
        <v>1571</v>
      </c>
      <c r="I2016" t="s">
        <v>177</v>
      </c>
      <c r="J2016" t="s">
        <v>250</v>
      </c>
      <c r="K2016">
        <v>2020</v>
      </c>
      <c r="L2016" t="s">
        <v>212</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453</v>
      </c>
    </row>
    <row r="2017" spans="1:40" x14ac:dyDescent="0.35">
      <c r="A2017" t="s">
        <v>4282</v>
      </c>
      <c r="B2017" t="s">
        <v>172</v>
      </c>
      <c r="C2017" t="s">
        <v>4283</v>
      </c>
      <c r="D2017" t="s">
        <v>1570</v>
      </c>
      <c r="E2017" t="s">
        <v>175</v>
      </c>
      <c r="F2017">
        <v>402</v>
      </c>
      <c r="G2017">
        <v>8</v>
      </c>
      <c r="H2017" t="s">
        <v>1571</v>
      </c>
      <c r="I2017" t="s">
        <v>177</v>
      </c>
      <c r="J2017" t="s">
        <v>250</v>
      </c>
      <c r="K2017">
        <v>2020</v>
      </c>
      <c r="L2017" t="s">
        <v>215</v>
      </c>
      <c r="O2017" s="46">
        <v>0</v>
      </c>
      <c r="R2017" s="46"/>
      <c r="S2017" s="46">
        <v>0</v>
      </c>
      <c r="T2017" s="46">
        <v>0</v>
      </c>
      <c r="U2017" s="46"/>
      <c r="V2017" s="46"/>
      <c r="W2017" s="46"/>
      <c r="X2017" s="46"/>
      <c r="Y2017" s="46"/>
      <c r="Z2017" s="46"/>
      <c r="AA2017" s="46"/>
      <c r="AB2017" s="46"/>
      <c r="AE2017" s="46">
        <v>0</v>
      </c>
      <c r="AL2017" s="46"/>
      <c r="AN2017" t="s">
        <v>453</v>
      </c>
    </row>
    <row r="2018" spans="1:40" x14ac:dyDescent="0.35">
      <c r="A2018" t="s">
        <v>4284</v>
      </c>
      <c r="B2018" t="s">
        <v>172</v>
      </c>
      <c r="C2018" t="s">
        <v>4285</v>
      </c>
      <c r="D2018" t="s">
        <v>1570</v>
      </c>
      <c r="E2018" t="s">
        <v>175</v>
      </c>
      <c r="F2018">
        <v>402</v>
      </c>
      <c r="G2018">
        <v>9</v>
      </c>
      <c r="H2018" t="s">
        <v>1571</v>
      </c>
      <c r="I2018" t="s">
        <v>177</v>
      </c>
      <c r="J2018" t="s">
        <v>250</v>
      </c>
      <c r="K2018">
        <v>2020</v>
      </c>
      <c r="L2018" t="s">
        <v>218</v>
      </c>
      <c r="O2018" s="46">
        <v>0</v>
      </c>
      <c r="R2018" s="46"/>
      <c r="S2018" s="46">
        <v>0</v>
      </c>
      <c r="T2018" s="46">
        <v>0</v>
      </c>
      <c r="U2018" s="46"/>
      <c r="V2018" s="46"/>
      <c r="W2018" s="46"/>
      <c r="X2018" s="46"/>
      <c r="Y2018" s="46"/>
      <c r="Z2018" s="46"/>
      <c r="AA2018" s="46"/>
      <c r="AB2018" s="46"/>
      <c r="AE2018" s="46">
        <v>0</v>
      </c>
      <c r="AL2018" s="46"/>
      <c r="AN2018" t="s">
        <v>453</v>
      </c>
    </row>
    <row r="2019" spans="1:40" x14ac:dyDescent="0.35">
      <c r="A2019" t="s">
        <v>4286</v>
      </c>
      <c r="B2019" t="s">
        <v>172</v>
      </c>
      <c r="C2019" t="s">
        <v>4287</v>
      </c>
      <c r="D2019" t="s">
        <v>1656</v>
      </c>
      <c r="E2019" t="s">
        <v>175</v>
      </c>
      <c r="F2019">
        <v>400</v>
      </c>
      <c r="G2019">
        <v>0</v>
      </c>
      <c r="H2019" t="s">
        <v>1657</v>
      </c>
      <c r="I2019" t="s">
        <v>177</v>
      </c>
      <c r="J2019" t="s">
        <v>178</v>
      </c>
      <c r="K2019">
        <v>2020</v>
      </c>
      <c r="L2019" t="s">
        <v>179</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180</v>
      </c>
    </row>
    <row r="2020" spans="1:40" x14ac:dyDescent="0.35">
      <c r="A2020" t="s">
        <v>4288</v>
      </c>
      <c r="B2020" t="s">
        <v>172</v>
      </c>
      <c r="C2020" t="s">
        <v>4289</v>
      </c>
      <c r="D2020" t="s">
        <v>1656</v>
      </c>
      <c r="E2020" t="s">
        <v>175</v>
      </c>
      <c r="F2020">
        <v>400</v>
      </c>
      <c r="G2020">
        <v>1</v>
      </c>
      <c r="H2020" t="s">
        <v>1657</v>
      </c>
      <c r="I2020" t="s">
        <v>177</v>
      </c>
      <c r="J2020" t="s">
        <v>178</v>
      </c>
      <c r="K2020">
        <v>2020</v>
      </c>
      <c r="L2020" t="s">
        <v>183</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180</v>
      </c>
    </row>
    <row r="2021" spans="1:40" x14ac:dyDescent="0.35">
      <c r="A2021" t="s">
        <v>4290</v>
      </c>
      <c r="B2021" t="s">
        <v>172</v>
      </c>
      <c r="C2021" t="s">
        <v>4291</v>
      </c>
      <c r="D2021" t="s">
        <v>1656</v>
      </c>
      <c r="E2021" t="s">
        <v>175</v>
      </c>
      <c r="F2021">
        <v>400</v>
      </c>
      <c r="G2021">
        <v>2</v>
      </c>
      <c r="H2021" t="s">
        <v>1657</v>
      </c>
      <c r="I2021" t="s">
        <v>177</v>
      </c>
      <c r="J2021" t="s">
        <v>178</v>
      </c>
      <c r="K2021">
        <v>2020</v>
      </c>
      <c r="L2021" t="s">
        <v>186</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180</v>
      </c>
    </row>
    <row r="2022" spans="1:40" x14ac:dyDescent="0.35">
      <c r="A2022" t="s">
        <v>4292</v>
      </c>
      <c r="B2022" t="s">
        <v>172</v>
      </c>
      <c r="C2022" t="s">
        <v>4293</v>
      </c>
      <c r="D2022" t="s">
        <v>1656</v>
      </c>
      <c r="E2022" t="s">
        <v>175</v>
      </c>
      <c r="F2022">
        <v>400</v>
      </c>
      <c r="G2022">
        <v>3</v>
      </c>
      <c r="H2022" t="s">
        <v>1657</v>
      </c>
      <c r="I2022" t="s">
        <v>177</v>
      </c>
      <c r="J2022" t="s">
        <v>178</v>
      </c>
      <c r="K2022">
        <v>2020</v>
      </c>
      <c r="L2022" t="s">
        <v>189</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180</v>
      </c>
    </row>
    <row r="2023" spans="1:40" x14ac:dyDescent="0.35">
      <c r="A2023" t="s">
        <v>4294</v>
      </c>
      <c r="B2023" t="s">
        <v>172</v>
      </c>
      <c r="C2023" t="s">
        <v>4295</v>
      </c>
      <c r="D2023" t="s">
        <v>1656</v>
      </c>
      <c r="E2023" t="s">
        <v>175</v>
      </c>
      <c r="F2023">
        <v>400</v>
      </c>
      <c r="G2023">
        <v>4</v>
      </c>
      <c r="H2023" t="s">
        <v>1657</v>
      </c>
      <c r="I2023" t="s">
        <v>177</v>
      </c>
      <c r="J2023" t="s">
        <v>178</v>
      </c>
      <c r="K2023">
        <v>2020</v>
      </c>
      <c r="L2023" t="s">
        <v>192</v>
      </c>
      <c r="O2023" s="46">
        <v>0</v>
      </c>
      <c r="R2023" s="46"/>
      <c r="S2023" s="46">
        <v>0</v>
      </c>
      <c r="T2023" s="46">
        <v>0</v>
      </c>
      <c r="U2023" s="46">
        <v>0</v>
      </c>
      <c r="V2023" s="46"/>
      <c r="W2023" s="46">
        <v>0</v>
      </c>
      <c r="X2023" s="46"/>
      <c r="Y2023" s="46"/>
      <c r="Z2023" s="46"/>
      <c r="AA2023" s="46"/>
      <c r="AB2023" s="46"/>
      <c r="AE2023" s="46">
        <v>0</v>
      </c>
      <c r="AL2023" s="46"/>
      <c r="AN2023" t="s">
        <v>180</v>
      </c>
    </row>
    <row r="2024" spans="1:40" x14ac:dyDescent="0.35">
      <c r="A2024" t="s">
        <v>4296</v>
      </c>
      <c r="B2024" t="s">
        <v>172</v>
      </c>
      <c r="C2024" t="s">
        <v>4297</v>
      </c>
      <c r="D2024" t="s">
        <v>1656</v>
      </c>
      <c r="E2024" t="s">
        <v>175</v>
      </c>
      <c r="F2024">
        <v>400</v>
      </c>
      <c r="G2024">
        <v>51</v>
      </c>
      <c r="H2024" t="s">
        <v>1657</v>
      </c>
      <c r="I2024" t="s">
        <v>177</v>
      </c>
      <c r="J2024" t="s">
        <v>178</v>
      </c>
      <c r="K2024">
        <v>2020</v>
      </c>
      <c r="L2024" t="s">
        <v>195</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180</v>
      </c>
    </row>
    <row r="2025" spans="1:40" x14ac:dyDescent="0.35">
      <c r="A2025" t="s">
        <v>4298</v>
      </c>
      <c r="B2025" t="s">
        <v>172</v>
      </c>
      <c r="C2025" t="s">
        <v>4299</v>
      </c>
      <c r="D2025" t="s">
        <v>1656</v>
      </c>
      <c r="E2025" t="s">
        <v>175</v>
      </c>
      <c r="F2025">
        <v>400</v>
      </c>
      <c r="G2025">
        <v>52</v>
      </c>
      <c r="H2025" t="s">
        <v>1657</v>
      </c>
      <c r="I2025" t="s">
        <v>177</v>
      </c>
      <c r="J2025" t="s">
        <v>178</v>
      </c>
      <c r="K2025">
        <v>2020</v>
      </c>
      <c r="L2025" t="s">
        <v>198</v>
      </c>
      <c r="O2025" s="46">
        <v>0</v>
      </c>
      <c r="R2025" s="46"/>
      <c r="S2025" s="46">
        <v>0</v>
      </c>
      <c r="T2025" s="46">
        <v>0</v>
      </c>
      <c r="U2025" s="46">
        <v>0</v>
      </c>
      <c r="V2025" s="46"/>
      <c r="W2025" s="46">
        <v>0</v>
      </c>
      <c r="X2025" s="46"/>
      <c r="Y2025" s="46"/>
      <c r="Z2025" s="46"/>
      <c r="AA2025" s="46"/>
      <c r="AB2025" s="46"/>
      <c r="AE2025" s="46">
        <v>0</v>
      </c>
      <c r="AL2025" s="46"/>
      <c r="AN2025" t="s">
        <v>180</v>
      </c>
    </row>
    <row r="2026" spans="1:40" x14ac:dyDescent="0.35">
      <c r="A2026" t="s">
        <v>4300</v>
      </c>
      <c r="B2026" t="s">
        <v>172</v>
      </c>
      <c r="C2026" t="s">
        <v>4301</v>
      </c>
      <c r="D2026" t="s">
        <v>1656</v>
      </c>
      <c r="E2026" t="s">
        <v>175</v>
      </c>
      <c r="F2026">
        <v>400</v>
      </c>
      <c r="G2026">
        <v>53</v>
      </c>
      <c r="H2026" t="s">
        <v>1657</v>
      </c>
      <c r="I2026" t="s">
        <v>177</v>
      </c>
      <c r="J2026" t="s">
        <v>178</v>
      </c>
      <c r="K2026">
        <v>2020</v>
      </c>
      <c r="L2026" t="s">
        <v>201</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180</v>
      </c>
    </row>
    <row r="2027" spans="1:40" x14ac:dyDescent="0.35">
      <c r="A2027" t="s">
        <v>4302</v>
      </c>
      <c r="B2027" t="s">
        <v>172</v>
      </c>
      <c r="C2027" t="s">
        <v>4303</v>
      </c>
      <c r="D2027" t="s">
        <v>1656</v>
      </c>
      <c r="E2027" t="s">
        <v>175</v>
      </c>
      <c r="F2027">
        <v>400</v>
      </c>
      <c r="G2027">
        <v>55</v>
      </c>
      <c r="H2027" t="s">
        <v>1657</v>
      </c>
      <c r="I2027" t="s">
        <v>177</v>
      </c>
      <c r="J2027" t="s">
        <v>178</v>
      </c>
      <c r="K2027">
        <v>2020</v>
      </c>
      <c r="L2027" t="s">
        <v>204</v>
      </c>
      <c r="O2027" s="46">
        <v>0</v>
      </c>
      <c r="R2027" s="46"/>
      <c r="S2027" s="46">
        <v>0</v>
      </c>
      <c r="T2027" s="46">
        <v>0</v>
      </c>
      <c r="U2027" s="46">
        <v>0</v>
      </c>
      <c r="V2027" s="46"/>
      <c r="W2027" s="46">
        <v>0</v>
      </c>
      <c r="X2027" s="46"/>
      <c r="Y2027" s="46"/>
      <c r="Z2027" s="46"/>
      <c r="AA2027" s="46"/>
      <c r="AB2027" s="46"/>
      <c r="AE2027" s="46">
        <v>0</v>
      </c>
      <c r="AL2027" s="46"/>
      <c r="AN2027" t="s">
        <v>180</v>
      </c>
    </row>
    <row r="2028" spans="1:40" x14ac:dyDescent="0.35">
      <c r="A2028" t="s">
        <v>4304</v>
      </c>
      <c r="B2028" t="s">
        <v>172</v>
      </c>
      <c r="C2028" t="s">
        <v>4305</v>
      </c>
      <c r="D2028" t="s">
        <v>1656</v>
      </c>
      <c r="E2028" t="s">
        <v>175</v>
      </c>
      <c r="F2028">
        <v>400</v>
      </c>
      <c r="G2028">
        <v>58</v>
      </c>
      <c r="H2028" t="s">
        <v>1657</v>
      </c>
      <c r="I2028" t="s">
        <v>177</v>
      </c>
      <c r="J2028" t="s">
        <v>178</v>
      </c>
      <c r="K2028">
        <v>2020</v>
      </c>
      <c r="L2028" t="s">
        <v>207</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180</v>
      </c>
    </row>
    <row r="2029" spans="1:40" x14ac:dyDescent="0.35">
      <c r="A2029" t="s">
        <v>4306</v>
      </c>
      <c r="B2029" t="s">
        <v>172</v>
      </c>
      <c r="C2029" t="s">
        <v>4307</v>
      </c>
      <c r="D2029" t="s">
        <v>1656</v>
      </c>
      <c r="E2029" t="s">
        <v>175</v>
      </c>
      <c r="F2029">
        <v>400</v>
      </c>
      <c r="G2029">
        <v>6</v>
      </c>
      <c r="H2029" t="s">
        <v>1657</v>
      </c>
      <c r="I2029" t="s">
        <v>177</v>
      </c>
      <c r="J2029" t="s">
        <v>178</v>
      </c>
      <c r="K2029">
        <v>2020</v>
      </c>
      <c r="L2029" t="s">
        <v>75</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180</v>
      </c>
    </row>
    <row r="2030" spans="1:40" x14ac:dyDescent="0.35">
      <c r="A2030" t="s">
        <v>4308</v>
      </c>
      <c r="B2030" t="s">
        <v>172</v>
      </c>
      <c r="C2030" t="s">
        <v>4309</v>
      </c>
      <c r="D2030" t="s">
        <v>1656</v>
      </c>
      <c r="E2030" t="s">
        <v>175</v>
      </c>
      <c r="F2030">
        <v>400</v>
      </c>
      <c r="G2030">
        <v>7</v>
      </c>
      <c r="H2030" t="s">
        <v>1657</v>
      </c>
      <c r="I2030" t="s">
        <v>177</v>
      </c>
      <c r="J2030" t="s">
        <v>178</v>
      </c>
      <c r="K2030">
        <v>2020</v>
      </c>
      <c r="L2030" t="s">
        <v>212</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180</v>
      </c>
    </row>
    <row r="2031" spans="1:40" x14ac:dyDescent="0.35">
      <c r="A2031" t="s">
        <v>4310</v>
      </c>
      <c r="B2031" t="s">
        <v>172</v>
      </c>
      <c r="C2031" t="s">
        <v>4311</v>
      </c>
      <c r="D2031" t="s">
        <v>1656</v>
      </c>
      <c r="E2031" t="s">
        <v>175</v>
      </c>
      <c r="F2031">
        <v>400</v>
      </c>
      <c r="G2031">
        <v>8</v>
      </c>
      <c r="H2031" t="s">
        <v>1657</v>
      </c>
      <c r="I2031" t="s">
        <v>177</v>
      </c>
      <c r="J2031" t="s">
        <v>178</v>
      </c>
      <c r="K2031">
        <v>2020</v>
      </c>
      <c r="L2031" t="s">
        <v>215</v>
      </c>
      <c r="O2031" s="46">
        <v>0</v>
      </c>
      <c r="R2031" s="46"/>
      <c r="S2031" s="46">
        <v>0</v>
      </c>
      <c r="T2031" s="46">
        <v>0</v>
      </c>
      <c r="U2031" s="46">
        <v>0</v>
      </c>
      <c r="V2031" s="46"/>
      <c r="W2031" s="46">
        <v>0</v>
      </c>
      <c r="X2031" s="46"/>
      <c r="Y2031" s="46"/>
      <c r="Z2031" s="46"/>
      <c r="AA2031" s="46"/>
      <c r="AB2031" s="46"/>
      <c r="AE2031" s="46">
        <v>0</v>
      </c>
      <c r="AL2031" s="46"/>
      <c r="AN2031" t="s">
        <v>180</v>
      </c>
    </row>
    <row r="2032" spans="1:40" x14ac:dyDescent="0.35">
      <c r="A2032" t="s">
        <v>4312</v>
      </c>
      <c r="B2032" t="s">
        <v>172</v>
      </c>
      <c r="C2032" t="s">
        <v>4313</v>
      </c>
      <c r="D2032" t="s">
        <v>1656</v>
      </c>
      <c r="E2032" t="s">
        <v>175</v>
      </c>
      <c r="F2032">
        <v>400</v>
      </c>
      <c r="G2032">
        <v>9</v>
      </c>
      <c r="H2032" t="s">
        <v>1657</v>
      </c>
      <c r="I2032" t="s">
        <v>177</v>
      </c>
      <c r="J2032" t="s">
        <v>178</v>
      </c>
      <c r="K2032">
        <v>2020</v>
      </c>
      <c r="L2032" t="s">
        <v>218</v>
      </c>
      <c r="O2032" s="46">
        <v>0</v>
      </c>
      <c r="R2032" s="46"/>
      <c r="S2032" s="46">
        <v>0</v>
      </c>
      <c r="T2032" s="46">
        <v>0</v>
      </c>
      <c r="U2032" s="46">
        <v>0</v>
      </c>
      <c r="V2032" s="46"/>
      <c r="W2032" s="46">
        <v>0</v>
      </c>
      <c r="X2032" s="46"/>
      <c r="Y2032" s="46"/>
      <c r="Z2032" s="46"/>
      <c r="AA2032" s="46"/>
      <c r="AB2032" s="46"/>
      <c r="AE2032" s="46">
        <v>0</v>
      </c>
      <c r="AL2032" s="46"/>
      <c r="AN2032" t="s">
        <v>180</v>
      </c>
    </row>
    <row r="2033" spans="1:40" x14ac:dyDescent="0.35">
      <c r="A2033" t="s">
        <v>4314</v>
      </c>
      <c r="B2033" t="s">
        <v>172</v>
      </c>
      <c r="C2033" t="s">
        <v>4315</v>
      </c>
      <c r="D2033" t="s">
        <v>1656</v>
      </c>
      <c r="E2033" t="s">
        <v>175</v>
      </c>
      <c r="F2033">
        <v>401</v>
      </c>
      <c r="G2033">
        <v>0</v>
      </c>
      <c r="H2033" t="s">
        <v>1657</v>
      </c>
      <c r="I2033" t="s">
        <v>177</v>
      </c>
      <c r="J2033" t="s">
        <v>221</v>
      </c>
      <c r="K2033">
        <v>2020</v>
      </c>
      <c r="L2033" t="s">
        <v>179</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180</v>
      </c>
    </row>
    <row r="2034" spans="1:40" x14ac:dyDescent="0.35">
      <c r="A2034" t="s">
        <v>4316</v>
      </c>
      <c r="B2034" t="s">
        <v>172</v>
      </c>
      <c r="C2034" t="s">
        <v>4317</v>
      </c>
      <c r="D2034" t="s">
        <v>1656</v>
      </c>
      <c r="E2034" t="s">
        <v>175</v>
      </c>
      <c r="F2034">
        <v>401</v>
      </c>
      <c r="G2034">
        <v>1</v>
      </c>
      <c r="H2034" t="s">
        <v>1657</v>
      </c>
      <c r="I2034" t="s">
        <v>177</v>
      </c>
      <c r="J2034" t="s">
        <v>221</v>
      </c>
      <c r="K2034">
        <v>2020</v>
      </c>
      <c r="L2034" t="s">
        <v>183</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180</v>
      </c>
    </row>
    <row r="2035" spans="1:40" x14ac:dyDescent="0.35">
      <c r="A2035" t="s">
        <v>4318</v>
      </c>
      <c r="B2035" t="s">
        <v>172</v>
      </c>
      <c r="C2035" t="s">
        <v>4319</v>
      </c>
      <c r="D2035" t="s">
        <v>1656</v>
      </c>
      <c r="E2035" t="s">
        <v>175</v>
      </c>
      <c r="F2035">
        <v>401</v>
      </c>
      <c r="G2035">
        <v>2</v>
      </c>
      <c r="H2035" t="s">
        <v>1657</v>
      </c>
      <c r="I2035" t="s">
        <v>177</v>
      </c>
      <c r="J2035" t="s">
        <v>221</v>
      </c>
      <c r="K2035">
        <v>2020</v>
      </c>
      <c r="L2035" t="s">
        <v>186</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180</v>
      </c>
    </row>
    <row r="2036" spans="1:40" x14ac:dyDescent="0.35">
      <c r="A2036" t="s">
        <v>4320</v>
      </c>
      <c r="B2036" t="s">
        <v>172</v>
      </c>
      <c r="C2036" t="s">
        <v>4321</v>
      </c>
      <c r="D2036" t="s">
        <v>1656</v>
      </c>
      <c r="E2036" t="s">
        <v>175</v>
      </c>
      <c r="F2036">
        <v>401</v>
      </c>
      <c r="G2036">
        <v>3</v>
      </c>
      <c r="H2036" t="s">
        <v>1657</v>
      </c>
      <c r="I2036" t="s">
        <v>177</v>
      </c>
      <c r="J2036" t="s">
        <v>221</v>
      </c>
      <c r="K2036">
        <v>2020</v>
      </c>
      <c r="L2036" t="s">
        <v>189</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180</v>
      </c>
    </row>
    <row r="2037" spans="1:40" x14ac:dyDescent="0.35">
      <c r="A2037" t="s">
        <v>4322</v>
      </c>
      <c r="B2037" t="s">
        <v>172</v>
      </c>
      <c r="C2037" t="s">
        <v>4323</v>
      </c>
      <c r="D2037" t="s">
        <v>1656</v>
      </c>
      <c r="E2037" t="s">
        <v>175</v>
      </c>
      <c r="F2037">
        <v>401</v>
      </c>
      <c r="G2037">
        <v>4</v>
      </c>
      <c r="H2037" t="s">
        <v>1657</v>
      </c>
      <c r="I2037" t="s">
        <v>177</v>
      </c>
      <c r="J2037" t="s">
        <v>221</v>
      </c>
      <c r="K2037">
        <v>2020</v>
      </c>
      <c r="L2037" t="s">
        <v>192</v>
      </c>
      <c r="O2037" s="46">
        <v>0</v>
      </c>
      <c r="R2037" s="46"/>
      <c r="S2037" s="46">
        <v>0</v>
      </c>
      <c r="T2037" s="46">
        <v>0</v>
      </c>
      <c r="U2037" s="46"/>
      <c r="V2037" s="46"/>
      <c r="W2037" s="46"/>
      <c r="X2037" s="46"/>
      <c r="Y2037" s="46"/>
      <c r="Z2037" s="46"/>
      <c r="AA2037" s="46"/>
      <c r="AB2037" s="46"/>
      <c r="AE2037" s="46">
        <v>0</v>
      </c>
      <c r="AL2037" s="46"/>
      <c r="AN2037" t="s">
        <v>180</v>
      </c>
    </row>
    <row r="2038" spans="1:40" x14ac:dyDescent="0.35">
      <c r="A2038" t="s">
        <v>4324</v>
      </c>
      <c r="B2038" t="s">
        <v>172</v>
      </c>
      <c r="C2038" t="s">
        <v>4325</v>
      </c>
      <c r="D2038" t="s">
        <v>1656</v>
      </c>
      <c r="E2038" t="s">
        <v>175</v>
      </c>
      <c r="F2038">
        <v>401</v>
      </c>
      <c r="G2038">
        <v>51</v>
      </c>
      <c r="H2038" t="s">
        <v>1657</v>
      </c>
      <c r="I2038" t="s">
        <v>177</v>
      </c>
      <c r="J2038" t="s">
        <v>221</v>
      </c>
      <c r="K2038">
        <v>2020</v>
      </c>
      <c r="L2038" t="s">
        <v>195</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180</v>
      </c>
    </row>
    <row r="2039" spans="1:40" x14ac:dyDescent="0.35">
      <c r="A2039" t="s">
        <v>4326</v>
      </c>
      <c r="B2039" t="s">
        <v>172</v>
      </c>
      <c r="C2039" t="s">
        <v>4327</v>
      </c>
      <c r="D2039" t="s">
        <v>1656</v>
      </c>
      <c r="E2039" t="s">
        <v>175</v>
      </c>
      <c r="F2039">
        <v>401</v>
      </c>
      <c r="G2039">
        <v>52</v>
      </c>
      <c r="H2039" t="s">
        <v>1657</v>
      </c>
      <c r="I2039" t="s">
        <v>177</v>
      </c>
      <c r="J2039" t="s">
        <v>221</v>
      </c>
      <c r="K2039">
        <v>2020</v>
      </c>
      <c r="L2039" t="s">
        <v>198</v>
      </c>
      <c r="O2039" s="46">
        <v>0</v>
      </c>
      <c r="R2039" s="46"/>
      <c r="S2039" s="46">
        <v>0</v>
      </c>
      <c r="T2039" s="46">
        <v>0</v>
      </c>
      <c r="U2039" s="46"/>
      <c r="V2039" s="46"/>
      <c r="W2039" s="46"/>
      <c r="X2039" s="46"/>
      <c r="Y2039" s="46"/>
      <c r="Z2039" s="46"/>
      <c r="AA2039" s="46"/>
      <c r="AB2039" s="46"/>
      <c r="AE2039" s="46">
        <v>0</v>
      </c>
      <c r="AL2039" s="46"/>
      <c r="AN2039" t="s">
        <v>180</v>
      </c>
    </row>
    <row r="2040" spans="1:40" x14ac:dyDescent="0.35">
      <c r="A2040" t="s">
        <v>4328</v>
      </c>
      <c r="B2040" t="s">
        <v>172</v>
      </c>
      <c r="C2040" t="s">
        <v>4329</v>
      </c>
      <c r="D2040" t="s">
        <v>1656</v>
      </c>
      <c r="E2040" t="s">
        <v>175</v>
      </c>
      <c r="F2040">
        <v>401</v>
      </c>
      <c r="G2040">
        <v>53</v>
      </c>
      <c r="H2040" t="s">
        <v>1657</v>
      </c>
      <c r="I2040" t="s">
        <v>177</v>
      </c>
      <c r="J2040" t="s">
        <v>221</v>
      </c>
      <c r="K2040">
        <v>2020</v>
      </c>
      <c r="L2040" t="s">
        <v>201</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180</v>
      </c>
    </row>
    <row r="2041" spans="1:40" x14ac:dyDescent="0.35">
      <c r="A2041" t="s">
        <v>4330</v>
      </c>
      <c r="B2041" t="s">
        <v>172</v>
      </c>
      <c r="C2041" t="s">
        <v>4331</v>
      </c>
      <c r="D2041" t="s">
        <v>1656</v>
      </c>
      <c r="E2041" t="s">
        <v>175</v>
      </c>
      <c r="F2041">
        <v>401</v>
      </c>
      <c r="G2041">
        <v>55</v>
      </c>
      <c r="H2041" t="s">
        <v>1657</v>
      </c>
      <c r="I2041" t="s">
        <v>177</v>
      </c>
      <c r="J2041" t="s">
        <v>221</v>
      </c>
      <c r="K2041">
        <v>2020</v>
      </c>
      <c r="L2041" t="s">
        <v>204</v>
      </c>
      <c r="O2041" s="46">
        <v>0</v>
      </c>
      <c r="R2041" s="46"/>
      <c r="S2041" s="46">
        <v>0</v>
      </c>
      <c r="T2041" s="46">
        <v>0</v>
      </c>
      <c r="U2041" s="46"/>
      <c r="V2041" s="46"/>
      <c r="W2041" s="46"/>
      <c r="X2041" s="46"/>
      <c r="Y2041" s="46"/>
      <c r="Z2041" s="46"/>
      <c r="AA2041" s="46"/>
      <c r="AB2041" s="46"/>
      <c r="AE2041" s="46">
        <v>0</v>
      </c>
      <c r="AL2041" s="46"/>
      <c r="AN2041" t="s">
        <v>180</v>
      </c>
    </row>
    <row r="2042" spans="1:40" x14ac:dyDescent="0.35">
      <c r="A2042" t="s">
        <v>4332</v>
      </c>
      <c r="B2042" t="s">
        <v>172</v>
      </c>
      <c r="C2042" t="s">
        <v>4333</v>
      </c>
      <c r="D2042" t="s">
        <v>1656</v>
      </c>
      <c r="E2042" t="s">
        <v>175</v>
      </c>
      <c r="F2042">
        <v>401</v>
      </c>
      <c r="G2042">
        <v>58</v>
      </c>
      <c r="H2042" t="s">
        <v>1657</v>
      </c>
      <c r="I2042" t="s">
        <v>177</v>
      </c>
      <c r="J2042" t="s">
        <v>221</v>
      </c>
      <c r="K2042">
        <v>2020</v>
      </c>
      <c r="L2042" t="s">
        <v>207</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180</v>
      </c>
    </row>
    <row r="2043" spans="1:40" x14ac:dyDescent="0.35">
      <c r="A2043" t="s">
        <v>4334</v>
      </c>
      <c r="B2043" t="s">
        <v>172</v>
      </c>
      <c r="C2043" t="s">
        <v>4335</v>
      </c>
      <c r="D2043" t="s">
        <v>1656</v>
      </c>
      <c r="E2043" t="s">
        <v>175</v>
      </c>
      <c r="F2043">
        <v>401</v>
      </c>
      <c r="G2043">
        <v>6</v>
      </c>
      <c r="H2043" t="s">
        <v>1657</v>
      </c>
      <c r="I2043" t="s">
        <v>177</v>
      </c>
      <c r="J2043" t="s">
        <v>221</v>
      </c>
      <c r="K2043">
        <v>2020</v>
      </c>
      <c r="L2043" t="s">
        <v>75</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180</v>
      </c>
    </row>
    <row r="2044" spans="1:40" x14ac:dyDescent="0.35">
      <c r="A2044" t="s">
        <v>4336</v>
      </c>
      <c r="B2044" t="s">
        <v>172</v>
      </c>
      <c r="C2044" t="s">
        <v>4337</v>
      </c>
      <c r="D2044" t="s">
        <v>1656</v>
      </c>
      <c r="E2044" t="s">
        <v>175</v>
      </c>
      <c r="F2044">
        <v>401</v>
      </c>
      <c r="G2044">
        <v>7</v>
      </c>
      <c r="H2044" t="s">
        <v>1657</v>
      </c>
      <c r="I2044" t="s">
        <v>177</v>
      </c>
      <c r="J2044" t="s">
        <v>221</v>
      </c>
      <c r="K2044">
        <v>2020</v>
      </c>
      <c r="L2044" t="s">
        <v>212</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180</v>
      </c>
    </row>
    <row r="2045" spans="1:40" x14ac:dyDescent="0.35">
      <c r="A2045" t="s">
        <v>4338</v>
      </c>
      <c r="B2045" t="s">
        <v>172</v>
      </c>
      <c r="C2045" t="s">
        <v>4339</v>
      </c>
      <c r="D2045" t="s">
        <v>1656</v>
      </c>
      <c r="E2045" t="s">
        <v>175</v>
      </c>
      <c r="F2045">
        <v>401</v>
      </c>
      <c r="G2045">
        <v>8</v>
      </c>
      <c r="H2045" t="s">
        <v>1657</v>
      </c>
      <c r="I2045" t="s">
        <v>177</v>
      </c>
      <c r="J2045" t="s">
        <v>221</v>
      </c>
      <c r="K2045">
        <v>2020</v>
      </c>
      <c r="L2045" t="s">
        <v>215</v>
      </c>
      <c r="O2045" s="46">
        <v>0</v>
      </c>
      <c r="R2045" s="46"/>
      <c r="S2045" s="46">
        <v>0</v>
      </c>
      <c r="T2045" s="46">
        <v>0</v>
      </c>
      <c r="U2045" s="46"/>
      <c r="V2045" s="46"/>
      <c r="W2045" s="46"/>
      <c r="X2045" s="46"/>
      <c r="Y2045" s="46"/>
      <c r="Z2045" s="46"/>
      <c r="AA2045" s="46"/>
      <c r="AB2045" s="46"/>
      <c r="AE2045" s="46">
        <v>0</v>
      </c>
      <c r="AL2045" s="46"/>
      <c r="AN2045" t="s">
        <v>180</v>
      </c>
    </row>
    <row r="2046" spans="1:40" x14ac:dyDescent="0.35">
      <c r="A2046" t="s">
        <v>4340</v>
      </c>
      <c r="B2046" t="s">
        <v>172</v>
      </c>
      <c r="C2046" t="s">
        <v>4341</v>
      </c>
      <c r="D2046" t="s">
        <v>1656</v>
      </c>
      <c r="E2046" t="s">
        <v>175</v>
      </c>
      <c r="F2046">
        <v>401</v>
      </c>
      <c r="G2046">
        <v>9</v>
      </c>
      <c r="H2046" t="s">
        <v>1657</v>
      </c>
      <c r="I2046" t="s">
        <v>177</v>
      </c>
      <c r="J2046" t="s">
        <v>221</v>
      </c>
      <c r="K2046">
        <v>2020</v>
      </c>
      <c r="L2046" t="s">
        <v>218</v>
      </c>
      <c r="O2046" s="46">
        <v>0</v>
      </c>
      <c r="R2046" s="46"/>
      <c r="S2046" s="46">
        <v>0</v>
      </c>
      <c r="T2046" s="46">
        <v>0</v>
      </c>
      <c r="U2046" s="46"/>
      <c r="V2046" s="46"/>
      <c r="W2046" s="46"/>
      <c r="X2046" s="46"/>
      <c r="Y2046" s="46"/>
      <c r="Z2046" s="46"/>
      <c r="AA2046" s="46"/>
      <c r="AB2046" s="46"/>
      <c r="AE2046" s="46">
        <v>0</v>
      </c>
      <c r="AL2046" s="46"/>
      <c r="AN2046" t="s">
        <v>180</v>
      </c>
    </row>
    <row r="2047" spans="1:40" x14ac:dyDescent="0.35">
      <c r="A2047" t="s">
        <v>4342</v>
      </c>
      <c r="B2047" t="s">
        <v>172</v>
      </c>
      <c r="C2047" t="s">
        <v>4343</v>
      </c>
      <c r="D2047" t="s">
        <v>1656</v>
      </c>
      <c r="E2047" t="s">
        <v>175</v>
      </c>
      <c r="F2047">
        <v>402</v>
      </c>
      <c r="G2047">
        <v>0</v>
      </c>
      <c r="H2047" t="s">
        <v>1657</v>
      </c>
      <c r="I2047" t="s">
        <v>177</v>
      </c>
      <c r="J2047" t="s">
        <v>250</v>
      </c>
      <c r="K2047">
        <v>2020</v>
      </c>
      <c r="L2047" t="s">
        <v>179</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180</v>
      </c>
    </row>
    <row r="2048" spans="1:40" x14ac:dyDescent="0.35">
      <c r="A2048" t="s">
        <v>4344</v>
      </c>
      <c r="B2048" t="s">
        <v>172</v>
      </c>
      <c r="C2048" t="s">
        <v>4345</v>
      </c>
      <c r="D2048" t="s">
        <v>1656</v>
      </c>
      <c r="E2048" t="s">
        <v>175</v>
      </c>
      <c r="F2048">
        <v>402</v>
      </c>
      <c r="G2048">
        <v>1</v>
      </c>
      <c r="H2048" t="s">
        <v>1657</v>
      </c>
      <c r="I2048" t="s">
        <v>177</v>
      </c>
      <c r="J2048" t="s">
        <v>250</v>
      </c>
      <c r="K2048">
        <v>2020</v>
      </c>
      <c r="L2048" t="s">
        <v>183</v>
      </c>
      <c r="O2048" s="46">
        <v>0</v>
      </c>
      <c r="R2048" s="46"/>
      <c r="S2048" s="46">
        <v>0</v>
      </c>
      <c r="T2048" s="46">
        <v>0</v>
      </c>
      <c r="U2048" s="46"/>
      <c r="V2048" s="46"/>
      <c r="W2048" s="46"/>
      <c r="X2048" s="46"/>
      <c r="Y2048" s="46"/>
      <c r="Z2048" s="46"/>
      <c r="AA2048" s="46"/>
      <c r="AB2048" s="46"/>
      <c r="AE2048" s="46">
        <v>0</v>
      </c>
      <c r="AL2048" s="46"/>
      <c r="AN2048" t="s">
        <v>180</v>
      </c>
    </row>
    <row r="2049" spans="1:40" x14ac:dyDescent="0.35">
      <c r="A2049" t="s">
        <v>4346</v>
      </c>
      <c r="B2049" t="s">
        <v>172</v>
      </c>
      <c r="C2049" t="s">
        <v>4347</v>
      </c>
      <c r="D2049" t="s">
        <v>1656</v>
      </c>
      <c r="E2049" t="s">
        <v>175</v>
      </c>
      <c r="F2049">
        <v>402</v>
      </c>
      <c r="G2049">
        <v>2</v>
      </c>
      <c r="H2049" t="s">
        <v>1657</v>
      </c>
      <c r="I2049" t="s">
        <v>177</v>
      </c>
      <c r="J2049" t="s">
        <v>250</v>
      </c>
      <c r="K2049">
        <v>2020</v>
      </c>
      <c r="L2049" t="s">
        <v>186</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180</v>
      </c>
    </row>
    <row r="2050" spans="1:40" x14ac:dyDescent="0.35">
      <c r="A2050" t="s">
        <v>4348</v>
      </c>
      <c r="B2050" t="s">
        <v>172</v>
      </c>
      <c r="C2050" t="s">
        <v>4349</v>
      </c>
      <c r="D2050" t="s">
        <v>1656</v>
      </c>
      <c r="E2050" t="s">
        <v>175</v>
      </c>
      <c r="F2050">
        <v>402</v>
      </c>
      <c r="G2050">
        <v>3</v>
      </c>
      <c r="H2050" t="s">
        <v>1657</v>
      </c>
      <c r="I2050" t="s">
        <v>177</v>
      </c>
      <c r="J2050" t="s">
        <v>250</v>
      </c>
      <c r="K2050">
        <v>2020</v>
      </c>
      <c r="L2050" t="s">
        <v>189</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180</v>
      </c>
    </row>
    <row r="2051" spans="1:40" x14ac:dyDescent="0.35">
      <c r="A2051" t="s">
        <v>4350</v>
      </c>
      <c r="B2051" t="s">
        <v>172</v>
      </c>
      <c r="C2051" t="s">
        <v>4351</v>
      </c>
      <c r="D2051" t="s">
        <v>1656</v>
      </c>
      <c r="E2051" t="s">
        <v>175</v>
      </c>
      <c r="F2051">
        <v>402</v>
      </c>
      <c r="G2051">
        <v>4</v>
      </c>
      <c r="H2051" t="s">
        <v>1657</v>
      </c>
      <c r="I2051" t="s">
        <v>177</v>
      </c>
      <c r="J2051" t="s">
        <v>250</v>
      </c>
      <c r="K2051">
        <v>2020</v>
      </c>
      <c r="L2051" t="s">
        <v>192</v>
      </c>
      <c r="O2051" s="46">
        <v>0</v>
      </c>
      <c r="R2051" s="46"/>
      <c r="S2051" s="46">
        <v>0</v>
      </c>
      <c r="T2051" s="46">
        <v>0</v>
      </c>
      <c r="U2051" s="46"/>
      <c r="V2051" s="46"/>
      <c r="W2051" s="46"/>
      <c r="X2051" s="46"/>
      <c r="Y2051" s="46"/>
      <c r="Z2051" s="46"/>
      <c r="AA2051" s="46"/>
      <c r="AB2051" s="46"/>
      <c r="AE2051" s="46">
        <v>0</v>
      </c>
      <c r="AL2051" s="46"/>
      <c r="AN2051" t="s">
        <v>180</v>
      </c>
    </row>
    <row r="2052" spans="1:40" x14ac:dyDescent="0.35">
      <c r="A2052" t="s">
        <v>4352</v>
      </c>
      <c r="B2052" t="s">
        <v>172</v>
      </c>
      <c r="C2052" t="s">
        <v>4353</v>
      </c>
      <c r="D2052" t="s">
        <v>1656</v>
      </c>
      <c r="E2052" t="s">
        <v>175</v>
      </c>
      <c r="F2052">
        <v>402</v>
      </c>
      <c r="G2052">
        <v>51</v>
      </c>
      <c r="H2052" t="s">
        <v>1657</v>
      </c>
      <c r="I2052" t="s">
        <v>177</v>
      </c>
      <c r="J2052" t="s">
        <v>250</v>
      </c>
      <c r="K2052">
        <v>2020</v>
      </c>
      <c r="L2052" t="s">
        <v>195</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180</v>
      </c>
    </row>
    <row r="2053" spans="1:40" x14ac:dyDescent="0.35">
      <c r="A2053" t="s">
        <v>4354</v>
      </c>
      <c r="B2053" t="s">
        <v>172</v>
      </c>
      <c r="C2053" t="s">
        <v>4355</v>
      </c>
      <c r="D2053" t="s">
        <v>1656</v>
      </c>
      <c r="E2053" t="s">
        <v>175</v>
      </c>
      <c r="F2053">
        <v>402</v>
      </c>
      <c r="G2053">
        <v>52</v>
      </c>
      <c r="H2053" t="s">
        <v>1657</v>
      </c>
      <c r="I2053" t="s">
        <v>177</v>
      </c>
      <c r="J2053" t="s">
        <v>250</v>
      </c>
      <c r="K2053">
        <v>2020</v>
      </c>
      <c r="L2053" t="s">
        <v>198</v>
      </c>
      <c r="O2053" s="46">
        <v>0</v>
      </c>
      <c r="R2053" s="46"/>
      <c r="S2053" s="46">
        <v>0</v>
      </c>
      <c r="T2053" s="46">
        <v>0</v>
      </c>
      <c r="U2053" s="46"/>
      <c r="V2053" s="46"/>
      <c r="W2053" s="46"/>
      <c r="X2053" s="46"/>
      <c r="Y2053" s="46"/>
      <c r="Z2053" s="46"/>
      <c r="AA2053" s="46"/>
      <c r="AB2053" s="46"/>
      <c r="AE2053" s="46">
        <v>0</v>
      </c>
      <c r="AL2053" s="46"/>
      <c r="AN2053" t="s">
        <v>180</v>
      </c>
    </row>
    <row r="2054" spans="1:40" x14ac:dyDescent="0.35">
      <c r="A2054" t="s">
        <v>4356</v>
      </c>
      <c r="B2054" t="s">
        <v>172</v>
      </c>
      <c r="C2054" t="s">
        <v>4357</v>
      </c>
      <c r="D2054" t="s">
        <v>1656</v>
      </c>
      <c r="E2054" t="s">
        <v>175</v>
      </c>
      <c r="F2054">
        <v>402</v>
      </c>
      <c r="G2054">
        <v>53</v>
      </c>
      <c r="H2054" t="s">
        <v>1657</v>
      </c>
      <c r="I2054" t="s">
        <v>177</v>
      </c>
      <c r="J2054" t="s">
        <v>250</v>
      </c>
      <c r="K2054">
        <v>2020</v>
      </c>
      <c r="L2054" t="s">
        <v>201</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180</v>
      </c>
    </row>
    <row r="2055" spans="1:40" x14ac:dyDescent="0.35">
      <c r="A2055" t="s">
        <v>4358</v>
      </c>
      <c r="B2055" t="s">
        <v>172</v>
      </c>
      <c r="C2055" t="s">
        <v>4359</v>
      </c>
      <c r="D2055" t="s">
        <v>1656</v>
      </c>
      <c r="E2055" t="s">
        <v>175</v>
      </c>
      <c r="F2055">
        <v>402</v>
      </c>
      <c r="G2055">
        <v>55</v>
      </c>
      <c r="H2055" t="s">
        <v>1657</v>
      </c>
      <c r="I2055" t="s">
        <v>177</v>
      </c>
      <c r="J2055" t="s">
        <v>250</v>
      </c>
      <c r="K2055">
        <v>2020</v>
      </c>
      <c r="L2055" t="s">
        <v>204</v>
      </c>
      <c r="O2055" s="46">
        <v>0</v>
      </c>
      <c r="R2055" s="46"/>
      <c r="S2055" s="46">
        <v>0</v>
      </c>
      <c r="T2055" s="46">
        <v>0</v>
      </c>
      <c r="U2055" s="46"/>
      <c r="V2055" s="46"/>
      <c r="W2055" s="46"/>
      <c r="X2055" s="46"/>
      <c r="Y2055" s="46"/>
      <c r="Z2055" s="46"/>
      <c r="AA2055" s="46"/>
      <c r="AB2055" s="46"/>
      <c r="AE2055" s="46">
        <v>0</v>
      </c>
      <c r="AL2055" s="46"/>
      <c r="AN2055" t="s">
        <v>180</v>
      </c>
    </row>
    <row r="2056" spans="1:40" x14ac:dyDescent="0.35">
      <c r="A2056" t="s">
        <v>4360</v>
      </c>
      <c r="B2056" t="s">
        <v>172</v>
      </c>
      <c r="C2056" t="s">
        <v>4361</v>
      </c>
      <c r="D2056" t="s">
        <v>1656</v>
      </c>
      <c r="E2056" t="s">
        <v>175</v>
      </c>
      <c r="F2056">
        <v>402</v>
      </c>
      <c r="G2056">
        <v>58</v>
      </c>
      <c r="H2056" t="s">
        <v>1657</v>
      </c>
      <c r="I2056" t="s">
        <v>177</v>
      </c>
      <c r="J2056" t="s">
        <v>250</v>
      </c>
      <c r="K2056">
        <v>2020</v>
      </c>
      <c r="L2056" t="s">
        <v>207</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180</v>
      </c>
    </row>
    <row r="2057" spans="1:40" x14ac:dyDescent="0.35">
      <c r="A2057" t="s">
        <v>4362</v>
      </c>
      <c r="B2057" t="s">
        <v>172</v>
      </c>
      <c r="C2057" t="s">
        <v>4363</v>
      </c>
      <c r="D2057" t="s">
        <v>1656</v>
      </c>
      <c r="E2057" t="s">
        <v>175</v>
      </c>
      <c r="F2057">
        <v>402</v>
      </c>
      <c r="G2057">
        <v>6</v>
      </c>
      <c r="H2057" t="s">
        <v>1657</v>
      </c>
      <c r="I2057" t="s">
        <v>177</v>
      </c>
      <c r="J2057" t="s">
        <v>250</v>
      </c>
      <c r="K2057">
        <v>2020</v>
      </c>
      <c r="L2057" t="s">
        <v>75</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180</v>
      </c>
    </row>
    <row r="2058" spans="1:40" x14ac:dyDescent="0.35">
      <c r="A2058" t="s">
        <v>4364</v>
      </c>
      <c r="B2058" t="s">
        <v>172</v>
      </c>
      <c r="C2058" t="s">
        <v>4365</v>
      </c>
      <c r="D2058" t="s">
        <v>1656</v>
      </c>
      <c r="E2058" t="s">
        <v>175</v>
      </c>
      <c r="F2058">
        <v>402</v>
      </c>
      <c r="G2058">
        <v>7</v>
      </c>
      <c r="H2058" t="s">
        <v>1657</v>
      </c>
      <c r="I2058" t="s">
        <v>177</v>
      </c>
      <c r="J2058" t="s">
        <v>250</v>
      </c>
      <c r="K2058">
        <v>2020</v>
      </c>
      <c r="L2058" t="s">
        <v>212</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180</v>
      </c>
    </row>
    <row r="2059" spans="1:40" x14ac:dyDescent="0.35">
      <c r="A2059" t="s">
        <v>4366</v>
      </c>
      <c r="B2059" t="s">
        <v>172</v>
      </c>
      <c r="C2059" t="s">
        <v>4367</v>
      </c>
      <c r="D2059" t="s">
        <v>1656</v>
      </c>
      <c r="E2059" t="s">
        <v>175</v>
      </c>
      <c r="F2059">
        <v>402</v>
      </c>
      <c r="G2059">
        <v>8</v>
      </c>
      <c r="H2059" t="s">
        <v>1657</v>
      </c>
      <c r="I2059" t="s">
        <v>177</v>
      </c>
      <c r="J2059" t="s">
        <v>250</v>
      </c>
      <c r="K2059">
        <v>2020</v>
      </c>
      <c r="L2059" t="s">
        <v>215</v>
      </c>
      <c r="O2059" s="46">
        <v>0</v>
      </c>
      <c r="R2059" s="46"/>
      <c r="S2059" s="46">
        <v>0</v>
      </c>
      <c r="T2059" s="46">
        <v>0</v>
      </c>
      <c r="U2059" s="46"/>
      <c r="V2059" s="46"/>
      <c r="W2059" s="46"/>
      <c r="X2059" s="46"/>
      <c r="Y2059" s="46"/>
      <c r="Z2059" s="46"/>
      <c r="AA2059" s="46"/>
      <c r="AB2059" s="46"/>
      <c r="AE2059" s="46">
        <v>0</v>
      </c>
      <c r="AL2059" s="46"/>
      <c r="AN2059" t="s">
        <v>180</v>
      </c>
    </row>
    <row r="2060" spans="1:40" x14ac:dyDescent="0.35">
      <c r="A2060" t="s">
        <v>4368</v>
      </c>
      <c r="B2060" t="s">
        <v>172</v>
      </c>
      <c r="C2060" t="s">
        <v>4369</v>
      </c>
      <c r="D2060" t="s">
        <v>1656</v>
      </c>
      <c r="E2060" t="s">
        <v>175</v>
      </c>
      <c r="F2060">
        <v>402</v>
      </c>
      <c r="G2060">
        <v>9</v>
      </c>
      <c r="H2060" t="s">
        <v>1657</v>
      </c>
      <c r="I2060" t="s">
        <v>177</v>
      </c>
      <c r="J2060" t="s">
        <v>250</v>
      </c>
      <c r="K2060">
        <v>2020</v>
      </c>
      <c r="L2060" t="s">
        <v>218</v>
      </c>
      <c r="O2060" s="46">
        <v>0</v>
      </c>
      <c r="R2060" s="46"/>
      <c r="S2060" s="46">
        <v>0</v>
      </c>
      <c r="T2060" s="46">
        <v>0</v>
      </c>
      <c r="U2060" s="46"/>
      <c r="V2060" s="46"/>
      <c r="W2060" s="46"/>
      <c r="X2060" s="46"/>
      <c r="Y2060" s="46"/>
      <c r="Z2060" s="46"/>
      <c r="AA2060" s="46"/>
      <c r="AB2060" s="46"/>
      <c r="AE2060" s="46">
        <v>0</v>
      </c>
      <c r="AL2060" s="46"/>
      <c r="AN2060" t="s">
        <v>180</v>
      </c>
    </row>
    <row r="2061" spans="1:40" x14ac:dyDescent="0.35">
      <c r="A2061" t="s">
        <v>4370</v>
      </c>
      <c r="B2061" t="s">
        <v>172</v>
      </c>
      <c r="C2061" t="s">
        <v>4371</v>
      </c>
      <c r="D2061" t="s">
        <v>1742</v>
      </c>
      <c r="E2061" t="s">
        <v>175</v>
      </c>
      <c r="F2061">
        <v>400</v>
      </c>
      <c r="G2061">
        <v>0</v>
      </c>
      <c r="H2061" t="s">
        <v>1743</v>
      </c>
      <c r="I2061" t="s">
        <v>177</v>
      </c>
      <c r="J2061" t="s">
        <v>178</v>
      </c>
      <c r="K2061">
        <v>2020</v>
      </c>
      <c r="L2061" t="s">
        <v>179</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180</v>
      </c>
    </row>
    <row r="2062" spans="1:40" x14ac:dyDescent="0.35">
      <c r="A2062" t="s">
        <v>4372</v>
      </c>
      <c r="B2062" t="s">
        <v>172</v>
      </c>
      <c r="C2062" t="s">
        <v>4373</v>
      </c>
      <c r="D2062" t="s">
        <v>1742</v>
      </c>
      <c r="E2062" t="s">
        <v>175</v>
      </c>
      <c r="F2062">
        <v>400</v>
      </c>
      <c r="G2062">
        <v>1</v>
      </c>
      <c r="H2062" t="s">
        <v>1743</v>
      </c>
      <c r="I2062" t="s">
        <v>177</v>
      </c>
      <c r="J2062" t="s">
        <v>178</v>
      </c>
      <c r="K2062">
        <v>2020</v>
      </c>
      <c r="L2062" t="s">
        <v>183</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180</v>
      </c>
    </row>
    <row r="2063" spans="1:40" x14ac:dyDescent="0.35">
      <c r="A2063" t="s">
        <v>4374</v>
      </c>
      <c r="B2063" t="s">
        <v>172</v>
      </c>
      <c r="C2063" t="s">
        <v>4375</v>
      </c>
      <c r="D2063" t="s">
        <v>1742</v>
      </c>
      <c r="E2063" t="s">
        <v>175</v>
      </c>
      <c r="F2063">
        <v>400</v>
      </c>
      <c r="G2063">
        <v>2</v>
      </c>
      <c r="H2063" t="s">
        <v>1743</v>
      </c>
      <c r="I2063" t="s">
        <v>177</v>
      </c>
      <c r="J2063" t="s">
        <v>178</v>
      </c>
      <c r="K2063">
        <v>2020</v>
      </c>
      <c r="L2063" t="s">
        <v>186</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180</v>
      </c>
    </row>
    <row r="2064" spans="1:40" x14ac:dyDescent="0.35">
      <c r="A2064" t="s">
        <v>4376</v>
      </c>
      <c r="B2064" t="s">
        <v>172</v>
      </c>
      <c r="C2064" t="s">
        <v>4377</v>
      </c>
      <c r="D2064" t="s">
        <v>1742</v>
      </c>
      <c r="E2064" t="s">
        <v>175</v>
      </c>
      <c r="F2064">
        <v>400</v>
      </c>
      <c r="G2064">
        <v>3</v>
      </c>
      <c r="H2064" t="s">
        <v>1743</v>
      </c>
      <c r="I2064" t="s">
        <v>177</v>
      </c>
      <c r="J2064" t="s">
        <v>178</v>
      </c>
      <c r="K2064">
        <v>2020</v>
      </c>
      <c r="L2064" t="s">
        <v>189</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180</v>
      </c>
    </row>
    <row r="2065" spans="1:40" x14ac:dyDescent="0.35">
      <c r="A2065" t="s">
        <v>4378</v>
      </c>
      <c r="B2065" t="s">
        <v>172</v>
      </c>
      <c r="C2065" t="s">
        <v>4379</v>
      </c>
      <c r="D2065" t="s">
        <v>1742</v>
      </c>
      <c r="E2065" t="s">
        <v>175</v>
      </c>
      <c r="F2065">
        <v>400</v>
      </c>
      <c r="G2065">
        <v>4</v>
      </c>
      <c r="H2065" t="s">
        <v>1743</v>
      </c>
      <c r="I2065" t="s">
        <v>177</v>
      </c>
      <c r="J2065" t="s">
        <v>178</v>
      </c>
      <c r="K2065">
        <v>2020</v>
      </c>
      <c r="L2065" t="s">
        <v>192</v>
      </c>
      <c r="O2065" s="46">
        <v>0</v>
      </c>
      <c r="R2065" s="46"/>
      <c r="S2065" s="46">
        <v>0</v>
      </c>
      <c r="T2065" s="46">
        <v>0</v>
      </c>
      <c r="U2065" s="46">
        <v>0</v>
      </c>
      <c r="V2065" s="46"/>
      <c r="W2065" s="46">
        <v>0</v>
      </c>
      <c r="X2065" s="46"/>
      <c r="Y2065" s="46"/>
      <c r="Z2065" s="46"/>
      <c r="AA2065" s="46"/>
      <c r="AB2065" s="46"/>
      <c r="AE2065" s="46">
        <v>0</v>
      </c>
      <c r="AL2065" s="46"/>
      <c r="AN2065" t="s">
        <v>180</v>
      </c>
    </row>
    <row r="2066" spans="1:40" x14ac:dyDescent="0.35">
      <c r="A2066" t="s">
        <v>4380</v>
      </c>
      <c r="B2066" t="s">
        <v>172</v>
      </c>
      <c r="C2066" t="s">
        <v>4381</v>
      </c>
      <c r="D2066" t="s">
        <v>1742</v>
      </c>
      <c r="E2066" t="s">
        <v>175</v>
      </c>
      <c r="F2066">
        <v>400</v>
      </c>
      <c r="G2066">
        <v>51</v>
      </c>
      <c r="H2066" t="s">
        <v>1743</v>
      </c>
      <c r="I2066" t="s">
        <v>177</v>
      </c>
      <c r="J2066" t="s">
        <v>178</v>
      </c>
      <c r="K2066">
        <v>2020</v>
      </c>
      <c r="L2066" t="s">
        <v>195</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180</v>
      </c>
    </row>
    <row r="2067" spans="1:40" x14ac:dyDescent="0.35">
      <c r="A2067" t="s">
        <v>4382</v>
      </c>
      <c r="B2067" t="s">
        <v>172</v>
      </c>
      <c r="C2067" t="s">
        <v>4383</v>
      </c>
      <c r="D2067" t="s">
        <v>1742</v>
      </c>
      <c r="E2067" t="s">
        <v>175</v>
      </c>
      <c r="F2067">
        <v>400</v>
      </c>
      <c r="G2067">
        <v>52</v>
      </c>
      <c r="H2067" t="s">
        <v>1743</v>
      </c>
      <c r="I2067" t="s">
        <v>177</v>
      </c>
      <c r="J2067" t="s">
        <v>178</v>
      </c>
      <c r="K2067">
        <v>2020</v>
      </c>
      <c r="L2067" t="s">
        <v>198</v>
      </c>
      <c r="O2067" s="46">
        <v>0</v>
      </c>
      <c r="R2067" s="46"/>
      <c r="S2067" s="46">
        <v>0</v>
      </c>
      <c r="T2067" s="46">
        <v>0</v>
      </c>
      <c r="U2067" s="46">
        <v>0</v>
      </c>
      <c r="V2067" s="46"/>
      <c r="W2067" s="46">
        <v>0</v>
      </c>
      <c r="X2067" s="46"/>
      <c r="Y2067" s="46"/>
      <c r="Z2067" s="46"/>
      <c r="AA2067" s="46"/>
      <c r="AB2067" s="46"/>
      <c r="AE2067" s="46">
        <v>0</v>
      </c>
      <c r="AL2067" s="46"/>
      <c r="AN2067" t="s">
        <v>180</v>
      </c>
    </row>
    <row r="2068" spans="1:40" x14ac:dyDescent="0.35">
      <c r="A2068" t="s">
        <v>4384</v>
      </c>
      <c r="B2068" t="s">
        <v>172</v>
      </c>
      <c r="C2068" t="s">
        <v>4385</v>
      </c>
      <c r="D2068" t="s">
        <v>1742</v>
      </c>
      <c r="E2068" t="s">
        <v>175</v>
      </c>
      <c r="F2068">
        <v>400</v>
      </c>
      <c r="G2068">
        <v>53</v>
      </c>
      <c r="H2068" t="s">
        <v>1743</v>
      </c>
      <c r="I2068" t="s">
        <v>177</v>
      </c>
      <c r="J2068" t="s">
        <v>178</v>
      </c>
      <c r="K2068">
        <v>2020</v>
      </c>
      <c r="L2068" t="s">
        <v>201</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180</v>
      </c>
    </row>
    <row r="2069" spans="1:40" x14ac:dyDescent="0.35">
      <c r="A2069" t="s">
        <v>4386</v>
      </c>
      <c r="B2069" t="s">
        <v>172</v>
      </c>
      <c r="C2069" t="s">
        <v>4387</v>
      </c>
      <c r="D2069" t="s">
        <v>1742</v>
      </c>
      <c r="E2069" t="s">
        <v>175</v>
      </c>
      <c r="F2069">
        <v>400</v>
      </c>
      <c r="G2069">
        <v>55</v>
      </c>
      <c r="H2069" t="s">
        <v>1743</v>
      </c>
      <c r="I2069" t="s">
        <v>177</v>
      </c>
      <c r="J2069" t="s">
        <v>178</v>
      </c>
      <c r="K2069">
        <v>2020</v>
      </c>
      <c r="L2069" t="s">
        <v>204</v>
      </c>
      <c r="O2069" s="46">
        <v>0</v>
      </c>
      <c r="R2069" s="46"/>
      <c r="S2069" s="46">
        <v>0</v>
      </c>
      <c r="T2069" s="46">
        <v>0</v>
      </c>
      <c r="U2069" s="46">
        <v>0</v>
      </c>
      <c r="V2069" s="46"/>
      <c r="W2069" s="46">
        <v>0</v>
      </c>
      <c r="X2069" s="46"/>
      <c r="Y2069" s="46"/>
      <c r="Z2069" s="46"/>
      <c r="AA2069" s="46"/>
      <c r="AB2069" s="46"/>
      <c r="AE2069" s="46">
        <v>0</v>
      </c>
      <c r="AL2069" s="46"/>
      <c r="AN2069" t="s">
        <v>180</v>
      </c>
    </row>
    <row r="2070" spans="1:40" x14ac:dyDescent="0.35">
      <c r="A2070" t="s">
        <v>4388</v>
      </c>
      <c r="B2070" t="s">
        <v>172</v>
      </c>
      <c r="C2070" t="s">
        <v>4389</v>
      </c>
      <c r="D2070" t="s">
        <v>1742</v>
      </c>
      <c r="E2070" t="s">
        <v>175</v>
      </c>
      <c r="F2070">
        <v>400</v>
      </c>
      <c r="G2070">
        <v>58</v>
      </c>
      <c r="H2070" t="s">
        <v>1743</v>
      </c>
      <c r="I2070" t="s">
        <v>177</v>
      </c>
      <c r="J2070" t="s">
        <v>178</v>
      </c>
      <c r="K2070">
        <v>2020</v>
      </c>
      <c r="L2070" t="s">
        <v>207</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180</v>
      </c>
    </row>
    <row r="2071" spans="1:40" x14ac:dyDescent="0.35">
      <c r="A2071" t="s">
        <v>4390</v>
      </c>
      <c r="B2071" t="s">
        <v>172</v>
      </c>
      <c r="C2071" t="s">
        <v>4391</v>
      </c>
      <c r="D2071" t="s">
        <v>1742</v>
      </c>
      <c r="E2071" t="s">
        <v>175</v>
      </c>
      <c r="F2071">
        <v>400</v>
      </c>
      <c r="G2071">
        <v>6</v>
      </c>
      <c r="H2071" t="s">
        <v>1743</v>
      </c>
      <c r="I2071" t="s">
        <v>177</v>
      </c>
      <c r="J2071" t="s">
        <v>178</v>
      </c>
      <c r="K2071">
        <v>2020</v>
      </c>
      <c r="L2071" t="s">
        <v>75</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180</v>
      </c>
    </row>
    <row r="2072" spans="1:40" x14ac:dyDescent="0.35">
      <c r="A2072" t="s">
        <v>4392</v>
      </c>
      <c r="B2072" t="s">
        <v>172</v>
      </c>
      <c r="C2072" t="s">
        <v>4393</v>
      </c>
      <c r="D2072" t="s">
        <v>1742</v>
      </c>
      <c r="E2072" t="s">
        <v>175</v>
      </c>
      <c r="F2072">
        <v>400</v>
      </c>
      <c r="G2072">
        <v>7</v>
      </c>
      <c r="H2072" t="s">
        <v>1743</v>
      </c>
      <c r="I2072" t="s">
        <v>177</v>
      </c>
      <c r="J2072" t="s">
        <v>178</v>
      </c>
      <c r="K2072">
        <v>2020</v>
      </c>
      <c r="L2072" t="s">
        <v>212</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180</v>
      </c>
    </row>
    <row r="2073" spans="1:40" x14ac:dyDescent="0.35">
      <c r="A2073" t="s">
        <v>4394</v>
      </c>
      <c r="B2073" t="s">
        <v>172</v>
      </c>
      <c r="C2073" t="s">
        <v>4395</v>
      </c>
      <c r="D2073" t="s">
        <v>1742</v>
      </c>
      <c r="E2073" t="s">
        <v>175</v>
      </c>
      <c r="F2073">
        <v>400</v>
      </c>
      <c r="G2073">
        <v>8</v>
      </c>
      <c r="H2073" t="s">
        <v>1743</v>
      </c>
      <c r="I2073" t="s">
        <v>177</v>
      </c>
      <c r="J2073" t="s">
        <v>178</v>
      </c>
      <c r="K2073">
        <v>2020</v>
      </c>
      <c r="L2073" t="s">
        <v>215</v>
      </c>
      <c r="O2073" s="46">
        <v>0</v>
      </c>
      <c r="R2073" s="46"/>
      <c r="S2073" s="46">
        <v>0</v>
      </c>
      <c r="T2073" s="46">
        <v>0</v>
      </c>
      <c r="U2073" s="46">
        <v>0</v>
      </c>
      <c r="V2073" s="46"/>
      <c r="W2073" s="46">
        <v>0</v>
      </c>
      <c r="X2073" s="46"/>
      <c r="Y2073" s="46"/>
      <c r="Z2073" s="46"/>
      <c r="AA2073" s="46"/>
      <c r="AB2073" s="46"/>
      <c r="AE2073" s="46">
        <v>0</v>
      </c>
      <c r="AL2073" s="46"/>
      <c r="AN2073" t="s">
        <v>180</v>
      </c>
    </row>
    <row r="2074" spans="1:40" x14ac:dyDescent="0.35">
      <c r="A2074" t="s">
        <v>4396</v>
      </c>
      <c r="B2074" t="s">
        <v>172</v>
      </c>
      <c r="C2074" t="s">
        <v>4397</v>
      </c>
      <c r="D2074" t="s">
        <v>1742</v>
      </c>
      <c r="E2074" t="s">
        <v>175</v>
      </c>
      <c r="F2074">
        <v>400</v>
      </c>
      <c r="G2074">
        <v>9</v>
      </c>
      <c r="H2074" t="s">
        <v>1743</v>
      </c>
      <c r="I2074" t="s">
        <v>177</v>
      </c>
      <c r="J2074" t="s">
        <v>178</v>
      </c>
      <c r="K2074">
        <v>2020</v>
      </c>
      <c r="L2074" t="s">
        <v>218</v>
      </c>
      <c r="O2074" s="46">
        <v>0</v>
      </c>
      <c r="R2074" s="46"/>
      <c r="S2074" s="46">
        <v>0</v>
      </c>
      <c r="T2074" s="46">
        <v>0</v>
      </c>
      <c r="U2074" s="46">
        <v>0</v>
      </c>
      <c r="V2074" s="46"/>
      <c r="W2074" s="46">
        <v>0</v>
      </c>
      <c r="X2074" s="46"/>
      <c r="Y2074" s="46"/>
      <c r="Z2074" s="46"/>
      <c r="AA2074" s="46"/>
      <c r="AB2074" s="46"/>
      <c r="AE2074" s="46">
        <v>0</v>
      </c>
      <c r="AL2074" s="46"/>
      <c r="AN2074" t="s">
        <v>180</v>
      </c>
    </row>
    <row r="2075" spans="1:40" x14ac:dyDescent="0.35">
      <c r="A2075" t="s">
        <v>4398</v>
      </c>
      <c r="B2075" t="s">
        <v>172</v>
      </c>
      <c r="C2075" t="s">
        <v>4399</v>
      </c>
      <c r="D2075" t="s">
        <v>1742</v>
      </c>
      <c r="E2075" t="s">
        <v>175</v>
      </c>
      <c r="F2075">
        <v>401</v>
      </c>
      <c r="G2075">
        <v>0</v>
      </c>
      <c r="H2075" t="s">
        <v>1743</v>
      </c>
      <c r="I2075" t="s">
        <v>177</v>
      </c>
      <c r="J2075" t="s">
        <v>221</v>
      </c>
      <c r="K2075">
        <v>2020</v>
      </c>
      <c r="L2075" t="s">
        <v>179</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180</v>
      </c>
    </row>
    <row r="2076" spans="1:40" x14ac:dyDescent="0.35">
      <c r="A2076" t="s">
        <v>4400</v>
      </c>
      <c r="B2076" t="s">
        <v>172</v>
      </c>
      <c r="C2076" t="s">
        <v>4401</v>
      </c>
      <c r="D2076" t="s">
        <v>1742</v>
      </c>
      <c r="E2076" t="s">
        <v>175</v>
      </c>
      <c r="F2076">
        <v>401</v>
      </c>
      <c r="G2076">
        <v>1</v>
      </c>
      <c r="H2076" t="s">
        <v>1743</v>
      </c>
      <c r="I2076" t="s">
        <v>177</v>
      </c>
      <c r="J2076" t="s">
        <v>221</v>
      </c>
      <c r="K2076">
        <v>2020</v>
      </c>
      <c r="L2076" t="s">
        <v>183</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180</v>
      </c>
    </row>
    <row r="2077" spans="1:40" x14ac:dyDescent="0.35">
      <c r="A2077" t="s">
        <v>4402</v>
      </c>
      <c r="B2077" t="s">
        <v>172</v>
      </c>
      <c r="C2077" t="s">
        <v>4403</v>
      </c>
      <c r="D2077" t="s">
        <v>1742</v>
      </c>
      <c r="E2077" t="s">
        <v>175</v>
      </c>
      <c r="F2077">
        <v>401</v>
      </c>
      <c r="G2077">
        <v>2</v>
      </c>
      <c r="H2077" t="s">
        <v>1743</v>
      </c>
      <c r="I2077" t="s">
        <v>177</v>
      </c>
      <c r="J2077" t="s">
        <v>221</v>
      </c>
      <c r="K2077">
        <v>2020</v>
      </c>
      <c r="L2077" t="s">
        <v>186</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180</v>
      </c>
    </row>
    <row r="2078" spans="1:40" x14ac:dyDescent="0.35">
      <c r="A2078" t="s">
        <v>4404</v>
      </c>
      <c r="B2078" t="s">
        <v>172</v>
      </c>
      <c r="C2078" t="s">
        <v>4405</v>
      </c>
      <c r="D2078" t="s">
        <v>1742</v>
      </c>
      <c r="E2078" t="s">
        <v>175</v>
      </c>
      <c r="F2078">
        <v>401</v>
      </c>
      <c r="G2078">
        <v>3</v>
      </c>
      <c r="H2078" t="s">
        <v>1743</v>
      </c>
      <c r="I2078" t="s">
        <v>177</v>
      </c>
      <c r="J2078" t="s">
        <v>221</v>
      </c>
      <c r="K2078">
        <v>2020</v>
      </c>
      <c r="L2078" t="s">
        <v>189</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180</v>
      </c>
    </row>
    <row r="2079" spans="1:40" x14ac:dyDescent="0.35">
      <c r="A2079" t="s">
        <v>4406</v>
      </c>
      <c r="B2079" t="s">
        <v>172</v>
      </c>
      <c r="C2079" t="s">
        <v>4407</v>
      </c>
      <c r="D2079" t="s">
        <v>1742</v>
      </c>
      <c r="E2079" t="s">
        <v>175</v>
      </c>
      <c r="F2079">
        <v>401</v>
      </c>
      <c r="G2079">
        <v>4</v>
      </c>
      <c r="H2079" t="s">
        <v>1743</v>
      </c>
      <c r="I2079" t="s">
        <v>177</v>
      </c>
      <c r="J2079" t="s">
        <v>221</v>
      </c>
      <c r="K2079">
        <v>2020</v>
      </c>
      <c r="L2079" t="s">
        <v>192</v>
      </c>
      <c r="O2079" s="46">
        <v>0</v>
      </c>
      <c r="R2079" s="46"/>
      <c r="S2079" s="46">
        <v>0</v>
      </c>
      <c r="T2079" s="46">
        <v>0</v>
      </c>
      <c r="U2079" s="46"/>
      <c r="V2079" s="46"/>
      <c r="W2079" s="46"/>
      <c r="X2079" s="46"/>
      <c r="Y2079" s="46"/>
      <c r="Z2079" s="46"/>
      <c r="AA2079" s="46"/>
      <c r="AB2079" s="46"/>
      <c r="AE2079" s="46">
        <v>0</v>
      </c>
      <c r="AL2079" s="46"/>
      <c r="AN2079" t="s">
        <v>180</v>
      </c>
    </row>
    <row r="2080" spans="1:40" x14ac:dyDescent="0.35">
      <c r="A2080" t="s">
        <v>4408</v>
      </c>
      <c r="B2080" t="s">
        <v>172</v>
      </c>
      <c r="C2080" t="s">
        <v>4409</v>
      </c>
      <c r="D2080" t="s">
        <v>1742</v>
      </c>
      <c r="E2080" t="s">
        <v>175</v>
      </c>
      <c r="F2080">
        <v>401</v>
      </c>
      <c r="G2080">
        <v>51</v>
      </c>
      <c r="H2080" t="s">
        <v>1743</v>
      </c>
      <c r="I2080" t="s">
        <v>177</v>
      </c>
      <c r="J2080" t="s">
        <v>221</v>
      </c>
      <c r="K2080">
        <v>2020</v>
      </c>
      <c r="L2080" t="s">
        <v>195</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180</v>
      </c>
    </row>
    <row r="2081" spans="1:40" x14ac:dyDescent="0.35">
      <c r="A2081" t="s">
        <v>4410</v>
      </c>
      <c r="B2081" t="s">
        <v>172</v>
      </c>
      <c r="C2081" t="s">
        <v>4411</v>
      </c>
      <c r="D2081" t="s">
        <v>1742</v>
      </c>
      <c r="E2081" t="s">
        <v>175</v>
      </c>
      <c r="F2081">
        <v>401</v>
      </c>
      <c r="G2081">
        <v>52</v>
      </c>
      <c r="H2081" t="s">
        <v>1743</v>
      </c>
      <c r="I2081" t="s">
        <v>177</v>
      </c>
      <c r="J2081" t="s">
        <v>221</v>
      </c>
      <c r="K2081">
        <v>2020</v>
      </c>
      <c r="L2081" t="s">
        <v>198</v>
      </c>
      <c r="O2081" s="46">
        <v>0</v>
      </c>
      <c r="R2081" s="46"/>
      <c r="S2081" s="46">
        <v>0</v>
      </c>
      <c r="T2081" s="46">
        <v>0</v>
      </c>
      <c r="U2081" s="46"/>
      <c r="V2081" s="46"/>
      <c r="W2081" s="46"/>
      <c r="X2081" s="46"/>
      <c r="Y2081" s="46"/>
      <c r="Z2081" s="46"/>
      <c r="AA2081" s="46"/>
      <c r="AB2081" s="46"/>
      <c r="AE2081" s="46">
        <v>0</v>
      </c>
      <c r="AL2081" s="46"/>
      <c r="AN2081" t="s">
        <v>180</v>
      </c>
    </row>
    <row r="2082" spans="1:40" x14ac:dyDescent="0.35">
      <c r="A2082" t="s">
        <v>4412</v>
      </c>
      <c r="B2082" t="s">
        <v>172</v>
      </c>
      <c r="C2082" t="s">
        <v>4413</v>
      </c>
      <c r="D2082" t="s">
        <v>1742</v>
      </c>
      <c r="E2082" t="s">
        <v>175</v>
      </c>
      <c r="F2082">
        <v>401</v>
      </c>
      <c r="G2082">
        <v>53</v>
      </c>
      <c r="H2082" t="s">
        <v>1743</v>
      </c>
      <c r="I2082" t="s">
        <v>177</v>
      </c>
      <c r="J2082" t="s">
        <v>221</v>
      </c>
      <c r="K2082">
        <v>2020</v>
      </c>
      <c r="L2082" t="s">
        <v>201</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180</v>
      </c>
    </row>
    <row r="2083" spans="1:40" x14ac:dyDescent="0.35">
      <c r="A2083" t="s">
        <v>4414</v>
      </c>
      <c r="B2083" t="s">
        <v>172</v>
      </c>
      <c r="C2083" t="s">
        <v>4415</v>
      </c>
      <c r="D2083" t="s">
        <v>1742</v>
      </c>
      <c r="E2083" t="s">
        <v>175</v>
      </c>
      <c r="F2083">
        <v>401</v>
      </c>
      <c r="G2083">
        <v>55</v>
      </c>
      <c r="H2083" t="s">
        <v>1743</v>
      </c>
      <c r="I2083" t="s">
        <v>177</v>
      </c>
      <c r="J2083" t="s">
        <v>221</v>
      </c>
      <c r="K2083">
        <v>2020</v>
      </c>
      <c r="L2083" t="s">
        <v>204</v>
      </c>
      <c r="O2083" s="46">
        <v>0</v>
      </c>
      <c r="R2083" s="46"/>
      <c r="S2083" s="46">
        <v>0</v>
      </c>
      <c r="T2083" s="46">
        <v>0</v>
      </c>
      <c r="U2083" s="46"/>
      <c r="V2083" s="46"/>
      <c r="W2083" s="46"/>
      <c r="X2083" s="46"/>
      <c r="Y2083" s="46"/>
      <c r="Z2083" s="46"/>
      <c r="AA2083" s="46"/>
      <c r="AB2083" s="46"/>
      <c r="AE2083" s="46">
        <v>0</v>
      </c>
      <c r="AL2083" s="46"/>
      <c r="AN2083" t="s">
        <v>180</v>
      </c>
    </row>
    <row r="2084" spans="1:40" x14ac:dyDescent="0.35">
      <c r="A2084" t="s">
        <v>4416</v>
      </c>
      <c r="B2084" t="s">
        <v>172</v>
      </c>
      <c r="C2084" t="s">
        <v>4417</v>
      </c>
      <c r="D2084" t="s">
        <v>1742</v>
      </c>
      <c r="E2084" t="s">
        <v>175</v>
      </c>
      <c r="F2084">
        <v>401</v>
      </c>
      <c r="G2084">
        <v>58</v>
      </c>
      <c r="H2084" t="s">
        <v>1743</v>
      </c>
      <c r="I2084" t="s">
        <v>177</v>
      </c>
      <c r="J2084" t="s">
        <v>221</v>
      </c>
      <c r="K2084">
        <v>2020</v>
      </c>
      <c r="L2084" t="s">
        <v>207</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180</v>
      </c>
    </row>
    <row r="2085" spans="1:40" x14ac:dyDescent="0.35">
      <c r="A2085" t="s">
        <v>4418</v>
      </c>
      <c r="B2085" t="s">
        <v>172</v>
      </c>
      <c r="C2085" t="s">
        <v>4419</v>
      </c>
      <c r="D2085" t="s">
        <v>1742</v>
      </c>
      <c r="E2085" t="s">
        <v>175</v>
      </c>
      <c r="F2085">
        <v>401</v>
      </c>
      <c r="G2085">
        <v>6</v>
      </c>
      <c r="H2085" t="s">
        <v>1743</v>
      </c>
      <c r="I2085" t="s">
        <v>177</v>
      </c>
      <c r="J2085" t="s">
        <v>221</v>
      </c>
      <c r="K2085">
        <v>2020</v>
      </c>
      <c r="L2085" t="s">
        <v>75</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180</v>
      </c>
    </row>
    <row r="2086" spans="1:40" x14ac:dyDescent="0.35">
      <c r="A2086" t="s">
        <v>4420</v>
      </c>
      <c r="B2086" t="s">
        <v>172</v>
      </c>
      <c r="C2086" t="s">
        <v>4421</v>
      </c>
      <c r="D2086" t="s">
        <v>1742</v>
      </c>
      <c r="E2086" t="s">
        <v>175</v>
      </c>
      <c r="F2086">
        <v>401</v>
      </c>
      <c r="G2086">
        <v>7</v>
      </c>
      <c r="H2086" t="s">
        <v>1743</v>
      </c>
      <c r="I2086" t="s">
        <v>177</v>
      </c>
      <c r="J2086" t="s">
        <v>221</v>
      </c>
      <c r="K2086">
        <v>2020</v>
      </c>
      <c r="L2086" t="s">
        <v>212</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180</v>
      </c>
    </row>
    <row r="2087" spans="1:40" x14ac:dyDescent="0.35">
      <c r="A2087" t="s">
        <v>4422</v>
      </c>
      <c r="B2087" t="s">
        <v>172</v>
      </c>
      <c r="C2087" t="s">
        <v>4423</v>
      </c>
      <c r="D2087" t="s">
        <v>1742</v>
      </c>
      <c r="E2087" t="s">
        <v>175</v>
      </c>
      <c r="F2087">
        <v>401</v>
      </c>
      <c r="G2087">
        <v>8</v>
      </c>
      <c r="H2087" t="s">
        <v>1743</v>
      </c>
      <c r="I2087" t="s">
        <v>177</v>
      </c>
      <c r="J2087" t="s">
        <v>221</v>
      </c>
      <c r="K2087">
        <v>2020</v>
      </c>
      <c r="L2087" t="s">
        <v>215</v>
      </c>
      <c r="O2087" s="46">
        <v>0</v>
      </c>
      <c r="R2087" s="46"/>
      <c r="S2087" s="46">
        <v>0</v>
      </c>
      <c r="T2087" s="46">
        <v>0</v>
      </c>
      <c r="U2087" s="46"/>
      <c r="V2087" s="46"/>
      <c r="W2087" s="46"/>
      <c r="X2087" s="46"/>
      <c r="Y2087" s="46"/>
      <c r="Z2087" s="46"/>
      <c r="AA2087" s="46"/>
      <c r="AB2087" s="46"/>
      <c r="AE2087" s="46">
        <v>0</v>
      </c>
      <c r="AL2087" s="46"/>
      <c r="AN2087" t="s">
        <v>180</v>
      </c>
    </row>
    <row r="2088" spans="1:40" x14ac:dyDescent="0.35">
      <c r="A2088" t="s">
        <v>4424</v>
      </c>
      <c r="B2088" t="s">
        <v>172</v>
      </c>
      <c r="C2088" t="s">
        <v>4425</v>
      </c>
      <c r="D2088" t="s">
        <v>1742</v>
      </c>
      <c r="E2088" t="s">
        <v>175</v>
      </c>
      <c r="F2088">
        <v>401</v>
      </c>
      <c r="G2088">
        <v>9</v>
      </c>
      <c r="H2088" t="s">
        <v>1743</v>
      </c>
      <c r="I2088" t="s">
        <v>177</v>
      </c>
      <c r="J2088" t="s">
        <v>221</v>
      </c>
      <c r="K2088">
        <v>2020</v>
      </c>
      <c r="L2088" t="s">
        <v>218</v>
      </c>
      <c r="O2088" s="46">
        <v>0</v>
      </c>
      <c r="R2088" s="46"/>
      <c r="S2088" s="46">
        <v>0</v>
      </c>
      <c r="T2088" s="46">
        <v>0</v>
      </c>
      <c r="U2088" s="46"/>
      <c r="V2088" s="46"/>
      <c r="W2088" s="46"/>
      <c r="X2088" s="46"/>
      <c r="Y2088" s="46"/>
      <c r="Z2088" s="46"/>
      <c r="AA2088" s="46"/>
      <c r="AB2088" s="46"/>
      <c r="AE2088" s="46">
        <v>0</v>
      </c>
      <c r="AL2088" s="46"/>
      <c r="AN2088" t="s">
        <v>180</v>
      </c>
    </row>
    <row r="2089" spans="1:40" x14ac:dyDescent="0.35">
      <c r="A2089" t="s">
        <v>4426</v>
      </c>
      <c r="B2089" t="s">
        <v>172</v>
      </c>
      <c r="C2089" t="s">
        <v>4427</v>
      </c>
      <c r="D2089" t="s">
        <v>1742</v>
      </c>
      <c r="E2089" t="s">
        <v>175</v>
      </c>
      <c r="F2089">
        <v>402</v>
      </c>
      <c r="G2089">
        <v>0</v>
      </c>
      <c r="H2089" t="s">
        <v>1743</v>
      </c>
      <c r="I2089" t="s">
        <v>177</v>
      </c>
      <c r="J2089" t="s">
        <v>250</v>
      </c>
      <c r="K2089">
        <v>2020</v>
      </c>
      <c r="L2089" t="s">
        <v>179</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180</v>
      </c>
    </row>
    <row r="2090" spans="1:40" x14ac:dyDescent="0.35">
      <c r="A2090" t="s">
        <v>4428</v>
      </c>
      <c r="B2090" t="s">
        <v>172</v>
      </c>
      <c r="C2090" t="s">
        <v>4429</v>
      </c>
      <c r="D2090" t="s">
        <v>1742</v>
      </c>
      <c r="E2090" t="s">
        <v>175</v>
      </c>
      <c r="F2090">
        <v>402</v>
      </c>
      <c r="G2090">
        <v>1</v>
      </c>
      <c r="H2090" t="s">
        <v>1743</v>
      </c>
      <c r="I2090" t="s">
        <v>177</v>
      </c>
      <c r="J2090" t="s">
        <v>250</v>
      </c>
      <c r="K2090">
        <v>2020</v>
      </c>
      <c r="L2090" t="s">
        <v>183</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180</v>
      </c>
    </row>
    <row r="2091" spans="1:40" x14ac:dyDescent="0.35">
      <c r="A2091" t="s">
        <v>4430</v>
      </c>
      <c r="B2091" t="s">
        <v>172</v>
      </c>
      <c r="C2091" t="s">
        <v>4431</v>
      </c>
      <c r="D2091" t="s">
        <v>1742</v>
      </c>
      <c r="E2091" t="s">
        <v>175</v>
      </c>
      <c r="F2091">
        <v>402</v>
      </c>
      <c r="G2091">
        <v>2</v>
      </c>
      <c r="H2091" t="s">
        <v>1743</v>
      </c>
      <c r="I2091" t="s">
        <v>177</v>
      </c>
      <c r="J2091" t="s">
        <v>250</v>
      </c>
      <c r="K2091">
        <v>2020</v>
      </c>
      <c r="L2091" t="s">
        <v>186</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180</v>
      </c>
    </row>
    <row r="2092" spans="1:40" x14ac:dyDescent="0.35">
      <c r="A2092" t="s">
        <v>4432</v>
      </c>
      <c r="B2092" t="s">
        <v>172</v>
      </c>
      <c r="C2092" t="s">
        <v>4433</v>
      </c>
      <c r="D2092" t="s">
        <v>1742</v>
      </c>
      <c r="E2092" t="s">
        <v>175</v>
      </c>
      <c r="F2092">
        <v>402</v>
      </c>
      <c r="G2092">
        <v>3</v>
      </c>
      <c r="H2092" t="s">
        <v>1743</v>
      </c>
      <c r="I2092" t="s">
        <v>177</v>
      </c>
      <c r="J2092" t="s">
        <v>250</v>
      </c>
      <c r="K2092">
        <v>2020</v>
      </c>
      <c r="L2092" t="s">
        <v>189</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180</v>
      </c>
    </row>
    <row r="2093" spans="1:40" x14ac:dyDescent="0.35">
      <c r="A2093" t="s">
        <v>4434</v>
      </c>
      <c r="B2093" t="s">
        <v>172</v>
      </c>
      <c r="C2093" t="s">
        <v>4435</v>
      </c>
      <c r="D2093" t="s">
        <v>1742</v>
      </c>
      <c r="E2093" t="s">
        <v>175</v>
      </c>
      <c r="F2093">
        <v>402</v>
      </c>
      <c r="G2093">
        <v>4</v>
      </c>
      <c r="H2093" t="s">
        <v>1743</v>
      </c>
      <c r="I2093" t="s">
        <v>177</v>
      </c>
      <c r="J2093" t="s">
        <v>250</v>
      </c>
      <c r="K2093">
        <v>2020</v>
      </c>
      <c r="L2093" t="s">
        <v>192</v>
      </c>
      <c r="O2093" s="46">
        <v>0</v>
      </c>
      <c r="R2093" s="46"/>
      <c r="S2093" s="46">
        <v>0</v>
      </c>
      <c r="T2093" s="46">
        <v>0</v>
      </c>
      <c r="U2093" s="46"/>
      <c r="V2093" s="46"/>
      <c r="W2093" s="46"/>
      <c r="X2093" s="46"/>
      <c r="Y2093" s="46"/>
      <c r="Z2093" s="46"/>
      <c r="AA2093" s="46"/>
      <c r="AB2093" s="46"/>
      <c r="AE2093" s="46">
        <v>0</v>
      </c>
      <c r="AL2093" s="46"/>
      <c r="AN2093" t="s">
        <v>180</v>
      </c>
    </row>
    <row r="2094" spans="1:40" x14ac:dyDescent="0.35">
      <c r="A2094" t="s">
        <v>4436</v>
      </c>
      <c r="B2094" t="s">
        <v>172</v>
      </c>
      <c r="C2094" t="s">
        <v>4437</v>
      </c>
      <c r="D2094" t="s">
        <v>1742</v>
      </c>
      <c r="E2094" t="s">
        <v>175</v>
      </c>
      <c r="F2094">
        <v>402</v>
      </c>
      <c r="G2094">
        <v>51</v>
      </c>
      <c r="H2094" t="s">
        <v>1743</v>
      </c>
      <c r="I2094" t="s">
        <v>177</v>
      </c>
      <c r="J2094" t="s">
        <v>250</v>
      </c>
      <c r="K2094">
        <v>2020</v>
      </c>
      <c r="L2094" t="s">
        <v>195</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180</v>
      </c>
    </row>
    <row r="2095" spans="1:40" x14ac:dyDescent="0.35">
      <c r="A2095" t="s">
        <v>4438</v>
      </c>
      <c r="B2095" t="s">
        <v>172</v>
      </c>
      <c r="C2095" t="s">
        <v>4439</v>
      </c>
      <c r="D2095" t="s">
        <v>1742</v>
      </c>
      <c r="E2095" t="s">
        <v>175</v>
      </c>
      <c r="F2095">
        <v>402</v>
      </c>
      <c r="G2095">
        <v>52</v>
      </c>
      <c r="H2095" t="s">
        <v>1743</v>
      </c>
      <c r="I2095" t="s">
        <v>177</v>
      </c>
      <c r="J2095" t="s">
        <v>250</v>
      </c>
      <c r="K2095">
        <v>2020</v>
      </c>
      <c r="L2095" t="s">
        <v>198</v>
      </c>
      <c r="O2095" s="46">
        <v>0</v>
      </c>
      <c r="R2095" s="46"/>
      <c r="S2095" s="46">
        <v>0</v>
      </c>
      <c r="T2095" s="46">
        <v>0</v>
      </c>
      <c r="U2095" s="46"/>
      <c r="V2095" s="46"/>
      <c r="W2095" s="46"/>
      <c r="X2095" s="46"/>
      <c r="Y2095" s="46"/>
      <c r="Z2095" s="46"/>
      <c r="AA2095" s="46"/>
      <c r="AB2095" s="46"/>
      <c r="AE2095" s="46">
        <v>0</v>
      </c>
      <c r="AL2095" s="46"/>
      <c r="AN2095" t="s">
        <v>180</v>
      </c>
    </row>
    <row r="2096" spans="1:40" x14ac:dyDescent="0.35">
      <c r="A2096" t="s">
        <v>4440</v>
      </c>
      <c r="B2096" t="s">
        <v>172</v>
      </c>
      <c r="C2096" t="s">
        <v>4441</v>
      </c>
      <c r="D2096" t="s">
        <v>1742</v>
      </c>
      <c r="E2096" t="s">
        <v>175</v>
      </c>
      <c r="F2096">
        <v>402</v>
      </c>
      <c r="G2096">
        <v>53</v>
      </c>
      <c r="H2096" t="s">
        <v>1743</v>
      </c>
      <c r="I2096" t="s">
        <v>177</v>
      </c>
      <c r="J2096" t="s">
        <v>250</v>
      </c>
      <c r="K2096">
        <v>2020</v>
      </c>
      <c r="L2096" t="s">
        <v>201</v>
      </c>
      <c r="O2096" s="46">
        <v>0</v>
      </c>
      <c r="R2096" s="46"/>
      <c r="S2096" s="46">
        <v>0</v>
      </c>
      <c r="T2096" s="46">
        <v>0</v>
      </c>
      <c r="U2096" s="46"/>
      <c r="V2096" s="46"/>
      <c r="W2096" s="46"/>
      <c r="X2096" s="46"/>
      <c r="Y2096" s="46"/>
      <c r="Z2096" s="46"/>
      <c r="AA2096" s="46"/>
      <c r="AB2096" s="46"/>
      <c r="AE2096" s="46">
        <v>0</v>
      </c>
      <c r="AL2096" s="46"/>
      <c r="AN2096" t="s">
        <v>180</v>
      </c>
    </row>
    <row r="2097" spans="1:40" x14ac:dyDescent="0.35">
      <c r="A2097" t="s">
        <v>4442</v>
      </c>
      <c r="B2097" t="s">
        <v>172</v>
      </c>
      <c r="C2097" t="s">
        <v>4443</v>
      </c>
      <c r="D2097" t="s">
        <v>1742</v>
      </c>
      <c r="E2097" t="s">
        <v>175</v>
      </c>
      <c r="F2097">
        <v>402</v>
      </c>
      <c r="G2097">
        <v>55</v>
      </c>
      <c r="H2097" t="s">
        <v>1743</v>
      </c>
      <c r="I2097" t="s">
        <v>177</v>
      </c>
      <c r="J2097" t="s">
        <v>250</v>
      </c>
      <c r="K2097">
        <v>2020</v>
      </c>
      <c r="L2097" t="s">
        <v>204</v>
      </c>
      <c r="O2097" s="46">
        <v>0</v>
      </c>
      <c r="R2097" s="46"/>
      <c r="S2097" s="46">
        <v>0</v>
      </c>
      <c r="T2097" s="46">
        <v>0</v>
      </c>
      <c r="U2097" s="46"/>
      <c r="V2097" s="46"/>
      <c r="W2097" s="46"/>
      <c r="X2097" s="46"/>
      <c r="Y2097" s="46"/>
      <c r="Z2097" s="46"/>
      <c r="AA2097" s="46"/>
      <c r="AB2097" s="46"/>
      <c r="AE2097" s="46">
        <v>0</v>
      </c>
      <c r="AL2097" s="46"/>
      <c r="AN2097" t="s">
        <v>180</v>
      </c>
    </row>
    <row r="2098" spans="1:40" x14ac:dyDescent="0.35">
      <c r="A2098" t="s">
        <v>4444</v>
      </c>
      <c r="B2098" t="s">
        <v>172</v>
      </c>
      <c r="C2098" t="s">
        <v>4445</v>
      </c>
      <c r="D2098" t="s">
        <v>1742</v>
      </c>
      <c r="E2098" t="s">
        <v>175</v>
      </c>
      <c r="F2098">
        <v>402</v>
      </c>
      <c r="G2098">
        <v>58</v>
      </c>
      <c r="H2098" t="s">
        <v>1743</v>
      </c>
      <c r="I2098" t="s">
        <v>177</v>
      </c>
      <c r="J2098" t="s">
        <v>250</v>
      </c>
      <c r="K2098">
        <v>2020</v>
      </c>
      <c r="L2098" t="s">
        <v>207</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180</v>
      </c>
    </row>
    <row r="2099" spans="1:40" x14ac:dyDescent="0.35">
      <c r="A2099" t="s">
        <v>4446</v>
      </c>
      <c r="B2099" t="s">
        <v>172</v>
      </c>
      <c r="C2099" t="s">
        <v>4447</v>
      </c>
      <c r="D2099" t="s">
        <v>1742</v>
      </c>
      <c r="E2099" t="s">
        <v>175</v>
      </c>
      <c r="F2099">
        <v>402</v>
      </c>
      <c r="G2099">
        <v>6</v>
      </c>
      <c r="H2099" t="s">
        <v>1743</v>
      </c>
      <c r="I2099" t="s">
        <v>177</v>
      </c>
      <c r="J2099" t="s">
        <v>250</v>
      </c>
      <c r="K2099">
        <v>2020</v>
      </c>
      <c r="L2099" t="s">
        <v>75</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180</v>
      </c>
    </row>
    <row r="2100" spans="1:40" x14ac:dyDescent="0.35">
      <c r="A2100" t="s">
        <v>4448</v>
      </c>
      <c r="B2100" t="s">
        <v>172</v>
      </c>
      <c r="C2100" t="s">
        <v>4449</v>
      </c>
      <c r="D2100" t="s">
        <v>1742</v>
      </c>
      <c r="E2100" t="s">
        <v>175</v>
      </c>
      <c r="F2100">
        <v>402</v>
      </c>
      <c r="G2100">
        <v>7</v>
      </c>
      <c r="H2100" t="s">
        <v>1743</v>
      </c>
      <c r="I2100" t="s">
        <v>177</v>
      </c>
      <c r="J2100" t="s">
        <v>250</v>
      </c>
      <c r="K2100">
        <v>2020</v>
      </c>
      <c r="L2100" t="s">
        <v>212</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180</v>
      </c>
    </row>
    <row r="2101" spans="1:40" x14ac:dyDescent="0.35">
      <c r="A2101" t="s">
        <v>4450</v>
      </c>
      <c r="B2101" t="s">
        <v>172</v>
      </c>
      <c r="C2101" t="s">
        <v>4451</v>
      </c>
      <c r="D2101" t="s">
        <v>1742</v>
      </c>
      <c r="E2101" t="s">
        <v>175</v>
      </c>
      <c r="F2101">
        <v>402</v>
      </c>
      <c r="G2101">
        <v>8</v>
      </c>
      <c r="H2101" t="s">
        <v>1743</v>
      </c>
      <c r="I2101" t="s">
        <v>177</v>
      </c>
      <c r="J2101" t="s">
        <v>250</v>
      </c>
      <c r="K2101">
        <v>2020</v>
      </c>
      <c r="L2101" t="s">
        <v>215</v>
      </c>
      <c r="O2101" s="46">
        <v>0</v>
      </c>
      <c r="R2101" s="46"/>
      <c r="S2101" s="46">
        <v>0</v>
      </c>
      <c r="T2101" s="46">
        <v>0</v>
      </c>
      <c r="U2101" s="46"/>
      <c r="V2101" s="46"/>
      <c r="W2101" s="46"/>
      <c r="X2101" s="46"/>
      <c r="Y2101" s="46"/>
      <c r="Z2101" s="46"/>
      <c r="AA2101" s="46"/>
      <c r="AB2101" s="46"/>
      <c r="AE2101" s="46">
        <v>0</v>
      </c>
      <c r="AL2101" s="46"/>
      <c r="AN2101" t="s">
        <v>180</v>
      </c>
    </row>
    <row r="2102" spans="1:40" x14ac:dyDescent="0.35">
      <c r="A2102" t="s">
        <v>4452</v>
      </c>
      <c r="B2102" t="s">
        <v>172</v>
      </c>
      <c r="C2102" t="s">
        <v>4453</v>
      </c>
      <c r="D2102" t="s">
        <v>1742</v>
      </c>
      <c r="E2102" t="s">
        <v>175</v>
      </c>
      <c r="F2102">
        <v>402</v>
      </c>
      <c r="G2102">
        <v>9</v>
      </c>
      <c r="H2102" t="s">
        <v>1743</v>
      </c>
      <c r="I2102" t="s">
        <v>177</v>
      </c>
      <c r="J2102" t="s">
        <v>250</v>
      </c>
      <c r="K2102">
        <v>2020</v>
      </c>
      <c r="L2102" t="s">
        <v>218</v>
      </c>
      <c r="O2102" s="46">
        <v>0</v>
      </c>
      <c r="R2102" s="46"/>
      <c r="S2102" s="46">
        <v>0</v>
      </c>
      <c r="T2102" s="46">
        <v>0</v>
      </c>
      <c r="U2102" s="46"/>
      <c r="V2102" s="46"/>
      <c r="W2102" s="46"/>
      <c r="X2102" s="46"/>
      <c r="Y2102" s="46"/>
      <c r="Z2102" s="46"/>
      <c r="AA2102" s="46"/>
      <c r="AB2102" s="46"/>
      <c r="AE2102" s="46">
        <v>0</v>
      </c>
      <c r="AL2102" s="46"/>
      <c r="AN2102" t="s">
        <v>180</v>
      </c>
    </row>
    <row r="2103" spans="1:40" x14ac:dyDescent="0.35">
      <c r="A2103" t="s">
        <v>4454</v>
      </c>
      <c r="B2103" t="s">
        <v>172</v>
      </c>
      <c r="C2103" t="s">
        <v>4455</v>
      </c>
      <c r="D2103" t="s">
        <v>1828</v>
      </c>
      <c r="E2103" t="s">
        <v>175</v>
      </c>
      <c r="F2103">
        <v>400</v>
      </c>
      <c r="G2103">
        <v>0</v>
      </c>
      <c r="H2103" t="s">
        <v>1829</v>
      </c>
      <c r="I2103" t="s">
        <v>177</v>
      </c>
      <c r="J2103" t="s">
        <v>178</v>
      </c>
      <c r="K2103">
        <v>2020</v>
      </c>
      <c r="L2103" t="s">
        <v>179</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180</v>
      </c>
    </row>
    <row r="2104" spans="1:40" x14ac:dyDescent="0.35">
      <c r="A2104" t="s">
        <v>4456</v>
      </c>
      <c r="B2104" t="s">
        <v>172</v>
      </c>
      <c r="C2104" t="s">
        <v>4457</v>
      </c>
      <c r="D2104" t="s">
        <v>1828</v>
      </c>
      <c r="E2104" t="s">
        <v>175</v>
      </c>
      <c r="F2104">
        <v>400</v>
      </c>
      <c r="G2104">
        <v>1</v>
      </c>
      <c r="H2104" t="s">
        <v>1829</v>
      </c>
      <c r="I2104" t="s">
        <v>177</v>
      </c>
      <c r="J2104" t="s">
        <v>178</v>
      </c>
      <c r="K2104">
        <v>2020</v>
      </c>
      <c r="L2104" t="s">
        <v>183</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180</v>
      </c>
    </row>
    <row r="2105" spans="1:40" x14ac:dyDescent="0.35">
      <c r="A2105" t="s">
        <v>4458</v>
      </c>
      <c r="B2105" t="s">
        <v>172</v>
      </c>
      <c r="C2105" t="s">
        <v>4459</v>
      </c>
      <c r="D2105" t="s">
        <v>1828</v>
      </c>
      <c r="E2105" t="s">
        <v>175</v>
      </c>
      <c r="F2105">
        <v>400</v>
      </c>
      <c r="G2105">
        <v>2</v>
      </c>
      <c r="H2105" t="s">
        <v>1829</v>
      </c>
      <c r="I2105" t="s">
        <v>177</v>
      </c>
      <c r="J2105" t="s">
        <v>178</v>
      </c>
      <c r="K2105">
        <v>2020</v>
      </c>
      <c r="L2105" t="s">
        <v>186</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180</v>
      </c>
    </row>
    <row r="2106" spans="1:40" x14ac:dyDescent="0.35">
      <c r="A2106" t="s">
        <v>4460</v>
      </c>
      <c r="B2106" t="s">
        <v>172</v>
      </c>
      <c r="C2106" t="s">
        <v>4461</v>
      </c>
      <c r="D2106" t="s">
        <v>1828</v>
      </c>
      <c r="E2106" t="s">
        <v>175</v>
      </c>
      <c r="F2106">
        <v>400</v>
      </c>
      <c r="G2106">
        <v>3</v>
      </c>
      <c r="H2106" t="s">
        <v>1829</v>
      </c>
      <c r="I2106" t="s">
        <v>177</v>
      </c>
      <c r="J2106" t="s">
        <v>178</v>
      </c>
      <c r="K2106">
        <v>2020</v>
      </c>
      <c r="L2106" t="s">
        <v>189</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180</v>
      </c>
    </row>
    <row r="2107" spans="1:40" x14ac:dyDescent="0.35">
      <c r="A2107" t="s">
        <v>4462</v>
      </c>
      <c r="B2107" t="s">
        <v>172</v>
      </c>
      <c r="C2107" t="s">
        <v>4463</v>
      </c>
      <c r="D2107" t="s">
        <v>1828</v>
      </c>
      <c r="E2107" t="s">
        <v>175</v>
      </c>
      <c r="F2107">
        <v>400</v>
      </c>
      <c r="G2107">
        <v>4</v>
      </c>
      <c r="H2107" t="s">
        <v>1829</v>
      </c>
      <c r="I2107" t="s">
        <v>177</v>
      </c>
      <c r="J2107" t="s">
        <v>178</v>
      </c>
      <c r="K2107">
        <v>2020</v>
      </c>
      <c r="L2107" t="s">
        <v>192</v>
      </c>
      <c r="O2107" s="46">
        <v>0</v>
      </c>
      <c r="R2107" s="46"/>
      <c r="S2107" s="46">
        <v>0</v>
      </c>
      <c r="T2107" s="46">
        <v>0</v>
      </c>
      <c r="U2107" s="46">
        <v>0</v>
      </c>
      <c r="V2107" s="46"/>
      <c r="W2107" s="46">
        <v>0</v>
      </c>
      <c r="X2107" s="46"/>
      <c r="Y2107" s="46"/>
      <c r="Z2107" s="46"/>
      <c r="AA2107" s="46"/>
      <c r="AB2107" s="46"/>
      <c r="AE2107" s="46">
        <v>0</v>
      </c>
      <c r="AL2107" s="46"/>
      <c r="AN2107" t="s">
        <v>180</v>
      </c>
    </row>
    <row r="2108" spans="1:40" x14ac:dyDescent="0.35">
      <c r="A2108" t="s">
        <v>4464</v>
      </c>
      <c r="B2108" t="s">
        <v>172</v>
      </c>
      <c r="C2108" t="s">
        <v>4465</v>
      </c>
      <c r="D2108" t="s">
        <v>1828</v>
      </c>
      <c r="E2108" t="s">
        <v>175</v>
      </c>
      <c r="F2108">
        <v>400</v>
      </c>
      <c r="G2108">
        <v>51</v>
      </c>
      <c r="H2108" t="s">
        <v>1829</v>
      </c>
      <c r="I2108" t="s">
        <v>177</v>
      </c>
      <c r="J2108" t="s">
        <v>178</v>
      </c>
      <c r="K2108">
        <v>2020</v>
      </c>
      <c r="L2108" t="s">
        <v>195</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180</v>
      </c>
    </row>
    <row r="2109" spans="1:40" x14ac:dyDescent="0.35">
      <c r="A2109" t="s">
        <v>4466</v>
      </c>
      <c r="B2109" t="s">
        <v>172</v>
      </c>
      <c r="C2109" t="s">
        <v>4467</v>
      </c>
      <c r="D2109" t="s">
        <v>1828</v>
      </c>
      <c r="E2109" t="s">
        <v>175</v>
      </c>
      <c r="F2109">
        <v>400</v>
      </c>
      <c r="G2109">
        <v>52</v>
      </c>
      <c r="H2109" t="s">
        <v>1829</v>
      </c>
      <c r="I2109" t="s">
        <v>177</v>
      </c>
      <c r="J2109" t="s">
        <v>178</v>
      </c>
      <c r="K2109">
        <v>2020</v>
      </c>
      <c r="L2109" t="s">
        <v>198</v>
      </c>
      <c r="O2109" s="46">
        <v>0</v>
      </c>
      <c r="R2109" s="46"/>
      <c r="S2109" s="46">
        <v>0</v>
      </c>
      <c r="T2109" s="46">
        <v>0</v>
      </c>
      <c r="U2109" s="46">
        <v>0</v>
      </c>
      <c r="V2109" s="46"/>
      <c r="W2109" s="46">
        <v>0</v>
      </c>
      <c r="X2109" s="46"/>
      <c r="Y2109" s="46"/>
      <c r="Z2109" s="46"/>
      <c r="AA2109" s="46"/>
      <c r="AB2109" s="46"/>
      <c r="AE2109" s="46">
        <v>0</v>
      </c>
      <c r="AL2109" s="46"/>
      <c r="AN2109" t="s">
        <v>180</v>
      </c>
    </row>
    <row r="2110" spans="1:40" x14ac:dyDescent="0.35">
      <c r="A2110" t="s">
        <v>4468</v>
      </c>
      <c r="B2110" t="s">
        <v>172</v>
      </c>
      <c r="C2110" t="s">
        <v>4469</v>
      </c>
      <c r="D2110" t="s">
        <v>1828</v>
      </c>
      <c r="E2110" t="s">
        <v>175</v>
      </c>
      <c r="F2110">
        <v>400</v>
      </c>
      <c r="G2110">
        <v>53</v>
      </c>
      <c r="H2110" t="s">
        <v>1829</v>
      </c>
      <c r="I2110" t="s">
        <v>177</v>
      </c>
      <c r="J2110" t="s">
        <v>178</v>
      </c>
      <c r="K2110">
        <v>2020</v>
      </c>
      <c r="L2110" t="s">
        <v>201</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180</v>
      </c>
    </row>
    <row r="2111" spans="1:40" x14ac:dyDescent="0.35">
      <c r="A2111" t="s">
        <v>4470</v>
      </c>
      <c r="B2111" t="s">
        <v>172</v>
      </c>
      <c r="C2111" t="s">
        <v>4471</v>
      </c>
      <c r="D2111" t="s">
        <v>1828</v>
      </c>
      <c r="E2111" t="s">
        <v>175</v>
      </c>
      <c r="F2111">
        <v>400</v>
      </c>
      <c r="G2111">
        <v>55</v>
      </c>
      <c r="H2111" t="s">
        <v>1829</v>
      </c>
      <c r="I2111" t="s">
        <v>177</v>
      </c>
      <c r="J2111" t="s">
        <v>178</v>
      </c>
      <c r="K2111">
        <v>2020</v>
      </c>
      <c r="L2111" t="s">
        <v>204</v>
      </c>
      <c r="O2111" s="46">
        <v>0</v>
      </c>
      <c r="R2111" s="46"/>
      <c r="S2111" s="46">
        <v>0</v>
      </c>
      <c r="T2111" s="46">
        <v>0</v>
      </c>
      <c r="U2111" s="46">
        <v>0</v>
      </c>
      <c r="V2111" s="46"/>
      <c r="W2111" s="46">
        <v>0</v>
      </c>
      <c r="X2111" s="46"/>
      <c r="Y2111" s="46"/>
      <c r="Z2111" s="46"/>
      <c r="AA2111" s="46"/>
      <c r="AB2111" s="46"/>
      <c r="AE2111" s="46">
        <v>0</v>
      </c>
      <c r="AL2111" s="46"/>
      <c r="AN2111" t="s">
        <v>180</v>
      </c>
    </row>
    <row r="2112" spans="1:40" x14ac:dyDescent="0.35">
      <c r="A2112" t="s">
        <v>4472</v>
      </c>
      <c r="B2112" t="s">
        <v>172</v>
      </c>
      <c r="C2112" t="s">
        <v>4473</v>
      </c>
      <c r="D2112" t="s">
        <v>1828</v>
      </c>
      <c r="E2112" t="s">
        <v>175</v>
      </c>
      <c r="F2112">
        <v>400</v>
      </c>
      <c r="G2112">
        <v>58</v>
      </c>
      <c r="H2112" t="s">
        <v>1829</v>
      </c>
      <c r="I2112" t="s">
        <v>177</v>
      </c>
      <c r="J2112" t="s">
        <v>178</v>
      </c>
      <c r="K2112">
        <v>2020</v>
      </c>
      <c r="L2112" t="s">
        <v>207</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180</v>
      </c>
    </row>
    <row r="2113" spans="1:40" x14ac:dyDescent="0.35">
      <c r="A2113" t="s">
        <v>4474</v>
      </c>
      <c r="B2113" t="s">
        <v>172</v>
      </c>
      <c r="C2113" t="s">
        <v>4475</v>
      </c>
      <c r="D2113" t="s">
        <v>1828</v>
      </c>
      <c r="E2113" t="s">
        <v>175</v>
      </c>
      <c r="F2113">
        <v>400</v>
      </c>
      <c r="G2113">
        <v>6</v>
      </c>
      <c r="H2113" t="s">
        <v>1829</v>
      </c>
      <c r="I2113" t="s">
        <v>177</v>
      </c>
      <c r="J2113" t="s">
        <v>178</v>
      </c>
      <c r="K2113">
        <v>2020</v>
      </c>
      <c r="L2113" t="s">
        <v>75</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180</v>
      </c>
    </row>
    <row r="2114" spans="1:40" x14ac:dyDescent="0.35">
      <c r="A2114" t="s">
        <v>4476</v>
      </c>
      <c r="B2114" t="s">
        <v>172</v>
      </c>
      <c r="C2114" t="s">
        <v>4477</v>
      </c>
      <c r="D2114" t="s">
        <v>1828</v>
      </c>
      <c r="E2114" t="s">
        <v>175</v>
      </c>
      <c r="F2114">
        <v>400</v>
      </c>
      <c r="G2114">
        <v>7</v>
      </c>
      <c r="H2114" t="s">
        <v>1829</v>
      </c>
      <c r="I2114" t="s">
        <v>177</v>
      </c>
      <c r="J2114" t="s">
        <v>178</v>
      </c>
      <c r="K2114">
        <v>2020</v>
      </c>
      <c r="L2114" t="s">
        <v>212</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180</v>
      </c>
    </row>
    <row r="2115" spans="1:40" x14ac:dyDescent="0.35">
      <c r="A2115" t="s">
        <v>4478</v>
      </c>
      <c r="B2115" t="s">
        <v>172</v>
      </c>
      <c r="C2115" t="s">
        <v>4479</v>
      </c>
      <c r="D2115" t="s">
        <v>1828</v>
      </c>
      <c r="E2115" t="s">
        <v>175</v>
      </c>
      <c r="F2115">
        <v>400</v>
      </c>
      <c r="G2115">
        <v>8</v>
      </c>
      <c r="H2115" t="s">
        <v>1829</v>
      </c>
      <c r="I2115" t="s">
        <v>177</v>
      </c>
      <c r="J2115" t="s">
        <v>178</v>
      </c>
      <c r="K2115">
        <v>2020</v>
      </c>
      <c r="L2115" t="s">
        <v>215</v>
      </c>
      <c r="O2115" s="46">
        <v>0</v>
      </c>
      <c r="R2115" s="46"/>
      <c r="S2115" s="46">
        <v>0</v>
      </c>
      <c r="T2115" s="46">
        <v>0</v>
      </c>
      <c r="U2115" s="46">
        <v>0</v>
      </c>
      <c r="V2115" s="46"/>
      <c r="W2115" s="46">
        <v>0</v>
      </c>
      <c r="X2115" s="46"/>
      <c r="Y2115" s="46"/>
      <c r="Z2115" s="46"/>
      <c r="AA2115" s="46"/>
      <c r="AB2115" s="46"/>
      <c r="AE2115" s="46">
        <v>0</v>
      </c>
      <c r="AL2115" s="46"/>
      <c r="AN2115" t="s">
        <v>180</v>
      </c>
    </row>
    <row r="2116" spans="1:40" x14ac:dyDescent="0.35">
      <c r="A2116" t="s">
        <v>4480</v>
      </c>
      <c r="B2116" t="s">
        <v>172</v>
      </c>
      <c r="C2116" t="s">
        <v>4481</v>
      </c>
      <c r="D2116" t="s">
        <v>1828</v>
      </c>
      <c r="E2116" t="s">
        <v>175</v>
      </c>
      <c r="F2116">
        <v>400</v>
      </c>
      <c r="G2116">
        <v>9</v>
      </c>
      <c r="H2116" t="s">
        <v>1829</v>
      </c>
      <c r="I2116" t="s">
        <v>177</v>
      </c>
      <c r="J2116" t="s">
        <v>178</v>
      </c>
      <c r="K2116">
        <v>2020</v>
      </c>
      <c r="L2116" t="s">
        <v>218</v>
      </c>
      <c r="O2116" s="46">
        <v>0</v>
      </c>
      <c r="R2116" s="46"/>
      <c r="S2116" s="46">
        <v>0</v>
      </c>
      <c r="T2116" s="46">
        <v>0</v>
      </c>
      <c r="U2116" s="46">
        <v>0</v>
      </c>
      <c r="V2116" s="46"/>
      <c r="W2116" s="46">
        <v>0</v>
      </c>
      <c r="X2116" s="46"/>
      <c r="Y2116" s="46"/>
      <c r="Z2116" s="46"/>
      <c r="AA2116" s="46"/>
      <c r="AB2116" s="46"/>
      <c r="AE2116" s="46">
        <v>0</v>
      </c>
      <c r="AL2116" s="46"/>
      <c r="AN2116" t="s">
        <v>180</v>
      </c>
    </row>
    <row r="2117" spans="1:40" x14ac:dyDescent="0.35">
      <c r="A2117" t="s">
        <v>4482</v>
      </c>
      <c r="B2117" t="s">
        <v>172</v>
      </c>
      <c r="C2117" t="s">
        <v>4483</v>
      </c>
      <c r="D2117" t="s">
        <v>1828</v>
      </c>
      <c r="E2117" t="s">
        <v>175</v>
      </c>
      <c r="F2117">
        <v>401</v>
      </c>
      <c r="G2117">
        <v>0</v>
      </c>
      <c r="H2117" t="s">
        <v>1829</v>
      </c>
      <c r="I2117" t="s">
        <v>177</v>
      </c>
      <c r="J2117" t="s">
        <v>221</v>
      </c>
      <c r="K2117">
        <v>2020</v>
      </c>
      <c r="L2117" t="s">
        <v>179</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180</v>
      </c>
    </row>
    <row r="2118" spans="1:40" x14ac:dyDescent="0.35">
      <c r="A2118" t="s">
        <v>4484</v>
      </c>
      <c r="B2118" t="s">
        <v>172</v>
      </c>
      <c r="C2118" t="s">
        <v>4485</v>
      </c>
      <c r="D2118" t="s">
        <v>1828</v>
      </c>
      <c r="E2118" t="s">
        <v>175</v>
      </c>
      <c r="F2118">
        <v>401</v>
      </c>
      <c r="G2118">
        <v>1</v>
      </c>
      <c r="H2118" t="s">
        <v>1829</v>
      </c>
      <c r="I2118" t="s">
        <v>177</v>
      </c>
      <c r="J2118" t="s">
        <v>221</v>
      </c>
      <c r="K2118">
        <v>2020</v>
      </c>
      <c r="L2118" t="s">
        <v>183</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180</v>
      </c>
    </row>
    <row r="2119" spans="1:40" x14ac:dyDescent="0.35">
      <c r="A2119" t="s">
        <v>4486</v>
      </c>
      <c r="B2119" t="s">
        <v>172</v>
      </c>
      <c r="C2119" t="s">
        <v>4487</v>
      </c>
      <c r="D2119" t="s">
        <v>1828</v>
      </c>
      <c r="E2119" t="s">
        <v>175</v>
      </c>
      <c r="F2119">
        <v>401</v>
      </c>
      <c r="G2119">
        <v>2</v>
      </c>
      <c r="H2119" t="s">
        <v>1829</v>
      </c>
      <c r="I2119" t="s">
        <v>177</v>
      </c>
      <c r="J2119" t="s">
        <v>221</v>
      </c>
      <c r="K2119">
        <v>2020</v>
      </c>
      <c r="L2119" t="s">
        <v>186</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180</v>
      </c>
    </row>
    <row r="2120" spans="1:40" x14ac:dyDescent="0.35">
      <c r="A2120" t="s">
        <v>4488</v>
      </c>
      <c r="B2120" t="s">
        <v>172</v>
      </c>
      <c r="C2120" t="s">
        <v>4489</v>
      </c>
      <c r="D2120" t="s">
        <v>1828</v>
      </c>
      <c r="E2120" t="s">
        <v>175</v>
      </c>
      <c r="F2120">
        <v>401</v>
      </c>
      <c r="G2120">
        <v>3</v>
      </c>
      <c r="H2120" t="s">
        <v>1829</v>
      </c>
      <c r="I2120" t="s">
        <v>177</v>
      </c>
      <c r="J2120" t="s">
        <v>221</v>
      </c>
      <c r="K2120">
        <v>2020</v>
      </c>
      <c r="L2120" t="s">
        <v>189</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180</v>
      </c>
    </row>
    <row r="2121" spans="1:40" x14ac:dyDescent="0.35">
      <c r="A2121" t="s">
        <v>4490</v>
      </c>
      <c r="B2121" t="s">
        <v>172</v>
      </c>
      <c r="C2121" t="s">
        <v>4491</v>
      </c>
      <c r="D2121" t="s">
        <v>1828</v>
      </c>
      <c r="E2121" t="s">
        <v>175</v>
      </c>
      <c r="F2121">
        <v>401</v>
      </c>
      <c r="G2121">
        <v>4</v>
      </c>
      <c r="H2121" t="s">
        <v>1829</v>
      </c>
      <c r="I2121" t="s">
        <v>177</v>
      </c>
      <c r="J2121" t="s">
        <v>221</v>
      </c>
      <c r="K2121">
        <v>2020</v>
      </c>
      <c r="L2121" t="s">
        <v>192</v>
      </c>
      <c r="O2121" s="46">
        <v>0</v>
      </c>
      <c r="R2121" s="46"/>
      <c r="S2121" s="46">
        <v>0</v>
      </c>
      <c r="T2121" s="46">
        <v>0</v>
      </c>
      <c r="U2121" s="46"/>
      <c r="V2121" s="46"/>
      <c r="W2121" s="46"/>
      <c r="X2121" s="46"/>
      <c r="Y2121" s="46"/>
      <c r="Z2121" s="46"/>
      <c r="AA2121" s="46"/>
      <c r="AB2121" s="46"/>
      <c r="AE2121" s="46">
        <v>0</v>
      </c>
      <c r="AL2121" s="46"/>
      <c r="AN2121" t="s">
        <v>180</v>
      </c>
    </row>
    <row r="2122" spans="1:40" x14ac:dyDescent="0.35">
      <c r="A2122" t="s">
        <v>4492</v>
      </c>
      <c r="B2122" t="s">
        <v>172</v>
      </c>
      <c r="C2122" t="s">
        <v>4493</v>
      </c>
      <c r="D2122" t="s">
        <v>1828</v>
      </c>
      <c r="E2122" t="s">
        <v>175</v>
      </c>
      <c r="F2122">
        <v>401</v>
      </c>
      <c r="G2122">
        <v>51</v>
      </c>
      <c r="H2122" t="s">
        <v>1829</v>
      </c>
      <c r="I2122" t="s">
        <v>177</v>
      </c>
      <c r="J2122" t="s">
        <v>221</v>
      </c>
      <c r="K2122">
        <v>2020</v>
      </c>
      <c r="L2122" t="s">
        <v>195</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180</v>
      </c>
    </row>
    <row r="2123" spans="1:40" x14ac:dyDescent="0.35">
      <c r="A2123" t="s">
        <v>4494</v>
      </c>
      <c r="B2123" t="s">
        <v>172</v>
      </c>
      <c r="C2123" t="s">
        <v>4495</v>
      </c>
      <c r="D2123" t="s">
        <v>1828</v>
      </c>
      <c r="E2123" t="s">
        <v>175</v>
      </c>
      <c r="F2123">
        <v>401</v>
      </c>
      <c r="G2123">
        <v>52</v>
      </c>
      <c r="H2123" t="s">
        <v>1829</v>
      </c>
      <c r="I2123" t="s">
        <v>177</v>
      </c>
      <c r="J2123" t="s">
        <v>221</v>
      </c>
      <c r="K2123">
        <v>2020</v>
      </c>
      <c r="L2123" t="s">
        <v>198</v>
      </c>
      <c r="O2123" s="46">
        <v>0</v>
      </c>
      <c r="R2123" s="46"/>
      <c r="S2123" s="46">
        <v>0</v>
      </c>
      <c r="T2123" s="46">
        <v>0</v>
      </c>
      <c r="U2123" s="46"/>
      <c r="V2123" s="46"/>
      <c r="W2123" s="46"/>
      <c r="X2123" s="46"/>
      <c r="Y2123" s="46"/>
      <c r="Z2123" s="46"/>
      <c r="AA2123" s="46"/>
      <c r="AB2123" s="46"/>
      <c r="AE2123" s="46">
        <v>0</v>
      </c>
      <c r="AL2123" s="46"/>
      <c r="AN2123" t="s">
        <v>180</v>
      </c>
    </row>
    <row r="2124" spans="1:40" x14ac:dyDescent="0.35">
      <c r="A2124" t="s">
        <v>4496</v>
      </c>
      <c r="B2124" t="s">
        <v>172</v>
      </c>
      <c r="C2124" t="s">
        <v>4497</v>
      </c>
      <c r="D2124" t="s">
        <v>1828</v>
      </c>
      <c r="E2124" t="s">
        <v>175</v>
      </c>
      <c r="F2124">
        <v>401</v>
      </c>
      <c r="G2124">
        <v>53</v>
      </c>
      <c r="H2124" t="s">
        <v>1829</v>
      </c>
      <c r="I2124" t="s">
        <v>177</v>
      </c>
      <c r="J2124" t="s">
        <v>221</v>
      </c>
      <c r="K2124">
        <v>2020</v>
      </c>
      <c r="L2124" t="s">
        <v>201</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180</v>
      </c>
    </row>
    <row r="2125" spans="1:40" x14ac:dyDescent="0.35">
      <c r="A2125" t="s">
        <v>4498</v>
      </c>
      <c r="B2125" t="s">
        <v>172</v>
      </c>
      <c r="C2125" t="s">
        <v>4499</v>
      </c>
      <c r="D2125" t="s">
        <v>1828</v>
      </c>
      <c r="E2125" t="s">
        <v>175</v>
      </c>
      <c r="F2125">
        <v>401</v>
      </c>
      <c r="G2125">
        <v>55</v>
      </c>
      <c r="H2125" t="s">
        <v>1829</v>
      </c>
      <c r="I2125" t="s">
        <v>177</v>
      </c>
      <c r="J2125" t="s">
        <v>221</v>
      </c>
      <c r="K2125">
        <v>2020</v>
      </c>
      <c r="L2125" t="s">
        <v>204</v>
      </c>
      <c r="O2125" s="46">
        <v>0</v>
      </c>
      <c r="R2125" s="46"/>
      <c r="S2125" s="46">
        <v>0</v>
      </c>
      <c r="T2125" s="46">
        <v>0</v>
      </c>
      <c r="U2125" s="46"/>
      <c r="V2125" s="46"/>
      <c r="W2125" s="46"/>
      <c r="X2125" s="46"/>
      <c r="Y2125" s="46"/>
      <c r="Z2125" s="46"/>
      <c r="AA2125" s="46"/>
      <c r="AB2125" s="46"/>
      <c r="AE2125" s="46">
        <v>0</v>
      </c>
      <c r="AL2125" s="46"/>
      <c r="AN2125" t="s">
        <v>180</v>
      </c>
    </row>
    <row r="2126" spans="1:40" x14ac:dyDescent="0.35">
      <c r="A2126" t="s">
        <v>4500</v>
      </c>
      <c r="B2126" t="s">
        <v>172</v>
      </c>
      <c r="C2126" t="s">
        <v>4501</v>
      </c>
      <c r="D2126" t="s">
        <v>1828</v>
      </c>
      <c r="E2126" t="s">
        <v>175</v>
      </c>
      <c r="F2126">
        <v>401</v>
      </c>
      <c r="G2126">
        <v>58</v>
      </c>
      <c r="H2126" t="s">
        <v>1829</v>
      </c>
      <c r="I2126" t="s">
        <v>177</v>
      </c>
      <c r="J2126" t="s">
        <v>221</v>
      </c>
      <c r="K2126">
        <v>2020</v>
      </c>
      <c r="L2126" t="s">
        <v>207</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180</v>
      </c>
    </row>
    <row r="2127" spans="1:40" x14ac:dyDescent="0.35">
      <c r="A2127" t="s">
        <v>4502</v>
      </c>
      <c r="B2127" t="s">
        <v>172</v>
      </c>
      <c r="C2127" t="s">
        <v>4503</v>
      </c>
      <c r="D2127" t="s">
        <v>1828</v>
      </c>
      <c r="E2127" t="s">
        <v>175</v>
      </c>
      <c r="F2127">
        <v>401</v>
      </c>
      <c r="G2127">
        <v>6</v>
      </c>
      <c r="H2127" t="s">
        <v>1829</v>
      </c>
      <c r="I2127" t="s">
        <v>177</v>
      </c>
      <c r="J2127" t="s">
        <v>221</v>
      </c>
      <c r="K2127">
        <v>2020</v>
      </c>
      <c r="L2127" t="s">
        <v>75</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180</v>
      </c>
    </row>
    <row r="2128" spans="1:40" x14ac:dyDescent="0.35">
      <c r="A2128" t="s">
        <v>4504</v>
      </c>
      <c r="B2128" t="s">
        <v>172</v>
      </c>
      <c r="C2128" t="s">
        <v>4505</v>
      </c>
      <c r="D2128" t="s">
        <v>1828</v>
      </c>
      <c r="E2128" t="s">
        <v>175</v>
      </c>
      <c r="F2128">
        <v>401</v>
      </c>
      <c r="G2128">
        <v>7</v>
      </c>
      <c r="H2128" t="s">
        <v>1829</v>
      </c>
      <c r="I2128" t="s">
        <v>177</v>
      </c>
      <c r="J2128" t="s">
        <v>221</v>
      </c>
      <c r="K2128">
        <v>2020</v>
      </c>
      <c r="L2128" t="s">
        <v>212</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180</v>
      </c>
    </row>
    <row r="2129" spans="1:40" x14ac:dyDescent="0.35">
      <c r="A2129" t="s">
        <v>4506</v>
      </c>
      <c r="B2129" t="s">
        <v>172</v>
      </c>
      <c r="C2129" t="s">
        <v>4507</v>
      </c>
      <c r="D2129" t="s">
        <v>1828</v>
      </c>
      <c r="E2129" t="s">
        <v>175</v>
      </c>
      <c r="F2129">
        <v>401</v>
      </c>
      <c r="G2129">
        <v>8</v>
      </c>
      <c r="H2129" t="s">
        <v>1829</v>
      </c>
      <c r="I2129" t="s">
        <v>177</v>
      </c>
      <c r="J2129" t="s">
        <v>221</v>
      </c>
      <c r="K2129">
        <v>2020</v>
      </c>
      <c r="L2129" t="s">
        <v>215</v>
      </c>
      <c r="O2129" s="46">
        <v>0</v>
      </c>
      <c r="R2129" s="46"/>
      <c r="S2129" s="46">
        <v>0</v>
      </c>
      <c r="T2129" s="46">
        <v>0</v>
      </c>
      <c r="U2129" s="46"/>
      <c r="V2129" s="46"/>
      <c r="W2129" s="46"/>
      <c r="X2129" s="46"/>
      <c r="Y2129" s="46"/>
      <c r="Z2129" s="46"/>
      <c r="AA2129" s="46"/>
      <c r="AB2129" s="46"/>
      <c r="AE2129" s="46">
        <v>0</v>
      </c>
      <c r="AL2129" s="46"/>
      <c r="AN2129" t="s">
        <v>180</v>
      </c>
    </row>
    <row r="2130" spans="1:40" x14ac:dyDescent="0.35">
      <c r="A2130" t="s">
        <v>4508</v>
      </c>
      <c r="B2130" t="s">
        <v>172</v>
      </c>
      <c r="C2130" t="s">
        <v>4509</v>
      </c>
      <c r="D2130" t="s">
        <v>1828</v>
      </c>
      <c r="E2130" t="s">
        <v>175</v>
      </c>
      <c r="F2130">
        <v>401</v>
      </c>
      <c r="G2130">
        <v>9</v>
      </c>
      <c r="H2130" t="s">
        <v>1829</v>
      </c>
      <c r="I2130" t="s">
        <v>177</v>
      </c>
      <c r="J2130" t="s">
        <v>221</v>
      </c>
      <c r="K2130">
        <v>2020</v>
      </c>
      <c r="L2130" t="s">
        <v>218</v>
      </c>
      <c r="O2130" s="46">
        <v>0</v>
      </c>
      <c r="R2130" s="46"/>
      <c r="S2130" s="46">
        <v>0</v>
      </c>
      <c r="T2130" s="46">
        <v>0</v>
      </c>
      <c r="U2130" s="46"/>
      <c r="V2130" s="46"/>
      <c r="W2130" s="46"/>
      <c r="X2130" s="46"/>
      <c r="Y2130" s="46"/>
      <c r="Z2130" s="46"/>
      <c r="AA2130" s="46"/>
      <c r="AB2130" s="46"/>
      <c r="AE2130" s="46">
        <v>0</v>
      </c>
      <c r="AL2130" s="46"/>
      <c r="AN2130" t="s">
        <v>180</v>
      </c>
    </row>
    <row r="2131" spans="1:40" x14ac:dyDescent="0.35">
      <c r="A2131" t="s">
        <v>4510</v>
      </c>
      <c r="B2131" t="s">
        <v>172</v>
      </c>
      <c r="C2131" t="s">
        <v>4511</v>
      </c>
      <c r="D2131" t="s">
        <v>1828</v>
      </c>
      <c r="E2131" t="s">
        <v>175</v>
      </c>
      <c r="F2131">
        <v>402</v>
      </c>
      <c r="G2131">
        <v>0</v>
      </c>
      <c r="H2131" t="s">
        <v>1829</v>
      </c>
      <c r="I2131" t="s">
        <v>177</v>
      </c>
      <c r="J2131" t="s">
        <v>250</v>
      </c>
      <c r="K2131">
        <v>2020</v>
      </c>
      <c r="L2131" t="s">
        <v>179</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180</v>
      </c>
    </row>
    <row r="2132" spans="1:40" x14ac:dyDescent="0.35">
      <c r="A2132" t="s">
        <v>4512</v>
      </c>
      <c r="B2132" t="s">
        <v>172</v>
      </c>
      <c r="C2132" t="s">
        <v>4513</v>
      </c>
      <c r="D2132" t="s">
        <v>1828</v>
      </c>
      <c r="E2132" t="s">
        <v>175</v>
      </c>
      <c r="F2132">
        <v>402</v>
      </c>
      <c r="G2132">
        <v>1</v>
      </c>
      <c r="H2132" t="s">
        <v>1829</v>
      </c>
      <c r="I2132" t="s">
        <v>177</v>
      </c>
      <c r="J2132" t="s">
        <v>250</v>
      </c>
      <c r="K2132">
        <v>2020</v>
      </c>
      <c r="L2132" t="s">
        <v>183</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180</v>
      </c>
    </row>
    <row r="2133" spans="1:40" x14ac:dyDescent="0.35">
      <c r="A2133" t="s">
        <v>4514</v>
      </c>
      <c r="B2133" t="s">
        <v>172</v>
      </c>
      <c r="C2133" t="s">
        <v>4515</v>
      </c>
      <c r="D2133" t="s">
        <v>1828</v>
      </c>
      <c r="E2133" t="s">
        <v>175</v>
      </c>
      <c r="F2133">
        <v>402</v>
      </c>
      <c r="G2133">
        <v>2</v>
      </c>
      <c r="H2133" t="s">
        <v>1829</v>
      </c>
      <c r="I2133" t="s">
        <v>177</v>
      </c>
      <c r="J2133" t="s">
        <v>250</v>
      </c>
      <c r="K2133">
        <v>2020</v>
      </c>
      <c r="L2133" t="s">
        <v>186</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180</v>
      </c>
    </row>
    <row r="2134" spans="1:40" x14ac:dyDescent="0.35">
      <c r="A2134" t="s">
        <v>4516</v>
      </c>
      <c r="B2134" t="s">
        <v>172</v>
      </c>
      <c r="C2134" t="s">
        <v>4517</v>
      </c>
      <c r="D2134" t="s">
        <v>1828</v>
      </c>
      <c r="E2134" t="s">
        <v>175</v>
      </c>
      <c r="F2134">
        <v>402</v>
      </c>
      <c r="G2134">
        <v>3</v>
      </c>
      <c r="H2134" t="s">
        <v>1829</v>
      </c>
      <c r="I2134" t="s">
        <v>177</v>
      </c>
      <c r="J2134" t="s">
        <v>250</v>
      </c>
      <c r="K2134">
        <v>2020</v>
      </c>
      <c r="L2134" t="s">
        <v>189</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180</v>
      </c>
    </row>
    <row r="2135" spans="1:40" x14ac:dyDescent="0.35">
      <c r="A2135" t="s">
        <v>4518</v>
      </c>
      <c r="B2135" t="s">
        <v>172</v>
      </c>
      <c r="C2135" t="s">
        <v>4519</v>
      </c>
      <c r="D2135" t="s">
        <v>1828</v>
      </c>
      <c r="E2135" t="s">
        <v>175</v>
      </c>
      <c r="F2135">
        <v>402</v>
      </c>
      <c r="G2135">
        <v>4</v>
      </c>
      <c r="H2135" t="s">
        <v>1829</v>
      </c>
      <c r="I2135" t="s">
        <v>177</v>
      </c>
      <c r="J2135" t="s">
        <v>250</v>
      </c>
      <c r="K2135">
        <v>2020</v>
      </c>
      <c r="L2135" t="s">
        <v>192</v>
      </c>
      <c r="O2135" s="46">
        <v>0</v>
      </c>
      <c r="R2135" s="46"/>
      <c r="S2135" s="46">
        <v>0</v>
      </c>
      <c r="T2135" s="46">
        <v>0</v>
      </c>
      <c r="U2135" s="46"/>
      <c r="V2135" s="46"/>
      <c r="W2135" s="46"/>
      <c r="X2135" s="46"/>
      <c r="Y2135" s="46"/>
      <c r="Z2135" s="46"/>
      <c r="AA2135" s="46"/>
      <c r="AB2135" s="46"/>
      <c r="AE2135" s="46">
        <v>0</v>
      </c>
      <c r="AL2135" s="46"/>
      <c r="AN2135" t="s">
        <v>180</v>
      </c>
    </row>
    <row r="2136" spans="1:40" x14ac:dyDescent="0.35">
      <c r="A2136" t="s">
        <v>4520</v>
      </c>
      <c r="B2136" t="s">
        <v>172</v>
      </c>
      <c r="C2136" t="s">
        <v>4521</v>
      </c>
      <c r="D2136" t="s">
        <v>1828</v>
      </c>
      <c r="E2136" t="s">
        <v>175</v>
      </c>
      <c r="F2136">
        <v>402</v>
      </c>
      <c r="G2136">
        <v>51</v>
      </c>
      <c r="H2136" t="s">
        <v>1829</v>
      </c>
      <c r="I2136" t="s">
        <v>177</v>
      </c>
      <c r="J2136" t="s">
        <v>250</v>
      </c>
      <c r="K2136">
        <v>2020</v>
      </c>
      <c r="L2136" t="s">
        <v>195</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180</v>
      </c>
    </row>
    <row r="2137" spans="1:40" x14ac:dyDescent="0.35">
      <c r="A2137" t="s">
        <v>4522</v>
      </c>
      <c r="B2137" t="s">
        <v>172</v>
      </c>
      <c r="C2137" t="s">
        <v>4523</v>
      </c>
      <c r="D2137" t="s">
        <v>1828</v>
      </c>
      <c r="E2137" t="s">
        <v>175</v>
      </c>
      <c r="F2137">
        <v>402</v>
      </c>
      <c r="G2137">
        <v>52</v>
      </c>
      <c r="H2137" t="s">
        <v>1829</v>
      </c>
      <c r="I2137" t="s">
        <v>177</v>
      </c>
      <c r="J2137" t="s">
        <v>250</v>
      </c>
      <c r="K2137">
        <v>2020</v>
      </c>
      <c r="L2137" t="s">
        <v>198</v>
      </c>
      <c r="O2137" s="46">
        <v>0</v>
      </c>
      <c r="R2137" s="46"/>
      <c r="S2137" s="46">
        <v>0</v>
      </c>
      <c r="T2137" s="46">
        <v>0</v>
      </c>
      <c r="U2137" s="46"/>
      <c r="V2137" s="46"/>
      <c r="W2137" s="46"/>
      <c r="X2137" s="46"/>
      <c r="Y2137" s="46"/>
      <c r="Z2137" s="46"/>
      <c r="AA2137" s="46"/>
      <c r="AB2137" s="46"/>
      <c r="AE2137" s="46">
        <v>0</v>
      </c>
      <c r="AL2137" s="46"/>
      <c r="AN2137" t="s">
        <v>180</v>
      </c>
    </row>
    <row r="2138" spans="1:40" x14ac:dyDescent="0.35">
      <c r="A2138" t="s">
        <v>4524</v>
      </c>
      <c r="B2138" t="s">
        <v>172</v>
      </c>
      <c r="C2138" t="s">
        <v>4525</v>
      </c>
      <c r="D2138" t="s">
        <v>1828</v>
      </c>
      <c r="E2138" t="s">
        <v>175</v>
      </c>
      <c r="F2138">
        <v>402</v>
      </c>
      <c r="G2138">
        <v>53</v>
      </c>
      <c r="H2138" t="s">
        <v>1829</v>
      </c>
      <c r="I2138" t="s">
        <v>177</v>
      </c>
      <c r="J2138" t="s">
        <v>250</v>
      </c>
      <c r="K2138">
        <v>2020</v>
      </c>
      <c r="L2138" t="s">
        <v>201</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180</v>
      </c>
    </row>
    <row r="2139" spans="1:40" x14ac:dyDescent="0.35">
      <c r="A2139" t="s">
        <v>4526</v>
      </c>
      <c r="B2139" t="s">
        <v>172</v>
      </c>
      <c r="C2139" t="s">
        <v>4527</v>
      </c>
      <c r="D2139" t="s">
        <v>1828</v>
      </c>
      <c r="E2139" t="s">
        <v>175</v>
      </c>
      <c r="F2139">
        <v>402</v>
      </c>
      <c r="G2139">
        <v>55</v>
      </c>
      <c r="H2139" t="s">
        <v>1829</v>
      </c>
      <c r="I2139" t="s">
        <v>177</v>
      </c>
      <c r="J2139" t="s">
        <v>250</v>
      </c>
      <c r="K2139">
        <v>2020</v>
      </c>
      <c r="L2139" t="s">
        <v>204</v>
      </c>
      <c r="O2139" s="46">
        <v>0</v>
      </c>
      <c r="R2139" s="46"/>
      <c r="S2139" s="46">
        <v>0</v>
      </c>
      <c r="T2139" s="46">
        <v>0</v>
      </c>
      <c r="U2139" s="46"/>
      <c r="V2139" s="46"/>
      <c r="W2139" s="46"/>
      <c r="X2139" s="46"/>
      <c r="Y2139" s="46"/>
      <c r="Z2139" s="46"/>
      <c r="AA2139" s="46"/>
      <c r="AB2139" s="46"/>
      <c r="AE2139" s="46">
        <v>0</v>
      </c>
      <c r="AL2139" s="46"/>
      <c r="AN2139" t="s">
        <v>180</v>
      </c>
    </row>
    <row r="2140" spans="1:40" x14ac:dyDescent="0.35">
      <c r="A2140" t="s">
        <v>4528</v>
      </c>
      <c r="B2140" t="s">
        <v>172</v>
      </c>
      <c r="C2140" t="s">
        <v>4529</v>
      </c>
      <c r="D2140" t="s">
        <v>1828</v>
      </c>
      <c r="E2140" t="s">
        <v>175</v>
      </c>
      <c r="F2140">
        <v>402</v>
      </c>
      <c r="G2140">
        <v>58</v>
      </c>
      <c r="H2140" t="s">
        <v>1829</v>
      </c>
      <c r="I2140" t="s">
        <v>177</v>
      </c>
      <c r="J2140" t="s">
        <v>250</v>
      </c>
      <c r="K2140">
        <v>2020</v>
      </c>
      <c r="L2140" t="s">
        <v>207</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180</v>
      </c>
    </row>
    <row r="2141" spans="1:40" x14ac:dyDescent="0.35">
      <c r="A2141" t="s">
        <v>4530</v>
      </c>
      <c r="B2141" t="s">
        <v>172</v>
      </c>
      <c r="C2141" t="s">
        <v>4531</v>
      </c>
      <c r="D2141" t="s">
        <v>1828</v>
      </c>
      <c r="E2141" t="s">
        <v>175</v>
      </c>
      <c r="F2141">
        <v>402</v>
      </c>
      <c r="G2141">
        <v>6</v>
      </c>
      <c r="H2141" t="s">
        <v>1829</v>
      </c>
      <c r="I2141" t="s">
        <v>177</v>
      </c>
      <c r="J2141" t="s">
        <v>250</v>
      </c>
      <c r="K2141">
        <v>2020</v>
      </c>
      <c r="L2141" t="s">
        <v>75</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180</v>
      </c>
    </row>
    <row r="2142" spans="1:40" x14ac:dyDescent="0.35">
      <c r="A2142" t="s">
        <v>4532</v>
      </c>
      <c r="B2142" t="s">
        <v>172</v>
      </c>
      <c r="C2142" t="s">
        <v>4533</v>
      </c>
      <c r="D2142" t="s">
        <v>1828</v>
      </c>
      <c r="E2142" t="s">
        <v>175</v>
      </c>
      <c r="F2142">
        <v>402</v>
      </c>
      <c r="G2142">
        <v>7</v>
      </c>
      <c r="H2142" t="s">
        <v>1829</v>
      </c>
      <c r="I2142" t="s">
        <v>177</v>
      </c>
      <c r="J2142" t="s">
        <v>250</v>
      </c>
      <c r="K2142">
        <v>2020</v>
      </c>
      <c r="L2142" t="s">
        <v>212</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180</v>
      </c>
    </row>
    <row r="2143" spans="1:40" x14ac:dyDescent="0.35">
      <c r="A2143" t="s">
        <v>4534</v>
      </c>
      <c r="B2143" t="s">
        <v>172</v>
      </c>
      <c r="C2143" t="s">
        <v>4535</v>
      </c>
      <c r="D2143" t="s">
        <v>1828</v>
      </c>
      <c r="E2143" t="s">
        <v>175</v>
      </c>
      <c r="F2143">
        <v>402</v>
      </c>
      <c r="G2143">
        <v>8</v>
      </c>
      <c r="H2143" t="s">
        <v>1829</v>
      </c>
      <c r="I2143" t="s">
        <v>177</v>
      </c>
      <c r="J2143" t="s">
        <v>250</v>
      </c>
      <c r="K2143">
        <v>2020</v>
      </c>
      <c r="L2143" t="s">
        <v>215</v>
      </c>
      <c r="O2143" s="46">
        <v>0</v>
      </c>
      <c r="R2143" s="46"/>
      <c r="S2143" s="46">
        <v>0</v>
      </c>
      <c r="T2143" s="46">
        <v>0</v>
      </c>
      <c r="U2143" s="46"/>
      <c r="V2143" s="46"/>
      <c r="W2143" s="46"/>
      <c r="X2143" s="46"/>
      <c r="Y2143" s="46"/>
      <c r="Z2143" s="46"/>
      <c r="AA2143" s="46"/>
      <c r="AB2143" s="46"/>
      <c r="AE2143" s="46">
        <v>0</v>
      </c>
      <c r="AL2143" s="46"/>
      <c r="AN2143" t="s">
        <v>180</v>
      </c>
    </row>
    <row r="2144" spans="1:40" x14ac:dyDescent="0.35">
      <c r="A2144" t="s">
        <v>4536</v>
      </c>
      <c r="B2144" t="s">
        <v>172</v>
      </c>
      <c r="C2144" t="s">
        <v>4537</v>
      </c>
      <c r="D2144" t="s">
        <v>1828</v>
      </c>
      <c r="E2144" t="s">
        <v>175</v>
      </c>
      <c r="F2144">
        <v>402</v>
      </c>
      <c r="G2144">
        <v>9</v>
      </c>
      <c r="H2144" t="s">
        <v>1829</v>
      </c>
      <c r="I2144" t="s">
        <v>177</v>
      </c>
      <c r="J2144" t="s">
        <v>250</v>
      </c>
      <c r="K2144">
        <v>2020</v>
      </c>
      <c r="L2144" t="s">
        <v>218</v>
      </c>
      <c r="O2144" s="46">
        <v>0</v>
      </c>
      <c r="R2144" s="46"/>
      <c r="S2144" s="46">
        <v>0</v>
      </c>
      <c r="T2144" s="46">
        <v>0</v>
      </c>
      <c r="U2144" s="46"/>
      <c r="V2144" s="46"/>
      <c r="W2144" s="46"/>
      <c r="X2144" s="46"/>
      <c r="Y2144" s="46"/>
      <c r="Z2144" s="46"/>
      <c r="AA2144" s="46"/>
      <c r="AB2144" s="46"/>
      <c r="AE2144" s="46">
        <v>0</v>
      </c>
      <c r="AL2144" s="46"/>
      <c r="AN2144" t="s">
        <v>180</v>
      </c>
    </row>
    <row r="2145" spans="1:40" x14ac:dyDescent="0.35">
      <c r="A2145" t="s">
        <v>4538</v>
      </c>
      <c r="B2145" t="s">
        <v>172</v>
      </c>
      <c r="C2145" t="s">
        <v>4539</v>
      </c>
      <c r="D2145" t="s">
        <v>1914</v>
      </c>
      <c r="E2145" t="s">
        <v>175</v>
      </c>
      <c r="F2145">
        <v>400</v>
      </c>
      <c r="G2145">
        <v>0</v>
      </c>
      <c r="H2145" t="s">
        <v>1915</v>
      </c>
      <c r="I2145" t="s">
        <v>177</v>
      </c>
      <c r="J2145" t="s">
        <v>178</v>
      </c>
      <c r="K2145">
        <v>2020</v>
      </c>
      <c r="L2145" t="s">
        <v>179</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180</v>
      </c>
    </row>
    <row r="2146" spans="1:40" x14ac:dyDescent="0.35">
      <c r="A2146" t="s">
        <v>4540</v>
      </c>
      <c r="B2146" t="s">
        <v>172</v>
      </c>
      <c r="C2146" t="s">
        <v>4541</v>
      </c>
      <c r="D2146" t="s">
        <v>1914</v>
      </c>
      <c r="E2146" t="s">
        <v>175</v>
      </c>
      <c r="F2146">
        <v>400</v>
      </c>
      <c r="G2146">
        <v>1</v>
      </c>
      <c r="H2146" t="s">
        <v>1915</v>
      </c>
      <c r="I2146" t="s">
        <v>177</v>
      </c>
      <c r="J2146" t="s">
        <v>178</v>
      </c>
      <c r="K2146">
        <v>2020</v>
      </c>
      <c r="L2146" t="s">
        <v>183</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180</v>
      </c>
    </row>
    <row r="2147" spans="1:40" x14ac:dyDescent="0.35">
      <c r="A2147" t="s">
        <v>4542</v>
      </c>
      <c r="B2147" t="s">
        <v>172</v>
      </c>
      <c r="C2147" t="s">
        <v>4543</v>
      </c>
      <c r="D2147" t="s">
        <v>1914</v>
      </c>
      <c r="E2147" t="s">
        <v>175</v>
      </c>
      <c r="F2147">
        <v>400</v>
      </c>
      <c r="G2147">
        <v>2</v>
      </c>
      <c r="H2147" t="s">
        <v>1915</v>
      </c>
      <c r="I2147" t="s">
        <v>177</v>
      </c>
      <c r="J2147" t="s">
        <v>178</v>
      </c>
      <c r="K2147">
        <v>2020</v>
      </c>
      <c r="L2147" t="s">
        <v>186</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180</v>
      </c>
    </row>
    <row r="2148" spans="1:40" x14ac:dyDescent="0.35">
      <c r="A2148" t="s">
        <v>4544</v>
      </c>
      <c r="B2148" t="s">
        <v>172</v>
      </c>
      <c r="C2148" t="s">
        <v>4545</v>
      </c>
      <c r="D2148" t="s">
        <v>1914</v>
      </c>
      <c r="E2148" t="s">
        <v>175</v>
      </c>
      <c r="F2148">
        <v>400</v>
      </c>
      <c r="G2148">
        <v>3</v>
      </c>
      <c r="H2148" t="s">
        <v>1915</v>
      </c>
      <c r="I2148" t="s">
        <v>177</v>
      </c>
      <c r="J2148" t="s">
        <v>178</v>
      </c>
      <c r="K2148">
        <v>2020</v>
      </c>
      <c r="L2148" t="s">
        <v>189</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180</v>
      </c>
    </row>
    <row r="2149" spans="1:40" x14ac:dyDescent="0.35">
      <c r="A2149" t="s">
        <v>4546</v>
      </c>
      <c r="B2149" t="s">
        <v>172</v>
      </c>
      <c r="C2149" t="s">
        <v>4547</v>
      </c>
      <c r="D2149" t="s">
        <v>1914</v>
      </c>
      <c r="E2149" t="s">
        <v>175</v>
      </c>
      <c r="F2149">
        <v>400</v>
      </c>
      <c r="G2149">
        <v>4</v>
      </c>
      <c r="H2149" t="s">
        <v>1915</v>
      </c>
      <c r="I2149" t="s">
        <v>177</v>
      </c>
      <c r="J2149" t="s">
        <v>178</v>
      </c>
      <c r="K2149">
        <v>2020</v>
      </c>
      <c r="L2149" t="s">
        <v>192</v>
      </c>
      <c r="O2149" s="46">
        <v>0</v>
      </c>
      <c r="R2149" s="46"/>
      <c r="S2149" s="46">
        <v>0</v>
      </c>
      <c r="T2149" s="46">
        <v>0</v>
      </c>
      <c r="U2149" s="46">
        <v>0</v>
      </c>
      <c r="V2149" s="46"/>
      <c r="W2149" s="46">
        <v>0</v>
      </c>
      <c r="X2149" s="46"/>
      <c r="Y2149" s="46"/>
      <c r="Z2149" s="46"/>
      <c r="AA2149" s="46"/>
      <c r="AB2149" s="46"/>
      <c r="AE2149" s="46">
        <v>0</v>
      </c>
      <c r="AL2149" s="46"/>
      <c r="AN2149" t="s">
        <v>180</v>
      </c>
    </row>
    <row r="2150" spans="1:40" x14ac:dyDescent="0.35">
      <c r="A2150" t="s">
        <v>4548</v>
      </c>
      <c r="B2150" t="s">
        <v>172</v>
      </c>
      <c r="C2150" t="s">
        <v>4549</v>
      </c>
      <c r="D2150" t="s">
        <v>1914</v>
      </c>
      <c r="E2150" t="s">
        <v>175</v>
      </c>
      <c r="F2150">
        <v>400</v>
      </c>
      <c r="G2150">
        <v>51</v>
      </c>
      <c r="H2150" t="s">
        <v>1915</v>
      </c>
      <c r="I2150" t="s">
        <v>177</v>
      </c>
      <c r="J2150" t="s">
        <v>178</v>
      </c>
      <c r="K2150">
        <v>2020</v>
      </c>
      <c r="L2150" t="s">
        <v>195</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180</v>
      </c>
    </row>
    <row r="2151" spans="1:40" x14ac:dyDescent="0.35">
      <c r="A2151" t="s">
        <v>4550</v>
      </c>
      <c r="B2151" t="s">
        <v>172</v>
      </c>
      <c r="C2151" t="s">
        <v>4551</v>
      </c>
      <c r="D2151" t="s">
        <v>1914</v>
      </c>
      <c r="E2151" t="s">
        <v>175</v>
      </c>
      <c r="F2151">
        <v>400</v>
      </c>
      <c r="G2151">
        <v>52</v>
      </c>
      <c r="H2151" t="s">
        <v>1915</v>
      </c>
      <c r="I2151" t="s">
        <v>177</v>
      </c>
      <c r="J2151" t="s">
        <v>178</v>
      </c>
      <c r="K2151">
        <v>2020</v>
      </c>
      <c r="L2151" t="s">
        <v>198</v>
      </c>
      <c r="O2151" s="46">
        <v>0</v>
      </c>
      <c r="R2151" s="46"/>
      <c r="S2151" s="46">
        <v>0</v>
      </c>
      <c r="T2151" s="46">
        <v>0</v>
      </c>
      <c r="U2151" s="46">
        <v>0</v>
      </c>
      <c r="V2151" s="46"/>
      <c r="W2151" s="46">
        <v>0</v>
      </c>
      <c r="X2151" s="46"/>
      <c r="Y2151" s="46"/>
      <c r="Z2151" s="46"/>
      <c r="AA2151" s="46"/>
      <c r="AB2151" s="46"/>
      <c r="AE2151" s="46">
        <v>0</v>
      </c>
      <c r="AL2151" s="46"/>
      <c r="AN2151" t="s">
        <v>180</v>
      </c>
    </row>
    <row r="2152" spans="1:40" x14ac:dyDescent="0.35">
      <c r="A2152" t="s">
        <v>4552</v>
      </c>
      <c r="B2152" t="s">
        <v>172</v>
      </c>
      <c r="C2152" t="s">
        <v>4553</v>
      </c>
      <c r="D2152" t="s">
        <v>1914</v>
      </c>
      <c r="E2152" t="s">
        <v>175</v>
      </c>
      <c r="F2152">
        <v>400</v>
      </c>
      <c r="G2152">
        <v>53</v>
      </c>
      <c r="H2152" t="s">
        <v>1915</v>
      </c>
      <c r="I2152" t="s">
        <v>177</v>
      </c>
      <c r="J2152" t="s">
        <v>178</v>
      </c>
      <c r="K2152">
        <v>2020</v>
      </c>
      <c r="L2152" t="s">
        <v>201</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180</v>
      </c>
    </row>
    <row r="2153" spans="1:40" x14ac:dyDescent="0.35">
      <c r="A2153" t="s">
        <v>4554</v>
      </c>
      <c r="B2153" t="s">
        <v>172</v>
      </c>
      <c r="C2153" t="s">
        <v>4555</v>
      </c>
      <c r="D2153" t="s">
        <v>1914</v>
      </c>
      <c r="E2153" t="s">
        <v>175</v>
      </c>
      <c r="F2153">
        <v>400</v>
      </c>
      <c r="G2153">
        <v>55</v>
      </c>
      <c r="H2153" t="s">
        <v>1915</v>
      </c>
      <c r="I2153" t="s">
        <v>177</v>
      </c>
      <c r="J2153" t="s">
        <v>178</v>
      </c>
      <c r="K2153">
        <v>2020</v>
      </c>
      <c r="L2153" t="s">
        <v>204</v>
      </c>
      <c r="O2153" s="46">
        <v>0</v>
      </c>
      <c r="R2153" s="46"/>
      <c r="S2153" s="46">
        <v>0</v>
      </c>
      <c r="T2153" s="46">
        <v>0</v>
      </c>
      <c r="U2153" s="46">
        <v>0</v>
      </c>
      <c r="V2153" s="46"/>
      <c r="W2153" s="46">
        <v>0</v>
      </c>
      <c r="X2153" s="46"/>
      <c r="Y2153" s="46"/>
      <c r="Z2153" s="46"/>
      <c r="AA2153" s="46"/>
      <c r="AB2153" s="46"/>
      <c r="AE2153" s="46">
        <v>0</v>
      </c>
      <c r="AL2153" s="46"/>
      <c r="AN2153" t="s">
        <v>180</v>
      </c>
    </row>
    <row r="2154" spans="1:40" x14ac:dyDescent="0.35">
      <c r="A2154" t="s">
        <v>4556</v>
      </c>
      <c r="B2154" t="s">
        <v>172</v>
      </c>
      <c r="C2154" t="s">
        <v>4557</v>
      </c>
      <c r="D2154" t="s">
        <v>1914</v>
      </c>
      <c r="E2154" t="s">
        <v>175</v>
      </c>
      <c r="F2154">
        <v>400</v>
      </c>
      <c r="G2154">
        <v>58</v>
      </c>
      <c r="H2154" t="s">
        <v>1915</v>
      </c>
      <c r="I2154" t="s">
        <v>177</v>
      </c>
      <c r="J2154" t="s">
        <v>178</v>
      </c>
      <c r="K2154">
        <v>2020</v>
      </c>
      <c r="L2154" t="s">
        <v>207</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180</v>
      </c>
    </row>
    <row r="2155" spans="1:40" x14ac:dyDescent="0.35">
      <c r="A2155" t="s">
        <v>4558</v>
      </c>
      <c r="B2155" t="s">
        <v>172</v>
      </c>
      <c r="C2155" t="s">
        <v>4559</v>
      </c>
      <c r="D2155" t="s">
        <v>1914</v>
      </c>
      <c r="E2155" t="s">
        <v>175</v>
      </c>
      <c r="F2155">
        <v>400</v>
      </c>
      <c r="G2155">
        <v>6</v>
      </c>
      <c r="H2155" t="s">
        <v>1915</v>
      </c>
      <c r="I2155" t="s">
        <v>177</v>
      </c>
      <c r="J2155" t="s">
        <v>178</v>
      </c>
      <c r="K2155">
        <v>2020</v>
      </c>
      <c r="L2155" t="s">
        <v>75</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180</v>
      </c>
    </row>
    <row r="2156" spans="1:40" x14ac:dyDescent="0.35">
      <c r="A2156" t="s">
        <v>4560</v>
      </c>
      <c r="B2156" t="s">
        <v>172</v>
      </c>
      <c r="C2156" t="s">
        <v>4561</v>
      </c>
      <c r="D2156" t="s">
        <v>1914</v>
      </c>
      <c r="E2156" t="s">
        <v>175</v>
      </c>
      <c r="F2156">
        <v>400</v>
      </c>
      <c r="G2156">
        <v>7</v>
      </c>
      <c r="H2156" t="s">
        <v>1915</v>
      </c>
      <c r="I2156" t="s">
        <v>177</v>
      </c>
      <c r="J2156" t="s">
        <v>178</v>
      </c>
      <c r="K2156">
        <v>2020</v>
      </c>
      <c r="L2156" t="s">
        <v>212</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180</v>
      </c>
    </row>
    <row r="2157" spans="1:40" x14ac:dyDescent="0.35">
      <c r="A2157" t="s">
        <v>4562</v>
      </c>
      <c r="B2157" t="s">
        <v>172</v>
      </c>
      <c r="C2157" t="s">
        <v>4563</v>
      </c>
      <c r="D2157" t="s">
        <v>1914</v>
      </c>
      <c r="E2157" t="s">
        <v>175</v>
      </c>
      <c r="F2157">
        <v>400</v>
      </c>
      <c r="G2157">
        <v>8</v>
      </c>
      <c r="H2157" t="s">
        <v>1915</v>
      </c>
      <c r="I2157" t="s">
        <v>177</v>
      </c>
      <c r="J2157" t="s">
        <v>178</v>
      </c>
      <c r="K2157">
        <v>2020</v>
      </c>
      <c r="L2157" t="s">
        <v>215</v>
      </c>
      <c r="O2157" s="46">
        <v>0</v>
      </c>
      <c r="R2157" s="46"/>
      <c r="S2157" s="46">
        <v>0</v>
      </c>
      <c r="T2157" s="46">
        <v>0</v>
      </c>
      <c r="U2157" s="46">
        <v>0</v>
      </c>
      <c r="V2157" s="46"/>
      <c r="W2157" s="46">
        <v>0</v>
      </c>
      <c r="X2157" s="46"/>
      <c r="Y2157" s="46"/>
      <c r="Z2157" s="46"/>
      <c r="AA2157" s="46"/>
      <c r="AB2157" s="46"/>
      <c r="AE2157" s="46">
        <v>0</v>
      </c>
      <c r="AL2157" s="46"/>
      <c r="AN2157" t="s">
        <v>180</v>
      </c>
    </row>
    <row r="2158" spans="1:40" x14ac:dyDescent="0.35">
      <c r="A2158" t="s">
        <v>4564</v>
      </c>
      <c r="B2158" t="s">
        <v>172</v>
      </c>
      <c r="C2158" t="s">
        <v>4565</v>
      </c>
      <c r="D2158" t="s">
        <v>1914</v>
      </c>
      <c r="E2158" t="s">
        <v>175</v>
      </c>
      <c r="F2158">
        <v>400</v>
      </c>
      <c r="G2158">
        <v>9</v>
      </c>
      <c r="H2158" t="s">
        <v>1915</v>
      </c>
      <c r="I2158" t="s">
        <v>177</v>
      </c>
      <c r="J2158" t="s">
        <v>178</v>
      </c>
      <c r="K2158">
        <v>2020</v>
      </c>
      <c r="L2158" t="s">
        <v>218</v>
      </c>
      <c r="O2158" s="46">
        <v>0</v>
      </c>
      <c r="R2158" s="46"/>
      <c r="S2158" s="46">
        <v>0</v>
      </c>
      <c r="T2158" s="46">
        <v>0</v>
      </c>
      <c r="U2158" s="46">
        <v>0</v>
      </c>
      <c r="V2158" s="46"/>
      <c r="W2158" s="46">
        <v>0</v>
      </c>
      <c r="X2158" s="46"/>
      <c r="Y2158" s="46"/>
      <c r="Z2158" s="46"/>
      <c r="AA2158" s="46"/>
      <c r="AB2158" s="46"/>
      <c r="AE2158" s="46">
        <v>0</v>
      </c>
      <c r="AL2158" s="46"/>
      <c r="AN2158" t="s">
        <v>180</v>
      </c>
    </row>
    <row r="2159" spans="1:40" x14ac:dyDescent="0.35">
      <c r="A2159" t="s">
        <v>4566</v>
      </c>
      <c r="B2159" t="s">
        <v>172</v>
      </c>
      <c r="C2159" t="s">
        <v>4567</v>
      </c>
      <c r="D2159" t="s">
        <v>1914</v>
      </c>
      <c r="E2159" t="s">
        <v>175</v>
      </c>
      <c r="F2159">
        <v>401</v>
      </c>
      <c r="G2159">
        <v>0</v>
      </c>
      <c r="H2159" t="s">
        <v>1915</v>
      </c>
      <c r="I2159" t="s">
        <v>177</v>
      </c>
      <c r="J2159" t="s">
        <v>221</v>
      </c>
      <c r="K2159">
        <v>2020</v>
      </c>
      <c r="L2159" t="s">
        <v>179</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180</v>
      </c>
    </row>
    <row r="2160" spans="1:40" x14ac:dyDescent="0.35">
      <c r="A2160" t="s">
        <v>4568</v>
      </c>
      <c r="B2160" t="s">
        <v>172</v>
      </c>
      <c r="C2160" t="s">
        <v>4569</v>
      </c>
      <c r="D2160" t="s">
        <v>1914</v>
      </c>
      <c r="E2160" t="s">
        <v>175</v>
      </c>
      <c r="F2160">
        <v>401</v>
      </c>
      <c r="G2160">
        <v>1</v>
      </c>
      <c r="H2160" t="s">
        <v>1915</v>
      </c>
      <c r="I2160" t="s">
        <v>177</v>
      </c>
      <c r="J2160" t="s">
        <v>221</v>
      </c>
      <c r="K2160">
        <v>2020</v>
      </c>
      <c r="L2160" t="s">
        <v>183</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180</v>
      </c>
    </row>
    <row r="2161" spans="1:40" x14ac:dyDescent="0.35">
      <c r="A2161" t="s">
        <v>4570</v>
      </c>
      <c r="B2161" t="s">
        <v>172</v>
      </c>
      <c r="C2161" t="s">
        <v>4571</v>
      </c>
      <c r="D2161" t="s">
        <v>1914</v>
      </c>
      <c r="E2161" t="s">
        <v>175</v>
      </c>
      <c r="F2161">
        <v>401</v>
      </c>
      <c r="G2161">
        <v>2</v>
      </c>
      <c r="H2161" t="s">
        <v>1915</v>
      </c>
      <c r="I2161" t="s">
        <v>177</v>
      </c>
      <c r="J2161" t="s">
        <v>221</v>
      </c>
      <c r="K2161">
        <v>2020</v>
      </c>
      <c r="L2161" t="s">
        <v>186</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180</v>
      </c>
    </row>
    <row r="2162" spans="1:40" x14ac:dyDescent="0.35">
      <c r="A2162" t="s">
        <v>4572</v>
      </c>
      <c r="B2162" t="s">
        <v>172</v>
      </c>
      <c r="C2162" t="s">
        <v>4573</v>
      </c>
      <c r="D2162" t="s">
        <v>1914</v>
      </c>
      <c r="E2162" t="s">
        <v>175</v>
      </c>
      <c r="F2162">
        <v>401</v>
      </c>
      <c r="G2162">
        <v>3</v>
      </c>
      <c r="H2162" t="s">
        <v>1915</v>
      </c>
      <c r="I2162" t="s">
        <v>177</v>
      </c>
      <c r="J2162" t="s">
        <v>221</v>
      </c>
      <c r="K2162">
        <v>2020</v>
      </c>
      <c r="L2162" t="s">
        <v>189</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180</v>
      </c>
    </row>
    <row r="2163" spans="1:40" x14ac:dyDescent="0.35">
      <c r="A2163" t="s">
        <v>4574</v>
      </c>
      <c r="B2163" t="s">
        <v>172</v>
      </c>
      <c r="C2163" t="s">
        <v>4575</v>
      </c>
      <c r="D2163" t="s">
        <v>1914</v>
      </c>
      <c r="E2163" t="s">
        <v>175</v>
      </c>
      <c r="F2163">
        <v>401</v>
      </c>
      <c r="G2163">
        <v>4</v>
      </c>
      <c r="H2163" t="s">
        <v>1915</v>
      </c>
      <c r="I2163" t="s">
        <v>177</v>
      </c>
      <c r="J2163" t="s">
        <v>221</v>
      </c>
      <c r="K2163">
        <v>2020</v>
      </c>
      <c r="L2163" t="s">
        <v>192</v>
      </c>
      <c r="O2163" s="46">
        <v>0</v>
      </c>
      <c r="R2163" s="46"/>
      <c r="S2163" s="46">
        <v>0</v>
      </c>
      <c r="T2163" s="46">
        <v>0</v>
      </c>
      <c r="U2163" s="46"/>
      <c r="V2163" s="46"/>
      <c r="W2163" s="46"/>
      <c r="X2163" s="46"/>
      <c r="Y2163" s="46"/>
      <c r="Z2163" s="46"/>
      <c r="AA2163" s="46"/>
      <c r="AB2163" s="46"/>
      <c r="AE2163" s="46">
        <v>0</v>
      </c>
      <c r="AL2163" s="46"/>
      <c r="AN2163" t="s">
        <v>180</v>
      </c>
    </row>
    <row r="2164" spans="1:40" x14ac:dyDescent="0.35">
      <c r="A2164" t="s">
        <v>4576</v>
      </c>
      <c r="B2164" t="s">
        <v>172</v>
      </c>
      <c r="C2164" t="s">
        <v>4577</v>
      </c>
      <c r="D2164" t="s">
        <v>1914</v>
      </c>
      <c r="E2164" t="s">
        <v>175</v>
      </c>
      <c r="F2164">
        <v>401</v>
      </c>
      <c r="G2164">
        <v>51</v>
      </c>
      <c r="H2164" t="s">
        <v>1915</v>
      </c>
      <c r="I2164" t="s">
        <v>177</v>
      </c>
      <c r="J2164" t="s">
        <v>221</v>
      </c>
      <c r="K2164">
        <v>2020</v>
      </c>
      <c r="L2164" t="s">
        <v>195</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180</v>
      </c>
    </row>
    <row r="2165" spans="1:40" x14ac:dyDescent="0.35">
      <c r="A2165" t="s">
        <v>4578</v>
      </c>
      <c r="B2165" t="s">
        <v>172</v>
      </c>
      <c r="C2165" t="s">
        <v>4579</v>
      </c>
      <c r="D2165" t="s">
        <v>1914</v>
      </c>
      <c r="E2165" t="s">
        <v>175</v>
      </c>
      <c r="F2165">
        <v>401</v>
      </c>
      <c r="G2165">
        <v>52</v>
      </c>
      <c r="H2165" t="s">
        <v>1915</v>
      </c>
      <c r="I2165" t="s">
        <v>177</v>
      </c>
      <c r="J2165" t="s">
        <v>221</v>
      </c>
      <c r="K2165">
        <v>2020</v>
      </c>
      <c r="L2165" t="s">
        <v>198</v>
      </c>
      <c r="O2165" s="46">
        <v>0</v>
      </c>
      <c r="R2165" s="46"/>
      <c r="S2165" s="46">
        <v>0</v>
      </c>
      <c r="T2165" s="46">
        <v>0</v>
      </c>
      <c r="U2165" s="46"/>
      <c r="V2165" s="46"/>
      <c r="W2165" s="46"/>
      <c r="X2165" s="46"/>
      <c r="Y2165" s="46"/>
      <c r="Z2165" s="46"/>
      <c r="AA2165" s="46"/>
      <c r="AB2165" s="46"/>
      <c r="AE2165" s="46">
        <v>0</v>
      </c>
      <c r="AL2165" s="46"/>
      <c r="AN2165" t="s">
        <v>180</v>
      </c>
    </row>
    <row r="2166" spans="1:40" x14ac:dyDescent="0.35">
      <c r="A2166" t="s">
        <v>4580</v>
      </c>
      <c r="B2166" t="s">
        <v>172</v>
      </c>
      <c r="C2166" t="s">
        <v>4581</v>
      </c>
      <c r="D2166" t="s">
        <v>1914</v>
      </c>
      <c r="E2166" t="s">
        <v>175</v>
      </c>
      <c r="F2166">
        <v>401</v>
      </c>
      <c r="G2166">
        <v>53</v>
      </c>
      <c r="H2166" t="s">
        <v>1915</v>
      </c>
      <c r="I2166" t="s">
        <v>177</v>
      </c>
      <c r="J2166" t="s">
        <v>221</v>
      </c>
      <c r="K2166">
        <v>2020</v>
      </c>
      <c r="L2166" t="s">
        <v>201</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180</v>
      </c>
    </row>
    <row r="2167" spans="1:40" x14ac:dyDescent="0.35">
      <c r="A2167" t="s">
        <v>4582</v>
      </c>
      <c r="B2167" t="s">
        <v>172</v>
      </c>
      <c r="C2167" t="s">
        <v>4583</v>
      </c>
      <c r="D2167" t="s">
        <v>1914</v>
      </c>
      <c r="E2167" t="s">
        <v>175</v>
      </c>
      <c r="F2167">
        <v>401</v>
      </c>
      <c r="G2167">
        <v>55</v>
      </c>
      <c r="H2167" t="s">
        <v>1915</v>
      </c>
      <c r="I2167" t="s">
        <v>177</v>
      </c>
      <c r="J2167" t="s">
        <v>221</v>
      </c>
      <c r="K2167">
        <v>2020</v>
      </c>
      <c r="L2167" t="s">
        <v>204</v>
      </c>
      <c r="O2167" s="46">
        <v>0</v>
      </c>
      <c r="R2167" s="46"/>
      <c r="S2167" s="46">
        <v>0</v>
      </c>
      <c r="T2167" s="46">
        <v>0</v>
      </c>
      <c r="U2167" s="46"/>
      <c r="V2167" s="46"/>
      <c r="W2167" s="46"/>
      <c r="X2167" s="46"/>
      <c r="Y2167" s="46"/>
      <c r="Z2167" s="46"/>
      <c r="AA2167" s="46"/>
      <c r="AB2167" s="46"/>
      <c r="AE2167" s="46">
        <v>0</v>
      </c>
      <c r="AL2167" s="46"/>
      <c r="AN2167" t="s">
        <v>180</v>
      </c>
    </row>
    <row r="2168" spans="1:40" x14ac:dyDescent="0.35">
      <c r="A2168" t="s">
        <v>4584</v>
      </c>
      <c r="B2168" t="s">
        <v>172</v>
      </c>
      <c r="C2168" t="s">
        <v>4585</v>
      </c>
      <c r="D2168" t="s">
        <v>1914</v>
      </c>
      <c r="E2168" t="s">
        <v>175</v>
      </c>
      <c r="F2168">
        <v>401</v>
      </c>
      <c r="G2168">
        <v>58</v>
      </c>
      <c r="H2168" t="s">
        <v>1915</v>
      </c>
      <c r="I2168" t="s">
        <v>177</v>
      </c>
      <c r="J2168" t="s">
        <v>221</v>
      </c>
      <c r="K2168">
        <v>2020</v>
      </c>
      <c r="L2168" t="s">
        <v>207</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180</v>
      </c>
    </row>
    <row r="2169" spans="1:40" x14ac:dyDescent="0.35">
      <c r="A2169" t="s">
        <v>4586</v>
      </c>
      <c r="B2169" t="s">
        <v>172</v>
      </c>
      <c r="C2169" t="s">
        <v>4587</v>
      </c>
      <c r="D2169" t="s">
        <v>1914</v>
      </c>
      <c r="E2169" t="s">
        <v>175</v>
      </c>
      <c r="F2169">
        <v>401</v>
      </c>
      <c r="G2169">
        <v>6</v>
      </c>
      <c r="H2169" t="s">
        <v>1915</v>
      </c>
      <c r="I2169" t="s">
        <v>177</v>
      </c>
      <c r="J2169" t="s">
        <v>221</v>
      </c>
      <c r="K2169">
        <v>2020</v>
      </c>
      <c r="L2169" t="s">
        <v>75</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180</v>
      </c>
    </row>
    <row r="2170" spans="1:40" x14ac:dyDescent="0.35">
      <c r="A2170" t="s">
        <v>4588</v>
      </c>
      <c r="B2170" t="s">
        <v>172</v>
      </c>
      <c r="C2170" t="s">
        <v>4589</v>
      </c>
      <c r="D2170" t="s">
        <v>1914</v>
      </c>
      <c r="E2170" t="s">
        <v>175</v>
      </c>
      <c r="F2170">
        <v>401</v>
      </c>
      <c r="G2170">
        <v>7</v>
      </c>
      <c r="H2170" t="s">
        <v>1915</v>
      </c>
      <c r="I2170" t="s">
        <v>177</v>
      </c>
      <c r="J2170" t="s">
        <v>221</v>
      </c>
      <c r="K2170">
        <v>2020</v>
      </c>
      <c r="L2170" t="s">
        <v>212</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180</v>
      </c>
    </row>
    <row r="2171" spans="1:40" x14ac:dyDescent="0.35">
      <c r="A2171" t="s">
        <v>4590</v>
      </c>
      <c r="B2171" t="s">
        <v>172</v>
      </c>
      <c r="C2171" t="s">
        <v>4591</v>
      </c>
      <c r="D2171" t="s">
        <v>1914</v>
      </c>
      <c r="E2171" t="s">
        <v>175</v>
      </c>
      <c r="F2171">
        <v>401</v>
      </c>
      <c r="G2171">
        <v>8</v>
      </c>
      <c r="H2171" t="s">
        <v>1915</v>
      </c>
      <c r="I2171" t="s">
        <v>177</v>
      </c>
      <c r="J2171" t="s">
        <v>221</v>
      </c>
      <c r="K2171">
        <v>2020</v>
      </c>
      <c r="L2171" t="s">
        <v>215</v>
      </c>
      <c r="O2171" s="46">
        <v>0</v>
      </c>
      <c r="R2171" s="46"/>
      <c r="S2171" s="46">
        <v>0</v>
      </c>
      <c r="T2171" s="46">
        <v>0</v>
      </c>
      <c r="U2171" s="46"/>
      <c r="V2171" s="46"/>
      <c r="W2171" s="46"/>
      <c r="X2171" s="46"/>
      <c r="Y2171" s="46"/>
      <c r="Z2171" s="46"/>
      <c r="AA2171" s="46"/>
      <c r="AB2171" s="46"/>
      <c r="AE2171" s="46">
        <v>0</v>
      </c>
      <c r="AL2171" s="46"/>
      <c r="AN2171" t="s">
        <v>180</v>
      </c>
    </row>
    <row r="2172" spans="1:40" x14ac:dyDescent="0.35">
      <c r="A2172" t="s">
        <v>4592</v>
      </c>
      <c r="B2172" t="s">
        <v>172</v>
      </c>
      <c r="C2172" t="s">
        <v>4593</v>
      </c>
      <c r="D2172" t="s">
        <v>1914</v>
      </c>
      <c r="E2172" t="s">
        <v>175</v>
      </c>
      <c r="F2172">
        <v>401</v>
      </c>
      <c r="G2172">
        <v>9</v>
      </c>
      <c r="H2172" t="s">
        <v>1915</v>
      </c>
      <c r="I2172" t="s">
        <v>177</v>
      </c>
      <c r="J2172" t="s">
        <v>221</v>
      </c>
      <c r="K2172">
        <v>2020</v>
      </c>
      <c r="L2172" t="s">
        <v>218</v>
      </c>
      <c r="O2172" s="46">
        <v>0</v>
      </c>
      <c r="R2172" s="46"/>
      <c r="S2172" s="46">
        <v>0</v>
      </c>
      <c r="T2172" s="46">
        <v>0</v>
      </c>
      <c r="U2172" s="46"/>
      <c r="V2172" s="46"/>
      <c r="W2172" s="46"/>
      <c r="X2172" s="46"/>
      <c r="Y2172" s="46"/>
      <c r="Z2172" s="46"/>
      <c r="AA2172" s="46"/>
      <c r="AB2172" s="46"/>
      <c r="AE2172" s="46">
        <v>0</v>
      </c>
      <c r="AL2172" s="46"/>
      <c r="AN2172" t="s">
        <v>180</v>
      </c>
    </row>
    <row r="2173" spans="1:40" x14ac:dyDescent="0.35">
      <c r="A2173" t="s">
        <v>4594</v>
      </c>
      <c r="B2173" t="s">
        <v>172</v>
      </c>
      <c r="C2173" t="s">
        <v>4595</v>
      </c>
      <c r="D2173" t="s">
        <v>1914</v>
      </c>
      <c r="E2173" t="s">
        <v>175</v>
      </c>
      <c r="F2173">
        <v>402</v>
      </c>
      <c r="G2173">
        <v>0</v>
      </c>
      <c r="H2173" t="s">
        <v>1915</v>
      </c>
      <c r="I2173" t="s">
        <v>177</v>
      </c>
      <c r="J2173" t="s">
        <v>250</v>
      </c>
      <c r="K2173">
        <v>2020</v>
      </c>
      <c r="L2173" t="s">
        <v>179</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180</v>
      </c>
    </row>
    <row r="2174" spans="1:40" x14ac:dyDescent="0.35">
      <c r="A2174" t="s">
        <v>4596</v>
      </c>
      <c r="B2174" t="s">
        <v>172</v>
      </c>
      <c r="C2174" t="s">
        <v>4597</v>
      </c>
      <c r="D2174" t="s">
        <v>1914</v>
      </c>
      <c r="E2174" t="s">
        <v>175</v>
      </c>
      <c r="F2174">
        <v>402</v>
      </c>
      <c r="G2174">
        <v>1</v>
      </c>
      <c r="H2174" t="s">
        <v>1915</v>
      </c>
      <c r="I2174" t="s">
        <v>177</v>
      </c>
      <c r="J2174" t="s">
        <v>250</v>
      </c>
      <c r="K2174">
        <v>2020</v>
      </c>
      <c r="L2174" t="s">
        <v>183</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180</v>
      </c>
    </row>
    <row r="2175" spans="1:40" x14ac:dyDescent="0.35">
      <c r="A2175" t="s">
        <v>4598</v>
      </c>
      <c r="B2175" t="s">
        <v>172</v>
      </c>
      <c r="C2175" t="s">
        <v>4599</v>
      </c>
      <c r="D2175" t="s">
        <v>1914</v>
      </c>
      <c r="E2175" t="s">
        <v>175</v>
      </c>
      <c r="F2175">
        <v>402</v>
      </c>
      <c r="G2175">
        <v>2</v>
      </c>
      <c r="H2175" t="s">
        <v>1915</v>
      </c>
      <c r="I2175" t="s">
        <v>177</v>
      </c>
      <c r="J2175" t="s">
        <v>250</v>
      </c>
      <c r="K2175">
        <v>2020</v>
      </c>
      <c r="L2175" t="s">
        <v>186</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180</v>
      </c>
    </row>
    <row r="2176" spans="1:40" x14ac:dyDescent="0.35">
      <c r="A2176" t="s">
        <v>4600</v>
      </c>
      <c r="B2176" t="s">
        <v>172</v>
      </c>
      <c r="C2176" t="s">
        <v>4601</v>
      </c>
      <c r="D2176" t="s">
        <v>1914</v>
      </c>
      <c r="E2176" t="s">
        <v>175</v>
      </c>
      <c r="F2176">
        <v>402</v>
      </c>
      <c r="G2176">
        <v>3</v>
      </c>
      <c r="H2176" t="s">
        <v>1915</v>
      </c>
      <c r="I2176" t="s">
        <v>177</v>
      </c>
      <c r="J2176" t="s">
        <v>250</v>
      </c>
      <c r="K2176">
        <v>2020</v>
      </c>
      <c r="L2176" t="s">
        <v>189</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180</v>
      </c>
    </row>
    <row r="2177" spans="1:40" x14ac:dyDescent="0.35">
      <c r="A2177" t="s">
        <v>4602</v>
      </c>
      <c r="B2177" t="s">
        <v>172</v>
      </c>
      <c r="C2177" t="s">
        <v>4603</v>
      </c>
      <c r="D2177" t="s">
        <v>1914</v>
      </c>
      <c r="E2177" t="s">
        <v>175</v>
      </c>
      <c r="F2177">
        <v>402</v>
      </c>
      <c r="G2177">
        <v>4</v>
      </c>
      <c r="H2177" t="s">
        <v>1915</v>
      </c>
      <c r="I2177" t="s">
        <v>177</v>
      </c>
      <c r="J2177" t="s">
        <v>250</v>
      </c>
      <c r="K2177">
        <v>2020</v>
      </c>
      <c r="L2177" t="s">
        <v>192</v>
      </c>
      <c r="O2177" s="46">
        <v>0</v>
      </c>
      <c r="R2177" s="46"/>
      <c r="S2177" s="46">
        <v>0</v>
      </c>
      <c r="T2177" s="46">
        <v>0</v>
      </c>
      <c r="U2177" s="46"/>
      <c r="V2177" s="46"/>
      <c r="W2177" s="46"/>
      <c r="X2177" s="46"/>
      <c r="Y2177" s="46"/>
      <c r="Z2177" s="46"/>
      <c r="AA2177" s="46"/>
      <c r="AB2177" s="46"/>
      <c r="AE2177" s="46">
        <v>0</v>
      </c>
      <c r="AL2177" s="46"/>
      <c r="AN2177" t="s">
        <v>180</v>
      </c>
    </row>
    <row r="2178" spans="1:40" x14ac:dyDescent="0.35">
      <c r="A2178" t="s">
        <v>4604</v>
      </c>
      <c r="B2178" t="s">
        <v>172</v>
      </c>
      <c r="C2178" t="s">
        <v>4605</v>
      </c>
      <c r="D2178" t="s">
        <v>1914</v>
      </c>
      <c r="E2178" t="s">
        <v>175</v>
      </c>
      <c r="F2178">
        <v>402</v>
      </c>
      <c r="G2178">
        <v>51</v>
      </c>
      <c r="H2178" t="s">
        <v>1915</v>
      </c>
      <c r="I2178" t="s">
        <v>177</v>
      </c>
      <c r="J2178" t="s">
        <v>250</v>
      </c>
      <c r="K2178">
        <v>2020</v>
      </c>
      <c r="L2178" t="s">
        <v>195</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180</v>
      </c>
    </row>
    <row r="2179" spans="1:40" x14ac:dyDescent="0.35">
      <c r="A2179" t="s">
        <v>4606</v>
      </c>
      <c r="B2179" t="s">
        <v>172</v>
      </c>
      <c r="C2179" t="s">
        <v>4607</v>
      </c>
      <c r="D2179" t="s">
        <v>1914</v>
      </c>
      <c r="E2179" t="s">
        <v>175</v>
      </c>
      <c r="F2179">
        <v>402</v>
      </c>
      <c r="G2179">
        <v>52</v>
      </c>
      <c r="H2179" t="s">
        <v>1915</v>
      </c>
      <c r="I2179" t="s">
        <v>177</v>
      </c>
      <c r="J2179" t="s">
        <v>250</v>
      </c>
      <c r="K2179">
        <v>2020</v>
      </c>
      <c r="L2179" t="s">
        <v>198</v>
      </c>
      <c r="O2179" s="46">
        <v>0</v>
      </c>
      <c r="R2179" s="46"/>
      <c r="S2179" s="46">
        <v>0</v>
      </c>
      <c r="T2179" s="46">
        <v>0</v>
      </c>
      <c r="U2179" s="46"/>
      <c r="V2179" s="46"/>
      <c r="W2179" s="46"/>
      <c r="X2179" s="46"/>
      <c r="Y2179" s="46"/>
      <c r="Z2179" s="46"/>
      <c r="AA2179" s="46"/>
      <c r="AB2179" s="46"/>
      <c r="AE2179" s="46">
        <v>0</v>
      </c>
      <c r="AL2179" s="46"/>
      <c r="AN2179" t="s">
        <v>180</v>
      </c>
    </row>
    <row r="2180" spans="1:40" x14ac:dyDescent="0.35">
      <c r="A2180" t="s">
        <v>4608</v>
      </c>
      <c r="B2180" t="s">
        <v>172</v>
      </c>
      <c r="C2180" t="s">
        <v>4609</v>
      </c>
      <c r="D2180" t="s">
        <v>1914</v>
      </c>
      <c r="E2180" t="s">
        <v>175</v>
      </c>
      <c r="F2180">
        <v>402</v>
      </c>
      <c r="G2180">
        <v>53</v>
      </c>
      <c r="H2180" t="s">
        <v>1915</v>
      </c>
      <c r="I2180" t="s">
        <v>177</v>
      </c>
      <c r="J2180" t="s">
        <v>250</v>
      </c>
      <c r="K2180">
        <v>2020</v>
      </c>
      <c r="L2180" t="s">
        <v>201</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180</v>
      </c>
    </row>
    <row r="2181" spans="1:40" x14ac:dyDescent="0.35">
      <c r="A2181" t="s">
        <v>4610</v>
      </c>
      <c r="B2181" t="s">
        <v>172</v>
      </c>
      <c r="C2181" t="s">
        <v>4611</v>
      </c>
      <c r="D2181" t="s">
        <v>1914</v>
      </c>
      <c r="E2181" t="s">
        <v>175</v>
      </c>
      <c r="F2181">
        <v>402</v>
      </c>
      <c r="G2181">
        <v>55</v>
      </c>
      <c r="H2181" t="s">
        <v>1915</v>
      </c>
      <c r="I2181" t="s">
        <v>177</v>
      </c>
      <c r="J2181" t="s">
        <v>250</v>
      </c>
      <c r="K2181">
        <v>2020</v>
      </c>
      <c r="L2181" t="s">
        <v>204</v>
      </c>
      <c r="O2181" s="46">
        <v>0</v>
      </c>
      <c r="R2181" s="46"/>
      <c r="S2181" s="46">
        <v>0</v>
      </c>
      <c r="T2181" s="46">
        <v>0</v>
      </c>
      <c r="U2181" s="46"/>
      <c r="V2181" s="46"/>
      <c r="W2181" s="46"/>
      <c r="X2181" s="46"/>
      <c r="Y2181" s="46"/>
      <c r="Z2181" s="46"/>
      <c r="AA2181" s="46"/>
      <c r="AB2181" s="46"/>
      <c r="AE2181" s="46">
        <v>0</v>
      </c>
      <c r="AL2181" s="46"/>
      <c r="AN2181" t="s">
        <v>180</v>
      </c>
    </row>
    <row r="2182" spans="1:40" x14ac:dyDescent="0.35">
      <c r="A2182" t="s">
        <v>4612</v>
      </c>
      <c r="B2182" t="s">
        <v>172</v>
      </c>
      <c r="C2182" t="s">
        <v>4613</v>
      </c>
      <c r="D2182" t="s">
        <v>1914</v>
      </c>
      <c r="E2182" t="s">
        <v>175</v>
      </c>
      <c r="F2182">
        <v>402</v>
      </c>
      <c r="G2182">
        <v>58</v>
      </c>
      <c r="H2182" t="s">
        <v>1915</v>
      </c>
      <c r="I2182" t="s">
        <v>177</v>
      </c>
      <c r="J2182" t="s">
        <v>250</v>
      </c>
      <c r="K2182">
        <v>2020</v>
      </c>
      <c r="L2182" t="s">
        <v>207</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180</v>
      </c>
    </row>
    <row r="2183" spans="1:40" x14ac:dyDescent="0.35">
      <c r="A2183" t="s">
        <v>4614</v>
      </c>
      <c r="B2183" t="s">
        <v>172</v>
      </c>
      <c r="C2183" t="s">
        <v>4615</v>
      </c>
      <c r="D2183" t="s">
        <v>1914</v>
      </c>
      <c r="E2183" t="s">
        <v>175</v>
      </c>
      <c r="F2183">
        <v>402</v>
      </c>
      <c r="G2183">
        <v>6</v>
      </c>
      <c r="H2183" t="s">
        <v>1915</v>
      </c>
      <c r="I2183" t="s">
        <v>177</v>
      </c>
      <c r="J2183" t="s">
        <v>250</v>
      </c>
      <c r="K2183">
        <v>2020</v>
      </c>
      <c r="L2183" t="s">
        <v>75</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180</v>
      </c>
    </row>
    <row r="2184" spans="1:40" x14ac:dyDescent="0.35">
      <c r="A2184" t="s">
        <v>4616</v>
      </c>
      <c r="B2184" t="s">
        <v>172</v>
      </c>
      <c r="C2184" t="s">
        <v>4617</v>
      </c>
      <c r="D2184" t="s">
        <v>1914</v>
      </c>
      <c r="E2184" t="s">
        <v>175</v>
      </c>
      <c r="F2184">
        <v>402</v>
      </c>
      <c r="G2184">
        <v>7</v>
      </c>
      <c r="H2184" t="s">
        <v>1915</v>
      </c>
      <c r="I2184" t="s">
        <v>177</v>
      </c>
      <c r="J2184" t="s">
        <v>250</v>
      </c>
      <c r="K2184">
        <v>2020</v>
      </c>
      <c r="L2184" t="s">
        <v>212</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180</v>
      </c>
    </row>
    <row r="2185" spans="1:40" x14ac:dyDescent="0.35">
      <c r="A2185" t="s">
        <v>4618</v>
      </c>
      <c r="B2185" t="s">
        <v>172</v>
      </c>
      <c r="C2185" t="s">
        <v>4619</v>
      </c>
      <c r="D2185" t="s">
        <v>1914</v>
      </c>
      <c r="E2185" t="s">
        <v>175</v>
      </c>
      <c r="F2185">
        <v>402</v>
      </c>
      <c r="G2185">
        <v>8</v>
      </c>
      <c r="H2185" t="s">
        <v>1915</v>
      </c>
      <c r="I2185" t="s">
        <v>177</v>
      </c>
      <c r="J2185" t="s">
        <v>250</v>
      </c>
      <c r="K2185">
        <v>2020</v>
      </c>
      <c r="L2185" t="s">
        <v>215</v>
      </c>
      <c r="O2185" s="46">
        <v>0</v>
      </c>
      <c r="R2185" s="46"/>
      <c r="S2185" s="46">
        <v>0</v>
      </c>
      <c r="T2185" s="46">
        <v>0</v>
      </c>
      <c r="U2185" s="46"/>
      <c r="V2185" s="46"/>
      <c r="W2185" s="46"/>
      <c r="X2185" s="46"/>
      <c r="Y2185" s="46"/>
      <c r="Z2185" s="46"/>
      <c r="AA2185" s="46"/>
      <c r="AB2185" s="46"/>
      <c r="AE2185" s="46">
        <v>0</v>
      </c>
      <c r="AL2185" s="46"/>
      <c r="AN2185" t="s">
        <v>180</v>
      </c>
    </row>
    <row r="2186" spans="1:40" x14ac:dyDescent="0.35">
      <c r="A2186" t="s">
        <v>4620</v>
      </c>
      <c r="B2186" t="s">
        <v>172</v>
      </c>
      <c r="C2186" t="s">
        <v>4621</v>
      </c>
      <c r="D2186" t="s">
        <v>1914</v>
      </c>
      <c r="E2186" t="s">
        <v>175</v>
      </c>
      <c r="F2186">
        <v>402</v>
      </c>
      <c r="G2186">
        <v>9</v>
      </c>
      <c r="H2186" t="s">
        <v>1915</v>
      </c>
      <c r="I2186" t="s">
        <v>177</v>
      </c>
      <c r="J2186" t="s">
        <v>250</v>
      </c>
      <c r="K2186">
        <v>2020</v>
      </c>
      <c r="L2186" t="s">
        <v>218</v>
      </c>
      <c r="O2186" s="46">
        <v>0</v>
      </c>
      <c r="R2186" s="46"/>
      <c r="S2186" s="46">
        <v>0</v>
      </c>
      <c r="T2186" s="46">
        <v>0</v>
      </c>
      <c r="U2186" s="46"/>
      <c r="V2186" s="46"/>
      <c r="W2186" s="46"/>
      <c r="X2186" s="46"/>
      <c r="Y2186" s="46"/>
      <c r="Z2186" s="46"/>
      <c r="AA2186" s="46"/>
      <c r="AB2186" s="46"/>
      <c r="AE2186" s="46">
        <v>0</v>
      </c>
      <c r="AL2186" s="46"/>
      <c r="AN2186" t="s">
        <v>180</v>
      </c>
    </row>
    <row r="2187" spans="1:40" x14ac:dyDescent="0.35">
      <c r="A2187" t="s">
        <v>4622</v>
      </c>
      <c r="B2187" t="s">
        <v>172</v>
      </c>
      <c r="C2187" t="s">
        <v>4623</v>
      </c>
      <c r="D2187" t="s">
        <v>2000</v>
      </c>
      <c r="E2187" t="s">
        <v>175</v>
      </c>
      <c r="F2187">
        <v>400</v>
      </c>
      <c r="G2187">
        <v>0</v>
      </c>
      <c r="H2187" t="s">
        <v>2001</v>
      </c>
      <c r="I2187" t="s">
        <v>177</v>
      </c>
      <c r="J2187" t="s">
        <v>178</v>
      </c>
      <c r="K2187">
        <v>2020</v>
      </c>
      <c r="L2187" t="s">
        <v>179</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180</v>
      </c>
    </row>
    <row r="2188" spans="1:40" x14ac:dyDescent="0.35">
      <c r="A2188" t="s">
        <v>4624</v>
      </c>
      <c r="B2188" t="s">
        <v>172</v>
      </c>
      <c r="C2188" t="s">
        <v>4625</v>
      </c>
      <c r="D2188" t="s">
        <v>2000</v>
      </c>
      <c r="E2188" t="s">
        <v>175</v>
      </c>
      <c r="F2188">
        <v>400</v>
      </c>
      <c r="G2188">
        <v>1</v>
      </c>
      <c r="H2188" t="s">
        <v>2001</v>
      </c>
      <c r="I2188" t="s">
        <v>177</v>
      </c>
      <c r="J2188" t="s">
        <v>178</v>
      </c>
      <c r="K2188">
        <v>2020</v>
      </c>
      <c r="L2188" t="s">
        <v>183</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180</v>
      </c>
    </row>
    <row r="2189" spans="1:40" x14ac:dyDescent="0.35">
      <c r="A2189" t="s">
        <v>4626</v>
      </c>
      <c r="B2189" t="s">
        <v>172</v>
      </c>
      <c r="C2189" t="s">
        <v>4627</v>
      </c>
      <c r="D2189" t="s">
        <v>2000</v>
      </c>
      <c r="E2189" t="s">
        <v>175</v>
      </c>
      <c r="F2189">
        <v>400</v>
      </c>
      <c r="G2189">
        <v>2</v>
      </c>
      <c r="H2189" t="s">
        <v>2001</v>
      </c>
      <c r="I2189" t="s">
        <v>177</v>
      </c>
      <c r="J2189" t="s">
        <v>178</v>
      </c>
      <c r="K2189">
        <v>2020</v>
      </c>
      <c r="L2189" t="s">
        <v>186</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180</v>
      </c>
    </row>
    <row r="2190" spans="1:40" x14ac:dyDescent="0.35">
      <c r="A2190" t="s">
        <v>4628</v>
      </c>
      <c r="B2190" t="s">
        <v>172</v>
      </c>
      <c r="C2190" t="s">
        <v>4629</v>
      </c>
      <c r="D2190" t="s">
        <v>2000</v>
      </c>
      <c r="E2190" t="s">
        <v>175</v>
      </c>
      <c r="F2190">
        <v>400</v>
      </c>
      <c r="G2190">
        <v>3</v>
      </c>
      <c r="H2190" t="s">
        <v>2001</v>
      </c>
      <c r="I2190" t="s">
        <v>177</v>
      </c>
      <c r="J2190" t="s">
        <v>178</v>
      </c>
      <c r="K2190">
        <v>2020</v>
      </c>
      <c r="L2190" t="s">
        <v>189</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180</v>
      </c>
    </row>
    <row r="2191" spans="1:40" x14ac:dyDescent="0.35">
      <c r="A2191" t="s">
        <v>4630</v>
      </c>
      <c r="B2191" t="s">
        <v>172</v>
      </c>
      <c r="C2191" t="s">
        <v>4631</v>
      </c>
      <c r="D2191" t="s">
        <v>2000</v>
      </c>
      <c r="E2191" t="s">
        <v>175</v>
      </c>
      <c r="F2191">
        <v>400</v>
      </c>
      <c r="G2191">
        <v>4</v>
      </c>
      <c r="H2191" t="s">
        <v>2001</v>
      </c>
      <c r="I2191" t="s">
        <v>177</v>
      </c>
      <c r="J2191" t="s">
        <v>178</v>
      </c>
      <c r="K2191">
        <v>2020</v>
      </c>
      <c r="L2191" t="s">
        <v>192</v>
      </c>
      <c r="O2191" s="46">
        <v>0</v>
      </c>
      <c r="R2191" s="46"/>
      <c r="S2191" s="46">
        <v>0</v>
      </c>
      <c r="T2191" s="46">
        <v>0</v>
      </c>
      <c r="U2191" s="46">
        <v>0</v>
      </c>
      <c r="V2191" s="46"/>
      <c r="W2191" s="46">
        <v>0</v>
      </c>
      <c r="X2191" s="46"/>
      <c r="Y2191" s="46"/>
      <c r="Z2191" s="46"/>
      <c r="AA2191" s="46"/>
      <c r="AB2191" s="46"/>
      <c r="AE2191" s="46">
        <v>0</v>
      </c>
      <c r="AL2191" s="46"/>
      <c r="AN2191" t="s">
        <v>180</v>
      </c>
    </row>
    <row r="2192" spans="1:40" x14ac:dyDescent="0.35">
      <c r="A2192" t="s">
        <v>4632</v>
      </c>
      <c r="B2192" t="s">
        <v>172</v>
      </c>
      <c r="C2192" t="s">
        <v>4633</v>
      </c>
      <c r="D2192" t="s">
        <v>2000</v>
      </c>
      <c r="E2192" t="s">
        <v>175</v>
      </c>
      <c r="F2192">
        <v>400</v>
      </c>
      <c r="G2192">
        <v>51</v>
      </c>
      <c r="H2192" t="s">
        <v>2001</v>
      </c>
      <c r="I2192" t="s">
        <v>177</v>
      </c>
      <c r="J2192" t="s">
        <v>178</v>
      </c>
      <c r="K2192">
        <v>2020</v>
      </c>
      <c r="L2192" t="s">
        <v>195</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180</v>
      </c>
    </row>
    <row r="2193" spans="1:40" x14ac:dyDescent="0.35">
      <c r="A2193" t="s">
        <v>4634</v>
      </c>
      <c r="B2193" t="s">
        <v>172</v>
      </c>
      <c r="C2193" t="s">
        <v>4635</v>
      </c>
      <c r="D2193" t="s">
        <v>2000</v>
      </c>
      <c r="E2193" t="s">
        <v>175</v>
      </c>
      <c r="F2193">
        <v>400</v>
      </c>
      <c r="G2193">
        <v>52</v>
      </c>
      <c r="H2193" t="s">
        <v>2001</v>
      </c>
      <c r="I2193" t="s">
        <v>177</v>
      </c>
      <c r="J2193" t="s">
        <v>178</v>
      </c>
      <c r="K2193">
        <v>2020</v>
      </c>
      <c r="L2193" t="s">
        <v>198</v>
      </c>
      <c r="O2193" s="46">
        <v>0</v>
      </c>
      <c r="R2193" s="46"/>
      <c r="S2193" s="46">
        <v>0</v>
      </c>
      <c r="T2193" s="46">
        <v>0</v>
      </c>
      <c r="U2193" s="46">
        <v>0</v>
      </c>
      <c r="V2193" s="46"/>
      <c r="W2193" s="46">
        <v>0</v>
      </c>
      <c r="X2193" s="46"/>
      <c r="Y2193" s="46"/>
      <c r="Z2193" s="46"/>
      <c r="AA2193" s="46"/>
      <c r="AB2193" s="46"/>
      <c r="AE2193" s="46">
        <v>0</v>
      </c>
      <c r="AL2193" s="46"/>
      <c r="AN2193" t="s">
        <v>180</v>
      </c>
    </row>
    <row r="2194" spans="1:40" x14ac:dyDescent="0.35">
      <c r="A2194" t="s">
        <v>4636</v>
      </c>
      <c r="B2194" t="s">
        <v>172</v>
      </c>
      <c r="C2194" t="s">
        <v>4637</v>
      </c>
      <c r="D2194" t="s">
        <v>2000</v>
      </c>
      <c r="E2194" t="s">
        <v>175</v>
      </c>
      <c r="F2194">
        <v>400</v>
      </c>
      <c r="G2194">
        <v>53</v>
      </c>
      <c r="H2194" t="s">
        <v>2001</v>
      </c>
      <c r="I2194" t="s">
        <v>177</v>
      </c>
      <c r="J2194" t="s">
        <v>178</v>
      </c>
      <c r="K2194">
        <v>2020</v>
      </c>
      <c r="L2194" t="s">
        <v>201</v>
      </c>
      <c r="O2194" s="46">
        <v>0</v>
      </c>
      <c r="R2194" s="46"/>
      <c r="S2194" s="46">
        <v>0</v>
      </c>
      <c r="T2194" s="46">
        <v>0</v>
      </c>
      <c r="U2194" s="46">
        <v>0</v>
      </c>
      <c r="V2194" s="46"/>
      <c r="W2194" s="46">
        <v>0</v>
      </c>
      <c r="X2194" s="46"/>
      <c r="Y2194" s="46"/>
      <c r="Z2194" s="46"/>
      <c r="AA2194" s="46"/>
      <c r="AB2194" s="46"/>
      <c r="AE2194" s="46">
        <v>0</v>
      </c>
      <c r="AL2194" s="46"/>
      <c r="AN2194" t="s">
        <v>180</v>
      </c>
    </row>
    <row r="2195" spans="1:40" x14ac:dyDescent="0.35">
      <c r="A2195" t="s">
        <v>4638</v>
      </c>
      <c r="B2195" t="s">
        <v>172</v>
      </c>
      <c r="C2195" t="s">
        <v>4639</v>
      </c>
      <c r="D2195" t="s">
        <v>2000</v>
      </c>
      <c r="E2195" t="s">
        <v>175</v>
      </c>
      <c r="F2195">
        <v>400</v>
      </c>
      <c r="G2195">
        <v>55</v>
      </c>
      <c r="H2195" t="s">
        <v>2001</v>
      </c>
      <c r="I2195" t="s">
        <v>177</v>
      </c>
      <c r="J2195" t="s">
        <v>178</v>
      </c>
      <c r="K2195">
        <v>2020</v>
      </c>
      <c r="L2195" t="s">
        <v>204</v>
      </c>
      <c r="O2195" s="46">
        <v>0</v>
      </c>
      <c r="R2195" s="46"/>
      <c r="S2195" s="46">
        <v>0</v>
      </c>
      <c r="T2195" s="46">
        <v>0</v>
      </c>
      <c r="U2195" s="46">
        <v>0</v>
      </c>
      <c r="V2195" s="46"/>
      <c r="W2195" s="46">
        <v>0</v>
      </c>
      <c r="X2195" s="46"/>
      <c r="Y2195" s="46"/>
      <c r="Z2195" s="46"/>
      <c r="AA2195" s="46"/>
      <c r="AB2195" s="46"/>
      <c r="AE2195" s="46">
        <v>0</v>
      </c>
      <c r="AL2195" s="46"/>
      <c r="AN2195" t="s">
        <v>180</v>
      </c>
    </row>
    <row r="2196" spans="1:40" x14ac:dyDescent="0.35">
      <c r="A2196" t="s">
        <v>4640</v>
      </c>
      <c r="B2196" t="s">
        <v>172</v>
      </c>
      <c r="C2196" t="s">
        <v>4641</v>
      </c>
      <c r="D2196" t="s">
        <v>2000</v>
      </c>
      <c r="E2196" t="s">
        <v>175</v>
      </c>
      <c r="F2196">
        <v>400</v>
      </c>
      <c r="G2196">
        <v>58</v>
      </c>
      <c r="H2196" t="s">
        <v>2001</v>
      </c>
      <c r="I2196" t="s">
        <v>177</v>
      </c>
      <c r="J2196" t="s">
        <v>178</v>
      </c>
      <c r="K2196">
        <v>2020</v>
      </c>
      <c r="L2196" t="s">
        <v>207</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180</v>
      </c>
    </row>
    <row r="2197" spans="1:40" x14ac:dyDescent="0.35">
      <c r="A2197" t="s">
        <v>4642</v>
      </c>
      <c r="B2197" t="s">
        <v>172</v>
      </c>
      <c r="C2197" t="s">
        <v>4643</v>
      </c>
      <c r="D2197" t="s">
        <v>2000</v>
      </c>
      <c r="E2197" t="s">
        <v>175</v>
      </c>
      <c r="F2197">
        <v>400</v>
      </c>
      <c r="G2197">
        <v>6</v>
      </c>
      <c r="H2197" t="s">
        <v>2001</v>
      </c>
      <c r="I2197" t="s">
        <v>177</v>
      </c>
      <c r="J2197" t="s">
        <v>178</v>
      </c>
      <c r="K2197">
        <v>2020</v>
      </c>
      <c r="L2197" t="s">
        <v>75</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180</v>
      </c>
    </row>
    <row r="2198" spans="1:40" x14ac:dyDescent="0.35">
      <c r="A2198" t="s">
        <v>4644</v>
      </c>
      <c r="B2198" t="s">
        <v>172</v>
      </c>
      <c r="C2198" t="s">
        <v>4645</v>
      </c>
      <c r="D2198" t="s">
        <v>2000</v>
      </c>
      <c r="E2198" t="s">
        <v>175</v>
      </c>
      <c r="F2198">
        <v>400</v>
      </c>
      <c r="G2198">
        <v>7</v>
      </c>
      <c r="H2198" t="s">
        <v>2001</v>
      </c>
      <c r="I2198" t="s">
        <v>177</v>
      </c>
      <c r="J2198" t="s">
        <v>178</v>
      </c>
      <c r="K2198">
        <v>2020</v>
      </c>
      <c r="L2198" t="s">
        <v>212</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180</v>
      </c>
    </row>
    <row r="2199" spans="1:40" x14ac:dyDescent="0.35">
      <c r="A2199" t="s">
        <v>4646</v>
      </c>
      <c r="B2199" t="s">
        <v>172</v>
      </c>
      <c r="C2199" t="s">
        <v>4647</v>
      </c>
      <c r="D2199" t="s">
        <v>2000</v>
      </c>
      <c r="E2199" t="s">
        <v>175</v>
      </c>
      <c r="F2199">
        <v>400</v>
      </c>
      <c r="G2199">
        <v>8</v>
      </c>
      <c r="H2199" t="s">
        <v>2001</v>
      </c>
      <c r="I2199" t="s">
        <v>177</v>
      </c>
      <c r="J2199" t="s">
        <v>178</v>
      </c>
      <c r="K2199">
        <v>2020</v>
      </c>
      <c r="L2199" t="s">
        <v>215</v>
      </c>
      <c r="O2199" s="46">
        <v>0</v>
      </c>
      <c r="R2199" s="46"/>
      <c r="S2199" s="46">
        <v>0</v>
      </c>
      <c r="T2199" s="46">
        <v>0</v>
      </c>
      <c r="U2199" s="46">
        <v>0</v>
      </c>
      <c r="V2199" s="46"/>
      <c r="W2199" s="46">
        <v>0</v>
      </c>
      <c r="X2199" s="46"/>
      <c r="Y2199" s="46"/>
      <c r="Z2199" s="46"/>
      <c r="AA2199" s="46"/>
      <c r="AB2199" s="46"/>
      <c r="AE2199" s="46">
        <v>0</v>
      </c>
      <c r="AL2199" s="46"/>
      <c r="AN2199" t="s">
        <v>180</v>
      </c>
    </row>
    <row r="2200" spans="1:40" x14ac:dyDescent="0.35">
      <c r="A2200" t="s">
        <v>4648</v>
      </c>
      <c r="B2200" t="s">
        <v>172</v>
      </c>
      <c r="C2200" t="s">
        <v>4649</v>
      </c>
      <c r="D2200" t="s">
        <v>2000</v>
      </c>
      <c r="E2200" t="s">
        <v>175</v>
      </c>
      <c r="F2200">
        <v>400</v>
      </c>
      <c r="G2200">
        <v>9</v>
      </c>
      <c r="H2200" t="s">
        <v>2001</v>
      </c>
      <c r="I2200" t="s">
        <v>177</v>
      </c>
      <c r="J2200" t="s">
        <v>178</v>
      </c>
      <c r="K2200">
        <v>2020</v>
      </c>
      <c r="L2200" t="s">
        <v>218</v>
      </c>
      <c r="O2200" s="46">
        <v>0</v>
      </c>
      <c r="R2200" s="46"/>
      <c r="S2200" s="46">
        <v>0</v>
      </c>
      <c r="T2200" s="46">
        <v>0</v>
      </c>
      <c r="U2200" s="46">
        <v>0</v>
      </c>
      <c r="V2200" s="46"/>
      <c r="W2200" s="46">
        <v>0</v>
      </c>
      <c r="X2200" s="46"/>
      <c r="Y2200" s="46"/>
      <c r="Z2200" s="46"/>
      <c r="AA2200" s="46"/>
      <c r="AB2200" s="46"/>
      <c r="AE2200" s="46">
        <v>0</v>
      </c>
      <c r="AL2200" s="46"/>
      <c r="AN2200" t="s">
        <v>180</v>
      </c>
    </row>
    <row r="2201" spans="1:40" x14ac:dyDescent="0.35">
      <c r="A2201" t="s">
        <v>4650</v>
      </c>
      <c r="B2201" t="s">
        <v>172</v>
      </c>
      <c r="C2201" t="s">
        <v>4651</v>
      </c>
      <c r="D2201" t="s">
        <v>2000</v>
      </c>
      <c r="E2201" t="s">
        <v>175</v>
      </c>
      <c r="F2201">
        <v>401</v>
      </c>
      <c r="G2201">
        <v>0</v>
      </c>
      <c r="H2201" t="s">
        <v>2001</v>
      </c>
      <c r="I2201" t="s">
        <v>177</v>
      </c>
      <c r="J2201" t="s">
        <v>221</v>
      </c>
      <c r="K2201">
        <v>2020</v>
      </c>
      <c r="L2201" t="s">
        <v>179</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180</v>
      </c>
    </row>
    <row r="2202" spans="1:40" x14ac:dyDescent="0.35">
      <c r="A2202" t="s">
        <v>4652</v>
      </c>
      <c r="B2202" t="s">
        <v>172</v>
      </c>
      <c r="C2202" t="s">
        <v>4653</v>
      </c>
      <c r="D2202" t="s">
        <v>2000</v>
      </c>
      <c r="E2202" t="s">
        <v>175</v>
      </c>
      <c r="F2202">
        <v>401</v>
      </c>
      <c r="G2202">
        <v>1</v>
      </c>
      <c r="H2202" t="s">
        <v>2001</v>
      </c>
      <c r="I2202" t="s">
        <v>177</v>
      </c>
      <c r="J2202" t="s">
        <v>221</v>
      </c>
      <c r="K2202">
        <v>2020</v>
      </c>
      <c r="L2202" t="s">
        <v>183</v>
      </c>
      <c r="O2202" s="46">
        <v>0</v>
      </c>
      <c r="R2202" s="46"/>
      <c r="S2202" s="46">
        <v>0</v>
      </c>
      <c r="T2202" s="46">
        <v>0</v>
      </c>
      <c r="U2202" s="46"/>
      <c r="V2202" s="46"/>
      <c r="W2202" s="46"/>
      <c r="X2202" s="46"/>
      <c r="Y2202" s="46"/>
      <c r="Z2202" s="46"/>
      <c r="AA2202" s="46"/>
      <c r="AB2202" s="46"/>
      <c r="AE2202" s="46">
        <v>0</v>
      </c>
      <c r="AL2202" s="46"/>
      <c r="AN2202" t="s">
        <v>180</v>
      </c>
    </row>
    <row r="2203" spans="1:40" x14ac:dyDescent="0.35">
      <c r="A2203" t="s">
        <v>4654</v>
      </c>
      <c r="B2203" t="s">
        <v>172</v>
      </c>
      <c r="C2203" t="s">
        <v>4655</v>
      </c>
      <c r="D2203" t="s">
        <v>2000</v>
      </c>
      <c r="E2203" t="s">
        <v>175</v>
      </c>
      <c r="F2203">
        <v>401</v>
      </c>
      <c r="G2203">
        <v>2</v>
      </c>
      <c r="H2203" t="s">
        <v>2001</v>
      </c>
      <c r="I2203" t="s">
        <v>177</v>
      </c>
      <c r="J2203" t="s">
        <v>221</v>
      </c>
      <c r="K2203">
        <v>2020</v>
      </c>
      <c r="L2203" t="s">
        <v>186</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180</v>
      </c>
    </row>
    <row r="2204" spans="1:40" x14ac:dyDescent="0.35">
      <c r="A2204" t="s">
        <v>4656</v>
      </c>
      <c r="B2204" t="s">
        <v>172</v>
      </c>
      <c r="C2204" t="s">
        <v>4657</v>
      </c>
      <c r="D2204" t="s">
        <v>2000</v>
      </c>
      <c r="E2204" t="s">
        <v>175</v>
      </c>
      <c r="F2204">
        <v>401</v>
      </c>
      <c r="G2204">
        <v>3</v>
      </c>
      <c r="H2204" t="s">
        <v>2001</v>
      </c>
      <c r="I2204" t="s">
        <v>177</v>
      </c>
      <c r="J2204" t="s">
        <v>221</v>
      </c>
      <c r="K2204">
        <v>2020</v>
      </c>
      <c r="L2204" t="s">
        <v>189</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180</v>
      </c>
    </row>
    <row r="2205" spans="1:40" x14ac:dyDescent="0.35">
      <c r="A2205" t="s">
        <v>4658</v>
      </c>
      <c r="B2205" t="s">
        <v>172</v>
      </c>
      <c r="C2205" t="s">
        <v>4659</v>
      </c>
      <c r="D2205" t="s">
        <v>2000</v>
      </c>
      <c r="E2205" t="s">
        <v>175</v>
      </c>
      <c r="F2205">
        <v>401</v>
      </c>
      <c r="G2205">
        <v>4</v>
      </c>
      <c r="H2205" t="s">
        <v>2001</v>
      </c>
      <c r="I2205" t="s">
        <v>177</v>
      </c>
      <c r="J2205" t="s">
        <v>221</v>
      </c>
      <c r="K2205">
        <v>2020</v>
      </c>
      <c r="L2205" t="s">
        <v>192</v>
      </c>
      <c r="O2205" s="46">
        <v>0</v>
      </c>
      <c r="R2205" s="46"/>
      <c r="S2205" s="46">
        <v>0</v>
      </c>
      <c r="T2205" s="46">
        <v>0</v>
      </c>
      <c r="U2205" s="46"/>
      <c r="V2205" s="46"/>
      <c r="W2205" s="46"/>
      <c r="X2205" s="46"/>
      <c r="Y2205" s="46"/>
      <c r="Z2205" s="46"/>
      <c r="AA2205" s="46"/>
      <c r="AB2205" s="46"/>
      <c r="AE2205" s="46">
        <v>0</v>
      </c>
      <c r="AL2205" s="46"/>
      <c r="AN2205" t="s">
        <v>180</v>
      </c>
    </row>
    <row r="2206" spans="1:40" x14ac:dyDescent="0.35">
      <c r="A2206" t="s">
        <v>4660</v>
      </c>
      <c r="B2206" t="s">
        <v>172</v>
      </c>
      <c r="C2206" t="s">
        <v>4661</v>
      </c>
      <c r="D2206" t="s">
        <v>2000</v>
      </c>
      <c r="E2206" t="s">
        <v>175</v>
      </c>
      <c r="F2206">
        <v>401</v>
      </c>
      <c r="G2206">
        <v>51</v>
      </c>
      <c r="H2206" t="s">
        <v>2001</v>
      </c>
      <c r="I2206" t="s">
        <v>177</v>
      </c>
      <c r="J2206" t="s">
        <v>221</v>
      </c>
      <c r="K2206">
        <v>2020</v>
      </c>
      <c r="L2206" t="s">
        <v>195</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180</v>
      </c>
    </row>
    <row r="2207" spans="1:40" x14ac:dyDescent="0.35">
      <c r="A2207" t="s">
        <v>4662</v>
      </c>
      <c r="B2207" t="s">
        <v>172</v>
      </c>
      <c r="C2207" t="s">
        <v>4663</v>
      </c>
      <c r="D2207" t="s">
        <v>2000</v>
      </c>
      <c r="E2207" t="s">
        <v>175</v>
      </c>
      <c r="F2207">
        <v>401</v>
      </c>
      <c r="G2207">
        <v>52</v>
      </c>
      <c r="H2207" t="s">
        <v>2001</v>
      </c>
      <c r="I2207" t="s">
        <v>177</v>
      </c>
      <c r="J2207" t="s">
        <v>221</v>
      </c>
      <c r="K2207">
        <v>2020</v>
      </c>
      <c r="L2207" t="s">
        <v>198</v>
      </c>
      <c r="O2207" s="46">
        <v>0</v>
      </c>
      <c r="R2207" s="46"/>
      <c r="S2207" s="46">
        <v>0</v>
      </c>
      <c r="T2207" s="46">
        <v>0</v>
      </c>
      <c r="U2207" s="46"/>
      <c r="V2207" s="46"/>
      <c r="W2207" s="46"/>
      <c r="X2207" s="46"/>
      <c r="Y2207" s="46"/>
      <c r="Z2207" s="46"/>
      <c r="AA2207" s="46"/>
      <c r="AB2207" s="46"/>
      <c r="AE2207" s="46">
        <v>0</v>
      </c>
      <c r="AL2207" s="46"/>
      <c r="AN2207" t="s">
        <v>180</v>
      </c>
    </row>
    <row r="2208" spans="1:40" x14ac:dyDescent="0.35">
      <c r="A2208" t="s">
        <v>4664</v>
      </c>
      <c r="B2208" t="s">
        <v>172</v>
      </c>
      <c r="C2208" t="s">
        <v>4665</v>
      </c>
      <c r="D2208" t="s">
        <v>2000</v>
      </c>
      <c r="E2208" t="s">
        <v>175</v>
      </c>
      <c r="F2208">
        <v>401</v>
      </c>
      <c r="G2208">
        <v>53</v>
      </c>
      <c r="H2208" t="s">
        <v>2001</v>
      </c>
      <c r="I2208" t="s">
        <v>177</v>
      </c>
      <c r="J2208" t="s">
        <v>221</v>
      </c>
      <c r="K2208">
        <v>2020</v>
      </c>
      <c r="L2208" t="s">
        <v>201</v>
      </c>
      <c r="O2208" s="46">
        <v>0</v>
      </c>
      <c r="R2208" s="46"/>
      <c r="S2208" s="46">
        <v>0</v>
      </c>
      <c r="T2208" s="46">
        <v>0</v>
      </c>
      <c r="U2208" s="46"/>
      <c r="V2208" s="46"/>
      <c r="W2208" s="46"/>
      <c r="X2208" s="46"/>
      <c r="Y2208" s="46"/>
      <c r="Z2208" s="46"/>
      <c r="AA2208" s="46"/>
      <c r="AB2208" s="46"/>
      <c r="AE2208" s="46">
        <v>0</v>
      </c>
      <c r="AL2208" s="46"/>
      <c r="AN2208" t="s">
        <v>180</v>
      </c>
    </row>
    <row r="2209" spans="1:40" x14ac:dyDescent="0.35">
      <c r="A2209" t="s">
        <v>4666</v>
      </c>
      <c r="B2209" t="s">
        <v>172</v>
      </c>
      <c r="C2209" t="s">
        <v>4667</v>
      </c>
      <c r="D2209" t="s">
        <v>2000</v>
      </c>
      <c r="E2209" t="s">
        <v>175</v>
      </c>
      <c r="F2209">
        <v>401</v>
      </c>
      <c r="G2209">
        <v>55</v>
      </c>
      <c r="H2209" t="s">
        <v>2001</v>
      </c>
      <c r="I2209" t="s">
        <v>177</v>
      </c>
      <c r="J2209" t="s">
        <v>221</v>
      </c>
      <c r="K2209">
        <v>2020</v>
      </c>
      <c r="L2209" t="s">
        <v>204</v>
      </c>
      <c r="O2209" s="46">
        <v>0</v>
      </c>
      <c r="R2209" s="46"/>
      <c r="S2209" s="46">
        <v>0</v>
      </c>
      <c r="T2209" s="46">
        <v>0</v>
      </c>
      <c r="U2209" s="46"/>
      <c r="V2209" s="46"/>
      <c r="W2209" s="46"/>
      <c r="X2209" s="46"/>
      <c r="Y2209" s="46"/>
      <c r="Z2209" s="46"/>
      <c r="AA2209" s="46"/>
      <c r="AB2209" s="46"/>
      <c r="AE2209" s="46">
        <v>0</v>
      </c>
      <c r="AL2209" s="46"/>
      <c r="AN2209" t="s">
        <v>180</v>
      </c>
    </row>
    <row r="2210" spans="1:40" x14ac:dyDescent="0.35">
      <c r="A2210" t="s">
        <v>4668</v>
      </c>
      <c r="B2210" t="s">
        <v>172</v>
      </c>
      <c r="C2210" t="s">
        <v>4669</v>
      </c>
      <c r="D2210" t="s">
        <v>2000</v>
      </c>
      <c r="E2210" t="s">
        <v>175</v>
      </c>
      <c r="F2210">
        <v>401</v>
      </c>
      <c r="G2210">
        <v>58</v>
      </c>
      <c r="H2210" t="s">
        <v>2001</v>
      </c>
      <c r="I2210" t="s">
        <v>177</v>
      </c>
      <c r="J2210" t="s">
        <v>221</v>
      </c>
      <c r="K2210">
        <v>2020</v>
      </c>
      <c r="L2210" t="s">
        <v>207</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180</v>
      </c>
    </row>
    <row r="2211" spans="1:40" x14ac:dyDescent="0.35">
      <c r="A2211" t="s">
        <v>4670</v>
      </c>
      <c r="B2211" t="s">
        <v>172</v>
      </c>
      <c r="C2211" t="s">
        <v>4671</v>
      </c>
      <c r="D2211" t="s">
        <v>2000</v>
      </c>
      <c r="E2211" t="s">
        <v>175</v>
      </c>
      <c r="F2211">
        <v>401</v>
      </c>
      <c r="G2211">
        <v>6</v>
      </c>
      <c r="H2211" t="s">
        <v>2001</v>
      </c>
      <c r="I2211" t="s">
        <v>177</v>
      </c>
      <c r="J2211" t="s">
        <v>221</v>
      </c>
      <c r="K2211">
        <v>2020</v>
      </c>
      <c r="L2211" t="s">
        <v>75</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180</v>
      </c>
    </row>
    <row r="2212" spans="1:40" x14ac:dyDescent="0.35">
      <c r="A2212" t="s">
        <v>4672</v>
      </c>
      <c r="B2212" t="s">
        <v>172</v>
      </c>
      <c r="C2212" t="s">
        <v>4673</v>
      </c>
      <c r="D2212" t="s">
        <v>2000</v>
      </c>
      <c r="E2212" t="s">
        <v>175</v>
      </c>
      <c r="F2212">
        <v>401</v>
      </c>
      <c r="G2212">
        <v>7</v>
      </c>
      <c r="H2212" t="s">
        <v>2001</v>
      </c>
      <c r="I2212" t="s">
        <v>177</v>
      </c>
      <c r="J2212" t="s">
        <v>221</v>
      </c>
      <c r="K2212">
        <v>2020</v>
      </c>
      <c r="L2212" t="s">
        <v>212</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180</v>
      </c>
    </row>
    <row r="2213" spans="1:40" x14ac:dyDescent="0.35">
      <c r="A2213" t="s">
        <v>4674</v>
      </c>
      <c r="B2213" t="s">
        <v>172</v>
      </c>
      <c r="C2213" t="s">
        <v>4675</v>
      </c>
      <c r="D2213" t="s">
        <v>2000</v>
      </c>
      <c r="E2213" t="s">
        <v>175</v>
      </c>
      <c r="F2213">
        <v>401</v>
      </c>
      <c r="G2213">
        <v>8</v>
      </c>
      <c r="H2213" t="s">
        <v>2001</v>
      </c>
      <c r="I2213" t="s">
        <v>177</v>
      </c>
      <c r="J2213" t="s">
        <v>221</v>
      </c>
      <c r="K2213">
        <v>2020</v>
      </c>
      <c r="L2213" t="s">
        <v>215</v>
      </c>
      <c r="O2213" s="46">
        <v>0</v>
      </c>
      <c r="R2213" s="46"/>
      <c r="S2213" s="46">
        <v>0</v>
      </c>
      <c r="T2213" s="46">
        <v>0</v>
      </c>
      <c r="U2213" s="46"/>
      <c r="V2213" s="46"/>
      <c r="W2213" s="46"/>
      <c r="X2213" s="46"/>
      <c r="Y2213" s="46"/>
      <c r="Z2213" s="46"/>
      <c r="AA2213" s="46"/>
      <c r="AB2213" s="46"/>
      <c r="AE2213" s="46">
        <v>0</v>
      </c>
      <c r="AL2213" s="46"/>
      <c r="AN2213" t="s">
        <v>180</v>
      </c>
    </row>
    <row r="2214" spans="1:40" x14ac:dyDescent="0.35">
      <c r="A2214" t="s">
        <v>4676</v>
      </c>
      <c r="B2214" t="s">
        <v>172</v>
      </c>
      <c r="C2214" t="s">
        <v>4677</v>
      </c>
      <c r="D2214" t="s">
        <v>2000</v>
      </c>
      <c r="E2214" t="s">
        <v>175</v>
      </c>
      <c r="F2214">
        <v>401</v>
      </c>
      <c r="G2214">
        <v>9</v>
      </c>
      <c r="H2214" t="s">
        <v>2001</v>
      </c>
      <c r="I2214" t="s">
        <v>177</v>
      </c>
      <c r="J2214" t="s">
        <v>221</v>
      </c>
      <c r="K2214">
        <v>2020</v>
      </c>
      <c r="L2214" t="s">
        <v>218</v>
      </c>
      <c r="O2214" s="46">
        <v>0</v>
      </c>
      <c r="R2214" s="46"/>
      <c r="S2214" s="46">
        <v>0</v>
      </c>
      <c r="T2214" s="46">
        <v>0</v>
      </c>
      <c r="U2214" s="46"/>
      <c r="V2214" s="46"/>
      <c r="W2214" s="46"/>
      <c r="X2214" s="46"/>
      <c r="Y2214" s="46"/>
      <c r="Z2214" s="46"/>
      <c r="AA2214" s="46"/>
      <c r="AB2214" s="46"/>
      <c r="AE2214" s="46">
        <v>0</v>
      </c>
      <c r="AL2214" s="46"/>
      <c r="AN2214" t="s">
        <v>180</v>
      </c>
    </row>
    <row r="2215" spans="1:40" x14ac:dyDescent="0.35">
      <c r="A2215" t="s">
        <v>4678</v>
      </c>
      <c r="B2215" t="s">
        <v>172</v>
      </c>
      <c r="C2215" t="s">
        <v>4679</v>
      </c>
      <c r="D2215" t="s">
        <v>2000</v>
      </c>
      <c r="E2215" t="s">
        <v>175</v>
      </c>
      <c r="F2215">
        <v>402</v>
      </c>
      <c r="G2215">
        <v>0</v>
      </c>
      <c r="H2215" t="s">
        <v>2001</v>
      </c>
      <c r="I2215" t="s">
        <v>177</v>
      </c>
      <c r="J2215" t="s">
        <v>250</v>
      </c>
      <c r="K2215">
        <v>2020</v>
      </c>
      <c r="L2215" t="s">
        <v>179</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180</v>
      </c>
    </row>
    <row r="2216" spans="1:40" x14ac:dyDescent="0.35">
      <c r="A2216" t="s">
        <v>4680</v>
      </c>
      <c r="B2216" t="s">
        <v>172</v>
      </c>
      <c r="C2216" t="s">
        <v>4681</v>
      </c>
      <c r="D2216" t="s">
        <v>2000</v>
      </c>
      <c r="E2216" t="s">
        <v>175</v>
      </c>
      <c r="F2216">
        <v>402</v>
      </c>
      <c r="G2216">
        <v>1</v>
      </c>
      <c r="H2216" t="s">
        <v>2001</v>
      </c>
      <c r="I2216" t="s">
        <v>177</v>
      </c>
      <c r="J2216" t="s">
        <v>250</v>
      </c>
      <c r="K2216">
        <v>2020</v>
      </c>
      <c r="L2216" t="s">
        <v>183</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180</v>
      </c>
    </row>
    <row r="2217" spans="1:40" x14ac:dyDescent="0.35">
      <c r="A2217" t="s">
        <v>4682</v>
      </c>
      <c r="B2217" t="s">
        <v>172</v>
      </c>
      <c r="C2217" t="s">
        <v>4683</v>
      </c>
      <c r="D2217" t="s">
        <v>2000</v>
      </c>
      <c r="E2217" t="s">
        <v>175</v>
      </c>
      <c r="F2217">
        <v>402</v>
      </c>
      <c r="G2217">
        <v>2</v>
      </c>
      <c r="H2217" t="s">
        <v>2001</v>
      </c>
      <c r="I2217" t="s">
        <v>177</v>
      </c>
      <c r="J2217" t="s">
        <v>250</v>
      </c>
      <c r="K2217">
        <v>2020</v>
      </c>
      <c r="L2217" t="s">
        <v>186</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180</v>
      </c>
    </row>
    <row r="2218" spans="1:40" x14ac:dyDescent="0.35">
      <c r="A2218" t="s">
        <v>4684</v>
      </c>
      <c r="B2218" t="s">
        <v>172</v>
      </c>
      <c r="C2218" t="s">
        <v>4685</v>
      </c>
      <c r="D2218" t="s">
        <v>2000</v>
      </c>
      <c r="E2218" t="s">
        <v>175</v>
      </c>
      <c r="F2218">
        <v>402</v>
      </c>
      <c r="G2218">
        <v>3</v>
      </c>
      <c r="H2218" t="s">
        <v>2001</v>
      </c>
      <c r="I2218" t="s">
        <v>177</v>
      </c>
      <c r="J2218" t="s">
        <v>250</v>
      </c>
      <c r="K2218">
        <v>2020</v>
      </c>
      <c r="L2218" t="s">
        <v>189</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180</v>
      </c>
    </row>
    <row r="2219" spans="1:40" x14ac:dyDescent="0.35">
      <c r="A2219" t="s">
        <v>4686</v>
      </c>
      <c r="B2219" t="s">
        <v>172</v>
      </c>
      <c r="C2219" t="s">
        <v>4687</v>
      </c>
      <c r="D2219" t="s">
        <v>2000</v>
      </c>
      <c r="E2219" t="s">
        <v>175</v>
      </c>
      <c r="F2219">
        <v>402</v>
      </c>
      <c r="G2219">
        <v>4</v>
      </c>
      <c r="H2219" t="s">
        <v>2001</v>
      </c>
      <c r="I2219" t="s">
        <v>177</v>
      </c>
      <c r="J2219" t="s">
        <v>250</v>
      </c>
      <c r="K2219">
        <v>2020</v>
      </c>
      <c r="L2219" t="s">
        <v>192</v>
      </c>
      <c r="O2219" s="46">
        <v>0</v>
      </c>
      <c r="R2219" s="46"/>
      <c r="S2219" s="46">
        <v>0</v>
      </c>
      <c r="T2219" s="46">
        <v>0</v>
      </c>
      <c r="U2219" s="46"/>
      <c r="V2219" s="46"/>
      <c r="W2219" s="46"/>
      <c r="X2219" s="46"/>
      <c r="Y2219" s="46"/>
      <c r="Z2219" s="46"/>
      <c r="AA2219" s="46"/>
      <c r="AB2219" s="46"/>
      <c r="AE2219" s="46">
        <v>0</v>
      </c>
      <c r="AL2219" s="46"/>
      <c r="AN2219" t="s">
        <v>180</v>
      </c>
    </row>
    <row r="2220" spans="1:40" x14ac:dyDescent="0.35">
      <c r="A2220" t="s">
        <v>4688</v>
      </c>
      <c r="B2220" t="s">
        <v>172</v>
      </c>
      <c r="C2220" t="s">
        <v>4689</v>
      </c>
      <c r="D2220" t="s">
        <v>2000</v>
      </c>
      <c r="E2220" t="s">
        <v>175</v>
      </c>
      <c r="F2220">
        <v>402</v>
      </c>
      <c r="G2220">
        <v>51</v>
      </c>
      <c r="H2220" t="s">
        <v>2001</v>
      </c>
      <c r="I2220" t="s">
        <v>177</v>
      </c>
      <c r="J2220" t="s">
        <v>250</v>
      </c>
      <c r="K2220">
        <v>2020</v>
      </c>
      <c r="L2220" t="s">
        <v>195</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180</v>
      </c>
    </row>
    <row r="2221" spans="1:40" x14ac:dyDescent="0.35">
      <c r="A2221" t="s">
        <v>4690</v>
      </c>
      <c r="B2221" t="s">
        <v>172</v>
      </c>
      <c r="C2221" t="s">
        <v>4691</v>
      </c>
      <c r="D2221" t="s">
        <v>2000</v>
      </c>
      <c r="E2221" t="s">
        <v>175</v>
      </c>
      <c r="F2221">
        <v>402</v>
      </c>
      <c r="G2221">
        <v>52</v>
      </c>
      <c r="H2221" t="s">
        <v>2001</v>
      </c>
      <c r="I2221" t="s">
        <v>177</v>
      </c>
      <c r="J2221" t="s">
        <v>250</v>
      </c>
      <c r="K2221">
        <v>2020</v>
      </c>
      <c r="L2221" t="s">
        <v>198</v>
      </c>
      <c r="O2221" s="46">
        <v>0</v>
      </c>
      <c r="R2221" s="46"/>
      <c r="S2221" s="46">
        <v>0</v>
      </c>
      <c r="T2221" s="46">
        <v>0</v>
      </c>
      <c r="U2221" s="46"/>
      <c r="V2221" s="46"/>
      <c r="W2221" s="46"/>
      <c r="X2221" s="46"/>
      <c r="Y2221" s="46"/>
      <c r="Z2221" s="46"/>
      <c r="AA2221" s="46"/>
      <c r="AB2221" s="46"/>
      <c r="AE2221" s="46">
        <v>0</v>
      </c>
      <c r="AL2221" s="46"/>
      <c r="AN2221" t="s">
        <v>180</v>
      </c>
    </row>
    <row r="2222" spans="1:40" x14ac:dyDescent="0.35">
      <c r="A2222" t="s">
        <v>4692</v>
      </c>
      <c r="B2222" t="s">
        <v>172</v>
      </c>
      <c r="C2222" t="s">
        <v>4693</v>
      </c>
      <c r="D2222" t="s">
        <v>2000</v>
      </c>
      <c r="E2222" t="s">
        <v>175</v>
      </c>
      <c r="F2222">
        <v>402</v>
      </c>
      <c r="G2222">
        <v>53</v>
      </c>
      <c r="H2222" t="s">
        <v>2001</v>
      </c>
      <c r="I2222" t="s">
        <v>177</v>
      </c>
      <c r="J2222" t="s">
        <v>250</v>
      </c>
      <c r="K2222">
        <v>2020</v>
      </c>
      <c r="L2222" t="s">
        <v>201</v>
      </c>
      <c r="O2222" s="46">
        <v>0</v>
      </c>
      <c r="R2222" s="46"/>
      <c r="S2222" s="46">
        <v>0</v>
      </c>
      <c r="T2222" s="46">
        <v>0</v>
      </c>
      <c r="U2222" s="46"/>
      <c r="V2222" s="46"/>
      <c r="W2222" s="46"/>
      <c r="X2222" s="46"/>
      <c r="Y2222" s="46"/>
      <c r="Z2222" s="46"/>
      <c r="AA2222" s="46"/>
      <c r="AB2222" s="46"/>
      <c r="AE2222" s="46">
        <v>0</v>
      </c>
      <c r="AL2222" s="46"/>
      <c r="AN2222" t="s">
        <v>180</v>
      </c>
    </row>
    <row r="2223" spans="1:40" x14ac:dyDescent="0.35">
      <c r="A2223" t="s">
        <v>4694</v>
      </c>
      <c r="B2223" t="s">
        <v>172</v>
      </c>
      <c r="C2223" t="s">
        <v>4695</v>
      </c>
      <c r="D2223" t="s">
        <v>2000</v>
      </c>
      <c r="E2223" t="s">
        <v>175</v>
      </c>
      <c r="F2223">
        <v>402</v>
      </c>
      <c r="G2223">
        <v>55</v>
      </c>
      <c r="H2223" t="s">
        <v>2001</v>
      </c>
      <c r="I2223" t="s">
        <v>177</v>
      </c>
      <c r="J2223" t="s">
        <v>250</v>
      </c>
      <c r="K2223">
        <v>2020</v>
      </c>
      <c r="L2223" t="s">
        <v>204</v>
      </c>
      <c r="O2223" s="46">
        <v>0</v>
      </c>
      <c r="R2223" s="46"/>
      <c r="S2223" s="46">
        <v>0</v>
      </c>
      <c r="T2223" s="46">
        <v>0</v>
      </c>
      <c r="U2223" s="46"/>
      <c r="V2223" s="46"/>
      <c r="W2223" s="46"/>
      <c r="X2223" s="46"/>
      <c r="Y2223" s="46"/>
      <c r="Z2223" s="46"/>
      <c r="AA2223" s="46"/>
      <c r="AB2223" s="46"/>
      <c r="AE2223" s="46">
        <v>0</v>
      </c>
      <c r="AL2223" s="46"/>
      <c r="AN2223" t="s">
        <v>180</v>
      </c>
    </row>
    <row r="2224" spans="1:40" x14ac:dyDescent="0.35">
      <c r="A2224" t="s">
        <v>4696</v>
      </c>
      <c r="B2224" t="s">
        <v>172</v>
      </c>
      <c r="C2224" t="s">
        <v>4697</v>
      </c>
      <c r="D2224" t="s">
        <v>2000</v>
      </c>
      <c r="E2224" t="s">
        <v>175</v>
      </c>
      <c r="F2224">
        <v>402</v>
      </c>
      <c r="G2224">
        <v>58</v>
      </c>
      <c r="H2224" t="s">
        <v>2001</v>
      </c>
      <c r="I2224" t="s">
        <v>177</v>
      </c>
      <c r="J2224" t="s">
        <v>250</v>
      </c>
      <c r="K2224">
        <v>2020</v>
      </c>
      <c r="L2224" t="s">
        <v>207</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180</v>
      </c>
    </row>
    <row r="2225" spans="1:40" x14ac:dyDescent="0.35">
      <c r="A2225" t="s">
        <v>4698</v>
      </c>
      <c r="B2225" t="s">
        <v>172</v>
      </c>
      <c r="C2225" t="s">
        <v>4699</v>
      </c>
      <c r="D2225" t="s">
        <v>2000</v>
      </c>
      <c r="E2225" t="s">
        <v>175</v>
      </c>
      <c r="F2225">
        <v>402</v>
      </c>
      <c r="G2225">
        <v>6</v>
      </c>
      <c r="H2225" t="s">
        <v>2001</v>
      </c>
      <c r="I2225" t="s">
        <v>177</v>
      </c>
      <c r="J2225" t="s">
        <v>250</v>
      </c>
      <c r="K2225">
        <v>2020</v>
      </c>
      <c r="L2225" t="s">
        <v>75</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180</v>
      </c>
    </row>
    <row r="2226" spans="1:40" x14ac:dyDescent="0.35">
      <c r="A2226" t="s">
        <v>4700</v>
      </c>
      <c r="B2226" t="s">
        <v>172</v>
      </c>
      <c r="C2226" t="s">
        <v>4701</v>
      </c>
      <c r="D2226" t="s">
        <v>2000</v>
      </c>
      <c r="E2226" t="s">
        <v>175</v>
      </c>
      <c r="F2226">
        <v>402</v>
      </c>
      <c r="G2226">
        <v>7</v>
      </c>
      <c r="H2226" t="s">
        <v>2001</v>
      </c>
      <c r="I2226" t="s">
        <v>177</v>
      </c>
      <c r="J2226" t="s">
        <v>250</v>
      </c>
      <c r="K2226">
        <v>2020</v>
      </c>
      <c r="L2226" t="s">
        <v>212</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180</v>
      </c>
    </row>
    <row r="2227" spans="1:40" x14ac:dyDescent="0.35">
      <c r="A2227" t="s">
        <v>4702</v>
      </c>
      <c r="B2227" t="s">
        <v>172</v>
      </c>
      <c r="C2227" t="s">
        <v>4703</v>
      </c>
      <c r="D2227" t="s">
        <v>2000</v>
      </c>
      <c r="E2227" t="s">
        <v>175</v>
      </c>
      <c r="F2227">
        <v>402</v>
      </c>
      <c r="G2227">
        <v>8</v>
      </c>
      <c r="H2227" t="s">
        <v>2001</v>
      </c>
      <c r="I2227" t="s">
        <v>177</v>
      </c>
      <c r="J2227" t="s">
        <v>250</v>
      </c>
      <c r="K2227">
        <v>2020</v>
      </c>
      <c r="L2227" t="s">
        <v>215</v>
      </c>
      <c r="O2227" s="46">
        <v>0</v>
      </c>
      <c r="R2227" s="46"/>
      <c r="S2227" s="46">
        <v>0</v>
      </c>
      <c r="T2227" s="46">
        <v>0</v>
      </c>
      <c r="U2227" s="46"/>
      <c r="V2227" s="46"/>
      <c r="W2227" s="46"/>
      <c r="X2227" s="46"/>
      <c r="Y2227" s="46"/>
      <c r="Z2227" s="46"/>
      <c r="AA2227" s="46"/>
      <c r="AB2227" s="46"/>
      <c r="AE2227" s="46">
        <v>0</v>
      </c>
      <c r="AL2227" s="46"/>
      <c r="AN2227" t="s">
        <v>180</v>
      </c>
    </row>
    <row r="2228" spans="1:40" x14ac:dyDescent="0.35">
      <c r="A2228" t="s">
        <v>4704</v>
      </c>
      <c r="B2228" t="s">
        <v>172</v>
      </c>
      <c r="C2228" t="s">
        <v>4705</v>
      </c>
      <c r="D2228" t="s">
        <v>2000</v>
      </c>
      <c r="E2228" t="s">
        <v>175</v>
      </c>
      <c r="F2228">
        <v>402</v>
      </c>
      <c r="G2228">
        <v>9</v>
      </c>
      <c r="H2228" t="s">
        <v>2001</v>
      </c>
      <c r="I2228" t="s">
        <v>177</v>
      </c>
      <c r="J2228" t="s">
        <v>250</v>
      </c>
      <c r="K2228">
        <v>2020</v>
      </c>
      <c r="L2228" t="s">
        <v>218</v>
      </c>
      <c r="O2228" s="46">
        <v>0</v>
      </c>
      <c r="R2228" s="46"/>
      <c r="S2228" s="46">
        <v>0</v>
      </c>
      <c r="T2228" s="46">
        <v>0</v>
      </c>
      <c r="U2228" s="46"/>
      <c r="V2228" s="46"/>
      <c r="W2228" s="46"/>
      <c r="X2228" s="46"/>
      <c r="Y2228" s="46"/>
      <c r="Z2228" s="46"/>
      <c r="AA2228" s="46"/>
      <c r="AB2228" s="46"/>
      <c r="AE2228" s="46">
        <v>0</v>
      </c>
      <c r="AL2228" s="46"/>
      <c r="AN2228" t="s">
        <v>180</v>
      </c>
    </row>
    <row r="2229" spans="1:40" x14ac:dyDescent="0.35">
      <c r="A2229" t="s">
        <v>4706</v>
      </c>
      <c r="B2229" t="s">
        <v>172</v>
      </c>
      <c r="C2229" t="s">
        <v>4707</v>
      </c>
      <c r="D2229" t="s">
        <v>2086</v>
      </c>
      <c r="E2229" t="s">
        <v>175</v>
      </c>
      <c r="F2229">
        <v>400</v>
      </c>
      <c r="G2229">
        <v>0</v>
      </c>
      <c r="H2229" t="s">
        <v>2087</v>
      </c>
      <c r="I2229" t="s">
        <v>177</v>
      </c>
      <c r="J2229" t="s">
        <v>178</v>
      </c>
      <c r="K2229">
        <v>2020</v>
      </c>
      <c r="L2229" t="s">
        <v>179</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180</v>
      </c>
    </row>
    <row r="2230" spans="1:40" x14ac:dyDescent="0.35">
      <c r="A2230" t="s">
        <v>4708</v>
      </c>
      <c r="B2230" t="s">
        <v>172</v>
      </c>
      <c r="C2230" t="s">
        <v>4709</v>
      </c>
      <c r="D2230" t="s">
        <v>2086</v>
      </c>
      <c r="E2230" t="s">
        <v>175</v>
      </c>
      <c r="F2230">
        <v>400</v>
      </c>
      <c r="G2230">
        <v>1</v>
      </c>
      <c r="H2230" t="s">
        <v>2087</v>
      </c>
      <c r="I2230" t="s">
        <v>177</v>
      </c>
      <c r="J2230" t="s">
        <v>178</v>
      </c>
      <c r="K2230">
        <v>2020</v>
      </c>
      <c r="L2230" t="s">
        <v>183</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180</v>
      </c>
    </row>
    <row r="2231" spans="1:40" x14ac:dyDescent="0.35">
      <c r="A2231" t="s">
        <v>4710</v>
      </c>
      <c r="B2231" t="s">
        <v>172</v>
      </c>
      <c r="C2231" t="s">
        <v>4711</v>
      </c>
      <c r="D2231" t="s">
        <v>2086</v>
      </c>
      <c r="E2231" t="s">
        <v>175</v>
      </c>
      <c r="F2231">
        <v>400</v>
      </c>
      <c r="G2231">
        <v>2</v>
      </c>
      <c r="H2231" t="s">
        <v>2087</v>
      </c>
      <c r="I2231" t="s">
        <v>177</v>
      </c>
      <c r="J2231" t="s">
        <v>178</v>
      </c>
      <c r="K2231">
        <v>2020</v>
      </c>
      <c r="L2231" t="s">
        <v>186</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180</v>
      </c>
    </row>
    <row r="2232" spans="1:40" x14ac:dyDescent="0.35">
      <c r="A2232" t="s">
        <v>4712</v>
      </c>
      <c r="B2232" t="s">
        <v>172</v>
      </c>
      <c r="C2232" t="s">
        <v>4713</v>
      </c>
      <c r="D2232" t="s">
        <v>2086</v>
      </c>
      <c r="E2232" t="s">
        <v>175</v>
      </c>
      <c r="F2232">
        <v>400</v>
      </c>
      <c r="G2232">
        <v>3</v>
      </c>
      <c r="H2232" t="s">
        <v>2087</v>
      </c>
      <c r="I2232" t="s">
        <v>177</v>
      </c>
      <c r="J2232" t="s">
        <v>178</v>
      </c>
      <c r="K2232">
        <v>2020</v>
      </c>
      <c r="L2232" t="s">
        <v>189</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180</v>
      </c>
    </row>
    <row r="2233" spans="1:40" x14ac:dyDescent="0.35">
      <c r="A2233" t="s">
        <v>4714</v>
      </c>
      <c r="B2233" t="s">
        <v>172</v>
      </c>
      <c r="C2233" t="s">
        <v>4715</v>
      </c>
      <c r="D2233" t="s">
        <v>2086</v>
      </c>
      <c r="E2233" t="s">
        <v>175</v>
      </c>
      <c r="F2233">
        <v>400</v>
      </c>
      <c r="G2233">
        <v>4</v>
      </c>
      <c r="H2233" t="s">
        <v>2087</v>
      </c>
      <c r="I2233" t="s">
        <v>177</v>
      </c>
      <c r="J2233" t="s">
        <v>178</v>
      </c>
      <c r="K2233">
        <v>2020</v>
      </c>
      <c r="L2233" t="s">
        <v>192</v>
      </c>
      <c r="O2233" s="46">
        <v>0</v>
      </c>
      <c r="R2233" s="46"/>
      <c r="S2233" s="46">
        <v>0</v>
      </c>
      <c r="T2233" s="46">
        <v>0</v>
      </c>
      <c r="U2233" s="46">
        <v>0</v>
      </c>
      <c r="V2233" s="46"/>
      <c r="W2233" s="46">
        <v>0</v>
      </c>
      <c r="X2233" s="46"/>
      <c r="Y2233" s="46"/>
      <c r="Z2233" s="46"/>
      <c r="AA2233" s="46"/>
      <c r="AB2233" s="46"/>
      <c r="AE2233" s="46">
        <v>0</v>
      </c>
      <c r="AL2233" s="46"/>
      <c r="AN2233" t="s">
        <v>180</v>
      </c>
    </row>
    <row r="2234" spans="1:40" x14ac:dyDescent="0.35">
      <c r="A2234" t="s">
        <v>4716</v>
      </c>
      <c r="B2234" t="s">
        <v>172</v>
      </c>
      <c r="C2234" t="s">
        <v>4717</v>
      </c>
      <c r="D2234" t="s">
        <v>2086</v>
      </c>
      <c r="E2234" t="s">
        <v>175</v>
      </c>
      <c r="F2234">
        <v>400</v>
      </c>
      <c r="G2234">
        <v>51</v>
      </c>
      <c r="H2234" t="s">
        <v>2087</v>
      </c>
      <c r="I2234" t="s">
        <v>177</v>
      </c>
      <c r="J2234" t="s">
        <v>178</v>
      </c>
      <c r="K2234">
        <v>2020</v>
      </c>
      <c r="L2234" t="s">
        <v>195</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180</v>
      </c>
    </row>
    <row r="2235" spans="1:40" x14ac:dyDescent="0.35">
      <c r="A2235" t="s">
        <v>4718</v>
      </c>
      <c r="B2235" t="s">
        <v>172</v>
      </c>
      <c r="C2235" t="s">
        <v>4719</v>
      </c>
      <c r="D2235" t="s">
        <v>2086</v>
      </c>
      <c r="E2235" t="s">
        <v>175</v>
      </c>
      <c r="F2235">
        <v>400</v>
      </c>
      <c r="G2235">
        <v>52</v>
      </c>
      <c r="H2235" t="s">
        <v>2087</v>
      </c>
      <c r="I2235" t="s">
        <v>177</v>
      </c>
      <c r="J2235" t="s">
        <v>178</v>
      </c>
      <c r="K2235">
        <v>2020</v>
      </c>
      <c r="L2235" t="s">
        <v>198</v>
      </c>
      <c r="O2235" s="46">
        <v>0</v>
      </c>
      <c r="R2235" s="46"/>
      <c r="S2235" s="46">
        <v>0</v>
      </c>
      <c r="T2235" s="46">
        <v>0</v>
      </c>
      <c r="U2235" s="46">
        <v>0</v>
      </c>
      <c r="V2235" s="46"/>
      <c r="W2235" s="46">
        <v>0</v>
      </c>
      <c r="X2235" s="46"/>
      <c r="Y2235" s="46"/>
      <c r="Z2235" s="46"/>
      <c r="AA2235" s="46"/>
      <c r="AB2235" s="46"/>
      <c r="AE2235" s="46">
        <v>0</v>
      </c>
      <c r="AL2235" s="46"/>
      <c r="AN2235" t="s">
        <v>180</v>
      </c>
    </row>
    <row r="2236" spans="1:40" x14ac:dyDescent="0.35">
      <c r="A2236" t="s">
        <v>4720</v>
      </c>
      <c r="B2236" t="s">
        <v>172</v>
      </c>
      <c r="C2236" t="s">
        <v>4721</v>
      </c>
      <c r="D2236" t="s">
        <v>2086</v>
      </c>
      <c r="E2236" t="s">
        <v>175</v>
      </c>
      <c r="F2236">
        <v>400</v>
      </c>
      <c r="G2236">
        <v>53</v>
      </c>
      <c r="H2236" t="s">
        <v>2087</v>
      </c>
      <c r="I2236" t="s">
        <v>177</v>
      </c>
      <c r="J2236" t="s">
        <v>178</v>
      </c>
      <c r="K2236">
        <v>2020</v>
      </c>
      <c r="L2236" t="s">
        <v>201</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180</v>
      </c>
    </row>
    <row r="2237" spans="1:40" x14ac:dyDescent="0.35">
      <c r="A2237" t="s">
        <v>4722</v>
      </c>
      <c r="B2237" t="s">
        <v>172</v>
      </c>
      <c r="C2237" t="s">
        <v>4723</v>
      </c>
      <c r="D2237" t="s">
        <v>2086</v>
      </c>
      <c r="E2237" t="s">
        <v>175</v>
      </c>
      <c r="F2237">
        <v>400</v>
      </c>
      <c r="G2237">
        <v>55</v>
      </c>
      <c r="H2237" t="s">
        <v>2087</v>
      </c>
      <c r="I2237" t="s">
        <v>177</v>
      </c>
      <c r="J2237" t="s">
        <v>178</v>
      </c>
      <c r="K2237">
        <v>2020</v>
      </c>
      <c r="L2237" t="s">
        <v>204</v>
      </c>
      <c r="O2237" s="46">
        <v>0</v>
      </c>
      <c r="R2237" s="46"/>
      <c r="S2237" s="46">
        <v>0</v>
      </c>
      <c r="T2237" s="46">
        <v>0</v>
      </c>
      <c r="U2237" s="46">
        <v>0</v>
      </c>
      <c r="V2237" s="46"/>
      <c r="W2237" s="46">
        <v>0</v>
      </c>
      <c r="X2237" s="46"/>
      <c r="Y2237" s="46"/>
      <c r="Z2237" s="46"/>
      <c r="AA2237" s="46"/>
      <c r="AB2237" s="46"/>
      <c r="AE2237" s="46">
        <v>0</v>
      </c>
      <c r="AL2237" s="46"/>
      <c r="AN2237" t="s">
        <v>180</v>
      </c>
    </row>
    <row r="2238" spans="1:40" x14ac:dyDescent="0.35">
      <c r="A2238" t="s">
        <v>4724</v>
      </c>
      <c r="B2238" t="s">
        <v>172</v>
      </c>
      <c r="C2238" t="s">
        <v>4725</v>
      </c>
      <c r="D2238" t="s">
        <v>2086</v>
      </c>
      <c r="E2238" t="s">
        <v>175</v>
      </c>
      <c r="F2238">
        <v>400</v>
      </c>
      <c r="G2238">
        <v>58</v>
      </c>
      <c r="H2238" t="s">
        <v>2087</v>
      </c>
      <c r="I2238" t="s">
        <v>177</v>
      </c>
      <c r="J2238" t="s">
        <v>178</v>
      </c>
      <c r="K2238">
        <v>2020</v>
      </c>
      <c r="L2238" t="s">
        <v>207</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180</v>
      </c>
    </row>
    <row r="2239" spans="1:40" x14ac:dyDescent="0.35">
      <c r="A2239" t="s">
        <v>4726</v>
      </c>
      <c r="B2239" t="s">
        <v>172</v>
      </c>
      <c r="C2239" t="s">
        <v>4727</v>
      </c>
      <c r="D2239" t="s">
        <v>2086</v>
      </c>
      <c r="E2239" t="s">
        <v>175</v>
      </c>
      <c r="F2239">
        <v>400</v>
      </c>
      <c r="G2239">
        <v>6</v>
      </c>
      <c r="H2239" t="s">
        <v>2087</v>
      </c>
      <c r="I2239" t="s">
        <v>177</v>
      </c>
      <c r="J2239" t="s">
        <v>178</v>
      </c>
      <c r="K2239">
        <v>2020</v>
      </c>
      <c r="L2239" t="s">
        <v>75</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180</v>
      </c>
    </row>
    <row r="2240" spans="1:40" x14ac:dyDescent="0.35">
      <c r="A2240" t="s">
        <v>4728</v>
      </c>
      <c r="B2240" t="s">
        <v>172</v>
      </c>
      <c r="C2240" t="s">
        <v>4729</v>
      </c>
      <c r="D2240" t="s">
        <v>2086</v>
      </c>
      <c r="E2240" t="s">
        <v>175</v>
      </c>
      <c r="F2240">
        <v>400</v>
      </c>
      <c r="G2240">
        <v>7</v>
      </c>
      <c r="H2240" t="s">
        <v>2087</v>
      </c>
      <c r="I2240" t="s">
        <v>177</v>
      </c>
      <c r="J2240" t="s">
        <v>178</v>
      </c>
      <c r="K2240">
        <v>2020</v>
      </c>
      <c r="L2240" t="s">
        <v>212</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180</v>
      </c>
    </row>
    <row r="2241" spans="1:40" x14ac:dyDescent="0.35">
      <c r="A2241" t="s">
        <v>4730</v>
      </c>
      <c r="B2241" t="s">
        <v>172</v>
      </c>
      <c r="C2241" t="s">
        <v>4731</v>
      </c>
      <c r="D2241" t="s">
        <v>2086</v>
      </c>
      <c r="E2241" t="s">
        <v>175</v>
      </c>
      <c r="F2241">
        <v>400</v>
      </c>
      <c r="G2241">
        <v>8</v>
      </c>
      <c r="H2241" t="s">
        <v>2087</v>
      </c>
      <c r="I2241" t="s">
        <v>177</v>
      </c>
      <c r="J2241" t="s">
        <v>178</v>
      </c>
      <c r="K2241">
        <v>2020</v>
      </c>
      <c r="L2241" t="s">
        <v>215</v>
      </c>
      <c r="O2241" s="46">
        <v>0</v>
      </c>
      <c r="R2241" s="46"/>
      <c r="S2241" s="46">
        <v>0</v>
      </c>
      <c r="T2241" s="46">
        <v>0</v>
      </c>
      <c r="U2241" s="46">
        <v>0</v>
      </c>
      <c r="V2241" s="46"/>
      <c r="W2241" s="46">
        <v>0</v>
      </c>
      <c r="X2241" s="46"/>
      <c r="Y2241" s="46"/>
      <c r="Z2241" s="46"/>
      <c r="AA2241" s="46"/>
      <c r="AB2241" s="46"/>
      <c r="AE2241" s="46">
        <v>0</v>
      </c>
      <c r="AL2241" s="46"/>
      <c r="AN2241" t="s">
        <v>180</v>
      </c>
    </row>
    <row r="2242" spans="1:40" x14ac:dyDescent="0.35">
      <c r="A2242" t="s">
        <v>4732</v>
      </c>
      <c r="B2242" t="s">
        <v>172</v>
      </c>
      <c r="C2242" t="s">
        <v>4733</v>
      </c>
      <c r="D2242" t="s">
        <v>2086</v>
      </c>
      <c r="E2242" t="s">
        <v>175</v>
      </c>
      <c r="F2242">
        <v>400</v>
      </c>
      <c r="G2242">
        <v>9</v>
      </c>
      <c r="H2242" t="s">
        <v>2087</v>
      </c>
      <c r="I2242" t="s">
        <v>177</v>
      </c>
      <c r="J2242" t="s">
        <v>178</v>
      </c>
      <c r="K2242">
        <v>2020</v>
      </c>
      <c r="L2242" t="s">
        <v>218</v>
      </c>
      <c r="O2242" s="46">
        <v>0</v>
      </c>
      <c r="R2242" s="46"/>
      <c r="S2242" s="46">
        <v>0</v>
      </c>
      <c r="T2242" s="46">
        <v>0</v>
      </c>
      <c r="U2242" s="46">
        <v>0</v>
      </c>
      <c r="V2242" s="46"/>
      <c r="W2242" s="46">
        <v>0</v>
      </c>
      <c r="X2242" s="46"/>
      <c r="Y2242" s="46"/>
      <c r="Z2242" s="46"/>
      <c r="AA2242" s="46"/>
      <c r="AB2242" s="46"/>
      <c r="AE2242" s="46">
        <v>0</v>
      </c>
      <c r="AL2242" s="46"/>
      <c r="AN2242" t="s">
        <v>180</v>
      </c>
    </row>
    <row r="2243" spans="1:40" x14ac:dyDescent="0.35">
      <c r="A2243" t="s">
        <v>4734</v>
      </c>
      <c r="B2243" t="s">
        <v>172</v>
      </c>
      <c r="C2243" t="s">
        <v>4735</v>
      </c>
      <c r="D2243" t="s">
        <v>2086</v>
      </c>
      <c r="E2243" t="s">
        <v>175</v>
      </c>
      <c r="F2243">
        <v>401</v>
      </c>
      <c r="G2243">
        <v>0</v>
      </c>
      <c r="H2243" t="s">
        <v>2087</v>
      </c>
      <c r="I2243" t="s">
        <v>177</v>
      </c>
      <c r="J2243" t="s">
        <v>221</v>
      </c>
      <c r="K2243">
        <v>2020</v>
      </c>
      <c r="L2243" t="s">
        <v>179</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180</v>
      </c>
    </row>
    <row r="2244" spans="1:40" x14ac:dyDescent="0.35">
      <c r="A2244" t="s">
        <v>4736</v>
      </c>
      <c r="B2244" t="s">
        <v>172</v>
      </c>
      <c r="C2244" t="s">
        <v>4737</v>
      </c>
      <c r="D2244" t="s">
        <v>2086</v>
      </c>
      <c r="E2244" t="s">
        <v>175</v>
      </c>
      <c r="F2244">
        <v>401</v>
      </c>
      <c r="G2244">
        <v>1</v>
      </c>
      <c r="H2244" t="s">
        <v>2087</v>
      </c>
      <c r="I2244" t="s">
        <v>177</v>
      </c>
      <c r="J2244" t="s">
        <v>221</v>
      </c>
      <c r="K2244">
        <v>2020</v>
      </c>
      <c r="L2244" t="s">
        <v>183</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180</v>
      </c>
    </row>
    <row r="2245" spans="1:40" x14ac:dyDescent="0.35">
      <c r="A2245" t="s">
        <v>4738</v>
      </c>
      <c r="B2245" t="s">
        <v>172</v>
      </c>
      <c r="C2245" t="s">
        <v>4739</v>
      </c>
      <c r="D2245" t="s">
        <v>2086</v>
      </c>
      <c r="E2245" t="s">
        <v>175</v>
      </c>
      <c r="F2245">
        <v>401</v>
      </c>
      <c r="G2245">
        <v>2</v>
      </c>
      <c r="H2245" t="s">
        <v>2087</v>
      </c>
      <c r="I2245" t="s">
        <v>177</v>
      </c>
      <c r="J2245" t="s">
        <v>221</v>
      </c>
      <c r="K2245">
        <v>2020</v>
      </c>
      <c r="L2245" t="s">
        <v>186</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180</v>
      </c>
    </row>
    <row r="2246" spans="1:40" x14ac:dyDescent="0.35">
      <c r="A2246" t="s">
        <v>4740</v>
      </c>
      <c r="B2246" t="s">
        <v>172</v>
      </c>
      <c r="C2246" t="s">
        <v>4741</v>
      </c>
      <c r="D2246" t="s">
        <v>2086</v>
      </c>
      <c r="E2246" t="s">
        <v>175</v>
      </c>
      <c r="F2246">
        <v>401</v>
      </c>
      <c r="G2246">
        <v>3</v>
      </c>
      <c r="H2246" t="s">
        <v>2087</v>
      </c>
      <c r="I2246" t="s">
        <v>177</v>
      </c>
      <c r="J2246" t="s">
        <v>221</v>
      </c>
      <c r="K2246">
        <v>2020</v>
      </c>
      <c r="L2246" t="s">
        <v>189</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180</v>
      </c>
    </row>
    <row r="2247" spans="1:40" x14ac:dyDescent="0.35">
      <c r="A2247" t="s">
        <v>4742</v>
      </c>
      <c r="B2247" t="s">
        <v>172</v>
      </c>
      <c r="C2247" t="s">
        <v>4743</v>
      </c>
      <c r="D2247" t="s">
        <v>2086</v>
      </c>
      <c r="E2247" t="s">
        <v>175</v>
      </c>
      <c r="F2247">
        <v>401</v>
      </c>
      <c r="G2247">
        <v>4</v>
      </c>
      <c r="H2247" t="s">
        <v>2087</v>
      </c>
      <c r="I2247" t="s">
        <v>177</v>
      </c>
      <c r="J2247" t="s">
        <v>221</v>
      </c>
      <c r="K2247">
        <v>2020</v>
      </c>
      <c r="L2247" t="s">
        <v>192</v>
      </c>
      <c r="O2247" s="46">
        <v>0</v>
      </c>
      <c r="R2247" s="46"/>
      <c r="S2247" s="46">
        <v>0</v>
      </c>
      <c r="T2247" s="46">
        <v>0</v>
      </c>
      <c r="U2247" s="46"/>
      <c r="V2247" s="46"/>
      <c r="W2247" s="46"/>
      <c r="X2247" s="46"/>
      <c r="Y2247" s="46"/>
      <c r="Z2247" s="46"/>
      <c r="AA2247" s="46"/>
      <c r="AB2247" s="46"/>
      <c r="AE2247" s="46">
        <v>0</v>
      </c>
      <c r="AL2247" s="46"/>
      <c r="AN2247" t="s">
        <v>180</v>
      </c>
    </row>
    <row r="2248" spans="1:40" x14ac:dyDescent="0.35">
      <c r="A2248" t="s">
        <v>4744</v>
      </c>
      <c r="B2248" t="s">
        <v>172</v>
      </c>
      <c r="C2248" t="s">
        <v>4745</v>
      </c>
      <c r="D2248" t="s">
        <v>2086</v>
      </c>
      <c r="E2248" t="s">
        <v>175</v>
      </c>
      <c r="F2248">
        <v>401</v>
      </c>
      <c r="G2248">
        <v>51</v>
      </c>
      <c r="H2248" t="s">
        <v>2087</v>
      </c>
      <c r="I2248" t="s">
        <v>177</v>
      </c>
      <c r="J2248" t="s">
        <v>221</v>
      </c>
      <c r="K2248">
        <v>2020</v>
      </c>
      <c r="L2248" t="s">
        <v>195</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180</v>
      </c>
    </row>
    <row r="2249" spans="1:40" x14ac:dyDescent="0.35">
      <c r="A2249" t="s">
        <v>4746</v>
      </c>
      <c r="B2249" t="s">
        <v>172</v>
      </c>
      <c r="C2249" t="s">
        <v>4747</v>
      </c>
      <c r="D2249" t="s">
        <v>2086</v>
      </c>
      <c r="E2249" t="s">
        <v>175</v>
      </c>
      <c r="F2249">
        <v>401</v>
      </c>
      <c r="G2249">
        <v>52</v>
      </c>
      <c r="H2249" t="s">
        <v>2087</v>
      </c>
      <c r="I2249" t="s">
        <v>177</v>
      </c>
      <c r="J2249" t="s">
        <v>221</v>
      </c>
      <c r="K2249">
        <v>2020</v>
      </c>
      <c r="L2249" t="s">
        <v>198</v>
      </c>
      <c r="O2249" s="46">
        <v>0</v>
      </c>
      <c r="R2249" s="46"/>
      <c r="S2249" s="46">
        <v>0</v>
      </c>
      <c r="T2249" s="46">
        <v>0</v>
      </c>
      <c r="U2249" s="46"/>
      <c r="V2249" s="46"/>
      <c r="W2249" s="46"/>
      <c r="X2249" s="46"/>
      <c r="Y2249" s="46"/>
      <c r="Z2249" s="46"/>
      <c r="AA2249" s="46"/>
      <c r="AB2249" s="46"/>
      <c r="AE2249" s="46">
        <v>0</v>
      </c>
      <c r="AL2249" s="46"/>
      <c r="AN2249" t="s">
        <v>180</v>
      </c>
    </row>
    <row r="2250" spans="1:40" x14ac:dyDescent="0.35">
      <c r="A2250" t="s">
        <v>4748</v>
      </c>
      <c r="B2250" t="s">
        <v>172</v>
      </c>
      <c r="C2250" t="s">
        <v>4749</v>
      </c>
      <c r="D2250" t="s">
        <v>2086</v>
      </c>
      <c r="E2250" t="s">
        <v>175</v>
      </c>
      <c r="F2250">
        <v>401</v>
      </c>
      <c r="G2250">
        <v>53</v>
      </c>
      <c r="H2250" t="s">
        <v>2087</v>
      </c>
      <c r="I2250" t="s">
        <v>177</v>
      </c>
      <c r="J2250" t="s">
        <v>221</v>
      </c>
      <c r="K2250">
        <v>2020</v>
      </c>
      <c r="L2250" t="s">
        <v>201</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180</v>
      </c>
    </row>
    <row r="2251" spans="1:40" x14ac:dyDescent="0.35">
      <c r="A2251" t="s">
        <v>4750</v>
      </c>
      <c r="B2251" t="s">
        <v>172</v>
      </c>
      <c r="C2251" t="s">
        <v>4751</v>
      </c>
      <c r="D2251" t="s">
        <v>2086</v>
      </c>
      <c r="E2251" t="s">
        <v>175</v>
      </c>
      <c r="F2251">
        <v>401</v>
      </c>
      <c r="G2251">
        <v>55</v>
      </c>
      <c r="H2251" t="s">
        <v>2087</v>
      </c>
      <c r="I2251" t="s">
        <v>177</v>
      </c>
      <c r="J2251" t="s">
        <v>221</v>
      </c>
      <c r="K2251">
        <v>2020</v>
      </c>
      <c r="L2251" t="s">
        <v>204</v>
      </c>
      <c r="O2251" s="46">
        <v>0</v>
      </c>
      <c r="R2251" s="46"/>
      <c r="S2251" s="46">
        <v>0</v>
      </c>
      <c r="T2251" s="46">
        <v>0</v>
      </c>
      <c r="U2251" s="46"/>
      <c r="V2251" s="46"/>
      <c r="W2251" s="46"/>
      <c r="X2251" s="46"/>
      <c r="Y2251" s="46"/>
      <c r="Z2251" s="46"/>
      <c r="AA2251" s="46"/>
      <c r="AB2251" s="46"/>
      <c r="AE2251" s="46">
        <v>0</v>
      </c>
      <c r="AL2251" s="46"/>
      <c r="AN2251" t="s">
        <v>180</v>
      </c>
    </row>
    <row r="2252" spans="1:40" x14ac:dyDescent="0.35">
      <c r="A2252" t="s">
        <v>4752</v>
      </c>
      <c r="B2252" t="s">
        <v>172</v>
      </c>
      <c r="C2252" t="s">
        <v>4753</v>
      </c>
      <c r="D2252" t="s">
        <v>2086</v>
      </c>
      <c r="E2252" t="s">
        <v>175</v>
      </c>
      <c r="F2252">
        <v>401</v>
      </c>
      <c r="G2252">
        <v>58</v>
      </c>
      <c r="H2252" t="s">
        <v>2087</v>
      </c>
      <c r="I2252" t="s">
        <v>177</v>
      </c>
      <c r="J2252" t="s">
        <v>221</v>
      </c>
      <c r="K2252">
        <v>2020</v>
      </c>
      <c r="L2252" t="s">
        <v>207</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180</v>
      </c>
    </row>
    <row r="2253" spans="1:40" x14ac:dyDescent="0.35">
      <c r="A2253" t="s">
        <v>4754</v>
      </c>
      <c r="B2253" t="s">
        <v>172</v>
      </c>
      <c r="C2253" t="s">
        <v>4755</v>
      </c>
      <c r="D2253" t="s">
        <v>2086</v>
      </c>
      <c r="E2253" t="s">
        <v>175</v>
      </c>
      <c r="F2253">
        <v>401</v>
      </c>
      <c r="G2253">
        <v>6</v>
      </c>
      <c r="H2253" t="s">
        <v>2087</v>
      </c>
      <c r="I2253" t="s">
        <v>177</v>
      </c>
      <c r="J2253" t="s">
        <v>221</v>
      </c>
      <c r="K2253">
        <v>2020</v>
      </c>
      <c r="L2253" t="s">
        <v>75</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180</v>
      </c>
    </row>
    <row r="2254" spans="1:40" x14ac:dyDescent="0.35">
      <c r="A2254" t="s">
        <v>4756</v>
      </c>
      <c r="B2254" t="s">
        <v>172</v>
      </c>
      <c r="C2254" t="s">
        <v>4757</v>
      </c>
      <c r="D2254" t="s">
        <v>2086</v>
      </c>
      <c r="E2254" t="s">
        <v>175</v>
      </c>
      <c r="F2254">
        <v>401</v>
      </c>
      <c r="G2254">
        <v>7</v>
      </c>
      <c r="H2254" t="s">
        <v>2087</v>
      </c>
      <c r="I2254" t="s">
        <v>177</v>
      </c>
      <c r="J2254" t="s">
        <v>221</v>
      </c>
      <c r="K2254">
        <v>2020</v>
      </c>
      <c r="L2254" t="s">
        <v>212</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180</v>
      </c>
    </row>
    <row r="2255" spans="1:40" x14ac:dyDescent="0.35">
      <c r="A2255" t="s">
        <v>4758</v>
      </c>
      <c r="B2255" t="s">
        <v>172</v>
      </c>
      <c r="C2255" t="s">
        <v>4759</v>
      </c>
      <c r="D2255" t="s">
        <v>2086</v>
      </c>
      <c r="E2255" t="s">
        <v>175</v>
      </c>
      <c r="F2255">
        <v>401</v>
      </c>
      <c r="G2255">
        <v>8</v>
      </c>
      <c r="H2255" t="s">
        <v>2087</v>
      </c>
      <c r="I2255" t="s">
        <v>177</v>
      </c>
      <c r="J2255" t="s">
        <v>221</v>
      </c>
      <c r="K2255">
        <v>2020</v>
      </c>
      <c r="L2255" t="s">
        <v>215</v>
      </c>
      <c r="O2255" s="46">
        <v>0</v>
      </c>
      <c r="R2255" s="46"/>
      <c r="S2255" s="46">
        <v>0</v>
      </c>
      <c r="T2255" s="46">
        <v>0</v>
      </c>
      <c r="U2255" s="46"/>
      <c r="V2255" s="46"/>
      <c r="W2255" s="46"/>
      <c r="X2255" s="46"/>
      <c r="Y2255" s="46"/>
      <c r="Z2255" s="46"/>
      <c r="AA2255" s="46"/>
      <c r="AB2255" s="46"/>
      <c r="AE2255" s="46">
        <v>0</v>
      </c>
      <c r="AL2255" s="46"/>
      <c r="AN2255" t="s">
        <v>180</v>
      </c>
    </row>
    <row r="2256" spans="1:40" x14ac:dyDescent="0.35">
      <c r="A2256" t="s">
        <v>4760</v>
      </c>
      <c r="B2256" t="s">
        <v>172</v>
      </c>
      <c r="C2256" t="s">
        <v>4761</v>
      </c>
      <c r="D2256" t="s">
        <v>2086</v>
      </c>
      <c r="E2256" t="s">
        <v>175</v>
      </c>
      <c r="F2256">
        <v>401</v>
      </c>
      <c r="G2256">
        <v>9</v>
      </c>
      <c r="H2256" t="s">
        <v>2087</v>
      </c>
      <c r="I2256" t="s">
        <v>177</v>
      </c>
      <c r="J2256" t="s">
        <v>221</v>
      </c>
      <c r="K2256">
        <v>2020</v>
      </c>
      <c r="L2256" t="s">
        <v>218</v>
      </c>
      <c r="O2256" s="46">
        <v>0</v>
      </c>
      <c r="R2256" s="46"/>
      <c r="S2256" s="46">
        <v>0</v>
      </c>
      <c r="T2256" s="46">
        <v>0</v>
      </c>
      <c r="U2256" s="46"/>
      <c r="V2256" s="46"/>
      <c r="W2256" s="46"/>
      <c r="X2256" s="46"/>
      <c r="Y2256" s="46"/>
      <c r="Z2256" s="46"/>
      <c r="AA2256" s="46"/>
      <c r="AB2256" s="46"/>
      <c r="AE2256" s="46">
        <v>0</v>
      </c>
      <c r="AL2256" s="46"/>
      <c r="AN2256" t="s">
        <v>180</v>
      </c>
    </row>
    <row r="2257" spans="1:40" x14ac:dyDescent="0.35">
      <c r="A2257" t="s">
        <v>4762</v>
      </c>
      <c r="B2257" t="s">
        <v>172</v>
      </c>
      <c r="C2257" t="s">
        <v>4763</v>
      </c>
      <c r="D2257" t="s">
        <v>2086</v>
      </c>
      <c r="E2257" t="s">
        <v>175</v>
      </c>
      <c r="F2257">
        <v>402</v>
      </c>
      <c r="G2257">
        <v>0</v>
      </c>
      <c r="H2257" t="s">
        <v>2087</v>
      </c>
      <c r="I2257" t="s">
        <v>177</v>
      </c>
      <c r="J2257" t="s">
        <v>250</v>
      </c>
      <c r="K2257">
        <v>2020</v>
      </c>
      <c r="L2257" t="s">
        <v>179</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180</v>
      </c>
    </row>
    <row r="2258" spans="1:40" x14ac:dyDescent="0.35">
      <c r="A2258" t="s">
        <v>4764</v>
      </c>
      <c r="B2258" t="s">
        <v>172</v>
      </c>
      <c r="C2258" t="s">
        <v>4765</v>
      </c>
      <c r="D2258" t="s">
        <v>2086</v>
      </c>
      <c r="E2258" t="s">
        <v>175</v>
      </c>
      <c r="F2258">
        <v>402</v>
      </c>
      <c r="G2258">
        <v>1</v>
      </c>
      <c r="H2258" t="s">
        <v>2087</v>
      </c>
      <c r="I2258" t="s">
        <v>177</v>
      </c>
      <c r="J2258" t="s">
        <v>250</v>
      </c>
      <c r="K2258">
        <v>2020</v>
      </c>
      <c r="L2258" t="s">
        <v>183</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180</v>
      </c>
    </row>
    <row r="2259" spans="1:40" x14ac:dyDescent="0.35">
      <c r="A2259" t="s">
        <v>4766</v>
      </c>
      <c r="B2259" t="s">
        <v>172</v>
      </c>
      <c r="C2259" t="s">
        <v>4767</v>
      </c>
      <c r="D2259" t="s">
        <v>2086</v>
      </c>
      <c r="E2259" t="s">
        <v>175</v>
      </c>
      <c r="F2259">
        <v>402</v>
      </c>
      <c r="G2259">
        <v>2</v>
      </c>
      <c r="H2259" t="s">
        <v>2087</v>
      </c>
      <c r="I2259" t="s">
        <v>177</v>
      </c>
      <c r="J2259" t="s">
        <v>250</v>
      </c>
      <c r="K2259">
        <v>2020</v>
      </c>
      <c r="L2259" t="s">
        <v>186</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180</v>
      </c>
    </row>
    <row r="2260" spans="1:40" x14ac:dyDescent="0.35">
      <c r="A2260" t="s">
        <v>4768</v>
      </c>
      <c r="B2260" t="s">
        <v>172</v>
      </c>
      <c r="C2260" t="s">
        <v>4769</v>
      </c>
      <c r="D2260" t="s">
        <v>2086</v>
      </c>
      <c r="E2260" t="s">
        <v>175</v>
      </c>
      <c r="F2260">
        <v>402</v>
      </c>
      <c r="G2260">
        <v>3</v>
      </c>
      <c r="H2260" t="s">
        <v>2087</v>
      </c>
      <c r="I2260" t="s">
        <v>177</v>
      </c>
      <c r="J2260" t="s">
        <v>250</v>
      </c>
      <c r="K2260">
        <v>2020</v>
      </c>
      <c r="L2260" t="s">
        <v>189</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180</v>
      </c>
    </row>
    <row r="2261" spans="1:40" x14ac:dyDescent="0.35">
      <c r="A2261" t="s">
        <v>4770</v>
      </c>
      <c r="B2261" t="s">
        <v>172</v>
      </c>
      <c r="C2261" t="s">
        <v>4771</v>
      </c>
      <c r="D2261" t="s">
        <v>2086</v>
      </c>
      <c r="E2261" t="s">
        <v>175</v>
      </c>
      <c r="F2261">
        <v>402</v>
      </c>
      <c r="G2261">
        <v>4</v>
      </c>
      <c r="H2261" t="s">
        <v>2087</v>
      </c>
      <c r="I2261" t="s">
        <v>177</v>
      </c>
      <c r="J2261" t="s">
        <v>250</v>
      </c>
      <c r="K2261">
        <v>2020</v>
      </c>
      <c r="L2261" t="s">
        <v>192</v>
      </c>
      <c r="O2261" s="46">
        <v>0</v>
      </c>
      <c r="R2261" s="46"/>
      <c r="S2261" s="46">
        <v>0</v>
      </c>
      <c r="T2261" s="46">
        <v>0</v>
      </c>
      <c r="U2261" s="46"/>
      <c r="V2261" s="46"/>
      <c r="W2261" s="46"/>
      <c r="X2261" s="46"/>
      <c r="Y2261" s="46"/>
      <c r="Z2261" s="46"/>
      <c r="AA2261" s="46"/>
      <c r="AB2261" s="46"/>
      <c r="AE2261" s="46">
        <v>0</v>
      </c>
      <c r="AL2261" s="46"/>
      <c r="AN2261" t="s">
        <v>180</v>
      </c>
    </row>
    <row r="2262" spans="1:40" x14ac:dyDescent="0.35">
      <c r="A2262" t="s">
        <v>4772</v>
      </c>
      <c r="B2262" t="s">
        <v>172</v>
      </c>
      <c r="C2262" t="s">
        <v>4773</v>
      </c>
      <c r="D2262" t="s">
        <v>2086</v>
      </c>
      <c r="E2262" t="s">
        <v>175</v>
      </c>
      <c r="F2262">
        <v>402</v>
      </c>
      <c r="G2262">
        <v>51</v>
      </c>
      <c r="H2262" t="s">
        <v>2087</v>
      </c>
      <c r="I2262" t="s">
        <v>177</v>
      </c>
      <c r="J2262" t="s">
        <v>250</v>
      </c>
      <c r="K2262">
        <v>2020</v>
      </c>
      <c r="L2262" t="s">
        <v>195</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180</v>
      </c>
    </row>
    <row r="2263" spans="1:40" x14ac:dyDescent="0.35">
      <c r="A2263" t="s">
        <v>4774</v>
      </c>
      <c r="B2263" t="s">
        <v>172</v>
      </c>
      <c r="C2263" t="s">
        <v>4775</v>
      </c>
      <c r="D2263" t="s">
        <v>2086</v>
      </c>
      <c r="E2263" t="s">
        <v>175</v>
      </c>
      <c r="F2263">
        <v>402</v>
      </c>
      <c r="G2263">
        <v>52</v>
      </c>
      <c r="H2263" t="s">
        <v>2087</v>
      </c>
      <c r="I2263" t="s">
        <v>177</v>
      </c>
      <c r="J2263" t="s">
        <v>250</v>
      </c>
      <c r="K2263">
        <v>2020</v>
      </c>
      <c r="L2263" t="s">
        <v>198</v>
      </c>
      <c r="O2263" s="46">
        <v>0</v>
      </c>
      <c r="R2263" s="46"/>
      <c r="S2263" s="46">
        <v>0</v>
      </c>
      <c r="T2263" s="46">
        <v>0</v>
      </c>
      <c r="U2263" s="46"/>
      <c r="V2263" s="46"/>
      <c r="W2263" s="46"/>
      <c r="X2263" s="46"/>
      <c r="Y2263" s="46"/>
      <c r="Z2263" s="46"/>
      <c r="AA2263" s="46"/>
      <c r="AB2263" s="46"/>
      <c r="AE2263" s="46">
        <v>0</v>
      </c>
      <c r="AL2263" s="46"/>
      <c r="AN2263" t="s">
        <v>180</v>
      </c>
    </row>
    <row r="2264" spans="1:40" x14ac:dyDescent="0.35">
      <c r="A2264" t="s">
        <v>4776</v>
      </c>
      <c r="B2264" t="s">
        <v>172</v>
      </c>
      <c r="C2264" t="s">
        <v>4777</v>
      </c>
      <c r="D2264" t="s">
        <v>2086</v>
      </c>
      <c r="E2264" t="s">
        <v>175</v>
      </c>
      <c r="F2264">
        <v>402</v>
      </c>
      <c r="G2264">
        <v>53</v>
      </c>
      <c r="H2264" t="s">
        <v>2087</v>
      </c>
      <c r="I2264" t="s">
        <v>177</v>
      </c>
      <c r="J2264" t="s">
        <v>250</v>
      </c>
      <c r="K2264">
        <v>2020</v>
      </c>
      <c r="L2264" t="s">
        <v>201</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180</v>
      </c>
    </row>
    <row r="2265" spans="1:40" x14ac:dyDescent="0.35">
      <c r="A2265" t="s">
        <v>4778</v>
      </c>
      <c r="B2265" t="s">
        <v>172</v>
      </c>
      <c r="C2265" t="s">
        <v>4779</v>
      </c>
      <c r="D2265" t="s">
        <v>2086</v>
      </c>
      <c r="E2265" t="s">
        <v>175</v>
      </c>
      <c r="F2265">
        <v>402</v>
      </c>
      <c r="G2265">
        <v>55</v>
      </c>
      <c r="H2265" t="s">
        <v>2087</v>
      </c>
      <c r="I2265" t="s">
        <v>177</v>
      </c>
      <c r="J2265" t="s">
        <v>250</v>
      </c>
      <c r="K2265">
        <v>2020</v>
      </c>
      <c r="L2265" t="s">
        <v>204</v>
      </c>
      <c r="O2265" s="46">
        <v>0</v>
      </c>
      <c r="R2265" s="46"/>
      <c r="S2265" s="46">
        <v>0</v>
      </c>
      <c r="T2265" s="46">
        <v>0</v>
      </c>
      <c r="U2265" s="46"/>
      <c r="V2265" s="46"/>
      <c r="W2265" s="46"/>
      <c r="X2265" s="46"/>
      <c r="Y2265" s="46"/>
      <c r="Z2265" s="46"/>
      <c r="AA2265" s="46"/>
      <c r="AB2265" s="46"/>
      <c r="AE2265" s="46">
        <v>0</v>
      </c>
      <c r="AL2265" s="46"/>
      <c r="AN2265" t="s">
        <v>180</v>
      </c>
    </row>
    <row r="2266" spans="1:40" x14ac:dyDescent="0.35">
      <c r="A2266" t="s">
        <v>4780</v>
      </c>
      <c r="B2266" t="s">
        <v>172</v>
      </c>
      <c r="C2266" t="s">
        <v>4781</v>
      </c>
      <c r="D2266" t="s">
        <v>2086</v>
      </c>
      <c r="E2266" t="s">
        <v>175</v>
      </c>
      <c r="F2266">
        <v>402</v>
      </c>
      <c r="G2266">
        <v>58</v>
      </c>
      <c r="H2266" t="s">
        <v>2087</v>
      </c>
      <c r="I2266" t="s">
        <v>177</v>
      </c>
      <c r="J2266" t="s">
        <v>250</v>
      </c>
      <c r="K2266">
        <v>2020</v>
      </c>
      <c r="L2266" t="s">
        <v>207</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180</v>
      </c>
    </row>
    <row r="2267" spans="1:40" x14ac:dyDescent="0.35">
      <c r="A2267" t="s">
        <v>4782</v>
      </c>
      <c r="B2267" t="s">
        <v>172</v>
      </c>
      <c r="C2267" t="s">
        <v>4783</v>
      </c>
      <c r="D2267" t="s">
        <v>2086</v>
      </c>
      <c r="E2267" t="s">
        <v>175</v>
      </c>
      <c r="F2267">
        <v>402</v>
      </c>
      <c r="G2267">
        <v>6</v>
      </c>
      <c r="H2267" t="s">
        <v>2087</v>
      </c>
      <c r="I2267" t="s">
        <v>177</v>
      </c>
      <c r="J2267" t="s">
        <v>250</v>
      </c>
      <c r="K2267">
        <v>2020</v>
      </c>
      <c r="L2267" t="s">
        <v>75</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180</v>
      </c>
    </row>
    <row r="2268" spans="1:40" x14ac:dyDescent="0.35">
      <c r="A2268" t="s">
        <v>4784</v>
      </c>
      <c r="B2268" t="s">
        <v>172</v>
      </c>
      <c r="C2268" t="s">
        <v>4785</v>
      </c>
      <c r="D2268" t="s">
        <v>2086</v>
      </c>
      <c r="E2268" t="s">
        <v>175</v>
      </c>
      <c r="F2268">
        <v>402</v>
      </c>
      <c r="G2268">
        <v>7</v>
      </c>
      <c r="H2268" t="s">
        <v>2087</v>
      </c>
      <c r="I2268" t="s">
        <v>177</v>
      </c>
      <c r="J2268" t="s">
        <v>250</v>
      </c>
      <c r="K2268">
        <v>2020</v>
      </c>
      <c r="L2268" t="s">
        <v>212</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180</v>
      </c>
    </row>
    <row r="2269" spans="1:40" x14ac:dyDescent="0.35">
      <c r="A2269" t="s">
        <v>4786</v>
      </c>
      <c r="B2269" t="s">
        <v>172</v>
      </c>
      <c r="C2269" t="s">
        <v>4787</v>
      </c>
      <c r="D2269" t="s">
        <v>2086</v>
      </c>
      <c r="E2269" t="s">
        <v>175</v>
      </c>
      <c r="F2269">
        <v>402</v>
      </c>
      <c r="G2269">
        <v>8</v>
      </c>
      <c r="H2269" t="s">
        <v>2087</v>
      </c>
      <c r="I2269" t="s">
        <v>177</v>
      </c>
      <c r="J2269" t="s">
        <v>250</v>
      </c>
      <c r="K2269">
        <v>2020</v>
      </c>
      <c r="L2269" t="s">
        <v>215</v>
      </c>
      <c r="O2269" s="46">
        <v>0</v>
      </c>
      <c r="R2269" s="46"/>
      <c r="S2269" s="46">
        <v>0</v>
      </c>
      <c r="T2269" s="46">
        <v>0</v>
      </c>
      <c r="U2269" s="46"/>
      <c r="V2269" s="46"/>
      <c r="W2269" s="46"/>
      <c r="X2269" s="46"/>
      <c r="Y2269" s="46"/>
      <c r="Z2269" s="46"/>
      <c r="AA2269" s="46"/>
      <c r="AB2269" s="46"/>
      <c r="AE2269" s="46">
        <v>0</v>
      </c>
      <c r="AL2269" s="46"/>
      <c r="AN2269" t="s">
        <v>180</v>
      </c>
    </row>
    <row r="2270" spans="1:40" x14ac:dyDescent="0.35">
      <c r="A2270" t="s">
        <v>4788</v>
      </c>
      <c r="B2270" t="s">
        <v>172</v>
      </c>
      <c r="C2270" t="s">
        <v>4789</v>
      </c>
      <c r="D2270" t="s">
        <v>2086</v>
      </c>
      <c r="E2270" t="s">
        <v>175</v>
      </c>
      <c r="F2270">
        <v>402</v>
      </c>
      <c r="G2270">
        <v>9</v>
      </c>
      <c r="H2270" t="s">
        <v>2087</v>
      </c>
      <c r="I2270" t="s">
        <v>177</v>
      </c>
      <c r="J2270" t="s">
        <v>250</v>
      </c>
      <c r="K2270">
        <v>2020</v>
      </c>
      <c r="L2270" t="s">
        <v>218</v>
      </c>
      <c r="O2270" s="46">
        <v>0</v>
      </c>
      <c r="R2270" s="46"/>
      <c r="S2270" s="46">
        <v>0</v>
      </c>
      <c r="T2270" s="46">
        <v>0</v>
      </c>
      <c r="U2270" s="46"/>
      <c r="V2270" s="46"/>
      <c r="W2270" s="46"/>
      <c r="X2270" s="46"/>
      <c r="Y2270" s="46"/>
      <c r="Z2270" s="46"/>
      <c r="AA2270" s="46"/>
      <c r="AB2270" s="46"/>
      <c r="AE2270" s="46">
        <v>0</v>
      </c>
      <c r="AL2270" s="46"/>
      <c r="AN2270" t="s">
        <v>180</v>
      </c>
    </row>
    <row r="2271" spans="1:40" x14ac:dyDescent="0.35">
      <c r="A2271" t="s">
        <v>4790</v>
      </c>
      <c r="B2271" t="s">
        <v>172</v>
      </c>
      <c r="C2271" t="s">
        <v>4791</v>
      </c>
      <c r="D2271" t="s">
        <v>2172</v>
      </c>
      <c r="E2271" t="s">
        <v>175</v>
      </c>
      <c r="F2271">
        <v>400</v>
      </c>
      <c r="G2271">
        <v>0</v>
      </c>
      <c r="H2271" t="s">
        <v>2173</v>
      </c>
      <c r="I2271" t="s">
        <v>177</v>
      </c>
      <c r="J2271" t="s">
        <v>178</v>
      </c>
      <c r="K2271">
        <v>2020</v>
      </c>
      <c r="L2271" t="s">
        <v>179</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453</v>
      </c>
    </row>
    <row r="2272" spans="1:40" x14ac:dyDescent="0.35">
      <c r="A2272" t="s">
        <v>4792</v>
      </c>
      <c r="B2272" t="s">
        <v>172</v>
      </c>
      <c r="C2272" t="s">
        <v>4793</v>
      </c>
      <c r="D2272" t="s">
        <v>2172</v>
      </c>
      <c r="E2272" t="s">
        <v>175</v>
      </c>
      <c r="F2272">
        <v>400</v>
      </c>
      <c r="G2272">
        <v>1</v>
      </c>
      <c r="H2272" t="s">
        <v>2173</v>
      </c>
      <c r="I2272" t="s">
        <v>177</v>
      </c>
      <c r="J2272" t="s">
        <v>178</v>
      </c>
      <c r="K2272">
        <v>2020</v>
      </c>
      <c r="L2272" t="s">
        <v>183</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453</v>
      </c>
    </row>
    <row r="2273" spans="1:40" x14ac:dyDescent="0.35">
      <c r="A2273" t="s">
        <v>4794</v>
      </c>
      <c r="B2273" t="s">
        <v>172</v>
      </c>
      <c r="C2273" t="s">
        <v>4795</v>
      </c>
      <c r="D2273" t="s">
        <v>2172</v>
      </c>
      <c r="E2273" t="s">
        <v>175</v>
      </c>
      <c r="F2273">
        <v>400</v>
      </c>
      <c r="G2273">
        <v>2</v>
      </c>
      <c r="H2273" t="s">
        <v>2173</v>
      </c>
      <c r="I2273" t="s">
        <v>177</v>
      </c>
      <c r="J2273" t="s">
        <v>178</v>
      </c>
      <c r="K2273">
        <v>2020</v>
      </c>
      <c r="L2273" t="s">
        <v>186</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453</v>
      </c>
    </row>
    <row r="2274" spans="1:40" x14ac:dyDescent="0.35">
      <c r="A2274" t="s">
        <v>4796</v>
      </c>
      <c r="B2274" t="s">
        <v>172</v>
      </c>
      <c r="C2274" t="s">
        <v>4797</v>
      </c>
      <c r="D2274" t="s">
        <v>2172</v>
      </c>
      <c r="E2274" t="s">
        <v>175</v>
      </c>
      <c r="F2274">
        <v>400</v>
      </c>
      <c r="G2274">
        <v>3</v>
      </c>
      <c r="H2274" t="s">
        <v>2173</v>
      </c>
      <c r="I2274" t="s">
        <v>177</v>
      </c>
      <c r="J2274" t="s">
        <v>178</v>
      </c>
      <c r="K2274">
        <v>2020</v>
      </c>
      <c r="L2274" t="s">
        <v>189</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453</v>
      </c>
    </row>
    <row r="2275" spans="1:40" x14ac:dyDescent="0.35">
      <c r="A2275" t="s">
        <v>4798</v>
      </c>
      <c r="B2275" t="s">
        <v>172</v>
      </c>
      <c r="C2275" t="s">
        <v>4799</v>
      </c>
      <c r="D2275" t="s">
        <v>2172</v>
      </c>
      <c r="E2275" t="s">
        <v>175</v>
      </c>
      <c r="F2275">
        <v>400</v>
      </c>
      <c r="G2275">
        <v>4</v>
      </c>
      <c r="H2275" t="s">
        <v>2173</v>
      </c>
      <c r="I2275" t="s">
        <v>177</v>
      </c>
      <c r="J2275" t="s">
        <v>178</v>
      </c>
      <c r="K2275">
        <v>2020</v>
      </c>
      <c r="L2275" t="s">
        <v>192</v>
      </c>
      <c r="O2275" s="46">
        <v>0</v>
      </c>
      <c r="R2275" s="46"/>
      <c r="S2275" s="46">
        <v>0</v>
      </c>
      <c r="T2275" s="46">
        <v>0</v>
      </c>
      <c r="U2275" s="46">
        <v>0</v>
      </c>
      <c r="V2275" s="46"/>
      <c r="W2275" s="46">
        <v>0</v>
      </c>
      <c r="X2275" s="46"/>
      <c r="Y2275" s="46"/>
      <c r="Z2275" s="46"/>
      <c r="AA2275" s="46"/>
      <c r="AB2275" s="46"/>
      <c r="AE2275" s="46">
        <v>0</v>
      </c>
      <c r="AL2275" s="46"/>
      <c r="AN2275" t="s">
        <v>453</v>
      </c>
    </row>
    <row r="2276" spans="1:40" x14ac:dyDescent="0.35">
      <c r="A2276" t="s">
        <v>4800</v>
      </c>
      <c r="B2276" t="s">
        <v>172</v>
      </c>
      <c r="C2276" t="s">
        <v>4801</v>
      </c>
      <c r="D2276" t="s">
        <v>2172</v>
      </c>
      <c r="E2276" t="s">
        <v>175</v>
      </c>
      <c r="F2276">
        <v>400</v>
      </c>
      <c r="G2276">
        <v>51</v>
      </c>
      <c r="H2276" t="s">
        <v>2173</v>
      </c>
      <c r="I2276" t="s">
        <v>177</v>
      </c>
      <c r="J2276" t="s">
        <v>178</v>
      </c>
      <c r="K2276">
        <v>2020</v>
      </c>
      <c r="L2276" t="s">
        <v>195</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453</v>
      </c>
    </row>
    <row r="2277" spans="1:40" x14ac:dyDescent="0.35">
      <c r="A2277" t="s">
        <v>4802</v>
      </c>
      <c r="B2277" t="s">
        <v>172</v>
      </c>
      <c r="C2277" t="s">
        <v>4803</v>
      </c>
      <c r="D2277" t="s">
        <v>2172</v>
      </c>
      <c r="E2277" t="s">
        <v>175</v>
      </c>
      <c r="F2277">
        <v>400</v>
      </c>
      <c r="G2277">
        <v>52</v>
      </c>
      <c r="H2277" t="s">
        <v>2173</v>
      </c>
      <c r="I2277" t="s">
        <v>177</v>
      </c>
      <c r="J2277" t="s">
        <v>178</v>
      </c>
      <c r="K2277">
        <v>2020</v>
      </c>
      <c r="L2277" t="s">
        <v>198</v>
      </c>
      <c r="O2277" s="46">
        <v>0</v>
      </c>
      <c r="R2277" s="46"/>
      <c r="S2277" s="46">
        <v>0</v>
      </c>
      <c r="T2277" s="46">
        <v>0</v>
      </c>
      <c r="U2277" s="46">
        <v>0</v>
      </c>
      <c r="V2277" s="46"/>
      <c r="W2277" s="46">
        <v>0</v>
      </c>
      <c r="X2277" s="46"/>
      <c r="Y2277" s="46"/>
      <c r="Z2277" s="46"/>
      <c r="AA2277" s="46"/>
      <c r="AB2277" s="46"/>
      <c r="AE2277" s="46">
        <v>0</v>
      </c>
      <c r="AL2277" s="46"/>
      <c r="AN2277" t="s">
        <v>453</v>
      </c>
    </row>
    <row r="2278" spans="1:40" x14ac:dyDescent="0.35">
      <c r="A2278" t="s">
        <v>4804</v>
      </c>
      <c r="B2278" t="s">
        <v>172</v>
      </c>
      <c r="C2278" t="s">
        <v>4805</v>
      </c>
      <c r="D2278" t="s">
        <v>2172</v>
      </c>
      <c r="E2278" t="s">
        <v>175</v>
      </c>
      <c r="F2278">
        <v>400</v>
      </c>
      <c r="G2278">
        <v>53</v>
      </c>
      <c r="H2278" t="s">
        <v>2173</v>
      </c>
      <c r="I2278" t="s">
        <v>177</v>
      </c>
      <c r="J2278" t="s">
        <v>178</v>
      </c>
      <c r="K2278">
        <v>2020</v>
      </c>
      <c r="L2278" t="s">
        <v>201</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453</v>
      </c>
    </row>
    <row r="2279" spans="1:40" x14ac:dyDescent="0.35">
      <c r="A2279" t="s">
        <v>4806</v>
      </c>
      <c r="B2279" t="s">
        <v>172</v>
      </c>
      <c r="C2279" t="s">
        <v>4807</v>
      </c>
      <c r="D2279" t="s">
        <v>2172</v>
      </c>
      <c r="E2279" t="s">
        <v>175</v>
      </c>
      <c r="F2279">
        <v>400</v>
      </c>
      <c r="G2279">
        <v>55</v>
      </c>
      <c r="H2279" t="s">
        <v>2173</v>
      </c>
      <c r="I2279" t="s">
        <v>177</v>
      </c>
      <c r="J2279" t="s">
        <v>178</v>
      </c>
      <c r="K2279">
        <v>2020</v>
      </c>
      <c r="L2279" t="s">
        <v>204</v>
      </c>
      <c r="O2279" s="46">
        <v>0</v>
      </c>
      <c r="R2279" s="46"/>
      <c r="S2279" s="46">
        <v>0</v>
      </c>
      <c r="T2279" s="46">
        <v>0</v>
      </c>
      <c r="U2279" s="46">
        <v>0</v>
      </c>
      <c r="V2279" s="46"/>
      <c r="W2279" s="46">
        <v>0</v>
      </c>
      <c r="X2279" s="46"/>
      <c r="Y2279" s="46"/>
      <c r="Z2279" s="46"/>
      <c r="AA2279" s="46"/>
      <c r="AB2279" s="46"/>
      <c r="AE2279" s="46">
        <v>0</v>
      </c>
      <c r="AL2279" s="46"/>
      <c r="AN2279" t="s">
        <v>453</v>
      </c>
    </row>
    <row r="2280" spans="1:40" x14ac:dyDescent="0.35">
      <c r="A2280" t="s">
        <v>4808</v>
      </c>
      <c r="B2280" t="s">
        <v>172</v>
      </c>
      <c r="C2280" t="s">
        <v>4809</v>
      </c>
      <c r="D2280" t="s">
        <v>2172</v>
      </c>
      <c r="E2280" t="s">
        <v>175</v>
      </c>
      <c r="F2280">
        <v>400</v>
      </c>
      <c r="G2280">
        <v>58</v>
      </c>
      <c r="H2280" t="s">
        <v>2173</v>
      </c>
      <c r="I2280" t="s">
        <v>177</v>
      </c>
      <c r="J2280" t="s">
        <v>178</v>
      </c>
      <c r="K2280">
        <v>2020</v>
      </c>
      <c r="L2280" t="s">
        <v>207</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453</v>
      </c>
    </row>
    <row r="2281" spans="1:40" x14ac:dyDescent="0.35">
      <c r="A2281" t="s">
        <v>4810</v>
      </c>
      <c r="B2281" t="s">
        <v>172</v>
      </c>
      <c r="C2281" t="s">
        <v>4811</v>
      </c>
      <c r="D2281" t="s">
        <v>2172</v>
      </c>
      <c r="E2281" t="s">
        <v>175</v>
      </c>
      <c r="F2281">
        <v>400</v>
      </c>
      <c r="G2281">
        <v>6</v>
      </c>
      <c r="H2281" t="s">
        <v>2173</v>
      </c>
      <c r="I2281" t="s">
        <v>177</v>
      </c>
      <c r="J2281" t="s">
        <v>178</v>
      </c>
      <c r="K2281">
        <v>2020</v>
      </c>
      <c r="L2281" t="s">
        <v>75</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453</v>
      </c>
    </row>
    <row r="2282" spans="1:40" x14ac:dyDescent="0.35">
      <c r="A2282" t="s">
        <v>4812</v>
      </c>
      <c r="B2282" t="s">
        <v>172</v>
      </c>
      <c r="C2282" t="s">
        <v>4813</v>
      </c>
      <c r="D2282" t="s">
        <v>2172</v>
      </c>
      <c r="E2282" t="s">
        <v>175</v>
      </c>
      <c r="F2282">
        <v>400</v>
      </c>
      <c r="G2282">
        <v>7</v>
      </c>
      <c r="H2282" t="s">
        <v>2173</v>
      </c>
      <c r="I2282" t="s">
        <v>177</v>
      </c>
      <c r="J2282" t="s">
        <v>178</v>
      </c>
      <c r="K2282">
        <v>2020</v>
      </c>
      <c r="L2282" t="s">
        <v>212</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453</v>
      </c>
    </row>
    <row r="2283" spans="1:40" x14ac:dyDescent="0.35">
      <c r="A2283" t="s">
        <v>4814</v>
      </c>
      <c r="B2283" t="s">
        <v>172</v>
      </c>
      <c r="C2283" t="s">
        <v>4815</v>
      </c>
      <c r="D2283" t="s">
        <v>2172</v>
      </c>
      <c r="E2283" t="s">
        <v>175</v>
      </c>
      <c r="F2283">
        <v>400</v>
      </c>
      <c r="G2283">
        <v>8</v>
      </c>
      <c r="H2283" t="s">
        <v>2173</v>
      </c>
      <c r="I2283" t="s">
        <v>177</v>
      </c>
      <c r="J2283" t="s">
        <v>178</v>
      </c>
      <c r="K2283">
        <v>2020</v>
      </c>
      <c r="L2283" t="s">
        <v>215</v>
      </c>
      <c r="O2283" s="46">
        <v>0</v>
      </c>
      <c r="R2283" s="46"/>
      <c r="S2283" s="46">
        <v>0</v>
      </c>
      <c r="T2283" s="46">
        <v>0</v>
      </c>
      <c r="U2283" s="46">
        <v>0</v>
      </c>
      <c r="V2283" s="46"/>
      <c r="W2283" s="46">
        <v>0</v>
      </c>
      <c r="X2283" s="46"/>
      <c r="Y2283" s="46"/>
      <c r="Z2283" s="46"/>
      <c r="AA2283" s="46"/>
      <c r="AB2283" s="46"/>
      <c r="AE2283" s="46">
        <v>0</v>
      </c>
      <c r="AL2283" s="46"/>
      <c r="AN2283" t="s">
        <v>453</v>
      </c>
    </row>
    <row r="2284" spans="1:40" x14ac:dyDescent="0.35">
      <c r="A2284" t="s">
        <v>4816</v>
      </c>
      <c r="B2284" t="s">
        <v>172</v>
      </c>
      <c r="C2284" t="s">
        <v>4817</v>
      </c>
      <c r="D2284" t="s">
        <v>2172</v>
      </c>
      <c r="E2284" t="s">
        <v>175</v>
      </c>
      <c r="F2284">
        <v>400</v>
      </c>
      <c r="G2284">
        <v>9</v>
      </c>
      <c r="H2284" t="s">
        <v>2173</v>
      </c>
      <c r="I2284" t="s">
        <v>177</v>
      </c>
      <c r="J2284" t="s">
        <v>178</v>
      </c>
      <c r="K2284">
        <v>2020</v>
      </c>
      <c r="L2284" t="s">
        <v>218</v>
      </c>
      <c r="O2284" s="46">
        <v>0</v>
      </c>
      <c r="R2284" s="46"/>
      <c r="S2284" s="46">
        <v>0</v>
      </c>
      <c r="T2284" s="46">
        <v>0</v>
      </c>
      <c r="U2284" s="46">
        <v>0</v>
      </c>
      <c r="V2284" s="46"/>
      <c r="W2284" s="46">
        <v>0</v>
      </c>
      <c r="X2284" s="46"/>
      <c r="Y2284" s="46"/>
      <c r="Z2284" s="46"/>
      <c r="AA2284" s="46"/>
      <c r="AB2284" s="46"/>
      <c r="AE2284" s="46">
        <v>0</v>
      </c>
      <c r="AL2284" s="46"/>
      <c r="AN2284" t="s">
        <v>453</v>
      </c>
    </row>
    <row r="2285" spans="1:40" x14ac:dyDescent="0.35">
      <c r="A2285" t="s">
        <v>4818</v>
      </c>
      <c r="B2285" t="s">
        <v>172</v>
      </c>
      <c r="C2285" t="s">
        <v>4819</v>
      </c>
      <c r="D2285" t="s">
        <v>2172</v>
      </c>
      <c r="E2285" t="s">
        <v>175</v>
      </c>
      <c r="F2285">
        <v>401</v>
      </c>
      <c r="G2285">
        <v>0</v>
      </c>
      <c r="H2285" t="s">
        <v>2173</v>
      </c>
      <c r="I2285" t="s">
        <v>177</v>
      </c>
      <c r="J2285" t="s">
        <v>221</v>
      </c>
      <c r="K2285">
        <v>2020</v>
      </c>
      <c r="L2285" t="s">
        <v>179</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453</v>
      </c>
    </row>
    <row r="2286" spans="1:40" x14ac:dyDescent="0.35">
      <c r="A2286" t="s">
        <v>4820</v>
      </c>
      <c r="B2286" t="s">
        <v>172</v>
      </c>
      <c r="C2286" t="s">
        <v>4821</v>
      </c>
      <c r="D2286" t="s">
        <v>2172</v>
      </c>
      <c r="E2286" t="s">
        <v>175</v>
      </c>
      <c r="F2286">
        <v>401</v>
      </c>
      <c r="G2286">
        <v>1</v>
      </c>
      <c r="H2286" t="s">
        <v>2173</v>
      </c>
      <c r="I2286" t="s">
        <v>177</v>
      </c>
      <c r="J2286" t="s">
        <v>221</v>
      </c>
      <c r="K2286">
        <v>2020</v>
      </c>
      <c r="L2286" t="s">
        <v>183</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453</v>
      </c>
    </row>
    <row r="2287" spans="1:40" x14ac:dyDescent="0.35">
      <c r="A2287" t="s">
        <v>4822</v>
      </c>
      <c r="B2287" t="s">
        <v>172</v>
      </c>
      <c r="C2287" t="s">
        <v>4823</v>
      </c>
      <c r="D2287" t="s">
        <v>2172</v>
      </c>
      <c r="E2287" t="s">
        <v>175</v>
      </c>
      <c r="F2287">
        <v>401</v>
      </c>
      <c r="G2287">
        <v>2</v>
      </c>
      <c r="H2287" t="s">
        <v>2173</v>
      </c>
      <c r="I2287" t="s">
        <v>177</v>
      </c>
      <c r="J2287" t="s">
        <v>221</v>
      </c>
      <c r="K2287">
        <v>2020</v>
      </c>
      <c r="L2287" t="s">
        <v>186</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453</v>
      </c>
    </row>
    <row r="2288" spans="1:40" x14ac:dyDescent="0.35">
      <c r="A2288" t="s">
        <v>4824</v>
      </c>
      <c r="B2288" t="s">
        <v>172</v>
      </c>
      <c r="C2288" t="s">
        <v>4825</v>
      </c>
      <c r="D2288" t="s">
        <v>2172</v>
      </c>
      <c r="E2288" t="s">
        <v>175</v>
      </c>
      <c r="F2288">
        <v>401</v>
      </c>
      <c r="G2288">
        <v>3</v>
      </c>
      <c r="H2288" t="s">
        <v>2173</v>
      </c>
      <c r="I2288" t="s">
        <v>177</v>
      </c>
      <c r="J2288" t="s">
        <v>221</v>
      </c>
      <c r="K2288">
        <v>2020</v>
      </c>
      <c r="L2288" t="s">
        <v>189</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453</v>
      </c>
    </row>
    <row r="2289" spans="1:40" x14ac:dyDescent="0.35">
      <c r="A2289" t="s">
        <v>4826</v>
      </c>
      <c r="B2289" t="s">
        <v>172</v>
      </c>
      <c r="C2289" t="s">
        <v>4827</v>
      </c>
      <c r="D2289" t="s">
        <v>2172</v>
      </c>
      <c r="E2289" t="s">
        <v>175</v>
      </c>
      <c r="F2289">
        <v>401</v>
      </c>
      <c r="G2289">
        <v>4</v>
      </c>
      <c r="H2289" t="s">
        <v>2173</v>
      </c>
      <c r="I2289" t="s">
        <v>177</v>
      </c>
      <c r="J2289" t="s">
        <v>221</v>
      </c>
      <c r="K2289">
        <v>2020</v>
      </c>
      <c r="L2289" t="s">
        <v>192</v>
      </c>
      <c r="O2289" s="46">
        <v>0</v>
      </c>
      <c r="R2289" s="46"/>
      <c r="S2289" s="46">
        <v>0</v>
      </c>
      <c r="T2289" s="46">
        <v>0</v>
      </c>
      <c r="U2289" s="46"/>
      <c r="V2289" s="46"/>
      <c r="W2289" s="46"/>
      <c r="X2289" s="46"/>
      <c r="Y2289" s="46"/>
      <c r="Z2289" s="46"/>
      <c r="AA2289" s="46"/>
      <c r="AB2289" s="46"/>
      <c r="AE2289" s="46">
        <v>0</v>
      </c>
      <c r="AL2289" s="46"/>
      <c r="AN2289" t="s">
        <v>453</v>
      </c>
    </row>
    <row r="2290" spans="1:40" x14ac:dyDescent="0.35">
      <c r="A2290" t="s">
        <v>4828</v>
      </c>
      <c r="B2290" t="s">
        <v>172</v>
      </c>
      <c r="C2290" t="s">
        <v>4829</v>
      </c>
      <c r="D2290" t="s">
        <v>2172</v>
      </c>
      <c r="E2290" t="s">
        <v>175</v>
      </c>
      <c r="F2290">
        <v>401</v>
      </c>
      <c r="G2290">
        <v>51</v>
      </c>
      <c r="H2290" t="s">
        <v>2173</v>
      </c>
      <c r="I2290" t="s">
        <v>177</v>
      </c>
      <c r="J2290" t="s">
        <v>221</v>
      </c>
      <c r="K2290">
        <v>2020</v>
      </c>
      <c r="L2290" t="s">
        <v>195</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453</v>
      </c>
    </row>
    <row r="2291" spans="1:40" x14ac:dyDescent="0.35">
      <c r="A2291" t="s">
        <v>4830</v>
      </c>
      <c r="B2291" t="s">
        <v>172</v>
      </c>
      <c r="C2291" t="s">
        <v>4831</v>
      </c>
      <c r="D2291" t="s">
        <v>2172</v>
      </c>
      <c r="E2291" t="s">
        <v>175</v>
      </c>
      <c r="F2291">
        <v>401</v>
      </c>
      <c r="G2291">
        <v>52</v>
      </c>
      <c r="H2291" t="s">
        <v>2173</v>
      </c>
      <c r="I2291" t="s">
        <v>177</v>
      </c>
      <c r="J2291" t="s">
        <v>221</v>
      </c>
      <c r="K2291">
        <v>2020</v>
      </c>
      <c r="L2291" t="s">
        <v>198</v>
      </c>
      <c r="O2291" s="46">
        <v>0</v>
      </c>
      <c r="R2291" s="46"/>
      <c r="S2291" s="46">
        <v>0</v>
      </c>
      <c r="T2291" s="46">
        <v>0</v>
      </c>
      <c r="U2291" s="46"/>
      <c r="V2291" s="46"/>
      <c r="W2291" s="46"/>
      <c r="X2291" s="46"/>
      <c r="Y2291" s="46"/>
      <c r="Z2291" s="46"/>
      <c r="AA2291" s="46"/>
      <c r="AB2291" s="46"/>
      <c r="AE2291" s="46">
        <v>0</v>
      </c>
      <c r="AL2291" s="46"/>
      <c r="AN2291" t="s">
        <v>453</v>
      </c>
    </row>
    <row r="2292" spans="1:40" x14ac:dyDescent="0.35">
      <c r="A2292" t="s">
        <v>4832</v>
      </c>
      <c r="B2292" t="s">
        <v>172</v>
      </c>
      <c r="C2292" t="s">
        <v>4833</v>
      </c>
      <c r="D2292" t="s">
        <v>2172</v>
      </c>
      <c r="E2292" t="s">
        <v>175</v>
      </c>
      <c r="F2292">
        <v>401</v>
      </c>
      <c r="G2292">
        <v>53</v>
      </c>
      <c r="H2292" t="s">
        <v>2173</v>
      </c>
      <c r="I2292" t="s">
        <v>177</v>
      </c>
      <c r="J2292" t="s">
        <v>221</v>
      </c>
      <c r="K2292">
        <v>2020</v>
      </c>
      <c r="L2292" t="s">
        <v>201</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453</v>
      </c>
    </row>
    <row r="2293" spans="1:40" x14ac:dyDescent="0.35">
      <c r="A2293" t="s">
        <v>4834</v>
      </c>
      <c r="B2293" t="s">
        <v>172</v>
      </c>
      <c r="C2293" t="s">
        <v>4835</v>
      </c>
      <c r="D2293" t="s">
        <v>2172</v>
      </c>
      <c r="E2293" t="s">
        <v>175</v>
      </c>
      <c r="F2293">
        <v>401</v>
      </c>
      <c r="G2293">
        <v>55</v>
      </c>
      <c r="H2293" t="s">
        <v>2173</v>
      </c>
      <c r="I2293" t="s">
        <v>177</v>
      </c>
      <c r="J2293" t="s">
        <v>221</v>
      </c>
      <c r="K2293">
        <v>2020</v>
      </c>
      <c r="L2293" t="s">
        <v>204</v>
      </c>
      <c r="O2293" s="46">
        <v>0</v>
      </c>
      <c r="R2293" s="46"/>
      <c r="S2293" s="46">
        <v>0</v>
      </c>
      <c r="T2293" s="46">
        <v>0</v>
      </c>
      <c r="U2293" s="46"/>
      <c r="V2293" s="46"/>
      <c r="W2293" s="46"/>
      <c r="X2293" s="46"/>
      <c r="Y2293" s="46"/>
      <c r="Z2293" s="46"/>
      <c r="AA2293" s="46"/>
      <c r="AB2293" s="46"/>
      <c r="AE2293" s="46">
        <v>0</v>
      </c>
      <c r="AL2293" s="46"/>
      <c r="AN2293" t="s">
        <v>453</v>
      </c>
    </row>
    <row r="2294" spans="1:40" x14ac:dyDescent="0.35">
      <c r="A2294" t="s">
        <v>4836</v>
      </c>
      <c r="B2294" t="s">
        <v>172</v>
      </c>
      <c r="C2294" t="s">
        <v>4837</v>
      </c>
      <c r="D2294" t="s">
        <v>2172</v>
      </c>
      <c r="E2294" t="s">
        <v>175</v>
      </c>
      <c r="F2294">
        <v>401</v>
      </c>
      <c r="G2294">
        <v>58</v>
      </c>
      <c r="H2294" t="s">
        <v>2173</v>
      </c>
      <c r="I2294" t="s">
        <v>177</v>
      </c>
      <c r="J2294" t="s">
        <v>221</v>
      </c>
      <c r="K2294">
        <v>2020</v>
      </c>
      <c r="L2294" t="s">
        <v>207</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453</v>
      </c>
    </row>
    <row r="2295" spans="1:40" x14ac:dyDescent="0.35">
      <c r="A2295" t="s">
        <v>4838</v>
      </c>
      <c r="B2295" t="s">
        <v>172</v>
      </c>
      <c r="C2295" t="s">
        <v>4839</v>
      </c>
      <c r="D2295" t="s">
        <v>2172</v>
      </c>
      <c r="E2295" t="s">
        <v>175</v>
      </c>
      <c r="F2295">
        <v>401</v>
      </c>
      <c r="G2295">
        <v>6</v>
      </c>
      <c r="H2295" t="s">
        <v>2173</v>
      </c>
      <c r="I2295" t="s">
        <v>177</v>
      </c>
      <c r="J2295" t="s">
        <v>221</v>
      </c>
      <c r="K2295">
        <v>2020</v>
      </c>
      <c r="L2295" t="s">
        <v>75</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453</v>
      </c>
    </row>
    <row r="2296" spans="1:40" x14ac:dyDescent="0.35">
      <c r="A2296" t="s">
        <v>4840</v>
      </c>
      <c r="B2296" t="s">
        <v>172</v>
      </c>
      <c r="C2296" t="s">
        <v>4841</v>
      </c>
      <c r="D2296" t="s">
        <v>2172</v>
      </c>
      <c r="E2296" t="s">
        <v>175</v>
      </c>
      <c r="F2296">
        <v>401</v>
      </c>
      <c r="G2296">
        <v>7</v>
      </c>
      <c r="H2296" t="s">
        <v>2173</v>
      </c>
      <c r="I2296" t="s">
        <v>177</v>
      </c>
      <c r="J2296" t="s">
        <v>221</v>
      </c>
      <c r="K2296">
        <v>2020</v>
      </c>
      <c r="L2296" t="s">
        <v>212</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453</v>
      </c>
    </row>
    <row r="2297" spans="1:40" x14ac:dyDescent="0.35">
      <c r="A2297" t="s">
        <v>4842</v>
      </c>
      <c r="B2297" t="s">
        <v>172</v>
      </c>
      <c r="C2297" t="s">
        <v>4843</v>
      </c>
      <c r="D2297" t="s">
        <v>2172</v>
      </c>
      <c r="E2297" t="s">
        <v>175</v>
      </c>
      <c r="F2297">
        <v>401</v>
      </c>
      <c r="G2297">
        <v>8</v>
      </c>
      <c r="H2297" t="s">
        <v>2173</v>
      </c>
      <c r="I2297" t="s">
        <v>177</v>
      </c>
      <c r="J2297" t="s">
        <v>221</v>
      </c>
      <c r="K2297">
        <v>2020</v>
      </c>
      <c r="L2297" t="s">
        <v>215</v>
      </c>
      <c r="O2297" s="46">
        <v>0</v>
      </c>
      <c r="R2297" s="46"/>
      <c r="S2297" s="46">
        <v>0</v>
      </c>
      <c r="T2297" s="46">
        <v>0</v>
      </c>
      <c r="U2297" s="46"/>
      <c r="V2297" s="46"/>
      <c r="W2297" s="46"/>
      <c r="X2297" s="46"/>
      <c r="Y2297" s="46"/>
      <c r="Z2297" s="46"/>
      <c r="AA2297" s="46"/>
      <c r="AB2297" s="46"/>
      <c r="AE2297" s="46">
        <v>0</v>
      </c>
      <c r="AL2297" s="46"/>
      <c r="AN2297" t="s">
        <v>453</v>
      </c>
    </row>
    <row r="2298" spans="1:40" x14ac:dyDescent="0.35">
      <c r="A2298" t="s">
        <v>4844</v>
      </c>
      <c r="B2298" t="s">
        <v>172</v>
      </c>
      <c r="C2298" t="s">
        <v>4845</v>
      </c>
      <c r="D2298" t="s">
        <v>2172</v>
      </c>
      <c r="E2298" t="s">
        <v>175</v>
      </c>
      <c r="F2298">
        <v>401</v>
      </c>
      <c r="G2298">
        <v>9</v>
      </c>
      <c r="H2298" t="s">
        <v>2173</v>
      </c>
      <c r="I2298" t="s">
        <v>177</v>
      </c>
      <c r="J2298" t="s">
        <v>221</v>
      </c>
      <c r="K2298">
        <v>2020</v>
      </c>
      <c r="L2298" t="s">
        <v>218</v>
      </c>
      <c r="O2298" s="46">
        <v>0</v>
      </c>
      <c r="R2298" s="46"/>
      <c r="S2298" s="46">
        <v>0</v>
      </c>
      <c r="T2298" s="46">
        <v>0</v>
      </c>
      <c r="U2298" s="46"/>
      <c r="V2298" s="46"/>
      <c r="W2298" s="46"/>
      <c r="X2298" s="46"/>
      <c r="Y2298" s="46"/>
      <c r="Z2298" s="46"/>
      <c r="AA2298" s="46"/>
      <c r="AB2298" s="46"/>
      <c r="AE2298" s="46">
        <v>0</v>
      </c>
      <c r="AL2298" s="46"/>
      <c r="AN2298" t="s">
        <v>453</v>
      </c>
    </row>
    <row r="2299" spans="1:40" x14ac:dyDescent="0.35">
      <c r="A2299" t="s">
        <v>4846</v>
      </c>
      <c r="B2299" t="s">
        <v>172</v>
      </c>
      <c r="C2299" t="s">
        <v>4847</v>
      </c>
      <c r="D2299" t="s">
        <v>2172</v>
      </c>
      <c r="E2299" t="s">
        <v>175</v>
      </c>
      <c r="F2299">
        <v>402</v>
      </c>
      <c r="G2299">
        <v>0</v>
      </c>
      <c r="H2299" t="s">
        <v>2173</v>
      </c>
      <c r="I2299" t="s">
        <v>177</v>
      </c>
      <c r="J2299" t="s">
        <v>250</v>
      </c>
      <c r="K2299">
        <v>2020</v>
      </c>
      <c r="L2299" t="s">
        <v>179</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453</v>
      </c>
    </row>
    <row r="2300" spans="1:40" x14ac:dyDescent="0.35">
      <c r="A2300" t="s">
        <v>4848</v>
      </c>
      <c r="B2300" t="s">
        <v>172</v>
      </c>
      <c r="C2300" t="s">
        <v>4849</v>
      </c>
      <c r="D2300" t="s">
        <v>2172</v>
      </c>
      <c r="E2300" t="s">
        <v>175</v>
      </c>
      <c r="F2300">
        <v>402</v>
      </c>
      <c r="G2300">
        <v>1</v>
      </c>
      <c r="H2300" t="s">
        <v>2173</v>
      </c>
      <c r="I2300" t="s">
        <v>177</v>
      </c>
      <c r="J2300" t="s">
        <v>250</v>
      </c>
      <c r="K2300">
        <v>2020</v>
      </c>
      <c r="L2300" t="s">
        <v>183</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453</v>
      </c>
    </row>
    <row r="2301" spans="1:40" x14ac:dyDescent="0.35">
      <c r="A2301" t="s">
        <v>4850</v>
      </c>
      <c r="B2301" t="s">
        <v>172</v>
      </c>
      <c r="C2301" t="s">
        <v>4851</v>
      </c>
      <c r="D2301" t="s">
        <v>2172</v>
      </c>
      <c r="E2301" t="s">
        <v>175</v>
      </c>
      <c r="F2301">
        <v>402</v>
      </c>
      <c r="G2301">
        <v>2</v>
      </c>
      <c r="H2301" t="s">
        <v>2173</v>
      </c>
      <c r="I2301" t="s">
        <v>177</v>
      </c>
      <c r="J2301" t="s">
        <v>250</v>
      </c>
      <c r="K2301">
        <v>2020</v>
      </c>
      <c r="L2301" t="s">
        <v>186</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453</v>
      </c>
    </row>
    <row r="2302" spans="1:40" x14ac:dyDescent="0.35">
      <c r="A2302" t="s">
        <v>4852</v>
      </c>
      <c r="B2302" t="s">
        <v>172</v>
      </c>
      <c r="C2302" t="s">
        <v>4853</v>
      </c>
      <c r="D2302" t="s">
        <v>2172</v>
      </c>
      <c r="E2302" t="s">
        <v>175</v>
      </c>
      <c r="F2302">
        <v>402</v>
      </c>
      <c r="G2302">
        <v>3</v>
      </c>
      <c r="H2302" t="s">
        <v>2173</v>
      </c>
      <c r="I2302" t="s">
        <v>177</v>
      </c>
      <c r="J2302" t="s">
        <v>250</v>
      </c>
      <c r="K2302">
        <v>2020</v>
      </c>
      <c r="L2302" t="s">
        <v>189</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453</v>
      </c>
    </row>
    <row r="2303" spans="1:40" x14ac:dyDescent="0.35">
      <c r="A2303" t="s">
        <v>4854</v>
      </c>
      <c r="B2303" t="s">
        <v>172</v>
      </c>
      <c r="C2303" t="s">
        <v>4855</v>
      </c>
      <c r="D2303" t="s">
        <v>2172</v>
      </c>
      <c r="E2303" t="s">
        <v>175</v>
      </c>
      <c r="F2303">
        <v>402</v>
      </c>
      <c r="G2303">
        <v>4</v>
      </c>
      <c r="H2303" t="s">
        <v>2173</v>
      </c>
      <c r="I2303" t="s">
        <v>177</v>
      </c>
      <c r="J2303" t="s">
        <v>250</v>
      </c>
      <c r="K2303">
        <v>2020</v>
      </c>
      <c r="L2303" t="s">
        <v>192</v>
      </c>
      <c r="O2303" s="46">
        <v>0</v>
      </c>
      <c r="R2303" s="46"/>
      <c r="S2303" s="46">
        <v>0</v>
      </c>
      <c r="T2303" s="46">
        <v>0</v>
      </c>
      <c r="U2303" s="46"/>
      <c r="V2303" s="46"/>
      <c r="W2303" s="46"/>
      <c r="X2303" s="46"/>
      <c r="Y2303" s="46"/>
      <c r="Z2303" s="46"/>
      <c r="AA2303" s="46"/>
      <c r="AB2303" s="46"/>
      <c r="AE2303" s="46">
        <v>0</v>
      </c>
      <c r="AL2303" s="46"/>
      <c r="AN2303" t="s">
        <v>453</v>
      </c>
    </row>
    <row r="2304" spans="1:40" x14ac:dyDescent="0.35">
      <c r="A2304" t="s">
        <v>4856</v>
      </c>
      <c r="B2304" t="s">
        <v>172</v>
      </c>
      <c r="C2304" t="s">
        <v>4857</v>
      </c>
      <c r="D2304" t="s">
        <v>2172</v>
      </c>
      <c r="E2304" t="s">
        <v>175</v>
      </c>
      <c r="F2304">
        <v>402</v>
      </c>
      <c r="G2304">
        <v>51</v>
      </c>
      <c r="H2304" t="s">
        <v>2173</v>
      </c>
      <c r="I2304" t="s">
        <v>177</v>
      </c>
      <c r="J2304" t="s">
        <v>250</v>
      </c>
      <c r="K2304">
        <v>2020</v>
      </c>
      <c r="L2304" t="s">
        <v>195</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453</v>
      </c>
    </row>
    <row r="2305" spans="1:40" x14ac:dyDescent="0.35">
      <c r="A2305" t="s">
        <v>4858</v>
      </c>
      <c r="B2305" t="s">
        <v>172</v>
      </c>
      <c r="C2305" t="s">
        <v>4859</v>
      </c>
      <c r="D2305" t="s">
        <v>2172</v>
      </c>
      <c r="E2305" t="s">
        <v>175</v>
      </c>
      <c r="F2305">
        <v>402</v>
      </c>
      <c r="G2305">
        <v>52</v>
      </c>
      <c r="H2305" t="s">
        <v>2173</v>
      </c>
      <c r="I2305" t="s">
        <v>177</v>
      </c>
      <c r="J2305" t="s">
        <v>250</v>
      </c>
      <c r="K2305">
        <v>2020</v>
      </c>
      <c r="L2305" t="s">
        <v>198</v>
      </c>
      <c r="O2305" s="46">
        <v>0</v>
      </c>
      <c r="R2305" s="46"/>
      <c r="S2305" s="46">
        <v>0</v>
      </c>
      <c r="T2305" s="46">
        <v>0</v>
      </c>
      <c r="U2305" s="46"/>
      <c r="V2305" s="46"/>
      <c r="W2305" s="46"/>
      <c r="X2305" s="46"/>
      <c r="Y2305" s="46"/>
      <c r="Z2305" s="46"/>
      <c r="AA2305" s="46"/>
      <c r="AB2305" s="46"/>
      <c r="AE2305" s="46">
        <v>0</v>
      </c>
      <c r="AL2305" s="46"/>
      <c r="AN2305" t="s">
        <v>453</v>
      </c>
    </row>
    <row r="2306" spans="1:40" x14ac:dyDescent="0.35">
      <c r="A2306" t="s">
        <v>4860</v>
      </c>
      <c r="B2306" t="s">
        <v>172</v>
      </c>
      <c r="C2306" t="s">
        <v>4861</v>
      </c>
      <c r="D2306" t="s">
        <v>2172</v>
      </c>
      <c r="E2306" t="s">
        <v>175</v>
      </c>
      <c r="F2306">
        <v>402</v>
      </c>
      <c r="G2306">
        <v>53</v>
      </c>
      <c r="H2306" t="s">
        <v>2173</v>
      </c>
      <c r="I2306" t="s">
        <v>177</v>
      </c>
      <c r="J2306" t="s">
        <v>250</v>
      </c>
      <c r="K2306">
        <v>2020</v>
      </c>
      <c r="L2306" t="s">
        <v>201</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453</v>
      </c>
    </row>
    <row r="2307" spans="1:40" x14ac:dyDescent="0.35">
      <c r="A2307" t="s">
        <v>4862</v>
      </c>
      <c r="B2307" t="s">
        <v>172</v>
      </c>
      <c r="C2307" t="s">
        <v>4863</v>
      </c>
      <c r="D2307" t="s">
        <v>2172</v>
      </c>
      <c r="E2307" t="s">
        <v>175</v>
      </c>
      <c r="F2307">
        <v>402</v>
      </c>
      <c r="G2307">
        <v>55</v>
      </c>
      <c r="H2307" t="s">
        <v>2173</v>
      </c>
      <c r="I2307" t="s">
        <v>177</v>
      </c>
      <c r="J2307" t="s">
        <v>250</v>
      </c>
      <c r="K2307">
        <v>2020</v>
      </c>
      <c r="L2307" t="s">
        <v>204</v>
      </c>
      <c r="O2307" s="46">
        <v>0</v>
      </c>
      <c r="R2307" s="46"/>
      <c r="S2307" s="46">
        <v>0</v>
      </c>
      <c r="T2307" s="46">
        <v>0</v>
      </c>
      <c r="U2307" s="46"/>
      <c r="V2307" s="46"/>
      <c r="W2307" s="46"/>
      <c r="X2307" s="46"/>
      <c r="Y2307" s="46"/>
      <c r="Z2307" s="46"/>
      <c r="AA2307" s="46"/>
      <c r="AB2307" s="46"/>
      <c r="AE2307" s="46">
        <v>0</v>
      </c>
      <c r="AL2307" s="46"/>
      <c r="AN2307" t="s">
        <v>453</v>
      </c>
    </row>
    <row r="2308" spans="1:40" x14ac:dyDescent="0.35">
      <c r="A2308" t="s">
        <v>4864</v>
      </c>
      <c r="B2308" t="s">
        <v>172</v>
      </c>
      <c r="C2308" t="s">
        <v>4865</v>
      </c>
      <c r="D2308" t="s">
        <v>2172</v>
      </c>
      <c r="E2308" t="s">
        <v>175</v>
      </c>
      <c r="F2308">
        <v>402</v>
      </c>
      <c r="G2308">
        <v>58</v>
      </c>
      <c r="H2308" t="s">
        <v>2173</v>
      </c>
      <c r="I2308" t="s">
        <v>177</v>
      </c>
      <c r="J2308" t="s">
        <v>250</v>
      </c>
      <c r="K2308">
        <v>2020</v>
      </c>
      <c r="L2308" t="s">
        <v>207</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453</v>
      </c>
    </row>
    <row r="2309" spans="1:40" x14ac:dyDescent="0.35">
      <c r="A2309" t="s">
        <v>4866</v>
      </c>
      <c r="B2309" t="s">
        <v>172</v>
      </c>
      <c r="C2309" t="s">
        <v>4867</v>
      </c>
      <c r="D2309" t="s">
        <v>2172</v>
      </c>
      <c r="E2309" t="s">
        <v>175</v>
      </c>
      <c r="F2309">
        <v>402</v>
      </c>
      <c r="G2309">
        <v>6</v>
      </c>
      <c r="H2309" t="s">
        <v>2173</v>
      </c>
      <c r="I2309" t="s">
        <v>177</v>
      </c>
      <c r="J2309" t="s">
        <v>250</v>
      </c>
      <c r="K2309">
        <v>2020</v>
      </c>
      <c r="L2309" t="s">
        <v>75</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453</v>
      </c>
    </row>
    <row r="2310" spans="1:40" x14ac:dyDescent="0.35">
      <c r="A2310" t="s">
        <v>4868</v>
      </c>
      <c r="B2310" t="s">
        <v>172</v>
      </c>
      <c r="C2310" t="s">
        <v>4869</v>
      </c>
      <c r="D2310" t="s">
        <v>2172</v>
      </c>
      <c r="E2310" t="s">
        <v>175</v>
      </c>
      <c r="F2310">
        <v>402</v>
      </c>
      <c r="G2310">
        <v>7</v>
      </c>
      <c r="H2310" t="s">
        <v>2173</v>
      </c>
      <c r="I2310" t="s">
        <v>177</v>
      </c>
      <c r="J2310" t="s">
        <v>250</v>
      </c>
      <c r="K2310">
        <v>2020</v>
      </c>
      <c r="L2310" t="s">
        <v>212</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453</v>
      </c>
    </row>
    <row r="2311" spans="1:40" x14ac:dyDescent="0.35">
      <c r="A2311" t="s">
        <v>4870</v>
      </c>
      <c r="B2311" t="s">
        <v>172</v>
      </c>
      <c r="C2311" t="s">
        <v>4871</v>
      </c>
      <c r="D2311" t="s">
        <v>2172</v>
      </c>
      <c r="E2311" t="s">
        <v>175</v>
      </c>
      <c r="F2311">
        <v>402</v>
      </c>
      <c r="G2311">
        <v>8</v>
      </c>
      <c r="H2311" t="s">
        <v>2173</v>
      </c>
      <c r="I2311" t="s">
        <v>177</v>
      </c>
      <c r="J2311" t="s">
        <v>250</v>
      </c>
      <c r="K2311">
        <v>2020</v>
      </c>
      <c r="L2311" t="s">
        <v>215</v>
      </c>
      <c r="O2311" s="46">
        <v>0</v>
      </c>
      <c r="R2311" s="46"/>
      <c r="S2311" s="46">
        <v>0</v>
      </c>
      <c r="T2311" s="46">
        <v>0</v>
      </c>
      <c r="U2311" s="46"/>
      <c r="V2311" s="46"/>
      <c r="W2311" s="46"/>
      <c r="X2311" s="46"/>
      <c r="Y2311" s="46"/>
      <c r="Z2311" s="46"/>
      <c r="AA2311" s="46"/>
      <c r="AB2311" s="46"/>
      <c r="AE2311" s="46">
        <v>0</v>
      </c>
      <c r="AL2311" s="46"/>
      <c r="AN2311" t="s">
        <v>453</v>
      </c>
    </row>
    <row r="2312" spans="1:40" x14ac:dyDescent="0.35">
      <c r="A2312" t="s">
        <v>4872</v>
      </c>
      <c r="B2312" t="s">
        <v>172</v>
      </c>
      <c r="C2312" t="s">
        <v>4873</v>
      </c>
      <c r="D2312" t="s">
        <v>2172</v>
      </c>
      <c r="E2312" t="s">
        <v>175</v>
      </c>
      <c r="F2312">
        <v>402</v>
      </c>
      <c r="G2312">
        <v>9</v>
      </c>
      <c r="H2312" t="s">
        <v>2173</v>
      </c>
      <c r="I2312" t="s">
        <v>177</v>
      </c>
      <c r="J2312" t="s">
        <v>250</v>
      </c>
      <c r="K2312">
        <v>2020</v>
      </c>
      <c r="L2312" t="s">
        <v>218</v>
      </c>
      <c r="O2312" s="46">
        <v>0</v>
      </c>
      <c r="R2312" s="46"/>
      <c r="S2312" s="46">
        <v>0</v>
      </c>
      <c r="T2312" s="46">
        <v>0</v>
      </c>
      <c r="U2312" s="46"/>
      <c r="V2312" s="46"/>
      <c r="W2312" s="46"/>
      <c r="X2312" s="46"/>
      <c r="Y2312" s="46"/>
      <c r="Z2312" s="46"/>
      <c r="AA2312" s="46"/>
      <c r="AB2312" s="46"/>
      <c r="AE2312" s="46">
        <v>0</v>
      </c>
      <c r="AL2312" s="46"/>
      <c r="AN2312" t="s">
        <v>453</v>
      </c>
    </row>
    <row r="2313" spans="1:40" x14ac:dyDescent="0.35">
      <c r="A2313" t="s">
        <v>4874</v>
      </c>
      <c r="B2313" t="s">
        <v>172</v>
      </c>
      <c r="C2313" t="s">
        <v>4875</v>
      </c>
      <c r="D2313" t="s">
        <v>2258</v>
      </c>
      <c r="E2313" t="s">
        <v>175</v>
      </c>
      <c r="F2313">
        <v>400</v>
      </c>
      <c r="G2313">
        <v>0</v>
      </c>
      <c r="H2313" t="s">
        <v>2259</v>
      </c>
      <c r="I2313" t="s">
        <v>177</v>
      </c>
      <c r="J2313" t="s">
        <v>178</v>
      </c>
      <c r="K2313">
        <v>2020</v>
      </c>
      <c r="L2313" t="s">
        <v>179</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180</v>
      </c>
    </row>
    <row r="2314" spans="1:40" x14ac:dyDescent="0.35">
      <c r="A2314" t="s">
        <v>4876</v>
      </c>
      <c r="B2314" t="s">
        <v>172</v>
      </c>
      <c r="C2314" t="s">
        <v>4877</v>
      </c>
      <c r="D2314" t="s">
        <v>2258</v>
      </c>
      <c r="E2314" t="s">
        <v>175</v>
      </c>
      <c r="F2314">
        <v>400</v>
      </c>
      <c r="G2314">
        <v>1</v>
      </c>
      <c r="H2314" t="s">
        <v>2259</v>
      </c>
      <c r="I2314" t="s">
        <v>177</v>
      </c>
      <c r="J2314" t="s">
        <v>178</v>
      </c>
      <c r="K2314">
        <v>2020</v>
      </c>
      <c r="L2314" t="s">
        <v>183</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180</v>
      </c>
    </row>
    <row r="2315" spans="1:40" x14ac:dyDescent="0.35">
      <c r="A2315" t="s">
        <v>4878</v>
      </c>
      <c r="B2315" t="s">
        <v>172</v>
      </c>
      <c r="C2315" t="s">
        <v>4879</v>
      </c>
      <c r="D2315" t="s">
        <v>2258</v>
      </c>
      <c r="E2315" t="s">
        <v>175</v>
      </c>
      <c r="F2315">
        <v>400</v>
      </c>
      <c r="G2315">
        <v>2</v>
      </c>
      <c r="H2315" t="s">
        <v>2259</v>
      </c>
      <c r="I2315" t="s">
        <v>177</v>
      </c>
      <c r="J2315" t="s">
        <v>178</v>
      </c>
      <c r="K2315">
        <v>2020</v>
      </c>
      <c r="L2315" t="s">
        <v>186</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180</v>
      </c>
    </row>
    <row r="2316" spans="1:40" x14ac:dyDescent="0.35">
      <c r="A2316" t="s">
        <v>4880</v>
      </c>
      <c r="B2316" t="s">
        <v>172</v>
      </c>
      <c r="C2316" t="s">
        <v>4881</v>
      </c>
      <c r="D2316" t="s">
        <v>2258</v>
      </c>
      <c r="E2316" t="s">
        <v>175</v>
      </c>
      <c r="F2316">
        <v>400</v>
      </c>
      <c r="G2316">
        <v>3</v>
      </c>
      <c r="H2316" t="s">
        <v>2259</v>
      </c>
      <c r="I2316" t="s">
        <v>177</v>
      </c>
      <c r="J2316" t="s">
        <v>178</v>
      </c>
      <c r="K2316">
        <v>2020</v>
      </c>
      <c r="L2316" t="s">
        <v>189</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180</v>
      </c>
    </row>
    <row r="2317" spans="1:40" x14ac:dyDescent="0.35">
      <c r="A2317" t="s">
        <v>4882</v>
      </c>
      <c r="B2317" t="s">
        <v>172</v>
      </c>
      <c r="C2317" t="s">
        <v>4883</v>
      </c>
      <c r="D2317" t="s">
        <v>2258</v>
      </c>
      <c r="E2317" t="s">
        <v>175</v>
      </c>
      <c r="F2317">
        <v>400</v>
      </c>
      <c r="G2317">
        <v>4</v>
      </c>
      <c r="H2317" t="s">
        <v>2259</v>
      </c>
      <c r="I2317" t="s">
        <v>177</v>
      </c>
      <c r="J2317" t="s">
        <v>178</v>
      </c>
      <c r="K2317">
        <v>2020</v>
      </c>
      <c r="L2317" t="s">
        <v>192</v>
      </c>
      <c r="O2317" s="46">
        <v>0</v>
      </c>
      <c r="R2317" s="46"/>
      <c r="S2317" s="46">
        <v>0</v>
      </c>
      <c r="T2317" s="46">
        <v>0</v>
      </c>
      <c r="U2317" s="46">
        <v>0</v>
      </c>
      <c r="V2317" s="46"/>
      <c r="W2317" s="46">
        <v>0</v>
      </c>
      <c r="X2317" s="46"/>
      <c r="Y2317" s="46"/>
      <c r="Z2317" s="46"/>
      <c r="AA2317" s="46"/>
      <c r="AB2317" s="46"/>
      <c r="AE2317" s="46">
        <v>0</v>
      </c>
      <c r="AL2317" s="46"/>
      <c r="AN2317" t="s">
        <v>180</v>
      </c>
    </row>
    <row r="2318" spans="1:40" x14ac:dyDescent="0.35">
      <c r="A2318" t="s">
        <v>4884</v>
      </c>
      <c r="B2318" t="s">
        <v>172</v>
      </c>
      <c r="C2318" t="s">
        <v>4885</v>
      </c>
      <c r="D2318" t="s">
        <v>2258</v>
      </c>
      <c r="E2318" t="s">
        <v>175</v>
      </c>
      <c r="F2318">
        <v>400</v>
      </c>
      <c r="G2318">
        <v>51</v>
      </c>
      <c r="H2318" t="s">
        <v>2259</v>
      </c>
      <c r="I2318" t="s">
        <v>177</v>
      </c>
      <c r="J2318" t="s">
        <v>178</v>
      </c>
      <c r="K2318">
        <v>2020</v>
      </c>
      <c r="L2318" t="s">
        <v>195</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180</v>
      </c>
    </row>
    <row r="2319" spans="1:40" x14ac:dyDescent="0.35">
      <c r="A2319" t="s">
        <v>4886</v>
      </c>
      <c r="B2319" t="s">
        <v>172</v>
      </c>
      <c r="C2319" t="s">
        <v>4887</v>
      </c>
      <c r="D2319" t="s">
        <v>2258</v>
      </c>
      <c r="E2319" t="s">
        <v>175</v>
      </c>
      <c r="F2319">
        <v>400</v>
      </c>
      <c r="G2319">
        <v>52</v>
      </c>
      <c r="H2319" t="s">
        <v>2259</v>
      </c>
      <c r="I2319" t="s">
        <v>177</v>
      </c>
      <c r="J2319" t="s">
        <v>178</v>
      </c>
      <c r="K2319">
        <v>2020</v>
      </c>
      <c r="L2319" t="s">
        <v>198</v>
      </c>
      <c r="O2319" s="46">
        <v>0</v>
      </c>
      <c r="R2319" s="46"/>
      <c r="S2319" s="46">
        <v>0</v>
      </c>
      <c r="T2319" s="46">
        <v>0</v>
      </c>
      <c r="U2319" s="46">
        <v>0</v>
      </c>
      <c r="V2319" s="46"/>
      <c r="W2319" s="46">
        <v>0</v>
      </c>
      <c r="X2319" s="46"/>
      <c r="Y2319" s="46"/>
      <c r="Z2319" s="46"/>
      <c r="AA2319" s="46"/>
      <c r="AB2319" s="46"/>
      <c r="AE2319" s="46">
        <v>0</v>
      </c>
      <c r="AL2319" s="46"/>
      <c r="AN2319" t="s">
        <v>180</v>
      </c>
    </row>
    <row r="2320" spans="1:40" x14ac:dyDescent="0.35">
      <c r="A2320" t="s">
        <v>4888</v>
      </c>
      <c r="B2320" t="s">
        <v>172</v>
      </c>
      <c r="C2320" t="s">
        <v>4889</v>
      </c>
      <c r="D2320" t="s">
        <v>2258</v>
      </c>
      <c r="E2320" t="s">
        <v>175</v>
      </c>
      <c r="F2320">
        <v>400</v>
      </c>
      <c r="G2320">
        <v>53</v>
      </c>
      <c r="H2320" t="s">
        <v>2259</v>
      </c>
      <c r="I2320" t="s">
        <v>177</v>
      </c>
      <c r="J2320" t="s">
        <v>178</v>
      </c>
      <c r="K2320">
        <v>2020</v>
      </c>
      <c r="L2320" t="s">
        <v>201</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180</v>
      </c>
    </row>
    <row r="2321" spans="1:40" x14ac:dyDescent="0.35">
      <c r="A2321" t="s">
        <v>4890</v>
      </c>
      <c r="B2321" t="s">
        <v>172</v>
      </c>
      <c r="C2321" t="s">
        <v>4891</v>
      </c>
      <c r="D2321" t="s">
        <v>2258</v>
      </c>
      <c r="E2321" t="s">
        <v>175</v>
      </c>
      <c r="F2321">
        <v>400</v>
      </c>
      <c r="G2321">
        <v>55</v>
      </c>
      <c r="H2321" t="s">
        <v>2259</v>
      </c>
      <c r="I2321" t="s">
        <v>177</v>
      </c>
      <c r="J2321" t="s">
        <v>178</v>
      </c>
      <c r="K2321">
        <v>2020</v>
      </c>
      <c r="L2321" t="s">
        <v>204</v>
      </c>
      <c r="O2321" s="46">
        <v>0</v>
      </c>
      <c r="R2321" s="46"/>
      <c r="S2321" s="46">
        <v>0</v>
      </c>
      <c r="T2321" s="46">
        <v>0</v>
      </c>
      <c r="U2321" s="46">
        <v>0</v>
      </c>
      <c r="V2321" s="46"/>
      <c r="W2321" s="46">
        <v>0</v>
      </c>
      <c r="X2321" s="46"/>
      <c r="Y2321" s="46"/>
      <c r="Z2321" s="46"/>
      <c r="AA2321" s="46"/>
      <c r="AB2321" s="46"/>
      <c r="AE2321" s="46">
        <v>0</v>
      </c>
      <c r="AL2321" s="46"/>
      <c r="AN2321" t="s">
        <v>180</v>
      </c>
    </row>
    <row r="2322" spans="1:40" x14ac:dyDescent="0.35">
      <c r="A2322" t="s">
        <v>4892</v>
      </c>
      <c r="B2322" t="s">
        <v>172</v>
      </c>
      <c r="C2322" t="s">
        <v>4893</v>
      </c>
      <c r="D2322" t="s">
        <v>2258</v>
      </c>
      <c r="E2322" t="s">
        <v>175</v>
      </c>
      <c r="F2322">
        <v>400</v>
      </c>
      <c r="G2322">
        <v>58</v>
      </c>
      <c r="H2322" t="s">
        <v>2259</v>
      </c>
      <c r="I2322" t="s">
        <v>177</v>
      </c>
      <c r="J2322" t="s">
        <v>178</v>
      </c>
      <c r="K2322">
        <v>2020</v>
      </c>
      <c r="L2322" t="s">
        <v>207</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180</v>
      </c>
    </row>
    <row r="2323" spans="1:40" x14ac:dyDescent="0.35">
      <c r="A2323" t="s">
        <v>4894</v>
      </c>
      <c r="B2323" t="s">
        <v>172</v>
      </c>
      <c r="C2323" t="s">
        <v>4895</v>
      </c>
      <c r="D2323" t="s">
        <v>2258</v>
      </c>
      <c r="E2323" t="s">
        <v>175</v>
      </c>
      <c r="F2323">
        <v>400</v>
      </c>
      <c r="G2323">
        <v>6</v>
      </c>
      <c r="H2323" t="s">
        <v>2259</v>
      </c>
      <c r="I2323" t="s">
        <v>177</v>
      </c>
      <c r="J2323" t="s">
        <v>178</v>
      </c>
      <c r="K2323">
        <v>2020</v>
      </c>
      <c r="L2323" t="s">
        <v>75</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180</v>
      </c>
    </row>
    <row r="2324" spans="1:40" x14ac:dyDescent="0.35">
      <c r="A2324" t="s">
        <v>4896</v>
      </c>
      <c r="B2324" t="s">
        <v>172</v>
      </c>
      <c r="C2324" t="s">
        <v>4897</v>
      </c>
      <c r="D2324" t="s">
        <v>2258</v>
      </c>
      <c r="E2324" t="s">
        <v>175</v>
      </c>
      <c r="F2324">
        <v>400</v>
      </c>
      <c r="G2324">
        <v>7</v>
      </c>
      <c r="H2324" t="s">
        <v>2259</v>
      </c>
      <c r="I2324" t="s">
        <v>177</v>
      </c>
      <c r="J2324" t="s">
        <v>178</v>
      </c>
      <c r="K2324">
        <v>2020</v>
      </c>
      <c r="L2324" t="s">
        <v>212</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180</v>
      </c>
    </row>
    <row r="2325" spans="1:40" x14ac:dyDescent="0.35">
      <c r="A2325" t="s">
        <v>4898</v>
      </c>
      <c r="B2325" t="s">
        <v>172</v>
      </c>
      <c r="C2325" t="s">
        <v>4899</v>
      </c>
      <c r="D2325" t="s">
        <v>2258</v>
      </c>
      <c r="E2325" t="s">
        <v>175</v>
      </c>
      <c r="F2325">
        <v>400</v>
      </c>
      <c r="G2325">
        <v>8</v>
      </c>
      <c r="H2325" t="s">
        <v>2259</v>
      </c>
      <c r="I2325" t="s">
        <v>177</v>
      </c>
      <c r="J2325" t="s">
        <v>178</v>
      </c>
      <c r="K2325">
        <v>2020</v>
      </c>
      <c r="L2325" t="s">
        <v>215</v>
      </c>
      <c r="O2325" s="46">
        <v>0</v>
      </c>
      <c r="R2325" s="46"/>
      <c r="S2325" s="46">
        <v>0</v>
      </c>
      <c r="T2325" s="46">
        <v>0</v>
      </c>
      <c r="U2325" s="46">
        <v>0</v>
      </c>
      <c r="V2325" s="46"/>
      <c r="W2325" s="46">
        <v>0</v>
      </c>
      <c r="X2325" s="46"/>
      <c r="Y2325" s="46"/>
      <c r="Z2325" s="46"/>
      <c r="AA2325" s="46"/>
      <c r="AB2325" s="46"/>
      <c r="AE2325" s="46">
        <v>0</v>
      </c>
      <c r="AL2325" s="46"/>
      <c r="AN2325" t="s">
        <v>180</v>
      </c>
    </row>
    <row r="2326" spans="1:40" x14ac:dyDescent="0.35">
      <c r="A2326" t="s">
        <v>4900</v>
      </c>
      <c r="B2326" t="s">
        <v>172</v>
      </c>
      <c r="C2326" t="s">
        <v>4901</v>
      </c>
      <c r="D2326" t="s">
        <v>2258</v>
      </c>
      <c r="E2326" t="s">
        <v>175</v>
      </c>
      <c r="F2326">
        <v>400</v>
      </c>
      <c r="G2326">
        <v>9</v>
      </c>
      <c r="H2326" t="s">
        <v>2259</v>
      </c>
      <c r="I2326" t="s">
        <v>177</v>
      </c>
      <c r="J2326" t="s">
        <v>178</v>
      </c>
      <c r="K2326">
        <v>2020</v>
      </c>
      <c r="L2326" t="s">
        <v>218</v>
      </c>
      <c r="O2326" s="46">
        <v>0</v>
      </c>
      <c r="R2326" s="46"/>
      <c r="S2326" s="46">
        <v>0</v>
      </c>
      <c r="T2326" s="46">
        <v>0</v>
      </c>
      <c r="U2326" s="46">
        <v>0</v>
      </c>
      <c r="V2326" s="46"/>
      <c r="W2326" s="46">
        <v>0</v>
      </c>
      <c r="X2326" s="46"/>
      <c r="Y2326" s="46"/>
      <c r="Z2326" s="46"/>
      <c r="AA2326" s="46"/>
      <c r="AB2326" s="46"/>
      <c r="AE2326" s="46">
        <v>0</v>
      </c>
      <c r="AL2326" s="46"/>
      <c r="AN2326" t="s">
        <v>180</v>
      </c>
    </row>
    <row r="2327" spans="1:40" x14ac:dyDescent="0.35">
      <c r="A2327" t="s">
        <v>4902</v>
      </c>
      <c r="B2327" t="s">
        <v>172</v>
      </c>
      <c r="C2327" t="s">
        <v>4903</v>
      </c>
      <c r="D2327" t="s">
        <v>2258</v>
      </c>
      <c r="E2327" t="s">
        <v>175</v>
      </c>
      <c r="F2327">
        <v>401</v>
      </c>
      <c r="G2327">
        <v>0</v>
      </c>
      <c r="H2327" t="s">
        <v>2259</v>
      </c>
      <c r="I2327" t="s">
        <v>177</v>
      </c>
      <c r="J2327" t="s">
        <v>221</v>
      </c>
      <c r="K2327">
        <v>2020</v>
      </c>
      <c r="L2327" t="s">
        <v>179</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180</v>
      </c>
    </row>
    <row r="2328" spans="1:40" x14ac:dyDescent="0.35">
      <c r="A2328" t="s">
        <v>4904</v>
      </c>
      <c r="B2328" t="s">
        <v>172</v>
      </c>
      <c r="C2328" t="s">
        <v>4905</v>
      </c>
      <c r="D2328" t="s">
        <v>2258</v>
      </c>
      <c r="E2328" t="s">
        <v>175</v>
      </c>
      <c r="F2328">
        <v>401</v>
      </c>
      <c r="G2328">
        <v>1</v>
      </c>
      <c r="H2328" t="s">
        <v>2259</v>
      </c>
      <c r="I2328" t="s">
        <v>177</v>
      </c>
      <c r="J2328" t="s">
        <v>221</v>
      </c>
      <c r="K2328">
        <v>2020</v>
      </c>
      <c r="L2328" t="s">
        <v>183</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180</v>
      </c>
    </row>
    <row r="2329" spans="1:40" x14ac:dyDescent="0.35">
      <c r="A2329" t="s">
        <v>4906</v>
      </c>
      <c r="B2329" t="s">
        <v>172</v>
      </c>
      <c r="C2329" t="s">
        <v>4907</v>
      </c>
      <c r="D2329" t="s">
        <v>2258</v>
      </c>
      <c r="E2329" t="s">
        <v>175</v>
      </c>
      <c r="F2329">
        <v>401</v>
      </c>
      <c r="G2329">
        <v>2</v>
      </c>
      <c r="H2329" t="s">
        <v>2259</v>
      </c>
      <c r="I2329" t="s">
        <v>177</v>
      </c>
      <c r="J2329" t="s">
        <v>221</v>
      </c>
      <c r="K2329">
        <v>2020</v>
      </c>
      <c r="L2329" t="s">
        <v>186</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180</v>
      </c>
    </row>
    <row r="2330" spans="1:40" x14ac:dyDescent="0.35">
      <c r="A2330" t="s">
        <v>4908</v>
      </c>
      <c r="B2330" t="s">
        <v>172</v>
      </c>
      <c r="C2330" t="s">
        <v>4909</v>
      </c>
      <c r="D2330" t="s">
        <v>2258</v>
      </c>
      <c r="E2330" t="s">
        <v>175</v>
      </c>
      <c r="F2330">
        <v>401</v>
      </c>
      <c r="G2330">
        <v>3</v>
      </c>
      <c r="H2330" t="s">
        <v>2259</v>
      </c>
      <c r="I2330" t="s">
        <v>177</v>
      </c>
      <c r="J2330" t="s">
        <v>221</v>
      </c>
      <c r="K2330">
        <v>2020</v>
      </c>
      <c r="L2330" t="s">
        <v>189</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180</v>
      </c>
    </row>
    <row r="2331" spans="1:40" x14ac:dyDescent="0.35">
      <c r="A2331" t="s">
        <v>4910</v>
      </c>
      <c r="B2331" t="s">
        <v>172</v>
      </c>
      <c r="C2331" t="s">
        <v>4911</v>
      </c>
      <c r="D2331" t="s">
        <v>2258</v>
      </c>
      <c r="E2331" t="s">
        <v>175</v>
      </c>
      <c r="F2331">
        <v>401</v>
      </c>
      <c r="G2331">
        <v>4</v>
      </c>
      <c r="H2331" t="s">
        <v>2259</v>
      </c>
      <c r="I2331" t="s">
        <v>177</v>
      </c>
      <c r="J2331" t="s">
        <v>221</v>
      </c>
      <c r="K2331">
        <v>2020</v>
      </c>
      <c r="L2331" t="s">
        <v>192</v>
      </c>
      <c r="O2331" s="46">
        <v>0</v>
      </c>
      <c r="R2331" s="46"/>
      <c r="S2331" s="46">
        <v>0</v>
      </c>
      <c r="T2331" s="46">
        <v>0</v>
      </c>
      <c r="U2331" s="46"/>
      <c r="V2331" s="46"/>
      <c r="W2331" s="46"/>
      <c r="X2331" s="46"/>
      <c r="Y2331" s="46"/>
      <c r="Z2331" s="46"/>
      <c r="AA2331" s="46"/>
      <c r="AB2331" s="46"/>
      <c r="AE2331" s="46">
        <v>0</v>
      </c>
      <c r="AL2331" s="46"/>
      <c r="AN2331" t="s">
        <v>180</v>
      </c>
    </row>
    <row r="2332" spans="1:40" x14ac:dyDescent="0.35">
      <c r="A2332" t="s">
        <v>4912</v>
      </c>
      <c r="B2332" t="s">
        <v>172</v>
      </c>
      <c r="C2332" t="s">
        <v>4913</v>
      </c>
      <c r="D2332" t="s">
        <v>2258</v>
      </c>
      <c r="E2332" t="s">
        <v>175</v>
      </c>
      <c r="F2332">
        <v>401</v>
      </c>
      <c r="G2332">
        <v>51</v>
      </c>
      <c r="H2332" t="s">
        <v>2259</v>
      </c>
      <c r="I2332" t="s">
        <v>177</v>
      </c>
      <c r="J2332" t="s">
        <v>221</v>
      </c>
      <c r="K2332">
        <v>2020</v>
      </c>
      <c r="L2332" t="s">
        <v>195</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180</v>
      </c>
    </row>
    <row r="2333" spans="1:40" x14ac:dyDescent="0.35">
      <c r="A2333" t="s">
        <v>4914</v>
      </c>
      <c r="B2333" t="s">
        <v>172</v>
      </c>
      <c r="C2333" t="s">
        <v>4915</v>
      </c>
      <c r="D2333" t="s">
        <v>2258</v>
      </c>
      <c r="E2333" t="s">
        <v>175</v>
      </c>
      <c r="F2333">
        <v>401</v>
      </c>
      <c r="G2333">
        <v>52</v>
      </c>
      <c r="H2333" t="s">
        <v>2259</v>
      </c>
      <c r="I2333" t="s">
        <v>177</v>
      </c>
      <c r="J2333" t="s">
        <v>221</v>
      </c>
      <c r="K2333">
        <v>2020</v>
      </c>
      <c r="L2333" t="s">
        <v>198</v>
      </c>
      <c r="O2333" s="46">
        <v>0</v>
      </c>
      <c r="R2333" s="46"/>
      <c r="S2333" s="46">
        <v>0</v>
      </c>
      <c r="T2333" s="46">
        <v>0</v>
      </c>
      <c r="U2333" s="46"/>
      <c r="V2333" s="46"/>
      <c r="W2333" s="46"/>
      <c r="X2333" s="46"/>
      <c r="Y2333" s="46"/>
      <c r="Z2333" s="46"/>
      <c r="AA2333" s="46"/>
      <c r="AB2333" s="46"/>
      <c r="AE2333" s="46">
        <v>0</v>
      </c>
      <c r="AL2333" s="46"/>
      <c r="AN2333" t="s">
        <v>180</v>
      </c>
    </row>
    <row r="2334" spans="1:40" x14ac:dyDescent="0.35">
      <c r="A2334" t="s">
        <v>4916</v>
      </c>
      <c r="B2334" t="s">
        <v>172</v>
      </c>
      <c r="C2334" t="s">
        <v>4917</v>
      </c>
      <c r="D2334" t="s">
        <v>2258</v>
      </c>
      <c r="E2334" t="s">
        <v>175</v>
      </c>
      <c r="F2334">
        <v>401</v>
      </c>
      <c r="G2334">
        <v>53</v>
      </c>
      <c r="H2334" t="s">
        <v>2259</v>
      </c>
      <c r="I2334" t="s">
        <v>177</v>
      </c>
      <c r="J2334" t="s">
        <v>221</v>
      </c>
      <c r="K2334">
        <v>2020</v>
      </c>
      <c r="L2334" t="s">
        <v>201</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180</v>
      </c>
    </row>
    <row r="2335" spans="1:40" x14ac:dyDescent="0.35">
      <c r="A2335" t="s">
        <v>4918</v>
      </c>
      <c r="B2335" t="s">
        <v>172</v>
      </c>
      <c r="C2335" t="s">
        <v>4919</v>
      </c>
      <c r="D2335" t="s">
        <v>2258</v>
      </c>
      <c r="E2335" t="s">
        <v>175</v>
      </c>
      <c r="F2335">
        <v>401</v>
      </c>
      <c r="G2335">
        <v>55</v>
      </c>
      <c r="H2335" t="s">
        <v>2259</v>
      </c>
      <c r="I2335" t="s">
        <v>177</v>
      </c>
      <c r="J2335" t="s">
        <v>221</v>
      </c>
      <c r="K2335">
        <v>2020</v>
      </c>
      <c r="L2335" t="s">
        <v>204</v>
      </c>
      <c r="O2335" s="46">
        <v>0</v>
      </c>
      <c r="R2335" s="46"/>
      <c r="S2335" s="46">
        <v>0</v>
      </c>
      <c r="T2335" s="46">
        <v>0</v>
      </c>
      <c r="U2335" s="46"/>
      <c r="V2335" s="46"/>
      <c r="W2335" s="46"/>
      <c r="X2335" s="46"/>
      <c r="Y2335" s="46"/>
      <c r="Z2335" s="46"/>
      <c r="AA2335" s="46"/>
      <c r="AB2335" s="46"/>
      <c r="AE2335" s="46">
        <v>0</v>
      </c>
      <c r="AL2335" s="46"/>
      <c r="AN2335" t="s">
        <v>180</v>
      </c>
    </row>
    <row r="2336" spans="1:40" x14ac:dyDescent="0.35">
      <c r="A2336" t="s">
        <v>4920</v>
      </c>
      <c r="B2336" t="s">
        <v>172</v>
      </c>
      <c r="C2336" t="s">
        <v>4921</v>
      </c>
      <c r="D2336" t="s">
        <v>2258</v>
      </c>
      <c r="E2336" t="s">
        <v>175</v>
      </c>
      <c r="F2336">
        <v>401</v>
      </c>
      <c r="G2336">
        <v>58</v>
      </c>
      <c r="H2336" t="s">
        <v>2259</v>
      </c>
      <c r="I2336" t="s">
        <v>177</v>
      </c>
      <c r="J2336" t="s">
        <v>221</v>
      </c>
      <c r="K2336">
        <v>2020</v>
      </c>
      <c r="L2336" t="s">
        <v>207</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180</v>
      </c>
    </row>
    <row r="2337" spans="1:40" x14ac:dyDescent="0.35">
      <c r="A2337" t="s">
        <v>4922</v>
      </c>
      <c r="B2337" t="s">
        <v>172</v>
      </c>
      <c r="C2337" t="s">
        <v>4923</v>
      </c>
      <c r="D2337" t="s">
        <v>2258</v>
      </c>
      <c r="E2337" t="s">
        <v>175</v>
      </c>
      <c r="F2337">
        <v>401</v>
      </c>
      <c r="G2337">
        <v>6</v>
      </c>
      <c r="H2337" t="s">
        <v>2259</v>
      </c>
      <c r="I2337" t="s">
        <v>177</v>
      </c>
      <c r="J2337" t="s">
        <v>221</v>
      </c>
      <c r="K2337">
        <v>2020</v>
      </c>
      <c r="L2337" t="s">
        <v>75</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180</v>
      </c>
    </row>
    <row r="2338" spans="1:40" x14ac:dyDescent="0.35">
      <c r="A2338" t="s">
        <v>4924</v>
      </c>
      <c r="B2338" t="s">
        <v>172</v>
      </c>
      <c r="C2338" t="s">
        <v>4925</v>
      </c>
      <c r="D2338" t="s">
        <v>2258</v>
      </c>
      <c r="E2338" t="s">
        <v>175</v>
      </c>
      <c r="F2338">
        <v>401</v>
      </c>
      <c r="G2338">
        <v>7</v>
      </c>
      <c r="H2338" t="s">
        <v>2259</v>
      </c>
      <c r="I2338" t="s">
        <v>177</v>
      </c>
      <c r="J2338" t="s">
        <v>221</v>
      </c>
      <c r="K2338">
        <v>2020</v>
      </c>
      <c r="L2338" t="s">
        <v>212</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180</v>
      </c>
    </row>
    <row r="2339" spans="1:40" x14ac:dyDescent="0.35">
      <c r="A2339" t="s">
        <v>4926</v>
      </c>
      <c r="B2339" t="s">
        <v>172</v>
      </c>
      <c r="C2339" t="s">
        <v>4927</v>
      </c>
      <c r="D2339" t="s">
        <v>2258</v>
      </c>
      <c r="E2339" t="s">
        <v>175</v>
      </c>
      <c r="F2339">
        <v>401</v>
      </c>
      <c r="G2339">
        <v>8</v>
      </c>
      <c r="H2339" t="s">
        <v>2259</v>
      </c>
      <c r="I2339" t="s">
        <v>177</v>
      </c>
      <c r="J2339" t="s">
        <v>221</v>
      </c>
      <c r="K2339">
        <v>2020</v>
      </c>
      <c r="L2339" t="s">
        <v>215</v>
      </c>
      <c r="O2339" s="46">
        <v>0</v>
      </c>
      <c r="R2339" s="46"/>
      <c r="S2339" s="46">
        <v>0</v>
      </c>
      <c r="T2339" s="46">
        <v>0</v>
      </c>
      <c r="U2339" s="46"/>
      <c r="V2339" s="46"/>
      <c r="W2339" s="46"/>
      <c r="X2339" s="46"/>
      <c r="Y2339" s="46"/>
      <c r="Z2339" s="46"/>
      <c r="AA2339" s="46"/>
      <c r="AB2339" s="46"/>
      <c r="AE2339" s="46">
        <v>0</v>
      </c>
      <c r="AL2339" s="46"/>
      <c r="AN2339" t="s">
        <v>180</v>
      </c>
    </row>
    <row r="2340" spans="1:40" x14ac:dyDescent="0.35">
      <c r="A2340" t="s">
        <v>4928</v>
      </c>
      <c r="B2340" t="s">
        <v>172</v>
      </c>
      <c r="C2340" t="s">
        <v>4929</v>
      </c>
      <c r="D2340" t="s">
        <v>2258</v>
      </c>
      <c r="E2340" t="s">
        <v>175</v>
      </c>
      <c r="F2340">
        <v>401</v>
      </c>
      <c r="G2340">
        <v>9</v>
      </c>
      <c r="H2340" t="s">
        <v>2259</v>
      </c>
      <c r="I2340" t="s">
        <v>177</v>
      </c>
      <c r="J2340" t="s">
        <v>221</v>
      </c>
      <c r="K2340">
        <v>2020</v>
      </c>
      <c r="L2340" t="s">
        <v>218</v>
      </c>
      <c r="O2340" s="46">
        <v>0</v>
      </c>
      <c r="R2340" s="46"/>
      <c r="S2340" s="46">
        <v>0</v>
      </c>
      <c r="T2340" s="46">
        <v>0</v>
      </c>
      <c r="U2340" s="46"/>
      <c r="V2340" s="46"/>
      <c r="W2340" s="46"/>
      <c r="X2340" s="46"/>
      <c r="Y2340" s="46"/>
      <c r="Z2340" s="46"/>
      <c r="AA2340" s="46"/>
      <c r="AB2340" s="46"/>
      <c r="AE2340" s="46">
        <v>0</v>
      </c>
      <c r="AL2340" s="46"/>
      <c r="AN2340" t="s">
        <v>180</v>
      </c>
    </row>
    <row r="2341" spans="1:40" x14ac:dyDescent="0.35">
      <c r="A2341" t="s">
        <v>4930</v>
      </c>
      <c r="B2341" t="s">
        <v>172</v>
      </c>
      <c r="C2341" t="s">
        <v>4931</v>
      </c>
      <c r="D2341" t="s">
        <v>2258</v>
      </c>
      <c r="E2341" t="s">
        <v>175</v>
      </c>
      <c r="F2341">
        <v>402</v>
      </c>
      <c r="G2341">
        <v>0</v>
      </c>
      <c r="H2341" t="s">
        <v>2259</v>
      </c>
      <c r="I2341" t="s">
        <v>177</v>
      </c>
      <c r="J2341" t="s">
        <v>250</v>
      </c>
      <c r="K2341">
        <v>2020</v>
      </c>
      <c r="L2341" t="s">
        <v>179</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180</v>
      </c>
    </row>
    <row r="2342" spans="1:40" x14ac:dyDescent="0.35">
      <c r="A2342" t="s">
        <v>4932</v>
      </c>
      <c r="B2342" t="s">
        <v>172</v>
      </c>
      <c r="C2342" t="s">
        <v>4933</v>
      </c>
      <c r="D2342" t="s">
        <v>2258</v>
      </c>
      <c r="E2342" t="s">
        <v>175</v>
      </c>
      <c r="F2342">
        <v>402</v>
      </c>
      <c r="G2342">
        <v>1</v>
      </c>
      <c r="H2342" t="s">
        <v>2259</v>
      </c>
      <c r="I2342" t="s">
        <v>177</v>
      </c>
      <c r="J2342" t="s">
        <v>250</v>
      </c>
      <c r="K2342">
        <v>2020</v>
      </c>
      <c r="L2342" t="s">
        <v>183</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180</v>
      </c>
    </row>
    <row r="2343" spans="1:40" x14ac:dyDescent="0.35">
      <c r="A2343" t="s">
        <v>4934</v>
      </c>
      <c r="B2343" t="s">
        <v>172</v>
      </c>
      <c r="C2343" t="s">
        <v>4935</v>
      </c>
      <c r="D2343" t="s">
        <v>2258</v>
      </c>
      <c r="E2343" t="s">
        <v>175</v>
      </c>
      <c r="F2343">
        <v>402</v>
      </c>
      <c r="G2343">
        <v>2</v>
      </c>
      <c r="H2343" t="s">
        <v>2259</v>
      </c>
      <c r="I2343" t="s">
        <v>177</v>
      </c>
      <c r="J2343" t="s">
        <v>250</v>
      </c>
      <c r="K2343">
        <v>2020</v>
      </c>
      <c r="L2343" t="s">
        <v>186</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180</v>
      </c>
    </row>
    <row r="2344" spans="1:40" x14ac:dyDescent="0.35">
      <c r="A2344" t="s">
        <v>4936</v>
      </c>
      <c r="B2344" t="s">
        <v>172</v>
      </c>
      <c r="C2344" t="s">
        <v>4937</v>
      </c>
      <c r="D2344" t="s">
        <v>2258</v>
      </c>
      <c r="E2344" t="s">
        <v>175</v>
      </c>
      <c r="F2344">
        <v>402</v>
      </c>
      <c r="G2344">
        <v>3</v>
      </c>
      <c r="H2344" t="s">
        <v>2259</v>
      </c>
      <c r="I2344" t="s">
        <v>177</v>
      </c>
      <c r="J2344" t="s">
        <v>250</v>
      </c>
      <c r="K2344">
        <v>2020</v>
      </c>
      <c r="L2344" t="s">
        <v>189</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180</v>
      </c>
    </row>
    <row r="2345" spans="1:40" x14ac:dyDescent="0.35">
      <c r="A2345" t="s">
        <v>4938</v>
      </c>
      <c r="B2345" t="s">
        <v>172</v>
      </c>
      <c r="C2345" t="s">
        <v>4939</v>
      </c>
      <c r="D2345" t="s">
        <v>2258</v>
      </c>
      <c r="E2345" t="s">
        <v>175</v>
      </c>
      <c r="F2345">
        <v>402</v>
      </c>
      <c r="G2345">
        <v>4</v>
      </c>
      <c r="H2345" t="s">
        <v>2259</v>
      </c>
      <c r="I2345" t="s">
        <v>177</v>
      </c>
      <c r="J2345" t="s">
        <v>250</v>
      </c>
      <c r="K2345">
        <v>2020</v>
      </c>
      <c r="L2345" t="s">
        <v>192</v>
      </c>
      <c r="O2345" s="46">
        <v>0</v>
      </c>
      <c r="R2345" s="46"/>
      <c r="S2345" s="46">
        <v>0</v>
      </c>
      <c r="T2345" s="46">
        <v>0</v>
      </c>
      <c r="U2345" s="46"/>
      <c r="V2345" s="46"/>
      <c r="W2345" s="46"/>
      <c r="X2345" s="46"/>
      <c r="Y2345" s="46"/>
      <c r="Z2345" s="46"/>
      <c r="AA2345" s="46"/>
      <c r="AB2345" s="46"/>
      <c r="AE2345" s="46">
        <v>0</v>
      </c>
      <c r="AL2345" s="46"/>
      <c r="AN2345" t="s">
        <v>180</v>
      </c>
    </row>
    <row r="2346" spans="1:40" x14ac:dyDescent="0.35">
      <c r="A2346" t="s">
        <v>4940</v>
      </c>
      <c r="B2346" t="s">
        <v>172</v>
      </c>
      <c r="C2346" t="s">
        <v>4941</v>
      </c>
      <c r="D2346" t="s">
        <v>2258</v>
      </c>
      <c r="E2346" t="s">
        <v>175</v>
      </c>
      <c r="F2346">
        <v>402</v>
      </c>
      <c r="G2346">
        <v>51</v>
      </c>
      <c r="H2346" t="s">
        <v>2259</v>
      </c>
      <c r="I2346" t="s">
        <v>177</v>
      </c>
      <c r="J2346" t="s">
        <v>250</v>
      </c>
      <c r="K2346">
        <v>2020</v>
      </c>
      <c r="L2346" t="s">
        <v>195</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180</v>
      </c>
    </row>
    <row r="2347" spans="1:40" x14ac:dyDescent="0.35">
      <c r="A2347" t="s">
        <v>4942</v>
      </c>
      <c r="B2347" t="s">
        <v>172</v>
      </c>
      <c r="C2347" t="s">
        <v>4943</v>
      </c>
      <c r="D2347" t="s">
        <v>2258</v>
      </c>
      <c r="E2347" t="s">
        <v>175</v>
      </c>
      <c r="F2347">
        <v>402</v>
      </c>
      <c r="G2347">
        <v>52</v>
      </c>
      <c r="H2347" t="s">
        <v>2259</v>
      </c>
      <c r="I2347" t="s">
        <v>177</v>
      </c>
      <c r="J2347" t="s">
        <v>250</v>
      </c>
      <c r="K2347">
        <v>2020</v>
      </c>
      <c r="L2347" t="s">
        <v>198</v>
      </c>
      <c r="O2347" s="46">
        <v>0</v>
      </c>
      <c r="R2347" s="46"/>
      <c r="S2347" s="46">
        <v>0</v>
      </c>
      <c r="T2347" s="46">
        <v>0</v>
      </c>
      <c r="U2347" s="46"/>
      <c r="V2347" s="46"/>
      <c r="W2347" s="46"/>
      <c r="X2347" s="46"/>
      <c r="Y2347" s="46"/>
      <c r="Z2347" s="46"/>
      <c r="AA2347" s="46"/>
      <c r="AB2347" s="46"/>
      <c r="AE2347" s="46">
        <v>0</v>
      </c>
      <c r="AL2347" s="46"/>
      <c r="AN2347" t="s">
        <v>180</v>
      </c>
    </row>
    <row r="2348" spans="1:40" x14ac:dyDescent="0.35">
      <c r="A2348" t="s">
        <v>4944</v>
      </c>
      <c r="B2348" t="s">
        <v>172</v>
      </c>
      <c r="C2348" t="s">
        <v>4945</v>
      </c>
      <c r="D2348" t="s">
        <v>2258</v>
      </c>
      <c r="E2348" t="s">
        <v>175</v>
      </c>
      <c r="F2348">
        <v>402</v>
      </c>
      <c r="G2348">
        <v>53</v>
      </c>
      <c r="H2348" t="s">
        <v>2259</v>
      </c>
      <c r="I2348" t="s">
        <v>177</v>
      </c>
      <c r="J2348" t="s">
        <v>250</v>
      </c>
      <c r="K2348">
        <v>2020</v>
      </c>
      <c r="L2348" t="s">
        <v>201</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180</v>
      </c>
    </row>
    <row r="2349" spans="1:40" x14ac:dyDescent="0.35">
      <c r="A2349" t="s">
        <v>4946</v>
      </c>
      <c r="B2349" t="s">
        <v>172</v>
      </c>
      <c r="C2349" t="s">
        <v>4947</v>
      </c>
      <c r="D2349" t="s">
        <v>2258</v>
      </c>
      <c r="E2349" t="s">
        <v>175</v>
      </c>
      <c r="F2349">
        <v>402</v>
      </c>
      <c r="G2349">
        <v>55</v>
      </c>
      <c r="H2349" t="s">
        <v>2259</v>
      </c>
      <c r="I2349" t="s">
        <v>177</v>
      </c>
      <c r="J2349" t="s">
        <v>250</v>
      </c>
      <c r="K2349">
        <v>2020</v>
      </c>
      <c r="L2349" t="s">
        <v>204</v>
      </c>
      <c r="O2349" s="46">
        <v>0</v>
      </c>
      <c r="R2349" s="46"/>
      <c r="S2349" s="46">
        <v>0</v>
      </c>
      <c r="T2349" s="46">
        <v>0</v>
      </c>
      <c r="U2349" s="46"/>
      <c r="V2349" s="46"/>
      <c r="W2349" s="46"/>
      <c r="X2349" s="46"/>
      <c r="Y2349" s="46"/>
      <c r="Z2349" s="46"/>
      <c r="AA2349" s="46"/>
      <c r="AB2349" s="46"/>
      <c r="AE2349" s="46">
        <v>0</v>
      </c>
      <c r="AL2349" s="46"/>
      <c r="AN2349" t="s">
        <v>180</v>
      </c>
    </row>
    <row r="2350" spans="1:40" x14ac:dyDescent="0.35">
      <c r="A2350" t="s">
        <v>4948</v>
      </c>
      <c r="B2350" t="s">
        <v>172</v>
      </c>
      <c r="C2350" t="s">
        <v>4949</v>
      </c>
      <c r="D2350" t="s">
        <v>2258</v>
      </c>
      <c r="E2350" t="s">
        <v>175</v>
      </c>
      <c r="F2350">
        <v>402</v>
      </c>
      <c r="G2350">
        <v>58</v>
      </c>
      <c r="H2350" t="s">
        <v>2259</v>
      </c>
      <c r="I2350" t="s">
        <v>177</v>
      </c>
      <c r="J2350" t="s">
        <v>250</v>
      </c>
      <c r="K2350">
        <v>2020</v>
      </c>
      <c r="L2350" t="s">
        <v>207</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180</v>
      </c>
    </row>
    <row r="2351" spans="1:40" x14ac:dyDescent="0.35">
      <c r="A2351" t="s">
        <v>4950</v>
      </c>
      <c r="B2351" t="s">
        <v>172</v>
      </c>
      <c r="C2351" t="s">
        <v>4951</v>
      </c>
      <c r="D2351" t="s">
        <v>2258</v>
      </c>
      <c r="E2351" t="s">
        <v>175</v>
      </c>
      <c r="F2351">
        <v>402</v>
      </c>
      <c r="G2351">
        <v>6</v>
      </c>
      <c r="H2351" t="s">
        <v>2259</v>
      </c>
      <c r="I2351" t="s">
        <v>177</v>
      </c>
      <c r="J2351" t="s">
        <v>250</v>
      </c>
      <c r="K2351">
        <v>2020</v>
      </c>
      <c r="L2351" t="s">
        <v>75</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180</v>
      </c>
    </row>
    <row r="2352" spans="1:40" x14ac:dyDescent="0.35">
      <c r="A2352" t="s">
        <v>4952</v>
      </c>
      <c r="B2352" t="s">
        <v>172</v>
      </c>
      <c r="C2352" t="s">
        <v>4953</v>
      </c>
      <c r="D2352" t="s">
        <v>2258</v>
      </c>
      <c r="E2352" t="s">
        <v>175</v>
      </c>
      <c r="F2352">
        <v>402</v>
      </c>
      <c r="G2352">
        <v>7</v>
      </c>
      <c r="H2352" t="s">
        <v>2259</v>
      </c>
      <c r="I2352" t="s">
        <v>177</v>
      </c>
      <c r="J2352" t="s">
        <v>250</v>
      </c>
      <c r="K2352">
        <v>2020</v>
      </c>
      <c r="L2352" t="s">
        <v>212</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180</v>
      </c>
    </row>
    <row r="2353" spans="1:40" x14ac:dyDescent="0.35">
      <c r="A2353" t="s">
        <v>4954</v>
      </c>
      <c r="B2353" t="s">
        <v>172</v>
      </c>
      <c r="C2353" t="s">
        <v>4955</v>
      </c>
      <c r="D2353" t="s">
        <v>2258</v>
      </c>
      <c r="E2353" t="s">
        <v>175</v>
      </c>
      <c r="F2353">
        <v>402</v>
      </c>
      <c r="G2353">
        <v>8</v>
      </c>
      <c r="H2353" t="s">
        <v>2259</v>
      </c>
      <c r="I2353" t="s">
        <v>177</v>
      </c>
      <c r="J2353" t="s">
        <v>250</v>
      </c>
      <c r="K2353">
        <v>2020</v>
      </c>
      <c r="L2353" t="s">
        <v>215</v>
      </c>
      <c r="O2353" s="46">
        <v>0</v>
      </c>
      <c r="R2353" s="46"/>
      <c r="S2353" s="46">
        <v>0</v>
      </c>
      <c r="T2353" s="46">
        <v>0</v>
      </c>
      <c r="U2353" s="46"/>
      <c r="V2353" s="46"/>
      <c r="W2353" s="46"/>
      <c r="X2353" s="46"/>
      <c r="Y2353" s="46"/>
      <c r="Z2353" s="46"/>
      <c r="AA2353" s="46"/>
      <c r="AB2353" s="46"/>
      <c r="AE2353" s="46">
        <v>0</v>
      </c>
      <c r="AL2353" s="46"/>
      <c r="AN2353" t="s">
        <v>180</v>
      </c>
    </row>
    <row r="2354" spans="1:40" x14ac:dyDescent="0.35">
      <c r="A2354" t="s">
        <v>4956</v>
      </c>
      <c r="B2354" t="s">
        <v>172</v>
      </c>
      <c r="C2354" t="s">
        <v>4957</v>
      </c>
      <c r="D2354" t="s">
        <v>2258</v>
      </c>
      <c r="E2354" t="s">
        <v>175</v>
      </c>
      <c r="F2354">
        <v>402</v>
      </c>
      <c r="G2354">
        <v>9</v>
      </c>
      <c r="H2354" t="s">
        <v>2259</v>
      </c>
      <c r="I2354" t="s">
        <v>177</v>
      </c>
      <c r="J2354" t="s">
        <v>250</v>
      </c>
      <c r="K2354">
        <v>2020</v>
      </c>
      <c r="L2354" t="s">
        <v>218</v>
      </c>
      <c r="O2354" s="46">
        <v>0</v>
      </c>
      <c r="R2354" s="46"/>
      <c r="S2354" s="46">
        <v>0</v>
      </c>
      <c r="T2354" s="46">
        <v>0</v>
      </c>
      <c r="U2354" s="46"/>
      <c r="V2354" s="46"/>
      <c r="W2354" s="46"/>
      <c r="X2354" s="46"/>
      <c r="Y2354" s="46"/>
      <c r="Z2354" s="46"/>
      <c r="AA2354" s="46"/>
      <c r="AB2354" s="46"/>
      <c r="AE2354" s="46">
        <v>0</v>
      </c>
      <c r="AL2354" s="46"/>
      <c r="AN2354" t="s">
        <v>180</v>
      </c>
    </row>
    <row r="2355" spans="1:40" x14ac:dyDescent="0.35">
      <c r="A2355" t="s">
        <v>4958</v>
      </c>
      <c r="B2355" t="s">
        <v>172</v>
      </c>
      <c r="C2355" t="s">
        <v>4959</v>
      </c>
      <c r="D2355" t="s">
        <v>2344</v>
      </c>
      <c r="E2355" t="s">
        <v>175</v>
      </c>
      <c r="F2355">
        <v>400</v>
      </c>
      <c r="G2355">
        <v>0</v>
      </c>
      <c r="H2355" t="s">
        <v>2345</v>
      </c>
      <c r="I2355" t="s">
        <v>177</v>
      </c>
      <c r="J2355" t="s">
        <v>178</v>
      </c>
      <c r="K2355">
        <v>2020</v>
      </c>
      <c r="L2355" t="s">
        <v>179</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180</v>
      </c>
    </row>
    <row r="2356" spans="1:40" x14ac:dyDescent="0.35">
      <c r="A2356" t="s">
        <v>4960</v>
      </c>
      <c r="B2356" t="s">
        <v>172</v>
      </c>
      <c r="C2356" t="s">
        <v>4961</v>
      </c>
      <c r="D2356" t="s">
        <v>2344</v>
      </c>
      <c r="E2356" t="s">
        <v>175</v>
      </c>
      <c r="F2356">
        <v>400</v>
      </c>
      <c r="G2356">
        <v>1</v>
      </c>
      <c r="H2356" t="s">
        <v>2345</v>
      </c>
      <c r="I2356" t="s">
        <v>177</v>
      </c>
      <c r="J2356" t="s">
        <v>178</v>
      </c>
      <c r="K2356">
        <v>2020</v>
      </c>
      <c r="L2356" t="s">
        <v>183</v>
      </c>
      <c r="O2356" s="46">
        <v>0</v>
      </c>
      <c r="R2356" s="46"/>
      <c r="S2356" s="46">
        <v>0</v>
      </c>
      <c r="T2356" s="46">
        <v>0</v>
      </c>
      <c r="U2356" s="46">
        <v>0</v>
      </c>
      <c r="V2356" s="46"/>
      <c r="W2356" s="46">
        <v>0</v>
      </c>
      <c r="X2356" s="46"/>
      <c r="Y2356" s="46"/>
      <c r="Z2356" s="46"/>
      <c r="AA2356" s="46"/>
      <c r="AB2356" s="46"/>
      <c r="AE2356" s="46">
        <v>0</v>
      </c>
      <c r="AL2356" s="46"/>
      <c r="AN2356" t="s">
        <v>180</v>
      </c>
    </row>
    <row r="2357" spans="1:40" x14ac:dyDescent="0.35">
      <c r="A2357" t="s">
        <v>4962</v>
      </c>
      <c r="B2357" t="s">
        <v>172</v>
      </c>
      <c r="C2357" t="s">
        <v>4963</v>
      </c>
      <c r="D2357" t="s">
        <v>2344</v>
      </c>
      <c r="E2357" t="s">
        <v>175</v>
      </c>
      <c r="F2357">
        <v>400</v>
      </c>
      <c r="G2357">
        <v>2</v>
      </c>
      <c r="H2357" t="s">
        <v>2345</v>
      </c>
      <c r="I2357" t="s">
        <v>177</v>
      </c>
      <c r="J2357" t="s">
        <v>178</v>
      </c>
      <c r="K2357">
        <v>2020</v>
      </c>
      <c r="L2357" t="s">
        <v>186</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180</v>
      </c>
    </row>
    <row r="2358" spans="1:40" x14ac:dyDescent="0.35">
      <c r="A2358" t="s">
        <v>4964</v>
      </c>
      <c r="B2358" t="s">
        <v>172</v>
      </c>
      <c r="C2358" t="s">
        <v>4965</v>
      </c>
      <c r="D2358" t="s">
        <v>2344</v>
      </c>
      <c r="E2358" t="s">
        <v>175</v>
      </c>
      <c r="F2358">
        <v>400</v>
      </c>
      <c r="G2358">
        <v>3</v>
      </c>
      <c r="H2358" t="s">
        <v>2345</v>
      </c>
      <c r="I2358" t="s">
        <v>177</v>
      </c>
      <c r="J2358" t="s">
        <v>178</v>
      </c>
      <c r="K2358">
        <v>2020</v>
      </c>
      <c r="L2358" t="s">
        <v>189</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180</v>
      </c>
    </row>
    <row r="2359" spans="1:40" x14ac:dyDescent="0.35">
      <c r="A2359" t="s">
        <v>4966</v>
      </c>
      <c r="B2359" t="s">
        <v>172</v>
      </c>
      <c r="C2359" t="s">
        <v>4967</v>
      </c>
      <c r="D2359" t="s">
        <v>2344</v>
      </c>
      <c r="E2359" t="s">
        <v>175</v>
      </c>
      <c r="F2359">
        <v>400</v>
      </c>
      <c r="G2359">
        <v>4</v>
      </c>
      <c r="H2359" t="s">
        <v>2345</v>
      </c>
      <c r="I2359" t="s">
        <v>177</v>
      </c>
      <c r="J2359" t="s">
        <v>178</v>
      </c>
      <c r="K2359">
        <v>2020</v>
      </c>
      <c r="L2359" t="s">
        <v>192</v>
      </c>
      <c r="O2359" s="46">
        <v>0</v>
      </c>
      <c r="R2359" s="46"/>
      <c r="S2359" s="46">
        <v>0</v>
      </c>
      <c r="T2359" s="46">
        <v>0</v>
      </c>
      <c r="U2359" s="46">
        <v>0</v>
      </c>
      <c r="V2359" s="46"/>
      <c r="W2359" s="46">
        <v>0</v>
      </c>
      <c r="X2359" s="46"/>
      <c r="Y2359" s="46"/>
      <c r="Z2359" s="46"/>
      <c r="AA2359" s="46"/>
      <c r="AB2359" s="46"/>
      <c r="AE2359" s="46">
        <v>0</v>
      </c>
      <c r="AL2359" s="46"/>
      <c r="AN2359" t="s">
        <v>180</v>
      </c>
    </row>
    <row r="2360" spans="1:40" x14ac:dyDescent="0.35">
      <c r="A2360" t="s">
        <v>4968</v>
      </c>
      <c r="B2360" t="s">
        <v>172</v>
      </c>
      <c r="C2360" t="s">
        <v>4969</v>
      </c>
      <c r="D2360" t="s">
        <v>2344</v>
      </c>
      <c r="E2360" t="s">
        <v>175</v>
      </c>
      <c r="F2360">
        <v>400</v>
      </c>
      <c r="G2360">
        <v>51</v>
      </c>
      <c r="H2360" t="s">
        <v>2345</v>
      </c>
      <c r="I2360" t="s">
        <v>177</v>
      </c>
      <c r="J2360" t="s">
        <v>178</v>
      </c>
      <c r="K2360">
        <v>2020</v>
      </c>
      <c r="L2360" t="s">
        <v>195</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180</v>
      </c>
    </row>
    <row r="2361" spans="1:40" x14ac:dyDescent="0.35">
      <c r="A2361" t="s">
        <v>4970</v>
      </c>
      <c r="B2361" t="s">
        <v>172</v>
      </c>
      <c r="C2361" t="s">
        <v>4971</v>
      </c>
      <c r="D2361" t="s">
        <v>2344</v>
      </c>
      <c r="E2361" t="s">
        <v>175</v>
      </c>
      <c r="F2361">
        <v>400</v>
      </c>
      <c r="G2361">
        <v>52</v>
      </c>
      <c r="H2361" t="s">
        <v>2345</v>
      </c>
      <c r="I2361" t="s">
        <v>177</v>
      </c>
      <c r="J2361" t="s">
        <v>178</v>
      </c>
      <c r="K2361">
        <v>2020</v>
      </c>
      <c r="L2361" t="s">
        <v>198</v>
      </c>
      <c r="O2361" s="46">
        <v>0</v>
      </c>
      <c r="R2361" s="46"/>
      <c r="S2361" s="46">
        <v>0</v>
      </c>
      <c r="T2361" s="46">
        <v>0</v>
      </c>
      <c r="U2361" s="46">
        <v>0</v>
      </c>
      <c r="V2361" s="46"/>
      <c r="W2361" s="46">
        <v>0</v>
      </c>
      <c r="X2361" s="46"/>
      <c r="Y2361" s="46"/>
      <c r="Z2361" s="46"/>
      <c r="AA2361" s="46"/>
      <c r="AB2361" s="46"/>
      <c r="AE2361" s="46">
        <v>0</v>
      </c>
      <c r="AL2361" s="46"/>
      <c r="AN2361" t="s">
        <v>180</v>
      </c>
    </row>
    <row r="2362" spans="1:40" x14ac:dyDescent="0.35">
      <c r="A2362" t="s">
        <v>4972</v>
      </c>
      <c r="B2362" t="s">
        <v>172</v>
      </c>
      <c r="C2362" t="s">
        <v>4973</v>
      </c>
      <c r="D2362" t="s">
        <v>2344</v>
      </c>
      <c r="E2362" t="s">
        <v>175</v>
      </c>
      <c r="F2362">
        <v>400</v>
      </c>
      <c r="G2362">
        <v>53</v>
      </c>
      <c r="H2362" t="s">
        <v>2345</v>
      </c>
      <c r="I2362" t="s">
        <v>177</v>
      </c>
      <c r="J2362" t="s">
        <v>178</v>
      </c>
      <c r="K2362">
        <v>2020</v>
      </c>
      <c r="L2362" t="s">
        <v>201</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180</v>
      </c>
    </row>
    <row r="2363" spans="1:40" x14ac:dyDescent="0.35">
      <c r="A2363" t="s">
        <v>4974</v>
      </c>
      <c r="B2363" t="s">
        <v>172</v>
      </c>
      <c r="C2363" t="s">
        <v>4975</v>
      </c>
      <c r="D2363" t="s">
        <v>2344</v>
      </c>
      <c r="E2363" t="s">
        <v>175</v>
      </c>
      <c r="F2363">
        <v>400</v>
      </c>
      <c r="G2363">
        <v>55</v>
      </c>
      <c r="H2363" t="s">
        <v>2345</v>
      </c>
      <c r="I2363" t="s">
        <v>177</v>
      </c>
      <c r="J2363" t="s">
        <v>178</v>
      </c>
      <c r="K2363">
        <v>2020</v>
      </c>
      <c r="L2363" t="s">
        <v>204</v>
      </c>
      <c r="O2363" s="46">
        <v>0</v>
      </c>
      <c r="R2363" s="46"/>
      <c r="S2363" s="46">
        <v>0</v>
      </c>
      <c r="T2363" s="46">
        <v>0</v>
      </c>
      <c r="U2363" s="46">
        <v>0</v>
      </c>
      <c r="V2363" s="46"/>
      <c r="W2363" s="46">
        <v>0</v>
      </c>
      <c r="X2363" s="46"/>
      <c r="Y2363" s="46"/>
      <c r="Z2363" s="46"/>
      <c r="AA2363" s="46"/>
      <c r="AB2363" s="46"/>
      <c r="AE2363" s="46">
        <v>0</v>
      </c>
      <c r="AL2363" s="46"/>
      <c r="AN2363" t="s">
        <v>180</v>
      </c>
    </row>
    <row r="2364" spans="1:40" x14ac:dyDescent="0.35">
      <c r="A2364" t="s">
        <v>4976</v>
      </c>
      <c r="B2364" t="s">
        <v>172</v>
      </c>
      <c r="C2364" t="s">
        <v>4977</v>
      </c>
      <c r="D2364" t="s">
        <v>2344</v>
      </c>
      <c r="E2364" t="s">
        <v>175</v>
      </c>
      <c r="F2364">
        <v>400</v>
      </c>
      <c r="G2364">
        <v>58</v>
      </c>
      <c r="H2364" t="s">
        <v>2345</v>
      </c>
      <c r="I2364" t="s">
        <v>177</v>
      </c>
      <c r="J2364" t="s">
        <v>178</v>
      </c>
      <c r="K2364">
        <v>2020</v>
      </c>
      <c r="L2364" t="s">
        <v>207</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180</v>
      </c>
    </row>
    <row r="2365" spans="1:40" x14ac:dyDescent="0.35">
      <c r="A2365" t="s">
        <v>4978</v>
      </c>
      <c r="B2365" t="s">
        <v>172</v>
      </c>
      <c r="C2365" t="s">
        <v>4979</v>
      </c>
      <c r="D2365" t="s">
        <v>2344</v>
      </c>
      <c r="E2365" t="s">
        <v>175</v>
      </c>
      <c r="F2365">
        <v>400</v>
      </c>
      <c r="G2365">
        <v>6</v>
      </c>
      <c r="H2365" t="s">
        <v>2345</v>
      </c>
      <c r="I2365" t="s">
        <v>177</v>
      </c>
      <c r="J2365" t="s">
        <v>178</v>
      </c>
      <c r="K2365">
        <v>2020</v>
      </c>
      <c r="L2365" t="s">
        <v>75</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180</v>
      </c>
    </row>
    <row r="2366" spans="1:40" x14ac:dyDescent="0.35">
      <c r="A2366" t="s">
        <v>4980</v>
      </c>
      <c r="B2366" t="s">
        <v>172</v>
      </c>
      <c r="C2366" t="s">
        <v>4981</v>
      </c>
      <c r="D2366" t="s">
        <v>2344</v>
      </c>
      <c r="E2366" t="s">
        <v>175</v>
      </c>
      <c r="F2366">
        <v>400</v>
      </c>
      <c r="G2366">
        <v>7</v>
      </c>
      <c r="H2366" t="s">
        <v>2345</v>
      </c>
      <c r="I2366" t="s">
        <v>177</v>
      </c>
      <c r="J2366" t="s">
        <v>178</v>
      </c>
      <c r="K2366">
        <v>2020</v>
      </c>
      <c r="L2366" t="s">
        <v>212</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180</v>
      </c>
    </row>
    <row r="2367" spans="1:40" x14ac:dyDescent="0.35">
      <c r="A2367" t="s">
        <v>4982</v>
      </c>
      <c r="B2367" t="s">
        <v>172</v>
      </c>
      <c r="C2367" t="s">
        <v>4983</v>
      </c>
      <c r="D2367" t="s">
        <v>2344</v>
      </c>
      <c r="E2367" t="s">
        <v>175</v>
      </c>
      <c r="F2367">
        <v>400</v>
      </c>
      <c r="G2367">
        <v>8</v>
      </c>
      <c r="H2367" t="s">
        <v>2345</v>
      </c>
      <c r="I2367" t="s">
        <v>177</v>
      </c>
      <c r="J2367" t="s">
        <v>178</v>
      </c>
      <c r="K2367">
        <v>2020</v>
      </c>
      <c r="L2367" t="s">
        <v>215</v>
      </c>
      <c r="O2367" s="46">
        <v>0</v>
      </c>
      <c r="R2367" s="46"/>
      <c r="S2367" s="46">
        <v>0</v>
      </c>
      <c r="T2367" s="46">
        <v>0</v>
      </c>
      <c r="U2367" s="46">
        <v>0</v>
      </c>
      <c r="V2367" s="46"/>
      <c r="W2367" s="46">
        <v>0</v>
      </c>
      <c r="X2367" s="46"/>
      <c r="Y2367" s="46"/>
      <c r="Z2367" s="46"/>
      <c r="AA2367" s="46"/>
      <c r="AB2367" s="46"/>
      <c r="AE2367" s="46">
        <v>0</v>
      </c>
      <c r="AL2367" s="46"/>
      <c r="AN2367" t="s">
        <v>180</v>
      </c>
    </row>
    <row r="2368" spans="1:40" x14ac:dyDescent="0.35">
      <c r="A2368" t="s">
        <v>4984</v>
      </c>
      <c r="B2368" t="s">
        <v>172</v>
      </c>
      <c r="C2368" t="s">
        <v>4985</v>
      </c>
      <c r="D2368" t="s">
        <v>2344</v>
      </c>
      <c r="E2368" t="s">
        <v>175</v>
      </c>
      <c r="F2368">
        <v>400</v>
      </c>
      <c r="G2368">
        <v>9</v>
      </c>
      <c r="H2368" t="s">
        <v>2345</v>
      </c>
      <c r="I2368" t="s">
        <v>177</v>
      </c>
      <c r="J2368" t="s">
        <v>178</v>
      </c>
      <c r="K2368">
        <v>2020</v>
      </c>
      <c r="L2368" t="s">
        <v>218</v>
      </c>
      <c r="O2368" s="46">
        <v>0</v>
      </c>
      <c r="R2368" s="46"/>
      <c r="S2368" s="46">
        <v>0</v>
      </c>
      <c r="T2368" s="46">
        <v>0</v>
      </c>
      <c r="U2368" s="46">
        <v>0</v>
      </c>
      <c r="V2368" s="46"/>
      <c r="W2368" s="46">
        <v>0</v>
      </c>
      <c r="X2368" s="46"/>
      <c r="Y2368" s="46"/>
      <c r="Z2368" s="46"/>
      <c r="AA2368" s="46"/>
      <c r="AB2368" s="46"/>
      <c r="AE2368" s="46">
        <v>0</v>
      </c>
      <c r="AL2368" s="46"/>
      <c r="AN2368" t="s">
        <v>180</v>
      </c>
    </row>
    <row r="2369" spans="1:40" x14ac:dyDescent="0.35">
      <c r="A2369" t="s">
        <v>4986</v>
      </c>
      <c r="B2369" t="s">
        <v>172</v>
      </c>
      <c r="C2369" t="s">
        <v>4987</v>
      </c>
      <c r="D2369" t="s">
        <v>2344</v>
      </c>
      <c r="E2369" t="s">
        <v>175</v>
      </c>
      <c r="F2369">
        <v>401</v>
      </c>
      <c r="G2369">
        <v>0</v>
      </c>
      <c r="H2369" t="s">
        <v>2345</v>
      </c>
      <c r="I2369" t="s">
        <v>177</v>
      </c>
      <c r="J2369" t="s">
        <v>221</v>
      </c>
      <c r="K2369">
        <v>2020</v>
      </c>
      <c r="L2369" t="s">
        <v>179</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180</v>
      </c>
    </row>
    <row r="2370" spans="1:40" x14ac:dyDescent="0.35">
      <c r="A2370" t="s">
        <v>4988</v>
      </c>
      <c r="B2370" t="s">
        <v>172</v>
      </c>
      <c r="C2370" t="s">
        <v>4989</v>
      </c>
      <c r="D2370" t="s">
        <v>2344</v>
      </c>
      <c r="E2370" t="s">
        <v>175</v>
      </c>
      <c r="F2370">
        <v>401</v>
      </c>
      <c r="G2370">
        <v>1</v>
      </c>
      <c r="H2370" t="s">
        <v>2345</v>
      </c>
      <c r="I2370" t="s">
        <v>177</v>
      </c>
      <c r="J2370" t="s">
        <v>221</v>
      </c>
      <c r="K2370">
        <v>2020</v>
      </c>
      <c r="L2370" t="s">
        <v>183</v>
      </c>
      <c r="O2370" s="46">
        <v>0</v>
      </c>
      <c r="R2370" s="46"/>
      <c r="S2370" s="46">
        <v>0</v>
      </c>
      <c r="T2370" s="46">
        <v>0</v>
      </c>
      <c r="U2370" s="46"/>
      <c r="V2370" s="46"/>
      <c r="W2370" s="46"/>
      <c r="X2370" s="46"/>
      <c r="Y2370" s="46"/>
      <c r="Z2370" s="46"/>
      <c r="AA2370" s="46"/>
      <c r="AB2370" s="46"/>
      <c r="AE2370" s="46">
        <v>0</v>
      </c>
      <c r="AL2370" s="46"/>
      <c r="AN2370" t="s">
        <v>180</v>
      </c>
    </row>
    <row r="2371" spans="1:40" x14ac:dyDescent="0.35">
      <c r="A2371" t="s">
        <v>4990</v>
      </c>
      <c r="B2371" t="s">
        <v>172</v>
      </c>
      <c r="C2371" t="s">
        <v>4991</v>
      </c>
      <c r="D2371" t="s">
        <v>2344</v>
      </c>
      <c r="E2371" t="s">
        <v>175</v>
      </c>
      <c r="F2371">
        <v>401</v>
      </c>
      <c r="G2371">
        <v>2</v>
      </c>
      <c r="H2371" t="s">
        <v>2345</v>
      </c>
      <c r="I2371" t="s">
        <v>177</v>
      </c>
      <c r="J2371" t="s">
        <v>221</v>
      </c>
      <c r="K2371">
        <v>2020</v>
      </c>
      <c r="L2371" t="s">
        <v>186</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180</v>
      </c>
    </row>
    <row r="2372" spans="1:40" x14ac:dyDescent="0.35">
      <c r="A2372" t="s">
        <v>4992</v>
      </c>
      <c r="B2372" t="s">
        <v>172</v>
      </c>
      <c r="C2372" t="s">
        <v>4993</v>
      </c>
      <c r="D2372" t="s">
        <v>2344</v>
      </c>
      <c r="E2372" t="s">
        <v>175</v>
      </c>
      <c r="F2372">
        <v>401</v>
      </c>
      <c r="G2372">
        <v>3</v>
      </c>
      <c r="H2372" t="s">
        <v>2345</v>
      </c>
      <c r="I2372" t="s">
        <v>177</v>
      </c>
      <c r="J2372" t="s">
        <v>221</v>
      </c>
      <c r="K2372">
        <v>2020</v>
      </c>
      <c r="L2372" t="s">
        <v>189</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180</v>
      </c>
    </row>
    <row r="2373" spans="1:40" x14ac:dyDescent="0.35">
      <c r="A2373" t="s">
        <v>4994</v>
      </c>
      <c r="B2373" t="s">
        <v>172</v>
      </c>
      <c r="C2373" t="s">
        <v>4995</v>
      </c>
      <c r="D2373" t="s">
        <v>2344</v>
      </c>
      <c r="E2373" t="s">
        <v>175</v>
      </c>
      <c r="F2373">
        <v>401</v>
      </c>
      <c r="G2373">
        <v>4</v>
      </c>
      <c r="H2373" t="s">
        <v>2345</v>
      </c>
      <c r="I2373" t="s">
        <v>177</v>
      </c>
      <c r="J2373" t="s">
        <v>221</v>
      </c>
      <c r="K2373">
        <v>2020</v>
      </c>
      <c r="L2373" t="s">
        <v>192</v>
      </c>
      <c r="O2373" s="46">
        <v>0</v>
      </c>
      <c r="R2373" s="46"/>
      <c r="S2373" s="46">
        <v>0</v>
      </c>
      <c r="T2373" s="46">
        <v>0</v>
      </c>
      <c r="U2373" s="46"/>
      <c r="V2373" s="46"/>
      <c r="W2373" s="46"/>
      <c r="X2373" s="46"/>
      <c r="Y2373" s="46"/>
      <c r="Z2373" s="46"/>
      <c r="AA2373" s="46"/>
      <c r="AB2373" s="46"/>
      <c r="AE2373" s="46">
        <v>0</v>
      </c>
      <c r="AL2373" s="46"/>
      <c r="AN2373" t="s">
        <v>180</v>
      </c>
    </row>
    <row r="2374" spans="1:40" x14ac:dyDescent="0.35">
      <c r="A2374" t="s">
        <v>4996</v>
      </c>
      <c r="B2374" t="s">
        <v>172</v>
      </c>
      <c r="C2374" t="s">
        <v>4997</v>
      </c>
      <c r="D2374" t="s">
        <v>2344</v>
      </c>
      <c r="E2374" t="s">
        <v>175</v>
      </c>
      <c r="F2374">
        <v>401</v>
      </c>
      <c r="G2374">
        <v>51</v>
      </c>
      <c r="H2374" t="s">
        <v>2345</v>
      </c>
      <c r="I2374" t="s">
        <v>177</v>
      </c>
      <c r="J2374" t="s">
        <v>221</v>
      </c>
      <c r="K2374">
        <v>2020</v>
      </c>
      <c r="L2374" t="s">
        <v>195</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180</v>
      </c>
    </row>
    <row r="2375" spans="1:40" x14ac:dyDescent="0.35">
      <c r="A2375" t="s">
        <v>4998</v>
      </c>
      <c r="B2375" t="s">
        <v>172</v>
      </c>
      <c r="C2375" t="s">
        <v>4999</v>
      </c>
      <c r="D2375" t="s">
        <v>2344</v>
      </c>
      <c r="E2375" t="s">
        <v>175</v>
      </c>
      <c r="F2375">
        <v>401</v>
      </c>
      <c r="G2375">
        <v>52</v>
      </c>
      <c r="H2375" t="s">
        <v>2345</v>
      </c>
      <c r="I2375" t="s">
        <v>177</v>
      </c>
      <c r="J2375" t="s">
        <v>221</v>
      </c>
      <c r="K2375">
        <v>2020</v>
      </c>
      <c r="L2375" t="s">
        <v>198</v>
      </c>
      <c r="O2375" s="46">
        <v>0</v>
      </c>
      <c r="R2375" s="46"/>
      <c r="S2375" s="46">
        <v>0</v>
      </c>
      <c r="T2375" s="46">
        <v>0</v>
      </c>
      <c r="U2375" s="46"/>
      <c r="V2375" s="46"/>
      <c r="W2375" s="46"/>
      <c r="X2375" s="46"/>
      <c r="Y2375" s="46"/>
      <c r="Z2375" s="46"/>
      <c r="AA2375" s="46"/>
      <c r="AB2375" s="46"/>
      <c r="AE2375" s="46">
        <v>0</v>
      </c>
      <c r="AL2375" s="46"/>
      <c r="AN2375" t="s">
        <v>180</v>
      </c>
    </row>
    <row r="2376" spans="1:40" x14ac:dyDescent="0.35">
      <c r="A2376" t="s">
        <v>5000</v>
      </c>
      <c r="B2376" t="s">
        <v>172</v>
      </c>
      <c r="C2376" t="s">
        <v>5001</v>
      </c>
      <c r="D2376" t="s">
        <v>2344</v>
      </c>
      <c r="E2376" t="s">
        <v>175</v>
      </c>
      <c r="F2376">
        <v>401</v>
      </c>
      <c r="G2376">
        <v>53</v>
      </c>
      <c r="H2376" t="s">
        <v>2345</v>
      </c>
      <c r="I2376" t="s">
        <v>177</v>
      </c>
      <c r="J2376" t="s">
        <v>221</v>
      </c>
      <c r="K2376">
        <v>2020</v>
      </c>
      <c r="L2376" t="s">
        <v>201</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180</v>
      </c>
    </row>
    <row r="2377" spans="1:40" x14ac:dyDescent="0.35">
      <c r="A2377" t="s">
        <v>5002</v>
      </c>
      <c r="B2377" t="s">
        <v>172</v>
      </c>
      <c r="C2377" t="s">
        <v>5003</v>
      </c>
      <c r="D2377" t="s">
        <v>2344</v>
      </c>
      <c r="E2377" t="s">
        <v>175</v>
      </c>
      <c r="F2377">
        <v>401</v>
      </c>
      <c r="G2377">
        <v>55</v>
      </c>
      <c r="H2377" t="s">
        <v>2345</v>
      </c>
      <c r="I2377" t="s">
        <v>177</v>
      </c>
      <c r="J2377" t="s">
        <v>221</v>
      </c>
      <c r="K2377">
        <v>2020</v>
      </c>
      <c r="L2377" t="s">
        <v>204</v>
      </c>
      <c r="O2377" s="46">
        <v>0</v>
      </c>
      <c r="R2377" s="46"/>
      <c r="S2377" s="46">
        <v>0</v>
      </c>
      <c r="T2377" s="46">
        <v>0</v>
      </c>
      <c r="U2377" s="46"/>
      <c r="V2377" s="46"/>
      <c r="W2377" s="46"/>
      <c r="X2377" s="46"/>
      <c r="Y2377" s="46"/>
      <c r="Z2377" s="46"/>
      <c r="AA2377" s="46"/>
      <c r="AB2377" s="46"/>
      <c r="AE2377" s="46">
        <v>0</v>
      </c>
      <c r="AL2377" s="46"/>
      <c r="AN2377" t="s">
        <v>180</v>
      </c>
    </row>
    <row r="2378" spans="1:40" x14ac:dyDescent="0.35">
      <c r="A2378" t="s">
        <v>5004</v>
      </c>
      <c r="B2378" t="s">
        <v>172</v>
      </c>
      <c r="C2378" t="s">
        <v>5005</v>
      </c>
      <c r="D2378" t="s">
        <v>2344</v>
      </c>
      <c r="E2378" t="s">
        <v>175</v>
      </c>
      <c r="F2378">
        <v>401</v>
      </c>
      <c r="G2378">
        <v>58</v>
      </c>
      <c r="H2378" t="s">
        <v>2345</v>
      </c>
      <c r="I2378" t="s">
        <v>177</v>
      </c>
      <c r="J2378" t="s">
        <v>221</v>
      </c>
      <c r="K2378">
        <v>2020</v>
      </c>
      <c r="L2378" t="s">
        <v>207</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180</v>
      </c>
    </row>
    <row r="2379" spans="1:40" x14ac:dyDescent="0.35">
      <c r="A2379" t="s">
        <v>5006</v>
      </c>
      <c r="B2379" t="s">
        <v>172</v>
      </c>
      <c r="C2379" t="s">
        <v>5007</v>
      </c>
      <c r="D2379" t="s">
        <v>2344</v>
      </c>
      <c r="E2379" t="s">
        <v>175</v>
      </c>
      <c r="F2379">
        <v>401</v>
      </c>
      <c r="G2379">
        <v>6</v>
      </c>
      <c r="H2379" t="s">
        <v>2345</v>
      </c>
      <c r="I2379" t="s">
        <v>177</v>
      </c>
      <c r="J2379" t="s">
        <v>221</v>
      </c>
      <c r="K2379">
        <v>2020</v>
      </c>
      <c r="L2379" t="s">
        <v>75</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180</v>
      </c>
    </row>
    <row r="2380" spans="1:40" x14ac:dyDescent="0.35">
      <c r="A2380" t="s">
        <v>5008</v>
      </c>
      <c r="B2380" t="s">
        <v>172</v>
      </c>
      <c r="C2380" t="s">
        <v>5009</v>
      </c>
      <c r="D2380" t="s">
        <v>2344</v>
      </c>
      <c r="E2380" t="s">
        <v>175</v>
      </c>
      <c r="F2380">
        <v>401</v>
      </c>
      <c r="G2380">
        <v>7</v>
      </c>
      <c r="H2380" t="s">
        <v>2345</v>
      </c>
      <c r="I2380" t="s">
        <v>177</v>
      </c>
      <c r="J2380" t="s">
        <v>221</v>
      </c>
      <c r="K2380">
        <v>2020</v>
      </c>
      <c r="L2380" t="s">
        <v>212</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180</v>
      </c>
    </row>
    <row r="2381" spans="1:40" x14ac:dyDescent="0.35">
      <c r="A2381" t="s">
        <v>5010</v>
      </c>
      <c r="B2381" t="s">
        <v>172</v>
      </c>
      <c r="C2381" t="s">
        <v>5011</v>
      </c>
      <c r="D2381" t="s">
        <v>2344</v>
      </c>
      <c r="E2381" t="s">
        <v>175</v>
      </c>
      <c r="F2381">
        <v>401</v>
      </c>
      <c r="G2381">
        <v>8</v>
      </c>
      <c r="H2381" t="s">
        <v>2345</v>
      </c>
      <c r="I2381" t="s">
        <v>177</v>
      </c>
      <c r="J2381" t="s">
        <v>221</v>
      </c>
      <c r="K2381">
        <v>2020</v>
      </c>
      <c r="L2381" t="s">
        <v>215</v>
      </c>
      <c r="O2381" s="46">
        <v>0</v>
      </c>
      <c r="R2381" s="46"/>
      <c r="S2381" s="46">
        <v>0</v>
      </c>
      <c r="T2381" s="46">
        <v>0</v>
      </c>
      <c r="U2381" s="46"/>
      <c r="V2381" s="46"/>
      <c r="W2381" s="46"/>
      <c r="X2381" s="46"/>
      <c r="Y2381" s="46"/>
      <c r="Z2381" s="46"/>
      <c r="AA2381" s="46"/>
      <c r="AB2381" s="46"/>
      <c r="AE2381" s="46">
        <v>0</v>
      </c>
      <c r="AL2381" s="46"/>
      <c r="AN2381" t="s">
        <v>180</v>
      </c>
    </row>
    <row r="2382" spans="1:40" x14ac:dyDescent="0.35">
      <c r="A2382" t="s">
        <v>5012</v>
      </c>
      <c r="B2382" t="s">
        <v>172</v>
      </c>
      <c r="C2382" t="s">
        <v>5013</v>
      </c>
      <c r="D2382" t="s">
        <v>2344</v>
      </c>
      <c r="E2382" t="s">
        <v>175</v>
      </c>
      <c r="F2382">
        <v>401</v>
      </c>
      <c r="G2382">
        <v>9</v>
      </c>
      <c r="H2382" t="s">
        <v>2345</v>
      </c>
      <c r="I2382" t="s">
        <v>177</v>
      </c>
      <c r="J2382" t="s">
        <v>221</v>
      </c>
      <c r="K2382">
        <v>2020</v>
      </c>
      <c r="L2382" t="s">
        <v>218</v>
      </c>
      <c r="O2382" s="46">
        <v>0</v>
      </c>
      <c r="R2382" s="46"/>
      <c r="S2382" s="46">
        <v>0</v>
      </c>
      <c r="T2382" s="46">
        <v>0</v>
      </c>
      <c r="U2382" s="46"/>
      <c r="V2382" s="46"/>
      <c r="W2382" s="46"/>
      <c r="X2382" s="46"/>
      <c r="Y2382" s="46"/>
      <c r="Z2382" s="46"/>
      <c r="AA2382" s="46"/>
      <c r="AB2382" s="46"/>
      <c r="AE2382" s="46">
        <v>0</v>
      </c>
      <c r="AL2382" s="46"/>
      <c r="AN2382" t="s">
        <v>180</v>
      </c>
    </row>
    <row r="2383" spans="1:40" x14ac:dyDescent="0.35">
      <c r="A2383" t="s">
        <v>5014</v>
      </c>
      <c r="B2383" t="s">
        <v>172</v>
      </c>
      <c r="C2383" t="s">
        <v>5015</v>
      </c>
      <c r="D2383" t="s">
        <v>2344</v>
      </c>
      <c r="E2383" t="s">
        <v>175</v>
      </c>
      <c r="F2383">
        <v>402</v>
      </c>
      <c r="G2383">
        <v>0</v>
      </c>
      <c r="H2383" t="s">
        <v>2345</v>
      </c>
      <c r="I2383" t="s">
        <v>177</v>
      </c>
      <c r="J2383" t="s">
        <v>250</v>
      </c>
      <c r="K2383">
        <v>2020</v>
      </c>
      <c r="L2383" t="s">
        <v>179</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180</v>
      </c>
    </row>
    <row r="2384" spans="1:40" x14ac:dyDescent="0.35">
      <c r="A2384" t="s">
        <v>5016</v>
      </c>
      <c r="B2384" t="s">
        <v>172</v>
      </c>
      <c r="C2384" t="s">
        <v>5017</v>
      </c>
      <c r="D2384" t="s">
        <v>2344</v>
      </c>
      <c r="E2384" t="s">
        <v>175</v>
      </c>
      <c r="F2384">
        <v>402</v>
      </c>
      <c r="G2384">
        <v>1</v>
      </c>
      <c r="H2384" t="s">
        <v>2345</v>
      </c>
      <c r="I2384" t="s">
        <v>177</v>
      </c>
      <c r="J2384" t="s">
        <v>250</v>
      </c>
      <c r="K2384">
        <v>2020</v>
      </c>
      <c r="L2384" t="s">
        <v>183</v>
      </c>
      <c r="O2384" s="46">
        <v>0</v>
      </c>
      <c r="R2384" s="46"/>
      <c r="S2384" s="46">
        <v>0</v>
      </c>
      <c r="T2384" s="46">
        <v>0</v>
      </c>
      <c r="U2384" s="46"/>
      <c r="V2384" s="46"/>
      <c r="W2384" s="46"/>
      <c r="X2384" s="46"/>
      <c r="Y2384" s="46"/>
      <c r="Z2384" s="46"/>
      <c r="AA2384" s="46"/>
      <c r="AB2384" s="46"/>
      <c r="AE2384" s="46">
        <v>0</v>
      </c>
      <c r="AL2384" s="46"/>
      <c r="AN2384" t="s">
        <v>180</v>
      </c>
    </row>
    <row r="2385" spans="1:40" x14ac:dyDescent="0.35">
      <c r="A2385" t="s">
        <v>5018</v>
      </c>
      <c r="B2385" t="s">
        <v>172</v>
      </c>
      <c r="C2385" t="s">
        <v>5019</v>
      </c>
      <c r="D2385" t="s">
        <v>2344</v>
      </c>
      <c r="E2385" t="s">
        <v>175</v>
      </c>
      <c r="F2385">
        <v>402</v>
      </c>
      <c r="G2385">
        <v>2</v>
      </c>
      <c r="H2385" t="s">
        <v>2345</v>
      </c>
      <c r="I2385" t="s">
        <v>177</v>
      </c>
      <c r="J2385" t="s">
        <v>250</v>
      </c>
      <c r="K2385">
        <v>2020</v>
      </c>
      <c r="L2385" t="s">
        <v>186</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180</v>
      </c>
    </row>
    <row r="2386" spans="1:40" x14ac:dyDescent="0.35">
      <c r="A2386" t="s">
        <v>5020</v>
      </c>
      <c r="B2386" t="s">
        <v>172</v>
      </c>
      <c r="C2386" t="s">
        <v>5021</v>
      </c>
      <c r="D2386" t="s">
        <v>2344</v>
      </c>
      <c r="E2386" t="s">
        <v>175</v>
      </c>
      <c r="F2386">
        <v>402</v>
      </c>
      <c r="G2386">
        <v>3</v>
      </c>
      <c r="H2386" t="s">
        <v>2345</v>
      </c>
      <c r="I2386" t="s">
        <v>177</v>
      </c>
      <c r="J2386" t="s">
        <v>250</v>
      </c>
      <c r="K2386">
        <v>2020</v>
      </c>
      <c r="L2386" t="s">
        <v>189</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180</v>
      </c>
    </row>
    <row r="2387" spans="1:40" x14ac:dyDescent="0.35">
      <c r="A2387" t="s">
        <v>5022</v>
      </c>
      <c r="B2387" t="s">
        <v>172</v>
      </c>
      <c r="C2387" t="s">
        <v>5023</v>
      </c>
      <c r="D2387" t="s">
        <v>2344</v>
      </c>
      <c r="E2387" t="s">
        <v>175</v>
      </c>
      <c r="F2387">
        <v>402</v>
      </c>
      <c r="G2387">
        <v>4</v>
      </c>
      <c r="H2387" t="s">
        <v>2345</v>
      </c>
      <c r="I2387" t="s">
        <v>177</v>
      </c>
      <c r="J2387" t="s">
        <v>250</v>
      </c>
      <c r="K2387">
        <v>2020</v>
      </c>
      <c r="L2387" t="s">
        <v>192</v>
      </c>
      <c r="O2387" s="46">
        <v>0</v>
      </c>
      <c r="R2387" s="46"/>
      <c r="S2387" s="46">
        <v>0</v>
      </c>
      <c r="T2387" s="46">
        <v>0</v>
      </c>
      <c r="U2387" s="46"/>
      <c r="V2387" s="46"/>
      <c r="W2387" s="46"/>
      <c r="X2387" s="46"/>
      <c r="Y2387" s="46"/>
      <c r="Z2387" s="46"/>
      <c r="AA2387" s="46"/>
      <c r="AB2387" s="46"/>
      <c r="AE2387" s="46">
        <v>0</v>
      </c>
      <c r="AL2387" s="46"/>
      <c r="AN2387" t="s">
        <v>180</v>
      </c>
    </row>
    <row r="2388" spans="1:40" x14ac:dyDescent="0.35">
      <c r="A2388" t="s">
        <v>5024</v>
      </c>
      <c r="B2388" t="s">
        <v>172</v>
      </c>
      <c r="C2388" t="s">
        <v>5025</v>
      </c>
      <c r="D2388" t="s">
        <v>2344</v>
      </c>
      <c r="E2388" t="s">
        <v>175</v>
      </c>
      <c r="F2388">
        <v>402</v>
      </c>
      <c r="G2388">
        <v>51</v>
      </c>
      <c r="H2388" t="s">
        <v>2345</v>
      </c>
      <c r="I2388" t="s">
        <v>177</v>
      </c>
      <c r="J2388" t="s">
        <v>250</v>
      </c>
      <c r="K2388">
        <v>2020</v>
      </c>
      <c r="L2388" t="s">
        <v>195</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180</v>
      </c>
    </row>
    <row r="2389" spans="1:40" x14ac:dyDescent="0.35">
      <c r="A2389" t="s">
        <v>5026</v>
      </c>
      <c r="B2389" t="s">
        <v>172</v>
      </c>
      <c r="C2389" t="s">
        <v>5027</v>
      </c>
      <c r="D2389" t="s">
        <v>2344</v>
      </c>
      <c r="E2389" t="s">
        <v>175</v>
      </c>
      <c r="F2389">
        <v>402</v>
      </c>
      <c r="G2389">
        <v>52</v>
      </c>
      <c r="H2389" t="s">
        <v>2345</v>
      </c>
      <c r="I2389" t="s">
        <v>177</v>
      </c>
      <c r="J2389" t="s">
        <v>250</v>
      </c>
      <c r="K2389">
        <v>2020</v>
      </c>
      <c r="L2389" t="s">
        <v>198</v>
      </c>
      <c r="O2389" s="46">
        <v>0</v>
      </c>
      <c r="R2389" s="46"/>
      <c r="S2389" s="46">
        <v>0</v>
      </c>
      <c r="T2389" s="46">
        <v>0</v>
      </c>
      <c r="U2389" s="46"/>
      <c r="V2389" s="46"/>
      <c r="W2389" s="46"/>
      <c r="X2389" s="46"/>
      <c r="Y2389" s="46"/>
      <c r="Z2389" s="46"/>
      <c r="AA2389" s="46"/>
      <c r="AB2389" s="46"/>
      <c r="AE2389" s="46">
        <v>0</v>
      </c>
      <c r="AL2389" s="46"/>
      <c r="AN2389" t="s">
        <v>180</v>
      </c>
    </row>
    <row r="2390" spans="1:40" x14ac:dyDescent="0.35">
      <c r="A2390" t="s">
        <v>5028</v>
      </c>
      <c r="B2390" t="s">
        <v>172</v>
      </c>
      <c r="C2390" t="s">
        <v>5029</v>
      </c>
      <c r="D2390" t="s">
        <v>2344</v>
      </c>
      <c r="E2390" t="s">
        <v>175</v>
      </c>
      <c r="F2390">
        <v>402</v>
      </c>
      <c r="G2390">
        <v>53</v>
      </c>
      <c r="H2390" t="s">
        <v>2345</v>
      </c>
      <c r="I2390" t="s">
        <v>177</v>
      </c>
      <c r="J2390" t="s">
        <v>250</v>
      </c>
      <c r="K2390">
        <v>2020</v>
      </c>
      <c r="L2390" t="s">
        <v>201</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180</v>
      </c>
    </row>
    <row r="2391" spans="1:40" x14ac:dyDescent="0.35">
      <c r="A2391" t="s">
        <v>5030</v>
      </c>
      <c r="B2391" t="s">
        <v>172</v>
      </c>
      <c r="C2391" t="s">
        <v>5031</v>
      </c>
      <c r="D2391" t="s">
        <v>2344</v>
      </c>
      <c r="E2391" t="s">
        <v>175</v>
      </c>
      <c r="F2391">
        <v>402</v>
      </c>
      <c r="G2391">
        <v>55</v>
      </c>
      <c r="H2391" t="s">
        <v>2345</v>
      </c>
      <c r="I2391" t="s">
        <v>177</v>
      </c>
      <c r="J2391" t="s">
        <v>250</v>
      </c>
      <c r="K2391">
        <v>2020</v>
      </c>
      <c r="L2391" t="s">
        <v>204</v>
      </c>
      <c r="O2391" s="46">
        <v>0</v>
      </c>
      <c r="R2391" s="46"/>
      <c r="S2391" s="46">
        <v>0</v>
      </c>
      <c r="T2391" s="46">
        <v>0</v>
      </c>
      <c r="U2391" s="46"/>
      <c r="V2391" s="46"/>
      <c r="W2391" s="46"/>
      <c r="X2391" s="46"/>
      <c r="Y2391" s="46"/>
      <c r="Z2391" s="46"/>
      <c r="AA2391" s="46"/>
      <c r="AB2391" s="46"/>
      <c r="AE2391" s="46">
        <v>0</v>
      </c>
      <c r="AL2391" s="46"/>
      <c r="AN2391" t="s">
        <v>180</v>
      </c>
    </row>
    <row r="2392" spans="1:40" x14ac:dyDescent="0.35">
      <c r="A2392" t="s">
        <v>5032</v>
      </c>
      <c r="B2392" t="s">
        <v>172</v>
      </c>
      <c r="C2392" t="s">
        <v>5033</v>
      </c>
      <c r="D2392" t="s">
        <v>2344</v>
      </c>
      <c r="E2392" t="s">
        <v>175</v>
      </c>
      <c r="F2392">
        <v>402</v>
      </c>
      <c r="G2392">
        <v>58</v>
      </c>
      <c r="H2392" t="s">
        <v>2345</v>
      </c>
      <c r="I2392" t="s">
        <v>177</v>
      </c>
      <c r="J2392" t="s">
        <v>250</v>
      </c>
      <c r="K2392">
        <v>2020</v>
      </c>
      <c r="L2392" t="s">
        <v>207</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180</v>
      </c>
    </row>
    <row r="2393" spans="1:40" x14ac:dyDescent="0.35">
      <c r="A2393" t="s">
        <v>5034</v>
      </c>
      <c r="B2393" t="s">
        <v>172</v>
      </c>
      <c r="C2393" t="s">
        <v>5035</v>
      </c>
      <c r="D2393" t="s">
        <v>2344</v>
      </c>
      <c r="E2393" t="s">
        <v>175</v>
      </c>
      <c r="F2393">
        <v>402</v>
      </c>
      <c r="G2393">
        <v>6</v>
      </c>
      <c r="H2393" t="s">
        <v>2345</v>
      </c>
      <c r="I2393" t="s">
        <v>177</v>
      </c>
      <c r="J2393" t="s">
        <v>250</v>
      </c>
      <c r="K2393">
        <v>2020</v>
      </c>
      <c r="L2393" t="s">
        <v>75</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180</v>
      </c>
    </row>
    <row r="2394" spans="1:40" x14ac:dyDescent="0.35">
      <c r="A2394" t="s">
        <v>5036</v>
      </c>
      <c r="B2394" t="s">
        <v>172</v>
      </c>
      <c r="C2394" t="s">
        <v>5037</v>
      </c>
      <c r="D2394" t="s">
        <v>2344</v>
      </c>
      <c r="E2394" t="s">
        <v>175</v>
      </c>
      <c r="F2394">
        <v>402</v>
      </c>
      <c r="G2394">
        <v>7</v>
      </c>
      <c r="H2394" t="s">
        <v>2345</v>
      </c>
      <c r="I2394" t="s">
        <v>177</v>
      </c>
      <c r="J2394" t="s">
        <v>250</v>
      </c>
      <c r="K2394">
        <v>2020</v>
      </c>
      <c r="L2394" t="s">
        <v>212</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180</v>
      </c>
    </row>
    <row r="2395" spans="1:40" x14ac:dyDescent="0.35">
      <c r="A2395" t="s">
        <v>5038</v>
      </c>
      <c r="B2395" t="s">
        <v>172</v>
      </c>
      <c r="C2395" t="s">
        <v>5039</v>
      </c>
      <c r="D2395" t="s">
        <v>2344</v>
      </c>
      <c r="E2395" t="s">
        <v>175</v>
      </c>
      <c r="F2395">
        <v>402</v>
      </c>
      <c r="G2395">
        <v>8</v>
      </c>
      <c r="H2395" t="s">
        <v>2345</v>
      </c>
      <c r="I2395" t="s">
        <v>177</v>
      </c>
      <c r="J2395" t="s">
        <v>250</v>
      </c>
      <c r="K2395">
        <v>2020</v>
      </c>
      <c r="L2395" t="s">
        <v>215</v>
      </c>
      <c r="O2395" s="46">
        <v>0</v>
      </c>
      <c r="R2395" s="46"/>
      <c r="S2395" s="46">
        <v>0</v>
      </c>
      <c r="T2395" s="46">
        <v>0</v>
      </c>
      <c r="U2395" s="46"/>
      <c r="V2395" s="46"/>
      <c r="W2395" s="46"/>
      <c r="X2395" s="46"/>
      <c r="Y2395" s="46"/>
      <c r="Z2395" s="46"/>
      <c r="AA2395" s="46"/>
      <c r="AB2395" s="46"/>
      <c r="AE2395" s="46">
        <v>0</v>
      </c>
      <c r="AL2395" s="46"/>
      <c r="AN2395" t="s">
        <v>180</v>
      </c>
    </row>
    <row r="2396" spans="1:40" x14ac:dyDescent="0.35">
      <c r="A2396" t="s">
        <v>5040</v>
      </c>
      <c r="B2396" t="s">
        <v>172</v>
      </c>
      <c r="C2396" t="s">
        <v>5041</v>
      </c>
      <c r="D2396" t="s">
        <v>2344</v>
      </c>
      <c r="E2396" t="s">
        <v>175</v>
      </c>
      <c r="F2396">
        <v>402</v>
      </c>
      <c r="G2396">
        <v>9</v>
      </c>
      <c r="H2396" t="s">
        <v>2345</v>
      </c>
      <c r="I2396" t="s">
        <v>177</v>
      </c>
      <c r="J2396" t="s">
        <v>250</v>
      </c>
      <c r="K2396">
        <v>2020</v>
      </c>
      <c r="L2396" t="s">
        <v>218</v>
      </c>
      <c r="O2396" s="46">
        <v>0</v>
      </c>
      <c r="R2396" s="46"/>
      <c r="S2396" s="46">
        <v>0</v>
      </c>
      <c r="T2396" s="46">
        <v>0</v>
      </c>
      <c r="U2396" s="46"/>
      <c r="V2396" s="46"/>
      <c r="W2396" s="46"/>
      <c r="X2396" s="46"/>
      <c r="Y2396" s="46"/>
      <c r="Z2396" s="46"/>
      <c r="AA2396" s="46"/>
      <c r="AB2396" s="46"/>
      <c r="AE2396" s="46">
        <v>0</v>
      </c>
      <c r="AL2396" s="46"/>
      <c r="AN2396" t="s">
        <v>180</v>
      </c>
    </row>
    <row r="2397" spans="1:40" x14ac:dyDescent="0.35">
      <c r="A2397" t="s">
        <v>5042</v>
      </c>
      <c r="B2397" t="s">
        <v>172</v>
      </c>
      <c r="C2397" t="s">
        <v>5043</v>
      </c>
      <c r="D2397" t="s">
        <v>2430</v>
      </c>
      <c r="E2397" t="s">
        <v>175</v>
      </c>
      <c r="F2397">
        <v>400</v>
      </c>
      <c r="G2397">
        <v>0</v>
      </c>
      <c r="H2397" t="s">
        <v>2431</v>
      </c>
      <c r="I2397" t="s">
        <v>177</v>
      </c>
      <c r="J2397" t="s">
        <v>178</v>
      </c>
      <c r="K2397">
        <v>2020</v>
      </c>
      <c r="L2397" t="s">
        <v>179</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180</v>
      </c>
    </row>
    <row r="2398" spans="1:40" x14ac:dyDescent="0.35">
      <c r="A2398" t="s">
        <v>5044</v>
      </c>
      <c r="B2398" t="s">
        <v>172</v>
      </c>
      <c r="C2398" t="s">
        <v>5045</v>
      </c>
      <c r="D2398" t="s">
        <v>2430</v>
      </c>
      <c r="E2398" t="s">
        <v>175</v>
      </c>
      <c r="F2398">
        <v>400</v>
      </c>
      <c r="G2398">
        <v>1</v>
      </c>
      <c r="H2398" t="s">
        <v>2431</v>
      </c>
      <c r="I2398" t="s">
        <v>177</v>
      </c>
      <c r="J2398" t="s">
        <v>178</v>
      </c>
      <c r="K2398">
        <v>2020</v>
      </c>
      <c r="L2398" t="s">
        <v>183</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180</v>
      </c>
    </row>
    <row r="2399" spans="1:40" x14ac:dyDescent="0.35">
      <c r="A2399" t="s">
        <v>5046</v>
      </c>
      <c r="B2399" t="s">
        <v>172</v>
      </c>
      <c r="C2399" t="s">
        <v>5047</v>
      </c>
      <c r="D2399" t="s">
        <v>2430</v>
      </c>
      <c r="E2399" t="s">
        <v>175</v>
      </c>
      <c r="F2399">
        <v>400</v>
      </c>
      <c r="G2399">
        <v>2</v>
      </c>
      <c r="H2399" t="s">
        <v>2431</v>
      </c>
      <c r="I2399" t="s">
        <v>177</v>
      </c>
      <c r="J2399" t="s">
        <v>178</v>
      </c>
      <c r="K2399">
        <v>2020</v>
      </c>
      <c r="L2399" t="s">
        <v>186</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180</v>
      </c>
    </row>
    <row r="2400" spans="1:40" x14ac:dyDescent="0.35">
      <c r="A2400" t="s">
        <v>5048</v>
      </c>
      <c r="B2400" t="s">
        <v>172</v>
      </c>
      <c r="C2400" t="s">
        <v>5049</v>
      </c>
      <c r="D2400" t="s">
        <v>2430</v>
      </c>
      <c r="E2400" t="s">
        <v>175</v>
      </c>
      <c r="F2400">
        <v>400</v>
      </c>
      <c r="G2400">
        <v>3</v>
      </c>
      <c r="H2400" t="s">
        <v>2431</v>
      </c>
      <c r="I2400" t="s">
        <v>177</v>
      </c>
      <c r="J2400" t="s">
        <v>178</v>
      </c>
      <c r="K2400">
        <v>2020</v>
      </c>
      <c r="L2400" t="s">
        <v>189</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180</v>
      </c>
    </row>
    <row r="2401" spans="1:40" x14ac:dyDescent="0.35">
      <c r="A2401" t="s">
        <v>5050</v>
      </c>
      <c r="B2401" t="s">
        <v>172</v>
      </c>
      <c r="C2401" t="s">
        <v>5051</v>
      </c>
      <c r="D2401" t="s">
        <v>2430</v>
      </c>
      <c r="E2401" t="s">
        <v>175</v>
      </c>
      <c r="F2401">
        <v>400</v>
      </c>
      <c r="G2401">
        <v>4</v>
      </c>
      <c r="H2401" t="s">
        <v>2431</v>
      </c>
      <c r="I2401" t="s">
        <v>177</v>
      </c>
      <c r="J2401" t="s">
        <v>178</v>
      </c>
      <c r="K2401">
        <v>2020</v>
      </c>
      <c r="L2401" t="s">
        <v>192</v>
      </c>
      <c r="O2401" s="46">
        <v>0</v>
      </c>
      <c r="R2401" s="46"/>
      <c r="S2401" s="46">
        <v>0</v>
      </c>
      <c r="T2401" s="46">
        <v>0</v>
      </c>
      <c r="U2401" s="46">
        <v>0</v>
      </c>
      <c r="V2401" s="46"/>
      <c r="W2401" s="46">
        <v>0</v>
      </c>
      <c r="X2401" s="46"/>
      <c r="Y2401" s="46"/>
      <c r="Z2401" s="46"/>
      <c r="AA2401" s="46"/>
      <c r="AB2401" s="46"/>
      <c r="AE2401" s="46">
        <v>0</v>
      </c>
      <c r="AL2401" s="46"/>
      <c r="AN2401" t="s">
        <v>180</v>
      </c>
    </row>
    <row r="2402" spans="1:40" x14ac:dyDescent="0.35">
      <c r="A2402" t="s">
        <v>5052</v>
      </c>
      <c r="B2402" t="s">
        <v>172</v>
      </c>
      <c r="C2402" t="s">
        <v>5053</v>
      </c>
      <c r="D2402" t="s">
        <v>2430</v>
      </c>
      <c r="E2402" t="s">
        <v>175</v>
      </c>
      <c r="F2402">
        <v>400</v>
      </c>
      <c r="G2402">
        <v>51</v>
      </c>
      <c r="H2402" t="s">
        <v>2431</v>
      </c>
      <c r="I2402" t="s">
        <v>177</v>
      </c>
      <c r="J2402" t="s">
        <v>178</v>
      </c>
      <c r="K2402">
        <v>2020</v>
      </c>
      <c r="L2402" t="s">
        <v>195</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180</v>
      </c>
    </row>
    <row r="2403" spans="1:40" x14ac:dyDescent="0.35">
      <c r="A2403" t="s">
        <v>5054</v>
      </c>
      <c r="B2403" t="s">
        <v>172</v>
      </c>
      <c r="C2403" t="s">
        <v>5055</v>
      </c>
      <c r="D2403" t="s">
        <v>2430</v>
      </c>
      <c r="E2403" t="s">
        <v>175</v>
      </c>
      <c r="F2403">
        <v>400</v>
      </c>
      <c r="G2403">
        <v>52</v>
      </c>
      <c r="H2403" t="s">
        <v>2431</v>
      </c>
      <c r="I2403" t="s">
        <v>177</v>
      </c>
      <c r="J2403" t="s">
        <v>178</v>
      </c>
      <c r="K2403">
        <v>2020</v>
      </c>
      <c r="L2403" t="s">
        <v>198</v>
      </c>
      <c r="O2403" s="46">
        <v>0</v>
      </c>
      <c r="R2403" s="46"/>
      <c r="S2403" s="46">
        <v>0</v>
      </c>
      <c r="T2403" s="46">
        <v>0</v>
      </c>
      <c r="U2403" s="46">
        <v>0</v>
      </c>
      <c r="V2403" s="46"/>
      <c r="W2403" s="46">
        <v>0</v>
      </c>
      <c r="X2403" s="46"/>
      <c r="Y2403" s="46"/>
      <c r="Z2403" s="46"/>
      <c r="AA2403" s="46"/>
      <c r="AB2403" s="46"/>
      <c r="AE2403" s="46">
        <v>0</v>
      </c>
      <c r="AL2403" s="46"/>
      <c r="AN2403" t="s">
        <v>180</v>
      </c>
    </row>
    <row r="2404" spans="1:40" x14ac:dyDescent="0.35">
      <c r="A2404" t="s">
        <v>5056</v>
      </c>
      <c r="B2404" t="s">
        <v>172</v>
      </c>
      <c r="C2404" t="s">
        <v>5057</v>
      </c>
      <c r="D2404" t="s">
        <v>2430</v>
      </c>
      <c r="E2404" t="s">
        <v>175</v>
      </c>
      <c r="F2404">
        <v>400</v>
      </c>
      <c r="G2404">
        <v>53</v>
      </c>
      <c r="H2404" t="s">
        <v>2431</v>
      </c>
      <c r="I2404" t="s">
        <v>177</v>
      </c>
      <c r="J2404" t="s">
        <v>178</v>
      </c>
      <c r="K2404">
        <v>2020</v>
      </c>
      <c r="L2404" t="s">
        <v>201</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180</v>
      </c>
    </row>
    <row r="2405" spans="1:40" x14ac:dyDescent="0.35">
      <c r="A2405" t="s">
        <v>5058</v>
      </c>
      <c r="B2405" t="s">
        <v>172</v>
      </c>
      <c r="C2405" t="s">
        <v>5059</v>
      </c>
      <c r="D2405" t="s">
        <v>2430</v>
      </c>
      <c r="E2405" t="s">
        <v>175</v>
      </c>
      <c r="F2405">
        <v>400</v>
      </c>
      <c r="G2405">
        <v>55</v>
      </c>
      <c r="H2405" t="s">
        <v>2431</v>
      </c>
      <c r="I2405" t="s">
        <v>177</v>
      </c>
      <c r="J2405" t="s">
        <v>178</v>
      </c>
      <c r="K2405">
        <v>2020</v>
      </c>
      <c r="L2405" t="s">
        <v>204</v>
      </c>
      <c r="O2405" s="46">
        <v>0</v>
      </c>
      <c r="R2405" s="46"/>
      <c r="S2405" s="46">
        <v>0</v>
      </c>
      <c r="T2405" s="46">
        <v>0</v>
      </c>
      <c r="U2405" s="46">
        <v>0</v>
      </c>
      <c r="V2405" s="46"/>
      <c r="W2405" s="46">
        <v>0</v>
      </c>
      <c r="X2405" s="46"/>
      <c r="Y2405" s="46"/>
      <c r="Z2405" s="46"/>
      <c r="AA2405" s="46"/>
      <c r="AB2405" s="46"/>
      <c r="AE2405" s="46">
        <v>0</v>
      </c>
      <c r="AL2405" s="46"/>
      <c r="AN2405" t="s">
        <v>180</v>
      </c>
    </row>
    <row r="2406" spans="1:40" x14ac:dyDescent="0.35">
      <c r="A2406" t="s">
        <v>5060</v>
      </c>
      <c r="B2406" t="s">
        <v>172</v>
      </c>
      <c r="C2406" t="s">
        <v>5061</v>
      </c>
      <c r="D2406" t="s">
        <v>2430</v>
      </c>
      <c r="E2406" t="s">
        <v>175</v>
      </c>
      <c r="F2406">
        <v>400</v>
      </c>
      <c r="G2406">
        <v>58</v>
      </c>
      <c r="H2406" t="s">
        <v>2431</v>
      </c>
      <c r="I2406" t="s">
        <v>177</v>
      </c>
      <c r="J2406" t="s">
        <v>178</v>
      </c>
      <c r="K2406">
        <v>2020</v>
      </c>
      <c r="L2406" t="s">
        <v>207</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180</v>
      </c>
    </row>
    <row r="2407" spans="1:40" x14ac:dyDescent="0.35">
      <c r="A2407" t="s">
        <v>5062</v>
      </c>
      <c r="B2407" t="s">
        <v>172</v>
      </c>
      <c r="C2407" t="s">
        <v>5063</v>
      </c>
      <c r="D2407" t="s">
        <v>2430</v>
      </c>
      <c r="E2407" t="s">
        <v>175</v>
      </c>
      <c r="F2407">
        <v>400</v>
      </c>
      <c r="G2407">
        <v>6</v>
      </c>
      <c r="H2407" t="s">
        <v>2431</v>
      </c>
      <c r="I2407" t="s">
        <v>177</v>
      </c>
      <c r="J2407" t="s">
        <v>178</v>
      </c>
      <c r="K2407">
        <v>2020</v>
      </c>
      <c r="L2407" t="s">
        <v>75</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180</v>
      </c>
    </row>
    <row r="2408" spans="1:40" x14ac:dyDescent="0.35">
      <c r="A2408" t="s">
        <v>5064</v>
      </c>
      <c r="B2408" t="s">
        <v>172</v>
      </c>
      <c r="C2408" t="s">
        <v>5065</v>
      </c>
      <c r="D2408" t="s">
        <v>2430</v>
      </c>
      <c r="E2408" t="s">
        <v>175</v>
      </c>
      <c r="F2408">
        <v>400</v>
      </c>
      <c r="G2408">
        <v>7</v>
      </c>
      <c r="H2408" t="s">
        <v>2431</v>
      </c>
      <c r="I2408" t="s">
        <v>177</v>
      </c>
      <c r="J2408" t="s">
        <v>178</v>
      </c>
      <c r="K2408">
        <v>2020</v>
      </c>
      <c r="L2408" t="s">
        <v>212</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180</v>
      </c>
    </row>
    <row r="2409" spans="1:40" x14ac:dyDescent="0.35">
      <c r="A2409" t="s">
        <v>5066</v>
      </c>
      <c r="B2409" t="s">
        <v>172</v>
      </c>
      <c r="C2409" t="s">
        <v>5067</v>
      </c>
      <c r="D2409" t="s">
        <v>2430</v>
      </c>
      <c r="E2409" t="s">
        <v>175</v>
      </c>
      <c r="F2409">
        <v>400</v>
      </c>
      <c r="G2409">
        <v>8</v>
      </c>
      <c r="H2409" t="s">
        <v>2431</v>
      </c>
      <c r="I2409" t="s">
        <v>177</v>
      </c>
      <c r="J2409" t="s">
        <v>178</v>
      </c>
      <c r="K2409">
        <v>2020</v>
      </c>
      <c r="L2409" t="s">
        <v>215</v>
      </c>
      <c r="O2409" s="46">
        <v>0</v>
      </c>
      <c r="R2409" s="46"/>
      <c r="S2409" s="46">
        <v>0</v>
      </c>
      <c r="T2409" s="46">
        <v>0</v>
      </c>
      <c r="U2409" s="46">
        <v>0</v>
      </c>
      <c r="V2409" s="46"/>
      <c r="W2409" s="46">
        <v>0</v>
      </c>
      <c r="X2409" s="46"/>
      <c r="Y2409" s="46"/>
      <c r="Z2409" s="46"/>
      <c r="AA2409" s="46"/>
      <c r="AB2409" s="46"/>
      <c r="AE2409" s="46">
        <v>0</v>
      </c>
      <c r="AL2409" s="46"/>
      <c r="AN2409" t="s">
        <v>180</v>
      </c>
    </row>
    <row r="2410" spans="1:40" x14ac:dyDescent="0.35">
      <c r="A2410" t="s">
        <v>5068</v>
      </c>
      <c r="B2410" t="s">
        <v>172</v>
      </c>
      <c r="C2410" t="s">
        <v>5069</v>
      </c>
      <c r="D2410" t="s">
        <v>2430</v>
      </c>
      <c r="E2410" t="s">
        <v>175</v>
      </c>
      <c r="F2410">
        <v>400</v>
      </c>
      <c r="G2410">
        <v>9</v>
      </c>
      <c r="H2410" t="s">
        <v>2431</v>
      </c>
      <c r="I2410" t="s">
        <v>177</v>
      </c>
      <c r="J2410" t="s">
        <v>178</v>
      </c>
      <c r="K2410">
        <v>2020</v>
      </c>
      <c r="L2410" t="s">
        <v>218</v>
      </c>
      <c r="O2410" s="46">
        <v>0</v>
      </c>
      <c r="R2410" s="46"/>
      <c r="S2410" s="46">
        <v>0</v>
      </c>
      <c r="T2410" s="46">
        <v>0</v>
      </c>
      <c r="U2410" s="46">
        <v>0</v>
      </c>
      <c r="V2410" s="46"/>
      <c r="W2410" s="46">
        <v>0</v>
      </c>
      <c r="X2410" s="46"/>
      <c r="Y2410" s="46"/>
      <c r="Z2410" s="46"/>
      <c r="AA2410" s="46"/>
      <c r="AB2410" s="46"/>
      <c r="AE2410" s="46">
        <v>0</v>
      </c>
      <c r="AL2410" s="46"/>
      <c r="AN2410" t="s">
        <v>180</v>
      </c>
    </row>
    <row r="2411" spans="1:40" x14ac:dyDescent="0.35">
      <c r="A2411" t="s">
        <v>5070</v>
      </c>
      <c r="B2411" t="s">
        <v>172</v>
      </c>
      <c r="C2411" t="s">
        <v>5071</v>
      </c>
      <c r="D2411" t="s">
        <v>2430</v>
      </c>
      <c r="E2411" t="s">
        <v>175</v>
      </c>
      <c r="F2411">
        <v>401</v>
      </c>
      <c r="G2411">
        <v>0</v>
      </c>
      <c r="H2411" t="s">
        <v>2431</v>
      </c>
      <c r="I2411" t="s">
        <v>177</v>
      </c>
      <c r="J2411" t="s">
        <v>221</v>
      </c>
      <c r="K2411">
        <v>2020</v>
      </c>
      <c r="L2411" t="s">
        <v>179</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180</v>
      </c>
    </row>
    <row r="2412" spans="1:40" x14ac:dyDescent="0.35">
      <c r="A2412" t="s">
        <v>5072</v>
      </c>
      <c r="B2412" t="s">
        <v>172</v>
      </c>
      <c r="C2412" t="s">
        <v>5073</v>
      </c>
      <c r="D2412" t="s">
        <v>2430</v>
      </c>
      <c r="E2412" t="s">
        <v>175</v>
      </c>
      <c r="F2412">
        <v>401</v>
      </c>
      <c r="G2412">
        <v>1</v>
      </c>
      <c r="H2412" t="s">
        <v>2431</v>
      </c>
      <c r="I2412" t="s">
        <v>177</v>
      </c>
      <c r="J2412" t="s">
        <v>221</v>
      </c>
      <c r="K2412">
        <v>2020</v>
      </c>
      <c r="L2412" t="s">
        <v>183</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180</v>
      </c>
    </row>
    <row r="2413" spans="1:40" x14ac:dyDescent="0.35">
      <c r="A2413" t="s">
        <v>5074</v>
      </c>
      <c r="B2413" t="s">
        <v>172</v>
      </c>
      <c r="C2413" t="s">
        <v>5075</v>
      </c>
      <c r="D2413" t="s">
        <v>2430</v>
      </c>
      <c r="E2413" t="s">
        <v>175</v>
      </c>
      <c r="F2413">
        <v>401</v>
      </c>
      <c r="G2413">
        <v>2</v>
      </c>
      <c r="H2413" t="s">
        <v>2431</v>
      </c>
      <c r="I2413" t="s">
        <v>177</v>
      </c>
      <c r="J2413" t="s">
        <v>221</v>
      </c>
      <c r="K2413">
        <v>2020</v>
      </c>
      <c r="L2413" t="s">
        <v>186</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180</v>
      </c>
    </row>
    <row r="2414" spans="1:40" x14ac:dyDescent="0.35">
      <c r="A2414" t="s">
        <v>5076</v>
      </c>
      <c r="B2414" t="s">
        <v>172</v>
      </c>
      <c r="C2414" t="s">
        <v>5077</v>
      </c>
      <c r="D2414" t="s">
        <v>2430</v>
      </c>
      <c r="E2414" t="s">
        <v>175</v>
      </c>
      <c r="F2414">
        <v>401</v>
      </c>
      <c r="G2414">
        <v>3</v>
      </c>
      <c r="H2414" t="s">
        <v>2431</v>
      </c>
      <c r="I2414" t="s">
        <v>177</v>
      </c>
      <c r="J2414" t="s">
        <v>221</v>
      </c>
      <c r="K2414">
        <v>2020</v>
      </c>
      <c r="L2414" t="s">
        <v>189</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180</v>
      </c>
    </row>
    <row r="2415" spans="1:40" x14ac:dyDescent="0.35">
      <c r="A2415" t="s">
        <v>5078</v>
      </c>
      <c r="B2415" t="s">
        <v>172</v>
      </c>
      <c r="C2415" t="s">
        <v>5079</v>
      </c>
      <c r="D2415" t="s">
        <v>2430</v>
      </c>
      <c r="E2415" t="s">
        <v>175</v>
      </c>
      <c r="F2415">
        <v>401</v>
      </c>
      <c r="G2415">
        <v>4</v>
      </c>
      <c r="H2415" t="s">
        <v>2431</v>
      </c>
      <c r="I2415" t="s">
        <v>177</v>
      </c>
      <c r="J2415" t="s">
        <v>221</v>
      </c>
      <c r="K2415">
        <v>2020</v>
      </c>
      <c r="L2415" t="s">
        <v>192</v>
      </c>
      <c r="O2415" s="46">
        <v>0</v>
      </c>
      <c r="R2415" s="46"/>
      <c r="S2415" s="46">
        <v>0</v>
      </c>
      <c r="T2415" s="46">
        <v>0</v>
      </c>
      <c r="U2415" s="46"/>
      <c r="V2415" s="46"/>
      <c r="W2415" s="46"/>
      <c r="X2415" s="46"/>
      <c r="Y2415" s="46"/>
      <c r="Z2415" s="46"/>
      <c r="AA2415" s="46"/>
      <c r="AB2415" s="46"/>
      <c r="AE2415" s="46">
        <v>0</v>
      </c>
      <c r="AL2415" s="46"/>
      <c r="AN2415" t="s">
        <v>180</v>
      </c>
    </row>
    <row r="2416" spans="1:40" x14ac:dyDescent="0.35">
      <c r="A2416" t="s">
        <v>5080</v>
      </c>
      <c r="B2416" t="s">
        <v>172</v>
      </c>
      <c r="C2416" t="s">
        <v>5081</v>
      </c>
      <c r="D2416" t="s">
        <v>2430</v>
      </c>
      <c r="E2416" t="s">
        <v>175</v>
      </c>
      <c r="F2416">
        <v>401</v>
      </c>
      <c r="G2416">
        <v>51</v>
      </c>
      <c r="H2416" t="s">
        <v>2431</v>
      </c>
      <c r="I2416" t="s">
        <v>177</v>
      </c>
      <c r="J2416" t="s">
        <v>221</v>
      </c>
      <c r="K2416">
        <v>2020</v>
      </c>
      <c r="L2416" t="s">
        <v>195</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180</v>
      </c>
    </row>
    <row r="2417" spans="1:40" x14ac:dyDescent="0.35">
      <c r="A2417" t="s">
        <v>5082</v>
      </c>
      <c r="B2417" t="s">
        <v>172</v>
      </c>
      <c r="C2417" t="s">
        <v>5083</v>
      </c>
      <c r="D2417" t="s">
        <v>2430</v>
      </c>
      <c r="E2417" t="s">
        <v>175</v>
      </c>
      <c r="F2417">
        <v>401</v>
      </c>
      <c r="G2417">
        <v>52</v>
      </c>
      <c r="H2417" t="s">
        <v>2431</v>
      </c>
      <c r="I2417" t="s">
        <v>177</v>
      </c>
      <c r="J2417" t="s">
        <v>221</v>
      </c>
      <c r="K2417">
        <v>2020</v>
      </c>
      <c r="L2417" t="s">
        <v>198</v>
      </c>
      <c r="O2417" s="46">
        <v>0</v>
      </c>
      <c r="R2417" s="46"/>
      <c r="S2417" s="46">
        <v>0</v>
      </c>
      <c r="T2417" s="46">
        <v>0</v>
      </c>
      <c r="U2417" s="46"/>
      <c r="V2417" s="46"/>
      <c r="W2417" s="46"/>
      <c r="X2417" s="46"/>
      <c r="Y2417" s="46"/>
      <c r="Z2417" s="46"/>
      <c r="AA2417" s="46"/>
      <c r="AB2417" s="46"/>
      <c r="AE2417" s="46">
        <v>0</v>
      </c>
      <c r="AL2417" s="46"/>
      <c r="AN2417" t="s">
        <v>180</v>
      </c>
    </row>
    <row r="2418" spans="1:40" x14ac:dyDescent="0.35">
      <c r="A2418" t="s">
        <v>5084</v>
      </c>
      <c r="B2418" t="s">
        <v>172</v>
      </c>
      <c r="C2418" t="s">
        <v>5085</v>
      </c>
      <c r="D2418" t="s">
        <v>2430</v>
      </c>
      <c r="E2418" t="s">
        <v>175</v>
      </c>
      <c r="F2418">
        <v>401</v>
      </c>
      <c r="G2418">
        <v>53</v>
      </c>
      <c r="H2418" t="s">
        <v>2431</v>
      </c>
      <c r="I2418" t="s">
        <v>177</v>
      </c>
      <c r="J2418" t="s">
        <v>221</v>
      </c>
      <c r="K2418">
        <v>2020</v>
      </c>
      <c r="L2418" t="s">
        <v>201</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180</v>
      </c>
    </row>
    <row r="2419" spans="1:40" x14ac:dyDescent="0.35">
      <c r="A2419" t="s">
        <v>5086</v>
      </c>
      <c r="B2419" t="s">
        <v>172</v>
      </c>
      <c r="C2419" t="s">
        <v>5087</v>
      </c>
      <c r="D2419" t="s">
        <v>2430</v>
      </c>
      <c r="E2419" t="s">
        <v>175</v>
      </c>
      <c r="F2419">
        <v>401</v>
      </c>
      <c r="G2419">
        <v>55</v>
      </c>
      <c r="H2419" t="s">
        <v>2431</v>
      </c>
      <c r="I2419" t="s">
        <v>177</v>
      </c>
      <c r="J2419" t="s">
        <v>221</v>
      </c>
      <c r="K2419">
        <v>2020</v>
      </c>
      <c r="L2419" t="s">
        <v>204</v>
      </c>
      <c r="O2419" s="46">
        <v>0</v>
      </c>
      <c r="R2419" s="46"/>
      <c r="S2419" s="46">
        <v>0</v>
      </c>
      <c r="T2419" s="46">
        <v>0</v>
      </c>
      <c r="U2419" s="46"/>
      <c r="V2419" s="46"/>
      <c r="W2419" s="46"/>
      <c r="X2419" s="46"/>
      <c r="Y2419" s="46"/>
      <c r="Z2419" s="46"/>
      <c r="AA2419" s="46"/>
      <c r="AB2419" s="46"/>
      <c r="AE2419" s="46">
        <v>0</v>
      </c>
      <c r="AL2419" s="46"/>
      <c r="AN2419" t="s">
        <v>180</v>
      </c>
    </row>
    <row r="2420" spans="1:40" x14ac:dyDescent="0.35">
      <c r="A2420" t="s">
        <v>5088</v>
      </c>
      <c r="B2420" t="s">
        <v>172</v>
      </c>
      <c r="C2420" t="s">
        <v>5089</v>
      </c>
      <c r="D2420" t="s">
        <v>2430</v>
      </c>
      <c r="E2420" t="s">
        <v>175</v>
      </c>
      <c r="F2420">
        <v>401</v>
      </c>
      <c r="G2420">
        <v>58</v>
      </c>
      <c r="H2420" t="s">
        <v>2431</v>
      </c>
      <c r="I2420" t="s">
        <v>177</v>
      </c>
      <c r="J2420" t="s">
        <v>221</v>
      </c>
      <c r="K2420">
        <v>2020</v>
      </c>
      <c r="L2420" t="s">
        <v>207</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180</v>
      </c>
    </row>
    <row r="2421" spans="1:40" x14ac:dyDescent="0.35">
      <c r="A2421" t="s">
        <v>5090</v>
      </c>
      <c r="B2421" t="s">
        <v>172</v>
      </c>
      <c r="C2421" t="s">
        <v>5091</v>
      </c>
      <c r="D2421" t="s">
        <v>2430</v>
      </c>
      <c r="E2421" t="s">
        <v>175</v>
      </c>
      <c r="F2421">
        <v>401</v>
      </c>
      <c r="G2421">
        <v>6</v>
      </c>
      <c r="H2421" t="s">
        <v>2431</v>
      </c>
      <c r="I2421" t="s">
        <v>177</v>
      </c>
      <c r="J2421" t="s">
        <v>221</v>
      </c>
      <c r="K2421">
        <v>2020</v>
      </c>
      <c r="L2421" t="s">
        <v>75</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180</v>
      </c>
    </row>
    <row r="2422" spans="1:40" x14ac:dyDescent="0.35">
      <c r="A2422" t="s">
        <v>5092</v>
      </c>
      <c r="B2422" t="s">
        <v>172</v>
      </c>
      <c r="C2422" t="s">
        <v>5093</v>
      </c>
      <c r="D2422" t="s">
        <v>2430</v>
      </c>
      <c r="E2422" t="s">
        <v>175</v>
      </c>
      <c r="F2422">
        <v>401</v>
      </c>
      <c r="G2422">
        <v>7</v>
      </c>
      <c r="H2422" t="s">
        <v>2431</v>
      </c>
      <c r="I2422" t="s">
        <v>177</v>
      </c>
      <c r="J2422" t="s">
        <v>221</v>
      </c>
      <c r="K2422">
        <v>2020</v>
      </c>
      <c r="L2422" t="s">
        <v>212</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180</v>
      </c>
    </row>
    <row r="2423" spans="1:40" x14ac:dyDescent="0.35">
      <c r="A2423" t="s">
        <v>5094</v>
      </c>
      <c r="B2423" t="s">
        <v>172</v>
      </c>
      <c r="C2423" t="s">
        <v>5095</v>
      </c>
      <c r="D2423" t="s">
        <v>2430</v>
      </c>
      <c r="E2423" t="s">
        <v>175</v>
      </c>
      <c r="F2423">
        <v>401</v>
      </c>
      <c r="G2423">
        <v>8</v>
      </c>
      <c r="H2423" t="s">
        <v>2431</v>
      </c>
      <c r="I2423" t="s">
        <v>177</v>
      </c>
      <c r="J2423" t="s">
        <v>221</v>
      </c>
      <c r="K2423">
        <v>2020</v>
      </c>
      <c r="L2423" t="s">
        <v>215</v>
      </c>
      <c r="O2423" s="46">
        <v>0</v>
      </c>
      <c r="R2423" s="46"/>
      <c r="S2423" s="46">
        <v>0</v>
      </c>
      <c r="T2423" s="46">
        <v>0</v>
      </c>
      <c r="U2423" s="46"/>
      <c r="V2423" s="46"/>
      <c r="W2423" s="46"/>
      <c r="X2423" s="46"/>
      <c r="Y2423" s="46"/>
      <c r="Z2423" s="46"/>
      <c r="AA2423" s="46"/>
      <c r="AB2423" s="46"/>
      <c r="AE2423" s="46">
        <v>0</v>
      </c>
      <c r="AL2423" s="46"/>
      <c r="AN2423" t="s">
        <v>180</v>
      </c>
    </row>
    <row r="2424" spans="1:40" x14ac:dyDescent="0.35">
      <c r="A2424" t="s">
        <v>5096</v>
      </c>
      <c r="B2424" t="s">
        <v>172</v>
      </c>
      <c r="C2424" t="s">
        <v>5097</v>
      </c>
      <c r="D2424" t="s">
        <v>2430</v>
      </c>
      <c r="E2424" t="s">
        <v>175</v>
      </c>
      <c r="F2424">
        <v>401</v>
      </c>
      <c r="G2424">
        <v>9</v>
      </c>
      <c r="H2424" t="s">
        <v>2431</v>
      </c>
      <c r="I2424" t="s">
        <v>177</v>
      </c>
      <c r="J2424" t="s">
        <v>221</v>
      </c>
      <c r="K2424">
        <v>2020</v>
      </c>
      <c r="L2424" t="s">
        <v>218</v>
      </c>
      <c r="O2424" s="46">
        <v>0</v>
      </c>
      <c r="R2424" s="46"/>
      <c r="S2424" s="46">
        <v>0</v>
      </c>
      <c r="T2424" s="46">
        <v>0</v>
      </c>
      <c r="U2424" s="46"/>
      <c r="V2424" s="46"/>
      <c r="W2424" s="46"/>
      <c r="X2424" s="46"/>
      <c r="Y2424" s="46"/>
      <c r="Z2424" s="46"/>
      <c r="AA2424" s="46"/>
      <c r="AB2424" s="46"/>
      <c r="AE2424" s="46">
        <v>0</v>
      </c>
      <c r="AL2424" s="46"/>
      <c r="AN2424" t="s">
        <v>180</v>
      </c>
    </row>
    <row r="2425" spans="1:40" x14ac:dyDescent="0.35">
      <c r="A2425" t="s">
        <v>5098</v>
      </c>
      <c r="B2425" t="s">
        <v>172</v>
      </c>
      <c r="C2425" t="s">
        <v>5099</v>
      </c>
      <c r="D2425" t="s">
        <v>2430</v>
      </c>
      <c r="E2425" t="s">
        <v>175</v>
      </c>
      <c r="F2425">
        <v>402</v>
      </c>
      <c r="G2425">
        <v>0</v>
      </c>
      <c r="H2425" t="s">
        <v>2431</v>
      </c>
      <c r="I2425" t="s">
        <v>177</v>
      </c>
      <c r="J2425" t="s">
        <v>250</v>
      </c>
      <c r="K2425">
        <v>2020</v>
      </c>
      <c r="L2425" t="s">
        <v>179</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180</v>
      </c>
    </row>
    <row r="2426" spans="1:40" x14ac:dyDescent="0.35">
      <c r="A2426" t="s">
        <v>5100</v>
      </c>
      <c r="B2426" t="s">
        <v>172</v>
      </c>
      <c r="C2426" t="s">
        <v>5101</v>
      </c>
      <c r="D2426" t="s">
        <v>2430</v>
      </c>
      <c r="E2426" t="s">
        <v>175</v>
      </c>
      <c r="F2426">
        <v>402</v>
      </c>
      <c r="G2426">
        <v>1</v>
      </c>
      <c r="H2426" t="s">
        <v>2431</v>
      </c>
      <c r="I2426" t="s">
        <v>177</v>
      </c>
      <c r="J2426" t="s">
        <v>250</v>
      </c>
      <c r="K2426">
        <v>2020</v>
      </c>
      <c r="L2426" t="s">
        <v>183</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180</v>
      </c>
    </row>
    <row r="2427" spans="1:40" x14ac:dyDescent="0.35">
      <c r="A2427" t="s">
        <v>5102</v>
      </c>
      <c r="B2427" t="s">
        <v>172</v>
      </c>
      <c r="C2427" t="s">
        <v>5103</v>
      </c>
      <c r="D2427" t="s">
        <v>2430</v>
      </c>
      <c r="E2427" t="s">
        <v>175</v>
      </c>
      <c r="F2427">
        <v>402</v>
      </c>
      <c r="G2427">
        <v>2</v>
      </c>
      <c r="H2427" t="s">
        <v>2431</v>
      </c>
      <c r="I2427" t="s">
        <v>177</v>
      </c>
      <c r="J2427" t="s">
        <v>250</v>
      </c>
      <c r="K2427">
        <v>2020</v>
      </c>
      <c r="L2427" t="s">
        <v>186</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180</v>
      </c>
    </row>
    <row r="2428" spans="1:40" x14ac:dyDescent="0.35">
      <c r="A2428" t="s">
        <v>5104</v>
      </c>
      <c r="B2428" t="s">
        <v>172</v>
      </c>
      <c r="C2428" t="s">
        <v>5105</v>
      </c>
      <c r="D2428" t="s">
        <v>2430</v>
      </c>
      <c r="E2428" t="s">
        <v>175</v>
      </c>
      <c r="F2428">
        <v>402</v>
      </c>
      <c r="G2428">
        <v>3</v>
      </c>
      <c r="H2428" t="s">
        <v>2431</v>
      </c>
      <c r="I2428" t="s">
        <v>177</v>
      </c>
      <c r="J2428" t="s">
        <v>250</v>
      </c>
      <c r="K2428">
        <v>2020</v>
      </c>
      <c r="L2428" t="s">
        <v>189</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180</v>
      </c>
    </row>
    <row r="2429" spans="1:40" x14ac:dyDescent="0.35">
      <c r="A2429" t="s">
        <v>5106</v>
      </c>
      <c r="B2429" t="s">
        <v>172</v>
      </c>
      <c r="C2429" t="s">
        <v>5107</v>
      </c>
      <c r="D2429" t="s">
        <v>2430</v>
      </c>
      <c r="E2429" t="s">
        <v>175</v>
      </c>
      <c r="F2429">
        <v>402</v>
      </c>
      <c r="G2429">
        <v>4</v>
      </c>
      <c r="H2429" t="s">
        <v>2431</v>
      </c>
      <c r="I2429" t="s">
        <v>177</v>
      </c>
      <c r="J2429" t="s">
        <v>250</v>
      </c>
      <c r="K2429">
        <v>2020</v>
      </c>
      <c r="L2429" t="s">
        <v>192</v>
      </c>
      <c r="O2429" s="46">
        <v>0</v>
      </c>
      <c r="R2429" s="46"/>
      <c r="S2429" s="46">
        <v>0</v>
      </c>
      <c r="T2429" s="46">
        <v>0</v>
      </c>
      <c r="U2429" s="46"/>
      <c r="V2429" s="46"/>
      <c r="W2429" s="46"/>
      <c r="X2429" s="46"/>
      <c r="Y2429" s="46"/>
      <c r="Z2429" s="46"/>
      <c r="AA2429" s="46"/>
      <c r="AB2429" s="46"/>
      <c r="AE2429" s="46">
        <v>0</v>
      </c>
      <c r="AL2429" s="46"/>
      <c r="AN2429" t="s">
        <v>180</v>
      </c>
    </row>
    <row r="2430" spans="1:40" x14ac:dyDescent="0.35">
      <c r="A2430" t="s">
        <v>5108</v>
      </c>
      <c r="B2430" t="s">
        <v>172</v>
      </c>
      <c r="C2430" t="s">
        <v>5109</v>
      </c>
      <c r="D2430" t="s">
        <v>2430</v>
      </c>
      <c r="E2430" t="s">
        <v>175</v>
      </c>
      <c r="F2430">
        <v>402</v>
      </c>
      <c r="G2430">
        <v>51</v>
      </c>
      <c r="H2430" t="s">
        <v>2431</v>
      </c>
      <c r="I2430" t="s">
        <v>177</v>
      </c>
      <c r="J2430" t="s">
        <v>250</v>
      </c>
      <c r="K2430">
        <v>2020</v>
      </c>
      <c r="L2430" t="s">
        <v>195</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180</v>
      </c>
    </row>
    <row r="2431" spans="1:40" x14ac:dyDescent="0.35">
      <c r="A2431" t="s">
        <v>5110</v>
      </c>
      <c r="B2431" t="s">
        <v>172</v>
      </c>
      <c r="C2431" t="s">
        <v>5111</v>
      </c>
      <c r="D2431" t="s">
        <v>2430</v>
      </c>
      <c r="E2431" t="s">
        <v>175</v>
      </c>
      <c r="F2431">
        <v>402</v>
      </c>
      <c r="G2431">
        <v>52</v>
      </c>
      <c r="H2431" t="s">
        <v>2431</v>
      </c>
      <c r="I2431" t="s">
        <v>177</v>
      </c>
      <c r="J2431" t="s">
        <v>250</v>
      </c>
      <c r="K2431">
        <v>2020</v>
      </c>
      <c r="L2431" t="s">
        <v>198</v>
      </c>
      <c r="O2431" s="46">
        <v>0</v>
      </c>
      <c r="R2431" s="46"/>
      <c r="S2431" s="46">
        <v>0</v>
      </c>
      <c r="T2431" s="46">
        <v>0</v>
      </c>
      <c r="U2431" s="46"/>
      <c r="V2431" s="46"/>
      <c r="W2431" s="46"/>
      <c r="X2431" s="46"/>
      <c r="Y2431" s="46"/>
      <c r="Z2431" s="46"/>
      <c r="AA2431" s="46"/>
      <c r="AB2431" s="46"/>
      <c r="AE2431" s="46">
        <v>0</v>
      </c>
      <c r="AL2431" s="46"/>
      <c r="AN2431" t="s">
        <v>180</v>
      </c>
    </row>
    <row r="2432" spans="1:40" x14ac:dyDescent="0.35">
      <c r="A2432" t="s">
        <v>5112</v>
      </c>
      <c r="B2432" t="s">
        <v>172</v>
      </c>
      <c r="C2432" t="s">
        <v>5113</v>
      </c>
      <c r="D2432" t="s">
        <v>2430</v>
      </c>
      <c r="E2432" t="s">
        <v>175</v>
      </c>
      <c r="F2432">
        <v>402</v>
      </c>
      <c r="G2432">
        <v>53</v>
      </c>
      <c r="H2432" t="s">
        <v>2431</v>
      </c>
      <c r="I2432" t="s">
        <v>177</v>
      </c>
      <c r="J2432" t="s">
        <v>250</v>
      </c>
      <c r="K2432">
        <v>2020</v>
      </c>
      <c r="L2432" t="s">
        <v>201</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180</v>
      </c>
    </row>
    <row r="2433" spans="1:40" x14ac:dyDescent="0.35">
      <c r="A2433" t="s">
        <v>5114</v>
      </c>
      <c r="B2433" t="s">
        <v>172</v>
      </c>
      <c r="C2433" t="s">
        <v>5115</v>
      </c>
      <c r="D2433" t="s">
        <v>2430</v>
      </c>
      <c r="E2433" t="s">
        <v>175</v>
      </c>
      <c r="F2433">
        <v>402</v>
      </c>
      <c r="G2433">
        <v>55</v>
      </c>
      <c r="H2433" t="s">
        <v>2431</v>
      </c>
      <c r="I2433" t="s">
        <v>177</v>
      </c>
      <c r="J2433" t="s">
        <v>250</v>
      </c>
      <c r="K2433">
        <v>2020</v>
      </c>
      <c r="L2433" t="s">
        <v>204</v>
      </c>
      <c r="O2433" s="46">
        <v>0</v>
      </c>
      <c r="R2433" s="46"/>
      <c r="S2433" s="46">
        <v>0</v>
      </c>
      <c r="T2433" s="46">
        <v>0</v>
      </c>
      <c r="U2433" s="46"/>
      <c r="V2433" s="46"/>
      <c r="W2433" s="46"/>
      <c r="X2433" s="46"/>
      <c r="Y2433" s="46"/>
      <c r="Z2433" s="46"/>
      <c r="AA2433" s="46"/>
      <c r="AB2433" s="46"/>
      <c r="AE2433" s="46">
        <v>0</v>
      </c>
      <c r="AL2433" s="46"/>
      <c r="AN2433" t="s">
        <v>180</v>
      </c>
    </row>
    <row r="2434" spans="1:40" x14ac:dyDescent="0.35">
      <c r="A2434" t="s">
        <v>5116</v>
      </c>
      <c r="B2434" t="s">
        <v>172</v>
      </c>
      <c r="C2434" t="s">
        <v>5117</v>
      </c>
      <c r="D2434" t="s">
        <v>2430</v>
      </c>
      <c r="E2434" t="s">
        <v>175</v>
      </c>
      <c r="F2434">
        <v>402</v>
      </c>
      <c r="G2434">
        <v>58</v>
      </c>
      <c r="H2434" t="s">
        <v>2431</v>
      </c>
      <c r="I2434" t="s">
        <v>177</v>
      </c>
      <c r="J2434" t="s">
        <v>250</v>
      </c>
      <c r="K2434">
        <v>2020</v>
      </c>
      <c r="L2434" t="s">
        <v>207</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180</v>
      </c>
    </row>
    <row r="2435" spans="1:40" x14ac:dyDescent="0.35">
      <c r="A2435" t="s">
        <v>5118</v>
      </c>
      <c r="B2435" t="s">
        <v>172</v>
      </c>
      <c r="C2435" t="s">
        <v>5119</v>
      </c>
      <c r="D2435" t="s">
        <v>2430</v>
      </c>
      <c r="E2435" t="s">
        <v>175</v>
      </c>
      <c r="F2435">
        <v>402</v>
      </c>
      <c r="G2435">
        <v>6</v>
      </c>
      <c r="H2435" t="s">
        <v>2431</v>
      </c>
      <c r="I2435" t="s">
        <v>177</v>
      </c>
      <c r="J2435" t="s">
        <v>250</v>
      </c>
      <c r="K2435">
        <v>2020</v>
      </c>
      <c r="L2435" t="s">
        <v>75</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180</v>
      </c>
    </row>
    <row r="2436" spans="1:40" x14ac:dyDescent="0.35">
      <c r="A2436" t="s">
        <v>5120</v>
      </c>
      <c r="B2436" t="s">
        <v>172</v>
      </c>
      <c r="C2436" t="s">
        <v>5121</v>
      </c>
      <c r="D2436" t="s">
        <v>2430</v>
      </c>
      <c r="E2436" t="s">
        <v>175</v>
      </c>
      <c r="F2436">
        <v>402</v>
      </c>
      <c r="G2436">
        <v>7</v>
      </c>
      <c r="H2436" t="s">
        <v>2431</v>
      </c>
      <c r="I2436" t="s">
        <v>177</v>
      </c>
      <c r="J2436" t="s">
        <v>250</v>
      </c>
      <c r="K2436">
        <v>2020</v>
      </c>
      <c r="L2436" t="s">
        <v>212</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180</v>
      </c>
    </row>
    <row r="2437" spans="1:40" x14ac:dyDescent="0.35">
      <c r="A2437" t="s">
        <v>5122</v>
      </c>
      <c r="B2437" t="s">
        <v>172</v>
      </c>
      <c r="C2437" t="s">
        <v>5123</v>
      </c>
      <c r="D2437" t="s">
        <v>2430</v>
      </c>
      <c r="E2437" t="s">
        <v>175</v>
      </c>
      <c r="F2437">
        <v>402</v>
      </c>
      <c r="G2437">
        <v>8</v>
      </c>
      <c r="H2437" t="s">
        <v>2431</v>
      </c>
      <c r="I2437" t="s">
        <v>177</v>
      </c>
      <c r="J2437" t="s">
        <v>250</v>
      </c>
      <c r="K2437">
        <v>2020</v>
      </c>
      <c r="L2437" t="s">
        <v>215</v>
      </c>
      <c r="O2437" s="46">
        <v>0</v>
      </c>
      <c r="R2437" s="46"/>
      <c r="S2437" s="46">
        <v>0</v>
      </c>
      <c r="T2437" s="46">
        <v>0</v>
      </c>
      <c r="U2437" s="46"/>
      <c r="V2437" s="46"/>
      <c r="W2437" s="46"/>
      <c r="X2437" s="46"/>
      <c r="Y2437" s="46"/>
      <c r="Z2437" s="46"/>
      <c r="AA2437" s="46"/>
      <c r="AB2437" s="46"/>
      <c r="AE2437" s="46">
        <v>0</v>
      </c>
      <c r="AL2437" s="46"/>
      <c r="AN2437" t="s">
        <v>180</v>
      </c>
    </row>
    <row r="2438" spans="1:40" x14ac:dyDescent="0.35">
      <c r="A2438" t="s">
        <v>5124</v>
      </c>
      <c r="B2438" t="s">
        <v>172</v>
      </c>
      <c r="C2438" t="s">
        <v>5125</v>
      </c>
      <c r="D2438" t="s">
        <v>2430</v>
      </c>
      <c r="E2438" t="s">
        <v>175</v>
      </c>
      <c r="F2438">
        <v>402</v>
      </c>
      <c r="G2438">
        <v>9</v>
      </c>
      <c r="H2438" t="s">
        <v>2431</v>
      </c>
      <c r="I2438" t="s">
        <v>177</v>
      </c>
      <c r="J2438" t="s">
        <v>250</v>
      </c>
      <c r="K2438">
        <v>2020</v>
      </c>
      <c r="L2438" t="s">
        <v>218</v>
      </c>
      <c r="O2438" s="46">
        <v>0</v>
      </c>
      <c r="R2438" s="46"/>
      <c r="S2438" s="46">
        <v>0</v>
      </c>
      <c r="T2438" s="46">
        <v>0</v>
      </c>
      <c r="U2438" s="46"/>
      <c r="V2438" s="46"/>
      <c r="W2438" s="46"/>
      <c r="X2438" s="46"/>
      <c r="Y2438" s="46"/>
      <c r="Z2438" s="46"/>
      <c r="AA2438" s="46"/>
      <c r="AB2438" s="46"/>
      <c r="AE2438" s="46">
        <v>0</v>
      </c>
      <c r="AL2438" s="46"/>
      <c r="AN2438" t="s">
        <v>180</v>
      </c>
    </row>
    <row r="2439" spans="1:40" x14ac:dyDescent="0.35">
      <c r="A2439" t="s">
        <v>5126</v>
      </c>
      <c r="B2439" t="s">
        <v>172</v>
      </c>
      <c r="C2439" t="s">
        <v>5127</v>
      </c>
      <c r="D2439" t="s">
        <v>2516</v>
      </c>
      <c r="E2439" t="s">
        <v>175</v>
      </c>
      <c r="F2439">
        <v>400</v>
      </c>
      <c r="G2439">
        <v>0</v>
      </c>
      <c r="H2439" t="s">
        <v>2517</v>
      </c>
      <c r="I2439" t="s">
        <v>177</v>
      </c>
      <c r="J2439" t="s">
        <v>178</v>
      </c>
      <c r="K2439">
        <v>2020</v>
      </c>
      <c r="L2439" t="s">
        <v>179</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180</v>
      </c>
    </row>
    <row r="2440" spans="1:40" x14ac:dyDescent="0.35">
      <c r="A2440" t="s">
        <v>5128</v>
      </c>
      <c r="B2440" t="s">
        <v>172</v>
      </c>
      <c r="C2440" t="s">
        <v>5129</v>
      </c>
      <c r="D2440" t="s">
        <v>2516</v>
      </c>
      <c r="E2440" t="s">
        <v>175</v>
      </c>
      <c r="F2440">
        <v>400</v>
      </c>
      <c r="G2440">
        <v>1</v>
      </c>
      <c r="H2440" t="s">
        <v>2517</v>
      </c>
      <c r="I2440" t="s">
        <v>177</v>
      </c>
      <c r="J2440" t="s">
        <v>178</v>
      </c>
      <c r="K2440">
        <v>2020</v>
      </c>
      <c r="L2440" t="s">
        <v>183</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180</v>
      </c>
    </row>
    <row r="2441" spans="1:40" x14ac:dyDescent="0.35">
      <c r="A2441" t="s">
        <v>5130</v>
      </c>
      <c r="B2441" t="s">
        <v>172</v>
      </c>
      <c r="C2441" t="s">
        <v>5131</v>
      </c>
      <c r="D2441" t="s">
        <v>2516</v>
      </c>
      <c r="E2441" t="s">
        <v>175</v>
      </c>
      <c r="F2441">
        <v>400</v>
      </c>
      <c r="G2441">
        <v>2</v>
      </c>
      <c r="H2441" t="s">
        <v>2517</v>
      </c>
      <c r="I2441" t="s">
        <v>177</v>
      </c>
      <c r="J2441" t="s">
        <v>178</v>
      </c>
      <c r="K2441">
        <v>2020</v>
      </c>
      <c r="L2441" t="s">
        <v>186</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180</v>
      </c>
    </row>
    <row r="2442" spans="1:40" x14ac:dyDescent="0.35">
      <c r="A2442" t="s">
        <v>5132</v>
      </c>
      <c r="B2442" t="s">
        <v>172</v>
      </c>
      <c r="C2442" t="s">
        <v>5133</v>
      </c>
      <c r="D2442" t="s">
        <v>2516</v>
      </c>
      <c r="E2442" t="s">
        <v>175</v>
      </c>
      <c r="F2442">
        <v>400</v>
      </c>
      <c r="G2442">
        <v>3</v>
      </c>
      <c r="H2442" t="s">
        <v>2517</v>
      </c>
      <c r="I2442" t="s">
        <v>177</v>
      </c>
      <c r="J2442" t="s">
        <v>178</v>
      </c>
      <c r="K2442">
        <v>2020</v>
      </c>
      <c r="L2442" t="s">
        <v>189</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180</v>
      </c>
    </row>
    <row r="2443" spans="1:40" x14ac:dyDescent="0.35">
      <c r="A2443" t="s">
        <v>5134</v>
      </c>
      <c r="B2443" t="s">
        <v>172</v>
      </c>
      <c r="C2443" t="s">
        <v>5135</v>
      </c>
      <c r="D2443" t="s">
        <v>2516</v>
      </c>
      <c r="E2443" t="s">
        <v>175</v>
      </c>
      <c r="F2443">
        <v>400</v>
      </c>
      <c r="G2443">
        <v>4</v>
      </c>
      <c r="H2443" t="s">
        <v>2517</v>
      </c>
      <c r="I2443" t="s">
        <v>177</v>
      </c>
      <c r="J2443" t="s">
        <v>178</v>
      </c>
      <c r="K2443">
        <v>2020</v>
      </c>
      <c r="L2443" t="s">
        <v>192</v>
      </c>
      <c r="O2443" s="46">
        <v>0</v>
      </c>
      <c r="R2443" s="46"/>
      <c r="S2443" s="46">
        <v>0</v>
      </c>
      <c r="T2443" s="46">
        <v>0</v>
      </c>
      <c r="U2443" s="46">
        <v>0</v>
      </c>
      <c r="V2443" s="46"/>
      <c r="W2443" s="46">
        <v>0</v>
      </c>
      <c r="X2443" s="46"/>
      <c r="Y2443" s="46"/>
      <c r="Z2443" s="46"/>
      <c r="AA2443" s="46"/>
      <c r="AB2443" s="46"/>
      <c r="AE2443" s="46">
        <v>0</v>
      </c>
      <c r="AL2443" s="46"/>
      <c r="AN2443" t="s">
        <v>180</v>
      </c>
    </row>
    <row r="2444" spans="1:40" x14ac:dyDescent="0.35">
      <c r="A2444" t="s">
        <v>5136</v>
      </c>
      <c r="B2444" t="s">
        <v>172</v>
      </c>
      <c r="C2444" t="s">
        <v>5137</v>
      </c>
      <c r="D2444" t="s">
        <v>2516</v>
      </c>
      <c r="E2444" t="s">
        <v>175</v>
      </c>
      <c r="F2444">
        <v>400</v>
      </c>
      <c r="G2444">
        <v>51</v>
      </c>
      <c r="H2444" t="s">
        <v>2517</v>
      </c>
      <c r="I2444" t="s">
        <v>177</v>
      </c>
      <c r="J2444" t="s">
        <v>178</v>
      </c>
      <c r="K2444">
        <v>2020</v>
      </c>
      <c r="L2444" t="s">
        <v>195</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180</v>
      </c>
    </row>
    <row r="2445" spans="1:40" x14ac:dyDescent="0.35">
      <c r="A2445" t="s">
        <v>5138</v>
      </c>
      <c r="B2445" t="s">
        <v>172</v>
      </c>
      <c r="C2445" t="s">
        <v>5139</v>
      </c>
      <c r="D2445" t="s">
        <v>2516</v>
      </c>
      <c r="E2445" t="s">
        <v>175</v>
      </c>
      <c r="F2445">
        <v>400</v>
      </c>
      <c r="G2445">
        <v>52</v>
      </c>
      <c r="H2445" t="s">
        <v>2517</v>
      </c>
      <c r="I2445" t="s">
        <v>177</v>
      </c>
      <c r="J2445" t="s">
        <v>178</v>
      </c>
      <c r="K2445">
        <v>2020</v>
      </c>
      <c r="L2445" t="s">
        <v>198</v>
      </c>
      <c r="O2445" s="46">
        <v>0</v>
      </c>
      <c r="R2445" s="46"/>
      <c r="S2445" s="46">
        <v>0</v>
      </c>
      <c r="T2445" s="46">
        <v>0</v>
      </c>
      <c r="U2445" s="46">
        <v>0</v>
      </c>
      <c r="V2445" s="46"/>
      <c r="W2445" s="46">
        <v>0</v>
      </c>
      <c r="X2445" s="46"/>
      <c r="Y2445" s="46"/>
      <c r="Z2445" s="46"/>
      <c r="AA2445" s="46"/>
      <c r="AB2445" s="46"/>
      <c r="AE2445" s="46">
        <v>0</v>
      </c>
      <c r="AL2445" s="46"/>
      <c r="AN2445" t="s">
        <v>180</v>
      </c>
    </row>
    <row r="2446" spans="1:40" x14ac:dyDescent="0.35">
      <c r="A2446" t="s">
        <v>5140</v>
      </c>
      <c r="B2446" t="s">
        <v>172</v>
      </c>
      <c r="C2446" t="s">
        <v>5141</v>
      </c>
      <c r="D2446" t="s">
        <v>2516</v>
      </c>
      <c r="E2446" t="s">
        <v>175</v>
      </c>
      <c r="F2446">
        <v>400</v>
      </c>
      <c r="G2446">
        <v>53</v>
      </c>
      <c r="H2446" t="s">
        <v>2517</v>
      </c>
      <c r="I2446" t="s">
        <v>177</v>
      </c>
      <c r="J2446" t="s">
        <v>178</v>
      </c>
      <c r="K2446">
        <v>2020</v>
      </c>
      <c r="L2446" t="s">
        <v>201</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180</v>
      </c>
    </row>
    <row r="2447" spans="1:40" x14ac:dyDescent="0.35">
      <c r="A2447" t="s">
        <v>5142</v>
      </c>
      <c r="B2447" t="s">
        <v>172</v>
      </c>
      <c r="C2447" t="s">
        <v>5143</v>
      </c>
      <c r="D2447" t="s">
        <v>2516</v>
      </c>
      <c r="E2447" t="s">
        <v>175</v>
      </c>
      <c r="F2447">
        <v>400</v>
      </c>
      <c r="G2447">
        <v>55</v>
      </c>
      <c r="H2447" t="s">
        <v>2517</v>
      </c>
      <c r="I2447" t="s">
        <v>177</v>
      </c>
      <c r="J2447" t="s">
        <v>178</v>
      </c>
      <c r="K2447">
        <v>2020</v>
      </c>
      <c r="L2447" t="s">
        <v>204</v>
      </c>
      <c r="O2447" s="46">
        <v>0</v>
      </c>
      <c r="R2447" s="46"/>
      <c r="S2447" s="46">
        <v>0</v>
      </c>
      <c r="T2447" s="46">
        <v>0</v>
      </c>
      <c r="U2447" s="46">
        <v>0</v>
      </c>
      <c r="V2447" s="46"/>
      <c r="W2447" s="46">
        <v>0</v>
      </c>
      <c r="X2447" s="46"/>
      <c r="Y2447" s="46"/>
      <c r="Z2447" s="46"/>
      <c r="AA2447" s="46"/>
      <c r="AB2447" s="46"/>
      <c r="AE2447" s="46">
        <v>0</v>
      </c>
      <c r="AL2447" s="46"/>
      <c r="AN2447" t="s">
        <v>180</v>
      </c>
    </row>
    <row r="2448" spans="1:40" x14ac:dyDescent="0.35">
      <c r="A2448" t="s">
        <v>5144</v>
      </c>
      <c r="B2448" t="s">
        <v>172</v>
      </c>
      <c r="C2448" t="s">
        <v>5145</v>
      </c>
      <c r="D2448" t="s">
        <v>2516</v>
      </c>
      <c r="E2448" t="s">
        <v>175</v>
      </c>
      <c r="F2448">
        <v>400</v>
      </c>
      <c r="G2448">
        <v>58</v>
      </c>
      <c r="H2448" t="s">
        <v>2517</v>
      </c>
      <c r="I2448" t="s">
        <v>177</v>
      </c>
      <c r="J2448" t="s">
        <v>178</v>
      </c>
      <c r="K2448">
        <v>2020</v>
      </c>
      <c r="L2448" t="s">
        <v>207</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180</v>
      </c>
    </row>
    <row r="2449" spans="1:40" x14ac:dyDescent="0.35">
      <c r="A2449" t="s">
        <v>5146</v>
      </c>
      <c r="B2449" t="s">
        <v>172</v>
      </c>
      <c r="C2449" t="s">
        <v>5147</v>
      </c>
      <c r="D2449" t="s">
        <v>2516</v>
      </c>
      <c r="E2449" t="s">
        <v>175</v>
      </c>
      <c r="F2449">
        <v>400</v>
      </c>
      <c r="G2449">
        <v>6</v>
      </c>
      <c r="H2449" t="s">
        <v>2517</v>
      </c>
      <c r="I2449" t="s">
        <v>177</v>
      </c>
      <c r="J2449" t="s">
        <v>178</v>
      </c>
      <c r="K2449">
        <v>2020</v>
      </c>
      <c r="L2449" t="s">
        <v>75</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180</v>
      </c>
    </row>
    <row r="2450" spans="1:40" x14ac:dyDescent="0.35">
      <c r="A2450" t="s">
        <v>5148</v>
      </c>
      <c r="B2450" t="s">
        <v>172</v>
      </c>
      <c r="C2450" t="s">
        <v>5149</v>
      </c>
      <c r="D2450" t="s">
        <v>2516</v>
      </c>
      <c r="E2450" t="s">
        <v>175</v>
      </c>
      <c r="F2450">
        <v>400</v>
      </c>
      <c r="G2450">
        <v>7</v>
      </c>
      <c r="H2450" t="s">
        <v>2517</v>
      </c>
      <c r="I2450" t="s">
        <v>177</v>
      </c>
      <c r="J2450" t="s">
        <v>178</v>
      </c>
      <c r="K2450">
        <v>2020</v>
      </c>
      <c r="L2450" t="s">
        <v>212</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180</v>
      </c>
    </row>
    <row r="2451" spans="1:40" x14ac:dyDescent="0.35">
      <c r="A2451" t="s">
        <v>5150</v>
      </c>
      <c r="B2451" t="s">
        <v>172</v>
      </c>
      <c r="C2451" t="s">
        <v>5151</v>
      </c>
      <c r="D2451" t="s">
        <v>2516</v>
      </c>
      <c r="E2451" t="s">
        <v>175</v>
      </c>
      <c r="F2451">
        <v>400</v>
      </c>
      <c r="G2451">
        <v>8</v>
      </c>
      <c r="H2451" t="s">
        <v>2517</v>
      </c>
      <c r="I2451" t="s">
        <v>177</v>
      </c>
      <c r="J2451" t="s">
        <v>178</v>
      </c>
      <c r="K2451">
        <v>2020</v>
      </c>
      <c r="L2451" t="s">
        <v>215</v>
      </c>
      <c r="O2451" s="46">
        <v>0</v>
      </c>
      <c r="R2451" s="46"/>
      <c r="S2451" s="46">
        <v>0</v>
      </c>
      <c r="T2451" s="46">
        <v>0</v>
      </c>
      <c r="U2451" s="46">
        <v>0</v>
      </c>
      <c r="V2451" s="46"/>
      <c r="W2451" s="46">
        <v>0</v>
      </c>
      <c r="X2451" s="46"/>
      <c r="Y2451" s="46"/>
      <c r="Z2451" s="46"/>
      <c r="AA2451" s="46"/>
      <c r="AB2451" s="46"/>
      <c r="AE2451" s="46">
        <v>0</v>
      </c>
      <c r="AL2451" s="46"/>
      <c r="AN2451" t="s">
        <v>180</v>
      </c>
    </row>
    <row r="2452" spans="1:40" x14ac:dyDescent="0.35">
      <c r="A2452" t="s">
        <v>5152</v>
      </c>
      <c r="B2452" t="s">
        <v>172</v>
      </c>
      <c r="C2452" t="s">
        <v>5153</v>
      </c>
      <c r="D2452" t="s">
        <v>2516</v>
      </c>
      <c r="E2452" t="s">
        <v>175</v>
      </c>
      <c r="F2452">
        <v>400</v>
      </c>
      <c r="G2452">
        <v>9</v>
      </c>
      <c r="H2452" t="s">
        <v>2517</v>
      </c>
      <c r="I2452" t="s">
        <v>177</v>
      </c>
      <c r="J2452" t="s">
        <v>178</v>
      </c>
      <c r="K2452">
        <v>2020</v>
      </c>
      <c r="L2452" t="s">
        <v>218</v>
      </c>
      <c r="O2452" s="46">
        <v>0</v>
      </c>
      <c r="R2452" s="46"/>
      <c r="S2452" s="46">
        <v>0</v>
      </c>
      <c r="T2452" s="46">
        <v>0</v>
      </c>
      <c r="U2452" s="46">
        <v>0</v>
      </c>
      <c r="V2452" s="46"/>
      <c r="W2452" s="46">
        <v>0</v>
      </c>
      <c r="X2452" s="46"/>
      <c r="Y2452" s="46"/>
      <c r="Z2452" s="46"/>
      <c r="AA2452" s="46"/>
      <c r="AB2452" s="46"/>
      <c r="AE2452" s="46">
        <v>0</v>
      </c>
      <c r="AL2452" s="46"/>
      <c r="AN2452" t="s">
        <v>180</v>
      </c>
    </row>
    <row r="2453" spans="1:40" x14ac:dyDescent="0.35">
      <c r="A2453" t="s">
        <v>5154</v>
      </c>
      <c r="B2453" t="s">
        <v>172</v>
      </c>
      <c r="C2453" t="s">
        <v>5155</v>
      </c>
      <c r="D2453" t="s">
        <v>2516</v>
      </c>
      <c r="E2453" t="s">
        <v>175</v>
      </c>
      <c r="F2453">
        <v>401</v>
      </c>
      <c r="G2453">
        <v>0</v>
      </c>
      <c r="H2453" t="s">
        <v>2517</v>
      </c>
      <c r="I2453" t="s">
        <v>177</v>
      </c>
      <c r="J2453" t="s">
        <v>221</v>
      </c>
      <c r="K2453">
        <v>2020</v>
      </c>
      <c r="L2453" t="s">
        <v>179</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180</v>
      </c>
    </row>
    <row r="2454" spans="1:40" x14ac:dyDescent="0.35">
      <c r="A2454" t="s">
        <v>5156</v>
      </c>
      <c r="B2454" t="s">
        <v>172</v>
      </c>
      <c r="C2454" t="s">
        <v>5157</v>
      </c>
      <c r="D2454" t="s">
        <v>2516</v>
      </c>
      <c r="E2454" t="s">
        <v>175</v>
      </c>
      <c r="F2454">
        <v>401</v>
      </c>
      <c r="G2454">
        <v>1</v>
      </c>
      <c r="H2454" t="s">
        <v>2517</v>
      </c>
      <c r="I2454" t="s">
        <v>177</v>
      </c>
      <c r="J2454" t="s">
        <v>221</v>
      </c>
      <c r="K2454">
        <v>2020</v>
      </c>
      <c r="L2454" t="s">
        <v>183</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180</v>
      </c>
    </row>
    <row r="2455" spans="1:40" x14ac:dyDescent="0.35">
      <c r="A2455" t="s">
        <v>5158</v>
      </c>
      <c r="B2455" t="s">
        <v>172</v>
      </c>
      <c r="C2455" t="s">
        <v>5159</v>
      </c>
      <c r="D2455" t="s">
        <v>2516</v>
      </c>
      <c r="E2455" t="s">
        <v>175</v>
      </c>
      <c r="F2455">
        <v>401</v>
      </c>
      <c r="G2455">
        <v>2</v>
      </c>
      <c r="H2455" t="s">
        <v>2517</v>
      </c>
      <c r="I2455" t="s">
        <v>177</v>
      </c>
      <c r="J2455" t="s">
        <v>221</v>
      </c>
      <c r="K2455">
        <v>2020</v>
      </c>
      <c r="L2455" t="s">
        <v>186</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180</v>
      </c>
    </row>
    <row r="2456" spans="1:40" x14ac:dyDescent="0.35">
      <c r="A2456" t="s">
        <v>5160</v>
      </c>
      <c r="B2456" t="s">
        <v>172</v>
      </c>
      <c r="C2456" t="s">
        <v>5161</v>
      </c>
      <c r="D2456" t="s">
        <v>2516</v>
      </c>
      <c r="E2456" t="s">
        <v>175</v>
      </c>
      <c r="F2456">
        <v>401</v>
      </c>
      <c r="G2456">
        <v>3</v>
      </c>
      <c r="H2456" t="s">
        <v>2517</v>
      </c>
      <c r="I2456" t="s">
        <v>177</v>
      </c>
      <c r="J2456" t="s">
        <v>221</v>
      </c>
      <c r="K2456">
        <v>2020</v>
      </c>
      <c r="L2456" t="s">
        <v>189</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180</v>
      </c>
    </row>
    <row r="2457" spans="1:40" x14ac:dyDescent="0.35">
      <c r="A2457" t="s">
        <v>5162</v>
      </c>
      <c r="B2457" t="s">
        <v>172</v>
      </c>
      <c r="C2457" t="s">
        <v>5163</v>
      </c>
      <c r="D2457" t="s">
        <v>2516</v>
      </c>
      <c r="E2457" t="s">
        <v>175</v>
      </c>
      <c r="F2457">
        <v>401</v>
      </c>
      <c r="G2457">
        <v>4</v>
      </c>
      <c r="H2457" t="s">
        <v>2517</v>
      </c>
      <c r="I2457" t="s">
        <v>177</v>
      </c>
      <c r="J2457" t="s">
        <v>221</v>
      </c>
      <c r="K2457">
        <v>2020</v>
      </c>
      <c r="L2457" t="s">
        <v>192</v>
      </c>
      <c r="O2457" s="46">
        <v>0</v>
      </c>
      <c r="R2457" s="46"/>
      <c r="S2457" s="46">
        <v>0</v>
      </c>
      <c r="T2457" s="46">
        <v>0</v>
      </c>
      <c r="U2457" s="46"/>
      <c r="V2457" s="46"/>
      <c r="W2457" s="46"/>
      <c r="X2457" s="46"/>
      <c r="Y2457" s="46"/>
      <c r="Z2457" s="46"/>
      <c r="AA2457" s="46"/>
      <c r="AB2457" s="46"/>
      <c r="AE2457" s="46">
        <v>0</v>
      </c>
      <c r="AL2457" s="46"/>
      <c r="AN2457" t="s">
        <v>180</v>
      </c>
    </row>
    <row r="2458" spans="1:40" x14ac:dyDescent="0.35">
      <c r="A2458" t="s">
        <v>5164</v>
      </c>
      <c r="B2458" t="s">
        <v>172</v>
      </c>
      <c r="C2458" t="s">
        <v>5165</v>
      </c>
      <c r="D2458" t="s">
        <v>2516</v>
      </c>
      <c r="E2458" t="s">
        <v>175</v>
      </c>
      <c r="F2458">
        <v>401</v>
      </c>
      <c r="G2458">
        <v>51</v>
      </c>
      <c r="H2458" t="s">
        <v>2517</v>
      </c>
      <c r="I2458" t="s">
        <v>177</v>
      </c>
      <c r="J2458" t="s">
        <v>221</v>
      </c>
      <c r="K2458">
        <v>2020</v>
      </c>
      <c r="L2458" t="s">
        <v>195</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180</v>
      </c>
    </row>
    <row r="2459" spans="1:40" x14ac:dyDescent="0.35">
      <c r="A2459" t="s">
        <v>5166</v>
      </c>
      <c r="B2459" t="s">
        <v>172</v>
      </c>
      <c r="C2459" t="s">
        <v>5167</v>
      </c>
      <c r="D2459" t="s">
        <v>2516</v>
      </c>
      <c r="E2459" t="s">
        <v>175</v>
      </c>
      <c r="F2459">
        <v>401</v>
      </c>
      <c r="G2459">
        <v>52</v>
      </c>
      <c r="H2459" t="s">
        <v>2517</v>
      </c>
      <c r="I2459" t="s">
        <v>177</v>
      </c>
      <c r="J2459" t="s">
        <v>221</v>
      </c>
      <c r="K2459">
        <v>2020</v>
      </c>
      <c r="L2459" t="s">
        <v>198</v>
      </c>
      <c r="O2459" s="46">
        <v>0</v>
      </c>
      <c r="R2459" s="46"/>
      <c r="S2459" s="46">
        <v>0</v>
      </c>
      <c r="T2459" s="46">
        <v>0</v>
      </c>
      <c r="U2459" s="46"/>
      <c r="V2459" s="46"/>
      <c r="W2459" s="46"/>
      <c r="X2459" s="46"/>
      <c r="Y2459" s="46"/>
      <c r="Z2459" s="46"/>
      <c r="AA2459" s="46"/>
      <c r="AB2459" s="46"/>
      <c r="AE2459" s="46">
        <v>0</v>
      </c>
      <c r="AL2459" s="46"/>
      <c r="AN2459" t="s">
        <v>180</v>
      </c>
    </row>
    <row r="2460" spans="1:40" x14ac:dyDescent="0.35">
      <c r="A2460" t="s">
        <v>5168</v>
      </c>
      <c r="B2460" t="s">
        <v>172</v>
      </c>
      <c r="C2460" t="s">
        <v>5169</v>
      </c>
      <c r="D2460" t="s">
        <v>2516</v>
      </c>
      <c r="E2460" t="s">
        <v>175</v>
      </c>
      <c r="F2460">
        <v>401</v>
      </c>
      <c r="G2460">
        <v>53</v>
      </c>
      <c r="H2460" t="s">
        <v>2517</v>
      </c>
      <c r="I2460" t="s">
        <v>177</v>
      </c>
      <c r="J2460" t="s">
        <v>221</v>
      </c>
      <c r="K2460">
        <v>2020</v>
      </c>
      <c r="L2460" t="s">
        <v>201</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180</v>
      </c>
    </row>
    <row r="2461" spans="1:40" x14ac:dyDescent="0.35">
      <c r="A2461" t="s">
        <v>5170</v>
      </c>
      <c r="B2461" t="s">
        <v>172</v>
      </c>
      <c r="C2461" t="s">
        <v>5171</v>
      </c>
      <c r="D2461" t="s">
        <v>2516</v>
      </c>
      <c r="E2461" t="s">
        <v>175</v>
      </c>
      <c r="F2461">
        <v>401</v>
      </c>
      <c r="G2461">
        <v>55</v>
      </c>
      <c r="H2461" t="s">
        <v>2517</v>
      </c>
      <c r="I2461" t="s">
        <v>177</v>
      </c>
      <c r="J2461" t="s">
        <v>221</v>
      </c>
      <c r="K2461">
        <v>2020</v>
      </c>
      <c r="L2461" t="s">
        <v>204</v>
      </c>
      <c r="O2461" s="46">
        <v>0</v>
      </c>
      <c r="R2461" s="46"/>
      <c r="S2461" s="46">
        <v>0</v>
      </c>
      <c r="T2461" s="46">
        <v>0</v>
      </c>
      <c r="U2461" s="46"/>
      <c r="V2461" s="46"/>
      <c r="W2461" s="46"/>
      <c r="X2461" s="46"/>
      <c r="Y2461" s="46"/>
      <c r="Z2461" s="46"/>
      <c r="AA2461" s="46"/>
      <c r="AB2461" s="46"/>
      <c r="AE2461" s="46">
        <v>0</v>
      </c>
      <c r="AL2461" s="46"/>
      <c r="AN2461" t="s">
        <v>180</v>
      </c>
    </row>
    <row r="2462" spans="1:40" x14ac:dyDescent="0.35">
      <c r="A2462" t="s">
        <v>5172</v>
      </c>
      <c r="B2462" t="s">
        <v>172</v>
      </c>
      <c r="C2462" t="s">
        <v>5173</v>
      </c>
      <c r="D2462" t="s">
        <v>2516</v>
      </c>
      <c r="E2462" t="s">
        <v>175</v>
      </c>
      <c r="F2462">
        <v>401</v>
      </c>
      <c r="G2462">
        <v>58</v>
      </c>
      <c r="H2462" t="s">
        <v>2517</v>
      </c>
      <c r="I2462" t="s">
        <v>177</v>
      </c>
      <c r="J2462" t="s">
        <v>221</v>
      </c>
      <c r="K2462">
        <v>2020</v>
      </c>
      <c r="L2462" t="s">
        <v>207</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180</v>
      </c>
    </row>
    <row r="2463" spans="1:40" x14ac:dyDescent="0.35">
      <c r="A2463" t="s">
        <v>5174</v>
      </c>
      <c r="B2463" t="s">
        <v>172</v>
      </c>
      <c r="C2463" t="s">
        <v>5175</v>
      </c>
      <c r="D2463" t="s">
        <v>2516</v>
      </c>
      <c r="E2463" t="s">
        <v>175</v>
      </c>
      <c r="F2463">
        <v>401</v>
      </c>
      <c r="G2463">
        <v>6</v>
      </c>
      <c r="H2463" t="s">
        <v>2517</v>
      </c>
      <c r="I2463" t="s">
        <v>177</v>
      </c>
      <c r="J2463" t="s">
        <v>221</v>
      </c>
      <c r="K2463">
        <v>2020</v>
      </c>
      <c r="L2463" t="s">
        <v>75</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180</v>
      </c>
    </row>
    <row r="2464" spans="1:40" x14ac:dyDescent="0.35">
      <c r="A2464" t="s">
        <v>5176</v>
      </c>
      <c r="B2464" t="s">
        <v>172</v>
      </c>
      <c r="C2464" t="s">
        <v>5177</v>
      </c>
      <c r="D2464" t="s">
        <v>2516</v>
      </c>
      <c r="E2464" t="s">
        <v>175</v>
      </c>
      <c r="F2464">
        <v>401</v>
      </c>
      <c r="G2464">
        <v>7</v>
      </c>
      <c r="H2464" t="s">
        <v>2517</v>
      </c>
      <c r="I2464" t="s">
        <v>177</v>
      </c>
      <c r="J2464" t="s">
        <v>221</v>
      </c>
      <c r="K2464">
        <v>2020</v>
      </c>
      <c r="L2464" t="s">
        <v>212</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180</v>
      </c>
    </row>
    <row r="2465" spans="1:40" x14ac:dyDescent="0.35">
      <c r="A2465" t="s">
        <v>5178</v>
      </c>
      <c r="B2465" t="s">
        <v>172</v>
      </c>
      <c r="C2465" t="s">
        <v>5179</v>
      </c>
      <c r="D2465" t="s">
        <v>2516</v>
      </c>
      <c r="E2465" t="s">
        <v>175</v>
      </c>
      <c r="F2465">
        <v>401</v>
      </c>
      <c r="G2465">
        <v>8</v>
      </c>
      <c r="H2465" t="s">
        <v>2517</v>
      </c>
      <c r="I2465" t="s">
        <v>177</v>
      </c>
      <c r="J2465" t="s">
        <v>221</v>
      </c>
      <c r="K2465">
        <v>2020</v>
      </c>
      <c r="L2465" t="s">
        <v>215</v>
      </c>
      <c r="O2465" s="46">
        <v>0</v>
      </c>
      <c r="R2465" s="46"/>
      <c r="S2465" s="46">
        <v>0</v>
      </c>
      <c r="T2465" s="46">
        <v>0</v>
      </c>
      <c r="U2465" s="46"/>
      <c r="V2465" s="46"/>
      <c r="W2465" s="46"/>
      <c r="X2465" s="46"/>
      <c r="Y2465" s="46"/>
      <c r="Z2465" s="46"/>
      <c r="AA2465" s="46"/>
      <c r="AB2465" s="46"/>
      <c r="AE2465" s="46">
        <v>0</v>
      </c>
      <c r="AL2465" s="46"/>
      <c r="AN2465" t="s">
        <v>180</v>
      </c>
    </row>
    <row r="2466" spans="1:40" x14ac:dyDescent="0.35">
      <c r="A2466" t="s">
        <v>5180</v>
      </c>
      <c r="B2466" t="s">
        <v>172</v>
      </c>
      <c r="C2466" t="s">
        <v>5181</v>
      </c>
      <c r="D2466" t="s">
        <v>2516</v>
      </c>
      <c r="E2466" t="s">
        <v>175</v>
      </c>
      <c r="F2466">
        <v>401</v>
      </c>
      <c r="G2466">
        <v>9</v>
      </c>
      <c r="H2466" t="s">
        <v>2517</v>
      </c>
      <c r="I2466" t="s">
        <v>177</v>
      </c>
      <c r="J2466" t="s">
        <v>221</v>
      </c>
      <c r="K2466">
        <v>2020</v>
      </c>
      <c r="L2466" t="s">
        <v>218</v>
      </c>
      <c r="O2466" s="46">
        <v>0</v>
      </c>
      <c r="R2466" s="46"/>
      <c r="S2466" s="46">
        <v>0</v>
      </c>
      <c r="T2466" s="46">
        <v>0</v>
      </c>
      <c r="U2466" s="46"/>
      <c r="V2466" s="46"/>
      <c r="W2466" s="46"/>
      <c r="X2466" s="46"/>
      <c r="Y2466" s="46"/>
      <c r="Z2466" s="46"/>
      <c r="AA2466" s="46"/>
      <c r="AB2466" s="46"/>
      <c r="AE2466" s="46">
        <v>0</v>
      </c>
      <c r="AL2466" s="46"/>
      <c r="AN2466" t="s">
        <v>180</v>
      </c>
    </row>
    <row r="2467" spans="1:40" x14ac:dyDescent="0.35">
      <c r="A2467" t="s">
        <v>5182</v>
      </c>
      <c r="B2467" t="s">
        <v>172</v>
      </c>
      <c r="C2467" t="s">
        <v>5183</v>
      </c>
      <c r="D2467" t="s">
        <v>2516</v>
      </c>
      <c r="E2467" t="s">
        <v>175</v>
      </c>
      <c r="F2467">
        <v>402</v>
      </c>
      <c r="G2467">
        <v>0</v>
      </c>
      <c r="H2467" t="s">
        <v>2517</v>
      </c>
      <c r="I2467" t="s">
        <v>177</v>
      </c>
      <c r="J2467" t="s">
        <v>250</v>
      </c>
      <c r="K2467">
        <v>2020</v>
      </c>
      <c r="L2467" t="s">
        <v>179</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180</v>
      </c>
    </row>
    <row r="2468" spans="1:40" x14ac:dyDescent="0.35">
      <c r="A2468" t="s">
        <v>5184</v>
      </c>
      <c r="B2468" t="s">
        <v>172</v>
      </c>
      <c r="C2468" t="s">
        <v>5185</v>
      </c>
      <c r="D2468" t="s">
        <v>2516</v>
      </c>
      <c r="E2468" t="s">
        <v>175</v>
      </c>
      <c r="F2468">
        <v>402</v>
      </c>
      <c r="G2468">
        <v>1</v>
      </c>
      <c r="H2468" t="s">
        <v>2517</v>
      </c>
      <c r="I2468" t="s">
        <v>177</v>
      </c>
      <c r="J2468" t="s">
        <v>250</v>
      </c>
      <c r="K2468">
        <v>2020</v>
      </c>
      <c r="L2468" t="s">
        <v>183</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180</v>
      </c>
    </row>
    <row r="2469" spans="1:40" x14ac:dyDescent="0.35">
      <c r="A2469" t="s">
        <v>5186</v>
      </c>
      <c r="B2469" t="s">
        <v>172</v>
      </c>
      <c r="C2469" t="s">
        <v>5187</v>
      </c>
      <c r="D2469" t="s">
        <v>2516</v>
      </c>
      <c r="E2469" t="s">
        <v>175</v>
      </c>
      <c r="F2469">
        <v>402</v>
      </c>
      <c r="G2469">
        <v>2</v>
      </c>
      <c r="H2469" t="s">
        <v>2517</v>
      </c>
      <c r="I2469" t="s">
        <v>177</v>
      </c>
      <c r="J2469" t="s">
        <v>250</v>
      </c>
      <c r="K2469">
        <v>2020</v>
      </c>
      <c r="L2469" t="s">
        <v>186</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180</v>
      </c>
    </row>
    <row r="2470" spans="1:40" x14ac:dyDescent="0.35">
      <c r="A2470" t="s">
        <v>5188</v>
      </c>
      <c r="B2470" t="s">
        <v>172</v>
      </c>
      <c r="C2470" t="s">
        <v>5189</v>
      </c>
      <c r="D2470" t="s">
        <v>2516</v>
      </c>
      <c r="E2470" t="s">
        <v>175</v>
      </c>
      <c r="F2470">
        <v>402</v>
      </c>
      <c r="G2470">
        <v>3</v>
      </c>
      <c r="H2470" t="s">
        <v>2517</v>
      </c>
      <c r="I2470" t="s">
        <v>177</v>
      </c>
      <c r="J2470" t="s">
        <v>250</v>
      </c>
      <c r="K2470">
        <v>2020</v>
      </c>
      <c r="L2470" t="s">
        <v>189</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180</v>
      </c>
    </row>
    <row r="2471" spans="1:40" x14ac:dyDescent="0.35">
      <c r="A2471" t="s">
        <v>5190</v>
      </c>
      <c r="B2471" t="s">
        <v>172</v>
      </c>
      <c r="C2471" t="s">
        <v>5191</v>
      </c>
      <c r="D2471" t="s">
        <v>2516</v>
      </c>
      <c r="E2471" t="s">
        <v>175</v>
      </c>
      <c r="F2471">
        <v>402</v>
      </c>
      <c r="G2471">
        <v>4</v>
      </c>
      <c r="H2471" t="s">
        <v>2517</v>
      </c>
      <c r="I2471" t="s">
        <v>177</v>
      </c>
      <c r="J2471" t="s">
        <v>250</v>
      </c>
      <c r="K2471">
        <v>2020</v>
      </c>
      <c r="L2471" t="s">
        <v>192</v>
      </c>
      <c r="O2471" s="46">
        <v>0</v>
      </c>
      <c r="R2471" s="46"/>
      <c r="S2471" s="46">
        <v>0</v>
      </c>
      <c r="T2471" s="46">
        <v>0</v>
      </c>
      <c r="U2471" s="46"/>
      <c r="V2471" s="46"/>
      <c r="W2471" s="46"/>
      <c r="X2471" s="46"/>
      <c r="Y2471" s="46"/>
      <c r="Z2471" s="46"/>
      <c r="AA2471" s="46"/>
      <c r="AB2471" s="46"/>
      <c r="AE2471" s="46">
        <v>0</v>
      </c>
      <c r="AL2471" s="46"/>
      <c r="AN2471" t="s">
        <v>180</v>
      </c>
    </row>
    <row r="2472" spans="1:40" x14ac:dyDescent="0.35">
      <c r="A2472" t="s">
        <v>5192</v>
      </c>
      <c r="B2472" t="s">
        <v>172</v>
      </c>
      <c r="C2472" t="s">
        <v>5193</v>
      </c>
      <c r="D2472" t="s">
        <v>2516</v>
      </c>
      <c r="E2472" t="s">
        <v>175</v>
      </c>
      <c r="F2472">
        <v>402</v>
      </c>
      <c r="G2472">
        <v>51</v>
      </c>
      <c r="H2472" t="s">
        <v>2517</v>
      </c>
      <c r="I2472" t="s">
        <v>177</v>
      </c>
      <c r="J2472" t="s">
        <v>250</v>
      </c>
      <c r="K2472">
        <v>2020</v>
      </c>
      <c r="L2472" t="s">
        <v>195</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180</v>
      </c>
    </row>
    <row r="2473" spans="1:40" x14ac:dyDescent="0.35">
      <c r="A2473" t="s">
        <v>5194</v>
      </c>
      <c r="B2473" t="s">
        <v>172</v>
      </c>
      <c r="C2473" t="s">
        <v>5195</v>
      </c>
      <c r="D2473" t="s">
        <v>2516</v>
      </c>
      <c r="E2473" t="s">
        <v>175</v>
      </c>
      <c r="F2473">
        <v>402</v>
      </c>
      <c r="G2473">
        <v>52</v>
      </c>
      <c r="H2473" t="s">
        <v>2517</v>
      </c>
      <c r="I2473" t="s">
        <v>177</v>
      </c>
      <c r="J2473" t="s">
        <v>250</v>
      </c>
      <c r="K2473">
        <v>2020</v>
      </c>
      <c r="L2473" t="s">
        <v>198</v>
      </c>
      <c r="O2473" s="46">
        <v>0</v>
      </c>
      <c r="R2473" s="46"/>
      <c r="S2473" s="46">
        <v>0</v>
      </c>
      <c r="T2473" s="46">
        <v>0</v>
      </c>
      <c r="U2473" s="46"/>
      <c r="V2473" s="46"/>
      <c r="W2473" s="46"/>
      <c r="X2473" s="46"/>
      <c r="Y2473" s="46"/>
      <c r="Z2473" s="46"/>
      <c r="AA2473" s="46"/>
      <c r="AB2473" s="46"/>
      <c r="AE2473" s="46">
        <v>0</v>
      </c>
      <c r="AL2473" s="46"/>
      <c r="AN2473" t="s">
        <v>180</v>
      </c>
    </row>
    <row r="2474" spans="1:40" x14ac:dyDescent="0.35">
      <c r="A2474" t="s">
        <v>5196</v>
      </c>
      <c r="B2474" t="s">
        <v>172</v>
      </c>
      <c r="C2474" t="s">
        <v>5197</v>
      </c>
      <c r="D2474" t="s">
        <v>2516</v>
      </c>
      <c r="E2474" t="s">
        <v>175</v>
      </c>
      <c r="F2474">
        <v>402</v>
      </c>
      <c r="G2474">
        <v>53</v>
      </c>
      <c r="H2474" t="s">
        <v>2517</v>
      </c>
      <c r="I2474" t="s">
        <v>177</v>
      </c>
      <c r="J2474" t="s">
        <v>250</v>
      </c>
      <c r="K2474">
        <v>2020</v>
      </c>
      <c r="L2474" t="s">
        <v>201</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180</v>
      </c>
    </row>
    <row r="2475" spans="1:40" x14ac:dyDescent="0.35">
      <c r="A2475" t="s">
        <v>5198</v>
      </c>
      <c r="B2475" t="s">
        <v>172</v>
      </c>
      <c r="C2475" t="s">
        <v>5199</v>
      </c>
      <c r="D2475" t="s">
        <v>2516</v>
      </c>
      <c r="E2475" t="s">
        <v>175</v>
      </c>
      <c r="F2475">
        <v>402</v>
      </c>
      <c r="G2475">
        <v>55</v>
      </c>
      <c r="H2475" t="s">
        <v>2517</v>
      </c>
      <c r="I2475" t="s">
        <v>177</v>
      </c>
      <c r="J2475" t="s">
        <v>250</v>
      </c>
      <c r="K2475">
        <v>2020</v>
      </c>
      <c r="L2475" t="s">
        <v>204</v>
      </c>
      <c r="O2475" s="46">
        <v>0</v>
      </c>
      <c r="R2475" s="46"/>
      <c r="S2475" s="46">
        <v>0</v>
      </c>
      <c r="T2475" s="46">
        <v>0</v>
      </c>
      <c r="U2475" s="46"/>
      <c r="V2475" s="46"/>
      <c r="W2475" s="46"/>
      <c r="X2475" s="46"/>
      <c r="Y2475" s="46"/>
      <c r="Z2475" s="46"/>
      <c r="AA2475" s="46"/>
      <c r="AB2475" s="46"/>
      <c r="AE2475" s="46">
        <v>0</v>
      </c>
      <c r="AL2475" s="46"/>
      <c r="AN2475" t="s">
        <v>180</v>
      </c>
    </row>
    <row r="2476" spans="1:40" x14ac:dyDescent="0.35">
      <c r="A2476" t="s">
        <v>5200</v>
      </c>
      <c r="B2476" t="s">
        <v>172</v>
      </c>
      <c r="C2476" t="s">
        <v>5201</v>
      </c>
      <c r="D2476" t="s">
        <v>2516</v>
      </c>
      <c r="E2476" t="s">
        <v>175</v>
      </c>
      <c r="F2476">
        <v>402</v>
      </c>
      <c r="G2476">
        <v>58</v>
      </c>
      <c r="H2476" t="s">
        <v>2517</v>
      </c>
      <c r="I2476" t="s">
        <v>177</v>
      </c>
      <c r="J2476" t="s">
        <v>250</v>
      </c>
      <c r="K2476">
        <v>2020</v>
      </c>
      <c r="L2476" t="s">
        <v>207</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180</v>
      </c>
    </row>
    <row r="2477" spans="1:40" x14ac:dyDescent="0.35">
      <c r="A2477" t="s">
        <v>5202</v>
      </c>
      <c r="B2477" t="s">
        <v>172</v>
      </c>
      <c r="C2477" t="s">
        <v>5203</v>
      </c>
      <c r="D2477" t="s">
        <v>2516</v>
      </c>
      <c r="E2477" t="s">
        <v>175</v>
      </c>
      <c r="F2477">
        <v>402</v>
      </c>
      <c r="G2477">
        <v>6</v>
      </c>
      <c r="H2477" t="s">
        <v>2517</v>
      </c>
      <c r="I2477" t="s">
        <v>177</v>
      </c>
      <c r="J2477" t="s">
        <v>250</v>
      </c>
      <c r="K2477">
        <v>2020</v>
      </c>
      <c r="L2477" t="s">
        <v>75</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180</v>
      </c>
    </row>
    <row r="2478" spans="1:40" x14ac:dyDescent="0.35">
      <c r="A2478" t="s">
        <v>5204</v>
      </c>
      <c r="B2478" t="s">
        <v>172</v>
      </c>
      <c r="C2478" t="s">
        <v>5205</v>
      </c>
      <c r="D2478" t="s">
        <v>2516</v>
      </c>
      <c r="E2478" t="s">
        <v>175</v>
      </c>
      <c r="F2478">
        <v>402</v>
      </c>
      <c r="G2478">
        <v>7</v>
      </c>
      <c r="H2478" t="s">
        <v>2517</v>
      </c>
      <c r="I2478" t="s">
        <v>177</v>
      </c>
      <c r="J2478" t="s">
        <v>250</v>
      </c>
      <c r="K2478">
        <v>2020</v>
      </c>
      <c r="L2478" t="s">
        <v>212</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180</v>
      </c>
    </row>
    <row r="2479" spans="1:40" x14ac:dyDescent="0.35">
      <c r="A2479" t="s">
        <v>5206</v>
      </c>
      <c r="B2479" t="s">
        <v>172</v>
      </c>
      <c r="C2479" t="s">
        <v>5207</v>
      </c>
      <c r="D2479" t="s">
        <v>2516</v>
      </c>
      <c r="E2479" t="s">
        <v>175</v>
      </c>
      <c r="F2479">
        <v>402</v>
      </c>
      <c r="G2479">
        <v>8</v>
      </c>
      <c r="H2479" t="s">
        <v>2517</v>
      </c>
      <c r="I2479" t="s">
        <v>177</v>
      </c>
      <c r="J2479" t="s">
        <v>250</v>
      </c>
      <c r="K2479">
        <v>2020</v>
      </c>
      <c r="L2479" t="s">
        <v>215</v>
      </c>
      <c r="O2479" s="46">
        <v>0</v>
      </c>
      <c r="R2479" s="46"/>
      <c r="S2479" s="46">
        <v>0</v>
      </c>
      <c r="T2479" s="46">
        <v>0</v>
      </c>
      <c r="U2479" s="46"/>
      <c r="V2479" s="46"/>
      <c r="W2479" s="46"/>
      <c r="X2479" s="46"/>
      <c r="Y2479" s="46"/>
      <c r="Z2479" s="46"/>
      <c r="AA2479" s="46"/>
      <c r="AB2479" s="46"/>
      <c r="AE2479" s="46">
        <v>0</v>
      </c>
      <c r="AL2479" s="46"/>
      <c r="AN2479" t="s">
        <v>180</v>
      </c>
    </row>
    <row r="2480" spans="1:40" x14ac:dyDescent="0.35">
      <c r="A2480" t="s">
        <v>5208</v>
      </c>
      <c r="B2480" t="s">
        <v>172</v>
      </c>
      <c r="C2480" t="s">
        <v>5209</v>
      </c>
      <c r="D2480" t="s">
        <v>2516</v>
      </c>
      <c r="E2480" t="s">
        <v>175</v>
      </c>
      <c r="F2480">
        <v>402</v>
      </c>
      <c r="G2480">
        <v>9</v>
      </c>
      <c r="H2480" t="s">
        <v>2517</v>
      </c>
      <c r="I2480" t="s">
        <v>177</v>
      </c>
      <c r="J2480" t="s">
        <v>250</v>
      </c>
      <c r="K2480">
        <v>2020</v>
      </c>
      <c r="L2480" t="s">
        <v>218</v>
      </c>
      <c r="O2480" s="46">
        <v>0</v>
      </c>
      <c r="R2480" s="46"/>
      <c r="S2480" s="46">
        <v>0</v>
      </c>
      <c r="T2480" s="46">
        <v>0</v>
      </c>
      <c r="U2480" s="46"/>
      <c r="V2480" s="46"/>
      <c r="W2480" s="46"/>
      <c r="X2480" s="46"/>
      <c r="Y2480" s="46"/>
      <c r="Z2480" s="46"/>
      <c r="AA2480" s="46"/>
      <c r="AB2480" s="46"/>
      <c r="AE2480" s="46">
        <v>0</v>
      </c>
      <c r="AL2480" s="46"/>
      <c r="AN2480" t="s">
        <v>180</v>
      </c>
    </row>
    <row r="2481" spans="1:40" x14ac:dyDescent="0.35">
      <c r="A2481" t="s">
        <v>5210</v>
      </c>
      <c r="B2481" t="s">
        <v>172</v>
      </c>
      <c r="C2481" t="s">
        <v>5211</v>
      </c>
      <c r="D2481" t="s">
        <v>2602</v>
      </c>
      <c r="E2481" t="s">
        <v>175</v>
      </c>
      <c r="F2481">
        <v>400</v>
      </c>
      <c r="G2481">
        <v>0</v>
      </c>
      <c r="H2481" t="s">
        <v>2603</v>
      </c>
      <c r="I2481" t="s">
        <v>177</v>
      </c>
      <c r="J2481" t="s">
        <v>178</v>
      </c>
      <c r="K2481">
        <v>2020</v>
      </c>
      <c r="L2481" t="s">
        <v>179</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180</v>
      </c>
    </row>
    <row r="2482" spans="1:40" x14ac:dyDescent="0.35">
      <c r="A2482" t="s">
        <v>5212</v>
      </c>
      <c r="B2482" t="s">
        <v>172</v>
      </c>
      <c r="C2482" t="s">
        <v>5213</v>
      </c>
      <c r="D2482" t="s">
        <v>2602</v>
      </c>
      <c r="E2482" t="s">
        <v>175</v>
      </c>
      <c r="F2482">
        <v>400</v>
      </c>
      <c r="G2482">
        <v>1</v>
      </c>
      <c r="H2482" t="s">
        <v>2603</v>
      </c>
      <c r="I2482" t="s">
        <v>177</v>
      </c>
      <c r="J2482" t="s">
        <v>178</v>
      </c>
      <c r="K2482">
        <v>2020</v>
      </c>
      <c r="L2482" t="s">
        <v>183</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180</v>
      </c>
    </row>
    <row r="2483" spans="1:40" x14ac:dyDescent="0.35">
      <c r="A2483" t="s">
        <v>5214</v>
      </c>
      <c r="B2483" t="s">
        <v>172</v>
      </c>
      <c r="C2483" t="s">
        <v>5215</v>
      </c>
      <c r="D2483" t="s">
        <v>2602</v>
      </c>
      <c r="E2483" t="s">
        <v>175</v>
      </c>
      <c r="F2483">
        <v>400</v>
      </c>
      <c r="G2483">
        <v>2</v>
      </c>
      <c r="H2483" t="s">
        <v>2603</v>
      </c>
      <c r="I2483" t="s">
        <v>177</v>
      </c>
      <c r="J2483" t="s">
        <v>178</v>
      </c>
      <c r="K2483">
        <v>2020</v>
      </c>
      <c r="L2483" t="s">
        <v>186</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180</v>
      </c>
    </row>
    <row r="2484" spans="1:40" x14ac:dyDescent="0.35">
      <c r="A2484" t="s">
        <v>5216</v>
      </c>
      <c r="B2484" t="s">
        <v>172</v>
      </c>
      <c r="C2484" t="s">
        <v>5217</v>
      </c>
      <c r="D2484" t="s">
        <v>2602</v>
      </c>
      <c r="E2484" t="s">
        <v>175</v>
      </c>
      <c r="F2484">
        <v>400</v>
      </c>
      <c r="G2484">
        <v>3</v>
      </c>
      <c r="H2484" t="s">
        <v>2603</v>
      </c>
      <c r="I2484" t="s">
        <v>177</v>
      </c>
      <c r="J2484" t="s">
        <v>178</v>
      </c>
      <c r="K2484">
        <v>2020</v>
      </c>
      <c r="L2484" t="s">
        <v>189</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180</v>
      </c>
    </row>
    <row r="2485" spans="1:40" x14ac:dyDescent="0.35">
      <c r="A2485" t="s">
        <v>5218</v>
      </c>
      <c r="B2485" t="s">
        <v>172</v>
      </c>
      <c r="C2485" t="s">
        <v>5219</v>
      </c>
      <c r="D2485" t="s">
        <v>2602</v>
      </c>
      <c r="E2485" t="s">
        <v>175</v>
      </c>
      <c r="F2485">
        <v>400</v>
      </c>
      <c r="G2485">
        <v>4</v>
      </c>
      <c r="H2485" t="s">
        <v>2603</v>
      </c>
      <c r="I2485" t="s">
        <v>177</v>
      </c>
      <c r="J2485" t="s">
        <v>178</v>
      </c>
      <c r="K2485">
        <v>2020</v>
      </c>
      <c r="L2485" t="s">
        <v>192</v>
      </c>
      <c r="O2485" s="46">
        <v>0</v>
      </c>
      <c r="R2485" s="46"/>
      <c r="S2485" s="46">
        <v>0</v>
      </c>
      <c r="T2485" s="46">
        <v>0</v>
      </c>
      <c r="U2485" s="46">
        <v>0</v>
      </c>
      <c r="V2485" s="46"/>
      <c r="W2485" s="46">
        <v>0</v>
      </c>
      <c r="X2485" s="46"/>
      <c r="Y2485" s="46"/>
      <c r="Z2485" s="46"/>
      <c r="AA2485" s="46"/>
      <c r="AB2485" s="46"/>
      <c r="AE2485" s="46">
        <v>0</v>
      </c>
      <c r="AL2485" s="46"/>
      <c r="AN2485" t="s">
        <v>180</v>
      </c>
    </row>
    <row r="2486" spans="1:40" x14ac:dyDescent="0.35">
      <c r="A2486" t="s">
        <v>5220</v>
      </c>
      <c r="B2486" t="s">
        <v>172</v>
      </c>
      <c r="C2486" t="s">
        <v>5221</v>
      </c>
      <c r="D2486" t="s">
        <v>2602</v>
      </c>
      <c r="E2486" t="s">
        <v>175</v>
      </c>
      <c r="F2486">
        <v>400</v>
      </c>
      <c r="G2486">
        <v>51</v>
      </c>
      <c r="H2486" t="s">
        <v>2603</v>
      </c>
      <c r="I2486" t="s">
        <v>177</v>
      </c>
      <c r="J2486" t="s">
        <v>178</v>
      </c>
      <c r="K2486">
        <v>2020</v>
      </c>
      <c r="L2486" t="s">
        <v>195</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180</v>
      </c>
    </row>
    <row r="2487" spans="1:40" x14ac:dyDescent="0.35">
      <c r="A2487" t="s">
        <v>5222</v>
      </c>
      <c r="B2487" t="s">
        <v>172</v>
      </c>
      <c r="C2487" t="s">
        <v>5223</v>
      </c>
      <c r="D2487" t="s">
        <v>2602</v>
      </c>
      <c r="E2487" t="s">
        <v>175</v>
      </c>
      <c r="F2487">
        <v>400</v>
      </c>
      <c r="G2487">
        <v>52</v>
      </c>
      <c r="H2487" t="s">
        <v>2603</v>
      </c>
      <c r="I2487" t="s">
        <v>177</v>
      </c>
      <c r="J2487" t="s">
        <v>178</v>
      </c>
      <c r="K2487">
        <v>2020</v>
      </c>
      <c r="L2487" t="s">
        <v>198</v>
      </c>
      <c r="O2487" s="46">
        <v>0</v>
      </c>
      <c r="R2487" s="46"/>
      <c r="S2487" s="46">
        <v>0</v>
      </c>
      <c r="T2487" s="46">
        <v>0</v>
      </c>
      <c r="U2487" s="46">
        <v>0</v>
      </c>
      <c r="V2487" s="46"/>
      <c r="W2487" s="46">
        <v>0</v>
      </c>
      <c r="X2487" s="46"/>
      <c r="Y2487" s="46"/>
      <c r="Z2487" s="46"/>
      <c r="AA2487" s="46"/>
      <c r="AB2487" s="46"/>
      <c r="AE2487" s="46">
        <v>0</v>
      </c>
      <c r="AL2487" s="46"/>
      <c r="AN2487" t="s">
        <v>180</v>
      </c>
    </row>
    <row r="2488" spans="1:40" x14ac:dyDescent="0.35">
      <c r="A2488" t="s">
        <v>5224</v>
      </c>
      <c r="B2488" t="s">
        <v>172</v>
      </c>
      <c r="C2488" t="s">
        <v>5225</v>
      </c>
      <c r="D2488" t="s">
        <v>2602</v>
      </c>
      <c r="E2488" t="s">
        <v>175</v>
      </c>
      <c r="F2488">
        <v>400</v>
      </c>
      <c r="G2488">
        <v>53</v>
      </c>
      <c r="H2488" t="s">
        <v>2603</v>
      </c>
      <c r="I2488" t="s">
        <v>177</v>
      </c>
      <c r="J2488" t="s">
        <v>178</v>
      </c>
      <c r="K2488">
        <v>2020</v>
      </c>
      <c r="L2488" t="s">
        <v>201</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180</v>
      </c>
    </row>
    <row r="2489" spans="1:40" x14ac:dyDescent="0.35">
      <c r="A2489" t="s">
        <v>5226</v>
      </c>
      <c r="B2489" t="s">
        <v>172</v>
      </c>
      <c r="C2489" t="s">
        <v>5227</v>
      </c>
      <c r="D2489" t="s">
        <v>2602</v>
      </c>
      <c r="E2489" t="s">
        <v>175</v>
      </c>
      <c r="F2489">
        <v>400</v>
      </c>
      <c r="G2489">
        <v>55</v>
      </c>
      <c r="H2489" t="s">
        <v>2603</v>
      </c>
      <c r="I2489" t="s">
        <v>177</v>
      </c>
      <c r="J2489" t="s">
        <v>178</v>
      </c>
      <c r="K2489">
        <v>2020</v>
      </c>
      <c r="L2489" t="s">
        <v>204</v>
      </c>
      <c r="O2489" s="46">
        <v>0</v>
      </c>
      <c r="R2489" s="46"/>
      <c r="S2489" s="46">
        <v>0</v>
      </c>
      <c r="T2489" s="46">
        <v>0</v>
      </c>
      <c r="U2489" s="46">
        <v>0</v>
      </c>
      <c r="V2489" s="46"/>
      <c r="W2489" s="46">
        <v>0</v>
      </c>
      <c r="X2489" s="46"/>
      <c r="Y2489" s="46"/>
      <c r="Z2489" s="46"/>
      <c r="AA2489" s="46"/>
      <c r="AB2489" s="46"/>
      <c r="AE2489" s="46">
        <v>0</v>
      </c>
      <c r="AL2489" s="46"/>
      <c r="AN2489" t="s">
        <v>180</v>
      </c>
    </row>
    <row r="2490" spans="1:40" x14ac:dyDescent="0.35">
      <c r="A2490" t="s">
        <v>5228</v>
      </c>
      <c r="B2490" t="s">
        <v>172</v>
      </c>
      <c r="C2490" t="s">
        <v>5229</v>
      </c>
      <c r="D2490" t="s">
        <v>2602</v>
      </c>
      <c r="E2490" t="s">
        <v>175</v>
      </c>
      <c r="F2490">
        <v>400</v>
      </c>
      <c r="G2490">
        <v>58</v>
      </c>
      <c r="H2490" t="s">
        <v>2603</v>
      </c>
      <c r="I2490" t="s">
        <v>177</v>
      </c>
      <c r="J2490" t="s">
        <v>178</v>
      </c>
      <c r="K2490">
        <v>2020</v>
      </c>
      <c r="L2490" t="s">
        <v>207</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180</v>
      </c>
    </row>
    <row r="2491" spans="1:40" x14ac:dyDescent="0.35">
      <c r="A2491" t="s">
        <v>5230</v>
      </c>
      <c r="B2491" t="s">
        <v>172</v>
      </c>
      <c r="C2491" t="s">
        <v>5231</v>
      </c>
      <c r="D2491" t="s">
        <v>2602</v>
      </c>
      <c r="E2491" t="s">
        <v>175</v>
      </c>
      <c r="F2491">
        <v>400</v>
      </c>
      <c r="G2491">
        <v>6</v>
      </c>
      <c r="H2491" t="s">
        <v>2603</v>
      </c>
      <c r="I2491" t="s">
        <v>177</v>
      </c>
      <c r="J2491" t="s">
        <v>178</v>
      </c>
      <c r="K2491">
        <v>2020</v>
      </c>
      <c r="L2491" t="s">
        <v>75</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180</v>
      </c>
    </row>
    <row r="2492" spans="1:40" x14ac:dyDescent="0.35">
      <c r="A2492" t="s">
        <v>5232</v>
      </c>
      <c r="B2492" t="s">
        <v>172</v>
      </c>
      <c r="C2492" t="s">
        <v>5233</v>
      </c>
      <c r="D2492" t="s">
        <v>2602</v>
      </c>
      <c r="E2492" t="s">
        <v>175</v>
      </c>
      <c r="F2492">
        <v>400</v>
      </c>
      <c r="G2492">
        <v>7</v>
      </c>
      <c r="H2492" t="s">
        <v>2603</v>
      </c>
      <c r="I2492" t="s">
        <v>177</v>
      </c>
      <c r="J2492" t="s">
        <v>178</v>
      </c>
      <c r="K2492">
        <v>2020</v>
      </c>
      <c r="L2492" t="s">
        <v>212</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180</v>
      </c>
    </row>
    <row r="2493" spans="1:40" x14ac:dyDescent="0.35">
      <c r="A2493" t="s">
        <v>5234</v>
      </c>
      <c r="B2493" t="s">
        <v>172</v>
      </c>
      <c r="C2493" t="s">
        <v>5235</v>
      </c>
      <c r="D2493" t="s">
        <v>2602</v>
      </c>
      <c r="E2493" t="s">
        <v>175</v>
      </c>
      <c r="F2493">
        <v>400</v>
      </c>
      <c r="G2493">
        <v>8</v>
      </c>
      <c r="H2493" t="s">
        <v>2603</v>
      </c>
      <c r="I2493" t="s">
        <v>177</v>
      </c>
      <c r="J2493" t="s">
        <v>178</v>
      </c>
      <c r="K2493">
        <v>2020</v>
      </c>
      <c r="L2493" t="s">
        <v>215</v>
      </c>
      <c r="O2493" s="46">
        <v>0</v>
      </c>
      <c r="R2493" s="46"/>
      <c r="S2493" s="46">
        <v>0</v>
      </c>
      <c r="T2493" s="46">
        <v>0</v>
      </c>
      <c r="U2493" s="46">
        <v>0</v>
      </c>
      <c r="V2493" s="46"/>
      <c r="W2493" s="46">
        <v>0</v>
      </c>
      <c r="X2493" s="46"/>
      <c r="Y2493" s="46"/>
      <c r="Z2493" s="46"/>
      <c r="AA2493" s="46"/>
      <c r="AB2493" s="46"/>
      <c r="AE2493" s="46">
        <v>0</v>
      </c>
      <c r="AL2493" s="46"/>
      <c r="AN2493" t="s">
        <v>180</v>
      </c>
    </row>
    <row r="2494" spans="1:40" x14ac:dyDescent="0.35">
      <c r="A2494" t="s">
        <v>5236</v>
      </c>
      <c r="B2494" t="s">
        <v>172</v>
      </c>
      <c r="C2494" t="s">
        <v>5237</v>
      </c>
      <c r="D2494" t="s">
        <v>2602</v>
      </c>
      <c r="E2494" t="s">
        <v>175</v>
      </c>
      <c r="F2494">
        <v>400</v>
      </c>
      <c r="G2494">
        <v>9</v>
      </c>
      <c r="H2494" t="s">
        <v>2603</v>
      </c>
      <c r="I2494" t="s">
        <v>177</v>
      </c>
      <c r="J2494" t="s">
        <v>178</v>
      </c>
      <c r="K2494">
        <v>2020</v>
      </c>
      <c r="L2494" t="s">
        <v>218</v>
      </c>
      <c r="O2494" s="46">
        <v>0</v>
      </c>
      <c r="R2494" s="46"/>
      <c r="S2494" s="46">
        <v>0</v>
      </c>
      <c r="T2494" s="46">
        <v>0</v>
      </c>
      <c r="U2494" s="46">
        <v>0</v>
      </c>
      <c r="V2494" s="46"/>
      <c r="W2494" s="46">
        <v>0</v>
      </c>
      <c r="X2494" s="46"/>
      <c r="Y2494" s="46"/>
      <c r="Z2494" s="46"/>
      <c r="AA2494" s="46"/>
      <c r="AB2494" s="46"/>
      <c r="AE2494" s="46">
        <v>0</v>
      </c>
      <c r="AL2494" s="46"/>
      <c r="AN2494" t="s">
        <v>180</v>
      </c>
    </row>
    <row r="2495" spans="1:40" x14ac:dyDescent="0.35">
      <c r="A2495" t="s">
        <v>5238</v>
      </c>
      <c r="B2495" t="s">
        <v>172</v>
      </c>
      <c r="C2495" t="s">
        <v>5239</v>
      </c>
      <c r="D2495" t="s">
        <v>2602</v>
      </c>
      <c r="E2495" t="s">
        <v>175</v>
      </c>
      <c r="F2495">
        <v>401</v>
      </c>
      <c r="G2495">
        <v>0</v>
      </c>
      <c r="H2495" t="s">
        <v>2603</v>
      </c>
      <c r="I2495" t="s">
        <v>177</v>
      </c>
      <c r="J2495" t="s">
        <v>221</v>
      </c>
      <c r="K2495">
        <v>2020</v>
      </c>
      <c r="L2495" t="s">
        <v>179</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180</v>
      </c>
    </row>
    <row r="2496" spans="1:40" x14ac:dyDescent="0.35">
      <c r="A2496" t="s">
        <v>5240</v>
      </c>
      <c r="B2496" t="s">
        <v>172</v>
      </c>
      <c r="C2496" t="s">
        <v>5241</v>
      </c>
      <c r="D2496" t="s">
        <v>2602</v>
      </c>
      <c r="E2496" t="s">
        <v>175</v>
      </c>
      <c r="F2496">
        <v>401</v>
      </c>
      <c r="G2496">
        <v>1</v>
      </c>
      <c r="H2496" t="s">
        <v>2603</v>
      </c>
      <c r="I2496" t="s">
        <v>177</v>
      </c>
      <c r="J2496" t="s">
        <v>221</v>
      </c>
      <c r="K2496">
        <v>2020</v>
      </c>
      <c r="L2496" t="s">
        <v>183</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180</v>
      </c>
    </row>
    <row r="2497" spans="1:40" x14ac:dyDescent="0.35">
      <c r="A2497" t="s">
        <v>5242</v>
      </c>
      <c r="B2497" t="s">
        <v>172</v>
      </c>
      <c r="C2497" t="s">
        <v>5243</v>
      </c>
      <c r="D2497" t="s">
        <v>2602</v>
      </c>
      <c r="E2497" t="s">
        <v>175</v>
      </c>
      <c r="F2497">
        <v>401</v>
      </c>
      <c r="G2497">
        <v>2</v>
      </c>
      <c r="H2497" t="s">
        <v>2603</v>
      </c>
      <c r="I2497" t="s">
        <v>177</v>
      </c>
      <c r="J2497" t="s">
        <v>221</v>
      </c>
      <c r="K2497">
        <v>2020</v>
      </c>
      <c r="L2497" t="s">
        <v>186</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180</v>
      </c>
    </row>
    <row r="2498" spans="1:40" x14ac:dyDescent="0.35">
      <c r="A2498" t="s">
        <v>5244</v>
      </c>
      <c r="B2498" t="s">
        <v>172</v>
      </c>
      <c r="C2498" t="s">
        <v>5245</v>
      </c>
      <c r="D2498" t="s">
        <v>2602</v>
      </c>
      <c r="E2498" t="s">
        <v>175</v>
      </c>
      <c r="F2498">
        <v>401</v>
      </c>
      <c r="G2498">
        <v>3</v>
      </c>
      <c r="H2498" t="s">
        <v>2603</v>
      </c>
      <c r="I2498" t="s">
        <v>177</v>
      </c>
      <c r="J2498" t="s">
        <v>221</v>
      </c>
      <c r="K2498">
        <v>2020</v>
      </c>
      <c r="L2498" t="s">
        <v>189</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180</v>
      </c>
    </row>
    <row r="2499" spans="1:40" x14ac:dyDescent="0.35">
      <c r="A2499" t="s">
        <v>5246</v>
      </c>
      <c r="B2499" t="s">
        <v>172</v>
      </c>
      <c r="C2499" t="s">
        <v>5247</v>
      </c>
      <c r="D2499" t="s">
        <v>2602</v>
      </c>
      <c r="E2499" t="s">
        <v>175</v>
      </c>
      <c r="F2499">
        <v>401</v>
      </c>
      <c r="G2499">
        <v>4</v>
      </c>
      <c r="H2499" t="s">
        <v>2603</v>
      </c>
      <c r="I2499" t="s">
        <v>177</v>
      </c>
      <c r="J2499" t="s">
        <v>221</v>
      </c>
      <c r="K2499">
        <v>2020</v>
      </c>
      <c r="L2499" t="s">
        <v>192</v>
      </c>
      <c r="O2499" s="46">
        <v>0</v>
      </c>
      <c r="R2499" s="46"/>
      <c r="S2499" s="46">
        <v>0</v>
      </c>
      <c r="T2499" s="46">
        <v>0</v>
      </c>
      <c r="U2499" s="46"/>
      <c r="V2499" s="46"/>
      <c r="W2499" s="46"/>
      <c r="X2499" s="46"/>
      <c r="Y2499" s="46"/>
      <c r="Z2499" s="46"/>
      <c r="AA2499" s="46"/>
      <c r="AB2499" s="46"/>
      <c r="AE2499" s="46">
        <v>0</v>
      </c>
      <c r="AL2499" s="46"/>
      <c r="AN2499" t="s">
        <v>180</v>
      </c>
    </row>
    <row r="2500" spans="1:40" x14ac:dyDescent="0.35">
      <c r="A2500" t="s">
        <v>5248</v>
      </c>
      <c r="B2500" t="s">
        <v>172</v>
      </c>
      <c r="C2500" t="s">
        <v>5249</v>
      </c>
      <c r="D2500" t="s">
        <v>2602</v>
      </c>
      <c r="E2500" t="s">
        <v>175</v>
      </c>
      <c r="F2500">
        <v>401</v>
      </c>
      <c r="G2500">
        <v>51</v>
      </c>
      <c r="H2500" t="s">
        <v>2603</v>
      </c>
      <c r="I2500" t="s">
        <v>177</v>
      </c>
      <c r="J2500" t="s">
        <v>221</v>
      </c>
      <c r="K2500">
        <v>2020</v>
      </c>
      <c r="L2500" t="s">
        <v>195</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180</v>
      </c>
    </row>
    <row r="2501" spans="1:40" x14ac:dyDescent="0.35">
      <c r="A2501" t="s">
        <v>5250</v>
      </c>
      <c r="B2501" t="s">
        <v>172</v>
      </c>
      <c r="C2501" t="s">
        <v>5251</v>
      </c>
      <c r="D2501" t="s">
        <v>2602</v>
      </c>
      <c r="E2501" t="s">
        <v>175</v>
      </c>
      <c r="F2501">
        <v>401</v>
      </c>
      <c r="G2501">
        <v>52</v>
      </c>
      <c r="H2501" t="s">
        <v>2603</v>
      </c>
      <c r="I2501" t="s">
        <v>177</v>
      </c>
      <c r="J2501" t="s">
        <v>221</v>
      </c>
      <c r="K2501">
        <v>2020</v>
      </c>
      <c r="L2501" t="s">
        <v>198</v>
      </c>
      <c r="O2501" s="46">
        <v>0</v>
      </c>
      <c r="R2501" s="46"/>
      <c r="S2501" s="46">
        <v>0</v>
      </c>
      <c r="T2501" s="46">
        <v>0</v>
      </c>
      <c r="U2501" s="46"/>
      <c r="V2501" s="46"/>
      <c r="W2501" s="46"/>
      <c r="X2501" s="46"/>
      <c r="Y2501" s="46"/>
      <c r="Z2501" s="46"/>
      <c r="AA2501" s="46"/>
      <c r="AB2501" s="46"/>
      <c r="AE2501" s="46">
        <v>0</v>
      </c>
      <c r="AL2501" s="46"/>
      <c r="AN2501" t="s">
        <v>180</v>
      </c>
    </row>
    <row r="2502" spans="1:40" x14ac:dyDescent="0.35">
      <c r="A2502" t="s">
        <v>5252</v>
      </c>
      <c r="B2502" t="s">
        <v>172</v>
      </c>
      <c r="C2502" t="s">
        <v>5253</v>
      </c>
      <c r="D2502" t="s">
        <v>2602</v>
      </c>
      <c r="E2502" t="s">
        <v>175</v>
      </c>
      <c r="F2502">
        <v>401</v>
      </c>
      <c r="G2502">
        <v>53</v>
      </c>
      <c r="H2502" t="s">
        <v>2603</v>
      </c>
      <c r="I2502" t="s">
        <v>177</v>
      </c>
      <c r="J2502" t="s">
        <v>221</v>
      </c>
      <c r="K2502">
        <v>2020</v>
      </c>
      <c r="L2502" t="s">
        <v>201</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180</v>
      </c>
    </row>
    <row r="2503" spans="1:40" x14ac:dyDescent="0.35">
      <c r="A2503" t="s">
        <v>5254</v>
      </c>
      <c r="B2503" t="s">
        <v>172</v>
      </c>
      <c r="C2503" t="s">
        <v>5255</v>
      </c>
      <c r="D2503" t="s">
        <v>2602</v>
      </c>
      <c r="E2503" t="s">
        <v>175</v>
      </c>
      <c r="F2503">
        <v>401</v>
      </c>
      <c r="G2503">
        <v>55</v>
      </c>
      <c r="H2503" t="s">
        <v>2603</v>
      </c>
      <c r="I2503" t="s">
        <v>177</v>
      </c>
      <c r="J2503" t="s">
        <v>221</v>
      </c>
      <c r="K2503">
        <v>2020</v>
      </c>
      <c r="L2503" t="s">
        <v>204</v>
      </c>
      <c r="O2503" s="46">
        <v>0</v>
      </c>
      <c r="R2503" s="46"/>
      <c r="S2503" s="46">
        <v>0</v>
      </c>
      <c r="T2503" s="46">
        <v>0</v>
      </c>
      <c r="U2503" s="46"/>
      <c r="V2503" s="46"/>
      <c r="W2503" s="46"/>
      <c r="X2503" s="46"/>
      <c r="Y2503" s="46"/>
      <c r="Z2503" s="46"/>
      <c r="AA2503" s="46"/>
      <c r="AB2503" s="46"/>
      <c r="AE2503" s="46">
        <v>0</v>
      </c>
      <c r="AL2503" s="46"/>
      <c r="AN2503" t="s">
        <v>180</v>
      </c>
    </row>
    <row r="2504" spans="1:40" x14ac:dyDescent="0.35">
      <c r="A2504" t="s">
        <v>5256</v>
      </c>
      <c r="B2504" t="s">
        <v>172</v>
      </c>
      <c r="C2504" t="s">
        <v>5257</v>
      </c>
      <c r="D2504" t="s">
        <v>2602</v>
      </c>
      <c r="E2504" t="s">
        <v>175</v>
      </c>
      <c r="F2504">
        <v>401</v>
      </c>
      <c r="G2504">
        <v>58</v>
      </c>
      <c r="H2504" t="s">
        <v>2603</v>
      </c>
      <c r="I2504" t="s">
        <v>177</v>
      </c>
      <c r="J2504" t="s">
        <v>221</v>
      </c>
      <c r="K2504">
        <v>2020</v>
      </c>
      <c r="L2504" t="s">
        <v>207</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180</v>
      </c>
    </row>
    <row r="2505" spans="1:40" x14ac:dyDescent="0.35">
      <c r="A2505" t="s">
        <v>5258</v>
      </c>
      <c r="B2505" t="s">
        <v>172</v>
      </c>
      <c r="C2505" t="s">
        <v>5259</v>
      </c>
      <c r="D2505" t="s">
        <v>2602</v>
      </c>
      <c r="E2505" t="s">
        <v>175</v>
      </c>
      <c r="F2505">
        <v>401</v>
      </c>
      <c r="G2505">
        <v>6</v>
      </c>
      <c r="H2505" t="s">
        <v>2603</v>
      </c>
      <c r="I2505" t="s">
        <v>177</v>
      </c>
      <c r="J2505" t="s">
        <v>221</v>
      </c>
      <c r="K2505">
        <v>2020</v>
      </c>
      <c r="L2505" t="s">
        <v>75</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180</v>
      </c>
    </row>
    <row r="2506" spans="1:40" x14ac:dyDescent="0.35">
      <c r="A2506" t="s">
        <v>5260</v>
      </c>
      <c r="B2506" t="s">
        <v>172</v>
      </c>
      <c r="C2506" t="s">
        <v>5261</v>
      </c>
      <c r="D2506" t="s">
        <v>2602</v>
      </c>
      <c r="E2506" t="s">
        <v>175</v>
      </c>
      <c r="F2506">
        <v>401</v>
      </c>
      <c r="G2506">
        <v>7</v>
      </c>
      <c r="H2506" t="s">
        <v>2603</v>
      </c>
      <c r="I2506" t="s">
        <v>177</v>
      </c>
      <c r="J2506" t="s">
        <v>221</v>
      </c>
      <c r="K2506">
        <v>2020</v>
      </c>
      <c r="L2506" t="s">
        <v>212</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180</v>
      </c>
    </row>
    <row r="2507" spans="1:40" x14ac:dyDescent="0.35">
      <c r="A2507" t="s">
        <v>5262</v>
      </c>
      <c r="B2507" t="s">
        <v>172</v>
      </c>
      <c r="C2507" t="s">
        <v>5263</v>
      </c>
      <c r="D2507" t="s">
        <v>2602</v>
      </c>
      <c r="E2507" t="s">
        <v>175</v>
      </c>
      <c r="F2507">
        <v>401</v>
      </c>
      <c r="G2507">
        <v>8</v>
      </c>
      <c r="H2507" t="s">
        <v>2603</v>
      </c>
      <c r="I2507" t="s">
        <v>177</v>
      </c>
      <c r="J2507" t="s">
        <v>221</v>
      </c>
      <c r="K2507">
        <v>2020</v>
      </c>
      <c r="L2507" t="s">
        <v>215</v>
      </c>
      <c r="O2507" s="46">
        <v>0</v>
      </c>
      <c r="R2507" s="46"/>
      <c r="S2507" s="46">
        <v>0</v>
      </c>
      <c r="T2507" s="46">
        <v>0</v>
      </c>
      <c r="U2507" s="46"/>
      <c r="V2507" s="46"/>
      <c r="W2507" s="46"/>
      <c r="X2507" s="46"/>
      <c r="Y2507" s="46"/>
      <c r="Z2507" s="46"/>
      <c r="AA2507" s="46"/>
      <c r="AB2507" s="46"/>
      <c r="AE2507" s="46">
        <v>0</v>
      </c>
      <c r="AL2507" s="46"/>
      <c r="AN2507" t="s">
        <v>180</v>
      </c>
    </row>
    <row r="2508" spans="1:40" x14ac:dyDescent="0.35">
      <c r="A2508" t="s">
        <v>5264</v>
      </c>
      <c r="B2508" t="s">
        <v>172</v>
      </c>
      <c r="C2508" t="s">
        <v>5265</v>
      </c>
      <c r="D2508" t="s">
        <v>2602</v>
      </c>
      <c r="E2508" t="s">
        <v>175</v>
      </c>
      <c r="F2508">
        <v>401</v>
      </c>
      <c r="G2508">
        <v>9</v>
      </c>
      <c r="H2508" t="s">
        <v>2603</v>
      </c>
      <c r="I2508" t="s">
        <v>177</v>
      </c>
      <c r="J2508" t="s">
        <v>221</v>
      </c>
      <c r="K2508">
        <v>2020</v>
      </c>
      <c r="L2508" t="s">
        <v>218</v>
      </c>
      <c r="O2508" s="46">
        <v>0</v>
      </c>
      <c r="R2508" s="46"/>
      <c r="S2508" s="46">
        <v>0</v>
      </c>
      <c r="T2508" s="46">
        <v>0</v>
      </c>
      <c r="U2508" s="46"/>
      <c r="V2508" s="46"/>
      <c r="W2508" s="46"/>
      <c r="X2508" s="46"/>
      <c r="Y2508" s="46"/>
      <c r="Z2508" s="46"/>
      <c r="AA2508" s="46"/>
      <c r="AB2508" s="46"/>
      <c r="AE2508" s="46">
        <v>0</v>
      </c>
      <c r="AL2508" s="46"/>
      <c r="AN2508" t="s">
        <v>180</v>
      </c>
    </row>
    <row r="2509" spans="1:40" x14ac:dyDescent="0.35">
      <c r="A2509" t="s">
        <v>5266</v>
      </c>
      <c r="B2509" t="s">
        <v>172</v>
      </c>
      <c r="C2509" t="s">
        <v>5267</v>
      </c>
      <c r="D2509" t="s">
        <v>2602</v>
      </c>
      <c r="E2509" t="s">
        <v>175</v>
      </c>
      <c r="F2509">
        <v>402</v>
      </c>
      <c r="G2509">
        <v>0</v>
      </c>
      <c r="H2509" t="s">
        <v>2603</v>
      </c>
      <c r="I2509" t="s">
        <v>177</v>
      </c>
      <c r="J2509" t="s">
        <v>250</v>
      </c>
      <c r="K2509">
        <v>2020</v>
      </c>
      <c r="L2509" t="s">
        <v>179</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180</v>
      </c>
    </row>
    <row r="2510" spans="1:40" x14ac:dyDescent="0.35">
      <c r="A2510" t="s">
        <v>5268</v>
      </c>
      <c r="B2510" t="s">
        <v>172</v>
      </c>
      <c r="C2510" t="s">
        <v>5269</v>
      </c>
      <c r="D2510" t="s">
        <v>2602</v>
      </c>
      <c r="E2510" t="s">
        <v>175</v>
      </c>
      <c r="F2510">
        <v>402</v>
      </c>
      <c r="G2510">
        <v>1</v>
      </c>
      <c r="H2510" t="s">
        <v>2603</v>
      </c>
      <c r="I2510" t="s">
        <v>177</v>
      </c>
      <c r="J2510" t="s">
        <v>250</v>
      </c>
      <c r="K2510">
        <v>2020</v>
      </c>
      <c r="L2510" t="s">
        <v>183</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180</v>
      </c>
    </row>
    <row r="2511" spans="1:40" x14ac:dyDescent="0.35">
      <c r="A2511" t="s">
        <v>5270</v>
      </c>
      <c r="B2511" t="s">
        <v>172</v>
      </c>
      <c r="C2511" t="s">
        <v>5271</v>
      </c>
      <c r="D2511" t="s">
        <v>2602</v>
      </c>
      <c r="E2511" t="s">
        <v>175</v>
      </c>
      <c r="F2511">
        <v>402</v>
      </c>
      <c r="G2511">
        <v>2</v>
      </c>
      <c r="H2511" t="s">
        <v>2603</v>
      </c>
      <c r="I2511" t="s">
        <v>177</v>
      </c>
      <c r="J2511" t="s">
        <v>250</v>
      </c>
      <c r="K2511">
        <v>2020</v>
      </c>
      <c r="L2511" t="s">
        <v>186</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180</v>
      </c>
    </row>
    <row r="2512" spans="1:40" x14ac:dyDescent="0.35">
      <c r="A2512" t="s">
        <v>5272</v>
      </c>
      <c r="B2512" t="s">
        <v>172</v>
      </c>
      <c r="C2512" t="s">
        <v>5273</v>
      </c>
      <c r="D2512" t="s">
        <v>2602</v>
      </c>
      <c r="E2512" t="s">
        <v>175</v>
      </c>
      <c r="F2512">
        <v>402</v>
      </c>
      <c r="G2512">
        <v>3</v>
      </c>
      <c r="H2512" t="s">
        <v>2603</v>
      </c>
      <c r="I2512" t="s">
        <v>177</v>
      </c>
      <c r="J2512" t="s">
        <v>250</v>
      </c>
      <c r="K2512">
        <v>2020</v>
      </c>
      <c r="L2512" t="s">
        <v>189</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180</v>
      </c>
    </row>
    <row r="2513" spans="1:40" x14ac:dyDescent="0.35">
      <c r="A2513" t="s">
        <v>5274</v>
      </c>
      <c r="B2513" t="s">
        <v>172</v>
      </c>
      <c r="C2513" t="s">
        <v>5275</v>
      </c>
      <c r="D2513" t="s">
        <v>2602</v>
      </c>
      <c r="E2513" t="s">
        <v>175</v>
      </c>
      <c r="F2513">
        <v>402</v>
      </c>
      <c r="G2513">
        <v>4</v>
      </c>
      <c r="H2513" t="s">
        <v>2603</v>
      </c>
      <c r="I2513" t="s">
        <v>177</v>
      </c>
      <c r="J2513" t="s">
        <v>250</v>
      </c>
      <c r="K2513">
        <v>2020</v>
      </c>
      <c r="L2513" t="s">
        <v>192</v>
      </c>
      <c r="O2513" s="46">
        <v>0</v>
      </c>
      <c r="R2513" s="46"/>
      <c r="S2513" s="46">
        <v>0</v>
      </c>
      <c r="T2513" s="46">
        <v>0</v>
      </c>
      <c r="U2513" s="46"/>
      <c r="V2513" s="46"/>
      <c r="W2513" s="46"/>
      <c r="X2513" s="46"/>
      <c r="Y2513" s="46"/>
      <c r="Z2513" s="46"/>
      <c r="AA2513" s="46"/>
      <c r="AB2513" s="46"/>
      <c r="AE2513" s="46">
        <v>0</v>
      </c>
      <c r="AL2513" s="46"/>
      <c r="AN2513" t="s">
        <v>180</v>
      </c>
    </row>
    <row r="2514" spans="1:40" x14ac:dyDescent="0.35">
      <c r="A2514" t="s">
        <v>5276</v>
      </c>
      <c r="B2514" t="s">
        <v>172</v>
      </c>
      <c r="C2514" t="s">
        <v>5277</v>
      </c>
      <c r="D2514" t="s">
        <v>2602</v>
      </c>
      <c r="E2514" t="s">
        <v>175</v>
      </c>
      <c r="F2514">
        <v>402</v>
      </c>
      <c r="G2514">
        <v>51</v>
      </c>
      <c r="H2514" t="s">
        <v>2603</v>
      </c>
      <c r="I2514" t="s">
        <v>177</v>
      </c>
      <c r="J2514" t="s">
        <v>250</v>
      </c>
      <c r="K2514">
        <v>2020</v>
      </c>
      <c r="L2514" t="s">
        <v>195</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180</v>
      </c>
    </row>
    <row r="2515" spans="1:40" x14ac:dyDescent="0.35">
      <c r="A2515" t="s">
        <v>5278</v>
      </c>
      <c r="B2515" t="s">
        <v>172</v>
      </c>
      <c r="C2515" t="s">
        <v>5279</v>
      </c>
      <c r="D2515" t="s">
        <v>2602</v>
      </c>
      <c r="E2515" t="s">
        <v>175</v>
      </c>
      <c r="F2515">
        <v>402</v>
      </c>
      <c r="G2515">
        <v>52</v>
      </c>
      <c r="H2515" t="s">
        <v>2603</v>
      </c>
      <c r="I2515" t="s">
        <v>177</v>
      </c>
      <c r="J2515" t="s">
        <v>250</v>
      </c>
      <c r="K2515">
        <v>2020</v>
      </c>
      <c r="L2515" t="s">
        <v>198</v>
      </c>
      <c r="O2515" s="46">
        <v>0</v>
      </c>
      <c r="R2515" s="46"/>
      <c r="S2515" s="46">
        <v>0</v>
      </c>
      <c r="T2515" s="46">
        <v>0</v>
      </c>
      <c r="U2515" s="46"/>
      <c r="V2515" s="46"/>
      <c r="W2515" s="46"/>
      <c r="X2515" s="46"/>
      <c r="Y2515" s="46"/>
      <c r="Z2515" s="46"/>
      <c r="AA2515" s="46"/>
      <c r="AB2515" s="46"/>
      <c r="AE2515" s="46">
        <v>0</v>
      </c>
      <c r="AL2515" s="46"/>
      <c r="AN2515" t="s">
        <v>180</v>
      </c>
    </row>
    <row r="2516" spans="1:40" x14ac:dyDescent="0.35">
      <c r="A2516" t="s">
        <v>5280</v>
      </c>
      <c r="B2516" t="s">
        <v>172</v>
      </c>
      <c r="C2516" t="s">
        <v>5281</v>
      </c>
      <c r="D2516" t="s">
        <v>2602</v>
      </c>
      <c r="E2516" t="s">
        <v>175</v>
      </c>
      <c r="F2516">
        <v>402</v>
      </c>
      <c r="G2516">
        <v>53</v>
      </c>
      <c r="H2516" t="s">
        <v>2603</v>
      </c>
      <c r="I2516" t="s">
        <v>177</v>
      </c>
      <c r="J2516" t="s">
        <v>250</v>
      </c>
      <c r="K2516">
        <v>2020</v>
      </c>
      <c r="L2516" t="s">
        <v>201</v>
      </c>
      <c r="O2516" s="46">
        <v>0</v>
      </c>
      <c r="R2516" s="46"/>
      <c r="S2516" s="46">
        <v>0</v>
      </c>
      <c r="T2516" s="46">
        <v>0</v>
      </c>
      <c r="U2516" s="46"/>
      <c r="V2516" s="46"/>
      <c r="W2516" s="46"/>
      <c r="X2516" s="46"/>
      <c r="Y2516" s="46"/>
      <c r="Z2516" s="46"/>
      <c r="AA2516" s="46"/>
      <c r="AB2516" s="46"/>
      <c r="AE2516" s="46">
        <v>0</v>
      </c>
      <c r="AL2516" s="46"/>
      <c r="AN2516" t="s">
        <v>180</v>
      </c>
    </row>
    <row r="2517" spans="1:40" x14ac:dyDescent="0.35">
      <c r="A2517" t="s">
        <v>5282</v>
      </c>
      <c r="B2517" t="s">
        <v>172</v>
      </c>
      <c r="C2517" t="s">
        <v>5283</v>
      </c>
      <c r="D2517" t="s">
        <v>2602</v>
      </c>
      <c r="E2517" t="s">
        <v>175</v>
      </c>
      <c r="F2517">
        <v>402</v>
      </c>
      <c r="G2517">
        <v>55</v>
      </c>
      <c r="H2517" t="s">
        <v>2603</v>
      </c>
      <c r="I2517" t="s">
        <v>177</v>
      </c>
      <c r="J2517" t="s">
        <v>250</v>
      </c>
      <c r="K2517">
        <v>2020</v>
      </c>
      <c r="L2517" t="s">
        <v>204</v>
      </c>
      <c r="O2517" s="46">
        <v>0</v>
      </c>
      <c r="R2517" s="46"/>
      <c r="S2517" s="46">
        <v>0</v>
      </c>
      <c r="T2517" s="46">
        <v>0</v>
      </c>
      <c r="U2517" s="46"/>
      <c r="V2517" s="46"/>
      <c r="W2517" s="46"/>
      <c r="X2517" s="46"/>
      <c r="Y2517" s="46"/>
      <c r="Z2517" s="46"/>
      <c r="AA2517" s="46"/>
      <c r="AB2517" s="46"/>
      <c r="AE2517" s="46">
        <v>0</v>
      </c>
      <c r="AL2517" s="46"/>
      <c r="AN2517" t="s">
        <v>180</v>
      </c>
    </row>
    <row r="2518" spans="1:40" x14ac:dyDescent="0.35">
      <c r="A2518" t="s">
        <v>5284</v>
      </c>
      <c r="B2518" t="s">
        <v>172</v>
      </c>
      <c r="C2518" t="s">
        <v>5285</v>
      </c>
      <c r="D2518" t="s">
        <v>2602</v>
      </c>
      <c r="E2518" t="s">
        <v>175</v>
      </c>
      <c r="F2518">
        <v>402</v>
      </c>
      <c r="G2518">
        <v>58</v>
      </c>
      <c r="H2518" t="s">
        <v>2603</v>
      </c>
      <c r="I2518" t="s">
        <v>177</v>
      </c>
      <c r="J2518" t="s">
        <v>250</v>
      </c>
      <c r="K2518">
        <v>2020</v>
      </c>
      <c r="L2518" t="s">
        <v>207</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180</v>
      </c>
    </row>
    <row r="2519" spans="1:40" x14ac:dyDescent="0.35">
      <c r="A2519" t="s">
        <v>5286</v>
      </c>
      <c r="B2519" t="s">
        <v>172</v>
      </c>
      <c r="C2519" t="s">
        <v>5287</v>
      </c>
      <c r="D2519" t="s">
        <v>2602</v>
      </c>
      <c r="E2519" t="s">
        <v>175</v>
      </c>
      <c r="F2519">
        <v>402</v>
      </c>
      <c r="G2519">
        <v>6</v>
      </c>
      <c r="H2519" t="s">
        <v>2603</v>
      </c>
      <c r="I2519" t="s">
        <v>177</v>
      </c>
      <c r="J2519" t="s">
        <v>250</v>
      </c>
      <c r="K2519">
        <v>2020</v>
      </c>
      <c r="L2519" t="s">
        <v>75</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180</v>
      </c>
    </row>
    <row r="2520" spans="1:40" x14ac:dyDescent="0.35">
      <c r="A2520" t="s">
        <v>5288</v>
      </c>
      <c r="B2520" t="s">
        <v>172</v>
      </c>
      <c r="C2520" t="s">
        <v>5289</v>
      </c>
      <c r="D2520" t="s">
        <v>2602</v>
      </c>
      <c r="E2520" t="s">
        <v>175</v>
      </c>
      <c r="F2520">
        <v>402</v>
      </c>
      <c r="G2520">
        <v>7</v>
      </c>
      <c r="H2520" t="s">
        <v>2603</v>
      </c>
      <c r="I2520" t="s">
        <v>177</v>
      </c>
      <c r="J2520" t="s">
        <v>250</v>
      </c>
      <c r="K2520">
        <v>2020</v>
      </c>
      <c r="L2520" t="s">
        <v>212</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180</v>
      </c>
    </row>
    <row r="2521" spans="1:40" x14ac:dyDescent="0.35">
      <c r="A2521" t="s">
        <v>5290</v>
      </c>
      <c r="B2521" t="s">
        <v>172</v>
      </c>
      <c r="C2521" t="s">
        <v>5291</v>
      </c>
      <c r="D2521" t="s">
        <v>2602</v>
      </c>
      <c r="E2521" t="s">
        <v>175</v>
      </c>
      <c r="F2521">
        <v>402</v>
      </c>
      <c r="G2521">
        <v>8</v>
      </c>
      <c r="H2521" t="s">
        <v>2603</v>
      </c>
      <c r="I2521" t="s">
        <v>177</v>
      </c>
      <c r="J2521" t="s">
        <v>250</v>
      </c>
      <c r="K2521">
        <v>2020</v>
      </c>
      <c r="L2521" t="s">
        <v>215</v>
      </c>
      <c r="O2521" s="46">
        <v>0</v>
      </c>
      <c r="R2521" s="46"/>
      <c r="S2521" s="46">
        <v>0</v>
      </c>
      <c r="T2521" s="46">
        <v>0</v>
      </c>
      <c r="U2521" s="46"/>
      <c r="V2521" s="46"/>
      <c r="W2521" s="46"/>
      <c r="X2521" s="46"/>
      <c r="Y2521" s="46"/>
      <c r="Z2521" s="46"/>
      <c r="AA2521" s="46"/>
      <c r="AB2521" s="46"/>
      <c r="AE2521" s="46">
        <v>0</v>
      </c>
      <c r="AL2521" s="46"/>
      <c r="AN2521" t="s">
        <v>180</v>
      </c>
    </row>
    <row r="2522" spans="1:40" x14ac:dyDescent="0.35">
      <c r="A2522" t="s">
        <v>5292</v>
      </c>
      <c r="B2522" t="s">
        <v>172</v>
      </c>
      <c r="C2522" t="s">
        <v>5293</v>
      </c>
      <c r="D2522" t="s">
        <v>2602</v>
      </c>
      <c r="E2522" t="s">
        <v>175</v>
      </c>
      <c r="F2522">
        <v>402</v>
      </c>
      <c r="G2522">
        <v>9</v>
      </c>
      <c r="H2522" t="s">
        <v>2603</v>
      </c>
      <c r="I2522" t="s">
        <v>177</v>
      </c>
      <c r="J2522" t="s">
        <v>250</v>
      </c>
      <c r="K2522">
        <v>2020</v>
      </c>
      <c r="L2522" t="s">
        <v>218</v>
      </c>
      <c r="O2522" s="46">
        <v>0</v>
      </c>
      <c r="R2522" s="46"/>
      <c r="S2522" s="46">
        <v>0</v>
      </c>
      <c r="T2522" s="46">
        <v>0</v>
      </c>
      <c r="U2522" s="46"/>
      <c r="V2522" s="46"/>
      <c r="W2522" s="46"/>
      <c r="X2522" s="46"/>
      <c r="Y2522" s="46"/>
      <c r="Z2522" s="46"/>
      <c r="AA2522" s="46"/>
      <c r="AB2522" s="46"/>
      <c r="AE2522" s="46">
        <v>0</v>
      </c>
      <c r="AL2522" s="46"/>
      <c r="AN2522" t="s">
        <v>180</v>
      </c>
    </row>
    <row r="2523" spans="1:40" x14ac:dyDescent="0.35">
      <c r="A2523" t="s">
        <v>5294</v>
      </c>
      <c r="B2523" t="s">
        <v>172</v>
      </c>
      <c r="C2523" t="s">
        <v>5295</v>
      </c>
      <c r="D2523" t="s">
        <v>2688</v>
      </c>
      <c r="E2523" t="s">
        <v>175</v>
      </c>
      <c r="F2523">
        <v>400</v>
      </c>
      <c r="G2523">
        <v>0</v>
      </c>
      <c r="H2523" t="s">
        <v>2689</v>
      </c>
      <c r="I2523" t="s">
        <v>177</v>
      </c>
      <c r="J2523" t="s">
        <v>178</v>
      </c>
      <c r="K2523">
        <v>2020</v>
      </c>
      <c r="L2523" t="s">
        <v>179</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180</v>
      </c>
    </row>
    <row r="2524" spans="1:40" x14ac:dyDescent="0.35">
      <c r="A2524" t="s">
        <v>5296</v>
      </c>
      <c r="B2524" t="s">
        <v>172</v>
      </c>
      <c r="C2524" t="s">
        <v>5297</v>
      </c>
      <c r="D2524" t="s">
        <v>2688</v>
      </c>
      <c r="E2524" t="s">
        <v>175</v>
      </c>
      <c r="F2524">
        <v>400</v>
      </c>
      <c r="G2524">
        <v>1</v>
      </c>
      <c r="H2524" t="s">
        <v>2689</v>
      </c>
      <c r="I2524" t="s">
        <v>177</v>
      </c>
      <c r="J2524" t="s">
        <v>178</v>
      </c>
      <c r="K2524">
        <v>2020</v>
      </c>
      <c r="L2524" t="s">
        <v>183</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180</v>
      </c>
    </row>
    <row r="2525" spans="1:40" x14ac:dyDescent="0.35">
      <c r="A2525" t="s">
        <v>5298</v>
      </c>
      <c r="B2525" t="s">
        <v>172</v>
      </c>
      <c r="C2525" t="s">
        <v>5299</v>
      </c>
      <c r="D2525" t="s">
        <v>2688</v>
      </c>
      <c r="E2525" t="s">
        <v>175</v>
      </c>
      <c r="F2525">
        <v>400</v>
      </c>
      <c r="G2525">
        <v>2</v>
      </c>
      <c r="H2525" t="s">
        <v>2689</v>
      </c>
      <c r="I2525" t="s">
        <v>177</v>
      </c>
      <c r="J2525" t="s">
        <v>178</v>
      </c>
      <c r="K2525">
        <v>2020</v>
      </c>
      <c r="L2525" t="s">
        <v>186</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180</v>
      </c>
    </row>
    <row r="2526" spans="1:40" x14ac:dyDescent="0.35">
      <c r="A2526" t="s">
        <v>5300</v>
      </c>
      <c r="B2526" t="s">
        <v>172</v>
      </c>
      <c r="C2526" t="s">
        <v>5301</v>
      </c>
      <c r="D2526" t="s">
        <v>2688</v>
      </c>
      <c r="E2526" t="s">
        <v>175</v>
      </c>
      <c r="F2526">
        <v>400</v>
      </c>
      <c r="G2526">
        <v>3</v>
      </c>
      <c r="H2526" t="s">
        <v>2689</v>
      </c>
      <c r="I2526" t="s">
        <v>177</v>
      </c>
      <c r="J2526" t="s">
        <v>178</v>
      </c>
      <c r="K2526">
        <v>2020</v>
      </c>
      <c r="L2526" t="s">
        <v>189</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180</v>
      </c>
    </row>
    <row r="2527" spans="1:40" x14ac:dyDescent="0.35">
      <c r="A2527" t="s">
        <v>5302</v>
      </c>
      <c r="B2527" t="s">
        <v>172</v>
      </c>
      <c r="C2527" t="s">
        <v>5303</v>
      </c>
      <c r="D2527" t="s">
        <v>2688</v>
      </c>
      <c r="E2527" t="s">
        <v>175</v>
      </c>
      <c r="F2527">
        <v>400</v>
      </c>
      <c r="G2527">
        <v>4</v>
      </c>
      <c r="H2527" t="s">
        <v>2689</v>
      </c>
      <c r="I2527" t="s">
        <v>177</v>
      </c>
      <c r="J2527" t="s">
        <v>178</v>
      </c>
      <c r="K2527">
        <v>2020</v>
      </c>
      <c r="L2527" t="s">
        <v>192</v>
      </c>
      <c r="O2527" s="46">
        <v>0</v>
      </c>
      <c r="R2527" s="46"/>
      <c r="S2527" s="46">
        <v>0</v>
      </c>
      <c r="T2527" s="46">
        <v>0</v>
      </c>
      <c r="U2527" s="46">
        <v>0</v>
      </c>
      <c r="V2527" s="46"/>
      <c r="W2527" s="46">
        <v>0</v>
      </c>
      <c r="X2527" s="46"/>
      <c r="Y2527" s="46"/>
      <c r="Z2527" s="46"/>
      <c r="AA2527" s="46"/>
      <c r="AB2527" s="46"/>
      <c r="AE2527" s="46">
        <v>0</v>
      </c>
      <c r="AL2527" s="46"/>
      <c r="AN2527" t="s">
        <v>180</v>
      </c>
    </row>
    <row r="2528" spans="1:40" x14ac:dyDescent="0.35">
      <c r="A2528" t="s">
        <v>5304</v>
      </c>
      <c r="B2528" t="s">
        <v>172</v>
      </c>
      <c r="C2528" t="s">
        <v>5305</v>
      </c>
      <c r="D2528" t="s">
        <v>2688</v>
      </c>
      <c r="E2528" t="s">
        <v>175</v>
      </c>
      <c r="F2528">
        <v>400</v>
      </c>
      <c r="G2528">
        <v>51</v>
      </c>
      <c r="H2528" t="s">
        <v>2689</v>
      </c>
      <c r="I2528" t="s">
        <v>177</v>
      </c>
      <c r="J2528" t="s">
        <v>178</v>
      </c>
      <c r="K2528">
        <v>2020</v>
      </c>
      <c r="L2528" t="s">
        <v>195</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180</v>
      </c>
    </row>
    <row r="2529" spans="1:40" x14ac:dyDescent="0.35">
      <c r="A2529" t="s">
        <v>5306</v>
      </c>
      <c r="B2529" t="s">
        <v>172</v>
      </c>
      <c r="C2529" t="s">
        <v>5307</v>
      </c>
      <c r="D2529" t="s">
        <v>2688</v>
      </c>
      <c r="E2529" t="s">
        <v>175</v>
      </c>
      <c r="F2529">
        <v>400</v>
      </c>
      <c r="G2529">
        <v>52</v>
      </c>
      <c r="H2529" t="s">
        <v>2689</v>
      </c>
      <c r="I2529" t="s">
        <v>177</v>
      </c>
      <c r="J2529" t="s">
        <v>178</v>
      </c>
      <c r="K2529">
        <v>2020</v>
      </c>
      <c r="L2529" t="s">
        <v>198</v>
      </c>
      <c r="O2529" s="46">
        <v>0</v>
      </c>
      <c r="R2529" s="46"/>
      <c r="S2529" s="46">
        <v>0</v>
      </c>
      <c r="T2529" s="46">
        <v>0</v>
      </c>
      <c r="U2529" s="46">
        <v>0</v>
      </c>
      <c r="V2529" s="46"/>
      <c r="W2529" s="46">
        <v>0</v>
      </c>
      <c r="X2529" s="46"/>
      <c r="Y2529" s="46"/>
      <c r="Z2529" s="46"/>
      <c r="AA2529" s="46"/>
      <c r="AB2529" s="46"/>
      <c r="AE2529" s="46">
        <v>0</v>
      </c>
      <c r="AL2529" s="46"/>
      <c r="AN2529" t="s">
        <v>180</v>
      </c>
    </row>
    <row r="2530" spans="1:40" x14ac:dyDescent="0.35">
      <c r="A2530" t="s">
        <v>5308</v>
      </c>
      <c r="B2530" t="s">
        <v>172</v>
      </c>
      <c r="C2530" t="s">
        <v>5309</v>
      </c>
      <c r="D2530" t="s">
        <v>2688</v>
      </c>
      <c r="E2530" t="s">
        <v>175</v>
      </c>
      <c r="F2530">
        <v>400</v>
      </c>
      <c r="G2530">
        <v>53</v>
      </c>
      <c r="H2530" t="s">
        <v>2689</v>
      </c>
      <c r="I2530" t="s">
        <v>177</v>
      </c>
      <c r="J2530" t="s">
        <v>178</v>
      </c>
      <c r="K2530">
        <v>2020</v>
      </c>
      <c r="L2530" t="s">
        <v>201</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180</v>
      </c>
    </row>
    <row r="2531" spans="1:40" x14ac:dyDescent="0.35">
      <c r="A2531" t="s">
        <v>5310</v>
      </c>
      <c r="B2531" t="s">
        <v>172</v>
      </c>
      <c r="C2531" t="s">
        <v>5311</v>
      </c>
      <c r="D2531" t="s">
        <v>2688</v>
      </c>
      <c r="E2531" t="s">
        <v>175</v>
      </c>
      <c r="F2531">
        <v>400</v>
      </c>
      <c r="G2531">
        <v>55</v>
      </c>
      <c r="H2531" t="s">
        <v>2689</v>
      </c>
      <c r="I2531" t="s">
        <v>177</v>
      </c>
      <c r="J2531" t="s">
        <v>178</v>
      </c>
      <c r="K2531">
        <v>2020</v>
      </c>
      <c r="L2531" t="s">
        <v>204</v>
      </c>
      <c r="O2531" s="46">
        <v>0</v>
      </c>
      <c r="R2531" s="46"/>
      <c r="S2531" s="46">
        <v>0</v>
      </c>
      <c r="T2531" s="46">
        <v>0</v>
      </c>
      <c r="U2531" s="46">
        <v>0</v>
      </c>
      <c r="V2531" s="46"/>
      <c r="W2531" s="46">
        <v>0</v>
      </c>
      <c r="X2531" s="46"/>
      <c r="Y2531" s="46"/>
      <c r="Z2531" s="46"/>
      <c r="AA2531" s="46"/>
      <c r="AB2531" s="46"/>
      <c r="AE2531" s="46">
        <v>0</v>
      </c>
      <c r="AL2531" s="46"/>
      <c r="AN2531" t="s">
        <v>180</v>
      </c>
    </row>
    <row r="2532" spans="1:40" x14ac:dyDescent="0.35">
      <c r="A2532" t="s">
        <v>5312</v>
      </c>
      <c r="B2532" t="s">
        <v>172</v>
      </c>
      <c r="C2532" t="s">
        <v>5313</v>
      </c>
      <c r="D2532" t="s">
        <v>2688</v>
      </c>
      <c r="E2532" t="s">
        <v>175</v>
      </c>
      <c r="F2532">
        <v>400</v>
      </c>
      <c r="G2532">
        <v>58</v>
      </c>
      <c r="H2532" t="s">
        <v>2689</v>
      </c>
      <c r="I2532" t="s">
        <v>177</v>
      </c>
      <c r="J2532" t="s">
        <v>178</v>
      </c>
      <c r="K2532">
        <v>2020</v>
      </c>
      <c r="L2532" t="s">
        <v>207</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180</v>
      </c>
    </row>
    <row r="2533" spans="1:40" x14ac:dyDescent="0.35">
      <c r="A2533" t="s">
        <v>5314</v>
      </c>
      <c r="B2533" t="s">
        <v>172</v>
      </c>
      <c r="C2533" t="s">
        <v>5315</v>
      </c>
      <c r="D2533" t="s">
        <v>2688</v>
      </c>
      <c r="E2533" t="s">
        <v>175</v>
      </c>
      <c r="F2533">
        <v>400</v>
      </c>
      <c r="G2533">
        <v>6</v>
      </c>
      <c r="H2533" t="s">
        <v>2689</v>
      </c>
      <c r="I2533" t="s">
        <v>177</v>
      </c>
      <c r="J2533" t="s">
        <v>178</v>
      </c>
      <c r="K2533">
        <v>2020</v>
      </c>
      <c r="L2533" t="s">
        <v>75</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180</v>
      </c>
    </row>
    <row r="2534" spans="1:40" x14ac:dyDescent="0.35">
      <c r="A2534" t="s">
        <v>5316</v>
      </c>
      <c r="B2534" t="s">
        <v>172</v>
      </c>
      <c r="C2534" t="s">
        <v>5317</v>
      </c>
      <c r="D2534" t="s">
        <v>2688</v>
      </c>
      <c r="E2534" t="s">
        <v>175</v>
      </c>
      <c r="F2534">
        <v>400</v>
      </c>
      <c r="G2534">
        <v>7</v>
      </c>
      <c r="H2534" t="s">
        <v>2689</v>
      </c>
      <c r="I2534" t="s">
        <v>177</v>
      </c>
      <c r="J2534" t="s">
        <v>178</v>
      </c>
      <c r="K2534">
        <v>2020</v>
      </c>
      <c r="L2534" t="s">
        <v>212</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180</v>
      </c>
    </row>
    <row r="2535" spans="1:40" x14ac:dyDescent="0.35">
      <c r="A2535" t="s">
        <v>5318</v>
      </c>
      <c r="B2535" t="s">
        <v>172</v>
      </c>
      <c r="C2535" t="s">
        <v>5319</v>
      </c>
      <c r="D2535" t="s">
        <v>2688</v>
      </c>
      <c r="E2535" t="s">
        <v>175</v>
      </c>
      <c r="F2535">
        <v>400</v>
      </c>
      <c r="G2535">
        <v>8</v>
      </c>
      <c r="H2535" t="s">
        <v>2689</v>
      </c>
      <c r="I2535" t="s">
        <v>177</v>
      </c>
      <c r="J2535" t="s">
        <v>178</v>
      </c>
      <c r="K2535">
        <v>2020</v>
      </c>
      <c r="L2535" t="s">
        <v>215</v>
      </c>
      <c r="O2535" s="46">
        <v>0</v>
      </c>
      <c r="R2535" s="46"/>
      <c r="S2535" s="46">
        <v>0</v>
      </c>
      <c r="T2535" s="46">
        <v>0</v>
      </c>
      <c r="U2535" s="46">
        <v>0</v>
      </c>
      <c r="V2535" s="46"/>
      <c r="W2535" s="46">
        <v>0</v>
      </c>
      <c r="X2535" s="46"/>
      <c r="Y2535" s="46"/>
      <c r="Z2535" s="46"/>
      <c r="AA2535" s="46"/>
      <c r="AB2535" s="46"/>
      <c r="AE2535" s="46">
        <v>0</v>
      </c>
      <c r="AL2535" s="46"/>
      <c r="AN2535" t="s">
        <v>180</v>
      </c>
    </row>
    <row r="2536" spans="1:40" x14ac:dyDescent="0.35">
      <c r="A2536" t="s">
        <v>5320</v>
      </c>
      <c r="B2536" t="s">
        <v>172</v>
      </c>
      <c r="C2536" t="s">
        <v>5321</v>
      </c>
      <c r="D2536" t="s">
        <v>2688</v>
      </c>
      <c r="E2536" t="s">
        <v>175</v>
      </c>
      <c r="F2536">
        <v>400</v>
      </c>
      <c r="G2536">
        <v>9</v>
      </c>
      <c r="H2536" t="s">
        <v>2689</v>
      </c>
      <c r="I2536" t="s">
        <v>177</v>
      </c>
      <c r="J2536" t="s">
        <v>178</v>
      </c>
      <c r="K2536">
        <v>2020</v>
      </c>
      <c r="L2536" t="s">
        <v>218</v>
      </c>
      <c r="O2536" s="46">
        <v>0</v>
      </c>
      <c r="R2536" s="46"/>
      <c r="S2536" s="46">
        <v>0</v>
      </c>
      <c r="T2536" s="46">
        <v>0</v>
      </c>
      <c r="U2536" s="46">
        <v>0</v>
      </c>
      <c r="V2536" s="46"/>
      <c r="W2536" s="46">
        <v>0</v>
      </c>
      <c r="X2536" s="46"/>
      <c r="Y2536" s="46"/>
      <c r="Z2536" s="46"/>
      <c r="AA2536" s="46"/>
      <c r="AB2536" s="46"/>
      <c r="AE2536" s="46">
        <v>0</v>
      </c>
      <c r="AL2536" s="46"/>
      <c r="AN2536" t="s">
        <v>180</v>
      </c>
    </row>
    <row r="2537" spans="1:40" x14ac:dyDescent="0.35">
      <c r="A2537" t="s">
        <v>5322</v>
      </c>
      <c r="B2537" t="s">
        <v>172</v>
      </c>
      <c r="C2537" t="s">
        <v>5323</v>
      </c>
      <c r="D2537" t="s">
        <v>2688</v>
      </c>
      <c r="E2537" t="s">
        <v>175</v>
      </c>
      <c r="F2537">
        <v>401</v>
      </c>
      <c r="G2537">
        <v>0</v>
      </c>
      <c r="H2537" t="s">
        <v>2689</v>
      </c>
      <c r="I2537" t="s">
        <v>177</v>
      </c>
      <c r="J2537" t="s">
        <v>221</v>
      </c>
      <c r="K2537">
        <v>2020</v>
      </c>
      <c r="L2537" t="s">
        <v>179</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180</v>
      </c>
    </row>
    <row r="2538" spans="1:40" x14ac:dyDescent="0.35">
      <c r="A2538" t="s">
        <v>5324</v>
      </c>
      <c r="B2538" t="s">
        <v>172</v>
      </c>
      <c r="C2538" t="s">
        <v>5325</v>
      </c>
      <c r="D2538" t="s">
        <v>2688</v>
      </c>
      <c r="E2538" t="s">
        <v>175</v>
      </c>
      <c r="F2538">
        <v>401</v>
      </c>
      <c r="G2538">
        <v>1</v>
      </c>
      <c r="H2538" t="s">
        <v>2689</v>
      </c>
      <c r="I2538" t="s">
        <v>177</v>
      </c>
      <c r="J2538" t="s">
        <v>221</v>
      </c>
      <c r="K2538">
        <v>2020</v>
      </c>
      <c r="L2538" t="s">
        <v>183</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180</v>
      </c>
    </row>
    <row r="2539" spans="1:40" x14ac:dyDescent="0.35">
      <c r="A2539" t="s">
        <v>5326</v>
      </c>
      <c r="B2539" t="s">
        <v>172</v>
      </c>
      <c r="C2539" t="s">
        <v>5327</v>
      </c>
      <c r="D2539" t="s">
        <v>2688</v>
      </c>
      <c r="E2539" t="s">
        <v>175</v>
      </c>
      <c r="F2539">
        <v>401</v>
      </c>
      <c r="G2539">
        <v>2</v>
      </c>
      <c r="H2539" t="s">
        <v>2689</v>
      </c>
      <c r="I2539" t="s">
        <v>177</v>
      </c>
      <c r="J2539" t="s">
        <v>221</v>
      </c>
      <c r="K2539">
        <v>2020</v>
      </c>
      <c r="L2539" t="s">
        <v>186</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180</v>
      </c>
    </row>
    <row r="2540" spans="1:40" x14ac:dyDescent="0.35">
      <c r="A2540" t="s">
        <v>5328</v>
      </c>
      <c r="B2540" t="s">
        <v>172</v>
      </c>
      <c r="C2540" t="s">
        <v>5329</v>
      </c>
      <c r="D2540" t="s">
        <v>2688</v>
      </c>
      <c r="E2540" t="s">
        <v>175</v>
      </c>
      <c r="F2540">
        <v>401</v>
      </c>
      <c r="G2540">
        <v>3</v>
      </c>
      <c r="H2540" t="s">
        <v>2689</v>
      </c>
      <c r="I2540" t="s">
        <v>177</v>
      </c>
      <c r="J2540" t="s">
        <v>221</v>
      </c>
      <c r="K2540">
        <v>2020</v>
      </c>
      <c r="L2540" t="s">
        <v>189</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180</v>
      </c>
    </row>
    <row r="2541" spans="1:40" x14ac:dyDescent="0.35">
      <c r="A2541" t="s">
        <v>5330</v>
      </c>
      <c r="B2541" t="s">
        <v>172</v>
      </c>
      <c r="C2541" t="s">
        <v>5331</v>
      </c>
      <c r="D2541" t="s">
        <v>2688</v>
      </c>
      <c r="E2541" t="s">
        <v>175</v>
      </c>
      <c r="F2541">
        <v>401</v>
      </c>
      <c r="G2541">
        <v>4</v>
      </c>
      <c r="H2541" t="s">
        <v>2689</v>
      </c>
      <c r="I2541" t="s">
        <v>177</v>
      </c>
      <c r="J2541" t="s">
        <v>221</v>
      </c>
      <c r="K2541">
        <v>2020</v>
      </c>
      <c r="L2541" t="s">
        <v>192</v>
      </c>
      <c r="O2541" s="46">
        <v>0</v>
      </c>
      <c r="R2541" s="46"/>
      <c r="S2541" s="46">
        <v>0</v>
      </c>
      <c r="T2541" s="46">
        <v>0</v>
      </c>
      <c r="U2541" s="46"/>
      <c r="V2541" s="46"/>
      <c r="W2541" s="46"/>
      <c r="X2541" s="46"/>
      <c r="Y2541" s="46"/>
      <c r="Z2541" s="46"/>
      <c r="AA2541" s="46"/>
      <c r="AB2541" s="46"/>
      <c r="AE2541" s="46">
        <v>0</v>
      </c>
      <c r="AL2541" s="46"/>
      <c r="AN2541" t="s">
        <v>180</v>
      </c>
    </row>
    <row r="2542" spans="1:40" x14ac:dyDescent="0.35">
      <c r="A2542" t="s">
        <v>5332</v>
      </c>
      <c r="B2542" t="s">
        <v>172</v>
      </c>
      <c r="C2542" t="s">
        <v>5333</v>
      </c>
      <c r="D2542" t="s">
        <v>2688</v>
      </c>
      <c r="E2542" t="s">
        <v>175</v>
      </c>
      <c r="F2542">
        <v>401</v>
      </c>
      <c r="G2542">
        <v>51</v>
      </c>
      <c r="H2542" t="s">
        <v>2689</v>
      </c>
      <c r="I2542" t="s">
        <v>177</v>
      </c>
      <c r="J2542" t="s">
        <v>221</v>
      </c>
      <c r="K2542">
        <v>2020</v>
      </c>
      <c r="L2542" t="s">
        <v>195</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180</v>
      </c>
    </row>
    <row r="2543" spans="1:40" x14ac:dyDescent="0.35">
      <c r="A2543" t="s">
        <v>5334</v>
      </c>
      <c r="B2543" t="s">
        <v>172</v>
      </c>
      <c r="C2543" t="s">
        <v>5335</v>
      </c>
      <c r="D2543" t="s">
        <v>2688</v>
      </c>
      <c r="E2543" t="s">
        <v>175</v>
      </c>
      <c r="F2543">
        <v>401</v>
      </c>
      <c r="G2543">
        <v>52</v>
      </c>
      <c r="H2543" t="s">
        <v>2689</v>
      </c>
      <c r="I2543" t="s">
        <v>177</v>
      </c>
      <c r="J2543" t="s">
        <v>221</v>
      </c>
      <c r="K2543">
        <v>2020</v>
      </c>
      <c r="L2543" t="s">
        <v>198</v>
      </c>
      <c r="O2543" s="46">
        <v>0</v>
      </c>
      <c r="R2543" s="46"/>
      <c r="S2543" s="46">
        <v>0</v>
      </c>
      <c r="T2543" s="46">
        <v>0</v>
      </c>
      <c r="U2543" s="46"/>
      <c r="V2543" s="46"/>
      <c r="W2543" s="46"/>
      <c r="X2543" s="46"/>
      <c r="Y2543" s="46"/>
      <c r="Z2543" s="46"/>
      <c r="AA2543" s="46"/>
      <c r="AB2543" s="46"/>
      <c r="AE2543" s="46">
        <v>0</v>
      </c>
      <c r="AL2543" s="46"/>
      <c r="AN2543" t="s">
        <v>180</v>
      </c>
    </row>
    <row r="2544" spans="1:40" x14ac:dyDescent="0.35">
      <c r="A2544" t="s">
        <v>5336</v>
      </c>
      <c r="B2544" t="s">
        <v>172</v>
      </c>
      <c r="C2544" t="s">
        <v>5337</v>
      </c>
      <c r="D2544" t="s">
        <v>2688</v>
      </c>
      <c r="E2544" t="s">
        <v>175</v>
      </c>
      <c r="F2544">
        <v>401</v>
      </c>
      <c r="G2544">
        <v>53</v>
      </c>
      <c r="H2544" t="s">
        <v>2689</v>
      </c>
      <c r="I2544" t="s">
        <v>177</v>
      </c>
      <c r="J2544" t="s">
        <v>221</v>
      </c>
      <c r="K2544">
        <v>2020</v>
      </c>
      <c r="L2544" t="s">
        <v>201</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180</v>
      </c>
    </row>
    <row r="2545" spans="1:40" x14ac:dyDescent="0.35">
      <c r="A2545" t="s">
        <v>5338</v>
      </c>
      <c r="B2545" t="s">
        <v>172</v>
      </c>
      <c r="C2545" t="s">
        <v>5339</v>
      </c>
      <c r="D2545" t="s">
        <v>2688</v>
      </c>
      <c r="E2545" t="s">
        <v>175</v>
      </c>
      <c r="F2545">
        <v>401</v>
      </c>
      <c r="G2545">
        <v>55</v>
      </c>
      <c r="H2545" t="s">
        <v>2689</v>
      </c>
      <c r="I2545" t="s">
        <v>177</v>
      </c>
      <c r="J2545" t="s">
        <v>221</v>
      </c>
      <c r="K2545">
        <v>2020</v>
      </c>
      <c r="L2545" t="s">
        <v>204</v>
      </c>
      <c r="O2545" s="46">
        <v>0</v>
      </c>
      <c r="R2545" s="46"/>
      <c r="S2545" s="46">
        <v>0</v>
      </c>
      <c r="T2545" s="46">
        <v>0</v>
      </c>
      <c r="U2545" s="46"/>
      <c r="V2545" s="46"/>
      <c r="W2545" s="46"/>
      <c r="X2545" s="46"/>
      <c r="Y2545" s="46"/>
      <c r="Z2545" s="46"/>
      <c r="AA2545" s="46"/>
      <c r="AB2545" s="46"/>
      <c r="AE2545" s="46">
        <v>0</v>
      </c>
      <c r="AL2545" s="46"/>
      <c r="AN2545" t="s">
        <v>180</v>
      </c>
    </row>
    <row r="2546" spans="1:40" x14ac:dyDescent="0.35">
      <c r="A2546" t="s">
        <v>5340</v>
      </c>
      <c r="B2546" t="s">
        <v>172</v>
      </c>
      <c r="C2546" t="s">
        <v>5341</v>
      </c>
      <c r="D2546" t="s">
        <v>2688</v>
      </c>
      <c r="E2546" t="s">
        <v>175</v>
      </c>
      <c r="F2546">
        <v>401</v>
      </c>
      <c r="G2546">
        <v>58</v>
      </c>
      <c r="H2546" t="s">
        <v>2689</v>
      </c>
      <c r="I2546" t="s">
        <v>177</v>
      </c>
      <c r="J2546" t="s">
        <v>221</v>
      </c>
      <c r="K2546">
        <v>2020</v>
      </c>
      <c r="L2546" t="s">
        <v>207</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180</v>
      </c>
    </row>
    <row r="2547" spans="1:40" x14ac:dyDescent="0.35">
      <c r="A2547" t="s">
        <v>5342</v>
      </c>
      <c r="B2547" t="s">
        <v>172</v>
      </c>
      <c r="C2547" t="s">
        <v>5343</v>
      </c>
      <c r="D2547" t="s">
        <v>2688</v>
      </c>
      <c r="E2547" t="s">
        <v>175</v>
      </c>
      <c r="F2547">
        <v>401</v>
      </c>
      <c r="G2547">
        <v>6</v>
      </c>
      <c r="H2547" t="s">
        <v>2689</v>
      </c>
      <c r="I2547" t="s">
        <v>177</v>
      </c>
      <c r="J2547" t="s">
        <v>221</v>
      </c>
      <c r="K2547">
        <v>2020</v>
      </c>
      <c r="L2547" t="s">
        <v>75</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180</v>
      </c>
    </row>
    <row r="2548" spans="1:40" x14ac:dyDescent="0.35">
      <c r="A2548" t="s">
        <v>5344</v>
      </c>
      <c r="B2548" t="s">
        <v>172</v>
      </c>
      <c r="C2548" t="s">
        <v>5345</v>
      </c>
      <c r="D2548" t="s">
        <v>2688</v>
      </c>
      <c r="E2548" t="s">
        <v>175</v>
      </c>
      <c r="F2548">
        <v>401</v>
      </c>
      <c r="G2548">
        <v>7</v>
      </c>
      <c r="H2548" t="s">
        <v>2689</v>
      </c>
      <c r="I2548" t="s">
        <v>177</v>
      </c>
      <c r="J2548" t="s">
        <v>221</v>
      </c>
      <c r="K2548">
        <v>2020</v>
      </c>
      <c r="L2548" t="s">
        <v>212</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180</v>
      </c>
    </row>
    <row r="2549" spans="1:40" x14ac:dyDescent="0.35">
      <c r="A2549" t="s">
        <v>5346</v>
      </c>
      <c r="B2549" t="s">
        <v>172</v>
      </c>
      <c r="C2549" t="s">
        <v>5347</v>
      </c>
      <c r="D2549" t="s">
        <v>2688</v>
      </c>
      <c r="E2549" t="s">
        <v>175</v>
      </c>
      <c r="F2549">
        <v>401</v>
      </c>
      <c r="G2549">
        <v>8</v>
      </c>
      <c r="H2549" t="s">
        <v>2689</v>
      </c>
      <c r="I2549" t="s">
        <v>177</v>
      </c>
      <c r="J2549" t="s">
        <v>221</v>
      </c>
      <c r="K2549">
        <v>2020</v>
      </c>
      <c r="L2549" t="s">
        <v>215</v>
      </c>
      <c r="O2549" s="46">
        <v>0</v>
      </c>
      <c r="R2549" s="46"/>
      <c r="S2549" s="46">
        <v>0</v>
      </c>
      <c r="T2549" s="46">
        <v>0</v>
      </c>
      <c r="U2549" s="46"/>
      <c r="V2549" s="46"/>
      <c r="W2549" s="46"/>
      <c r="X2549" s="46"/>
      <c r="Y2549" s="46"/>
      <c r="Z2549" s="46"/>
      <c r="AA2549" s="46"/>
      <c r="AB2549" s="46"/>
      <c r="AE2549" s="46">
        <v>0</v>
      </c>
      <c r="AL2549" s="46"/>
      <c r="AN2549" t="s">
        <v>180</v>
      </c>
    </row>
    <row r="2550" spans="1:40" x14ac:dyDescent="0.35">
      <c r="A2550" t="s">
        <v>5348</v>
      </c>
      <c r="B2550" t="s">
        <v>172</v>
      </c>
      <c r="C2550" t="s">
        <v>5349</v>
      </c>
      <c r="D2550" t="s">
        <v>2688</v>
      </c>
      <c r="E2550" t="s">
        <v>175</v>
      </c>
      <c r="F2550">
        <v>401</v>
      </c>
      <c r="G2550">
        <v>9</v>
      </c>
      <c r="H2550" t="s">
        <v>2689</v>
      </c>
      <c r="I2550" t="s">
        <v>177</v>
      </c>
      <c r="J2550" t="s">
        <v>221</v>
      </c>
      <c r="K2550">
        <v>2020</v>
      </c>
      <c r="L2550" t="s">
        <v>218</v>
      </c>
      <c r="O2550" s="46">
        <v>0</v>
      </c>
      <c r="R2550" s="46"/>
      <c r="S2550" s="46">
        <v>0</v>
      </c>
      <c r="T2550" s="46">
        <v>0</v>
      </c>
      <c r="U2550" s="46"/>
      <c r="V2550" s="46"/>
      <c r="W2550" s="46"/>
      <c r="X2550" s="46"/>
      <c r="Y2550" s="46"/>
      <c r="Z2550" s="46"/>
      <c r="AA2550" s="46"/>
      <c r="AB2550" s="46"/>
      <c r="AE2550" s="46">
        <v>0</v>
      </c>
      <c r="AL2550" s="46"/>
      <c r="AN2550" t="s">
        <v>180</v>
      </c>
    </row>
    <row r="2551" spans="1:40" x14ac:dyDescent="0.35">
      <c r="A2551" t="s">
        <v>5350</v>
      </c>
      <c r="B2551" t="s">
        <v>172</v>
      </c>
      <c r="C2551" t="s">
        <v>5351</v>
      </c>
      <c r="D2551" t="s">
        <v>2688</v>
      </c>
      <c r="E2551" t="s">
        <v>175</v>
      </c>
      <c r="F2551">
        <v>402</v>
      </c>
      <c r="G2551">
        <v>0</v>
      </c>
      <c r="H2551" t="s">
        <v>2689</v>
      </c>
      <c r="I2551" t="s">
        <v>177</v>
      </c>
      <c r="J2551" t="s">
        <v>250</v>
      </c>
      <c r="K2551">
        <v>2020</v>
      </c>
      <c r="L2551" t="s">
        <v>179</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180</v>
      </c>
    </row>
    <row r="2552" spans="1:40" x14ac:dyDescent="0.35">
      <c r="A2552" t="s">
        <v>5352</v>
      </c>
      <c r="B2552" t="s">
        <v>172</v>
      </c>
      <c r="C2552" t="s">
        <v>5353</v>
      </c>
      <c r="D2552" t="s">
        <v>2688</v>
      </c>
      <c r="E2552" t="s">
        <v>175</v>
      </c>
      <c r="F2552">
        <v>402</v>
      </c>
      <c r="G2552">
        <v>1</v>
      </c>
      <c r="H2552" t="s">
        <v>2689</v>
      </c>
      <c r="I2552" t="s">
        <v>177</v>
      </c>
      <c r="J2552" t="s">
        <v>250</v>
      </c>
      <c r="K2552">
        <v>2020</v>
      </c>
      <c r="L2552" t="s">
        <v>183</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180</v>
      </c>
    </row>
    <row r="2553" spans="1:40" x14ac:dyDescent="0.35">
      <c r="A2553" t="s">
        <v>5354</v>
      </c>
      <c r="B2553" t="s">
        <v>172</v>
      </c>
      <c r="C2553" t="s">
        <v>5355</v>
      </c>
      <c r="D2553" t="s">
        <v>2688</v>
      </c>
      <c r="E2553" t="s">
        <v>175</v>
      </c>
      <c r="F2553">
        <v>402</v>
      </c>
      <c r="G2553">
        <v>2</v>
      </c>
      <c r="H2553" t="s">
        <v>2689</v>
      </c>
      <c r="I2553" t="s">
        <v>177</v>
      </c>
      <c r="J2553" t="s">
        <v>250</v>
      </c>
      <c r="K2553">
        <v>2020</v>
      </c>
      <c r="L2553" t="s">
        <v>186</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180</v>
      </c>
    </row>
    <row r="2554" spans="1:40" x14ac:dyDescent="0.35">
      <c r="A2554" t="s">
        <v>5356</v>
      </c>
      <c r="B2554" t="s">
        <v>172</v>
      </c>
      <c r="C2554" t="s">
        <v>5357</v>
      </c>
      <c r="D2554" t="s">
        <v>2688</v>
      </c>
      <c r="E2554" t="s">
        <v>175</v>
      </c>
      <c r="F2554">
        <v>402</v>
      </c>
      <c r="G2554">
        <v>3</v>
      </c>
      <c r="H2554" t="s">
        <v>2689</v>
      </c>
      <c r="I2554" t="s">
        <v>177</v>
      </c>
      <c r="J2554" t="s">
        <v>250</v>
      </c>
      <c r="K2554">
        <v>2020</v>
      </c>
      <c r="L2554" t="s">
        <v>189</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180</v>
      </c>
    </row>
    <row r="2555" spans="1:40" x14ac:dyDescent="0.35">
      <c r="A2555" t="s">
        <v>5358</v>
      </c>
      <c r="B2555" t="s">
        <v>172</v>
      </c>
      <c r="C2555" t="s">
        <v>5359</v>
      </c>
      <c r="D2555" t="s">
        <v>2688</v>
      </c>
      <c r="E2555" t="s">
        <v>175</v>
      </c>
      <c r="F2555">
        <v>402</v>
      </c>
      <c r="G2555">
        <v>4</v>
      </c>
      <c r="H2555" t="s">
        <v>2689</v>
      </c>
      <c r="I2555" t="s">
        <v>177</v>
      </c>
      <c r="J2555" t="s">
        <v>250</v>
      </c>
      <c r="K2555">
        <v>2020</v>
      </c>
      <c r="L2555" t="s">
        <v>192</v>
      </c>
      <c r="O2555" s="46">
        <v>0</v>
      </c>
      <c r="R2555" s="46"/>
      <c r="S2555" s="46">
        <v>0</v>
      </c>
      <c r="T2555" s="46">
        <v>0</v>
      </c>
      <c r="U2555" s="46"/>
      <c r="V2555" s="46"/>
      <c r="W2555" s="46"/>
      <c r="X2555" s="46"/>
      <c r="Y2555" s="46"/>
      <c r="Z2555" s="46"/>
      <c r="AA2555" s="46"/>
      <c r="AB2555" s="46"/>
      <c r="AE2555" s="46">
        <v>0</v>
      </c>
      <c r="AL2555" s="46"/>
      <c r="AN2555" t="s">
        <v>180</v>
      </c>
    </row>
    <row r="2556" spans="1:40" x14ac:dyDescent="0.35">
      <c r="A2556" t="s">
        <v>5360</v>
      </c>
      <c r="B2556" t="s">
        <v>172</v>
      </c>
      <c r="C2556" t="s">
        <v>5361</v>
      </c>
      <c r="D2556" t="s">
        <v>2688</v>
      </c>
      <c r="E2556" t="s">
        <v>175</v>
      </c>
      <c r="F2556">
        <v>402</v>
      </c>
      <c r="G2556">
        <v>51</v>
      </c>
      <c r="H2556" t="s">
        <v>2689</v>
      </c>
      <c r="I2556" t="s">
        <v>177</v>
      </c>
      <c r="J2556" t="s">
        <v>250</v>
      </c>
      <c r="K2556">
        <v>2020</v>
      </c>
      <c r="L2556" t="s">
        <v>195</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180</v>
      </c>
    </row>
    <row r="2557" spans="1:40" x14ac:dyDescent="0.35">
      <c r="A2557" t="s">
        <v>5362</v>
      </c>
      <c r="B2557" t="s">
        <v>172</v>
      </c>
      <c r="C2557" t="s">
        <v>5363</v>
      </c>
      <c r="D2557" t="s">
        <v>2688</v>
      </c>
      <c r="E2557" t="s">
        <v>175</v>
      </c>
      <c r="F2557">
        <v>402</v>
      </c>
      <c r="G2557">
        <v>52</v>
      </c>
      <c r="H2557" t="s">
        <v>2689</v>
      </c>
      <c r="I2557" t="s">
        <v>177</v>
      </c>
      <c r="J2557" t="s">
        <v>250</v>
      </c>
      <c r="K2557">
        <v>2020</v>
      </c>
      <c r="L2557" t="s">
        <v>198</v>
      </c>
      <c r="O2557" s="46">
        <v>0</v>
      </c>
      <c r="R2557" s="46"/>
      <c r="S2557" s="46">
        <v>0</v>
      </c>
      <c r="T2557" s="46">
        <v>0</v>
      </c>
      <c r="U2557" s="46"/>
      <c r="V2557" s="46"/>
      <c r="W2557" s="46"/>
      <c r="X2557" s="46"/>
      <c r="Y2557" s="46"/>
      <c r="Z2557" s="46"/>
      <c r="AA2557" s="46"/>
      <c r="AB2557" s="46"/>
      <c r="AE2557" s="46">
        <v>0</v>
      </c>
      <c r="AL2557" s="46"/>
      <c r="AN2557" t="s">
        <v>180</v>
      </c>
    </row>
    <row r="2558" spans="1:40" x14ac:dyDescent="0.35">
      <c r="A2558" t="s">
        <v>5364</v>
      </c>
      <c r="B2558" t="s">
        <v>172</v>
      </c>
      <c r="C2558" t="s">
        <v>5365</v>
      </c>
      <c r="D2558" t="s">
        <v>2688</v>
      </c>
      <c r="E2558" t="s">
        <v>175</v>
      </c>
      <c r="F2558">
        <v>402</v>
      </c>
      <c r="G2558">
        <v>53</v>
      </c>
      <c r="H2558" t="s">
        <v>2689</v>
      </c>
      <c r="I2558" t="s">
        <v>177</v>
      </c>
      <c r="J2558" t="s">
        <v>250</v>
      </c>
      <c r="K2558">
        <v>2020</v>
      </c>
      <c r="L2558" t="s">
        <v>201</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180</v>
      </c>
    </row>
    <row r="2559" spans="1:40" x14ac:dyDescent="0.35">
      <c r="A2559" t="s">
        <v>5366</v>
      </c>
      <c r="B2559" t="s">
        <v>172</v>
      </c>
      <c r="C2559" t="s">
        <v>5367</v>
      </c>
      <c r="D2559" t="s">
        <v>2688</v>
      </c>
      <c r="E2559" t="s">
        <v>175</v>
      </c>
      <c r="F2559">
        <v>402</v>
      </c>
      <c r="G2559">
        <v>55</v>
      </c>
      <c r="H2559" t="s">
        <v>2689</v>
      </c>
      <c r="I2559" t="s">
        <v>177</v>
      </c>
      <c r="J2559" t="s">
        <v>250</v>
      </c>
      <c r="K2559">
        <v>2020</v>
      </c>
      <c r="L2559" t="s">
        <v>204</v>
      </c>
      <c r="O2559" s="46">
        <v>0</v>
      </c>
      <c r="R2559" s="46"/>
      <c r="S2559" s="46">
        <v>0</v>
      </c>
      <c r="T2559" s="46">
        <v>0</v>
      </c>
      <c r="U2559" s="46"/>
      <c r="V2559" s="46"/>
      <c r="W2559" s="46"/>
      <c r="X2559" s="46"/>
      <c r="Y2559" s="46"/>
      <c r="Z2559" s="46"/>
      <c r="AA2559" s="46"/>
      <c r="AB2559" s="46"/>
      <c r="AE2559" s="46">
        <v>0</v>
      </c>
      <c r="AL2559" s="46"/>
      <c r="AN2559" t="s">
        <v>180</v>
      </c>
    </row>
    <row r="2560" spans="1:40" x14ac:dyDescent="0.35">
      <c r="A2560" t="s">
        <v>5368</v>
      </c>
      <c r="B2560" t="s">
        <v>172</v>
      </c>
      <c r="C2560" t="s">
        <v>5369</v>
      </c>
      <c r="D2560" t="s">
        <v>2688</v>
      </c>
      <c r="E2560" t="s">
        <v>175</v>
      </c>
      <c r="F2560">
        <v>402</v>
      </c>
      <c r="G2560">
        <v>58</v>
      </c>
      <c r="H2560" t="s">
        <v>2689</v>
      </c>
      <c r="I2560" t="s">
        <v>177</v>
      </c>
      <c r="J2560" t="s">
        <v>250</v>
      </c>
      <c r="K2560">
        <v>2020</v>
      </c>
      <c r="L2560" t="s">
        <v>207</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180</v>
      </c>
    </row>
    <row r="2561" spans="1:40" x14ac:dyDescent="0.35">
      <c r="A2561" t="s">
        <v>5370</v>
      </c>
      <c r="B2561" t="s">
        <v>172</v>
      </c>
      <c r="C2561" t="s">
        <v>5371</v>
      </c>
      <c r="D2561" t="s">
        <v>2688</v>
      </c>
      <c r="E2561" t="s">
        <v>175</v>
      </c>
      <c r="F2561">
        <v>402</v>
      </c>
      <c r="G2561">
        <v>6</v>
      </c>
      <c r="H2561" t="s">
        <v>2689</v>
      </c>
      <c r="I2561" t="s">
        <v>177</v>
      </c>
      <c r="J2561" t="s">
        <v>250</v>
      </c>
      <c r="K2561">
        <v>2020</v>
      </c>
      <c r="L2561" t="s">
        <v>75</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180</v>
      </c>
    </row>
    <row r="2562" spans="1:40" x14ac:dyDescent="0.35">
      <c r="A2562" t="s">
        <v>5372</v>
      </c>
      <c r="B2562" t="s">
        <v>172</v>
      </c>
      <c r="C2562" t="s">
        <v>5373</v>
      </c>
      <c r="D2562" t="s">
        <v>2688</v>
      </c>
      <c r="E2562" t="s">
        <v>175</v>
      </c>
      <c r="F2562">
        <v>402</v>
      </c>
      <c r="G2562">
        <v>7</v>
      </c>
      <c r="H2562" t="s">
        <v>2689</v>
      </c>
      <c r="I2562" t="s">
        <v>177</v>
      </c>
      <c r="J2562" t="s">
        <v>250</v>
      </c>
      <c r="K2562">
        <v>2020</v>
      </c>
      <c r="L2562" t="s">
        <v>212</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180</v>
      </c>
    </row>
    <row r="2563" spans="1:40" x14ac:dyDescent="0.35">
      <c r="A2563" t="s">
        <v>5374</v>
      </c>
      <c r="B2563" t="s">
        <v>172</v>
      </c>
      <c r="C2563" t="s">
        <v>5375</v>
      </c>
      <c r="D2563" t="s">
        <v>2688</v>
      </c>
      <c r="E2563" t="s">
        <v>175</v>
      </c>
      <c r="F2563">
        <v>402</v>
      </c>
      <c r="G2563">
        <v>8</v>
      </c>
      <c r="H2563" t="s">
        <v>2689</v>
      </c>
      <c r="I2563" t="s">
        <v>177</v>
      </c>
      <c r="J2563" t="s">
        <v>250</v>
      </c>
      <c r="K2563">
        <v>2020</v>
      </c>
      <c r="L2563" t="s">
        <v>215</v>
      </c>
      <c r="O2563" s="46">
        <v>0</v>
      </c>
      <c r="R2563" s="46"/>
      <c r="S2563" s="46">
        <v>0</v>
      </c>
      <c r="T2563" s="46">
        <v>0</v>
      </c>
      <c r="U2563" s="46"/>
      <c r="V2563" s="46"/>
      <c r="W2563" s="46"/>
      <c r="X2563" s="46"/>
      <c r="Y2563" s="46"/>
      <c r="Z2563" s="46"/>
      <c r="AA2563" s="46"/>
      <c r="AB2563" s="46"/>
      <c r="AE2563" s="46">
        <v>0</v>
      </c>
      <c r="AL2563" s="46"/>
      <c r="AN2563" t="s">
        <v>180</v>
      </c>
    </row>
    <row r="2564" spans="1:40" x14ac:dyDescent="0.35">
      <c r="A2564" t="s">
        <v>5376</v>
      </c>
      <c r="B2564" t="s">
        <v>172</v>
      </c>
      <c r="C2564" t="s">
        <v>5377</v>
      </c>
      <c r="D2564" t="s">
        <v>2688</v>
      </c>
      <c r="E2564" t="s">
        <v>175</v>
      </c>
      <c r="F2564">
        <v>402</v>
      </c>
      <c r="G2564">
        <v>9</v>
      </c>
      <c r="H2564" t="s">
        <v>2689</v>
      </c>
      <c r="I2564" t="s">
        <v>177</v>
      </c>
      <c r="J2564" t="s">
        <v>250</v>
      </c>
      <c r="K2564">
        <v>2020</v>
      </c>
      <c r="L2564" t="s">
        <v>218</v>
      </c>
      <c r="O2564" s="46">
        <v>0</v>
      </c>
      <c r="R2564" s="46"/>
      <c r="S2564" s="46">
        <v>0</v>
      </c>
      <c r="T2564" s="46">
        <v>0</v>
      </c>
      <c r="U2564" s="46"/>
      <c r="V2564" s="46"/>
      <c r="W2564" s="46"/>
      <c r="X2564" s="46"/>
      <c r="Y2564" s="46"/>
      <c r="Z2564" s="46"/>
      <c r="AA2564" s="46"/>
      <c r="AB2564" s="46"/>
      <c r="AE2564" s="46">
        <v>0</v>
      </c>
      <c r="AL2564" s="46"/>
      <c r="AN2564" t="s">
        <v>180</v>
      </c>
    </row>
    <row r="2565" spans="1:40" x14ac:dyDescent="0.35">
      <c r="A2565" t="s">
        <v>5378</v>
      </c>
      <c r="B2565" t="s">
        <v>172</v>
      </c>
      <c r="C2565" t="s">
        <v>5379</v>
      </c>
      <c r="D2565" t="s">
        <v>2774</v>
      </c>
      <c r="E2565" t="s">
        <v>175</v>
      </c>
      <c r="F2565">
        <v>400</v>
      </c>
      <c r="G2565">
        <v>0</v>
      </c>
      <c r="H2565" t="s">
        <v>2775</v>
      </c>
      <c r="I2565" t="s">
        <v>177</v>
      </c>
      <c r="J2565" t="s">
        <v>178</v>
      </c>
      <c r="K2565">
        <v>2020</v>
      </c>
      <c r="L2565" t="s">
        <v>179</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180</v>
      </c>
    </row>
    <row r="2566" spans="1:40" x14ac:dyDescent="0.35">
      <c r="A2566" t="s">
        <v>5380</v>
      </c>
      <c r="B2566" t="s">
        <v>172</v>
      </c>
      <c r="C2566" t="s">
        <v>5381</v>
      </c>
      <c r="D2566" t="s">
        <v>2774</v>
      </c>
      <c r="E2566" t="s">
        <v>175</v>
      </c>
      <c r="F2566">
        <v>400</v>
      </c>
      <c r="G2566">
        <v>1</v>
      </c>
      <c r="H2566" t="s">
        <v>2775</v>
      </c>
      <c r="I2566" t="s">
        <v>177</v>
      </c>
      <c r="J2566" t="s">
        <v>178</v>
      </c>
      <c r="K2566">
        <v>2020</v>
      </c>
      <c r="L2566" t="s">
        <v>183</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180</v>
      </c>
    </row>
    <row r="2567" spans="1:40" x14ac:dyDescent="0.35">
      <c r="A2567" t="s">
        <v>5382</v>
      </c>
      <c r="B2567" t="s">
        <v>172</v>
      </c>
      <c r="C2567" t="s">
        <v>5383</v>
      </c>
      <c r="D2567" t="s">
        <v>2774</v>
      </c>
      <c r="E2567" t="s">
        <v>175</v>
      </c>
      <c r="F2567">
        <v>400</v>
      </c>
      <c r="G2567">
        <v>2</v>
      </c>
      <c r="H2567" t="s">
        <v>2775</v>
      </c>
      <c r="I2567" t="s">
        <v>177</v>
      </c>
      <c r="J2567" t="s">
        <v>178</v>
      </c>
      <c r="K2567">
        <v>2020</v>
      </c>
      <c r="L2567" t="s">
        <v>186</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180</v>
      </c>
    </row>
    <row r="2568" spans="1:40" x14ac:dyDescent="0.35">
      <c r="A2568" t="s">
        <v>5384</v>
      </c>
      <c r="B2568" t="s">
        <v>172</v>
      </c>
      <c r="C2568" t="s">
        <v>5385</v>
      </c>
      <c r="D2568" t="s">
        <v>2774</v>
      </c>
      <c r="E2568" t="s">
        <v>175</v>
      </c>
      <c r="F2568">
        <v>400</v>
      </c>
      <c r="G2568">
        <v>3</v>
      </c>
      <c r="H2568" t="s">
        <v>2775</v>
      </c>
      <c r="I2568" t="s">
        <v>177</v>
      </c>
      <c r="J2568" t="s">
        <v>178</v>
      </c>
      <c r="K2568">
        <v>2020</v>
      </c>
      <c r="L2568" t="s">
        <v>189</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180</v>
      </c>
    </row>
    <row r="2569" spans="1:40" x14ac:dyDescent="0.35">
      <c r="A2569" t="s">
        <v>5386</v>
      </c>
      <c r="B2569" t="s">
        <v>172</v>
      </c>
      <c r="C2569" t="s">
        <v>5387</v>
      </c>
      <c r="D2569" t="s">
        <v>2774</v>
      </c>
      <c r="E2569" t="s">
        <v>175</v>
      </c>
      <c r="F2569">
        <v>400</v>
      </c>
      <c r="G2569">
        <v>4</v>
      </c>
      <c r="H2569" t="s">
        <v>2775</v>
      </c>
      <c r="I2569" t="s">
        <v>177</v>
      </c>
      <c r="J2569" t="s">
        <v>178</v>
      </c>
      <c r="K2569">
        <v>2020</v>
      </c>
      <c r="L2569" t="s">
        <v>192</v>
      </c>
      <c r="O2569" s="46">
        <v>0</v>
      </c>
      <c r="R2569" s="46"/>
      <c r="S2569" s="46">
        <v>0</v>
      </c>
      <c r="T2569" s="46">
        <v>0</v>
      </c>
      <c r="U2569" s="46">
        <v>0</v>
      </c>
      <c r="V2569" s="46"/>
      <c r="W2569" s="46">
        <v>0</v>
      </c>
      <c r="X2569" s="46"/>
      <c r="Y2569" s="46"/>
      <c r="Z2569" s="46"/>
      <c r="AA2569" s="46"/>
      <c r="AB2569" s="46"/>
      <c r="AE2569" s="46">
        <v>0</v>
      </c>
      <c r="AL2569" s="46"/>
      <c r="AN2569" t="s">
        <v>180</v>
      </c>
    </row>
    <row r="2570" spans="1:40" x14ac:dyDescent="0.35">
      <c r="A2570" t="s">
        <v>5388</v>
      </c>
      <c r="B2570" t="s">
        <v>172</v>
      </c>
      <c r="C2570" t="s">
        <v>5389</v>
      </c>
      <c r="D2570" t="s">
        <v>2774</v>
      </c>
      <c r="E2570" t="s">
        <v>175</v>
      </c>
      <c r="F2570">
        <v>400</v>
      </c>
      <c r="G2570">
        <v>51</v>
      </c>
      <c r="H2570" t="s">
        <v>2775</v>
      </c>
      <c r="I2570" t="s">
        <v>177</v>
      </c>
      <c r="J2570" t="s">
        <v>178</v>
      </c>
      <c r="K2570">
        <v>2020</v>
      </c>
      <c r="L2570" t="s">
        <v>195</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180</v>
      </c>
    </row>
    <row r="2571" spans="1:40" x14ac:dyDescent="0.35">
      <c r="A2571" t="s">
        <v>5390</v>
      </c>
      <c r="B2571" t="s">
        <v>172</v>
      </c>
      <c r="C2571" t="s">
        <v>5391</v>
      </c>
      <c r="D2571" t="s">
        <v>2774</v>
      </c>
      <c r="E2571" t="s">
        <v>175</v>
      </c>
      <c r="F2571">
        <v>400</v>
      </c>
      <c r="G2571">
        <v>52</v>
      </c>
      <c r="H2571" t="s">
        <v>2775</v>
      </c>
      <c r="I2571" t="s">
        <v>177</v>
      </c>
      <c r="J2571" t="s">
        <v>178</v>
      </c>
      <c r="K2571">
        <v>2020</v>
      </c>
      <c r="L2571" t="s">
        <v>198</v>
      </c>
      <c r="O2571" s="46">
        <v>0</v>
      </c>
      <c r="R2571" s="46"/>
      <c r="S2571" s="46">
        <v>0</v>
      </c>
      <c r="T2571" s="46">
        <v>0</v>
      </c>
      <c r="U2571" s="46">
        <v>0</v>
      </c>
      <c r="V2571" s="46"/>
      <c r="W2571" s="46">
        <v>0</v>
      </c>
      <c r="X2571" s="46"/>
      <c r="Y2571" s="46"/>
      <c r="Z2571" s="46"/>
      <c r="AA2571" s="46"/>
      <c r="AB2571" s="46"/>
      <c r="AE2571" s="46">
        <v>0</v>
      </c>
      <c r="AL2571" s="46"/>
      <c r="AN2571" t="s">
        <v>180</v>
      </c>
    </row>
    <row r="2572" spans="1:40" x14ac:dyDescent="0.35">
      <c r="A2572" t="s">
        <v>5392</v>
      </c>
      <c r="B2572" t="s">
        <v>172</v>
      </c>
      <c r="C2572" t="s">
        <v>5393</v>
      </c>
      <c r="D2572" t="s">
        <v>2774</v>
      </c>
      <c r="E2572" t="s">
        <v>175</v>
      </c>
      <c r="F2572">
        <v>400</v>
      </c>
      <c r="G2572">
        <v>53</v>
      </c>
      <c r="H2572" t="s">
        <v>2775</v>
      </c>
      <c r="I2572" t="s">
        <v>177</v>
      </c>
      <c r="J2572" t="s">
        <v>178</v>
      </c>
      <c r="K2572">
        <v>2020</v>
      </c>
      <c r="L2572" t="s">
        <v>201</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180</v>
      </c>
    </row>
    <row r="2573" spans="1:40" x14ac:dyDescent="0.35">
      <c r="A2573" t="s">
        <v>5394</v>
      </c>
      <c r="B2573" t="s">
        <v>172</v>
      </c>
      <c r="C2573" t="s">
        <v>5395</v>
      </c>
      <c r="D2573" t="s">
        <v>2774</v>
      </c>
      <c r="E2573" t="s">
        <v>175</v>
      </c>
      <c r="F2573">
        <v>400</v>
      </c>
      <c r="G2573">
        <v>55</v>
      </c>
      <c r="H2573" t="s">
        <v>2775</v>
      </c>
      <c r="I2573" t="s">
        <v>177</v>
      </c>
      <c r="J2573" t="s">
        <v>178</v>
      </c>
      <c r="K2573">
        <v>2020</v>
      </c>
      <c r="L2573" t="s">
        <v>204</v>
      </c>
      <c r="O2573" s="46">
        <v>0</v>
      </c>
      <c r="R2573" s="46"/>
      <c r="S2573" s="46">
        <v>0</v>
      </c>
      <c r="T2573" s="46">
        <v>0</v>
      </c>
      <c r="U2573" s="46">
        <v>0</v>
      </c>
      <c r="V2573" s="46"/>
      <c r="W2573" s="46">
        <v>0</v>
      </c>
      <c r="X2573" s="46"/>
      <c r="Y2573" s="46"/>
      <c r="Z2573" s="46"/>
      <c r="AA2573" s="46"/>
      <c r="AB2573" s="46"/>
      <c r="AE2573" s="46">
        <v>0</v>
      </c>
      <c r="AL2573" s="46"/>
      <c r="AN2573" t="s">
        <v>180</v>
      </c>
    </row>
    <row r="2574" spans="1:40" x14ac:dyDescent="0.35">
      <c r="A2574" t="s">
        <v>5396</v>
      </c>
      <c r="B2574" t="s">
        <v>172</v>
      </c>
      <c r="C2574" t="s">
        <v>5397</v>
      </c>
      <c r="D2574" t="s">
        <v>2774</v>
      </c>
      <c r="E2574" t="s">
        <v>175</v>
      </c>
      <c r="F2574">
        <v>400</v>
      </c>
      <c r="G2574">
        <v>58</v>
      </c>
      <c r="H2574" t="s">
        <v>2775</v>
      </c>
      <c r="I2574" t="s">
        <v>177</v>
      </c>
      <c r="J2574" t="s">
        <v>178</v>
      </c>
      <c r="K2574">
        <v>2020</v>
      </c>
      <c r="L2574" t="s">
        <v>207</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180</v>
      </c>
    </row>
    <row r="2575" spans="1:40" x14ac:dyDescent="0.35">
      <c r="A2575" t="s">
        <v>5398</v>
      </c>
      <c r="B2575" t="s">
        <v>172</v>
      </c>
      <c r="C2575" t="s">
        <v>5399</v>
      </c>
      <c r="D2575" t="s">
        <v>2774</v>
      </c>
      <c r="E2575" t="s">
        <v>175</v>
      </c>
      <c r="F2575">
        <v>400</v>
      </c>
      <c r="G2575">
        <v>6</v>
      </c>
      <c r="H2575" t="s">
        <v>2775</v>
      </c>
      <c r="I2575" t="s">
        <v>177</v>
      </c>
      <c r="J2575" t="s">
        <v>178</v>
      </c>
      <c r="K2575">
        <v>2020</v>
      </c>
      <c r="L2575" t="s">
        <v>75</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180</v>
      </c>
    </row>
    <row r="2576" spans="1:40" x14ac:dyDescent="0.35">
      <c r="A2576" t="s">
        <v>5400</v>
      </c>
      <c r="B2576" t="s">
        <v>172</v>
      </c>
      <c r="C2576" t="s">
        <v>5401</v>
      </c>
      <c r="D2576" t="s">
        <v>2774</v>
      </c>
      <c r="E2576" t="s">
        <v>175</v>
      </c>
      <c r="F2576">
        <v>400</v>
      </c>
      <c r="G2576">
        <v>7</v>
      </c>
      <c r="H2576" t="s">
        <v>2775</v>
      </c>
      <c r="I2576" t="s">
        <v>177</v>
      </c>
      <c r="J2576" t="s">
        <v>178</v>
      </c>
      <c r="K2576">
        <v>2020</v>
      </c>
      <c r="L2576" t="s">
        <v>212</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180</v>
      </c>
    </row>
    <row r="2577" spans="1:40" x14ac:dyDescent="0.35">
      <c r="A2577" t="s">
        <v>5402</v>
      </c>
      <c r="B2577" t="s">
        <v>172</v>
      </c>
      <c r="C2577" t="s">
        <v>5403</v>
      </c>
      <c r="D2577" t="s">
        <v>2774</v>
      </c>
      <c r="E2577" t="s">
        <v>175</v>
      </c>
      <c r="F2577">
        <v>400</v>
      </c>
      <c r="G2577">
        <v>8</v>
      </c>
      <c r="H2577" t="s">
        <v>2775</v>
      </c>
      <c r="I2577" t="s">
        <v>177</v>
      </c>
      <c r="J2577" t="s">
        <v>178</v>
      </c>
      <c r="K2577">
        <v>2020</v>
      </c>
      <c r="L2577" t="s">
        <v>215</v>
      </c>
      <c r="O2577" s="46">
        <v>0</v>
      </c>
      <c r="R2577" s="46"/>
      <c r="S2577" s="46">
        <v>0</v>
      </c>
      <c r="T2577" s="46">
        <v>0</v>
      </c>
      <c r="U2577" s="46">
        <v>0</v>
      </c>
      <c r="V2577" s="46"/>
      <c r="W2577" s="46">
        <v>0</v>
      </c>
      <c r="X2577" s="46"/>
      <c r="Y2577" s="46"/>
      <c r="Z2577" s="46"/>
      <c r="AA2577" s="46"/>
      <c r="AB2577" s="46"/>
      <c r="AE2577" s="46">
        <v>0</v>
      </c>
      <c r="AL2577" s="46"/>
      <c r="AN2577" t="s">
        <v>180</v>
      </c>
    </row>
    <row r="2578" spans="1:40" x14ac:dyDescent="0.35">
      <c r="A2578" t="s">
        <v>5404</v>
      </c>
      <c r="B2578" t="s">
        <v>172</v>
      </c>
      <c r="C2578" t="s">
        <v>5405</v>
      </c>
      <c r="D2578" t="s">
        <v>2774</v>
      </c>
      <c r="E2578" t="s">
        <v>175</v>
      </c>
      <c r="F2578">
        <v>400</v>
      </c>
      <c r="G2578">
        <v>9</v>
      </c>
      <c r="H2578" t="s">
        <v>2775</v>
      </c>
      <c r="I2578" t="s">
        <v>177</v>
      </c>
      <c r="J2578" t="s">
        <v>178</v>
      </c>
      <c r="K2578">
        <v>2020</v>
      </c>
      <c r="L2578" t="s">
        <v>218</v>
      </c>
      <c r="O2578" s="46">
        <v>0</v>
      </c>
      <c r="R2578" s="46"/>
      <c r="S2578" s="46">
        <v>0</v>
      </c>
      <c r="T2578" s="46">
        <v>0</v>
      </c>
      <c r="U2578" s="46">
        <v>0</v>
      </c>
      <c r="V2578" s="46"/>
      <c r="W2578" s="46">
        <v>0</v>
      </c>
      <c r="X2578" s="46"/>
      <c r="Y2578" s="46"/>
      <c r="Z2578" s="46"/>
      <c r="AA2578" s="46"/>
      <c r="AB2578" s="46"/>
      <c r="AE2578" s="46">
        <v>0</v>
      </c>
      <c r="AL2578" s="46"/>
      <c r="AN2578" t="s">
        <v>180</v>
      </c>
    </row>
    <row r="2579" spans="1:40" x14ac:dyDescent="0.35">
      <c r="A2579" t="s">
        <v>5406</v>
      </c>
      <c r="B2579" t="s">
        <v>172</v>
      </c>
      <c r="C2579" t="s">
        <v>5407</v>
      </c>
      <c r="D2579" t="s">
        <v>2774</v>
      </c>
      <c r="E2579" t="s">
        <v>175</v>
      </c>
      <c r="F2579">
        <v>401</v>
      </c>
      <c r="G2579">
        <v>0</v>
      </c>
      <c r="H2579" t="s">
        <v>2775</v>
      </c>
      <c r="I2579" t="s">
        <v>177</v>
      </c>
      <c r="J2579" t="s">
        <v>221</v>
      </c>
      <c r="K2579">
        <v>2020</v>
      </c>
      <c r="L2579" t="s">
        <v>179</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180</v>
      </c>
    </row>
    <row r="2580" spans="1:40" x14ac:dyDescent="0.35">
      <c r="A2580" t="s">
        <v>5408</v>
      </c>
      <c r="B2580" t="s">
        <v>172</v>
      </c>
      <c r="C2580" t="s">
        <v>5409</v>
      </c>
      <c r="D2580" t="s">
        <v>2774</v>
      </c>
      <c r="E2580" t="s">
        <v>175</v>
      </c>
      <c r="F2580">
        <v>401</v>
      </c>
      <c r="G2580">
        <v>1</v>
      </c>
      <c r="H2580" t="s">
        <v>2775</v>
      </c>
      <c r="I2580" t="s">
        <v>177</v>
      </c>
      <c r="J2580" t="s">
        <v>221</v>
      </c>
      <c r="K2580">
        <v>2020</v>
      </c>
      <c r="L2580" t="s">
        <v>183</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180</v>
      </c>
    </row>
    <row r="2581" spans="1:40" x14ac:dyDescent="0.35">
      <c r="A2581" t="s">
        <v>5410</v>
      </c>
      <c r="B2581" t="s">
        <v>172</v>
      </c>
      <c r="C2581" t="s">
        <v>5411</v>
      </c>
      <c r="D2581" t="s">
        <v>2774</v>
      </c>
      <c r="E2581" t="s">
        <v>175</v>
      </c>
      <c r="F2581">
        <v>401</v>
      </c>
      <c r="G2581">
        <v>2</v>
      </c>
      <c r="H2581" t="s">
        <v>2775</v>
      </c>
      <c r="I2581" t="s">
        <v>177</v>
      </c>
      <c r="J2581" t="s">
        <v>221</v>
      </c>
      <c r="K2581">
        <v>2020</v>
      </c>
      <c r="L2581" t="s">
        <v>186</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180</v>
      </c>
    </row>
    <row r="2582" spans="1:40" x14ac:dyDescent="0.35">
      <c r="A2582" t="s">
        <v>5412</v>
      </c>
      <c r="B2582" t="s">
        <v>172</v>
      </c>
      <c r="C2582" t="s">
        <v>5413</v>
      </c>
      <c r="D2582" t="s">
        <v>2774</v>
      </c>
      <c r="E2582" t="s">
        <v>175</v>
      </c>
      <c r="F2582">
        <v>401</v>
      </c>
      <c r="G2582">
        <v>3</v>
      </c>
      <c r="H2582" t="s">
        <v>2775</v>
      </c>
      <c r="I2582" t="s">
        <v>177</v>
      </c>
      <c r="J2582" t="s">
        <v>221</v>
      </c>
      <c r="K2582">
        <v>2020</v>
      </c>
      <c r="L2582" t="s">
        <v>189</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180</v>
      </c>
    </row>
    <row r="2583" spans="1:40" x14ac:dyDescent="0.35">
      <c r="A2583" t="s">
        <v>5414</v>
      </c>
      <c r="B2583" t="s">
        <v>172</v>
      </c>
      <c r="C2583" t="s">
        <v>5415</v>
      </c>
      <c r="D2583" t="s">
        <v>2774</v>
      </c>
      <c r="E2583" t="s">
        <v>175</v>
      </c>
      <c r="F2583">
        <v>401</v>
      </c>
      <c r="G2583">
        <v>4</v>
      </c>
      <c r="H2583" t="s">
        <v>2775</v>
      </c>
      <c r="I2583" t="s">
        <v>177</v>
      </c>
      <c r="J2583" t="s">
        <v>221</v>
      </c>
      <c r="K2583">
        <v>2020</v>
      </c>
      <c r="L2583" t="s">
        <v>192</v>
      </c>
      <c r="O2583" s="46">
        <v>0</v>
      </c>
      <c r="R2583" s="46"/>
      <c r="S2583" s="46">
        <v>0</v>
      </c>
      <c r="T2583" s="46">
        <v>0</v>
      </c>
      <c r="U2583" s="46"/>
      <c r="V2583" s="46"/>
      <c r="W2583" s="46"/>
      <c r="X2583" s="46"/>
      <c r="Y2583" s="46"/>
      <c r="Z2583" s="46"/>
      <c r="AA2583" s="46"/>
      <c r="AB2583" s="46"/>
      <c r="AE2583" s="46">
        <v>0</v>
      </c>
      <c r="AL2583" s="46"/>
      <c r="AN2583" t="s">
        <v>180</v>
      </c>
    </row>
    <row r="2584" spans="1:40" x14ac:dyDescent="0.35">
      <c r="A2584" t="s">
        <v>5416</v>
      </c>
      <c r="B2584" t="s">
        <v>172</v>
      </c>
      <c r="C2584" t="s">
        <v>5417</v>
      </c>
      <c r="D2584" t="s">
        <v>2774</v>
      </c>
      <c r="E2584" t="s">
        <v>175</v>
      </c>
      <c r="F2584">
        <v>401</v>
      </c>
      <c r="G2584">
        <v>51</v>
      </c>
      <c r="H2584" t="s">
        <v>2775</v>
      </c>
      <c r="I2584" t="s">
        <v>177</v>
      </c>
      <c r="J2584" t="s">
        <v>221</v>
      </c>
      <c r="K2584">
        <v>2020</v>
      </c>
      <c r="L2584" t="s">
        <v>195</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180</v>
      </c>
    </row>
    <row r="2585" spans="1:40" x14ac:dyDescent="0.35">
      <c r="A2585" t="s">
        <v>5418</v>
      </c>
      <c r="B2585" t="s">
        <v>172</v>
      </c>
      <c r="C2585" t="s">
        <v>5419</v>
      </c>
      <c r="D2585" t="s">
        <v>2774</v>
      </c>
      <c r="E2585" t="s">
        <v>175</v>
      </c>
      <c r="F2585">
        <v>401</v>
      </c>
      <c r="G2585">
        <v>52</v>
      </c>
      <c r="H2585" t="s">
        <v>2775</v>
      </c>
      <c r="I2585" t="s">
        <v>177</v>
      </c>
      <c r="J2585" t="s">
        <v>221</v>
      </c>
      <c r="K2585">
        <v>2020</v>
      </c>
      <c r="L2585" t="s">
        <v>198</v>
      </c>
      <c r="O2585" s="46">
        <v>0</v>
      </c>
      <c r="R2585" s="46"/>
      <c r="S2585" s="46">
        <v>0</v>
      </c>
      <c r="T2585" s="46">
        <v>0</v>
      </c>
      <c r="U2585" s="46"/>
      <c r="V2585" s="46"/>
      <c r="W2585" s="46"/>
      <c r="X2585" s="46"/>
      <c r="Y2585" s="46"/>
      <c r="Z2585" s="46"/>
      <c r="AA2585" s="46"/>
      <c r="AB2585" s="46"/>
      <c r="AE2585" s="46">
        <v>0</v>
      </c>
      <c r="AL2585" s="46"/>
      <c r="AN2585" t="s">
        <v>180</v>
      </c>
    </row>
    <row r="2586" spans="1:40" x14ac:dyDescent="0.35">
      <c r="A2586" t="s">
        <v>5420</v>
      </c>
      <c r="B2586" t="s">
        <v>172</v>
      </c>
      <c r="C2586" t="s">
        <v>5421</v>
      </c>
      <c r="D2586" t="s">
        <v>2774</v>
      </c>
      <c r="E2586" t="s">
        <v>175</v>
      </c>
      <c r="F2586">
        <v>401</v>
      </c>
      <c r="G2586">
        <v>53</v>
      </c>
      <c r="H2586" t="s">
        <v>2775</v>
      </c>
      <c r="I2586" t="s">
        <v>177</v>
      </c>
      <c r="J2586" t="s">
        <v>221</v>
      </c>
      <c r="K2586">
        <v>2020</v>
      </c>
      <c r="L2586" t="s">
        <v>201</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180</v>
      </c>
    </row>
    <row r="2587" spans="1:40" x14ac:dyDescent="0.35">
      <c r="A2587" t="s">
        <v>5422</v>
      </c>
      <c r="B2587" t="s">
        <v>172</v>
      </c>
      <c r="C2587" t="s">
        <v>5423</v>
      </c>
      <c r="D2587" t="s">
        <v>2774</v>
      </c>
      <c r="E2587" t="s">
        <v>175</v>
      </c>
      <c r="F2587">
        <v>401</v>
      </c>
      <c r="G2587">
        <v>55</v>
      </c>
      <c r="H2587" t="s">
        <v>2775</v>
      </c>
      <c r="I2587" t="s">
        <v>177</v>
      </c>
      <c r="J2587" t="s">
        <v>221</v>
      </c>
      <c r="K2587">
        <v>2020</v>
      </c>
      <c r="L2587" t="s">
        <v>204</v>
      </c>
      <c r="O2587" s="46">
        <v>0</v>
      </c>
      <c r="R2587" s="46"/>
      <c r="S2587" s="46">
        <v>0</v>
      </c>
      <c r="T2587" s="46">
        <v>0</v>
      </c>
      <c r="U2587" s="46"/>
      <c r="V2587" s="46"/>
      <c r="W2587" s="46"/>
      <c r="X2587" s="46"/>
      <c r="Y2587" s="46"/>
      <c r="Z2587" s="46"/>
      <c r="AA2587" s="46"/>
      <c r="AB2587" s="46"/>
      <c r="AE2587" s="46">
        <v>0</v>
      </c>
      <c r="AL2587" s="46"/>
      <c r="AN2587" t="s">
        <v>180</v>
      </c>
    </row>
    <row r="2588" spans="1:40" x14ac:dyDescent="0.35">
      <c r="A2588" t="s">
        <v>5424</v>
      </c>
      <c r="B2588" t="s">
        <v>172</v>
      </c>
      <c r="C2588" t="s">
        <v>5425</v>
      </c>
      <c r="D2588" t="s">
        <v>2774</v>
      </c>
      <c r="E2588" t="s">
        <v>175</v>
      </c>
      <c r="F2588">
        <v>401</v>
      </c>
      <c r="G2588">
        <v>58</v>
      </c>
      <c r="H2588" t="s">
        <v>2775</v>
      </c>
      <c r="I2588" t="s">
        <v>177</v>
      </c>
      <c r="J2588" t="s">
        <v>221</v>
      </c>
      <c r="K2588">
        <v>2020</v>
      </c>
      <c r="L2588" t="s">
        <v>207</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180</v>
      </c>
    </row>
    <row r="2589" spans="1:40" x14ac:dyDescent="0.35">
      <c r="A2589" t="s">
        <v>5426</v>
      </c>
      <c r="B2589" t="s">
        <v>172</v>
      </c>
      <c r="C2589" t="s">
        <v>5427</v>
      </c>
      <c r="D2589" t="s">
        <v>2774</v>
      </c>
      <c r="E2589" t="s">
        <v>175</v>
      </c>
      <c r="F2589">
        <v>401</v>
      </c>
      <c r="G2589">
        <v>6</v>
      </c>
      <c r="H2589" t="s">
        <v>2775</v>
      </c>
      <c r="I2589" t="s">
        <v>177</v>
      </c>
      <c r="J2589" t="s">
        <v>221</v>
      </c>
      <c r="K2589">
        <v>2020</v>
      </c>
      <c r="L2589" t="s">
        <v>75</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180</v>
      </c>
    </row>
    <row r="2590" spans="1:40" x14ac:dyDescent="0.35">
      <c r="A2590" t="s">
        <v>5428</v>
      </c>
      <c r="B2590" t="s">
        <v>172</v>
      </c>
      <c r="C2590" t="s">
        <v>5429</v>
      </c>
      <c r="D2590" t="s">
        <v>2774</v>
      </c>
      <c r="E2590" t="s">
        <v>175</v>
      </c>
      <c r="F2590">
        <v>401</v>
      </c>
      <c r="G2590">
        <v>7</v>
      </c>
      <c r="H2590" t="s">
        <v>2775</v>
      </c>
      <c r="I2590" t="s">
        <v>177</v>
      </c>
      <c r="J2590" t="s">
        <v>221</v>
      </c>
      <c r="K2590">
        <v>2020</v>
      </c>
      <c r="L2590" t="s">
        <v>212</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180</v>
      </c>
    </row>
    <row r="2591" spans="1:40" x14ac:dyDescent="0.35">
      <c r="A2591" t="s">
        <v>5430</v>
      </c>
      <c r="B2591" t="s">
        <v>172</v>
      </c>
      <c r="C2591" t="s">
        <v>5431</v>
      </c>
      <c r="D2591" t="s">
        <v>2774</v>
      </c>
      <c r="E2591" t="s">
        <v>175</v>
      </c>
      <c r="F2591">
        <v>401</v>
      </c>
      <c r="G2591">
        <v>8</v>
      </c>
      <c r="H2591" t="s">
        <v>2775</v>
      </c>
      <c r="I2591" t="s">
        <v>177</v>
      </c>
      <c r="J2591" t="s">
        <v>221</v>
      </c>
      <c r="K2591">
        <v>2020</v>
      </c>
      <c r="L2591" t="s">
        <v>215</v>
      </c>
      <c r="O2591" s="46">
        <v>0</v>
      </c>
      <c r="R2591" s="46"/>
      <c r="S2591" s="46">
        <v>0</v>
      </c>
      <c r="T2591" s="46">
        <v>0</v>
      </c>
      <c r="U2591" s="46"/>
      <c r="V2591" s="46"/>
      <c r="W2591" s="46"/>
      <c r="X2591" s="46"/>
      <c r="Y2591" s="46"/>
      <c r="Z2591" s="46"/>
      <c r="AA2591" s="46"/>
      <c r="AB2591" s="46"/>
      <c r="AE2591" s="46">
        <v>0</v>
      </c>
      <c r="AL2591" s="46"/>
      <c r="AN2591" t="s">
        <v>180</v>
      </c>
    </row>
    <row r="2592" spans="1:40" x14ac:dyDescent="0.35">
      <c r="A2592" t="s">
        <v>5432</v>
      </c>
      <c r="B2592" t="s">
        <v>172</v>
      </c>
      <c r="C2592" t="s">
        <v>5433</v>
      </c>
      <c r="D2592" t="s">
        <v>2774</v>
      </c>
      <c r="E2592" t="s">
        <v>175</v>
      </c>
      <c r="F2592">
        <v>401</v>
      </c>
      <c r="G2592">
        <v>9</v>
      </c>
      <c r="H2592" t="s">
        <v>2775</v>
      </c>
      <c r="I2592" t="s">
        <v>177</v>
      </c>
      <c r="J2592" t="s">
        <v>221</v>
      </c>
      <c r="K2592">
        <v>2020</v>
      </c>
      <c r="L2592" t="s">
        <v>218</v>
      </c>
      <c r="O2592" s="46">
        <v>0</v>
      </c>
      <c r="R2592" s="46"/>
      <c r="S2592" s="46">
        <v>0</v>
      </c>
      <c r="T2592" s="46">
        <v>0</v>
      </c>
      <c r="U2592" s="46"/>
      <c r="V2592" s="46"/>
      <c r="W2592" s="46"/>
      <c r="X2592" s="46"/>
      <c r="Y2592" s="46"/>
      <c r="Z2592" s="46"/>
      <c r="AA2592" s="46"/>
      <c r="AB2592" s="46"/>
      <c r="AE2592" s="46">
        <v>0</v>
      </c>
      <c r="AL2592" s="46"/>
      <c r="AN2592" t="s">
        <v>180</v>
      </c>
    </row>
    <row r="2593" spans="1:40" x14ac:dyDescent="0.35">
      <c r="A2593" t="s">
        <v>5434</v>
      </c>
      <c r="B2593" t="s">
        <v>172</v>
      </c>
      <c r="C2593" t="s">
        <v>5435</v>
      </c>
      <c r="D2593" t="s">
        <v>2774</v>
      </c>
      <c r="E2593" t="s">
        <v>175</v>
      </c>
      <c r="F2593">
        <v>402</v>
      </c>
      <c r="G2593">
        <v>0</v>
      </c>
      <c r="H2593" t="s">
        <v>2775</v>
      </c>
      <c r="I2593" t="s">
        <v>177</v>
      </c>
      <c r="J2593" t="s">
        <v>250</v>
      </c>
      <c r="K2593">
        <v>2020</v>
      </c>
      <c r="L2593" t="s">
        <v>179</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180</v>
      </c>
    </row>
    <row r="2594" spans="1:40" x14ac:dyDescent="0.35">
      <c r="A2594" t="s">
        <v>5436</v>
      </c>
      <c r="B2594" t="s">
        <v>172</v>
      </c>
      <c r="C2594" t="s">
        <v>5437</v>
      </c>
      <c r="D2594" t="s">
        <v>2774</v>
      </c>
      <c r="E2594" t="s">
        <v>175</v>
      </c>
      <c r="F2594">
        <v>402</v>
      </c>
      <c r="G2594">
        <v>1</v>
      </c>
      <c r="H2594" t="s">
        <v>2775</v>
      </c>
      <c r="I2594" t="s">
        <v>177</v>
      </c>
      <c r="J2594" t="s">
        <v>250</v>
      </c>
      <c r="K2594">
        <v>2020</v>
      </c>
      <c r="L2594" t="s">
        <v>183</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180</v>
      </c>
    </row>
    <row r="2595" spans="1:40" x14ac:dyDescent="0.35">
      <c r="A2595" t="s">
        <v>5438</v>
      </c>
      <c r="B2595" t="s">
        <v>172</v>
      </c>
      <c r="C2595" t="s">
        <v>5439</v>
      </c>
      <c r="D2595" t="s">
        <v>2774</v>
      </c>
      <c r="E2595" t="s">
        <v>175</v>
      </c>
      <c r="F2595">
        <v>402</v>
      </c>
      <c r="G2595">
        <v>2</v>
      </c>
      <c r="H2595" t="s">
        <v>2775</v>
      </c>
      <c r="I2595" t="s">
        <v>177</v>
      </c>
      <c r="J2595" t="s">
        <v>250</v>
      </c>
      <c r="K2595">
        <v>2020</v>
      </c>
      <c r="L2595" t="s">
        <v>186</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180</v>
      </c>
    </row>
    <row r="2596" spans="1:40" x14ac:dyDescent="0.35">
      <c r="A2596" t="s">
        <v>5440</v>
      </c>
      <c r="B2596" t="s">
        <v>172</v>
      </c>
      <c r="C2596" t="s">
        <v>5441</v>
      </c>
      <c r="D2596" t="s">
        <v>2774</v>
      </c>
      <c r="E2596" t="s">
        <v>175</v>
      </c>
      <c r="F2596">
        <v>402</v>
      </c>
      <c r="G2596">
        <v>3</v>
      </c>
      <c r="H2596" t="s">
        <v>2775</v>
      </c>
      <c r="I2596" t="s">
        <v>177</v>
      </c>
      <c r="J2596" t="s">
        <v>250</v>
      </c>
      <c r="K2596">
        <v>2020</v>
      </c>
      <c r="L2596" t="s">
        <v>189</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180</v>
      </c>
    </row>
    <row r="2597" spans="1:40" x14ac:dyDescent="0.35">
      <c r="A2597" t="s">
        <v>5442</v>
      </c>
      <c r="B2597" t="s">
        <v>172</v>
      </c>
      <c r="C2597" t="s">
        <v>5443</v>
      </c>
      <c r="D2597" t="s">
        <v>2774</v>
      </c>
      <c r="E2597" t="s">
        <v>175</v>
      </c>
      <c r="F2597">
        <v>402</v>
      </c>
      <c r="G2597">
        <v>4</v>
      </c>
      <c r="H2597" t="s">
        <v>2775</v>
      </c>
      <c r="I2597" t="s">
        <v>177</v>
      </c>
      <c r="J2597" t="s">
        <v>250</v>
      </c>
      <c r="K2597">
        <v>2020</v>
      </c>
      <c r="L2597" t="s">
        <v>192</v>
      </c>
      <c r="O2597" s="46">
        <v>0</v>
      </c>
      <c r="R2597" s="46"/>
      <c r="S2597" s="46">
        <v>0</v>
      </c>
      <c r="T2597" s="46">
        <v>0</v>
      </c>
      <c r="U2597" s="46"/>
      <c r="V2597" s="46"/>
      <c r="W2597" s="46"/>
      <c r="X2597" s="46"/>
      <c r="Y2597" s="46"/>
      <c r="Z2597" s="46"/>
      <c r="AA2597" s="46"/>
      <c r="AB2597" s="46"/>
      <c r="AE2597" s="46">
        <v>0</v>
      </c>
      <c r="AL2597" s="46"/>
      <c r="AN2597" t="s">
        <v>180</v>
      </c>
    </row>
    <row r="2598" spans="1:40" x14ac:dyDescent="0.35">
      <c r="A2598" t="s">
        <v>5444</v>
      </c>
      <c r="B2598" t="s">
        <v>172</v>
      </c>
      <c r="C2598" t="s">
        <v>5445</v>
      </c>
      <c r="D2598" t="s">
        <v>2774</v>
      </c>
      <c r="E2598" t="s">
        <v>175</v>
      </c>
      <c r="F2598">
        <v>402</v>
      </c>
      <c r="G2598">
        <v>51</v>
      </c>
      <c r="H2598" t="s">
        <v>2775</v>
      </c>
      <c r="I2598" t="s">
        <v>177</v>
      </c>
      <c r="J2598" t="s">
        <v>250</v>
      </c>
      <c r="K2598">
        <v>2020</v>
      </c>
      <c r="L2598" t="s">
        <v>195</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180</v>
      </c>
    </row>
    <row r="2599" spans="1:40" x14ac:dyDescent="0.35">
      <c r="A2599" t="s">
        <v>5446</v>
      </c>
      <c r="B2599" t="s">
        <v>172</v>
      </c>
      <c r="C2599" t="s">
        <v>5447</v>
      </c>
      <c r="D2599" t="s">
        <v>2774</v>
      </c>
      <c r="E2599" t="s">
        <v>175</v>
      </c>
      <c r="F2599">
        <v>402</v>
      </c>
      <c r="G2599">
        <v>52</v>
      </c>
      <c r="H2599" t="s">
        <v>2775</v>
      </c>
      <c r="I2599" t="s">
        <v>177</v>
      </c>
      <c r="J2599" t="s">
        <v>250</v>
      </c>
      <c r="K2599">
        <v>2020</v>
      </c>
      <c r="L2599" t="s">
        <v>198</v>
      </c>
      <c r="O2599" s="46">
        <v>0</v>
      </c>
      <c r="R2599" s="46"/>
      <c r="S2599" s="46">
        <v>0</v>
      </c>
      <c r="T2599" s="46">
        <v>0</v>
      </c>
      <c r="U2599" s="46"/>
      <c r="V2599" s="46"/>
      <c r="W2599" s="46"/>
      <c r="X2599" s="46"/>
      <c r="Y2599" s="46"/>
      <c r="Z2599" s="46"/>
      <c r="AA2599" s="46"/>
      <c r="AB2599" s="46"/>
      <c r="AE2599" s="46">
        <v>0</v>
      </c>
      <c r="AL2599" s="46"/>
      <c r="AN2599" t="s">
        <v>180</v>
      </c>
    </row>
    <row r="2600" spans="1:40" x14ac:dyDescent="0.35">
      <c r="A2600" t="s">
        <v>5448</v>
      </c>
      <c r="B2600" t="s">
        <v>172</v>
      </c>
      <c r="C2600" t="s">
        <v>5449</v>
      </c>
      <c r="D2600" t="s">
        <v>2774</v>
      </c>
      <c r="E2600" t="s">
        <v>175</v>
      </c>
      <c r="F2600">
        <v>402</v>
      </c>
      <c r="G2600">
        <v>53</v>
      </c>
      <c r="H2600" t="s">
        <v>2775</v>
      </c>
      <c r="I2600" t="s">
        <v>177</v>
      </c>
      <c r="J2600" t="s">
        <v>250</v>
      </c>
      <c r="K2600">
        <v>2020</v>
      </c>
      <c r="L2600" t="s">
        <v>201</v>
      </c>
      <c r="O2600" s="46">
        <v>0</v>
      </c>
      <c r="R2600" s="46"/>
      <c r="S2600" s="46">
        <v>0</v>
      </c>
      <c r="T2600" s="46">
        <v>0</v>
      </c>
      <c r="U2600" s="46"/>
      <c r="V2600" s="46"/>
      <c r="W2600" s="46"/>
      <c r="X2600" s="46"/>
      <c r="Y2600" s="46"/>
      <c r="Z2600" s="46"/>
      <c r="AA2600" s="46"/>
      <c r="AB2600" s="46"/>
      <c r="AE2600" s="46">
        <v>0</v>
      </c>
      <c r="AL2600" s="46"/>
      <c r="AN2600" t="s">
        <v>180</v>
      </c>
    </row>
    <row r="2601" spans="1:40" x14ac:dyDescent="0.35">
      <c r="A2601" t="s">
        <v>5450</v>
      </c>
      <c r="B2601" t="s">
        <v>172</v>
      </c>
      <c r="C2601" t="s">
        <v>5451</v>
      </c>
      <c r="D2601" t="s">
        <v>2774</v>
      </c>
      <c r="E2601" t="s">
        <v>175</v>
      </c>
      <c r="F2601">
        <v>402</v>
      </c>
      <c r="G2601">
        <v>55</v>
      </c>
      <c r="H2601" t="s">
        <v>2775</v>
      </c>
      <c r="I2601" t="s">
        <v>177</v>
      </c>
      <c r="J2601" t="s">
        <v>250</v>
      </c>
      <c r="K2601">
        <v>2020</v>
      </c>
      <c r="L2601" t="s">
        <v>204</v>
      </c>
      <c r="O2601" s="46">
        <v>0</v>
      </c>
      <c r="R2601" s="46"/>
      <c r="S2601" s="46">
        <v>0</v>
      </c>
      <c r="T2601" s="46">
        <v>0</v>
      </c>
      <c r="U2601" s="46"/>
      <c r="V2601" s="46"/>
      <c r="W2601" s="46"/>
      <c r="X2601" s="46"/>
      <c r="Y2601" s="46"/>
      <c r="Z2601" s="46"/>
      <c r="AA2601" s="46"/>
      <c r="AB2601" s="46"/>
      <c r="AE2601" s="46">
        <v>0</v>
      </c>
      <c r="AL2601" s="46"/>
      <c r="AN2601" t="s">
        <v>180</v>
      </c>
    </row>
    <row r="2602" spans="1:40" x14ac:dyDescent="0.35">
      <c r="A2602" t="s">
        <v>5452</v>
      </c>
      <c r="B2602" t="s">
        <v>172</v>
      </c>
      <c r="C2602" t="s">
        <v>5453</v>
      </c>
      <c r="D2602" t="s">
        <v>2774</v>
      </c>
      <c r="E2602" t="s">
        <v>175</v>
      </c>
      <c r="F2602">
        <v>402</v>
      </c>
      <c r="G2602">
        <v>58</v>
      </c>
      <c r="H2602" t="s">
        <v>2775</v>
      </c>
      <c r="I2602" t="s">
        <v>177</v>
      </c>
      <c r="J2602" t="s">
        <v>250</v>
      </c>
      <c r="K2602">
        <v>2020</v>
      </c>
      <c r="L2602" t="s">
        <v>207</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180</v>
      </c>
    </row>
    <row r="2603" spans="1:40" x14ac:dyDescent="0.35">
      <c r="A2603" t="s">
        <v>5454</v>
      </c>
      <c r="B2603" t="s">
        <v>172</v>
      </c>
      <c r="C2603" t="s">
        <v>5455</v>
      </c>
      <c r="D2603" t="s">
        <v>2774</v>
      </c>
      <c r="E2603" t="s">
        <v>175</v>
      </c>
      <c r="F2603">
        <v>402</v>
      </c>
      <c r="G2603">
        <v>6</v>
      </c>
      <c r="H2603" t="s">
        <v>2775</v>
      </c>
      <c r="I2603" t="s">
        <v>177</v>
      </c>
      <c r="J2603" t="s">
        <v>250</v>
      </c>
      <c r="K2603">
        <v>2020</v>
      </c>
      <c r="L2603" t="s">
        <v>75</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180</v>
      </c>
    </row>
    <row r="2604" spans="1:40" x14ac:dyDescent="0.35">
      <c r="A2604" t="s">
        <v>5456</v>
      </c>
      <c r="B2604" t="s">
        <v>172</v>
      </c>
      <c r="C2604" t="s">
        <v>5457</v>
      </c>
      <c r="D2604" t="s">
        <v>2774</v>
      </c>
      <c r="E2604" t="s">
        <v>175</v>
      </c>
      <c r="F2604">
        <v>402</v>
      </c>
      <c r="G2604">
        <v>7</v>
      </c>
      <c r="H2604" t="s">
        <v>2775</v>
      </c>
      <c r="I2604" t="s">
        <v>177</v>
      </c>
      <c r="J2604" t="s">
        <v>250</v>
      </c>
      <c r="K2604">
        <v>2020</v>
      </c>
      <c r="L2604" t="s">
        <v>212</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180</v>
      </c>
    </row>
    <row r="2605" spans="1:40" x14ac:dyDescent="0.35">
      <c r="A2605" t="s">
        <v>5458</v>
      </c>
      <c r="B2605" t="s">
        <v>172</v>
      </c>
      <c r="C2605" t="s">
        <v>5459</v>
      </c>
      <c r="D2605" t="s">
        <v>2774</v>
      </c>
      <c r="E2605" t="s">
        <v>175</v>
      </c>
      <c r="F2605">
        <v>402</v>
      </c>
      <c r="G2605">
        <v>8</v>
      </c>
      <c r="H2605" t="s">
        <v>2775</v>
      </c>
      <c r="I2605" t="s">
        <v>177</v>
      </c>
      <c r="J2605" t="s">
        <v>250</v>
      </c>
      <c r="K2605">
        <v>2020</v>
      </c>
      <c r="L2605" t="s">
        <v>215</v>
      </c>
      <c r="O2605" s="46">
        <v>0</v>
      </c>
      <c r="R2605" s="46"/>
      <c r="S2605" s="46">
        <v>0</v>
      </c>
      <c r="T2605" s="46">
        <v>0</v>
      </c>
      <c r="U2605" s="46"/>
      <c r="V2605" s="46"/>
      <c r="W2605" s="46"/>
      <c r="X2605" s="46"/>
      <c r="Y2605" s="46"/>
      <c r="Z2605" s="46"/>
      <c r="AA2605" s="46"/>
      <c r="AB2605" s="46"/>
      <c r="AE2605" s="46">
        <v>0</v>
      </c>
      <c r="AL2605" s="46"/>
      <c r="AN2605" t="s">
        <v>180</v>
      </c>
    </row>
    <row r="2606" spans="1:40" x14ac:dyDescent="0.35">
      <c r="A2606" t="s">
        <v>5460</v>
      </c>
      <c r="B2606" t="s">
        <v>172</v>
      </c>
      <c r="C2606" t="s">
        <v>5461</v>
      </c>
      <c r="D2606" t="s">
        <v>2774</v>
      </c>
      <c r="E2606" t="s">
        <v>175</v>
      </c>
      <c r="F2606">
        <v>402</v>
      </c>
      <c r="G2606">
        <v>9</v>
      </c>
      <c r="H2606" t="s">
        <v>2775</v>
      </c>
      <c r="I2606" t="s">
        <v>177</v>
      </c>
      <c r="J2606" t="s">
        <v>250</v>
      </c>
      <c r="K2606">
        <v>2020</v>
      </c>
      <c r="L2606" t="s">
        <v>218</v>
      </c>
      <c r="O2606" s="46">
        <v>0</v>
      </c>
      <c r="R2606" s="46"/>
      <c r="S2606" s="46">
        <v>0</v>
      </c>
      <c r="T2606" s="46">
        <v>0</v>
      </c>
      <c r="U2606" s="46"/>
      <c r="V2606" s="46"/>
      <c r="W2606" s="46"/>
      <c r="X2606" s="46"/>
      <c r="Y2606" s="46"/>
      <c r="Z2606" s="46"/>
      <c r="AA2606" s="46"/>
      <c r="AB2606" s="46"/>
      <c r="AE2606" s="46">
        <v>0</v>
      </c>
      <c r="AL2606" s="46"/>
      <c r="AN2606" t="s">
        <v>180</v>
      </c>
    </row>
    <row r="2607" spans="1:40" x14ac:dyDescent="0.35">
      <c r="A2607" t="s">
        <v>5462</v>
      </c>
      <c r="B2607" t="s">
        <v>172</v>
      </c>
      <c r="C2607" t="s">
        <v>5463</v>
      </c>
      <c r="D2607" t="s">
        <v>174</v>
      </c>
      <c r="E2607" t="s">
        <v>175</v>
      </c>
      <c r="F2607">
        <v>400</v>
      </c>
      <c r="G2607">
        <v>0</v>
      </c>
      <c r="H2607" t="s">
        <v>176</v>
      </c>
      <c r="I2607" t="s">
        <v>177</v>
      </c>
      <c r="J2607" t="s">
        <v>178</v>
      </c>
      <c r="K2607">
        <v>2030</v>
      </c>
      <c r="L2607" t="s">
        <v>179</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180</v>
      </c>
    </row>
    <row r="2608" spans="1:40" x14ac:dyDescent="0.35">
      <c r="A2608" t="s">
        <v>5464</v>
      </c>
      <c r="B2608" t="s">
        <v>172</v>
      </c>
      <c r="C2608" t="s">
        <v>5465</v>
      </c>
      <c r="D2608" t="s">
        <v>174</v>
      </c>
      <c r="E2608" t="s">
        <v>175</v>
      </c>
      <c r="F2608">
        <v>400</v>
      </c>
      <c r="G2608">
        <v>1</v>
      </c>
      <c r="H2608" t="s">
        <v>176</v>
      </c>
      <c r="I2608" t="s">
        <v>177</v>
      </c>
      <c r="J2608" t="s">
        <v>178</v>
      </c>
      <c r="K2608">
        <v>2030</v>
      </c>
      <c r="L2608" t="s">
        <v>183</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180</v>
      </c>
    </row>
    <row r="2609" spans="1:40" x14ac:dyDescent="0.35">
      <c r="A2609" t="s">
        <v>5466</v>
      </c>
      <c r="B2609" t="s">
        <v>172</v>
      </c>
      <c r="C2609" t="s">
        <v>5467</v>
      </c>
      <c r="D2609" t="s">
        <v>174</v>
      </c>
      <c r="E2609" t="s">
        <v>175</v>
      </c>
      <c r="F2609">
        <v>400</v>
      </c>
      <c r="G2609">
        <v>2</v>
      </c>
      <c r="H2609" t="s">
        <v>176</v>
      </c>
      <c r="I2609" t="s">
        <v>177</v>
      </c>
      <c r="J2609" t="s">
        <v>178</v>
      </c>
      <c r="K2609">
        <v>2030</v>
      </c>
      <c r="L2609" t="s">
        <v>186</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180</v>
      </c>
    </row>
    <row r="2610" spans="1:40" x14ac:dyDescent="0.35">
      <c r="A2610" t="s">
        <v>5468</v>
      </c>
      <c r="B2610" t="s">
        <v>172</v>
      </c>
      <c r="C2610" t="s">
        <v>5469</v>
      </c>
      <c r="D2610" t="s">
        <v>174</v>
      </c>
      <c r="E2610" t="s">
        <v>175</v>
      </c>
      <c r="F2610">
        <v>400</v>
      </c>
      <c r="G2610">
        <v>3</v>
      </c>
      <c r="H2610" t="s">
        <v>176</v>
      </c>
      <c r="I2610" t="s">
        <v>177</v>
      </c>
      <c r="J2610" t="s">
        <v>178</v>
      </c>
      <c r="K2610">
        <v>2030</v>
      </c>
      <c r="L2610" t="s">
        <v>189</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180</v>
      </c>
    </row>
    <row r="2611" spans="1:40" x14ac:dyDescent="0.35">
      <c r="A2611" t="s">
        <v>5470</v>
      </c>
      <c r="B2611" t="s">
        <v>172</v>
      </c>
      <c r="C2611" t="s">
        <v>5471</v>
      </c>
      <c r="D2611" t="s">
        <v>174</v>
      </c>
      <c r="E2611" t="s">
        <v>175</v>
      </c>
      <c r="F2611">
        <v>400</v>
      </c>
      <c r="G2611">
        <v>4</v>
      </c>
      <c r="H2611" t="s">
        <v>176</v>
      </c>
      <c r="I2611" t="s">
        <v>177</v>
      </c>
      <c r="J2611" t="s">
        <v>178</v>
      </c>
      <c r="K2611">
        <v>2030</v>
      </c>
      <c r="L2611" t="s">
        <v>192</v>
      </c>
      <c r="O2611" s="46">
        <v>0</v>
      </c>
      <c r="R2611" s="46"/>
      <c r="S2611" s="46">
        <v>0</v>
      </c>
      <c r="T2611" s="46">
        <v>0</v>
      </c>
      <c r="U2611" s="46">
        <v>0</v>
      </c>
      <c r="V2611" s="46"/>
      <c r="W2611" s="46">
        <v>0</v>
      </c>
      <c r="X2611" s="46"/>
      <c r="Y2611" s="46"/>
      <c r="Z2611" s="46"/>
      <c r="AA2611" s="46"/>
      <c r="AB2611" s="46"/>
      <c r="AE2611" s="46">
        <v>0</v>
      </c>
      <c r="AL2611" s="46"/>
      <c r="AN2611" t="s">
        <v>180</v>
      </c>
    </row>
    <row r="2612" spans="1:40" x14ac:dyDescent="0.35">
      <c r="A2612" t="s">
        <v>5472</v>
      </c>
      <c r="B2612" t="s">
        <v>172</v>
      </c>
      <c r="C2612" t="s">
        <v>5473</v>
      </c>
      <c r="D2612" t="s">
        <v>174</v>
      </c>
      <c r="E2612" t="s">
        <v>175</v>
      </c>
      <c r="F2612">
        <v>400</v>
      </c>
      <c r="G2612">
        <v>51</v>
      </c>
      <c r="H2612" t="s">
        <v>176</v>
      </c>
      <c r="I2612" t="s">
        <v>177</v>
      </c>
      <c r="J2612" t="s">
        <v>178</v>
      </c>
      <c r="K2612">
        <v>2030</v>
      </c>
      <c r="L2612" t="s">
        <v>195</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180</v>
      </c>
    </row>
    <row r="2613" spans="1:40" x14ac:dyDescent="0.35">
      <c r="A2613" t="s">
        <v>5474</v>
      </c>
      <c r="B2613" t="s">
        <v>172</v>
      </c>
      <c r="C2613" t="s">
        <v>5475</v>
      </c>
      <c r="D2613" t="s">
        <v>174</v>
      </c>
      <c r="E2613" t="s">
        <v>175</v>
      </c>
      <c r="F2613">
        <v>400</v>
      </c>
      <c r="G2613">
        <v>52</v>
      </c>
      <c r="H2613" t="s">
        <v>176</v>
      </c>
      <c r="I2613" t="s">
        <v>177</v>
      </c>
      <c r="J2613" t="s">
        <v>178</v>
      </c>
      <c r="K2613">
        <v>2030</v>
      </c>
      <c r="L2613" t="s">
        <v>198</v>
      </c>
      <c r="O2613" s="46">
        <v>0</v>
      </c>
      <c r="R2613" s="46"/>
      <c r="S2613" s="46">
        <v>0</v>
      </c>
      <c r="T2613" s="46">
        <v>0</v>
      </c>
      <c r="U2613" s="46">
        <v>0</v>
      </c>
      <c r="V2613" s="46"/>
      <c r="W2613" s="46">
        <v>0</v>
      </c>
      <c r="X2613" s="46"/>
      <c r="Y2613" s="46"/>
      <c r="Z2613" s="46"/>
      <c r="AA2613" s="46"/>
      <c r="AB2613" s="46"/>
      <c r="AE2613" s="46">
        <v>0</v>
      </c>
      <c r="AL2613" s="46"/>
      <c r="AN2613" t="s">
        <v>180</v>
      </c>
    </row>
    <row r="2614" spans="1:40" x14ac:dyDescent="0.35">
      <c r="A2614" t="s">
        <v>5476</v>
      </c>
      <c r="B2614" t="s">
        <v>172</v>
      </c>
      <c r="C2614" t="s">
        <v>5477</v>
      </c>
      <c r="D2614" t="s">
        <v>174</v>
      </c>
      <c r="E2614" t="s">
        <v>175</v>
      </c>
      <c r="F2614">
        <v>400</v>
      </c>
      <c r="G2614">
        <v>53</v>
      </c>
      <c r="H2614" t="s">
        <v>176</v>
      </c>
      <c r="I2614" t="s">
        <v>177</v>
      </c>
      <c r="J2614" t="s">
        <v>178</v>
      </c>
      <c r="K2614">
        <v>2030</v>
      </c>
      <c r="L2614" t="s">
        <v>201</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180</v>
      </c>
    </row>
    <row r="2615" spans="1:40" x14ac:dyDescent="0.35">
      <c r="A2615" t="s">
        <v>5478</v>
      </c>
      <c r="B2615" t="s">
        <v>172</v>
      </c>
      <c r="C2615" t="s">
        <v>5479</v>
      </c>
      <c r="D2615" t="s">
        <v>174</v>
      </c>
      <c r="E2615" t="s">
        <v>175</v>
      </c>
      <c r="F2615">
        <v>400</v>
      </c>
      <c r="G2615">
        <v>55</v>
      </c>
      <c r="H2615" t="s">
        <v>176</v>
      </c>
      <c r="I2615" t="s">
        <v>177</v>
      </c>
      <c r="J2615" t="s">
        <v>178</v>
      </c>
      <c r="K2615">
        <v>2030</v>
      </c>
      <c r="L2615" t="s">
        <v>204</v>
      </c>
      <c r="O2615" s="46">
        <v>0</v>
      </c>
      <c r="R2615" s="46"/>
      <c r="S2615" s="46">
        <v>0</v>
      </c>
      <c r="T2615" s="46">
        <v>0</v>
      </c>
      <c r="U2615" s="46">
        <v>0</v>
      </c>
      <c r="V2615" s="46"/>
      <c r="W2615" s="46">
        <v>0</v>
      </c>
      <c r="X2615" s="46"/>
      <c r="Y2615" s="46"/>
      <c r="Z2615" s="46"/>
      <c r="AA2615" s="46"/>
      <c r="AB2615" s="46"/>
      <c r="AE2615" s="46">
        <v>0</v>
      </c>
      <c r="AL2615" s="46"/>
      <c r="AN2615" t="s">
        <v>180</v>
      </c>
    </row>
    <row r="2616" spans="1:40" x14ac:dyDescent="0.35">
      <c r="A2616" t="s">
        <v>5480</v>
      </c>
      <c r="B2616" t="s">
        <v>172</v>
      </c>
      <c r="C2616" t="s">
        <v>5481</v>
      </c>
      <c r="D2616" t="s">
        <v>174</v>
      </c>
      <c r="E2616" t="s">
        <v>175</v>
      </c>
      <c r="F2616">
        <v>400</v>
      </c>
      <c r="G2616">
        <v>58</v>
      </c>
      <c r="H2616" t="s">
        <v>176</v>
      </c>
      <c r="I2616" t="s">
        <v>177</v>
      </c>
      <c r="J2616" t="s">
        <v>178</v>
      </c>
      <c r="K2616">
        <v>2030</v>
      </c>
      <c r="L2616" t="s">
        <v>207</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180</v>
      </c>
    </row>
    <row r="2617" spans="1:40" x14ac:dyDescent="0.35">
      <c r="A2617" t="s">
        <v>5482</v>
      </c>
      <c r="B2617" t="s">
        <v>172</v>
      </c>
      <c r="C2617" t="s">
        <v>5483</v>
      </c>
      <c r="D2617" t="s">
        <v>174</v>
      </c>
      <c r="E2617" t="s">
        <v>175</v>
      </c>
      <c r="F2617">
        <v>400</v>
      </c>
      <c r="G2617">
        <v>6</v>
      </c>
      <c r="H2617" t="s">
        <v>176</v>
      </c>
      <c r="I2617" t="s">
        <v>177</v>
      </c>
      <c r="J2617" t="s">
        <v>178</v>
      </c>
      <c r="K2617">
        <v>2030</v>
      </c>
      <c r="L2617" t="s">
        <v>75</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180</v>
      </c>
    </row>
    <row r="2618" spans="1:40" x14ac:dyDescent="0.35">
      <c r="A2618" t="s">
        <v>5484</v>
      </c>
      <c r="B2618" t="s">
        <v>172</v>
      </c>
      <c r="C2618" t="s">
        <v>5485</v>
      </c>
      <c r="D2618" t="s">
        <v>174</v>
      </c>
      <c r="E2618" t="s">
        <v>175</v>
      </c>
      <c r="F2618">
        <v>400</v>
      </c>
      <c r="G2618">
        <v>7</v>
      </c>
      <c r="H2618" t="s">
        <v>176</v>
      </c>
      <c r="I2618" t="s">
        <v>177</v>
      </c>
      <c r="J2618" t="s">
        <v>178</v>
      </c>
      <c r="K2618">
        <v>2030</v>
      </c>
      <c r="L2618" t="s">
        <v>212</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180</v>
      </c>
    </row>
    <row r="2619" spans="1:40" x14ac:dyDescent="0.35">
      <c r="A2619" t="s">
        <v>5486</v>
      </c>
      <c r="B2619" t="s">
        <v>172</v>
      </c>
      <c r="C2619" t="s">
        <v>5487</v>
      </c>
      <c r="D2619" t="s">
        <v>174</v>
      </c>
      <c r="E2619" t="s">
        <v>175</v>
      </c>
      <c r="F2619">
        <v>400</v>
      </c>
      <c r="G2619">
        <v>8</v>
      </c>
      <c r="H2619" t="s">
        <v>176</v>
      </c>
      <c r="I2619" t="s">
        <v>177</v>
      </c>
      <c r="J2619" t="s">
        <v>178</v>
      </c>
      <c r="K2619">
        <v>2030</v>
      </c>
      <c r="L2619" t="s">
        <v>215</v>
      </c>
      <c r="O2619" s="46">
        <v>0</v>
      </c>
      <c r="R2619" s="46"/>
      <c r="S2619" s="46">
        <v>0</v>
      </c>
      <c r="T2619" s="46">
        <v>0</v>
      </c>
      <c r="U2619" s="46">
        <v>0</v>
      </c>
      <c r="V2619" s="46"/>
      <c r="W2619" s="46">
        <v>0</v>
      </c>
      <c r="X2619" s="46"/>
      <c r="Y2619" s="46"/>
      <c r="Z2619" s="46"/>
      <c r="AA2619" s="46"/>
      <c r="AB2619" s="46"/>
      <c r="AE2619" s="46">
        <v>0</v>
      </c>
      <c r="AL2619" s="46"/>
      <c r="AN2619" t="s">
        <v>180</v>
      </c>
    </row>
    <row r="2620" spans="1:40" x14ac:dyDescent="0.35">
      <c r="A2620" t="s">
        <v>5488</v>
      </c>
      <c r="B2620" t="s">
        <v>172</v>
      </c>
      <c r="C2620" t="s">
        <v>5489</v>
      </c>
      <c r="D2620" t="s">
        <v>174</v>
      </c>
      <c r="E2620" t="s">
        <v>175</v>
      </c>
      <c r="F2620">
        <v>400</v>
      </c>
      <c r="G2620">
        <v>9</v>
      </c>
      <c r="H2620" t="s">
        <v>176</v>
      </c>
      <c r="I2620" t="s">
        <v>177</v>
      </c>
      <c r="J2620" t="s">
        <v>178</v>
      </c>
      <c r="K2620">
        <v>2030</v>
      </c>
      <c r="L2620" t="s">
        <v>218</v>
      </c>
      <c r="O2620" s="46">
        <v>0</v>
      </c>
      <c r="R2620" s="46"/>
      <c r="S2620" s="46">
        <v>0</v>
      </c>
      <c r="T2620" s="46">
        <v>0</v>
      </c>
      <c r="U2620" s="46">
        <v>0</v>
      </c>
      <c r="V2620" s="46"/>
      <c r="W2620" s="46">
        <v>0</v>
      </c>
      <c r="X2620" s="46"/>
      <c r="Y2620" s="46"/>
      <c r="Z2620" s="46"/>
      <c r="AA2620" s="46"/>
      <c r="AB2620" s="46"/>
      <c r="AE2620" s="46">
        <v>0</v>
      </c>
      <c r="AL2620" s="46"/>
      <c r="AN2620" t="s">
        <v>180</v>
      </c>
    </row>
    <row r="2621" spans="1:40" x14ac:dyDescent="0.35">
      <c r="A2621" t="s">
        <v>5490</v>
      </c>
      <c r="B2621" t="s">
        <v>172</v>
      </c>
      <c r="C2621" t="s">
        <v>5491</v>
      </c>
      <c r="D2621" t="s">
        <v>174</v>
      </c>
      <c r="E2621" t="s">
        <v>175</v>
      </c>
      <c r="F2621">
        <v>401</v>
      </c>
      <c r="G2621">
        <v>0</v>
      </c>
      <c r="H2621" t="s">
        <v>176</v>
      </c>
      <c r="I2621" t="s">
        <v>177</v>
      </c>
      <c r="J2621" t="s">
        <v>221</v>
      </c>
      <c r="K2621">
        <v>2030</v>
      </c>
      <c r="L2621" t="s">
        <v>179</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180</v>
      </c>
    </row>
    <row r="2622" spans="1:40" x14ac:dyDescent="0.35">
      <c r="A2622" t="s">
        <v>5492</v>
      </c>
      <c r="B2622" t="s">
        <v>172</v>
      </c>
      <c r="C2622" t="s">
        <v>5493</v>
      </c>
      <c r="D2622" t="s">
        <v>174</v>
      </c>
      <c r="E2622" t="s">
        <v>175</v>
      </c>
      <c r="F2622">
        <v>401</v>
      </c>
      <c r="G2622">
        <v>1</v>
      </c>
      <c r="H2622" t="s">
        <v>176</v>
      </c>
      <c r="I2622" t="s">
        <v>177</v>
      </c>
      <c r="J2622" t="s">
        <v>221</v>
      </c>
      <c r="K2622">
        <v>2030</v>
      </c>
      <c r="L2622" t="s">
        <v>183</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180</v>
      </c>
    </row>
    <row r="2623" spans="1:40" x14ac:dyDescent="0.35">
      <c r="A2623" t="s">
        <v>5494</v>
      </c>
      <c r="B2623" t="s">
        <v>172</v>
      </c>
      <c r="C2623" t="s">
        <v>5495</v>
      </c>
      <c r="D2623" t="s">
        <v>174</v>
      </c>
      <c r="E2623" t="s">
        <v>175</v>
      </c>
      <c r="F2623">
        <v>401</v>
      </c>
      <c r="G2623">
        <v>2</v>
      </c>
      <c r="H2623" t="s">
        <v>176</v>
      </c>
      <c r="I2623" t="s">
        <v>177</v>
      </c>
      <c r="J2623" t="s">
        <v>221</v>
      </c>
      <c r="K2623">
        <v>2030</v>
      </c>
      <c r="L2623" t="s">
        <v>186</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180</v>
      </c>
    </row>
    <row r="2624" spans="1:40" x14ac:dyDescent="0.35">
      <c r="A2624" t="s">
        <v>5496</v>
      </c>
      <c r="B2624" t="s">
        <v>172</v>
      </c>
      <c r="C2624" t="s">
        <v>5497</v>
      </c>
      <c r="D2624" t="s">
        <v>174</v>
      </c>
      <c r="E2624" t="s">
        <v>175</v>
      </c>
      <c r="F2624">
        <v>401</v>
      </c>
      <c r="G2624">
        <v>3</v>
      </c>
      <c r="H2624" t="s">
        <v>176</v>
      </c>
      <c r="I2624" t="s">
        <v>177</v>
      </c>
      <c r="J2624" t="s">
        <v>221</v>
      </c>
      <c r="K2624">
        <v>2030</v>
      </c>
      <c r="L2624" t="s">
        <v>189</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180</v>
      </c>
    </row>
    <row r="2625" spans="1:40" x14ac:dyDescent="0.35">
      <c r="A2625" t="s">
        <v>5498</v>
      </c>
      <c r="B2625" t="s">
        <v>172</v>
      </c>
      <c r="C2625" t="s">
        <v>5499</v>
      </c>
      <c r="D2625" t="s">
        <v>174</v>
      </c>
      <c r="E2625" t="s">
        <v>175</v>
      </c>
      <c r="F2625">
        <v>401</v>
      </c>
      <c r="G2625">
        <v>4</v>
      </c>
      <c r="H2625" t="s">
        <v>176</v>
      </c>
      <c r="I2625" t="s">
        <v>177</v>
      </c>
      <c r="J2625" t="s">
        <v>221</v>
      </c>
      <c r="K2625">
        <v>2030</v>
      </c>
      <c r="L2625" t="s">
        <v>192</v>
      </c>
      <c r="O2625" s="46">
        <v>0</v>
      </c>
      <c r="R2625" s="46"/>
      <c r="S2625" s="46">
        <v>0</v>
      </c>
      <c r="T2625" s="46">
        <v>0</v>
      </c>
      <c r="U2625" s="46"/>
      <c r="V2625" s="46"/>
      <c r="W2625" s="46"/>
      <c r="X2625" s="46"/>
      <c r="Y2625" s="46"/>
      <c r="Z2625" s="46"/>
      <c r="AA2625" s="46"/>
      <c r="AB2625" s="46"/>
      <c r="AE2625" s="46">
        <v>0</v>
      </c>
      <c r="AL2625" s="46"/>
      <c r="AN2625" t="s">
        <v>180</v>
      </c>
    </row>
    <row r="2626" spans="1:40" x14ac:dyDescent="0.35">
      <c r="A2626" t="s">
        <v>5500</v>
      </c>
      <c r="B2626" t="s">
        <v>172</v>
      </c>
      <c r="C2626" t="s">
        <v>5501</v>
      </c>
      <c r="D2626" t="s">
        <v>174</v>
      </c>
      <c r="E2626" t="s">
        <v>175</v>
      </c>
      <c r="F2626">
        <v>401</v>
      </c>
      <c r="G2626">
        <v>51</v>
      </c>
      <c r="H2626" t="s">
        <v>176</v>
      </c>
      <c r="I2626" t="s">
        <v>177</v>
      </c>
      <c r="J2626" t="s">
        <v>221</v>
      </c>
      <c r="K2626">
        <v>2030</v>
      </c>
      <c r="L2626" t="s">
        <v>195</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180</v>
      </c>
    </row>
    <row r="2627" spans="1:40" x14ac:dyDescent="0.35">
      <c r="A2627" t="s">
        <v>5502</v>
      </c>
      <c r="B2627" t="s">
        <v>172</v>
      </c>
      <c r="C2627" t="s">
        <v>5503</v>
      </c>
      <c r="D2627" t="s">
        <v>174</v>
      </c>
      <c r="E2627" t="s">
        <v>175</v>
      </c>
      <c r="F2627">
        <v>401</v>
      </c>
      <c r="G2627">
        <v>52</v>
      </c>
      <c r="H2627" t="s">
        <v>176</v>
      </c>
      <c r="I2627" t="s">
        <v>177</v>
      </c>
      <c r="J2627" t="s">
        <v>221</v>
      </c>
      <c r="K2627">
        <v>2030</v>
      </c>
      <c r="L2627" t="s">
        <v>198</v>
      </c>
      <c r="O2627" s="46">
        <v>0</v>
      </c>
      <c r="R2627" s="46"/>
      <c r="S2627" s="46">
        <v>0</v>
      </c>
      <c r="T2627" s="46">
        <v>0</v>
      </c>
      <c r="U2627" s="46"/>
      <c r="V2627" s="46"/>
      <c r="W2627" s="46"/>
      <c r="X2627" s="46"/>
      <c r="Y2627" s="46"/>
      <c r="Z2627" s="46"/>
      <c r="AA2627" s="46"/>
      <c r="AB2627" s="46"/>
      <c r="AE2627" s="46">
        <v>0</v>
      </c>
      <c r="AL2627" s="46"/>
      <c r="AN2627" t="s">
        <v>180</v>
      </c>
    </row>
    <row r="2628" spans="1:40" x14ac:dyDescent="0.35">
      <c r="A2628" t="s">
        <v>5504</v>
      </c>
      <c r="B2628" t="s">
        <v>172</v>
      </c>
      <c r="C2628" t="s">
        <v>5505</v>
      </c>
      <c r="D2628" t="s">
        <v>174</v>
      </c>
      <c r="E2628" t="s">
        <v>175</v>
      </c>
      <c r="F2628">
        <v>401</v>
      </c>
      <c r="G2628">
        <v>53</v>
      </c>
      <c r="H2628" t="s">
        <v>176</v>
      </c>
      <c r="I2628" t="s">
        <v>177</v>
      </c>
      <c r="J2628" t="s">
        <v>221</v>
      </c>
      <c r="K2628">
        <v>2030</v>
      </c>
      <c r="L2628" t="s">
        <v>201</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180</v>
      </c>
    </row>
    <row r="2629" spans="1:40" x14ac:dyDescent="0.35">
      <c r="A2629" t="s">
        <v>5506</v>
      </c>
      <c r="B2629" t="s">
        <v>172</v>
      </c>
      <c r="C2629" t="s">
        <v>5507</v>
      </c>
      <c r="D2629" t="s">
        <v>174</v>
      </c>
      <c r="E2629" t="s">
        <v>175</v>
      </c>
      <c r="F2629">
        <v>401</v>
      </c>
      <c r="G2629">
        <v>55</v>
      </c>
      <c r="H2629" t="s">
        <v>176</v>
      </c>
      <c r="I2629" t="s">
        <v>177</v>
      </c>
      <c r="J2629" t="s">
        <v>221</v>
      </c>
      <c r="K2629">
        <v>2030</v>
      </c>
      <c r="L2629" t="s">
        <v>204</v>
      </c>
      <c r="O2629" s="46">
        <v>0</v>
      </c>
      <c r="R2629" s="46"/>
      <c r="S2629" s="46">
        <v>0</v>
      </c>
      <c r="T2629" s="46">
        <v>0</v>
      </c>
      <c r="U2629" s="46"/>
      <c r="V2629" s="46"/>
      <c r="W2629" s="46"/>
      <c r="X2629" s="46"/>
      <c r="Y2629" s="46"/>
      <c r="Z2629" s="46"/>
      <c r="AA2629" s="46"/>
      <c r="AB2629" s="46"/>
      <c r="AE2629" s="46">
        <v>0</v>
      </c>
      <c r="AL2629" s="46"/>
      <c r="AN2629" t="s">
        <v>180</v>
      </c>
    </row>
    <row r="2630" spans="1:40" x14ac:dyDescent="0.35">
      <c r="A2630" t="s">
        <v>5508</v>
      </c>
      <c r="B2630" t="s">
        <v>172</v>
      </c>
      <c r="C2630" t="s">
        <v>5509</v>
      </c>
      <c r="D2630" t="s">
        <v>174</v>
      </c>
      <c r="E2630" t="s">
        <v>175</v>
      </c>
      <c r="F2630">
        <v>401</v>
      </c>
      <c r="G2630">
        <v>58</v>
      </c>
      <c r="H2630" t="s">
        <v>176</v>
      </c>
      <c r="I2630" t="s">
        <v>177</v>
      </c>
      <c r="J2630" t="s">
        <v>221</v>
      </c>
      <c r="K2630">
        <v>2030</v>
      </c>
      <c r="L2630" t="s">
        <v>207</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180</v>
      </c>
    </row>
    <row r="2631" spans="1:40" x14ac:dyDescent="0.35">
      <c r="A2631" t="s">
        <v>5510</v>
      </c>
      <c r="B2631" t="s">
        <v>172</v>
      </c>
      <c r="C2631" t="s">
        <v>5511</v>
      </c>
      <c r="D2631" t="s">
        <v>174</v>
      </c>
      <c r="E2631" t="s">
        <v>175</v>
      </c>
      <c r="F2631">
        <v>401</v>
      </c>
      <c r="G2631">
        <v>6</v>
      </c>
      <c r="H2631" t="s">
        <v>176</v>
      </c>
      <c r="I2631" t="s">
        <v>177</v>
      </c>
      <c r="J2631" t="s">
        <v>221</v>
      </c>
      <c r="K2631">
        <v>2030</v>
      </c>
      <c r="L2631" t="s">
        <v>75</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180</v>
      </c>
    </row>
    <row r="2632" spans="1:40" x14ac:dyDescent="0.35">
      <c r="A2632" t="s">
        <v>5512</v>
      </c>
      <c r="B2632" t="s">
        <v>172</v>
      </c>
      <c r="C2632" t="s">
        <v>5513</v>
      </c>
      <c r="D2632" t="s">
        <v>174</v>
      </c>
      <c r="E2632" t="s">
        <v>175</v>
      </c>
      <c r="F2632">
        <v>401</v>
      </c>
      <c r="G2632">
        <v>7</v>
      </c>
      <c r="H2632" t="s">
        <v>176</v>
      </c>
      <c r="I2632" t="s">
        <v>177</v>
      </c>
      <c r="J2632" t="s">
        <v>221</v>
      </c>
      <c r="K2632">
        <v>2030</v>
      </c>
      <c r="L2632" t="s">
        <v>212</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180</v>
      </c>
    </row>
    <row r="2633" spans="1:40" x14ac:dyDescent="0.35">
      <c r="A2633" t="s">
        <v>5514</v>
      </c>
      <c r="B2633" t="s">
        <v>172</v>
      </c>
      <c r="C2633" t="s">
        <v>5515</v>
      </c>
      <c r="D2633" t="s">
        <v>174</v>
      </c>
      <c r="E2633" t="s">
        <v>175</v>
      </c>
      <c r="F2633">
        <v>401</v>
      </c>
      <c r="G2633">
        <v>8</v>
      </c>
      <c r="H2633" t="s">
        <v>176</v>
      </c>
      <c r="I2633" t="s">
        <v>177</v>
      </c>
      <c r="J2633" t="s">
        <v>221</v>
      </c>
      <c r="K2633">
        <v>2030</v>
      </c>
      <c r="L2633" t="s">
        <v>215</v>
      </c>
      <c r="O2633" s="46">
        <v>0</v>
      </c>
      <c r="R2633" s="46"/>
      <c r="S2633" s="46">
        <v>0</v>
      </c>
      <c r="T2633" s="46">
        <v>0</v>
      </c>
      <c r="U2633" s="46"/>
      <c r="V2633" s="46"/>
      <c r="W2633" s="46"/>
      <c r="X2633" s="46"/>
      <c r="Y2633" s="46"/>
      <c r="Z2633" s="46"/>
      <c r="AA2633" s="46"/>
      <c r="AB2633" s="46"/>
      <c r="AE2633" s="46">
        <v>0</v>
      </c>
      <c r="AL2633" s="46"/>
      <c r="AN2633" t="s">
        <v>180</v>
      </c>
    </row>
    <row r="2634" spans="1:40" x14ac:dyDescent="0.35">
      <c r="A2634" t="s">
        <v>5516</v>
      </c>
      <c r="B2634" t="s">
        <v>172</v>
      </c>
      <c r="C2634" t="s">
        <v>5517</v>
      </c>
      <c r="D2634" t="s">
        <v>174</v>
      </c>
      <c r="E2634" t="s">
        <v>175</v>
      </c>
      <c r="F2634">
        <v>401</v>
      </c>
      <c r="G2634">
        <v>9</v>
      </c>
      <c r="H2634" t="s">
        <v>176</v>
      </c>
      <c r="I2634" t="s">
        <v>177</v>
      </c>
      <c r="J2634" t="s">
        <v>221</v>
      </c>
      <c r="K2634">
        <v>2030</v>
      </c>
      <c r="L2634" t="s">
        <v>218</v>
      </c>
      <c r="O2634" s="46">
        <v>0</v>
      </c>
      <c r="R2634" s="46"/>
      <c r="S2634" s="46">
        <v>0</v>
      </c>
      <c r="T2634" s="46">
        <v>0</v>
      </c>
      <c r="U2634" s="46"/>
      <c r="V2634" s="46"/>
      <c r="W2634" s="46"/>
      <c r="X2634" s="46"/>
      <c r="Y2634" s="46"/>
      <c r="Z2634" s="46"/>
      <c r="AA2634" s="46"/>
      <c r="AB2634" s="46"/>
      <c r="AE2634" s="46">
        <v>0</v>
      </c>
      <c r="AL2634" s="46"/>
      <c r="AN2634" t="s">
        <v>180</v>
      </c>
    </row>
    <row r="2635" spans="1:40" x14ac:dyDescent="0.35">
      <c r="A2635" t="s">
        <v>5518</v>
      </c>
      <c r="B2635" t="s">
        <v>172</v>
      </c>
      <c r="C2635" t="s">
        <v>5519</v>
      </c>
      <c r="D2635" t="s">
        <v>174</v>
      </c>
      <c r="E2635" t="s">
        <v>175</v>
      </c>
      <c r="F2635">
        <v>402</v>
      </c>
      <c r="G2635">
        <v>0</v>
      </c>
      <c r="H2635" t="s">
        <v>176</v>
      </c>
      <c r="I2635" t="s">
        <v>177</v>
      </c>
      <c r="J2635" t="s">
        <v>250</v>
      </c>
      <c r="K2635">
        <v>2030</v>
      </c>
      <c r="L2635" t="s">
        <v>179</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180</v>
      </c>
    </row>
    <row r="2636" spans="1:40" x14ac:dyDescent="0.35">
      <c r="A2636" t="s">
        <v>5520</v>
      </c>
      <c r="B2636" t="s">
        <v>172</v>
      </c>
      <c r="C2636" t="s">
        <v>5521</v>
      </c>
      <c r="D2636" t="s">
        <v>174</v>
      </c>
      <c r="E2636" t="s">
        <v>175</v>
      </c>
      <c r="F2636">
        <v>402</v>
      </c>
      <c r="G2636">
        <v>1</v>
      </c>
      <c r="H2636" t="s">
        <v>176</v>
      </c>
      <c r="I2636" t="s">
        <v>177</v>
      </c>
      <c r="J2636" t="s">
        <v>250</v>
      </c>
      <c r="K2636">
        <v>2030</v>
      </c>
      <c r="L2636" t="s">
        <v>183</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180</v>
      </c>
    </row>
    <row r="2637" spans="1:40" x14ac:dyDescent="0.35">
      <c r="A2637" t="s">
        <v>5522</v>
      </c>
      <c r="B2637" t="s">
        <v>172</v>
      </c>
      <c r="C2637" t="s">
        <v>5523</v>
      </c>
      <c r="D2637" t="s">
        <v>174</v>
      </c>
      <c r="E2637" t="s">
        <v>175</v>
      </c>
      <c r="F2637">
        <v>402</v>
      </c>
      <c r="G2637">
        <v>2</v>
      </c>
      <c r="H2637" t="s">
        <v>176</v>
      </c>
      <c r="I2637" t="s">
        <v>177</v>
      </c>
      <c r="J2637" t="s">
        <v>250</v>
      </c>
      <c r="K2637">
        <v>2030</v>
      </c>
      <c r="L2637" t="s">
        <v>186</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180</v>
      </c>
    </row>
    <row r="2638" spans="1:40" x14ac:dyDescent="0.35">
      <c r="A2638" t="s">
        <v>5524</v>
      </c>
      <c r="B2638" t="s">
        <v>172</v>
      </c>
      <c r="C2638" t="s">
        <v>5525</v>
      </c>
      <c r="D2638" t="s">
        <v>174</v>
      </c>
      <c r="E2638" t="s">
        <v>175</v>
      </c>
      <c r="F2638">
        <v>402</v>
      </c>
      <c r="G2638">
        <v>3</v>
      </c>
      <c r="H2638" t="s">
        <v>176</v>
      </c>
      <c r="I2638" t="s">
        <v>177</v>
      </c>
      <c r="J2638" t="s">
        <v>250</v>
      </c>
      <c r="K2638">
        <v>2030</v>
      </c>
      <c r="L2638" t="s">
        <v>189</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180</v>
      </c>
    </row>
    <row r="2639" spans="1:40" x14ac:dyDescent="0.35">
      <c r="A2639" t="s">
        <v>5526</v>
      </c>
      <c r="B2639" t="s">
        <v>172</v>
      </c>
      <c r="C2639" t="s">
        <v>5527</v>
      </c>
      <c r="D2639" t="s">
        <v>174</v>
      </c>
      <c r="E2639" t="s">
        <v>175</v>
      </c>
      <c r="F2639">
        <v>402</v>
      </c>
      <c r="G2639">
        <v>4</v>
      </c>
      <c r="H2639" t="s">
        <v>176</v>
      </c>
      <c r="I2639" t="s">
        <v>177</v>
      </c>
      <c r="J2639" t="s">
        <v>250</v>
      </c>
      <c r="K2639">
        <v>2030</v>
      </c>
      <c r="L2639" t="s">
        <v>192</v>
      </c>
      <c r="O2639" s="46">
        <v>0</v>
      </c>
      <c r="R2639" s="46"/>
      <c r="S2639" s="46">
        <v>0</v>
      </c>
      <c r="T2639" s="46">
        <v>0</v>
      </c>
      <c r="U2639" s="46"/>
      <c r="V2639" s="46"/>
      <c r="W2639" s="46"/>
      <c r="X2639" s="46"/>
      <c r="Y2639" s="46"/>
      <c r="Z2639" s="46"/>
      <c r="AA2639" s="46"/>
      <c r="AB2639" s="46"/>
      <c r="AE2639" s="46">
        <v>0</v>
      </c>
      <c r="AL2639" s="46"/>
      <c r="AN2639" t="s">
        <v>180</v>
      </c>
    </row>
    <row r="2640" spans="1:40" x14ac:dyDescent="0.35">
      <c r="A2640" t="s">
        <v>5528</v>
      </c>
      <c r="B2640" t="s">
        <v>172</v>
      </c>
      <c r="C2640" t="s">
        <v>5529</v>
      </c>
      <c r="D2640" t="s">
        <v>174</v>
      </c>
      <c r="E2640" t="s">
        <v>175</v>
      </c>
      <c r="F2640">
        <v>402</v>
      </c>
      <c r="G2640">
        <v>51</v>
      </c>
      <c r="H2640" t="s">
        <v>176</v>
      </c>
      <c r="I2640" t="s">
        <v>177</v>
      </c>
      <c r="J2640" t="s">
        <v>250</v>
      </c>
      <c r="K2640">
        <v>2030</v>
      </c>
      <c r="L2640" t="s">
        <v>195</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180</v>
      </c>
    </row>
    <row r="2641" spans="1:40" x14ac:dyDescent="0.35">
      <c r="A2641" t="s">
        <v>5530</v>
      </c>
      <c r="B2641" t="s">
        <v>172</v>
      </c>
      <c r="C2641" t="s">
        <v>5531</v>
      </c>
      <c r="D2641" t="s">
        <v>174</v>
      </c>
      <c r="E2641" t="s">
        <v>175</v>
      </c>
      <c r="F2641">
        <v>402</v>
      </c>
      <c r="G2641">
        <v>52</v>
      </c>
      <c r="H2641" t="s">
        <v>176</v>
      </c>
      <c r="I2641" t="s">
        <v>177</v>
      </c>
      <c r="J2641" t="s">
        <v>250</v>
      </c>
      <c r="K2641">
        <v>2030</v>
      </c>
      <c r="L2641" t="s">
        <v>198</v>
      </c>
      <c r="O2641" s="46">
        <v>0</v>
      </c>
      <c r="R2641" s="46"/>
      <c r="S2641" s="46">
        <v>0</v>
      </c>
      <c r="T2641" s="46">
        <v>0</v>
      </c>
      <c r="U2641" s="46"/>
      <c r="V2641" s="46"/>
      <c r="W2641" s="46"/>
      <c r="X2641" s="46"/>
      <c r="Y2641" s="46"/>
      <c r="Z2641" s="46"/>
      <c r="AA2641" s="46"/>
      <c r="AB2641" s="46"/>
      <c r="AE2641" s="46">
        <v>0</v>
      </c>
      <c r="AL2641" s="46"/>
      <c r="AN2641" t="s">
        <v>180</v>
      </c>
    </row>
    <row r="2642" spans="1:40" x14ac:dyDescent="0.35">
      <c r="A2642" t="s">
        <v>5532</v>
      </c>
      <c r="B2642" t="s">
        <v>172</v>
      </c>
      <c r="C2642" t="s">
        <v>5533</v>
      </c>
      <c r="D2642" t="s">
        <v>174</v>
      </c>
      <c r="E2642" t="s">
        <v>175</v>
      </c>
      <c r="F2642">
        <v>402</v>
      </c>
      <c r="G2642">
        <v>53</v>
      </c>
      <c r="H2642" t="s">
        <v>176</v>
      </c>
      <c r="I2642" t="s">
        <v>177</v>
      </c>
      <c r="J2642" t="s">
        <v>250</v>
      </c>
      <c r="K2642">
        <v>2030</v>
      </c>
      <c r="L2642" t="s">
        <v>201</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180</v>
      </c>
    </row>
    <row r="2643" spans="1:40" x14ac:dyDescent="0.35">
      <c r="A2643" t="s">
        <v>5534</v>
      </c>
      <c r="B2643" t="s">
        <v>172</v>
      </c>
      <c r="C2643" t="s">
        <v>5535</v>
      </c>
      <c r="D2643" t="s">
        <v>174</v>
      </c>
      <c r="E2643" t="s">
        <v>175</v>
      </c>
      <c r="F2643">
        <v>402</v>
      </c>
      <c r="G2643">
        <v>55</v>
      </c>
      <c r="H2643" t="s">
        <v>176</v>
      </c>
      <c r="I2643" t="s">
        <v>177</v>
      </c>
      <c r="J2643" t="s">
        <v>250</v>
      </c>
      <c r="K2643">
        <v>2030</v>
      </c>
      <c r="L2643" t="s">
        <v>204</v>
      </c>
      <c r="O2643" s="46">
        <v>0</v>
      </c>
      <c r="R2643" s="46"/>
      <c r="S2643" s="46">
        <v>0</v>
      </c>
      <c r="T2643" s="46">
        <v>0</v>
      </c>
      <c r="U2643" s="46"/>
      <c r="V2643" s="46"/>
      <c r="W2643" s="46"/>
      <c r="X2643" s="46"/>
      <c r="Y2643" s="46"/>
      <c r="Z2643" s="46"/>
      <c r="AA2643" s="46"/>
      <c r="AB2643" s="46"/>
      <c r="AE2643" s="46">
        <v>0</v>
      </c>
      <c r="AL2643" s="46"/>
      <c r="AN2643" t="s">
        <v>180</v>
      </c>
    </row>
    <row r="2644" spans="1:40" x14ac:dyDescent="0.35">
      <c r="A2644" t="s">
        <v>5536</v>
      </c>
      <c r="B2644" t="s">
        <v>172</v>
      </c>
      <c r="C2644" t="s">
        <v>5537</v>
      </c>
      <c r="D2644" t="s">
        <v>174</v>
      </c>
      <c r="E2644" t="s">
        <v>175</v>
      </c>
      <c r="F2644">
        <v>402</v>
      </c>
      <c r="G2644">
        <v>58</v>
      </c>
      <c r="H2644" t="s">
        <v>176</v>
      </c>
      <c r="I2644" t="s">
        <v>177</v>
      </c>
      <c r="J2644" t="s">
        <v>250</v>
      </c>
      <c r="K2644">
        <v>2030</v>
      </c>
      <c r="L2644" t="s">
        <v>207</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180</v>
      </c>
    </row>
    <row r="2645" spans="1:40" x14ac:dyDescent="0.35">
      <c r="A2645" t="s">
        <v>5538</v>
      </c>
      <c r="B2645" t="s">
        <v>172</v>
      </c>
      <c r="C2645" t="s">
        <v>5539</v>
      </c>
      <c r="D2645" t="s">
        <v>174</v>
      </c>
      <c r="E2645" t="s">
        <v>175</v>
      </c>
      <c r="F2645">
        <v>402</v>
      </c>
      <c r="G2645">
        <v>6</v>
      </c>
      <c r="H2645" t="s">
        <v>176</v>
      </c>
      <c r="I2645" t="s">
        <v>177</v>
      </c>
      <c r="J2645" t="s">
        <v>250</v>
      </c>
      <c r="K2645">
        <v>2030</v>
      </c>
      <c r="L2645" t="s">
        <v>75</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180</v>
      </c>
    </row>
    <row r="2646" spans="1:40" x14ac:dyDescent="0.35">
      <c r="A2646" t="s">
        <v>5540</v>
      </c>
      <c r="B2646" t="s">
        <v>172</v>
      </c>
      <c r="C2646" t="s">
        <v>5541</v>
      </c>
      <c r="D2646" t="s">
        <v>174</v>
      </c>
      <c r="E2646" t="s">
        <v>175</v>
      </c>
      <c r="F2646">
        <v>402</v>
      </c>
      <c r="G2646">
        <v>7</v>
      </c>
      <c r="H2646" t="s">
        <v>176</v>
      </c>
      <c r="I2646" t="s">
        <v>177</v>
      </c>
      <c r="J2646" t="s">
        <v>250</v>
      </c>
      <c r="K2646">
        <v>2030</v>
      </c>
      <c r="L2646" t="s">
        <v>212</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180</v>
      </c>
    </row>
    <row r="2647" spans="1:40" x14ac:dyDescent="0.35">
      <c r="A2647" t="s">
        <v>5542</v>
      </c>
      <c r="B2647" t="s">
        <v>172</v>
      </c>
      <c r="C2647" t="s">
        <v>5543</v>
      </c>
      <c r="D2647" t="s">
        <v>174</v>
      </c>
      <c r="E2647" t="s">
        <v>175</v>
      </c>
      <c r="F2647">
        <v>402</v>
      </c>
      <c r="G2647">
        <v>8</v>
      </c>
      <c r="H2647" t="s">
        <v>176</v>
      </c>
      <c r="I2647" t="s">
        <v>177</v>
      </c>
      <c r="J2647" t="s">
        <v>250</v>
      </c>
      <c r="K2647">
        <v>2030</v>
      </c>
      <c r="L2647" t="s">
        <v>215</v>
      </c>
      <c r="O2647" s="46">
        <v>0</v>
      </c>
      <c r="R2647" s="46"/>
      <c r="S2647" s="46">
        <v>0</v>
      </c>
      <c r="T2647" s="46">
        <v>0</v>
      </c>
      <c r="U2647" s="46"/>
      <c r="V2647" s="46"/>
      <c r="W2647" s="46"/>
      <c r="X2647" s="46"/>
      <c r="Y2647" s="46"/>
      <c r="Z2647" s="46"/>
      <c r="AA2647" s="46"/>
      <c r="AB2647" s="46"/>
      <c r="AE2647" s="46">
        <v>0</v>
      </c>
      <c r="AL2647" s="46"/>
      <c r="AN2647" t="s">
        <v>180</v>
      </c>
    </row>
    <row r="2648" spans="1:40" x14ac:dyDescent="0.35">
      <c r="A2648" t="s">
        <v>5544</v>
      </c>
      <c r="B2648" t="s">
        <v>172</v>
      </c>
      <c r="C2648" t="s">
        <v>5545</v>
      </c>
      <c r="D2648" t="s">
        <v>174</v>
      </c>
      <c r="E2648" t="s">
        <v>175</v>
      </c>
      <c r="F2648">
        <v>402</v>
      </c>
      <c r="G2648">
        <v>9</v>
      </c>
      <c r="H2648" t="s">
        <v>176</v>
      </c>
      <c r="I2648" t="s">
        <v>177</v>
      </c>
      <c r="J2648" t="s">
        <v>250</v>
      </c>
      <c r="K2648">
        <v>2030</v>
      </c>
      <c r="L2648" t="s">
        <v>218</v>
      </c>
      <c r="O2648" s="46">
        <v>0</v>
      </c>
      <c r="R2648" s="46"/>
      <c r="S2648" s="46">
        <v>0</v>
      </c>
      <c r="T2648" s="46">
        <v>0</v>
      </c>
      <c r="U2648" s="46"/>
      <c r="V2648" s="46"/>
      <c r="W2648" s="46"/>
      <c r="X2648" s="46"/>
      <c r="Y2648" s="46"/>
      <c r="Z2648" s="46"/>
      <c r="AA2648" s="46"/>
      <c r="AB2648" s="46"/>
      <c r="AE2648" s="46">
        <v>0</v>
      </c>
      <c r="AL2648" s="46"/>
      <c r="AN2648" t="s">
        <v>180</v>
      </c>
    </row>
    <row r="2649" spans="1:40" x14ac:dyDescent="0.35">
      <c r="A2649" t="s">
        <v>5546</v>
      </c>
      <c r="B2649" t="s">
        <v>172</v>
      </c>
      <c r="C2649" t="s">
        <v>5547</v>
      </c>
      <c r="D2649" t="s">
        <v>279</v>
      </c>
      <c r="E2649" t="s">
        <v>175</v>
      </c>
      <c r="F2649">
        <v>400</v>
      </c>
      <c r="G2649">
        <v>0</v>
      </c>
      <c r="H2649" t="s">
        <v>280</v>
      </c>
      <c r="I2649" t="s">
        <v>177</v>
      </c>
      <c r="J2649" t="s">
        <v>178</v>
      </c>
      <c r="K2649">
        <v>2030</v>
      </c>
      <c r="L2649" t="s">
        <v>179</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180</v>
      </c>
    </row>
    <row r="2650" spans="1:40" x14ac:dyDescent="0.35">
      <c r="A2650" t="s">
        <v>5548</v>
      </c>
      <c r="B2650" t="s">
        <v>172</v>
      </c>
      <c r="C2650" t="s">
        <v>5549</v>
      </c>
      <c r="D2650" t="s">
        <v>279</v>
      </c>
      <c r="E2650" t="s">
        <v>175</v>
      </c>
      <c r="F2650">
        <v>400</v>
      </c>
      <c r="G2650">
        <v>1</v>
      </c>
      <c r="H2650" t="s">
        <v>280</v>
      </c>
      <c r="I2650" t="s">
        <v>177</v>
      </c>
      <c r="J2650" t="s">
        <v>178</v>
      </c>
      <c r="K2650">
        <v>2030</v>
      </c>
      <c r="L2650" t="s">
        <v>183</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180</v>
      </c>
    </row>
    <row r="2651" spans="1:40" x14ac:dyDescent="0.35">
      <c r="A2651" t="s">
        <v>5550</v>
      </c>
      <c r="B2651" t="s">
        <v>172</v>
      </c>
      <c r="C2651" t="s">
        <v>5551</v>
      </c>
      <c r="D2651" t="s">
        <v>279</v>
      </c>
      <c r="E2651" t="s">
        <v>175</v>
      </c>
      <c r="F2651">
        <v>400</v>
      </c>
      <c r="G2651">
        <v>2</v>
      </c>
      <c r="H2651" t="s">
        <v>280</v>
      </c>
      <c r="I2651" t="s">
        <v>177</v>
      </c>
      <c r="J2651" t="s">
        <v>178</v>
      </c>
      <c r="K2651">
        <v>2030</v>
      </c>
      <c r="L2651" t="s">
        <v>186</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180</v>
      </c>
    </row>
    <row r="2652" spans="1:40" x14ac:dyDescent="0.35">
      <c r="A2652" t="s">
        <v>5552</v>
      </c>
      <c r="B2652" t="s">
        <v>172</v>
      </c>
      <c r="C2652" t="s">
        <v>5553</v>
      </c>
      <c r="D2652" t="s">
        <v>279</v>
      </c>
      <c r="E2652" t="s">
        <v>175</v>
      </c>
      <c r="F2652">
        <v>400</v>
      </c>
      <c r="G2652">
        <v>3</v>
      </c>
      <c r="H2652" t="s">
        <v>280</v>
      </c>
      <c r="I2652" t="s">
        <v>177</v>
      </c>
      <c r="J2652" t="s">
        <v>178</v>
      </c>
      <c r="K2652">
        <v>2030</v>
      </c>
      <c r="L2652" t="s">
        <v>189</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180</v>
      </c>
    </row>
    <row r="2653" spans="1:40" x14ac:dyDescent="0.35">
      <c r="A2653" t="s">
        <v>5554</v>
      </c>
      <c r="B2653" t="s">
        <v>172</v>
      </c>
      <c r="C2653" t="s">
        <v>5555</v>
      </c>
      <c r="D2653" t="s">
        <v>279</v>
      </c>
      <c r="E2653" t="s">
        <v>175</v>
      </c>
      <c r="F2653">
        <v>400</v>
      </c>
      <c r="G2653">
        <v>4</v>
      </c>
      <c r="H2653" t="s">
        <v>280</v>
      </c>
      <c r="I2653" t="s">
        <v>177</v>
      </c>
      <c r="J2653" t="s">
        <v>178</v>
      </c>
      <c r="K2653">
        <v>2030</v>
      </c>
      <c r="L2653" t="s">
        <v>192</v>
      </c>
      <c r="O2653" s="46">
        <v>0</v>
      </c>
      <c r="R2653" s="46"/>
      <c r="S2653" s="46">
        <v>0</v>
      </c>
      <c r="T2653" s="46">
        <v>0</v>
      </c>
      <c r="U2653" s="46">
        <v>0</v>
      </c>
      <c r="V2653" s="46"/>
      <c r="W2653" s="46">
        <v>0</v>
      </c>
      <c r="X2653" s="46"/>
      <c r="Y2653" s="46"/>
      <c r="Z2653" s="46"/>
      <c r="AA2653" s="46"/>
      <c r="AB2653" s="46"/>
      <c r="AE2653" s="46">
        <v>0</v>
      </c>
      <c r="AL2653" s="46"/>
      <c r="AN2653" t="s">
        <v>180</v>
      </c>
    </row>
    <row r="2654" spans="1:40" x14ac:dyDescent="0.35">
      <c r="A2654" t="s">
        <v>5556</v>
      </c>
      <c r="B2654" t="s">
        <v>172</v>
      </c>
      <c r="C2654" t="s">
        <v>5557</v>
      </c>
      <c r="D2654" t="s">
        <v>279</v>
      </c>
      <c r="E2654" t="s">
        <v>175</v>
      </c>
      <c r="F2654">
        <v>400</v>
      </c>
      <c r="G2654">
        <v>51</v>
      </c>
      <c r="H2654" t="s">
        <v>280</v>
      </c>
      <c r="I2654" t="s">
        <v>177</v>
      </c>
      <c r="J2654" t="s">
        <v>178</v>
      </c>
      <c r="K2654">
        <v>2030</v>
      </c>
      <c r="L2654" t="s">
        <v>195</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180</v>
      </c>
    </row>
    <row r="2655" spans="1:40" x14ac:dyDescent="0.35">
      <c r="A2655" t="s">
        <v>5558</v>
      </c>
      <c r="B2655" t="s">
        <v>172</v>
      </c>
      <c r="C2655" t="s">
        <v>5559</v>
      </c>
      <c r="D2655" t="s">
        <v>279</v>
      </c>
      <c r="E2655" t="s">
        <v>175</v>
      </c>
      <c r="F2655">
        <v>400</v>
      </c>
      <c r="G2655">
        <v>52</v>
      </c>
      <c r="H2655" t="s">
        <v>280</v>
      </c>
      <c r="I2655" t="s">
        <v>177</v>
      </c>
      <c r="J2655" t="s">
        <v>178</v>
      </c>
      <c r="K2655">
        <v>2030</v>
      </c>
      <c r="L2655" t="s">
        <v>198</v>
      </c>
      <c r="O2655" s="46">
        <v>0</v>
      </c>
      <c r="R2655" s="46"/>
      <c r="S2655" s="46">
        <v>0</v>
      </c>
      <c r="T2655" s="46">
        <v>0</v>
      </c>
      <c r="U2655" s="46">
        <v>0</v>
      </c>
      <c r="V2655" s="46"/>
      <c r="W2655" s="46">
        <v>0</v>
      </c>
      <c r="X2655" s="46"/>
      <c r="Y2655" s="46"/>
      <c r="Z2655" s="46"/>
      <c r="AA2655" s="46"/>
      <c r="AB2655" s="46"/>
      <c r="AE2655" s="46">
        <v>0</v>
      </c>
      <c r="AL2655" s="46"/>
      <c r="AN2655" t="s">
        <v>180</v>
      </c>
    </row>
    <row r="2656" spans="1:40" x14ac:dyDescent="0.35">
      <c r="A2656" t="s">
        <v>5560</v>
      </c>
      <c r="B2656" t="s">
        <v>172</v>
      </c>
      <c r="C2656" t="s">
        <v>5561</v>
      </c>
      <c r="D2656" t="s">
        <v>279</v>
      </c>
      <c r="E2656" t="s">
        <v>175</v>
      </c>
      <c r="F2656">
        <v>400</v>
      </c>
      <c r="G2656">
        <v>53</v>
      </c>
      <c r="H2656" t="s">
        <v>280</v>
      </c>
      <c r="I2656" t="s">
        <v>177</v>
      </c>
      <c r="J2656" t="s">
        <v>178</v>
      </c>
      <c r="K2656">
        <v>2030</v>
      </c>
      <c r="L2656" t="s">
        <v>201</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180</v>
      </c>
    </row>
    <row r="2657" spans="1:40" x14ac:dyDescent="0.35">
      <c r="A2657" t="s">
        <v>5562</v>
      </c>
      <c r="B2657" t="s">
        <v>172</v>
      </c>
      <c r="C2657" t="s">
        <v>5563</v>
      </c>
      <c r="D2657" t="s">
        <v>279</v>
      </c>
      <c r="E2657" t="s">
        <v>175</v>
      </c>
      <c r="F2657">
        <v>400</v>
      </c>
      <c r="G2657">
        <v>55</v>
      </c>
      <c r="H2657" t="s">
        <v>280</v>
      </c>
      <c r="I2657" t="s">
        <v>177</v>
      </c>
      <c r="J2657" t="s">
        <v>178</v>
      </c>
      <c r="K2657">
        <v>2030</v>
      </c>
      <c r="L2657" t="s">
        <v>204</v>
      </c>
      <c r="O2657" s="46">
        <v>0</v>
      </c>
      <c r="R2657" s="46"/>
      <c r="S2657" s="46">
        <v>0</v>
      </c>
      <c r="T2657" s="46">
        <v>0</v>
      </c>
      <c r="U2657" s="46">
        <v>0</v>
      </c>
      <c r="V2657" s="46"/>
      <c r="W2657" s="46">
        <v>0</v>
      </c>
      <c r="X2657" s="46"/>
      <c r="Y2657" s="46"/>
      <c r="Z2657" s="46"/>
      <c r="AA2657" s="46"/>
      <c r="AB2657" s="46"/>
      <c r="AE2657" s="46">
        <v>0</v>
      </c>
      <c r="AL2657" s="46"/>
      <c r="AN2657" t="s">
        <v>180</v>
      </c>
    </row>
    <row r="2658" spans="1:40" x14ac:dyDescent="0.35">
      <c r="A2658" t="s">
        <v>5564</v>
      </c>
      <c r="B2658" t="s">
        <v>172</v>
      </c>
      <c r="C2658" t="s">
        <v>5565</v>
      </c>
      <c r="D2658" t="s">
        <v>279</v>
      </c>
      <c r="E2658" t="s">
        <v>175</v>
      </c>
      <c r="F2658">
        <v>400</v>
      </c>
      <c r="G2658">
        <v>58</v>
      </c>
      <c r="H2658" t="s">
        <v>280</v>
      </c>
      <c r="I2658" t="s">
        <v>177</v>
      </c>
      <c r="J2658" t="s">
        <v>178</v>
      </c>
      <c r="K2658">
        <v>2030</v>
      </c>
      <c r="L2658" t="s">
        <v>207</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180</v>
      </c>
    </row>
    <row r="2659" spans="1:40" x14ac:dyDescent="0.35">
      <c r="A2659" t="s">
        <v>5566</v>
      </c>
      <c r="B2659" t="s">
        <v>172</v>
      </c>
      <c r="C2659" t="s">
        <v>5567</v>
      </c>
      <c r="D2659" t="s">
        <v>279</v>
      </c>
      <c r="E2659" t="s">
        <v>175</v>
      </c>
      <c r="F2659">
        <v>400</v>
      </c>
      <c r="G2659">
        <v>6</v>
      </c>
      <c r="H2659" t="s">
        <v>280</v>
      </c>
      <c r="I2659" t="s">
        <v>177</v>
      </c>
      <c r="J2659" t="s">
        <v>178</v>
      </c>
      <c r="K2659">
        <v>2030</v>
      </c>
      <c r="L2659" t="s">
        <v>75</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180</v>
      </c>
    </row>
    <row r="2660" spans="1:40" x14ac:dyDescent="0.35">
      <c r="A2660" t="s">
        <v>5568</v>
      </c>
      <c r="B2660" t="s">
        <v>172</v>
      </c>
      <c r="C2660" t="s">
        <v>5569</v>
      </c>
      <c r="D2660" t="s">
        <v>279</v>
      </c>
      <c r="E2660" t="s">
        <v>175</v>
      </c>
      <c r="F2660">
        <v>400</v>
      </c>
      <c r="G2660">
        <v>7</v>
      </c>
      <c r="H2660" t="s">
        <v>280</v>
      </c>
      <c r="I2660" t="s">
        <v>177</v>
      </c>
      <c r="J2660" t="s">
        <v>178</v>
      </c>
      <c r="K2660">
        <v>2030</v>
      </c>
      <c r="L2660" t="s">
        <v>212</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180</v>
      </c>
    </row>
    <row r="2661" spans="1:40" x14ac:dyDescent="0.35">
      <c r="A2661" t="s">
        <v>5570</v>
      </c>
      <c r="B2661" t="s">
        <v>172</v>
      </c>
      <c r="C2661" t="s">
        <v>5571</v>
      </c>
      <c r="D2661" t="s">
        <v>279</v>
      </c>
      <c r="E2661" t="s">
        <v>175</v>
      </c>
      <c r="F2661">
        <v>400</v>
      </c>
      <c r="G2661">
        <v>8</v>
      </c>
      <c r="H2661" t="s">
        <v>280</v>
      </c>
      <c r="I2661" t="s">
        <v>177</v>
      </c>
      <c r="J2661" t="s">
        <v>178</v>
      </c>
      <c r="K2661">
        <v>2030</v>
      </c>
      <c r="L2661" t="s">
        <v>215</v>
      </c>
      <c r="O2661" s="46">
        <v>0</v>
      </c>
      <c r="R2661" s="46"/>
      <c r="S2661" s="46">
        <v>0</v>
      </c>
      <c r="T2661" s="46">
        <v>0</v>
      </c>
      <c r="U2661" s="46">
        <v>0</v>
      </c>
      <c r="V2661" s="46"/>
      <c r="W2661" s="46">
        <v>0</v>
      </c>
      <c r="X2661" s="46"/>
      <c r="Y2661" s="46"/>
      <c r="Z2661" s="46"/>
      <c r="AA2661" s="46"/>
      <c r="AB2661" s="46"/>
      <c r="AE2661" s="46">
        <v>0</v>
      </c>
      <c r="AL2661" s="46"/>
      <c r="AN2661" t="s">
        <v>180</v>
      </c>
    </row>
    <row r="2662" spans="1:40" x14ac:dyDescent="0.35">
      <c r="A2662" t="s">
        <v>5572</v>
      </c>
      <c r="B2662" t="s">
        <v>172</v>
      </c>
      <c r="C2662" t="s">
        <v>5573</v>
      </c>
      <c r="D2662" t="s">
        <v>279</v>
      </c>
      <c r="E2662" t="s">
        <v>175</v>
      </c>
      <c r="F2662">
        <v>400</v>
      </c>
      <c r="G2662">
        <v>9</v>
      </c>
      <c r="H2662" t="s">
        <v>280</v>
      </c>
      <c r="I2662" t="s">
        <v>177</v>
      </c>
      <c r="J2662" t="s">
        <v>178</v>
      </c>
      <c r="K2662">
        <v>2030</v>
      </c>
      <c r="L2662" t="s">
        <v>218</v>
      </c>
      <c r="O2662" s="46">
        <v>0</v>
      </c>
      <c r="R2662" s="46"/>
      <c r="S2662" s="46">
        <v>0</v>
      </c>
      <c r="T2662" s="46">
        <v>0</v>
      </c>
      <c r="U2662" s="46">
        <v>0</v>
      </c>
      <c r="V2662" s="46"/>
      <c r="W2662" s="46">
        <v>0</v>
      </c>
      <c r="X2662" s="46"/>
      <c r="Y2662" s="46"/>
      <c r="Z2662" s="46"/>
      <c r="AA2662" s="46"/>
      <c r="AB2662" s="46"/>
      <c r="AE2662" s="46">
        <v>0</v>
      </c>
      <c r="AL2662" s="46"/>
      <c r="AN2662" t="s">
        <v>180</v>
      </c>
    </row>
    <row r="2663" spans="1:40" x14ac:dyDescent="0.35">
      <c r="A2663" t="s">
        <v>5574</v>
      </c>
      <c r="B2663" t="s">
        <v>172</v>
      </c>
      <c r="C2663" t="s">
        <v>5575</v>
      </c>
      <c r="D2663" t="s">
        <v>279</v>
      </c>
      <c r="E2663" t="s">
        <v>175</v>
      </c>
      <c r="F2663">
        <v>401</v>
      </c>
      <c r="G2663">
        <v>0</v>
      </c>
      <c r="H2663" t="s">
        <v>280</v>
      </c>
      <c r="I2663" t="s">
        <v>177</v>
      </c>
      <c r="J2663" t="s">
        <v>221</v>
      </c>
      <c r="K2663">
        <v>2030</v>
      </c>
      <c r="L2663" t="s">
        <v>179</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180</v>
      </c>
    </row>
    <row r="2664" spans="1:40" x14ac:dyDescent="0.35">
      <c r="A2664" t="s">
        <v>5576</v>
      </c>
      <c r="B2664" t="s">
        <v>172</v>
      </c>
      <c r="C2664" t="s">
        <v>5577</v>
      </c>
      <c r="D2664" t="s">
        <v>279</v>
      </c>
      <c r="E2664" t="s">
        <v>175</v>
      </c>
      <c r="F2664">
        <v>401</v>
      </c>
      <c r="G2664">
        <v>1</v>
      </c>
      <c r="H2664" t="s">
        <v>280</v>
      </c>
      <c r="I2664" t="s">
        <v>177</v>
      </c>
      <c r="J2664" t="s">
        <v>221</v>
      </c>
      <c r="K2664">
        <v>2030</v>
      </c>
      <c r="L2664" t="s">
        <v>183</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180</v>
      </c>
    </row>
    <row r="2665" spans="1:40" x14ac:dyDescent="0.35">
      <c r="A2665" t="s">
        <v>5578</v>
      </c>
      <c r="B2665" t="s">
        <v>172</v>
      </c>
      <c r="C2665" t="s">
        <v>5579</v>
      </c>
      <c r="D2665" t="s">
        <v>279</v>
      </c>
      <c r="E2665" t="s">
        <v>175</v>
      </c>
      <c r="F2665">
        <v>401</v>
      </c>
      <c r="G2665">
        <v>2</v>
      </c>
      <c r="H2665" t="s">
        <v>280</v>
      </c>
      <c r="I2665" t="s">
        <v>177</v>
      </c>
      <c r="J2665" t="s">
        <v>221</v>
      </c>
      <c r="K2665">
        <v>2030</v>
      </c>
      <c r="L2665" t="s">
        <v>186</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180</v>
      </c>
    </row>
    <row r="2666" spans="1:40" x14ac:dyDescent="0.35">
      <c r="A2666" t="s">
        <v>5580</v>
      </c>
      <c r="B2666" t="s">
        <v>172</v>
      </c>
      <c r="C2666" t="s">
        <v>5581</v>
      </c>
      <c r="D2666" t="s">
        <v>279</v>
      </c>
      <c r="E2666" t="s">
        <v>175</v>
      </c>
      <c r="F2666">
        <v>401</v>
      </c>
      <c r="G2666">
        <v>3</v>
      </c>
      <c r="H2666" t="s">
        <v>280</v>
      </c>
      <c r="I2666" t="s">
        <v>177</v>
      </c>
      <c r="J2666" t="s">
        <v>221</v>
      </c>
      <c r="K2666">
        <v>2030</v>
      </c>
      <c r="L2666" t="s">
        <v>189</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180</v>
      </c>
    </row>
    <row r="2667" spans="1:40" x14ac:dyDescent="0.35">
      <c r="A2667" t="s">
        <v>5582</v>
      </c>
      <c r="B2667" t="s">
        <v>172</v>
      </c>
      <c r="C2667" t="s">
        <v>5583</v>
      </c>
      <c r="D2667" t="s">
        <v>279</v>
      </c>
      <c r="E2667" t="s">
        <v>175</v>
      </c>
      <c r="F2667">
        <v>401</v>
      </c>
      <c r="G2667">
        <v>4</v>
      </c>
      <c r="H2667" t="s">
        <v>280</v>
      </c>
      <c r="I2667" t="s">
        <v>177</v>
      </c>
      <c r="J2667" t="s">
        <v>221</v>
      </c>
      <c r="K2667">
        <v>2030</v>
      </c>
      <c r="L2667" t="s">
        <v>192</v>
      </c>
      <c r="O2667" s="46">
        <v>0</v>
      </c>
      <c r="R2667" s="46"/>
      <c r="S2667" s="46">
        <v>0</v>
      </c>
      <c r="T2667" s="46">
        <v>0</v>
      </c>
      <c r="U2667" s="46"/>
      <c r="V2667" s="46"/>
      <c r="W2667" s="46"/>
      <c r="X2667" s="46"/>
      <c r="Y2667" s="46"/>
      <c r="Z2667" s="46"/>
      <c r="AA2667" s="46"/>
      <c r="AB2667" s="46"/>
      <c r="AE2667" s="46">
        <v>0</v>
      </c>
      <c r="AL2667" s="46"/>
      <c r="AN2667" t="s">
        <v>180</v>
      </c>
    </row>
    <row r="2668" spans="1:40" x14ac:dyDescent="0.35">
      <c r="A2668" t="s">
        <v>5584</v>
      </c>
      <c r="B2668" t="s">
        <v>172</v>
      </c>
      <c r="C2668" t="s">
        <v>5585</v>
      </c>
      <c r="D2668" t="s">
        <v>279</v>
      </c>
      <c r="E2668" t="s">
        <v>175</v>
      </c>
      <c r="F2668">
        <v>401</v>
      </c>
      <c r="G2668">
        <v>51</v>
      </c>
      <c r="H2668" t="s">
        <v>280</v>
      </c>
      <c r="I2668" t="s">
        <v>177</v>
      </c>
      <c r="J2668" t="s">
        <v>221</v>
      </c>
      <c r="K2668">
        <v>2030</v>
      </c>
      <c r="L2668" t="s">
        <v>195</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180</v>
      </c>
    </row>
    <row r="2669" spans="1:40" x14ac:dyDescent="0.35">
      <c r="A2669" t="s">
        <v>5586</v>
      </c>
      <c r="B2669" t="s">
        <v>172</v>
      </c>
      <c r="C2669" t="s">
        <v>5587</v>
      </c>
      <c r="D2669" t="s">
        <v>279</v>
      </c>
      <c r="E2669" t="s">
        <v>175</v>
      </c>
      <c r="F2669">
        <v>401</v>
      </c>
      <c r="G2669">
        <v>52</v>
      </c>
      <c r="H2669" t="s">
        <v>280</v>
      </c>
      <c r="I2669" t="s">
        <v>177</v>
      </c>
      <c r="J2669" t="s">
        <v>221</v>
      </c>
      <c r="K2669">
        <v>2030</v>
      </c>
      <c r="L2669" t="s">
        <v>198</v>
      </c>
      <c r="O2669" s="46">
        <v>0</v>
      </c>
      <c r="R2669" s="46"/>
      <c r="S2669" s="46">
        <v>0</v>
      </c>
      <c r="T2669" s="46">
        <v>0</v>
      </c>
      <c r="U2669" s="46"/>
      <c r="V2669" s="46"/>
      <c r="W2669" s="46"/>
      <c r="X2669" s="46"/>
      <c r="Y2669" s="46"/>
      <c r="Z2669" s="46"/>
      <c r="AA2669" s="46"/>
      <c r="AB2669" s="46"/>
      <c r="AE2669" s="46">
        <v>0</v>
      </c>
      <c r="AL2669" s="46"/>
      <c r="AN2669" t="s">
        <v>180</v>
      </c>
    </row>
    <row r="2670" spans="1:40" x14ac:dyDescent="0.35">
      <c r="A2670" t="s">
        <v>5588</v>
      </c>
      <c r="B2670" t="s">
        <v>172</v>
      </c>
      <c r="C2670" t="s">
        <v>5589</v>
      </c>
      <c r="D2670" t="s">
        <v>279</v>
      </c>
      <c r="E2670" t="s">
        <v>175</v>
      </c>
      <c r="F2670">
        <v>401</v>
      </c>
      <c r="G2670">
        <v>53</v>
      </c>
      <c r="H2670" t="s">
        <v>280</v>
      </c>
      <c r="I2670" t="s">
        <v>177</v>
      </c>
      <c r="J2670" t="s">
        <v>221</v>
      </c>
      <c r="K2670">
        <v>2030</v>
      </c>
      <c r="L2670" t="s">
        <v>201</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180</v>
      </c>
    </row>
    <row r="2671" spans="1:40" x14ac:dyDescent="0.35">
      <c r="A2671" t="s">
        <v>5590</v>
      </c>
      <c r="B2671" t="s">
        <v>172</v>
      </c>
      <c r="C2671" t="s">
        <v>5591</v>
      </c>
      <c r="D2671" t="s">
        <v>279</v>
      </c>
      <c r="E2671" t="s">
        <v>175</v>
      </c>
      <c r="F2671">
        <v>401</v>
      </c>
      <c r="G2671">
        <v>55</v>
      </c>
      <c r="H2671" t="s">
        <v>280</v>
      </c>
      <c r="I2671" t="s">
        <v>177</v>
      </c>
      <c r="J2671" t="s">
        <v>221</v>
      </c>
      <c r="K2671">
        <v>2030</v>
      </c>
      <c r="L2671" t="s">
        <v>204</v>
      </c>
      <c r="O2671" s="46">
        <v>0</v>
      </c>
      <c r="R2671" s="46"/>
      <c r="S2671" s="46">
        <v>0</v>
      </c>
      <c r="T2671" s="46">
        <v>0</v>
      </c>
      <c r="U2671" s="46"/>
      <c r="V2671" s="46"/>
      <c r="W2671" s="46"/>
      <c r="X2671" s="46"/>
      <c r="Y2671" s="46"/>
      <c r="Z2671" s="46"/>
      <c r="AA2671" s="46"/>
      <c r="AB2671" s="46"/>
      <c r="AE2671" s="46">
        <v>0</v>
      </c>
      <c r="AL2671" s="46"/>
      <c r="AN2671" t="s">
        <v>180</v>
      </c>
    </row>
    <row r="2672" spans="1:40" x14ac:dyDescent="0.35">
      <c r="A2672" t="s">
        <v>5592</v>
      </c>
      <c r="B2672" t="s">
        <v>172</v>
      </c>
      <c r="C2672" t="s">
        <v>5593</v>
      </c>
      <c r="D2672" t="s">
        <v>279</v>
      </c>
      <c r="E2672" t="s">
        <v>175</v>
      </c>
      <c r="F2672">
        <v>401</v>
      </c>
      <c r="G2672">
        <v>58</v>
      </c>
      <c r="H2672" t="s">
        <v>280</v>
      </c>
      <c r="I2672" t="s">
        <v>177</v>
      </c>
      <c r="J2672" t="s">
        <v>221</v>
      </c>
      <c r="K2672">
        <v>2030</v>
      </c>
      <c r="L2672" t="s">
        <v>207</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180</v>
      </c>
    </row>
    <row r="2673" spans="1:40" x14ac:dyDescent="0.35">
      <c r="A2673" t="s">
        <v>5594</v>
      </c>
      <c r="B2673" t="s">
        <v>172</v>
      </c>
      <c r="C2673" t="s">
        <v>5595</v>
      </c>
      <c r="D2673" t="s">
        <v>279</v>
      </c>
      <c r="E2673" t="s">
        <v>175</v>
      </c>
      <c r="F2673">
        <v>401</v>
      </c>
      <c r="G2673">
        <v>6</v>
      </c>
      <c r="H2673" t="s">
        <v>280</v>
      </c>
      <c r="I2673" t="s">
        <v>177</v>
      </c>
      <c r="J2673" t="s">
        <v>221</v>
      </c>
      <c r="K2673">
        <v>2030</v>
      </c>
      <c r="L2673" t="s">
        <v>75</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180</v>
      </c>
    </row>
    <row r="2674" spans="1:40" x14ac:dyDescent="0.35">
      <c r="A2674" t="s">
        <v>5596</v>
      </c>
      <c r="B2674" t="s">
        <v>172</v>
      </c>
      <c r="C2674" t="s">
        <v>5597</v>
      </c>
      <c r="D2674" t="s">
        <v>279</v>
      </c>
      <c r="E2674" t="s">
        <v>175</v>
      </c>
      <c r="F2674">
        <v>401</v>
      </c>
      <c r="G2674">
        <v>7</v>
      </c>
      <c r="H2674" t="s">
        <v>280</v>
      </c>
      <c r="I2674" t="s">
        <v>177</v>
      </c>
      <c r="J2674" t="s">
        <v>221</v>
      </c>
      <c r="K2674">
        <v>2030</v>
      </c>
      <c r="L2674" t="s">
        <v>212</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180</v>
      </c>
    </row>
    <row r="2675" spans="1:40" x14ac:dyDescent="0.35">
      <c r="A2675" t="s">
        <v>5598</v>
      </c>
      <c r="B2675" t="s">
        <v>172</v>
      </c>
      <c r="C2675" t="s">
        <v>5599</v>
      </c>
      <c r="D2675" t="s">
        <v>279</v>
      </c>
      <c r="E2675" t="s">
        <v>175</v>
      </c>
      <c r="F2675">
        <v>401</v>
      </c>
      <c r="G2675">
        <v>8</v>
      </c>
      <c r="H2675" t="s">
        <v>280</v>
      </c>
      <c r="I2675" t="s">
        <v>177</v>
      </c>
      <c r="J2675" t="s">
        <v>221</v>
      </c>
      <c r="K2675">
        <v>2030</v>
      </c>
      <c r="L2675" t="s">
        <v>215</v>
      </c>
      <c r="O2675" s="46">
        <v>0</v>
      </c>
      <c r="R2675" s="46"/>
      <c r="S2675" s="46">
        <v>0</v>
      </c>
      <c r="T2675" s="46">
        <v>0</v>
      </c>
      <c r="U2675" s="46"/>
      <c r="V2675" s="46"/>
      <c r="W2675" s="46"/>
      <c r="X2675" s="46"/>
      <c r="Y2675" s="46"/>
      <c r="Z2675" s="46"/>
      <c r="AA2675" s="46"/>
      <c r="AB2675" s="46"/>
      <c r="AE2675" s="46">
        <v>0</v>
      </c>
      <c r="AL2675" s="46"/>
      <c r="AN2675" t="s">
        <v>180</v>
      </c>
    </row>
    <row r="2676" spans="1:40" x14ac:dyDescent="0.35">
      <c r="A2676" t="s">
        <v>5600</v>
      </c>
      <c r="B2676" t="s">
        <v>172</v>
      </c>
      <c r="C2676" t="s">
        <v>5601</v>
      </c>
      <c r="D2676" t="s">
        <v>279</v>
      </c>
      <c r="E2676" t="s">
        <v>175</v>
      </c>
      <c r="F2676">
        <v>401</v>
      </c>
      <c r="G2676">
        <v>9</v>
      </c>
      <c r="H2676" t="s">
        <v>280</v>
      </c>
      <c r="I2676" t="s">
        <v>177</v>
      </c>
      <c r="J2676" t="s">
        <v>221</v>
      </c>
      <c r="K2676">
        <v>2030</v>
      </c>
      <c r="L2676" t="s">
        <v>218</v>
      </c>
      <c r="O2676" s="46">
        <v>0</v>
      </c>
      <c r="R2676" s="46"/>
      <c r="S2676" s="46">
        <v>0</v>
      </c>
      <c r="T2676" s="46">
        <v>0</v>
      </c>
      <c r="U2676" s="46"/>
      <c r="V2676" s="46"/>
      <c r="W2676" s="46"/>
      <c r="X2676" s="46"/>
      <c r="Y2676" s="46"/>
      <c r="Z2676" s="46"/>
      <c r="AA2676" s="46"/>
      <c r="AB2676" s="46"/>
      <c r="AE2676" s="46">
        <v>0</v>
      </c>
      <c r="AL2676" s="46"/>
      <c r="AN2676" t="s">
        <v>180</v>
      </c>
    </row>
    <row r="2677" spans="1:40" x14ac:dyDescent="0.35">
      <c r="A2677" t="s">
        <v>5602</v>
      </c>
      <c r="B2677" t="s">
        <v>172</v>
      </c>
      <c r="C2677" t="s">
        <v>5603</v>
      </c>
      <c r="D2677" t="s">
        <v>279</v>
      </c>
      <c r="E2677" t="s">
        <v>175</v>
      </c>
      <c r="F2677">
        <v>402</v>
      </c>
      <c r="G2677">
        <v>0</v>
      </c>
      <c r="H2677" t="s">
        <v>280</v>
      </c>
      <c r="I2677" t="s">
        <v>177</v>
      </c>
      <c r="J2677" t="s">
        <v>250</v>
      </c>
      <c r="K2677">
        <v>2030</v>
      </c>
      <c r="L2677" t="s">
        <v>179</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180</v>
      </c>
    </row>
    <row r="2678" spans="1:40" x14ac:dyDescent="0.35">
      <c r="A2678" t="s">
        <v>5604</v>
      </c>
      <c r="B2678" t="s">
        <v>172</v>
      </c>
      <c r="C2678" t="s">
        <v>5605</v>
      </c>
      <c r="D2678" t="s">
        <v>279</v>
      </c>
      <c r="E2678" t="s">
        <v>175</v>
      </c>
      <c r="F2678">
        <v>402</v>
      </c>
      <c r="G2678">
        <v>1</v>
      </c>
      <c r="H2678" t="s">
        <v>280</v>
      </c>
      <c r="I2678" t="s">
        <v>177</v>
      </c>
      <c r="J2678" t="s">
        <v>250</v>
      </c>
      <c r="K2678">
        <v>2030</v>
      </c>
      <c r="L2678" t="s">
        <v>183</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180</v>
      </c>
    </row>
    <row r="2679" spans="1:40" x14ac:dyDescent="0.35">
      <c r="A2679" t="s">
        <v>5606</v>
      </c>
      <c r="B2679" t="s">
        <v>172</v>
      </c>
      <c r="C2679" t="s">
        <v>5607</v>
      </c>
      <c r="D2679" t="s">
        <v>279</v>
      </c>
      <c r="E2679" t="s">
        <v>175</v>
      </c>
      <c r="F2679">
        <v>402</v>
      </c>
      <c r="G2679">
        <v>2</v>
      </c>
      <c r="H2679" t="s">
        <v>280</v>
      </c>
      <c r="I2679" t="s">
        <v>177</v>
      </c>
      <c r="J2679" t="s">
        <v>250</v>
      </c>
      <c r="K2679">
        <v>2030</v>
      </c>
      <c r="L2679" t="s">
        <v>186</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180</v>
      </c>
    </row>
    <row r="2680" spans="1:40" x14ac:dyDescent="0.35">
      <c r="A2680" t="s">
        <v>5608</v>
      </c>
      <c r="B2680" t="s">
        <v>172</v>
      </c>
      <c r="C2680" t="s">
        <v>5609</v>
      </c>
      <c r="D2680" t="s">
        <v>279</v>
      </c>
      <c r="E2680" t="s">
        <v>175</v>
      </c>
      <c r="F2680">
        <v>402</v>
      </c>
      <c r="G2680">
        <v>3</v>
      </c>
      <c r="H2680" t="s">
        <v>280</v>
      </c>
      <c r="I2680" t="s">
        <v>177</v>
      </c>
      <c r="J2680" t="s">
        <v>250</v>
      </c>
      <c r="K2680">
        <v>2030</v>
      </c>
      <c r="L2680" t="s">
        <v>189</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180</v>
      </c>
    </row>
    <row r="2681" spans="1:40" x14ac:dyDescent="0.35">
      <c r="A2681" t="s">
        <v>5610</v>
      </c>
      <c r="B2681" t="s">
        <v>172</v>
      </c>
      <c r="C2681" t="s">
        <v>5611</v>
      </c>
      <c r="D2681" t="s">
        <v>279</v>
      </c>
      <c r="E2681" t="s">
        <v>175</v>
      </c>
      <c r="F2681">
        <v>402</v>
      </c>
      <c r="G2681">
        <v>4</v>
      </c>
      <c r="H2681" t="s">
        <v>280</v>
      </c>
      <c r="I2681" t="s">
        <v>177</v>
      </c>
      <c r="J2681" t="s">
        <v>250</v>
      </c>
      <c r="K2681">
        <v>2030</v>
      </c>
      <c r="L2681" t="s">
        <v>192</v>
      </c>
      <c r="O2681" s="46">
        <v>0</v>
      </c>
      <c r="R2681" s="46"/>
      <c r="S2681" s="46">
        <v>0</v>
      </c>
      <c r="T2681" s="46">
        <v>0</v>
      </c>
      <c r="U2681" s="46"/>
      <c r="V2681" s="46"/>
      <c r="W2681" s="46"/>
      <c r="X2681" s="46"/>
      <c r="Y2681" s="46"/>
      <c r="Z2681" s="46"/>
      <c r="AA2681" s="46"/>
      <c r="AB2681" s="46"/>
      <c r="AE2681" s="46">
        <v>0</v>
      </c>
      <c r="AL2681" s="46"/>
      <c r="AN2681" t="s">
        <v>180</v>
      </c>
    </row>
    <row r="2682" spans="1:40" x14ac:dyDescent="0.35">
      <c r="A2682" t="s">
        <v>5612</v>
      </c>
      <c r="B2682" t="s">
        <v>172</v>
      </c>
      <c r="C2682" t="s">
        <v>5613</v>
      </c>
      <c r="D2682" t="s">
        <v>279</v>
      </c>
      <c r="E2682" t="s">
        <v>175</v>
      </c>
      <c r="F2682">
        <v>402</v>
      </c>
      <c r="G2682">
        <v>51</v>
      </c>
      <c r="H2682" t="s">
        <v>280</v>
      </c>
      <c r="I2682" t="s">
        <v>177</v>
      </c>
      <c r="J2682" t="s">
        <v>250</v>
      </c>
      <c r="K2682">
        <v>2030</v>
      </c>
      <c r="L2682" t="s">
        <v>195</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180</v>
      </c>
    </row>
    <row r="2683" spans="1:40" x14ac:dyDescent="0.35">
      <c r="A2683" t="s">
        <v>5614</v>
      </c>
      <c r="B2683" t="s">
        <v>172</v>
      </c>
      <c r="C2683" t="s">
        <v>5615</v>
      </c>
      <c r="D2683" t="s">
        <v>279</v>
      </c>
      <c r="E2683" t="s">
        <v>175</v>
      </c>
      <c r="F2683">
        <v>402</v>
      </c>
      <c r="G2683">
        <v>52</v>
      </c>
      <c r="H2683" t="s">
        <v>280</v>
      </c>
      <c r="I2683" t="s">
        <v>177</v>
      </c>
      <c r="J2683" t="s">
        <v>250</v>
      </c>
      <c r="K2683">
        <v>2030</v>
      </c>
      <c r="L2683" t="s">
        <v>198</v>
      </c>
      <c r="O2683" s="46">
        <v>0</v>
      </c>
      <c r="R2683" s="46"/>
      <c r="S2683" s="46">
        <v>0</v>
      </c>
      <c r="T2683" s="46">
        <v>0</v>
      </c>
      <c r="U2683" s="46"/>
      <c r="V2683" s="46"/>
      <c r="W2683" s="46"/>
      <c r="X2683" s="46"/>
      <c r="Y2683" s="46"/>
      <c r="Z2683" s="46"/>
      <c r="AA2683" s="46"/>
      <c r="AB2683" s="46"/>
      <c r="AE2683" s="46">
        <v>0</v>
      </c>
      <c r="AL2683" s="46"/>
      <c r="AN2683" t="s">
        <v>180</v>
      </c>
    </row>
    <row r="2684" spans="1:40" x14ac:dyDescent="0.35">
      <c r="A2684" t="s">
        <v>5616</v>
      </c>
      <c r="B2684" t="s">
        <v>172</v>
      </c>
      <c r="C2684" t="s">
        <v>5617</v>
      </c>
      <c r="D2684" t="s">
        <v>279</v>
      </c>
      <c r="E2684" t="s">
        <v>175</v>
      </c>
      <c r="F2684">
        <v>402</v>
      </c>
      <c r="G2684">
        <v>53</v>
      </c>
      <c r="H2684" t="s">
        <v>280</v>
      </c>
      <c r="I2684" t="s">
        <v>177</v>
      </c>
      <c r="J2684" t="s">
        <v>250</v>
      </c>
      <c r="K2684">
        <v>2030</v>
      </c>
      <c r="L2684" t="s">
        <v>201</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180</v>
      </c>
    </row>
    <row r="2685" spans="1:40" x14ac:dyDescent="0.35">
      <c r="A2685" t="s">
        <v>5618</v>
      </c>
      <c r="B2685" t="s">
        <v>172</v>
      </c>
      <c r="C2685" t="s">
        <v>5619</v>
      </c>
      <c r="D2685" t="s">
        <v>279</v>
      </c>
      <c r="E2685" t="s">
        <v>175</v>
      </c>
      <c r="F2685">
        <v>402</v>
      </c>
      <c r="G2685">
        <v>55</v>
      </c>
      <c r="H2685" t="s">
        <v>280</v>
      </c>
      <c r="I2685" t="s">
        <v>177</v>
      </c>
      <c r="J2685" t="s">
        <v>250</v>
      </c>
      <c r="K2685">
        <v>2030</v>
      </c>
      <c r="L2685" t="s">
        <v>204</v>
      </c>
      <c r="O2685" s="46">
        <v>0</v>
      </c>
      <c r="R2685" s="46"/>
      <c r="S2685" s="46">
        <v>0</v>
      </c>
      <c r="T2685" s="46">
        <v>0</v>
      </c>
      <c r="U2685" s="46"/>
      <c r="V2685" s="46"/>
      <c r="W2685" s="46"/>
      <c r="X2685" s="46"/>
      <c r="Y2685" s="46"/>
      <c r="Z2685" s="46"/>
      <c r="AA2685" s="46"/>
      <c r="AB2685" s="46"/>
      <c r="AE2685" s="46">
        <v>0</v>
      </c>
      <c r="AL2685" s="46"/>
      <c r="AN2685" t="s">
        <v>180</v>
      </c>
    </row>
    <row r="2686" spans="1:40" x14ac:dyDescent="0.35">
      <c r="A2686" t="s">
        <v>5620</v>
      </c>
      <c r="B2686" t="s">
        <v>172</v>
      </c>
      <c r="C2686" t="s">
        <v>5621</v>
      </c>
      <c r="D2686" t="s">
        <v>279</v>
      </c>
      <c r="E2686" t="s">
        <v>175</v>
      </c>
      <c r="F2686">
        <v>402</v>
      </c>
      <c r="G2686">
        <v>58</v>
      </c>
      <c r="H2686" t="s">
        <v>280</v>
      </c>
      <c r="I2686" t="s">
        <v>177</v>
      </c>
      <c r="J2686" t="s">
        <v>250</v>
      </c>
      <c r="K2686">
        <v>2030</v>
      </c>
      <c r="L2686" t="s">
        <v>207</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180</v>
      </c>
    </row>
    <row r="2687" spans="1:40" x14ac:dyDescent="0.35">
      <c r="A2687" t="s">
        <v>5622</v>
      </c>
      <c r="B2687" t="s">
        <v>172</v>
      </c>
      <c r="C2687" t="s">
        <v>5623</v>
      </c>
      <c r="D2687" t="s">
        <v>279</v>
      </c>
      <c r="E2687" t="s">
        <v>175</v>
      </c>
      <c r="F2687">
        <v>402</v>
      </c>
      <c r="G2687">
        <v>6</v>
      </c>
      <c r="H2687" t="s">
        <v>280</v>
      </c>
      <c r="I2687" t="s">
        <v>177</v>
      </c>
      <c r="J2687" t="s">
        <v>250</v>
      </c>
      <c r="K2687">
        <v>2030</v>
      </c>
      <c r="L2687" t="s">
        <v>75</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180</v>
      </c>
    </row>
    <row r="2688" spans="1:40" x14ac:dyDescent="0.35">
      <c r="A2688" t="s">
        <v>5624</v>
      </c>
      <c r="B2688" t="s">
        <v>172</v>
      </c>
      <c r="C2688" t="s">
        <v>5625</v>
      </c>
      <c r="D2688" t="s">
        <v>279</v>
      </c>
      <c r="E2688" t="s">
        <v>175</v>
      </c>
      <c r="F2688">
        <v>402</v>
      </c>
      <c r="G2688">
        <v>7</v>
      </c>
      <c r="H2688" t="s">
        <v>280</v>
      </c>
      <c r="I2688" t="s">
        <v>177</v>
      </c>
      <c r="J2688" t="s">
        <v>250</v>
      </c>
      <c r="K2688">
        <v>2030</v>
      </c>
      <c r="L2688" t="s">
        <v>212</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180</v>
      </c>
    </row>
    <row r="2689" spans="1:40" x14ac:dyDescent="0.35">
      <c r="A2689" t="s">
        <v>5626</v>
      </c>
      <c r="B2689" t="s">
        <v>172</v>
      </c>
      <c r="C2689" t="s">
        <v>5627</v>
      </c>
      <c r="D2689" t="s">
        <v>279</v>
      </c>
      <c r="E2689" t="s">
        <v>175</v>
      </c>
      <c r="F2689">
        <v>402</v>
      </c>
      <c r="G2689">
        <v>8</v>
      </c>
      <c r="H2689" t="s">
        <v>280</v>
      </c>
      <c r="I2689" t="s">
        <v>177</v>
      </c>
      <c r="J2689" t="s">
        <v>250</v>
      </c>
      <c r="K2689">
        <v>2030</v>
      </c>
      <c r="L2689" t="s">
        <v>215</v>
      </c>
      <c r="O2689" s="46">
        <v>0</v>
      </c>
      <c r="R2689" s="46"/>
      <c r="S2689" s="46">
        <v>0</v>
      </c>
      <c r="T2689" s="46">
        <v>0</v>
      </c>
      <c r="U2689" s="46"/>
      <c r="V2689" s="46"/>
      <c r="W2689" s="46"/>
      <c r="X2689" s="46"/>
      <c r="Y2689" s="46"/>
      <c r="Z2689" s="46"/>
      <c r="AA2689" s="46"/>
      <c r="AB2689" s="46"/>
      <c r="AE2689" s="46">
        <v>0</v>
      </c>
      <c r="AL2689" s="46"/>
      <c r="AN2689" t="s">
        <v>180</v>
      </c>
    </row>
    <row r="2690" spans="1:40" x14ac:dyDescent="0.35">
      <c r="A2690" t="s">
        <v>5628</v>
      </c>
      <c r="B2690" t="s">
        <v>172</v>
      </c>
      <c r="C2690" t="s">
        <v>5629</v>
      </c>
      <c r="D2690" t="s">
        <v>279</v>
      </c>
      <c r="E2690" t="s">
        <v>175</v>
      </c>
      <c r="F2690">
        <v>402</v>
      </c>
      <c r="G2690">
        <v>9</v>
      </c>
      <c r="H2690" t="s">
        <v>280</v>
      </c>
      <c r="I2690" t="s">
        <v>177</v>
      </c>
      <c r="J2690" t="s">
        <v>250</v>
      </c>
      <c r="K2690">
        <v>2030</v>
      </c>
      <c r="L2690" t="s">
        <v>218</v>
      </c>
      <c r="O2690" s="46">
        <v>0</v>
      </c>
      <c r="R2690" s="46"/>
      <c r="S2690" s="46">
        <v>0</v>
      </c>
      <c r="T2690" s="46">
        <v>0</v>
      </c>
      <c r="U2690" s="46"/>
      <c r="V2690" s="46"/>
      <c r="W2690" s="46"/>
      <c r="X2690" s="46"/>
      <c r="Y2690" s="46"/>
      <c r="Z2690" s="46"/>
      <c r="AA2690" s="46"/>
      <c r="AB2690" s="46"/>
      <c r="AE2690" s="46">
        <v>0</v>
      </c>
      <c r="AL2690" s="46"/>
      <c r="AN2690" t="s">
        <v>180</v>
      </c>
    </row>
    <row r="2691" spans="1:40" x14ac:dyDescent="0.35">
      <c r="A2691" t="s">
        <v>5630</v>
      </c>
      <c r="B2691" t="s">
        <v>172</v>
      </c>
      <c r="C2691" t="s">
        <v>5631</v>
      </c>
      <c r="D2691" t="s">
        <v>365</v>
      </c>
      <c r="E2691" t="s">
        <v>175</v>
      </c>
      <c r="F2691">
        <v>400</v>
      </c>
      <c r="G2691">
        <v>0</v>
      </c>
      <c r="H2691" t="s">
        <v>366</v>
      </c>
      <c r="I2691" t="s">
        <v>177</v>
      </c>
      <c r="J2691" t="s">
        <v>178</v>
      </c>
      <c r="K2691">
        <v>2030</v>
      </c>
      <c r="L2691" t="s">
        <v>179</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180</v>
      </c>
    </row>
    <row r="2692" spans="1:40" x14ac:dyDescent="0.35">
      <c r="A2692" t="s">
        <v>5632</v>
      </c>
      <c r="B2692" t="s">
        <v>172</v>
      </c>
      <c r="C2692" t="s">
        <v>5633</v>
      </c>
      <c r="D2692" t="s">
        <v>365</v>
      </c>
      <c r="E2692" t="s">
        <v>175</v>
      </c>
      <c r="F2692">
        <v>400</v>
      </c>
      <c r="G2692">
        <v>1</v>
      </c>
      <c r="H2692" t="s">
        <v>366</v>
      </c>
      <c r="I2692" t="s">
        <v>177</v>
      </c>
      <c r="J2692" t="s">
        <v>178</v>
      </c>
      <c r="K2692">
        <v>2030</v>
      </c>
      <c r="L2692" t="s">
        <v>183</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180</v>
      </c>
    </row>
    <row r="2693" spans="1:40" x14ac:dyDescent="0.35">
      <c r="A2693" t="s">
        <v>5634</v>
      </c>
      <c r="B2693" t="s">
        <v>172</v>
      </c>
      <c r="C2693" t="s">
        <v>5635</v>
      </c>
      <c r="D2693" t="s">
        <v>365</v>
      </c>
      <c r="E2693" t="s">
        <v>175</v>
      </c>
      <c r="F2693">
        <v>400</v>
      </c>
      <c r="G2693">
        <v>2</v>
      </c>
      <c r="H2693" t="s">
        <v>366</v>
      </c>
      <c r="I2693" t="s">
        <v>177</v>
      </c>
      <c r="J2693" t="s">
        <v>178</v>
      </c>
      <c r="K2693">
        <v>2030</v>
      </c>
      <c r="L2693" t="s">
        <v>186</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180</v>
      </c>
    </row>
    <row r="2694" spans="1:40" x14ac:dyDescent="0.35">
      <c r="A2694" t="s">
        <v>5636</v>
      </c>
      <c r="B2694" t="s">
        <v>172</v>
      </c>
      <c r="C2694" t="s">
        <v>5637</v>
      </c>
      <c r="D2694" t="s">
        <v>365</v>
      </c>
      <c r="E2694" t="s">
        <v>175</v>
      </c>
      <c r="F2694">
        <v>400</v>
      </c>
      <c r="G2694">
        <v>3</v>
      </c>
      <c r="H2694" t="s">
        <v>366</v>
      </c>
      <c r="I2694" t="s">
        <v>177</v>
      </c>
      <c r="J2694" t="s">
        <v>178</v>
      </c>
      <c r="K2694">
        <v>2030</v>
      </c>
      <c r="L2694" t="s">
        <v>189</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180</v>
      </c>
    </row>
    <row r="2695" spans="1:40" x14ac:dyDescent="0.35">
      <c r="A2695" t="s">
        <v>5638</v>
      </c>
      <c r="B2695" t="s">
        <v>172</v>
      </c>
      <c r="C2695" t="s">
        <v>5639</v>
      </c>
      <c r="D2695" t="s">
        <v>365</v>
      </c>
      <c r="E2695" t="s">
        <v>175</v>
      </c>
      <c r="F2695">
        <v>400</v>
      </c>
      <c r="G2695">
        <v>4</v>
      </c>
      <c r="H2695" t="s">
        <v>366</v>
      </c>
      <c r="I2695" t="s">
        <v>177</v>
      </c>
      <c r="J2695" t="s">
        <v>178</v>
      </c>
      <c r="K2695">
        <v>2030</v>
      </c>
      <c r="L2695" t="s">
        <v>192</v>
      </c>
      <c r="O2695" s="46">
        <v>0</v>
      </c>
      <c r="R2695" s="46"/>
      <c r="S2695" s="46">
        <v>0</v>
      </c>
      <c r="T2695" s="46">
        <v>0</v>
      </c>
      <c r="U2695" s="46">
        <v>0</v>
      </c>
      <c r="V2695" s="46"/>
      <c r="W2695" s="46">
        <v>0</v>
      </c>
      <c r="X2695" s="46"/>
      <c r="Y2695" s="46"/>
      <c r="Z2695" s="46"/>
      <c r="AA2695" s="46"/>
      <c r="AB2695" s="46"/>
      <c r="AE2695" s="46">
        <v>0</v>
      </c>
      <c r="AL2695" s="46"/>
      <c r="AN2695" t="s">
        <v>180</v>
      </c>
    </row>
    <row r="2696" spans="1:40" x14ac:dyDescent="0.35">
      <c r="A2696" t="s">
        <v>5640</v>
      </c>
      <c r="B2696" t="s">
        <v>172</v>
      </c>
      <c r="C2696" t="s">
        <v>5641</v>
      </c>
      <c r="D2696" t="s">
        <v>365</v>
      </c>
      <c r="E2696" t="s">
        <v>175</v>
      </c>
      <c r="F2696">
        <v>400</v>
      </c>
      <c r="G2696">
        <v>51</v>
      </c>
      <c r="H2696" t="s">
        <v>366</v>
      </c>
      <c r="I2696" t="s">
        <v>177</v>
      </c>
      <c r="J2696" t="s">
        <v>178</v>
      </c>
      <c r="K2696">
        <v>2030</v>
      </c>
      <c r="L2696" t="s">
        <v>195</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180</v>
      </c>
    </row>
    <row r="2697" spans="1:40" x14ac:dyDescent="0.35">
      <c r="A2697" t="s">
        <v>5642</v>
      </c>
      <c r="B2697" t="s">
        <v>172</v>
      </c>
      <c r="C2697" t="s">
        <v>5643</v>
      </c>
      <c r="D2697" t="s">
        <v>365</v>
      </c>
      <c r="E2697" t="s">
        <v>175</v>
      </c>
      <c r="F2697">
        <v>400</v>
      </c>
      <c r="G2697">
        <v>52</v>
      </c>
      <c r="H2697" t="s">
        <v>366</v>
      </c>
      <c r="I2697" t="s">
        <v>177</v>
      </c>
      <c r="J2697" t="s">
        <v>178</v>
      </c>
      <c r="K2697">
        <v>2030</v>
      </c>
      <c r="L2697" t="s">
        <v>198</v>
      </c>
      <c r="O2697" s="46">
        <v>0</v>
      </c>
      <c r="R2697" s="46"/>
      <c r="S2697" s="46">
        <v>0</v>
      </c>
      <c r="T2697" s="46">
        <v>0</v>
      </c>
      <c r="U2697" s="46">
        <v>0</v>
      </c>
      <c r="V2697" s="46"/>
      <c r="W2697" s="46">
        <v>0</v>
      </c>
      <c r="X2697" s="46"/>
      <c r="Y2697" s="46"/>
      <c r="Z2697" s="46"/>
      <c r="AA2697" s="46"/>
      <c r="AB2697" s="46"/>
      <c r="AE2697" s="46">
        <v>0</v>
      </c>
      <c r="AL2697" s="46"/>
      <c r="AN2697" t="s">
        <v>180</v>
      </c>
    </row>
    <row r="2698" spans="1:40" x14ac:dyDescent="0.35">
      <c r="A2698" t="s">
        <v>5644</v>
      </c>
      <c r="B2698" t="s">
        <v>172</v>
      </c>
      <c r="C2698" t="s">
        <v>5645</v>
      </c>
      <c r="D2698" t="s">
        <v>365</v>
      </c>
      <c r="E2698" t="s">
        <v>175</v>
      </c>
      <c r="F2698">
        <v>400</v>
      </c>
      <c r="G2698">
        <v>53</v>
      </c>
      <c r="H2698" t="s">
        <v>366</v>
      </c>
      <c r="I2698" t="s">
        <v>177</v>
      </c>
      <c r="J2698" t="s">
        <v>178</v>
      </c>
      <c r="K2698">
        <v>2030</v>
      </c>
      <c r="L2698" t="s">
        <v>201</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180</v>
      </c>
    </row>
    <row r="2699" spans="1:40" x14ac:dyDescent="0.35">
      <c r="A2699" t="s">
        <v>5646</v>
      </c>
      <c r="B2699" t="s">
        <v>172</v>
      </c>
      <c r="C2699" t="s">
        <v>5647</v>
      </c>
      <c r="D2699" t="s">
        <v>365</v>
      </c>
      <c r="E2699" t="s">
        <v>175</v>
      </c>
      <c r="F2699">
        <v>400</v>
      </c>
      <c r="G2699">
        <v>55</v>
      </c>
      <c r="H2699" t="s">
        <v>366</v>
      </c>
      <c r="I2699" t="s">
        <v>177</v>
      </c>
      <c r="J2699" t="s">
        <v>178</v>
      </c>
      <c r="K2699">
        <v>2030</v>
      </c>
      <c r="L2699" t="s">
        <v>204</v>
      </c>
      <c r="O2699" s="46">
        <v>0</v>
      </c>
      <c r="R2699" s="46"/>
      <c r="S2699" s="46">
        <v>0</v>
      </c>
      <c r="T2699" s="46">
        <v>0</v>
      </c>
      <c r="U2699" s="46">
        <v>0</v>
      </c>
      <c r="V2699" s="46"/>
      <c r="W2699" s="46">
        <v>0</v>
      </c>
      <c r="X2699" s="46"/>
      <c r="Y2699" s="46"/>
      <c r="Z2699" s="46"/>
      <c r="AA2699" s="46"/>
      <c r="AB2699" s="46"/>
      <c r="AE2699" s="46">
        <v>0</v>
      </c>
      <c r="AL2699" s="46"/>
      <c r="AN2699" t="s">
        <v>180</v>
      </c>
    </row>
    <row r="2700" spans="1:40" x14ac:dyDescent="0.35">
      <c r="A2700" t="s">
        <v>5648</v>
      </c>
      <c r="B2700" t="s">
        <v>172</v>
      </c>
      <c r="C2700" t="s">
        <v>5649</v>
      </c>
      <c r="D2700" t="s">
        <v>365</v>
      </c>
      <c r="E2700" t="s">
        <v>175</v>
      </c>
      <c r="F2700">
        <v>400</v>
      </c>
      <c r="G2700">
        <v>58</v>
      </c>
      <c r="H2700" t="s">
        <v>366</v>
      </c>
      <c r="I2700" t="s">
        <v>177</v>
      </c>
      <c r="J2700" t="s">
        <v>178</v>
      </c>
      <c r="K2700">
        <v>2030</v>
      </c>
      <c r="L2700" t="s">
        <v>207</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180</v>
      </c>
    </row>
    <row r="2701" spans="1:40" x14ac:dyDescent="0.35">
      <c r="A2701" t="s">
        <v>5650</v>
      </c>
      <c r="B2701" t="s">
        <v>172</v>
      </c>
      <c r="C2701" t="s">
        <v>5651</v>
      </c>
      <c r="D2701" t="s">
        <v>365</v>
      </c>
      <c r="E2701" t="s">
        <v>175</v>
      </c>
      <c r="F2701">
        <v>400</v>
      </c>
      <c r="G2701">
        <v>6</v>
      </c>
      <c r="H2701" t="s">
        <v>366</v>
      </c>
      <c r="I2701" t="s">
        <v>177</v>
      </c>
      <c r="J2701" t="s">
        <v>178</v>
      </c>
      <c r="K2701">
        <v>2030</v>
      </c>
      <c r="L2701" t="s">
        <v>75</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180</v>
      </c>
    </row>
    <row r="2702" spans="1:40" x14ac:dyDescent="0.35">
      <c r="A2702" t="s">
        <v>5652</v>
      </c>
      <c r="B2702" t="s">
        <v>172</v>
      </c>
      <c r="C2702" t="s">
        <v>5653</v>
      </c>
      <c r="D2702" t="s">
        <v>365</v>
      </c>
      <c r="E2702" t="s">
        <v>175</v>
      </c>
      <c r="F2702">
        <v>400</v>
      </c>
      <c r="G2702">
        <v>7</v>
      </c>
      <c r="H2702" t="s">
        <v>366</v>
      </c>
      <c r="I2702" t="s">
        <v>177</v>
      </c>
      <c r="J2702" t="s">
        <v>178</v>
      </c>
      <c r="K2702">
        <v>2030</v>
      </c>
      <c r="L2702" t="s">
        <v>212</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180</v>
      </c>
    </row>
    <row r="2703" spans="1:40" x14ac:dyDescent="0.35">
      <c r="A2703" t="s">
        <v>5654</v>
      </c>
      <c r="B2703" t="s">
        <v>172</v>
      </c>
      <c r="C2703" t="s">
        <v>5655</v>
      </c>
      <c r="D2703" t="s">
        <v>365</v>
      </c>
      <c r="E2703" t="s">
        <v>175</v>
      </c>
      <c r="F2703">
        <v>400</v>
      </c>
      <c r="G2703">
        <v>8</v>
      </c>
      <c r="H2703" t="s">
        <v>366</v>
      </c>
      <c r="I2703" t="s">
        <v>177</v>
      </c>
      <c r="J2703" t="s">
        <v>178</v>
      </c>
      <c r="K2703">
        <v>2030</v>
      </c>
      <c r="L2703" t="s">
        <v>215</v>
      </c>
      <c r="O2703" s="46">
        <v>0</v>
      </c>
      <c r="R2703" s="46"/>
      <c r="S2703" s="46">
        <v>0</v>
      </c>
      <c r="T2703" s="46">
        <v>0</v>
      </c>
      <c r="U2703" s="46">
        <v>0</v>
      </c>
      <c r="V2703" s="46"/>
      <c r="W2703" s="46">
        <v>0</v>
      </c>
      <c r="X2703" s="46"/>
      <c r="Y2703" s="46"/>
      <c r="Z2703" s="46"/>
      <c r="AA2703" s="46"/>
      <c r="AB2703" s="46"/>
      <c r="AE2703" s="46">
        <v>0</v>
      </c>
      <c r="AL2703" s="46"/>
      <c r="AN2703" t="s">
        <v>180</v>
      </c>
    </row>
    <row r="2704" spans="1:40" x14ac:dyDescent="0.35">
      <c r="A2704" t="s">
        <v>5656</v>
      </c>
      <c r="B2704" t="s">
        <v>172</v>
      </c>
      <c r="C2704" t="s">
        <v>5657</v>
      </c>
      <c r="D2704" t="s">
        <v>365</v>
      </c>
      <c r="E2704" t="s">
        <v>175</v>
      </c>
      <c r="F2704">
        <v>400</v>
      </c>
      <c r="G2704">
        <v>9</v>
      </c>
      <c r="H2704" t="s">
        <v>366</v>
      </c>
      <c r="I2704" t="s">
        <v>177</v>
      </c>
      <c r="J2704" t="s">
        <v>178</v>
      </c>
      <c r="K2704">
        <v>2030</v>
      </c>
      <c r="L2704" t="s">
        <v>218</v>
      </c>
      <c r="O2704" s="46">
        <v>0</v>
      </c>
      <c r="R2704" s="46"/>
      <c r="S2704" s="46">
        <v>0</v>
      </c>
      <c r="T2704" s="46">
        <v>0</v>
      </c>
      <c r="U2704" s="46">
        <v>0</v>
      </c>
      <c r="V2704" s="46"/>
      <c r="W2704" s="46">
        <v>0</v>
      </c>
      <c r="X2704" s="46"/>
      <c r="Y2704" s="46"/>
      <c r="Z2704" s="46"/>
      <c r="AA2704" s="46"/>
      <c r="AB2704" s="46"/>
      <c r="AE2704" s="46">
        <v>0</v>
      </c>
      <c r="AL2704" s="46"/>
      <c r="AN2704" t="s">
        <v>180</v>
      </c>
    </row>
    <row r="2705" spans="1:40" x14ac:dyDescent="0.35">
      <c r="A2705" t="s">
        <v>5658</v>
      </c>
      <c r="B2705" t="s">
        <v>172</v>
      </c>
      <c r="C2705" t="s">
        <v>5659</v>
      </c>
      <c r="D2705" t="s">
        <v>365</v>
      </c>
      <c r="E2705" t="s">
        <v>175</v>
      </c>
      <c r="F2705">
        <v>401</v>
      </c>
      <c r="G2705">
        <v>0</v>
      </c>
      <c r="H2705" t="s">
        <v>366</v>
      </c>
      <c r="I2705" t="s">
        <v>177</v>
      </c>
      <c r="J2705" t="s">
        <v>221</v>
      </c>
      <c r="K2705">
        <v>2030</v>
      </c>
      <c r="L2705" t="s">
        <v>179</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180</v>
      </c>
    </row>
    <row r="2706" spans="1:40" x14ac:dyDescent="0.35">
      <c r="A2706" t="s">
        <v>5660</v>
      </c>
      <c r="B2706" t="s">
        <v>172</v>
      </c>
      <c r="C2706" t="s">
        <v>5661</v>
      </c>
      <c r="D2706" t="s">
        <v>365</v>
      </c>
      <c r="E2706" t="s">
        <v>175</v>
      </c>
      <c r="F2706">
        <v>401</v>
      </c>
      <c r="G2706">
        <v>1</v>
      </c>
      <c r="H2706" t="s">
        <v>366</v>
      </c>
      <c r="I2706" t="s">
        <v>177</v>
      </c>
      <c r="J2706" t="s">
        <v>221</v>
      </c>
      <c r="K2706">
        <v>2030</v>
      </c>
      <c r="L2706" t="s">
        <v>183</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180</v>
      </c>
    </row>
    <row r="2707" spans="1:40" x14ac:dyDescent="0.35">
      <c r="A2707" t="s">
        <v>5662</v>
      </c>
      <c r="B2707" t="s">
        <v>172</v>
      </c>
      <c r="C2707" t="s">
        <v>5663</v>
      </c>
      <c r="D2707" t="s">
        <v>365</v>
      </c>
      <c r="E2707" t="s">
        <v>175</v>
      </c>
      <c r="F2707">
        <v>401</v>
      </c>
      <c r="G2707">
        <v>2</v>
      </c>
      <c r="H2707" t="s">
        <v>366</v>
      </c>
      <c r="I2707" t="s">
        <v>177</v>
      </c>
      <c r="J2707" t="s">
        <v>221</v>
      </c>
      <c r="K2707">
        <v>2030</v>
      </c>
      <c r="L2707" t="s">
        <v>186</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180</v>
      </c>
    </row>
    <row r="2708" spans="1:40" x14ac:dyDescent="0.35">
      <c r="A2708" t="s">
        <v>5664</v>
      </c>
      <c r="B2708" t="s">
        <v>172</v>
      </c>
      <c r="C2708" t="s">
        <v>5665</v>
      </c>
      <c r="D2708" t="s">
        <v>365</v>
      </c>
      <c r="E2708" t="s">
        <v>175</v>
      </c>
      <c r="F2708">
        <v>401</v>
      </c>
      <c r="G2708">
        <v>3</v>
      </c>
      <c r="H2708" t="s">
        <v>366</v>
      </c>
      <c r="I2708" t="s">
        <v>177</v>
      </c>
      <c r="J2708" t="s">
        <v>221</v>
      </c>
      <c r="K2708">
        <v>2030</v>
      </c>
      <c r="L2708" t="s">
        <v>189</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180</v>
      </c>
    </row>
    <row r="2709" spans="1:40" x14ac:dyDescent="0.35">
      <c r="A2709" t="s">
        <v>5666</v>
      </c>
      <c r="B2709" t="s">
        <v>172</v>
      </c>
      <c r="C2709" t="s">
        <v>5667</v>
      </c>
      <c r="D2709" t="s">
        <v>365</v>
      </c>
      <c r="E2709" t="s">
        <v>175</v>
      </c>
      <c r="F2709">
        <v>401</v>
      </c>
      <c r="G2709">
        <v>4</v>
      </c>
      <c r="H2709" t="s">
        <v>366</v>
      </c>
      <c r="I2709" t="s">
        <v>177</v>
      </c>
      <c r="J2709" t="s">
        <v>221</v>
      </c>
      <c r="K2709">
        <v>2030</v>
      </c>
      <c r="L2709" t="s">
        <v>192</v>
      </c>
      <c r="O2709" s="46">
        <v>0</v>
      </c>
      <c r="R2709" s="46"/>
      <c r="S2709" s="46">
        <v>0</v>
      </c>
      <c r="T2709" s="46">
        <v>0</v>
      </c>
      <c r="U2709" s="46"/>
      <c r="V2709" s="46"/>
      <c r="W2709" s="46"/>
      <c r="X2709" s="46"/>
      <c r="Y2709" s="46"/>
      <c r="Z2709" s="46"/>
      <c r="AA2709" s="46"/>
      <c r="AB2709" s="46"/>
      <c r="AE2709" s="46">
        <v>0</v>
      </c>
      <c r="AL2709" s="46"/>
      <c r="AN2709" t="s">
        <v>180</v>
      </c>
    </row>
    <row r="2710" spans="1:40" x14ac:dyDescent="0.35">
      <c r="A2710" t="s">
        <v>5668</v>
      </c>
      <c r="B2710" t="s">
        <v>172</v>
      </c>
      <c r="C2710" t="s">
        <v>5669</v>
      </c>
      <c r="D2710" t="s">
        <v>365</v>
      </c>
      <c r="E2710" t="s">
        <v>175</v>
      </c>
      <c r="F2710">
        <v>401</v>
      </c>
      <c r="G2710">
        <v>51</v>
      </c>
      <c r="H2710" t="s">
        <v>366</v>
      </c>
      <c r="I2710" t="s">
        <v>177</v>
      </c>
      <c r="J2710" t="s">
        <v>221</v>
      </c>
      <c r="K2710">
        <v>2030</v>
      </c>
      <c r="L2710" t="s">
        <v>195</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180</v>
      </c>
    </row>
    <row r="2711" spans="1:40" x14ac:dyDescent="0.35">
      <c r="A2711" t="s">
        <v>5670</v>
      </c>
      <c r="B2711" t="s">
        <v>172</v>
      </c>
      <c r="C2711" t="s">
        <v>5671</v>
      </c>
      <c r="D2711" t="s">
        <v>365</v>
      </c>
      <c r="E2711" t="s">
        <v>175</v>
      </c>
      <c r="F2711">
        <v>401</v>
      </c>
      <c r="G2711">
        <v>52</v>
      </c>
      <c r="H2711" t="s">
        <v>366</v>
      </c>
      <c r="I2711" t="s">
        <v>177</v>
      </c>
      <c r="J2711" t="s">
        <v>221</v>
      </c>
      <c r="K2711">
        <v>2030</v>
      </c>
      <c r="L2711" t="s">
        <v>198</v>
      </c>
      <c r="O2711" s="46">
        <v>0</v>
      </c>
      <c r="R2711" s="46"/>
      <c r="S2711" s="46">
        <v>0</v>
      </c>
      <c r="T2711" s="46">
        <v>0</v>
      </c>
      <c r="U2711" s="46"/>
      <c r="V2711" s="46"/>
      <c r="W2711" s="46"/>
      <c r="X2711" s="46"/>
      <c r="Y2711" s="46"/>
      <c r="Z2711" s="46"/>
      <c r="AA2711" s="46"/>
      <c r="AB2711" s="46"/>
      <c r="AE2711" s="46">
        <v>0</v>
      </c>
      <c r="AL2711" s="46"/>
      <c r="AN2711" t="s">
        <v>180</v>
      </c>
    </row>
    <row r="2712" spans="1:40" x14ac:dyDescent="0.35">
      <c r="A2712" t="s">
        <v>5672</v>
      </c>
      <c r="B2712" t="s">
        <v>172</v>
      </c>
      <c r="C2712" t="s">
        <v>5673</v>
      </c>
      <c r="D2712" t="s">
        <v>365</v>
      </c>
      <c r="E2712" t="s">
        <v>175</v>
      </c>
      <c r="F2712">
        <v>401</v>
      </c>
      <c r="G2712">
        <v>53</v>
      </c>
      <c r="H2712" t="s">
        <v>366</v>
      </c>
      <c r="I2712" t="s">
        <v>177</v>
      </c>
      <c r="J2712" t="s">
        <v>221</v>
      </c>
      <c r="K2712">
        <v>2030</v>
      </c>
      <c r="L2712" t="s">
        <v>201</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180</v>
      </c>
    </row>
    <row r="2713" spans="1:40" x14ac:dyDescent="0.35">
      <c r="A2713" t="s">
        <v>5674</v>
      </c>
      <c r="B2713" t="s">
        <v>172</v>
      </c>
      <c r="C2713" t="s">
        <v>5675</v>
      </c>
      <c r="D2713" t="s">
        <v>365</v>
      </c>
      <c r="E2713" t="s">
        <v>175</v>
      </c>
      <c r="F2713">
        <v>401</v>
      </c>
      <c r="G2713">
        <v>55</v>
      </c>
      <c r="H2713" t="s">
        <v>366</v>
      </c>
      <c r="I2713" t="s">
        <v>177</v>
      </c>
      <c r="J2713" t="s">
        <v>221</v>
      </c>
      <c r="K2713">
        <v>2030</v>
      </c>
      <c r="L2713" t="s">
        <v>204</v>
      </c>
      <c r="O2713" s="46">
        <v>0</v>
      </c>
      <c r="R2713" s="46"/>
      <c r="S2713" s="46">
        <v>0</v>
      </c>
      <c r="T2713" s="46">
        <v>0</v>
      </c>
      <c r="U2713" s="46"/>
      <c r="V2713" s="46"/>
      <c r="W2713" s="46"/>
      <c r="X2713" s="46"/>
      <c r="Y2713" s="46"/>
      <c r="Z2713" s="46"/>
      <c r="AA2713" s="46"/>
      <c r="AB2713" s="46"/>
      <c r="AE2713" s="46">
        <v>0</v>
      </c>
      <c r="AL2713" s="46"/>
      <c r="AN2713" t="s">
        <v>180</v>
      </c>
    </row>
    <row r="2714" spans="1:40" x14ac:dyDescent="0.35">
      <c r="A2714" t="s">
        <v>5676</v>
      </c>
      <c r="B2714" t="s">
        <v>172</v>
      </c>
      <c r="C2714" t="s">
        <v>5677</v>
      </c>
      <c r="D2714" t="s">
        <v>365</v>
      </c>
      <c r="E2714" t="s">
        <v>175</v>
      </c>
      <c r="F2714">
        <v>401</v>
      </c>
      <c r="G2714">
        <v>58</v>
      </c>
      <c r="H2714" t="s">
        <v>366</v>
      </c>
      <c r="I2714" t="s">
        <v>177</v>
      </c>
      <c r="J2714" t="s">
        <v>221</v>
      </c>
      <c r="K2714">
        <v>2030</v>
      </c>
      <c r="L2714" t="s">
        <v>207</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180</v>
      </c>
    </row>
    <row r="2715" spans="1:40" x14ac:dyDescent="0.35">
      <c r="A2715" t="s">
        <v>5678</v>
      </c>
      <c r="B2715" t="s">
        <v>172</v>
      </c>
      <c r="C2715" t="s">
        <v>5679</v>
      </c>
      <c r="D2715" t="s">
        <v>365</v>
      </c>
      <c r="E2715" t="s">
        <v>175</v>
      </c>
      <c r="F2715">
        <v>401</v>
      </c>
      <c r="G2715">
        <v>6</v>
      </c>
      <c r="H2715" t="s">
        <v>366</v>
      </c>
      <c r="I2715" t="s">
        <v>177</v>
      </c>
      <c r="J2715" t="s">
        <v>221</v>
      </c>
      <c r="K2715">
        <v>2030</v>
      </c>
      <c r="L2715" t="s">
        <v>75</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180</v>
      </c>
    </row>
    <row r="2716" spans="1:40" x14ac:dyDescent="0.35">
      <c r="A2716" t="s">
        <v>5680</v>
      </c>
      <c r="B2716" t="s">
        <v>172</v>
      </c>
      <c r="C2716" t="s">
        <v>5681</v>
      </c>
      <c r="D2716" t="s">
        <v>365</v>
      </c>
      <c r="E2716" t="s">
        <v>175</v>
      </c>
      <c r="F2716">
        <v>401</v>
      </c>
      <c r="G2716">
        <v>7</v>
      </c>
      <c r="H2716" t="s">
        <v>366</v>
      </c>
      <c r="I2716" t="s">
        <v>177</v>
      </c>
      <c r="J2716" t="s">
        <v>221</v>
      </c>
      <c r="K2716">
        <v>2030</v>
      </c>
      <c r="L2716" t="s">
        <v>212</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180</v>
      </c>
    </row>
    <row r="2717" spans="1:40" x14ac:dyDescent="0.35">
      <c r="A2717" t="s">
        <v>5682</v>
      </c>
      <c r="B2717" t="s">
        <v>172</v>
      </c>
      <c r="C2717" t="s">
        <v>5683</v>
      </c>
      <c r="D2717" t="s">
        <v>365</v>
      </c>
      <c r="E2717" t="s">
        <v>175</v>
      </c>
      <c r="F2717">
        <v>401</v>
      </c>
      <c r="G2717">
        <v>8</v>
      </c>
      <c r="H2717" t="s">
        <v>366</v>
      </c>
      <c r="I2717" t="s">
        <v>177</v>
      </c>
      <c r="J2717" t="s">
        <v>221</v>
      </c>
      <c r="K2717">
        <v>2030</v>
      </c>
      <c r="L2717" t="s">
        <v>215</v>
      </c>
      <c r="O2717" s="46">
        <v>0</v>
      </c>
      <c r="R2717" s="46"/>
      <c r="S2717" s="46">
        <v>0</v>
      </c>
      <c r="T2717" s="46">
        <v>0</v>
      </c>
      <c r="U2717" s="46"/>
      <c r="V2717" s="46"/>
      <c r="W2717" s="46"/>
      <c r="X2717" s="46"/>
      <c r="Y2717" s="46"/>
      <c r="Z2717" s="46"/>
      <c r="AA2717" s="46"/>
      <c r="AB2717" s="46"/>
      <c r="AE2717" s="46">
        <v>0</v>
      </c>
      <c r="AL2717" s="46"/>
      <c r="AN2717" t="s">
        <v>180</v>
      </c>
    </row>
    <row r="2718" spans="1:40" x14ac:dyDescent="0.35">
      <c r="A2718" t="s">
        <v>5684</v>
      </c>
      <c r="B2718" t="s">
        <v>172</v>
      </c>
      <c r="C2718" t="s">
        <v>5685</v>
      </c>
      <c r="D2718" t="s">
        <v>365</v>
      </c>
      <c r="E2718" t="s">
        <v>175</v>
      </c>
      <c r="F2718">
        <v>401</v>
      </c>
      <c r="G2718">
        <v>9</v>
      </c>
      <c r="H2718" t="s">
        <v>366</v>
      </c>
      <c r="I2718" t="s">
        <v>177</v>
      </c>
      <c r="J2718" t="s">
        <v>221</v>
      </c>
      <c r="K2718">
        <v>2030</v>
      </c>
      <c r="L2718" t="s">
        <v>218</v>
      </c>
      <c r="O2718" s="46">
        <v>0</v>
      </c>
      <c r="R2718" s="46"/>
      <c r="S2718" s="46">
        <v>0</v>
      </c>
      <c r="T2718" s="46">
        <v>0</v>
      </c>
      <c r="U2718" s="46"/>
      <c r="V2718" s="46"/>
      <c r="W2718" s="46"/>
      <c r="X2718" s="46"/>
      <c r="Y2718" s="46"/>
      <c r="Z2718" s="46"/>
      <c r="AA2718" s="46"/>
      <c r="AB2718" s="46"/>
      <c r="AE2718" s="46">
        <v>0</v>
      </c>
      <c r="AL2718" s="46"/>
      <c r="AN2718" t="s">
        <v>180</v>
      </c>
    </row>
    <row r="2719" spans="1:40" x14ac:dyDescent="0.35">
      <c r="A2719" t="s">
        <v>5686</v>
      </c>
      <c r="B2719" t="s">
        <v>172</v>
      </c>
      <c r="C2719" t="s">
        <v>5687</v>
      </c>
      <c r="D2719" t="s">
        <v>365</v>
      </c>
      <c r="E2719" t="s">
        <v>175</v>
      </c>
      <c r="F2719">
        <v>402</v>
      </c>
      <c r="G2719">
        <v>0</v>
      </c>
      <c r="H2719" t="s">
        <v>366</v>
      </c>
      <c r="I2719" t="s">
        <v>177</v>
      </c>
      <c r="J2719" t="s">
        <v>250</v>
      </c>
      <c r="K2719">
        <v>2030</v>
      </c>
      <c r="L2719" t="s">
        <v>179</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180</v>
      </c>
    </row>
    <row r="2720" spans="1:40" x14ac:dyDescent="0.35">
      <c r="A2720" t="s">
        <v>5688</v>
      </c>
      <c r="B2720" t="s">
        <v>172</v>
      </c>
      <c r="C2720" t="s">
        <v>5689</v>
      </c>
      <c r="D2720" t="s">
        <v>365</v>
      </c>
      <c r="E2720" t="s">
        <v>175</v>
      </c>
      <c r="F2720">
        <v>402</v>
      </c>
      <c r="G2720">
        <v>1</v>
      </c>
      <c r="H2720" t="s">
        <v>366</v>
      </c>
      <c r="I2720" t="s">
        <v>177</v>
      </c>
      <c r="J2720" t="s">
        <v>250</v>
      </c>
      <c r="K2720">
        <v>2030</v>
      </c>
      <c r="L2720" t="s">
        <v>183</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180</v>
      </c>
    </row>
    <row r="2721" spans="1:40" x14ac:dyDescent="0.35">
      <c r="A2721" t="s">
        <v>5690</v>
      </c>
      <c r="B2721" t="s">
        <v>172</v>
      </c>
      <c r="C2721" t="s">
        <v>5691</v>
      </c>
      <c r="D2721" t="s">
        <v>365</v>
      </c>
      <c r="E2721" t="s">
        <v>175</v>
      </c>
      <c r="F2721">
        <v>402</v>
      </c>
      <c r="G2721">
        <v>2</v>
      </c>
      <c r="H2721" t="s">
        <v>366</v>
      </c>
      <c r="I2721" t="s">
        <v>177</v>
      </c>
      <c r="J2721" t="s">
        <v>250</v>
      </c>
      <c r="K2721">
        <v>2030</v>
      </c>
      <c r="L2721" t="s">
        <v>186</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180</v>
      </c>
    </row>
    <row r="2722" spans="1:40" x14ac:dyDescent="0.35">
      <c r="A2722" t="s">
        <v>5692</v>
      </c>
      <c r="B2722" t="s">
        <v>172</v>
      </c>
      <c r="C2722" t="s">
        <v>5693</v>
      </c>
      <c r="D2722" t="s">
        <v>365</v>
      </c>
      <c r="E2722" t="s">
        <v>175</v>
      </c>
      <c r="F2722">
        <v>402</v>
      </c>
      <c r="G2722">
        <v>3</v>
      </c>
      <c r="H2722" t="s">
        <v>366</v>
      </c>
      <c r="I2722" t="s">
        <v>177</v>
      </c>
      <c r="J2722" t="s">
        <v>250</v>
      </c>
      <c r="K2722">
        <v>2030</v>
      </c>
      <c r="L2722" t="s">
        <v>189</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180</v>
      </c>
    </row>
    <row r="2723" spans="1:40" x14ac:dyDescent="0.35">
      <c r="A2723" t="s">
        <v>5694</v>
      </c>
      <c r="B2723" t="s">
        <v>172</v>
      </c>
      <c r="C2723" t="s">
        <v>5695</v>
      </c>
      <c r="D2723" t="s">
        <v>365</v>
      </c>
      <c r="E2723" t="s">
        <v>175</v>
      </c>
      <c r="F2723">
        <v>402</v>
      </c>
      <c r="G2723">
        <v>4</v>
      </c>
      <c r="H2723" t="s">
        <v>366</v>
      </c>
      <c r="I2723" t="s">
        <v>177</v>
      </c>
      <c r="J2723" t="s">
        <v>250</v>
      </c>
      <c r="K2723">
        <v>2030</v>
      </c>
      <c r="L2723" t="s">
        <v>192</v>
      </c>
      <c r="O2723" s="46">
        <v>0</v>
      </c>
      <c r="R2723" s="46"/>
      <c r="S2723" s="46">
        <v>0</v>
      </c>
      <c r="T2723" s="46">
        <v>0</v>
      </c>
      <c r="U2723" s="46"/>
      <c r="V2723" s="46"/>
      <c r="W2723" s="46"/>
      <c r="X2723" s="46"/>
      <c r="Y2723" s="46"/>
      <c r="Z2723" s="46"/>
      <c r="AA2723" s="46"/>
      <c r="AB2723" s="46"/>
      <c r="AE2723" s="46">
        <v>0</v>
      </c>
      <c r="AL2723" s="46"/>
      <c r="AN2723" t="s">
        <v>180</v>
      </c>
    </row>
    <row r="2724" spans="1:40" x14ac:dyDescent="0.35">
      <c r="A2724" t="s">
        <v>5696</v>
      </c>
      <c r="B2724" t="s">
        <v>172</v>
      </c>
      <c r="C2724" t="s">
        <v>5697</v>
      </c>
      <c r="D2724" t="s">
        <v>365</v>
      </c>
      <c r="E2724" t="s">
        <v>175</v>
      </c>
      <c r="F2724">
        <v>402</v>
      </c>
      <c r="G2724">
        <v>51</v>
      </c>
      <c r="H2724" t="s">
        <v>366</v>
      </c>
      <c r="I2724" t="s">
        <v>177</v>
      </c>
      <c r="J2724" t="s">
        <v>250</v>
      </c>
      <c r="K2724">
        <v>2030</v>
      </c>
      <c r="L2724" t="s">
        <v>195</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180</v>
      </c>
    </row>
    <row r="2725" spans="1:40" x14ac:dyDescent="0.35">
      <c r="A2725" t="s">
        <v>5698</v>
      </c>
      <c r="B2725" t="s">
        <v>172</v>
      </c>
      <c r="C2725" t="s">
        <v>5699</v>
      </c>
      <c r="D2725" t="s">
        <v>365</v>
      </c>
      <c r="E2725" t="s">
        <v>175</v>
      </c>
      <c r="F2725">
        <v>402</v>
      </c>
      <c r="G2725">
        <v>52</v>
      </c>
      <c r="H2725" t="s">
        <v>366</v>
      </c>
      <c r="I2725" t="s">
        <v>177</v>
      </c>
      <c r="J2725" t="s">
        <v>250</v>
      </c>
      <c r="K2725">
        <v>2030</v>
      </c>
      <c r="L2725" t="s">
        <v>198</v>
      </c>
      <c r="O2725" s="46">
        <v>0</v>
      </c>
      <c r="R2725" s="46"/>
      <c r="S2725" s="46">
        <v>0</v>
      </c>
      <c r="T2725" s="46">
        <v>0</v>
      </c>
      <c r="U2725" s="46"/>
      <c r="V2725" s="46"/>
      <c r="W2725" s="46"/>
      <c r="X2725" s="46"/>
      <c r="Y2725" s="46"/>
      <c r="Z2725" s="46"/>
      <c r="AA2725" s="46"/>
      <c r="AB2725" s="46"/>
      <c r="AE2725" s="46">
        <v>0</v>
      </c>
      <c r="AL2725" s="46"/>
      <c r="AN2725" t="s">
        <v>180</v>
      </c>
    </row>
    <row r="2726" spans="1:40" x14ac:dyDescent="0.35">
      <c r="A2726" t="s">
        <v>5700</v>
      </c>
      <c r="B2726" t="s">
        <v>172</v>
      </c>
      <c r="C2726" t="s">
        <v>5701</v>
      </c>
      <c r="D2726" t="s">
        <v>365</v>
      </c>
      <c r="E2726" t="s">
        <v>175</v>
      </c>
      <c r="F2726">
        <v>402</v>
      </c>
      <c r="G2726">
        <v>53</v>
      </c>
      <c r="H2726" t="s">
        <v>366</v>
      </c>
      <c r="I2726" t="s">
        <v>177</v>
      </c>
      <c r="J2726" t="s">
        <v>250</v>
      </c>
      <c r="K2726">
        <v>2030</v>
      </c>
      <c r="L2726" t="s">
        <v>201</v>
      </c>
      <c r="O2726" s="46">
        <v>0</v>
      </c>
      <c r="R2726" s="46"/>
      <c r="S2726" s="46">
        <v>0</v>
      </c>
      <c r="T2726" s="46">
        <v>0</v>
      </c>
      <c r="U2726" s="46"/>
      <c r="V2726" s="46"/>
      <c r="W2726" s="46"/>
      <c r="X2726" s="46"/>
      <c r="Y2726" s="46"/>
      <c r="Z2726" s="46"/>
      <c r="AA2726" s="46"/>
      <c r="AB2726" s="46"/>
      <c r="AE2726" s="46">
        <v>0</v>
      </c>
      <c r="AL2726" s="46"/>
      <c r="AN2726" t="s">
        <v>180</v>
      </c>
    </row>
    <row r="2727" spans="1:40" x14ac:dyDescent="0.35">
      <c r="A2727" t="s">
        <v>5702</v>
      </c>
      <c r="B2727" t="s">
        <v>172</v>
      </c>
      <c r="C2727" t="s">
        <v>5703</v>
      </c>
      <c r="D2727" t="s">
        <v>365</v>
      </c>
      <c r="E2727" t="s">
        <v>175</v>
      </c>
      <c r="F2727">
        <v>402</v>
      </c>
      <c r="G2727">
        <v>55</v>
      </c>
      <c r="H2727" t="s">
        <v>366</v>
      </c>
      <c r="I2727" t="s">
        <v>177</v>
      </c>
      <c r="J2727" t="s">
        <v>250</v>
      </c>
      <c r="K2727">
        <v>2030</v>
      </c>
      <c r="L2727" t="s">
        <v>204</v>
      </c>
      <c r="O2727" s="46">
        <v>0</v>
      </c>
      <c r="R2727" s="46"/>
      <c r="S2727" s="46">
        <v>0</v>
      </c>
      <c r="T2727" s="46">
        <v>0</v>
      </c>
      <c r="U2727" s="46"/>
      <c r="V2727" s="46"/>
      <c r="W2727" s="46"/>
      <c r="X2727" s="46"/>
      <c r="Y2727" s="46"/>
      <c r="Z2727" s="46"/>
      <c r="AA2727" s="46"/>
      <c r="AB2727" s="46"/>
      <c r="AE2727" s="46">
        <v>0</v>
      </c>
      <c r="AL2727" s="46"/>
      <c r="AN2727" t="s">
        <v>180</v>
      </c>
    </row>
    <row r="2728" spans="1:40" x14ac:dyDescent="0.35">
      <c r="A2728" t="s">
        <v>5704</v>
      </c>
      <c r="B2728" t="s">
        <v>172</v>
      </c>
      <c r="C2728" t="s">
        <v>5705</v>
      </c>
      <c r="D2728" t="s">
        <v>365</v>
      </c>
      <c r="E2728" t="s">
        <v>175</v>
      </c>
      <c r="F2728">
        <v>402</v>
      </c>
      <c r="G2728">
        <v>58</v>
      </c>
      <c r="H2728" t="s">
        <v>366</v>
      </c>
      <c r="I2728" t="s">
        <v>177</v>
      </c>
      <c r="J2728" t="s">
        <v>250</v>
      </c>
      <c r="K2728">
        <v>2030</v>
      </c>
      <c r="L2728" t="s">
        <v>207</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180</v>
      </c>
    </row>
    <row r="2729" spans="1:40" x14ac:dyDescent="0.35">
      <c r="A2729" t="s">
        <v>5706</v>
      </c>
      <c r="B2729" t="s">
        <v>172</v>
      </c>
      <c r="C2729" t="s">
        <v>5707</v>
      </c>
      <c r="D2729" t="s">
        <v>365</v>
      </c>
      <c r="E2729" t="s">
        <v>175</v>
      </c>
      <c r="F2729">
        <v>402</v>
      </c>
      <c r="G2729">
        <v>6</v>
      </c>
      <c r="H2729" t="s">
        <v>366</v>
      </c>
      <c r="I2729" t="s">
        <v>177</v>
      </c>
      <c r="J2729" t="s">
        <v>250</v>
      </c>
      <c r="K2729">
        <v>2030</v>
      </c>
      <c r="L2729" t="s">
        <v>75</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180</v>
      </c>
    </row>
    <row r="2730" spans="1:40" x14ac:dyDescent="0.35">
      <c r="A2730" t="s">
        <v>5708</v>
      </c>
      <c r="B2730" t="s">
        <v>172</v>
      </c>
      <c r="C2730" t="s">
        <v>5709</v>
      </c>
      <c r="D2730" t="s">
        <v>365</v>
      </c>
      <c r="E2730" t="s">
        <v>175</v>
      </c>
      <c r="F2730">
        <v>402</v>
      </c>
      <c r="G2730">
        <v>7</v>
      </c>
      <c r="H2730" t="s">
        <v>366</v>
      </c>
      <c r="I2730" t="s">
        <v>177</v>
      </c>
      <c r="J2730" t="s">
        <v>250</v>
      </c>
      <c r="K2730">
        <v>2030</v>
      </c>
      <c r="L2730" t="s">
        <v>212</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180</v>
      </c>
    </row>
    <row r="2731" spans="1:40" x14ac:dyDescent="0.35">
      <c r="A2731" t="s">
        <v>5710</v>
      </c>
      <c r="B2731" t="s">
        <v>172</v>
      </c>
      <c r="C2731" t="s">
        <v>5711</v>
      </c>
      <c r="D2731" t="s">
        <v>365</v>
      </c>
      <c r="E2731" t="s">
        <v>175</v>
      </c>
      <c r="F2731">
        <v>402</v>
      </c>
      <c r="G2731">
        <v>8</v>
      </c>
      <c r="H2731" t="s">
        <v>366</v>
      </c>
      <c r="I2731" t="s">
        <v>177</v>
      </c>
      <c r="J2731" t="s">
        <v>250</v>
      </c>
      <c r="K2731">
        <v>2030</v>
      </c>
      <c r="L2731" t="s">
        <v>215</v>
      </c>
      <c r="O2731" s="46">
        <v>0</v>
      </c>
      <c r="R2731" s="46"/>
      <c r="S2731" s="46">
        <v>0</v>
      </c>
      <c r="T2731" s="46">
        <v>0</v>
      </c>
      <c r="U2731" s="46"/>
      <c r="V2731" s="46"/>
      <c r="W2731" s="46"/>
      <c r="X2731" s="46"/>
      <c r="Y2731" s="46"/>
      <c r="Z2731" s="46"/>
      <c r="AA2731" s="46"/>
      <c r="AB2731" s="46"/>
      <c r="AE2731" s="46">
        <v>0</v>
      </c>
      <c r="AL2731" s="46"/>
      <c r="AN2731" t="s">
        <v>180</v>
      </c>
    </row>
    <row r="2732" spans="1:40" x14ac:dyDescent="0.35">
      <c r="A2732" t="s">
        <v>5712</v>
      </c>
      <c r="B2732" t="s">
        <v>172</v>
      </c>
      <c r="C2732" t="s">
        <v>5713</v>
      </c>
      <c r="D2732" t="s">
        <v>365</v>
      </c>
      <c r="E2732" t="s">
        <v>175</v>
      </c>
      <c r="F2732">
        <v>402</v>
      </c>
      <c r="G2732">
        <v>9</v>
      </c>
      <c r="H2732" t="s">
        <v>366</v>
      </c>
      <c r="I2732" t="s">
        <v>177</v>
      </c>
      <c r="J2732" t="s">
        <v>250</v>
      </c>
      <c r="K2732">
        <v>2030</v>
      </c>
      <c r="L2732" t="s">
        <v>218</v>
      </c>
      <c r="O2732" s="46">
        <v>0</v>
      </c>
      <c r="R2732" s="46"/>
      <c r="S2732" s="46">
        <v>0</v>
      </c>
      <c r="T2732" s="46">
        <v>0</v>
      </c>
      <c r="U2732" s="46"/>
      <c r="V2732" s="46"/>
      <c r="W2732" s="46"/>
      <c r="X2732" s="46"/>
      <c r="Y2732" s="46"/>
      <c r="Z2732" s="46"/>
      <c r="AA2732" s="46"/>
      <c r="AB2732" s="46"/>
      <c r="AE2732" s="46">
        <v>0</v>
      </c>
      <c r="AL2732" s="46"/>
      <c r="AN2732" t="s">
        <v>180</v>
      </c>
    </row>
    <row r="2733" spans="1:40" x14ac:dyDescent="0.35">
      <c r="A2733" t="s">
        <v>5714</v>
      </c>
      <c r="B2733" t="s">
        <v>172</v>
      </c>
      <c r="C2733" t="s">
        <v>5715</v>
      </c>
      <c r="D2733" t="s">
        <v>451</v>
      </c>
      <c r="E2733" t="s">
        <v>175</v>
      </c>
      <c r="F2733">
        <v>400</v>
      </c>
      <c r="G2733">
        <v>0</v>
      </c>
      <c r="H2733" t="s">
        <v>452</v>
      </c>
      <c r="I2733" t="s">
        <v>177</v>
      </c>
      <c r="J2733" t="s">
        <v>178</v>
      </c>
      <c r="K2733">
        <v>2030</v>
      </c>
      <c r="L2733" t="s">
        <v>179</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453</v>
      </c>
    </row>
    <row r="2734" spans="1:40" x14ac:dyDescent="0.35">
      <c r="A2734" t="s">
        <v>5716</v>
      </c>
      <c r="B2734" t="s">
        <v>172</v>
      </c>
      <c r="C2734" t="s">
        <v>5717</v>
      </c>
      <c r="D2734" t="s">
        <v>451</v>
      </c>
      <c r="E2734" t="s">
        <v>175</v>
      </c>
      <c r="F2734">
        <v>400</v>
      </c>
      <c r="G2734">
        <v>1</v>
      </c>
      <c r="H2734" t="s">
        <v>452</v>
      </c>
      <c r="I2734" t="s">
        <v>177</v>
      </c>
      <c r="J2734" t="s">
        <v>178</v>
      </c>
      <c r="K2734">
        <v>2030</v>
      </c>
      <c r="L2734" t="s">
        <v>183</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453</v>
      </c>
    </row>
    <row r="2735" spans="1:40" x14ac:dyDescent="0.35">
      <c r="A2735" t="s">
        <v>5718</v>
      </c>
      <c r="B2735" t="s">
        <v>172</v>
      </c>
      <c r="C2735" t="s">
        <v>5719</v>
      </c>
      <c r="D2735" t="s">
        <v>451</v>
      </c>
      <c r="E2735" t="s">
        <v>175</v>
      </c>
      <c r="F2735">
        <v>400</v>
      </c>
      <c r="G2735">
        <v>2</v>
      </c>
      <c r="H2735" t="s">
        <v>452</v>
      </c>
      <c r="I2735" t="s">
        <v>177</v>
      </c>
      <c r="J2735" t="s">
        <v>178</v>
      </c>
      <c r="K2735">
        <v>2030</v>
      </c>
      <c r="L2735" t="s">
        <v>186</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453</v>
      </c>
    </row>
    <row r="2736" spans="1:40" x14ac:dyDescent="0.35">
      <c r="A2736" t="s">
        <v>5720</v>
      </c>
      <c r="B2736" t="s">
        <v>172</v>
      </c>
      <c r="C2736" t="s">
        <v>5721</v>
      </c>
      <c r="D2736" t="s">
        <v>451</v>
      </c>
      <c r="E2736" t="s">
        <v>175</v>
      </c>
      <c r="F2736">
        <v>400</v>
      </c>
      <c r="G2736">
        <v>3</v>
      </c>
      <c r="H2736" t="s">
        <v>452</v>
      </c>
      <c r="I2736" t="s">
        <v>177</v>
      </c>
      <c r="J2736" t="s">
        <v>178</v>
      </c>
      <c r="K2736">
        <v>2030</v>
      </c>
      <c r="L2736" t="s">
        <v>189</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453</v>
      </c>
    </row>
    <row r="2737" spans="1:40" x14ac:dyDescent="0.35">
      <c r="A2737" t="s">
        <v>5722</v>
      </c>
      <c r="B2737" t="s">
        <v>172</v>
      </c>
      <c r="C2737" t="s">
        <v>5723</v>
      </c>
      <c r="D2737" t="s">
        <v>451</v>
      </c>
      <c r="E2737" t="s">
        <v>175</v>
      </c>
      <c r="F2737">
        <v>400</v>
      </c>
      <c r="G2737">
        <v>4</v>
      </c>
      <c r="H2737" t="s">
        <v>452</v>
      </c>
      <c r="I2737" t="s">
        <v>177</v>
      </c>
      <c r="J2737" t="s">
        <v>178</v>
      </c>
      <c r="K2737">
        <v>2030</v>
      </c>
      <c r="L2737" t="s">
        <v>192</v>
      </c>
      <c r="O2737" s="46">
        <v>0</v>
      </c>
      <c r="R2737" s="46"/>
      <c r="S2737" s="46">
        <v>0</v>
      </c>
      <c r="T2737" s="46">
        <v>0</v>
      </c>
      <c r="U2737" s="46">
        <v>0</v>
      </c>
      <c r="V2737" s="46"/>
      <c r="W2737" s="46">
        <v>0</v>
      </c>
      <c r="X2737" s="46"/>
      <c r="Y2737" s="46"/>
      <c r="Z2737" s="46"/>
      <c r="AA2737" s="46"/>
      <c r="AB2737" s="46"/>
      <c r="AE2737" s="46">
        <v>0</v>
      </c>
      <c r="AL2737" s="46"/>
      <c r="AN2737" t="s">
        <v>453</v>
      </c>
    </row>
    <row r="2738" spans="1:40" x14ac:dyDescent="0.35">
      <c r="A2738" t="s">
        <v>5724</v>
      </c>
      <c r="B2738" t="s">
        <v>172</v>
      </c>
      <c r="C2738" t="s">
        <v>5725</v>
      </c>
      <c r="D2738" t="s">
        <v>451</v>
      </c>
      <c r="E2738" t="s">
        <v>175</v>
      </c>
      <c r="F2738">
        <v>400</v>
      </c>
      <c r="G2738">
        <v>51</v>
      </c>
      <c r="H2738" t="s">
        <v>452</v>
      </c>
      <c r="I2738" t="s">
        <v>177</v>
      </c>
      <c r="J2738" t="s">
        <v>178</v>
      </c>
      <c r="K2738">
        <v>2030</v>
      </c>
      <c r="L2738" t="s">
        <v>195</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453</v>
      </c>
    </row>
    <row r="2739" spans="1:40" x14ac:dyDescent="0.35">
      <c r="A2739" t="s">
        <v>5726</v>
      </c>
      <c r="B2739" t="s">
        <v>172</v>
      </c>
      <c r="C2739" t="s">
        <v>5727</v>
      </c>
      <c r="D2739" t="s">
        <v>451</v>
      </c>
      <c r="E2739" t="s">
        <v>175</v>
      </c>
      <c r="F2739">
        <v>400</v>
      </c>
      <c r="G2739">
        <v>52</v>
      </c>
      <c r="H2739" t="s">
        <v>452</v>
      </c>
      <c r="I2739" t="s">
        <v>177</v>
      </c>
      <c r="J2739" t="s">
        <v>178</v>
      </c>
      <c r="K2739">
        <v>2030</v>
      </c>
      <c r="L2739" t="s">
        <v>198</v>
      </c>
      <c r="O2739" s="46">
        <v>0</v>
      </c>
      <c r="R2739" s="46"/>
      <c r="S2739" s="46">
        <v>0</v>
      </c>
      <c r="T2739" s="46">
        <v>0</v>
      </c>
      <c r="U2739" s="46">
        <v>0</v>
      </c>
      <c r="V2739" s="46"/>
      <c r="W2739" s="46">
        <v>0</v>
      </c>
      <c r="X2739" s="46"/>
      <c r="Y2739" s="46"/>
      <c r="Z2739" s="46"/>
      <c r="AA2739" s="46"/>
      <c r="AB2739" s="46"/>
      <c r="AE2739" s="46">
        <v>0</v>
      </c>
      <c r="AL2739" s="46"/>
      <c r="AN2739" t="s">
        <v>453</v>
      </c>
    </row>
    <row r="2740" spans="1:40" x14ac:dyDescent="0.35">
      <c r="A2740" t="s">
        <v>5728</v>
      </c>
      <c r="B2740" t="s">
        <v>172</v>
      </c>
      <c r="C2740" t="s">
        <v>5729</v>
      </c>
      <c r="D2740" t="s">
        <v>451</v>
      </c>
      <c r="E2740" t="s">
        <v>175</v>
      </c>
      <c r="F2740">
        <v>400</v>
      </c>
      <c r="G2740">
        <v>53</v>
      </c>
      <c r="H2740" t="s">
        <v>452</v>
      </c>
      <c r="I2740" t="s">
        <v>177</v>
      </c>
      <c r="J2740" t="s">
        <v>178</v>
      </c>
      <c r="K2740">
        <v>2030</v>
      </c>
      <c r="L2740" t="s">
        <v>201</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453</v>
      </c>
    </row>
    <row r="2741" spans="1:40" x14ac:dyDescent="0.35">
      <c r="A2741" t="s">
        <v>5730</v>
      </c>
      <c r="B2741" t="s">
        <v>172</v>
      </c>
      <c r="C2741" t="s">
        <v>5731</v>
      </c>
      <c r="D2741" t="s">
        <v>451</v>
      </c>
      <c r="E2741" t="s">
        <v>175</v>
      </c>
      <c r="F2741">
        <v>400</v>
      </c>
      <c r="G2741">
        <v>55</v>
      </c>
      <c r="H2741" t="s">
        <v>452</v>
      </c>
      <c r="I2741" t="s">
        <v>177</v>
      </c>
      <c r="J2741" t="s">
        <v>178</v>
      </c>
      <c r="K2741">
        <v>2030</v>
      </c>
      <c r="L2741" t="s">
        <v>204</v>
      </c>
      <c r="O2741" s="46">
        <v>0</v>
      </c>
      <c r="R2741" s="46"/>
      <c r="S2741" s="46">
        <v>0</v>
      </c>
      <c r="T2741" s="46">
        <v>0</v>
      </c>
      <c r="U2741" s="46">
        <v>0</v>
      </c>
      <c r="V2741" s="46"/>
      <c r="W2741" s="46">
        <v>0</v>
      </c>
      <c r="X2741" s="46"/>
      <c r="Y2741" s="46"/>
      <c r="Z2741" s="46"/>
      <c r="AA2741" s="46"/>
      <c r="AB2741" s="46"/>
      <c r="AE2741" s="46">
        <v>0</v>
      </c>
      <c r="AL2741" s="46"/>
      <c r="AN2741" t="s">
        <v>453</v>
      </c>
    </row>
    <row r="2742" spans="1:40" x14ac:dyDescent="0.35">
      <c r="A2742" t="s">
        <v>5732</v>
      </c>
      <c r="B2742" t="s">
        <v>172</v>
      </c>
      <c r="C2742" t="s">
        <v>5733</v>
      </c>
      <c r="D2742" t="s">
        <v>451</v>
      </c>
      <c r="E2742" t="s">
        <v>175</v>
      </c>
      <c r="F2742">
        <v>400</v>
      </c>
      <c r="G2742">
        <v>58</v>
      </c>
      <c r="H2742" t="s">
        <v>452</v>
      </c>
      <c r="I2742" t="s">
        <v>177</v>
      </c>
      <c r="J2742" t="s">
        <v>178</v>
      </c>
      <c r="K2742">
        <v>2030</v>
      </c>
      <c r="L2742" t="s">
        <v>207</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453</v>
      </c>
    </row>
    <row r="2743" spans="1:40" x14ac:dyDescent="0.35">
      <c r="A2743" t="s">
        <v>5734</v>
      </c>
      <c r="B2743" t="s">
        <v>172</v>
      </c>
      <c r="C2743" t="s">
        <v>5735</v>
      </c>
      <c r="D2743" t="s">
        <v>451</v>
      </c>
      <c r="E2743" t="s">
        <v>175</v>
      </c>
      <c r="F2743">
        <v>400</v>
      </c>
      <c r="G2743">
        <v>6</v>
      </c>
      <c r="H2743" t="s">
        <v>452</v>
      </c>
      <c r="I2743" t="s">
        <v>177</v>
      </c>
      <c r="J2743" t="s">
        <v>178</v>
      </c>
      <c r="K2743">
        <v>2030</v>
      </c>
      <c r="L2743" t="s">
        <v>75</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453</v>
      </c>
    </row>
    <row r="2744" spans="1:40" x14ac:dyDescent="0.35">
      <c r="A2744" t="s">
        <v>5736</v>
      </c>
      <c r="B2744" t="s">
        <v>172</v>
      </c>
      <c r="C2744" t="s">
        <v>5737</v>
      </c>
      <c r="D2744" t="s">
        <v>451</v>
      </c>
      <c r="E2744" t="s">
        <v>175</v>
      </c>
      <c r="F2744">
        <v>400</v>
      </c>
      <c r="G2744">
        <v>7</v>
      </c>
      <c r="H2744" t="s">
        <v>452</v>
      </c>
      <c r="I2744" t="s">
        <v>177</v>
      </c>
      <c r="J2744" t="s">
        <v>178</v>
      </c>
      <c r="K2744">
        <v>2030</v>
      </c>
      <c r="L2744" t="s">
        <v>212</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453</v>
      </c>
    </row>
    <row r="2745" spans="1:40" x14ac:dyDescent="0.35">
      <c r="A2745" t="s">
        <v>5738</v>
      </c>
      <c r="B2745" t="s">
        <v>172</v>
      </c>
      <c r="C2745" t="s">
        <v>5739</v>
      </c>
      <c r="D2745" t="s">
        <v>451</v>
      </c>
      <c r="E2745" t="s">
        <v>175</v>
      </c>
      <c r="F2745">
        <v>400</v>
      </c>
      <c r="G2745">
        <v>8</v>
      </c>
      <c r="H2745" t="s">
        <v>452</v>
      </c>
      <c r="I2745" t="s">
        <v>177</v>
      </c>
      <c r="J2745" t="s">
        <v>178</v>
      </c>
      <c r="K2745">
        <v>2030</v>
      </c>
      <c r="L2745" t="s">
        <v>215</v>
      </c>
      <c r="O2745" s="46">
        <v>0</v>
      </c>
      <c r="R2745" s="46"/>
      <c r="S2745" s="46">
        <v>0</v>
      </c>
      <c r="T2745" s="46">
        <v>0</v>
      </c>
      <c r="U2745" s="46">
        <v>0</v>
      </c>
      <c r="V2745" s="46"/>
      <c r="W2745" s="46">
        <v>0</v>
      </c>
      <c r="X2745" s="46"/>
      <c r="Y2745" s="46"/>
      <c r="Z2745" s="46"/>
      <c r="AA2745" s="46"/>
      <c r="AB2745" s="46"/>
      <c r="AE2745" s="46">
        <v>0</v>
      </c>
      <c r="AL2745" s="46"/>
      <c r="AN2745" t="s">
        <v>453</v>
      </c>
    </row>
    <row r="2746" spans="1:40" x14ac:dyDescent="0.35">
      <c r="A2746" t="s">
        <v>5740</v>
      </c>
      <c r="B2746" t="s">
        <v>172</v>
      </c>
      <c r="C2746" t="s">
        <v>5741</v>
      </c>
      <c r="D2746" t="s">
        <v>451</v>
      </c>
      <c r="E2746" t="s">
        <v>175</v>
      </c>
      <c r="F2746">
        <v>400</v>
      </c>
      <c r="G2746">
        <v>9</v>
      </c>
      <c r="H2746" t="s">
        <v>452</v>
      </c>
      <c r="I2746" t="s">
        <v>177</v>
      </c>
      <c r="J2746" t="s">
        <v>178</v>
      </c>
      <c r="K2746">
        <v>2030</v>
      </c>
      <c r="L2746" t="s">
        <v>218</v>
      </c>
      <c r="O2746" s="46">
        <v>0</v>
      </c>
      <c r="R2746" s="46"/>
      <c r="S2746" s="46">
        <v>0</v>
      </c>
      <c r="T2746" s="46">
        <v>0</v>
      </c>
      <c r="U2746" s="46">
        <v>0</v>
      </c>
      <c r="V2746" s="46"/>
      <c r="W2746" s="46">
        <v>0</v>
      </c>
      <c r="X2746" s="46"/>
      <c r="Y2746" s="46"/>
      <c r="Z2746" s="46"/>
      <c r="AA2746" s="46"/>
      <c r="AB2746" s="46"/>
      <c r="AE2746" s="46">
        <v>0</v>
      </c>
      <c r="AL2746" s="46"/>
      <c r="AN2746" t="s">
        <v>453</v>
      </c>
    </row>
    <row r="2747" spans="1:40" x14ac:dyDescent="0.35">
      <c r="A2747" t="s">
        <v>5742</v>
      </c>
      <c r="B2747" t="s">
        <v>172</v>
      </c>
      <c r="C2747" t="s">
        <v>5743</v>
      </c>
      <c r="D2747" t="s">
        <v>451</v>
      </c>
      <c r="E2747" t="s">
        <v>175</v>
      </c>
      <c r="F2747">
        <v>401</v>
      </c>
      <c r="G2747">
        <v>0</v>
      </c>
      <c r="H2747" t="s">
        <v>452</v>
      </c>
      <c r="I2747" t="s">
        <v>177</v>
      </c>
      <c r="J2747" t="s">
        <v>221</v>
      </c>
      <c r="K2747">
        <v>2030</v>
      </c>
      <c r="L2747" t="s">
        <v>179</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453</v>
      </c>
    </row>
    <row r="2748" spans="1:40" x14ac:dyDescent="0.35">
      <c r="A2748" t="s">
        <v>5744</v>
      </c>
      <c r="B2748" t="s">
        <v>172</v>
      </c>
      <c r="C2748" t="s">
        <v>5745</v>
      </c>
      <c r="D2748" t="s">
        <v>451</v>
      </c>
      <c r="E2748" t="s">
        <v>175</v>
      </c>
      <c r="F2748">
        <v>401</v>
      </c>
      <c r="G2748">
        <v>1</v>
      </c>
      <c r="H2748" t="s">
        <v>452</v>
      </c>
      <c r="I2748" t="s">
        <v>177</v>
      </c>
      <c r="J2748" t="s">
        <v>221</v>
      </c>
      <c r="K2748">
        <v>2030</v>
      </c>
      <c r="L2748" t="s">
        <v>183</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453</v>
      </c>
    </row>
    <row r="2749" spans="1:40" x14ac:dyDescent="0.35">
      <c r="A2749" t="s">
        <v>5746</v>
      </c>
      <c r="B2749" t="s">
        <v>172</v>
      </c>
      <c r="C2749" t="s">
        <v>5747</v>
      </c>
      <c r="D2749" t="s">
        <v>451</v>
      </c>
      <c r="E2749" t="s">
        <v>175</v>
      </c>
      <c r="F2749">
        <v>401</v>
      </c>
      <c r="G2749">
        <v>2</v>
      </c>
      <c r="H2749" t="s">
        <v>452</v>
      </c>
      <c r="I2749" t="s">
        <v>177</v>
      </c>
      <c r="J2749" t="s">
        <v>221</v>
      </c>
      <c r="K2749">
        <v>2030</v>
      </c>
      <c r="L2749" t="s">
        <v>186</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453</v>
      </c>
    </row>
    <row r="2750" spans="1:40" x14ac:dyDescent="0.35">
      <c r="A2750" t="s">
        <v>5748</v>
      </c>
      <c r="B2750" t="s">
        <v>172</v>
      </c>
      <c r="C2750" t="s">
        <v>5749</v>
      </c>
      <c r="D2750" t="s">
        <v>451</v>
      </c>
      <c r="E2750" t="s">
        <v>175</v>
      </c>
      <c r="F2750">
        <v>401</v>
      </c>
      <c r="G2750">
        <v>3</v>
      </c>
      <c r="H2750" t="s">
        <v>452</v>
      </c>
      <c r="I2750" t="s">
        <v>177</v>
      </c>
      <c r="J2750" t="s">
        <v>221</v>
      </c>
      <c r="K2750">
        <v>2030</v>
      </c>
      <c r="L2750" t="s">
        <v>189</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453</v>
      </c>
    </row>
    <row r="2751" spans="1:40" x14ac:dyDescent="0.35">
      <c r="A2751" t="s">
        <v>5750</v>
      </c>
      <c r="B2751" t="s">
        <v>172</v>
      </c>
      <c r="C2751" t="s">
        <v>5751</v>
      </c>
      <c r="D2751" t="s">
        <v>451</v>
      </c>
      <c r="E2751" t="s">
        <v>175</v>
      </c>
      <c r="F2751">
        <v>401</v>
      </c>
      <c r="G2751">
        <v>4</v>
      </c>
      <c r="H2751" t="s">
        <v>452</v>
      </c>
      <c r="I2751" t="s">
        <v>177</v>
      </c>
      <c r="J2751" t="s">
        <v>221</v>
      </c>
      <c r="K2751">
        <v>2030</v>
      </c>
      <c r="L2751" t="s">
        <v>192</v>
      </c>
      <c r="O2751" s="46">
        <v>0</v>
      </c>
      <c r="R2751" s="46"/>
      <c r="S2751" s="46">
        <v>0</v>
      </c>
      <c r="T2751" s="46">
        <v>0</v>
      </c>
      <c r="U2751" s="46"/>
      <c r="V2751" s="46"/>
      <c r="W2751" s="46"/>
      <c r="X2751" s="46"/>
      <c r="Y2751" s="46"/>
      <c r="Z2751" s="46"/>
      <c r="AA2751" s="46"/>
      <c r="AB2751" s="46"/>
      <c r="AE2751" s="46">
        <v>0</v>
      </c>
      <c r="AL2751" s="46"/>
      <c r="AN2751" t="s">
        <v>453</v>
      </c>
    </row>
    <row r="2752" spans="1:40" x14ac:dyDescent="0.35">
      <c r="A2752" t="s">
        <v>5752</v>
      </c>
      <c r="B2752" t="s">
        <v>172</v>
      </c>
      <c r="C2752" t="s">
        <v>5753</v>
      </c>
      <c r="D2752" t="s">
        <v>451</v>
      </c>
      <c r="E2752" t="s">
        <v>175</v>
      </c>
      <c r="F2752">
        <v>401</v>
      </c>
      <c r="G2752">
        <v>51</v>
      </c>
      <c r="H2752" t="s">
        <v>452</v>
      </c>
      <c r="I2752" t="s">
        <v>177</v>
      </c>
      <c r="J2752" t="s">
        <v>221</v>
      </c>
      <c r="K2752">
        <v>2030</v>
      </c>
      <c r="L2752" t="s">
        <v>195</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453</v>
      </c>
    </row>
    <row r="2753" spans="1:40" x14ac:dyDescent="0.35">
      <c r="A2753" t="s">
        <v>5754</v>
      </c>
      <c r="B2753" t="s">
        <v>172</v>
      </c>
      <c r="C2753" t="s">
        <v>5755</v>
      </c>
      <c r="D2753" t="s">
        <v>451</v>
      </c>
      <c r="E2753" t="s">
        <v>175</v>
      </c>
      <c r="F2753">
        <v>401</v>
      </c>
      <c r="G2753">
        <v>52</v>
      </c>
      <c r="H2753" t="s">
        <v>452</v>
      </c>
      <c r="I2753" t="s">
        <v>177</v>
      </c>
      <c r="J2753" t="s">
        <v>221</v>
      </c>
      <c r="K2753">
        <v>2030</v>
      </c>
      <c r="L2753" t="s">
        <v>198</v>
      </c>
      <c r="O2753" s="46">
        <v>0</v>
      </c>
      <c r="R2753" s="46"/>
      <c r="S2753" s="46">
        <v>0</v>
      </c>
      <c r="T2753" s="46">
        <v>0</v>
      </c>
      <c r="U2753" s="46"/>
      <c r="V2753" s="46"/>
      <c r="W2753" s="46"/>
      <c r="X2753" s="46"/>
      <c r="Y2753" s="46"/>
      <c r="Z2753" s="46"/>
      <c r="AA2753" s="46"/>
      <c r="AB2753" s="46"/>
      <c r="AE2753" s="46">
        <v>0</v>
      </c>
      <c r="AL2753" s="46"/>
      <c r="AN2753" t="s">
        <v>453</v>
      </c>
    </row>
    <row r="2754" spans="1:40" x14ac:dyDescent="0.35">
      <c r="A2754" t="s">
        <v>5756</v>
      </c>
      <c r="B2754" t="s">
        <v>172</v>
      </c>
      <c r="C2754" t="s">
        <v>5757</v>
      </c>
      <c r="D2754" t="s">
        <v>451</v>
      </c>
      <c r="E2754" t="s">
        <v>175</v>
      </c>
      <c r="F2754">
        <v>401</v>
      </c>
      <c r="G2754">
        <v>53</v>
      </c>
      <c r="H2754" t="s">
        <v>452</v>
      </c>
      <c r="I2754" t="s">
        <v>177</v>
      </c>
      <c r="J2754" t="s">
        <v>221</v>
      </c>
      <c r="K2754">
        <v>2030</v>
      </c>
      <c r="L2754" t="s">
        <v>201</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453</v>
      </c>
    </row>
    <row r="2755" spans="1:40" x14ac:dyDescent="0.35">
      <c r="A2755" t="s">
        <v>5758</v>
      </c>
      <c r="B2755" t="s">
        <v>172</v>
      </c>
      <c r="C2755" t="s">
        <v>5759</v>
      </c>
      <c r="D2755" t="s">
        <v>451</v>
      </c>
      <c r="E2755" t="s">
        <v>175</v>
      </c>
      <c r="F2755">
        <v>401</v>
      </c>
      <c r="G2755">
        <v>55</v>
      </c>
      <c r="H2755" t="s">
        <v>452</v>
      </c>
      <c r="I2755" t="s">
        <v>177</v>
      </c>
      <c r="J2755" t="s">
        <v>221</v>
      </c>
      <c r="K2755">
        <v>2030</v>
      </c>
      <c r="L2755" t="s">
        <v>204</v>
      </c>
      <c r="O2755" s="46">
        <v>0</v>
      </c>
      <c r="R2755" s="46"/>
      <c r="S2755" s="46">
        <v>0</v>
      </c>
      <c r="T2755" s="46">
        <v>0</v>
      </c>
      <c r="U2755" s="46"/>
      <c r="V2755" s="46"/>
      <c r="W2755" s="46"/>
      <c r="X2755" s="46"/>
      <c r="Y2755" s="46"/>
      <c r="Z2755" s="46"/>
      <c r="AA2755" s="46"/>
      <c r="AB2755" s="46"/>
      <c r="AE2755" s="46">
        <v>0</v>
      </c>
      <c r="AL2755" s="46"/>
      <c r="AN2755" t="s">
        <v>453</v>
      </c>
    </row>
    <row r="2756" spans="1:40" x14ac:dyDescent="0.35">
      <c r="A2756" t="s">
        <v>5760</v>
      </c>
      <c r="B2756" t="s">
        <v>172</v>
      </c>
      <c r="C2756" t="s">
        <v>5761</v>
      </c>
      <c r="D2756" t="s">
        <v>451</v>
      </c>
      <c r="E2756" t="s">
        <v>175</v>
      </c>
      <c r="F2756">
        <v>401</v>
      </c>
      <c r="G2756">
        <v>58</v>
      </c>
      <c r="H2756" t="s">
        <v>452</v>
      </c>
      <c r="I2756" t="s">
        <v>177</v>
      </c>
      <c r="J2756" t="s">
        <v>221</v>
      </c>
      <c r="K2756">
        <v>2030</v>
      </c>
      <c r="L2756" t="s">
        <v>207</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453</v>
      </c>
    </row>
    <row r="2757" spans="1:40" x14ac:dyDescent="0.35">
      <c r="A2757" t="s">
        <v>5762</v>
      </c>
      <c r="B2757" t="s">
        <v>172</v>
      </c>
      <c r="C2757" t="s">
        <v>5763</v>
      </c>
      <c r="D2757" t="s">
        <v>451</v>
      </c>
      <c r="E2757" t="s">
        <v>175</v>
      </c>
      <c r="F2757">
        <v>401</v>
      </c>
      <c r="G2757">
        <v>6</v>
      </c>
      <c r="H2757" t="s">
        <v>452</v>
      </c>
      <c r="I2757" t="s">
        <v>177</v>
      </c>
      <c r="J2757" t="s">
        <v>221</v>
      </c>
      <c r="K2757">
        <v>2030</v>
      </c>
      <c r="L2757" t="s">
        <v>75</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453</v>
      </c>
    </row>
    <row r="2758" spans="1:40" x14ac:dyDescent="0.35">
      <c r="A2758" t="s">
        <v>5764</v>
      </c>
      <c r="B2758" t="s">
        <v>172</v>
      </c>
      <c r="C2758" t="s">
        <v>5765</v>
      </c>
      <c r="D2758" t="s">
        <v>451</v>
      </c>
      <c r="E2758" t="s">
        <v>175</v>
      </c>
      <c r="F2758">
        <v>401</v>
      </c>
      <c r="G2758">
        <v>7</v>
      </c>
      <c r="H2758" t="s">
        <v>452</v>
      </c>
      <c r="I2758" t="s">
        <v>177</v>
      </c>
      <c r="J2758" t="s">
        <v>221</v>
      </c>
      <c r="K2758">
        <v>2030</v>
      </c>
      <c r="L2758" t="s">
        <v>212</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453</v>
      </c>
    </row>
    <row r="2759" spans="1:40" x14ac:dyDescent="0.35">
      <c r="A2759" t="s">
        <v>5766</v>
      </c>
      <c r="B2759" t="s">
        <v>172</v>
      </c>
      <c r="C2759" t="s">
        <v>5767</v>
      </c>
      <c r="D2759" t="s">
        <v>451</v>
      </c>
      <c r="E2759" t="s">
        <v>175</v>
      </c>
      <c r="F2759">
        <v>401</v>
      </c>
      <c r="G2759">
        <v>8</v>
      </c>
      <c r="H2759" t="s">
        <v>452</v>
      </c>
      <c r="I2759" t="s">
        <v>177</v>
      </c>
      <c r="J2759" t="s">
        <v>221</v>
      </c>
      <c r="K2759">
        <v>2030</v>
      </c>
      <c r="L2759" t="s">
        <v>215</v>
      </c>
      <c r="O2759" s="46">
        <v>0</v>
      </c>
      <c r="R2759" s="46"/>
      <c r="S2759" s="46">
        <v>0</v>
      </c>
      <c r="T2759" s="46">
        <v>0</v>
      </c>
      <c r="U2759" s="46"/>
      <c r="V2759" s="46"/>
      <c r="W2759" s="46"/>
      <c r="X2759" s="46"/>
      <c r="Y2759" s="46"/>
      <c r="Z2759" s="46"/>
      <c r="AA2759" s="46"/>
      <c r="AB2759" s="46"/>
      <c r="AE2759" s="46">
        <v>0</v>
      </c>
      <c r="AL2759" s="46"/>
      <c r="AN2759" t="s">
        <v>453</v>
      </c>
    </row>
    <row r="2760" spans="1:40" x14ac:dyDescent="0.35">
      <c r="A2760" t="s">
        <v>5768</v>
      </c>
      <c r="B2760" t="s">
        <v>172</v>
      </c>
      <c r="C2760" t="s">
        <v>5769</v>
      </c>
      <c r="D2760" t="s">
        <v>451</v>
      </c>
      <c r="E2760" t="s">
        <v>175</v>
      </c>
      <c r="F2760">
        <v>401</v>
      </c>
      <c r="G2760">
        <v>9</v>
      </c>
      <c r="H2760" t="s">
        <v>452</v>
      </c>
      <c r="I2760" t="s">
        <v>177</v>
      </c>
      <c r="J2760" t="s">
        <v>221</v>
      </c>
      <c r="K2760">
        <v>2030</v>
      </c>
      <c r="L2760" t="s">
        <v>218</v>
      </c>
      <c r="O2760" s="46">
        <v>0</v>
      </c>
      <c r="R2760" s="46"/>
      <c r="S2760" s="46">
        <v>0</v>
      </c>
      <c r="T2760" s="46">
        <v>0</v>
      </c>
      <c r="U2760" s="46"/>
      <c r="V2760" s="46"/>
      <c r="W2760" s="46"/>
      <c r="X2760" s="46"/>
      <c r="Y2760" s="46"/>
      <c r="Z2760" s="46"/>
      <c r="AA2760" s="46"/>
      <c r="AB2760" s="46"/>
      <c r="AE2760" s="46">
        <v>0</v>
      </c>
      <c r="AL2760" s="46"/>
      <c r="AN2760" t="s">
        <v>453</v>
      </c>
    </row>
    <row r="2761" spans="1:40" x14ac:dyDescent="0.35">
      <c r="A2761" t="s">
        <v>5770</v>
      </c>
      <c r="B2761" t="s">
        <v>172</v>
      </c>
      <c r="C2761" t="s">
        <v>5771</v>
      </c>
      <c r="D2761" t="s">
        <v>451</v>
      </c>
      <c r="E2761" t="s">
        <v>175</v>
      </c>
      <c r="F2761">
        <v>402</v>
      </c>
      <c r="G2761">
        <v>0</v>
      </c>
      <c r="H2761" t="s">
        <v>452</v>
      </c>
      <c r="I2761" t="s">
        <v>177</v>
      </c>
      <c r="J2761" t="s">
        <v>250</v>
      </c>
      <c r="K2761">
        <v>2030</v>
      </c>
      <c r="L2761" t="s">
        <v>179</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453</v>
      </c>
    </row>
    <row r="2762" spans="1:40" x14ac:dyDescent="0.35">
      <c r="A2762" t="s">
        <v>5772</v>
      </c>
      <c r="B2762" t="s">
        <v>172</v>
      </c>
      <c r="C2762" t="s">
        <v>5773</v>
      </c>
      <c r="D2762" t="s">
        <v>451</v>
      </c>
      <c r="E2762" t="s">
        <v>175</v>
      </c>
      <c r="F2762">
        <v>402</v>
      </c>
      <c r="G2762">
        <v>1</v>
      </c>
      <c r="H2762" t="s">
        <v>452</v>
      </c>
      <c r="I2762" t="s">
        <v>177</v>
      </c>
      <c r="J2762" t="s">
        <v>250</v>
      </c>
      <c r="K2762">
        <v>2030</v>
      </c>
      <c r="L2762" t="s">
        <v>183</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453</v>
      </c>
    </row>
    <row r="2763" spans="1:40" x14ac:dyDescent="0.35">
      <c r="A2763" t="s">
        <v>5774</v>
      </c>
      <c r="B2763" t="s">
        <v>172</v>
      </c>
      <c r="C2763" t="s">
        <v>5775</v>
      </c>
      <c r="D2763" t="s">
        <v>451</v>
      </c>
      <c r="E2763" t="s">
        <v>175</v>
      </c>
      <c r="F2763">
        <v>402</v>
      </c>
      <c r="G2763">
        <v>2</v>
      </c>
      <c r="H2763" t="s">
        <v>452</v>
      </c>
      <c r="I2763" t="s">
        <v>177</v>
      </c>
      <c r="J2763" t="s">
        <v>250</v>
      </c>
      <c r="K2763">
        <v>2030</v>
      </c>
      <c r="L2763" t="s">
        <v>186</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453</v>
      </c>
    </row>
    <row r="2764" spans="1:40" x14ac:dyDescent="0.35">
      <c r="A2764" t="s">
        <v>5776</v>
      </c>
      <c r="B2764" t="s">
        <v>172</v>
      </c>
      <c r="C2764" t="s">
        <v>5777</v>
      </c>
      <c r="D2764" t="s">
        <v>451</v>
      </c>
      <c r="E2764" t="s">
        <v>175</v>
      </c>
      <c r="F2764">
        <v>402</v>
      </c>
      <c r="G2764">
        <v>3</v>
      </c>
      <c r="H2764" t="s">
        <v>452</v>
      </c>
      <c r="I2764" t="s">
        <v>177</v>
      </c>
      <c r="J2764" t="s">
        <v>250</v>
      </c>
      <c r="K2764">
        <v>2030</v>
      </c>
      <c r="L2764" t="s">
        <v>189</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453</v>
      </c>
    </row>
    <row r="2765" spans="1:40" x14ac:dyDescent="0.35">
      <c r="A2765" t="s">
        <v>5778</v>
      </c>
      <c r="B2765" t="s">
        <v>172</v>
      </c>
      <c r="C2765" t="s">
        <v>5779</v>
      </c>
      <c r="D2765" t="s">
        <v>451</v>
      </c>
      <c r="E2765" t="s">
        <v>175</v>
      </c>
      <c r="F2765">
        <v>402</v>
      </c>
      <c r="G2765">
        <v>4</v>
      </c>
      <c r="H2765" t="s">
        <v>452</v>
      </c>
      <c r="I2765" t="s">
        <v>177</v>
      </c>
      <c r="J2765" t="s">
        <v>250</v>
      </c>
      <c r="K2765">
        <v>2030</v>
      </c>
      <c r="L2765" t="s">
        <v>192</v>
      </c>
      <c r="O2765" s="46">
        <v>0</v>
      </c>
      <c r="R2765" s="46"/>
      <c r="S2765" s="46">
        <v>0</v>
      </c>
      <c r="T2765" s="46">
        <v>0</v>
      </c>
      <c r="U2765" s="46"/>
      <c r="V2765" s="46"/>
      <c r="W2765" s="46"/>
      <c r="X2765" s="46"/>
      <c r="Y2765" s="46"/>
      <c r="Z2765" s="46"/>
      <c r="AA2765" s="46"/>
      <c r="AB2765" s="46"/>
      <c r="AE2765" s="46">
        <v>0</v>
      </c>
      <c r="AL2765" s="46"/>
      <c r="AN2765" t="s">
        <v>453</v>
      </c>
    </row>
    <row r="2766" spans="1:40" x14ac:dyDescent="0.35">
      <c r="A2766" t="s">
        <v>5780</v>
      </c>
      <c r="B2766" t="s">
        <v>172</v>
      </c>
      <c r="C2766" t="s">
        <v>5781</v>
      </c>
      <c r="D2766" t="s">
        <v>451</v>
      </c>
      <c r="E2766" t="s">
        <v>175</v>
      </c>
      <c r="F2766">
        <v>402</v>
      </c>
      <c r="G2766">
        <v>51</v>
      </c>
      <c r="H2766" t="s">
        <v>452</v>
      </c>
      <c r="I2766" t="s">
        <v>177</v>
      </c>
      <c r="J2766" t="s">
        <v>250</v>
      </c>
      <c r="K2766">
        <v>2030</v>
      </c>
      <c r="L2766" t="s">
        <v>195</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453</v>
      </c>
    </row>
    <row r="2767" spans="1:40" x14ac:dyDescent="0.35">
      <c r="A2767" t="s">
        <v>5782</v>
      </c>
      <c r="B2767" t="s">
        <v>172</v>
      </c>
      <c r="C2767" t="s">
        <v>5783</v>
      </c>
      <c r="D2767" t="s">
        <v>451</v>
      </c>
      <c r="E2767" t="s">
        <v>175</v>
      </c>
      <c r="F2767">
        <v>402</v>
      </c>
      <c r="G2767">
        <v>52</v>
      </c>
      <c r="H2767" t="s">
        <v>452</v>
      </c>
      <c r="I2767" t="s">
        <v>177</v>
      </c>
      <c r="J2767" t="s">
        <v>250</v>
      </c>
      <c r="K2767">
        <v>2030</v>
      </c>
      <c r="L2767" t="s">
        <v>198</v>
      </c>
      <c r="O2767" s="46">
        <v>0</v>
      </c>
      <c r="R2767" s="46"/>
      <c r="S2767" s="46">
        <v>0</v>
      </c>
      <c r="T2767" s="46">
        <v>0</v>
      </c>
      <c r="U2767" s="46"/>
      <c r="V2767" s="46"/>
      <c r="W2767" s="46"/>
      <c r="X2767" s="46"/>
      <c r="Y2767" s="46"/>
      <c r="Z2767" s="46"/>
      <c r="AA2767" s="46"/>
      <c r="AB2767" s="46"/>
      <c r="AE2767" s="46">
        <v>0</v>
      </c>
      <c r="AL2767" s="46"/>
      <c r="AN2767" t="s">
        <v>453</v>
      </c>
    </row>
    <row r="2768" spans="1:40" x14ac:dyDescent="0.35">
      <c r="A2768" t="s">
        <v>5784</v>
      </c>
      <c r="B2768" t="s">
        <v>172</v>
      </c>
      <c r="C2768" t="s">
        <v>5785</v>
      </c>
      <c r="D2768" t="s">
        <v>451</v>
      </c>
      <c r="E2768" t="s">
        <v>175</v>
      </c>
      <c r="F2768">
        <v>402</v>
      </c>
      <c r="G2768">
        <v>53</v>
      </c>
      <c r="H2768" t="s">
        <v>452</v>
      </c>
      <c r="I2768" t="s">
        <v>177</v>
      </c>
      <c r="J2768" t="s">
        <v>250</v>
      </c>
      <c r="K2768">
        <v>2030</v>
      </c>
      <c r="L2768" t="s">
        <v>201</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453</v>
      </c>
    </row>
    <row r="2769" spans="1:40" x14ac:dyDescent="0.35">
      <c r="A2769" t="s">
        <v>5786</v>
      </c>
      <c r="B2769" t="s">
        <v>172</v>
      </c>
      <c r="C2769" t="s">
        <v>5787</v>
      </c>
      <c r="D2769" t="s">
        <v>451</v>
      </c>
      <c r="E2769" t="s">
        <v>175</v>
      </c>
      <c r="F2769">
        <v>402</v>
      </c>
      <c r="G2769">
        <v>55</v>
      </c>
      <c r="H2769" t="s">
        <v>452</v>
      </c>
      <c r="I2769" t="s">
        <v>177</v>
      </c>
      <c r="J2769" t="s">
        <v>250</v>
      </c>
      <c r="K2769">
        <v>2030</v>
      </c>
      <c r="L2769" t="s">
        <v>204</v>
      </c>
      <c r="O2769" s="46">
        <v>0</v>
      </c>
      <c r="R2769" s="46"/>
      <c r="S2769" s="46">
        <v>0</v>
      </c>
      <c r="T2769" s="46">
        <v>0</v>
      </c>
      <c r="U2769" s="46"/>
      <c r="V2769" s="46"/>
      <c r="W2769" s="46"/>
      <c r="X2769" s="46"/>
      <c r="Y2769" s="46"/>
      <c r="Z2769" s="46"/>
      <c r="AA2769" s="46"/>
      <c r="AB2769" s="46"/>
      <c r="AE2769" s="46">
        <v>0</v>
      </c>
      <c r="AL2769" s="46"/>
      <c r="AN2769" t="s">
        <v>453</v>
      </c>
    </row>
    <row r="2770" spans="1:40" x14ac:dyDescent="0.35">
      <c r="A2770" t="s">
        <v>5788</v>
      </c>
      <c r="B2770" t="s">
        <v>172</v>
      </c>
      <c r="C2770" t="s">
        <v>5789</v>
      </c>
      <c r="D2770" t="s">
        <v>451</v>
      </c>
      <c r="E2770" t="s">
        <v>175</v>
      </c>
      <c r="F2770">
        <v>402</v>
      </c>
      <c r="G2770">
        <v>58</v>
      </c>
      <c r="H2770" t="s">
        <v>452</v>
      </c>
      <c r="I2770" t="s">
        <v>177</v>
      </c>
      <c r="J2770" t="s">
        <v>250</v>
      </c>
      <c r="K2770">
        <v>2030</v>
      </c>
      <c r="L2770" t="s">
        <v>207</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453</v>
      </c>
    </row>
    <row r="2771" spans="1:40" x14ac:dyDescent="0.35">
      <c r="A2771" t="s">
        <v>5790</v>
      </c>
      <c r="B2771" t="s">
        <v>172</v>
      </c>
      <c r="C2771" t="s">
        <v>5791</v>
      </c>
      <c r="D2771" t="s">
        <v>451</v>
      </c>
      <c r="E2771" t="s">
        <v>175</v>
      </c>
      <c r="F2771">
        <v>402</v>
      </c>
      <c r="G2771">
        <v>6</v>
      </c>
      <c r="H2771" t="s">
        <v>452</v>
      </c>
      <c r="I2771" t="s">
        <v>177</v>
      </c>
      <c r="J2771" t="s">
        <v>250</v>
      </c>
      <c r="K2771">
        <v>2030</v>
      </c>
      <c r="L2771" t="s">
        <v>75</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453</v>
      </c>
    </row>
    <row r="2772" spans="1:40" x14ac:dyDescent="0.35">
      <c r="A2772" t="s">
        <v>5792</v>
      </c>
      <c r="B2772" t="s">
        <v>172</v>
      </c>
      <c r="C2772" t="s">
        <v>5793</v>
      </c>
      <c r="D2772" t="s">
        <v>451</v>
      </c>
      <c r="E2772" t="s">
        <v>175</v>
      </c>
      <c r="F2772">
        <v>402</v>
      </c>
      <c r="G2772">
        <v>7</v>
      </c>
      <c r="H2772" t="s">
        <v>452</v>
      </c>
      <c r="I2772" t="s">
        <v>177</v>
      </c>
      <c r="J2772" t="s">
        <v>250</v>
      </c>
      <c r="K2772">
        <v>2030</v>
      </c>
      <c r="L2772" t="s">
        <v>212</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453</v>
      </c>
    </row>
    <row r="2773" spans="1:40" x14ac:dyDescent="0.35">
      <c r="A2773" t="s">
        <v>5794</v>
      </c>
      <c r="B2773" t="s">
        <v>172</v>
      </c>
      <c r="C2773" t="s">
        <v>5795</v>
      </c>
      <c r="D2773" t="s">
        <v>451</v>
      </c>
      <c r="E2773" t="s">
        <v>175</v>
      </c>
      <c r="F2773">
        <v>402</v>
      </c>
      <c r="G2773">
        <v>8</v>
      </c>
      <c r="H2773" t="s">
        <v>452</v>
      </c>
      <c r="I2773" t="s">
        <v>177</v>
      </c>
      <c r="J2773" t="s">
        <v>250</v>
      </c>
      <c r="K2773">
        <v>2030</v>
      </c>
      <c r="L2773" t="s">
        <v>215</v>
      </c>
      <c r="O2773" s="46">
        <v>0</v>
      </c>
      <c r="R2773" s="46"/>
      <c r="S2773" s="46">
        <v>0</v>
      </c>
      <c r="T2773" s="46">
        <v>0</v>
      </c>
      <c r="U2773" s="46"/>
      <c r="V2773" s="46"/>
      <c r="W2773" s="46"/>
      <c r="X2773" s="46"/>
      <c r="Y2773" s="46"/>
      <c r="Z2773" s="46"/>
      <c r="AA2773" s="46"/>
      <c r="AB2773" s="46"/>
      <c r="AE2773" s="46">
        <v>0</v>
      </c>
      <c r="AL2773" s="46"/>
      <c r="AN2773" t="s">
        <v>453</v>
      </c>
    </row>
    <row r="2774" spans="1:40" x14ac:dyDescent="0.35">
      <c r="A2774" t="s">
        <v>5796</v>
      </c>
      <c r="B2774" t="s">
        <v>172</v>
      </c>
      <c r="C2774" t="s">
        <v>5797</v>
      </c>
      <c r="D2774" t="s">
        <v>451</v>
      </c>
      <c r="E2774" t="s">
        <v>175</v>
      </c>
      <c r="F2774">
        <v>402</v>
      </c>
      <c r="G2774">
        <v>9</v>
      </c>
      <c r="H2774" t="s">
        <v>452</v>
      </c>
      <c r="I2774" t="s">
        <v>177</v>
      </c>
      <c r="J2774" t="s">
        <v>250</v>
      </c>
      <c r="K2774">
        <v>2030</v>
      </c>
      <c r="L2774" t="s">
        <v>218</v>
      </c>
      <c r="O2774" s="46">
        <v>0</v>
      </c>
      <c r="R2774" s="46"/>
      <c r="S2774" s="46">
        <v>0</v>
      </c>
      <c r="T2774" s="46">
        <v>0</v>
      </c>
      <c r="U2774" s="46"/>
      <c r="V2774" s="46"/>
      <c r="W2774" s="46"/>
      <c r="X2774" s="46"/>
      <c r="Y2774" s="46"/>
      <c r="Z2774" s="46"/>
      <c r="AA2774" s="46"/>
      <c r="AB2774" s="46"/>
      <c r="AE2774" s="46">
        <v>0</v>
      </c>
      <c r="AL2774" s="46"/>
      <c r="AN2774" t="s">
        <v>453</v>
      </c>
    </row>
    <row r="2775" spans="1:40" x14ac:dyDescent="0.35">
      <c r="A2775" t="s">
        <v>5798</v>
      </c>
      <c r="B2775" t="s">
        <v>172</v>
      </c>
      <c r="C2775" t="s">
        <v>5799</v>
      </c>
      <c r="D2775" t="s">
        <v>538</v>
      </c>
      <c r="E2775" t="s">
        <v>175</v>
      </c>
      <c r="F2775">
        <v>400</v>
      </c>
      <c r="G2775">
        <v>0</v>
      </c>
      <c r="H2775" t="s">
        <v>539</v>
      </c>
      <c r="I2775" t="s">
        <v>177</v>
      </c>
      <c r="J2775" t="s">
        <v>178</v>
      </c>
      <c r="K2775">
        <v>2030</v>
      </c>
      <c r="L2775" t="s">
        <v>179</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180</v>
      </c>
    </row>
    <row r="2776" spans="1:40" x14ac:dyDescent="0.35">
      <c r="A2776" t="s">
        <v>5800</v>
      </c>
      <c r="B2776" t="s">
        <v>172</v>
      </c>
      <c r="C2776" t="s">
        <v>5801</v>
      </c>
      <c r="D2776" t="s">
        <v>538</v>
      </c>
      <c r="E2776" t="s">
        <v>175</v>
      </c>
      <c r="F2776">
        <v>400</v>
      </c>
      <c r="G2776">
        <v>1</v>
      </c>
      <c r="H2776" t="s">
        <v>539</v>
      </c>
      <c r="I2776" t="s">
        <v>177</v>
      </c>
      <c r="J2776" t="s">
        <v>178</v>
      </c>
      <c r="K2776">
        <v>2030</v>
      </c>
      <c r="L2776" t="s">
        <v>183</v>
      </c>
      <c r="O2776" s="46">
        <v>0</v>
      </c>
      <c r="R2776" s="46"/>
      <c r="S2776" s="46">
        <v>0</v>
      </c>
      <c r="T2776" s="46">
        <v>0</v>
      </c>
      <c r="U2776" s="46">
        <v>0</v>
      </c>
      <c r="V2776" s="46"/>
      <c r="W2776" s="46">
        <v>0</v>
      </c>
      <c r="X2776" s="46"/>
      <c r="Y2776" s="46"/>
      <c r="Z2776" s="46"/>
      <c r="AA2776" s="46"/>
      <c r="AB2776" s="46"/>
      <c r="AE2776" s="46">
        <v>0</v>
      </c>
      <c r="AL2776" s="46"/>
      <c r="AN2776" t="s">
        <v>180</v>
      </c>
    </row>
    <row r="2777" spans="1:40" x14ac:dyDescent="0.35">
      <c r="A2777" t="s">
        <v>5802</v>
      </c>
      <c r="B2777" t="s">
        <v>172</v>
      </c>
      <c r="C2777" t="s">
        <v>5803</v>
      </c>
      <c r="D2777" t="s">
        <v>538</v>
      </c>
      <c r="E2777" t="s">
        <v>175</v>
      </c>
      <c r="F2777">
        <v>400</v>
      </c>
      <c r="G2777">
        <v>2</v>
      </c>
      <c r="H2777" t="s">
        <v>539</v>
      </c>
      <c r="I2777" t="s">
        <v>177</v>
      </c>
      <c r="J2777" t="s">
        <v>178</v>
      </c>
      <c r="K2777">
        <v>2030</v>
      </c>
      <c r="L2777" t="s">
        <v>186</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180</v>
      </c>
    </row>
    <row r="2778" spans="1:40" x14ac:dyDescent="0.35">
      <c r="A2778" t="s">
        <v>5804</v>
      </c>
      <c r="B2778" t="s">
        <v>172</v>
      </c>
      <c r="C2778" t="s">
        <v>5805</v>
      </c>
      <c r="D2778" t="s">
        <v>538</v>
      </c>
      <c r="E2778" t="s">
        <v>175</v>
      </c>
      <c r="F2778">
        <v>400</v>
      </c>
      <c r="G2778">
        <v>3</v>
      </c>
      <c r="H2778" t="s">
        <v>539</v>
      </c>
      <c r="I2778" t="s">
        <v>177</v>
      </c>
      <c r="J2778" t="s">
        <v>178</v>
      </c>
      <c r="K2778">
        <v>2030</v>
      </c>
      <c r="L2778" t="s">
        <v>189</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180</v>
      </c>
    </row>
    <row r="2779" spans="1:40" x14ac:dyDescent="0.35">
      <c r="A2779" t="s">
        <v>5806</v>
      </c>
      <c r="B2779" t="s">
        <v>172</v>
      </c>
      <c r="C2779" t="s">
        <v>5807</v>
      </c>
      <c r="D2779" t="s">
        <v>538</v>
      </c>
      <c r="E2779" t="s">
        <v>175</v>
      </c>
      <c r="F2779">
        <v>400</v>
      </c>
      <c r="G2779">
        <v>4</v>
      </c>
      <c r="H2779" t="s">
        <v>539</v>
      </c>
      <c r="I2779" t="s">
        <v>177</v>
      </c>
      <c r="J2779" t="s">
        <v>178</v>
      </c>
      <c r="K2779">
        <v>2030</v>
      </c>
      <c r="L2779" t="s">
        <v>192</v>
      </c>
      <c r="O2779" s="46">
        <v>0</v>
      </c>
      <c r="R2779" s="46"/>
      <c r="S2779" s="46">
        <v>0</v>
      </c>
      <c r="T2779" s="46">
        <v>0</v>
      </c>
      <c r="U2779" s="46">
        <v>0</v>
      </c>
      <c r="V2779" s="46"/>
      <c r="W2779" s="46">
        <v>0</v>
      </c>
      <c r="X2779" s="46"/>
      <c r="Y2779" s="46"/>
      <c r="Z2779" s="46"/>
      <c r="AA2779" s="46"/>
      <c r="AB2779" s="46"/>
      <c r="AE2779" s="46">
        <v>0</v>
      </c>
      <c r="AL2779" s="46"/>
      <c r="AN2779" t="s">
        <v>180</v>
      </c>
    </row>
    <row r="2780" spans="1:40" x14ac:dyDescent="0.35">
      <c r="A2780" t="s">
        <v>5808</v>
      </c>
      <c r="B2780" t="s">
        <v>172</v>
      </c>
      <c r="C2780" t="s">
        <v>5809</v>
      </c>
      <c r="D2780" t="s">
        <v>538</v>
      </c>
      <c r="E2780" t="s">
        <v>175</v>
      </c>
      <c r="F2780">
        <v>400</v>
      </c>
      <c r="G2780">
        <v>51</v>
      </c>
      <c r="H2780" t="s">
        <v>539</v>
      </c>
      <c r="I2780" t="s">
        <v>177</v>
      </c>
      <c r="J2780" t="s">
        <v>178</v>
      </c>
      <c r="K2780">
        <v>2030</v>
      </c>
      <c r="L2780" t="s">
        <v>195</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180</v>
      </c>
    </row>
    <row r="2781" spans="1:40" x14ac:dyDescent="0.35">
      <c r="A2781" t="s">
        <v>5810</v>
      </c>
      <c r="B2781" t="s">
        <v>172</v>
      </c>
      <c r="C2781" t="s">
        <v>5811</v>
      </c>
      <c r="D2781" t="s">
        <v>538</v>
      </c>
      <c r="E2781" t="s">
        <v>175</v>
      </c>
      <c r="F2781">
        <v>400</v>
      </c>
      <c r="G2781">
        <v>52</v>
      </c>
      <c r="H2781" t="s">
        <v>539</v>
      </c>
      <c r="I2781" t="s">
        <v>177</v>
      </c>
      <c r="J2781" t="s">
        <v>178</v>
      </c>
      <c r="K2781">
        <v>2030</v>
      </c>
      <c r="L2781" t="s">
        <v>198</v>
      </c>
      <c r="O2781" s="46">
        <v>0</v>
      </c>
      <c r="R2781" s="46"/>
      <c r="S2781" s="46">
        <v>0</v>
      </c>
      <c r="T2781" s="46">
        <v>0</v>
      </c>
      <c r="U2781" s="46">
        <v>0</v>
      </c>
      <c r="V2781" s="46"/>
      <c r="W2781" s="46">
        <v>0</v>
      </c>
      <c r="X2781" s="46"/>
      <c r="Y2781" s="46"/>
      <c r="Z2781" s="46"/>
      <c r="AA2781" s="46"/>
      <c r="AB2781" s="46"/>
      <c r="AE2781" s="46">
        <v>0</v>
      </c>
      <c r="AL2781" s="46"/>
      <c r="AN2781" t="s">
        <v>180</v>
      </c>
    </row>
    <row r="2782" spans="1:40" x14ac:dyDescent="0.35">
      <c r="A2782" t="s">
        <v>5812</v>
      </c>
      <c r="B2782" t="s">
        <v>172</v>
      </c>
      <c r="C2782" t="s">
        <v>5813</v>
      </c>
      <c r="D2782" t="s">
        <v>538</v>
      </c>
      <c r="E2782" t="s">
        <v>175</v>
      </c>
      <c r="F2782">
        <v>400</v>
      </c>
      <c r="G2782">
        <v>53</v>
      </c>
      <c r="H2782" t="s">
        <v>539</v>
      </c>
      <c r="I2782" t="s">
        <v>177</v>
      </c>
      <c r="J2782" t="s">
        <v>178</v>
      </c>
      <c r="K2782">
        <v>2030</v>
      </c>
      <c r="L2782" t="s">
        <v>201</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180</v>
      </c>
    </row>
    <row r="2783" spans="1:40" x14ac:dyDescent="0.35">
      <c r="A2783" t="s">
        <v>5814</v>
      </c>
      <c r="B2783" t="s">
        <v>172</v>
      </c>
      <c r="C2783" t="s">
        <v>5815</v>
      </c>
      <c r="D2783" t="s">
        <v>538</v>
      </c>
      <c r="E2783" t="s">
        <v>175</v>
      </c>
      <c r="F2783">
        <v>400</v>
      </c>
      <c r="G2783">
        <v>55</v>
      </c>
      <c r="H2783" t="s">
        <v>539</v>
      </c>
      <c r="I2783" t="s">
        <v>177</v>
      </c>
      <c r="J2783" t="s">
        <v>178</v>
      </c>
      <c r="K2783">
        <v>2030</v>
      </c>
      <c r="L2783" t="s">
        <v>204</v>
      </c>
      <c r="O2783" s="46">
        <v>0</v>
      </c>
      <c r="R2783" s="46"/>
      <c r="S2783" s="46">
        <v>0</v>
      </c>
      <c r="T2783" s="46">
        <v>0</v>
      </c>
      <c r="U2783" s="46">
        <v>0</v>
      </c>
      <c r="V2783" s="46"/>
      <c r="W2783" s="46">
        <v>0</v>
      </c>
      <c r="X2783" s="46"/>
      <c r="Y2783" s="46"/>
      <c r="Z2783" s="46"/>
      <c r="AA2783" s="46"/>
      <c r="AB2783" s="46"/>
      <c r="AE2783" s="46">
        <v>0</v>
      </c>
      <c r="AL2783" s="46"/>
      <c r="AN2783" t="s">
        <v>180</v>
      </c>
    </row>
    <row r="2784" spans="1:40" x14ac:dyDescent="0.35">
      <c r="A2784" t="s">
        <v>5816</v>
      </c>
      <c r="B2784" t="s">
        <v>172</v>
      </c>
      <c r="C2784" t="s">
        <v>5817</v>
      </c>
      <c r="D2784" t="s">
        <v>538</v>
      </c>
      <c r="E2784" t="s">
        <v>175</v>
      </c>
      <c r="F2784">
        <v>400</v>
      </c>
      <c r="G2784">
        <v>58</v>
      </c>
      <c r="H2784" t="s">
        <v>539</v>
      </c>
      <c r="I2784" t="s">
        <v>177</v>
      </c>
      <c r="J2784" t="s">
        <v>178</v>
      </c>
      <c r="K2784">
        <v>2030</v>
      </c>
      <c r="L2784" t="s">
        <v>207</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180</v>
      </c>
    </row>
    <row r="2785" spans="1:40" x14ac:dyDescent="0.35">
      <c r="A2785" t="s">
        <v>5818</v>
      </c>
      <c r="B2785" t="s">
        <v>172</v>
      </c>
      <c r="C2785" t="s">
        <v>5819</v>
      </c>
      <c r="D2785" t="s">
        <v>538</v>
      </c>
      <c r="E2785" t="s">
        <v>175</v>
      </c>
      <c r="F2785">
        <v>400</v>
      </c>
      <c r="G2785">
        <v>6</v>
      </c>
      <c r="H2785" t="s">
        <v>539</v>
      </c>
      <c r="I2785" t="s">
        <v>177</v>
      </c>
      <c r="J2785" t="s">
        <v>178</v>
      </c>
      <c r="K2785">
        <v>2030</v>
      </c>
      <c r="L2785" t="s">
        <v>75</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180</v>
      </c>
    </row>
    <row r="2786" spans="1:40" x14ac:dyDescent="0.35">
      <c r="A2786" t="s">
        <v>5820</v>
      </c>
      <c r="B2786" t="s">
        <v>172</v>
      </c>
      <c r="C2786" t="s">
        <v>5821</v>
      </c>
      <c r="D2786" t="s">
        <v>538</v>
      </c>
      <c r="E2786" t="s">
        <v>175</v>
      </c>
      <c r="F2786">
        <v>400</v>
      </c>
      <c r="G2786">
        <v>7</v>
      </c>
      <c r="H2786" t="s">
        <v>539</v>
      </c>
      <c r="I2786" t="s">
        <v>177</v>
      </c>
      <c r="J2786" t="s">
        <v>178</v>
      </c>
      <c r="K2786">
        <v>2030</v>
      </c>
      <c r="L2786" t="s">
        <v>212</v>
      </c>
      <c r="O2786" s="46">
        <v>0</v>
      </c>
      <c r="R2786" s="46"/>
      <c r="S2786" s="46">
        <v>0</v>
      </c>
      <c r="T2786" s="46">
        <v>0</v>
      </c>
      <c r="U2786" s="46">
        <v>0</v>
      </c>
      <c r="V2786" s="46"/>
      <c r="W2786" s="46">
        <v>0</v>
      </c>
      <c r="X2786" s="46"/>
      <c r="Y2786" s="46"/>
      <c r="Z2786" s="46"/>
      <c r="AA2786" s="46"/>
      <c r="AB2786" s="46"/>
      <c r="AE2786" s="46">
        <v>0</v>
      </c>
      <c r="AL2786" s="46"/>
      <c r="AN2786" t="s">
        <v>180</v>
      </c>
    </row>
    <row r="2787" spans="1:40" x14ac:dyDescent="0.35">
      <c r="A2787" t="s">
        <v>5822</v>
      </c>
      <c r="B2787" t="s">
        <v>172</v>
      </c>
      <c r="C2787" t="s">
        <v>5823</v>
      </c>
      <c r="D2787" t="s">
        <v>538</v>
      </c>
      <c r="E2787" t="s">
        <v>175</v>
      </c>
      <c r="F2787">
        <v>400</v>
      </c>
      <c r="G2787">
        <v>8</v>
      </c>
      <c r="H2787" t="s">
        <v>539</v>
      </c>
      <c r="I2787" t="s">
        <v>177</v>
      </c>
      <c r="J2787" t="s">
        <v>178</v>
      </c>
      <c r="K2787">
        <v>2030</v>
      </c>
      <c r="L2787" t="s">
        <v>215</v>
      </c>
      <c r="O2787" s="46">
        <v>0</v>
      </c>
      <c r="R2787" s="46"/>
      <c r="S2787" s="46">
        <v>0</v>
      </c>
      <c r="T2787" s="46">
        <v>0</v>
      </c>
      <c r="U2787" s="46">
        <v>0</v>
      </c>
      <c r="V2787" s="46"/>
      <c r="W2787" s="46">
        <v>0</v>
      </c>
      <c r="X2787" s="46"/>
      <c r="Y2787" s="46"/>
      <c r="Z2787" s="46"/>
      <c r="AA2787" s="46"/>
      <c r="AB2787" s="46"/>
      <c r="AE2787" s="46">
        <v>0</v>
      </c>
      <c r="AL2787" s="46"/>
      <c r="AN2787" t="s">
        <v>180</v>
      </c>
    </row>
    <row r="2788" spans="1:40" x14ac:dyDescent="0.35">
      <c r="A2788" t="s">
        <v>5824</v>
      </c>
      <c r="B2788" t="s">
        <v>172</v>
      </c>
      <c r="C2788" t="s">
        <v>5825</v>
      </c>
      <c r="D2788" t="s">
        <v>538</v>
      </c>
      <c r="E2788" t="s">
        <v>175</v>
      </c>
      <c r="F2788">
        <v>400</v>
      </c>
      <c r="G2788">
        <v>9</v>
      </c>
      <c r="H2788" t="s">
        <v>539</v>
      </c>
      <c r="I2788" t="s">
        <v>177</v>
      </c>
      <c r="J2788" t="s">
        <v>178</v>
      </c>
      <c r="K2788">
        <v>2030</v>
      </c>
      <c r="L2788" t="s">
        <v>218</v>
      </c>
      <c r="O2788" s="46">
        <v>0</v>
      </c>
      <c r="R2788" s="46"/>
      <c r="S2788" s="46">
        <v>0</v>
      </c>
      <c r="T2788" s="46">
        <v>0</v>
      </c>
      <c r="U2788" s="46">
        <v>0</v>
      </c>
      <c r="V2788" s="46"/>
      <c r="W2788" s="46">
        <v>0</v>
      </c>
      <c r="X2788" s="46"/>
      <c r="Y2788" s="46"/>
      <c r="Z2788" s="46"/>
      <c r="AA2788" s="46"/>
      <c r="AB2788" s="46"/>
      <c r="AE2788" s="46">
        <v>0</v>
      </c>
      <c r="AL2788" s="46"/>
      <c r="AN2788" t="s">
        <v>180</v>
      </c>
    </row>
    <row r="2789" spans="1:40" x14ac:dyDescent="0.35">
      <c r="A2789" t="s">
        <v>5826</v>
      </c>
      <c r="B2789" t="s">
        <v>172</v>
      </c>
      <c r="C2789" t="s">
        <v>5827</v>
      </c>
      <c r="D2789" t="s">
        <v>538</v>
      </c>
      <c r="E2789" t="s">
        <v>175</v>
      </c>
      <c r="F2789">
        <v>401</v>
      </c>
      <c r="G2789">
        <v>0</v>
      </c>
      <c r="H2789" t="s">
        <v>539</v>
      </c>
      <c r="I2789" t="s">
        <v>177</v>
      </c>
      <c r="J2789" t="s">
        <v>221</v>
      </c>
      <c r="K2789">
        <v>2030</v>
      </c>
      <c r="L2789" t="s">
        <v>179</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180</v>
      </c>
    </row>
    <row r="2790" spans="1:40" x14ac:dyDescent="0.35">
      <c r="A2790" t="s">
        <v>5828</v>
      </c>
      <c r="B2790" t="s">
        <v>172</v>
      </c>
      <c r="C2790" t="s">
        <v>5829</v>
      </c>
      <c r="D2790" t="s">
        <v>538</v>
      </c>
      <c r="E2790" t="s">
        <v>175</v>
      </c>
      <c r="F2790">
        <v>401</v>
      </c>
      <c r="G2790">
        <v>1</v>
      </c>
      <c r="H2790" t="s">
        <v>539</v>
      </c>
      <c r="I2790" t="s">
        <v>177</v>
      </c>
      <c r="J2790" t="s">
        <v>221</v>
      </c>
      <c r="K2790">
        <v>2030</v>
      </c>
      <c r="L2790" t="s">
        <v>183</v>
      </c>
      <c r="O2790" s="46">
        <v>0</v>
      </c>
      <c r="R2790" s="46"/>
      <c r="S2790" s="46">
        <v>0</v>
      </c>
      <c r="T2790" s="46">
        <v>0</v>
      </c>
      <c r="U2790" s="46"/>
      <c r="V2790" s="46"/>
      <c r="W2790" s="46"/>
      <c r="X2790" s="46"/>
      <c r="Y2790" s="46"/>
      <c r="Z2790" s="46"/>
      <c r="AA2790" s="46"/>
      <c r="AB2790" s="46"/>
      <c r="AE2790" s="46">
        <v>0</v>
      </c>
      <c r="AL2790" s="46"/>
      <c r="AN2790" t="s">
        <v>180</v>
      </c>
    </row>
    <row r="2791" spans="1:40" x14ac:dyDescent="0.35">
      <c r="A2791" t="s">
        <v>5830</v>
      </c>
      <c r="B2791" t="s">
        <v>172</v>
      </c>
      <c r="C2791" t="s">
        <v>5831</v>
      </c>
      <c r="D2791" t="s">
        <v>538</v>
      </c>
      <c r="E2791" t="s">
        <v>175</v>
      </c>
      <c r="F2791">
        <v>401</v>
      </c>
      <c r="G2791">
        <v>2</v>
      </c>
      <c r="H2791" t="s">
        <v>539</v>
      </c>
      <c r="I2791" t="s">
        <v>177</v>
      </c>
      <c r="J2791" t="s">
        <v>221</v>
      </c>
      <c r="K2791">
        <v>2030</v>
      </c>
      <c r="L2791" t="s">
        <v>186</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180</v>
      </c>
    </row>
    <row r="2792" spans="1:40" x14ac:dyDescent="0.35">
      <c r="A2792" t="s">
        <v>5832</v>
      </c>
      <c r="B2792" t="s">
        <v>172</v>
      </c>
      <c r="C2792" t="s">
        <v>5833</v>
      </c>
      <c r="D2792" t="s">
        <v>538</v>
      </c>
      <c r="E2792" t="s">
        <v>175</v>
      </c>
      <c r="F2792">
        <v>401</v>
      </c>
      <c r="G2792">
        <v>3</v>
      </c>
      <c r="H2792" t="s">
        <v>539</v>
      </c>
      <c r="I2792" t="s">
        <v>177</v>
      </c>
      <c r="J2792" t="s">
        <v>221</v>
      </c>
      <c r="K2792">
        <v>2030</v>
      </c>
      <c r="L2792" t="s">
        <v>189</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180</v>
      </c>
    </row>
    <row r="2793" spans="1:40" x14ac:dyDescent="0.35">
      <c r="A2793" t="s">
        <v>5834</v>
      </c>
      <c r="B2793" t="s">
        <v>172</v>
      </c>
      <c r="C2793" t="s">
        <v>5835</v>
      </c>
      <c r="D2793" t="s">
        <v>538</v>
      </c>
      <c r="E2793" t="s">
        <v>175</v>
      </c>
      <c r="F2793">
        <v>401</v>
      </c>
      <c r="G2793">
        <v>4</v>
      </c>
      <c r="H2793" t="s">
        <v>539</v>
      </c>
      <c r="I2793" t="s">
        <v>177</v>
      </c>
      <c r="J2793" t="s">
        <v>221</v>
      </c>
      <c r="K2793">
        <v>2030</v>
      </c>
      <c r="L2793" t="s">
        <v>192</v>
      </c>
      <c r="O2793" s="46">
        <v>0</v>
      </c>
      <c r="R2793" s="46"/>
      <c r="S2793" s="46">
        <v>0</v>
      </c>
      <c r="T2793" s="46">
        <v>0</v>
      </c>
      <c r="U2793" s="46"/>
      <c r="V2793" s="46"/>
      <c r="W2793" s="46"/>
      <c r="X2793" s="46"/>
      <c r="Y2793" s="46"/>
      <c r="Z2793" s="46"/>
      <c r="AA2793" s="46"/>
      <c r="AB2793" s="46"/>
      <c r="AE2793" s="46">
        <v>0</v>
      </c>
      <c r="AL2793" s="46"/>
      <c r="AN2793" t="s">
        <v>180</v>
      </c>
    </row>
    <row r="2794" spans="1:40" x14ac:dyDescent="0.35">
      <c r="A2794" t="s">
        <v>5836</v>
      </c>
      <c r="B2794" t="s">
        <v>172</v>
      </c>
      <c r="C2794" t="s">
        <v>5837</v>
      </c>
      <c r="D2794" t="s">
        <v>538</v>
      </c>
      <c r="E2794" t="s">
        <v>175</v>
      </c>
      <c r="F2794">
        <v>401</v>
      </c>
      <c r="G2794">
        <v>51</v>
      </c>
      <c r="H2794" t="s">
        <v>539</v>
      </c>
      <c r="I2794" t="s">
        <v>177</v>
      </c>
      <c r="J2794" t="s">
        <v>221</v>
      </c>
      <c r="K2794">
        <v>2030</v>
      </c>
      <c r="L2794" t="s">
        <v>195</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180</v>
      </c>
    </row>
    <row r="2795" spans="1:40" x14ac:dyDescent="0.35">
      <c r="A2795" t="s">
        <v>5838</v>
      </c>
      <c r="B2795" t="s">
        <v>172</v>
      </c>
      <c r="C2795" t="s">
        <v>5839</v>
      </c>
      <c r="D2795" t="s">
        <v>538</v>
      </c>
      <c r="E2795" t="s">
        <v>175</v>
      </c>
      <c r="F2795">
        <v>401</v>
      </c>
      <c r="G2795">
        <v>52</v>
      </c>
      <c r="H2795" t="s">
        <v>539</v>
      </c>
      <c r="I2795" t="s">
        <v>177</v>
      </c>
      <c r="J2795" t="s">
        <v>221</v>
      </c>
      <c r="K2795">
        <v>2030</v>
      </c>
      <c r="L2795" t="s">
        <v>198</v>
      </c>
      <c r="O2795" s="46">
        <v>0</v>
      </c>
      <c r="R2795" s="46"/>
      <c r="S2795" s="46">
        <v>0</v>
      </c>
      <c r="T2795" s="46">
        <v>0</v>
      </c>
      <c r="U2795" s="46"/>
      <c r="V2795" s="46"/>
      <c r="W2795" s="46"/>
      <c r="X2795" s="46"/>
      <c r="Y2795" s="46"/>
      <c r="Z2795" s="46"/>
      <c r="AA2795" s="46"/>
      <c r="AB2795" s="46"/>
      <c r="AE2795" s="46">
        <v>0</v>
      </c>
      <c r="AL2795" s="46"/>
      <c r="AN2795" t="s">
        <v>180</v>
      </c>
    </row>
    <row r="2796" spans="1:40" x14ac:dyDescent="0.35">
      <c r="A2796" t="s">
        <v>5840</v>
      </c>
      <c r="B2796" t="s">
        <v>172</v>
      </c>
      <c r="C2796" t="s">
        <v>5841</v>
      </c>
      <c r="D2796" t="s">
        <v>538</v>
      </c>
      <c r="E2796" t="s">
        <v>175</v>
      </c>
      <c r="F2796">
        <v>401</v>
      </c>
      <c r="G2796">
        <v>53</v>
      </c>
      <c r="H2796" t="s">
        <v>539</v>
      </c>
      <c r="I2796" t="s">
        <v>177</v>
      </c>
      <c r="J2796" t="s">
        <v>221</v>
      </c>
      <c r="K2796">
        <v>2030</v>
      </c>
      <c r="L2796" t="s">
        <v>201</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180</v>
      </c>
    </row>
    <row r="2797" spans="1:40" x14ac:dyDescent="0.35">
      <c r="A2797" t="s">
        <v>5842</v>
      </c>
      <c r="B2797" t="s">
        <v>172</v>
      </c>
      <c r="C2797" t="s">
        <v>5843</v>
      </c>
      <c r="D2797" t="s">
        <v>538</v>
      </c>
      <c r="E2797" t="s">
        <v>175</v>
      </c>
      <c r="F2797">
        <v>401</v>
      </c>
      <c r="G2797">
        <v>55</v>
      </c>
      <c r="H2797" t="s">
        <v>539</v>
      </c>
      <c r="I2797" t="s">
        <v>177</v>
      </c>
      <c r="J2797" t="s">
        <v>221</v>
      </c>
      <c r="K2797">
        <v>2030</v>
      </c>
      <c r="L2797" t="s">
        <v>204</v>
      </c>
      <c r="O2797" s="46">
        <v>0</v>
      </c>
      <c r="R2797" s="46"/>
      <c r="S2797" s="46">
        <v>0</v>
      </c>
      <c r="T2797" s="46">
        <v>0</v>
      </c>
      <c r="U2797" s="46"/>
      <c r="V2797" s="46"/>
      <c r="W2797" s="46"/>
      <c r="X2797" s="46"/>
      <c r="Y2797" s="46"/>
      <c r="Z2797" s="46"/>
      <c r="AA2797" s="46"/>
      <c r="AB2797" s="46"/>
      <c r="AE2797" s="46">
        <v>0</v>
      </c>
      <c r="AL2797" s="46"/>
      <c r="AN2797" t="s">
        <v>180</v>
      </c>
    </row>
    <row r="2798" spans="1:40" x14ac:dyDescent="0.35">
      <c r="A2798" t="s">
        <v>5844</v>
      </c>
      <c r="B2798" t="s">
        <v>172</v>
      </c>
      <c r="C2798" t="s">
        <v>5845</v>
      </c>
      <c r="D2798" t="s">
        <v>538</v>
      </c>
      <c r="E2798" t="s">
        <v>175</v>
      </c>
      <c r="F2798">
        <v>401</v>
      </c>
      <c r="G2798">
        <v>58</v>
      </c>
      <c r="H2798" t="s">
        <v>539</v>
      </c>
      <c r="I2798" t="s">
        <v>177</v>
      </c>
      <c r="J2798" t="s">
        <v>221</v>
      </c>
      <c r="K2798">
        <v>2030</v>
      </c>
      <c r="L2798" t="s">
        <v>207</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180</v>
      </c>
    </row>
    <row r="2799" spans="1:40" x14ac:dyDescent="0.35">
      <c r="A2799" t="s">
        <v>5846</v>
      </c>
      <c r="B2799" t="s">
        <v>172</v>
      </c>
      <c r="C2799" t="s">
        <v>5847</v>
      </c>
      <c r="D2799" t="s">
        <v>538</v>
      </c>
      <c r="E2799" t="s">
        <v>175</v>
      </c>
      <c r="F2799">
        <v>401</v>
      </c>
      <c r="G2799">
        <v>6</v>
      </c>
      <c r="H2799" t="s">
        <v>539</v>
      </c>
      <c r="I2799" t="s">
        <v>177</v>
      </c>
      <c r="J2799" t="s">
        <v>221</v>
      </c>
      <c r="K2799">
        <v>2030</v>
      </c>
      <c r="L2799" t="s">
        <v>75</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180</v>
      </c>
    </row>
    <row r="2800" spans="1:40" x14ac:dyDescent="0.35">
      <c r="A2800" t="s">
        <v>5848</v>
      </c>
      <c r="B2800" t="s">
        <v>172</v>
      </c>
      <c r="C2800" t="s">
        <v>5849</v>
      </c>
      <c r="D2800" t="s">
        <v>538</v>
      </c>
      <c r="E2800" t="s">
        <v>175</v>
      </c>
      <c r="F2800">
        <v>401</v>
      </c>
      <c r="G2800">
        <v>7</v>
      </c>
      <c r="H2800" t="s">
        <v>539</v>
      </c>
      <c r="I2800" t="s">
        <v>177</v>
      </c>
      <c r="J2800" t="s">
        <v>221</v>
      </c>
      <c r="K2800">
        <v>2030</v>
      </c>
      <c r="L2800" t="s">
        <v>212</v>
      </c>
      <c r="O2800" s="46">
        <v>0</v>
      </c>
      <c r="R2800" s="46"/>
      <c r="S2800" s="46">
        <v>0</v>
      </c>
      <c r="T2800" s="46">
        <v>0</v>
      </c>
      <c r="U2800" s="46"/>
      <c r="V2800" s="46"/>
      <c r="W2800" s="46"/>
      <c r="X2800" s="46"/>
      <c r="Y2800" s="46"/>
      <c r="Z2800" s="46"/>
      <c r="AA2800" s="46"/>
      <c r="AB2800" s="46"/>
      <c r="AE2800" s="46">
        <v>0</v>
      </c>
      <c r="AL2800" s="46"/>
      <c r="AN2800" t="s">
        <v>180</v>
      </c>
    </row>
    <row r="2801" spans="1:40" x14ac:dyDescent="0.35">
      <c r="A2801" t="s">
        <v>5850</v>
      </c>
      <c r="B2801" t="s">
        <v>172</v>
      </c>
      <c r="C2801" t="s">
        <v>5851</v>
      </c>
      <c r="D2801" t="s">
        <v>538</v>
      </c>
      <c r="E2801" t="s">
        <v>175</v>
      </c>
      <c r="F2801">
        <v>401</v>
      </c>
      <c r="G2801">
        <v>8</v>
      </c>
      <c r="H2801" t="s">
        <v>539</v>
      </c>
      <c r="I2801" t="s">
        <v>177</v>
      </c>
      <c r="J2801" t="s">
        <v>221</v>
      </c>
      <c r="K2801">
        <v>2030</v>
      </c>
      <c r="L2801" t="s">
        <v>215</v>
      </c>
      <c r="O2801" s="46">
        <v>0</v>
      </c>
      <c r="R2801" s="46"/>
      <c r="S2801" s="46">
        <v>0</v>
      </c>
      <c r="T2801" s="46">
        <v>0</v>
      </c>
      <c r="U2801" s="46"/>
      <c r="V2801" s="46"/>
      <c r="W2801" s="46"/>
      <c r="X2801" s="46"/>
      <c r="Y2801" s="46"/>
      <c r="Z2801" s="46"/>
      <c r="AA2801" s="46"/>
      <c r="AB2801" s="46"/>
      <c r="AE2801" s="46">
        <v>0</v>
      </c>
      <c r="AL2801" s="46"/>
      <c r="AN2801" t="s">
        <v>180</v>
      </c>
    </row>
    <row r="2802" spans="1:40" x14ac:dyDescent="0.35">
      <c r="A2802" t="s">
        <v>5852</v>
      </c>
      <c r="B2802" t="s">
        <v>172</v>
      </c>
      <c r="C2802" t="s">
        <v>5853</v>
      </c>
      <c r="D2802" t="s">
        <v>538</v>
      </c>
      <c r="E2802" t="s">
        <v>175</v>
      </c>
      <c r="F2802">
        <v>401</v>
      </c>
      <c r="G2802">
        <v>9</v>
      </c>
      <c r="H2802" t="s">
        <v>539</v>
      </c>
      <c r="I2802" t="s">
        <v>177</v>
      </c>
      <c r="J2802" t="s">
        <v>221</v>
      </c>
      <c r="K2802">
        <v>2030</v>
      </c>
      <c r="L2802" t="s">
        <v>218</v>
      </c>
      <c r="O2802" s="46">
        <v>0</v>
      </c>
      <c r="R2802" s="46"/>
      <c r="S2802" s="46">
        <v>0</v>
      </c>
      <c r="T2802" s="46">
        <v>0</v>
      </c>
      <c r="U2802" s="46"/>
      <c r="V2802" s="46"/>
      <c r="W2802" s="46"/>
      <c r="X2802" s="46"/>
      <c r="Y2802" s="46"/>
      <c r="Z2802" s="46"/>
      <c r="AA2802" s="46"/>
      <c r="AB2802" s="46"/>
      <c r="AE2802" s="46">
        <v>0</v>
      </c>
      <c r="AL2802" s="46"/>
      <c r="AN2802" t="s">
        <v>180</v>
      </c>
    </row>
    <row r="2803" spans="1:40" x14ac:dyDescent="0.35">
      <c r="A2803" t="s">
        <v>5854</v>
      </c>
      <c r="B2803" t="s">
        <v>172</v>
      </c>
      <c r="C2803" t="s">
        <v>5855</v>
      </c>
      <c r="D2803" t="s">
        <v>538</v>
      </c>
      <c r="E2803" t="s">
        <v>175</v>
      </c>
      <c r="F2803">
        <v>402</v>
      </c>
      <c r="G2803">
        <v>0</v>
      </c>
      <c r="H2803" t="s">
        <v>539</v>
      </c>
      <c r="I2803" t="s">
        <v>177</v>
      </c>
      <c r="J2803" t="s">
        <v>250</v>
      </c>
      <c r="K2803">
        <v>2030</v>
      </c>
      <c r="L2803" t="s">
        <v>179</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180</v>
      </c>
    </row>
    <row r="2804" spans="1:40" x14ac:dyDescent="0.35">
      <c r="A2804" t="s">
        <v>5856</v>
      </c>
      <c r="B2804" t="s">
        <v>172</v>
      </c>
      <c r="C2804" t="s">
        <v>5857</v>
      </c>
      <c r="D2804" t="s">
        <v>538</v>
      </c>
      <c r="E2804" t="s">
        <v>175</v>
      </c>
      <c r="F2804">
        <v>402</v>
      </c>
      <c r="G2804">
        <v>1</v>
      </c>
      <c r="H2804" t="s">
        <v>539</v>
      </c>
      <c r="I2804" t="s">
        <v>177</v>
      </c>
      <c r="J2804" t="s">
        <v>250</v>
      </c>
      <c r="K2804">
        <v>2030</v>
      </c>
      <c r="L2804" t="s">
        <v>183</v>
      </c>
      <c r="O2804" s="46">
        <v>0</v>
      </c>
      <c r="R2804" s="46"/>
      <c r="S2804" s="46">
        <v>0</v>
      </c>
      <c r="T2804" s="46">
        <v>0</v>
      </c>
      <c r="U2804" s="46"/>
      <c r="V2804" s="46"/>
      <c r="W2804" s="46"/>
      <c r="X2804" s="46"/>
      <c r="Y2804" s="46"/>
      <c r="Z2804" s="46"/>
      <c r="AA2804" s="46"/>
      <c r="AB2804" s="46"/>
      <c r="AE2804" s="46">
        <v>0</v>
      </c>
      <c r="AL2804" s="46"/>
      <c r="AN2804" t="s">
        <v>180</v>
      </c>
    </row>
    <row r="2805" spans="1:40" x14ac:dyDescent="0.35">
      <c r="A2805" t="s">
        <v>5858</v>
      </c>
      <c r="B2805" t="s">
        <v>172</v>
      </c>
      <c r="C2805" t="s">
        <v>5859</v>
      </c>
      <c r="D2805" t="s">
        <v>538</v>
      </c>
      <c r="E2805" t="s">
        <v>175</v>
      </c>
      <c r="F2805">
        <v>402</v>
      </c>
      <c r="G2805">
        <v>2</v>
      </c>
      <c r="H2805" t="s">
        <v>539</v>
      </c>
      <c r="I2805" t="s">
        <v>177</v>
      </c>
      <c r="J2805" t="s">
        <v>250</v>
      </c>
      <c r="K2805">
        <v>2030</v>
      </c>
      <c r="L2805" t="s">
        <v>186</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180</v>
      </c>
    </row>
    <row r="2806" spans="1:40" x14ac:dyDescent="0.35">
      <c r="A2806" t="s">
        <v>5860</v>
      </c>
      <c r="B2806" t="s">
        <v>172</v>
      </c>
      <c r="C2806" t="s">
        <v>5861</v>
      </c>
      <c r="D2806" t="s">
        <v>538</v>
      </c>
      <c r="E2806" t="s">
        <v>175</v>
      </c>
      <c r="F2806">
        <v>402</v>
      </c>
      <c r="G2806">
        <v>3</v>
      </c>
      <c r="H2806" t="s">
        <v>539</v>
      </c>
      <c r="I2806" t="s">
        <v>177</v>
      </c>
      <c r="J2806" t="s">
        <v>250</v>
      </c>
      <c r="K2806">
        <v>2030</v>
      </c>
      <c r="L2806" t="s">
        <v>189</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180</v>
      </c>
    </row>
    <row r="2807" spans="1:40" x14ac:dyDescent="0.35">
      <c r="A2807" t="s">
        <v>5862</v>
      </c>
      <c r="B2807" t="s">
        <v>172</v>
      </c>
      <c r="C2807" t="s">
        <v>5863</v>
      </c>
      <c r="D2807" t="s">
        <v>538</v>
      </c>
      <c r="E2807" t="s">
        <v>175</v>
      </c>
      <c r="F2807">
        <v>402</v>
      </c>
      <c r="G2807">
        <v>4</v>
      </c>
      <c r="H2807" t="s">
        <v>539</v>
      </c>
      <c r="I2807" t="s">
        <v>177</v>
      </c>
      <c r="J2807" t="s">
        <v>250</v>
      </c>
      <c r="K2807">
        <v>2030</v>
      </c>
      <c r="L2807" t="s">
        <v>192</v>
      </c>
      <c r="O2807" s="46">
        <v>0</v>
      </c>
      <c r="R2807" s="46"/>
      <c r="S2807" s="46">
        <v>0</v>
      </c>
      <c r="T2807" s="46">
        <v>0</v>
      </c>
      <c r="U2807" s="46"/>
      <c r="V2807" s="46"/>
      <c r="W2807" s="46"/>
      <c r="X2807" s="46"/>
      <c r="Y2807" s="46"/>
      <c r="Z2807" s="46"/>
      <c r="AA2807" s="46"/>
      <c r="AB2807" s="46"/>
      <c r="AE2807" s="46">
        <v>0</v>
      </c>
      <c r="AL2807" s="46"/>
      <c r="AN2807" t="s">
        <v>180</v>
      </c>
    </row>
    <row r="2808" spans="1:40" x14ac:dyDescent="0.35">
      <c r="A2808" t="s">
        <v>5864</v>
      </c>
      <c r="B2808" t="s">
        <v>172</v>
      </c>
      <c r="C2808" t="s">
        <v>5865</v>
      </c>
      <c r="D2808" t="s">
        <v>538</v>
      </c>
      <c r="E2808" t="s">
        <v>175</v>
      </c>
      <c r="F2808">
        <v>402</v>
      </c>
      <c r="G2808">
        <v>51</v>
      </c>
      <c r="H2808" t="s">
        <v>539</v>
      </c>
      <c r="I2808" t="s">
        <v>177</v>
      </c>
      <c r="J2808" t="s">
        <v>250</v>
      </c>
      <c r="K2808">
        <v>2030</v>
      </c>
      <c r="L2808" t="s">
        <v>195</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180</v>
      </c>
    </row>
    <row r="2809" spans="1:40" x14ac:dyDescent="0.35">
      <c r="A2809" t="s">
        <v>5866</v>
      </c>
      <c r="B2809" t="s">
        <v>172</v>
      </c>
      <c r="C2809" t="s">
        <v>5867</v>
      </c>
      <c r="D2809" t="s">
        <v>538</v>
      </c>
      <c r="E2809" t="s">
        <v>175</v>
      </c>
      <c r="F2809">
        <v>402</v>
      </c>
      <c r="G2809">
        <v>52</v>
      </c>
      <c r="H2809" t="s">
        <v>539</v>
      </c>
      <c r="I2809" t="s">
        <v>177</v>
      </c>
      <c r="J2809" t="s">
        <v>250</v>
      </c>
      <c r="K2809">
        <v>2030</v>
      </c>
      <c r="L2809" t="s">
        <v>198</v>
      </c>
      <c r="O2809" s="46">
        <v>0</v>
      </c>
      <c r="R2809" s="46"/>
      <c r="S2809" s="46">
        <v>0</v>
      </c>
      <c r="T2809" s="46">
        <v>0</v>
      </c>
      <c r="U2809" s="46"/>
      <c r="V2809" s="46"/>
      <c r="W2809" s="46"/>
      <c r="X2809" s="46"/>
      <c r="Y2809" s="46"/>
      <c r="Z2809" s="46"/>
      <c r="AA2809" s="46"/>
      <c r="AB2809" s="46"/>
      <c r="AE2809" s="46">
        <v>0</v>
      </c>
      <c r="AL2809" s="46"/>
      <c r="AN2809" t="s">
        <v>180</v>
      </c>
    </row>
    <row r="2810" spans="1:40" x14ac:dyDescent="0.35">
      <c r="A2810" t="s">
        <v>5868</v>
      </c>
      <c r="B2810" t="s">
        <v>172</v>
      </c>
      <c r="C2810" t="s">
        <v>5869</v>
      </c>
      <c r="D2810" t="s">
        <v>538</v>
      </c>
      <c r="E2810" t="s">
        <v>175</v>
      </c>
      <c r="F2810">
        <v>402</v>
      </c>
      <c r="G2810">
        <v>53</v>
      </c>
      <c r="H2810" t="s">
        <v>539</v>
      </c>
      <c r="I2810" t="s">
        <v>177</v>
      </c>
      <c r="J2810" t="s">
        <v>250</v>
      </c>
      <c r="K2810">
        <v>2030</v>
      </c>
      <c r="L2810" t="s">
        <v>201</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180</v>
      </c>
    </row>
    <row r="2811" spans="1:40" x14ac:dyDescent="0.35">
      <c r="A2811" t="s">
        <v>5870</v>
      </c>
      <c r="B2811" t="s">
        <v>172</v>
      </c>
      <c r="C2811" t="s">
        <v>5871</v>
      </c>
      <c r="D2811" t="s">
        <v>538</v>
      </c>
      <c r="E2811" t="s">
        <v>175</v>
      </c>
      <c r="F2811">
        <v>402</v>
      </c>
      <c r="G2811">
        <v>55</v>
      </c>
      <c r="H2811" t="s">
        <v>539</v>
      </c>
      <c r="I2811" t="s">
        <v>177</v>
      </c>
      <c r="J2811" t="s">
        <v>250</v>
      </c>
      <c r="K2811">
        <v>2030</v>
      </c>
      <c r="L2811" t="s">
        <v>204</v>
      </c>
      <c r="O2811" s="46">
        <v>0</v>
      </c>
      <c r="R2811" s="46"/>
      <c r="S2811" s="46">
        <v>0</v>
      </c>
      <c r="T2811" s="46">
        <v>0</v>
      </c>
      <c r="U2811" s="46"/>
      <c r="V2811" s="46"/>
      <c r="W2811" s="46"/>
      <c r="X2811" s="46"/>
      <c r="Y2811" s="46"/>
      <c r="Z2811" s="46"/>
      <c r="AA2811" s="46"/>
      <c r="AB2811" s="46"/>
      <c r="AE2811" s="46">
        <v>0</v>
      </c>
      <c r="AL2811" s="46"/>
      <c r="AN2811" t="s">
        <v>180</v>
      </c>
    </row>
    <row r="2812" spans="1:40" x14ac:dyDescent="0.35">
      <c r="A2812" t="s">
        <v>5872</v>
      </c>
      <c r="B2812" t="s">
        <v>172</v>
      </c>
      <c r="C2812" t="s">
        <v>5873</v>
      </c>
      <c r="D2812" t="s">
        <v>538</v>
      </c>
      <c r="E2812" t="s">
        <v>175</v>
      </c>
      <c r="F2812">
        <v>402</v>
      </c>
      <c r="G2812">
        <v>58</v>
      </c>
      <c r="H2812" t="s">
        <v>539</v>
      </c>
      <c r="I2812" t="s">
        <v>177</v>
      </c>
      <c r="J2812" t="s">
        <v>250</v>
      </c>
      <c r="K2812">
        <v>2030</v>
      </c>
      <c r="L2812" t="s">
        <v>207</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180</v>
      </c>
    </row>
    <row r="2813" spans="1:40" x14ac:dyDescent="0.35">
      <c r="A2813" t="s">
        <v>5874</v>
      </c>
      <c r="B2813" t="s">
        <v>172</v>
      </c>
      <c r="C2813" t="s">
        <v>5875</v>
      </c>
      <c r="D2813" t="s">
        <v>538</v>
      </c>
      <c r="E2813" t="s">
        <v>175</v>
      </c>
      <c r="F2813">
        <v>402</v>
      </c>
      <c r="G2813">
        <v>6</v>
      </c>
      <c r="H2813" t="s">
        <v>539</v>
      </c>
      <c r="I2813" t="s">
        <v>177</v>
      </c>
      <c r="J2813" t="s">
        <v>250</v>
      </c>
      <c r="K2813">
        <v>2030</v>
      </c>
      <c r="L2813" t="s">
        <v>75</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180</v>
      </c>
    </row>
    <row r="2814" spans="1:40" x14ac:dyDescent="0.35">
      <c r="A2814" t="s">
        <v>5876</v>
      </c>
      <c r="B2814" t="s">
        <v>172</v>
      </c>
      <c r="C2814" t="s">
        <v>5877</v>
      </c>
      <c r="D2814" t="s">
        <v>538</v>
      </c>
      <c r="E2814" t="s">
        <v>175</v>
      </c>
      <c r="F2814">
        <v>402</v>
      </c>
      <c r="G2814">
        <v>7</v>
      </c>
      <c r="H2814" t="s">
        <v>539</v>
      </c>
      <c r="I2814" t="s">
        <v>177</v>
      </c>
      <c r="J2814" t="s">
        <v>250</v>
      </c>
      <c r="K2814">
        <v>2030</v>
      </c>
      <c r="L2814" t="s">
        <v>212</v>
      </c>
      <c r="O2814" s="46">
        <v>0</v>
      </c>
      <c r="R2814" s="46"/>
      <c r="S2814" s="46">
        <v>0</v>
      </c>
      <c r="T2814" s="46">
        <v>0</v>
      </c>
      <c r="U2814" s="46"/>
      <c r="V2814" s="46"/>
      <c r="W2814" s="46"/>
      <c r="X2814" s="46"/>
      <c r="Y2814" s="46"/>
      <c r="Z2814" s="46"/>
      <c r="AA2814" s="46"/>
      <c r="AB2814" s="46"/>
      <c r="AE2814" s="46">
        <v>0</v>
      </c>
      <c r="AL2814" s="46"/>
      <c r="AN2814" t="s">
        <v>180</v>
      </c>
    </row>
    <row r="2815" spans="1:40" x14ac:dyDescent="0.35">
      <c r="A2815" t="s">
        <v>5878</v>
      </c>
      <c r="B2815" t="s">
        <v>172</v>
      </c>
      <c r="C2815" t="s">
        <v>5879</v>
      </c>
      <c r="D2815" t="s">
        <v>538</v>
      </c>
      <c r="E2815" t="s">
        <v>175</v>
      </c>
      <c r="F2815">
        <v>402</v>
      </c>
      <c r="G2815">
        <v>8</v>
      </c>
      <c r="H2815" t="s">
        <v>539</v>
      </c>
      <c r="I2815" t="s">
        <v>177</v>
      </c>
      <c r="J2815" t="s">
        <v>250</v>
      </c>
      <c r="K2815">
        <v>2030</v>
      </c>
      <c r="L2815" t="s">
        <v>215</v>
      </c>
      <c r="O2815" s="46">
        <v>0</v>
      </c>
      <c r="R2815" s="46"/>
      <c r="S2815" s="46">
        <v>0</v>
      </c>
      <c r="T2815" s="46">
        <v>0</v>
      </c>
      <c r="U2815" s="46"/>
      <c r="V2815" s="46"/>
      <c r="W2815" s="46"/>
      <c r="X2815" s="46"/>
      <c r="Y2815" s="46"/>
      <c r="Z2815" s="46"/>
      <c r="AA2815" s="46"/>
      <c r="AB2815" s="46"/>
      <c r="AE2815" s="46">
        <v>0</v>
      </c>
      <c r="AL2815" s="46"/>
      <c r="AN2815" t="s">
        <v>180</v>
      </c>
    </row>
    <row r="2816" spans="1:40" x14ac:dyDescent="0.35">
      <c r="A2816" t="s">
        <v>5880</v>
      </c>
      <c r="B2816" t="s">
        <v>172</v>
      </c>
      <c r="C2816" t="s">
        <v>5881</v>
      </c>
      <c r="D2816" t="s">
        <v>538</v>
      </c>
      <c r="E2816" t="s">
        <v>175</v>
      </c>
      <c r="F2816">
        <v>402</v>
      </c>
      <c r="G2816">
        <v>9</v>
      </c>
      <c r="H2816" t="s">
        <v>539</v>
      </c>
      <c r="I2816" t="s">
        <v>177</v>
      </c>
      <c r="J2816" t="s">
        <v>250</v>
      </c>
      <c r="K2816">
        <v>2030</v>
      </c>
      <c r="L2816" t="s">
        <v>218</v>
      </c>
      <c r="O2816" s="46">
        <v>0</v>
      </c>
      <c r="R2816" s="46"/>
      <c r="S2816" s="46">
        <v>0</v>
      </c>
      <c r="T2816" s="46">
        <v>0</v>
      </c>
      <c r="U2816" s="46"/>
      <c r="V2816" s="46"/>
      <c r="W2816" s="46"/>
      <c r="X2816" s="46"/>
      <c r="Y2816" s="46"/>
      <c r="Z2816" s="46"/>
      <c r="AA2816" s="46"/>
      <c r="AB2816" s="46"/>
      <c r="AE2816" s="46">
        <v>0</v>
      </c>
      <c r="AL2816" s="46"/>
      <c r="AN2816" t="s">
        <v>180</v>
      </c>
    </row>
    <row r="2817" spans="1:40" x14ac:dyDescent="0.35">
      <c r="A2817" t="s">
        <v>5882</v>
      </c>
      <c r="B2817" t="s">
        <v>172</v>
      </c>
      <c r="C2817" t="s">
        <v>5883</v>
      </c>
      <c r="D2817" t="s">
        <v>624</v>
      </c>
      <c r="E2817" t="s">
        <v>175</v>
      </c>
      <c r="F2817">
        <v>400</v>
      </c>
      <c r="G2817">
        <v>0</v>
      </c>
      <c r="H2817" t="s">
        <v>625</v>
      </c>
      <c r="I2817" t="s">
        <v>177</v>
      </c>
      <c r="J2817" t="s">
        <v>178</v>
      </c>
      <c r="K2817">
        <v>2030</v>
      </c>
      <c r="L2817" t="s">
        <v>179</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180</v>
      </c>
    </row>
    <row r="2818" spans="1:40" x14ac:dyDescent="0.35">
      <c r="A2818" t="s">
        <v>5884</v>
      </c>
      <c r="B2818" t="s">
        <v>172</v>
      </c>
      <c r="C2818" t="s">
        <v>5885</v>
      </c>
      <c r="D2818" t="s">
        <v>624</v>
      </c>
      <c r="E2818" t="s">
        <v>175</v>
      </c>
      <c r="F2818">
        <v>400</v>
      </c>
      <c r="G2818">
        <v>1</v>
      </c>
      <c r="H2818" t="s">
        <v>625</v>
      </c>
      <c r="I2818" t="s">
        <v>177</v>
      </c>
      <c r="J2818" t="s">
        <v>178</v>
      </c>
      <c r="K2818">
        <v>2030</v>
      </c>
      <c r="L2818" t="s">
        <v>183</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180</v>
      </c>
    </row>
    <row r="2819" spans="1:40" x14ac:dyDescent="0.35">
      <c r="A2819" t="s">
        <v>5886</v>
      </c>
      <c r="B2819" t="s">
        <v>172</v>
      </c>
      <c r="C2819" t="s">
        <v>5887</v>
      </c>
      <c r="D2819" t="s">
        <v>624</v>
      </c>
      <c r="E2819" t="s">
        <v>175</v>
      </c>
      <c r="F2819">
        <v>400</v>
      </c>
      <c r="G2819">
        <v>2</v>
      </c>
      <c r="H2819" t="s">
        <v>625</v>
      </c>
      <c r="I2819" t="s">
        <v>177</v>
      </c>
      <c r="J2819" t="s">
        <v>178</v>
      </c>
      <c r="K2819">
        <v>2030</v>
      </c>
      <c r="L2819" t="s">
        <v>186</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180</v>
      </c>
    </row>
    <row r="2820" spans="1:40" x14ac:dyDescent="0.35">
      <c r="A2820" t="s">
        <v>5888</v>
      </c>
      <c r="B2820" t="s">
        <v>172</v>
      </c>
      <c r="C2820" t="s">
        <v>5889</v>
      </c>
      <c r="D2820" t="s">
        <v>624</v>
      </c>
      <c r="E2820" t="s">
        <v>175</v>
      </c>
      <c r="F2820">
        <v>400</v>
      </c>
      <c r="G2820">
        <v>3</v>
      </c>
      <c r="H2820" t="s">
        <v>625</v>
      </c>
      <c r="I2820" t="s">
        <v>177</v>
      </c>
      <c r="J2820" t="s">
        <v>178</v>
      </c>
      <c r="K2820">
        <v>2030</v>
      </c>
      <c r="L2820" t="s">
        <v>189</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180</v>
      </c>
    </row>
    <row r="2821" spans="1:40" x14ac:dyDescent="0.35">
      <c r="A2821" t="s">
        <v>5890</v>
      </c>
      <c r="B2821" t="s">
        <v>172</v>
      </c>
      <c r="C2821" t="s">
        <v>5891</v>
      </c>
      <c r="D2821" t="s">
        <v>624</v>
      </c>
      <c r="E2821" t="s">
        <v>175</v>
      </c>
      <c r="F2821">
        <v>400</v>
      </c>
      <c r="G2821">
        <v>4</v>
      </c>
      <c r="H2821" t="s">
        <v>625</v>
      </c>
      <c r="I2821" t="s">
        <v>177</v>
      </c>
      <c r="J2821" t="s">
        <v>178</v>
      </c>
      <c r="K2821">
        <v>2030</v>
      </c>
      <c r="L2821" t="s">
        <v>192</v>
      </c>
      <c r="O2821" s="46">
        <v>0</v>
      </c>
      <c r="R2821" s="46"/>
      <c r="S2821" s="46">
        <v>0</v>
      </c>
      <c r="T2821" s="46">
        <v>0</v>
      </c>
      <c r="U2821" s="46">
        <v>0</v>
      </c>
      <c r="V2821" s="46"/>
      <c r="W2821" s="46">
        <v>0</v>
      </c>
      <c r="X2821" s="46"/>
      <c r="Y2821" s="46"/>
      <c r="Z2821" s="46"/>
      <c r="AA2821" s="46"/>
      <c r="AB2821" s="46"/>
      <c r="AE2821" s="46">
        <v>0</v>
      </c>
      <c r="AL2821" s="46"/>
      <c r="AN2821" t="s">
        <v>180</v>
      </c>
    </row>
    <row r="2822" spans="1:40" x14ac:dyDescent="0.35">
      <c r="A2822" t="s">
        <v>5892</v>
      </c>
      <c r="B2822" t="s">
        <v>172</v>
      </c>
      <c r="C2822" t="s">
        <v>5893</v>
      </c>
      <c r="D2822" t="s">
        <v>624</v>
      </c>
      <c r="E2822" t="s">
        <v>175</v>
      </c>
      <c r="F2822">
        <v>400</v>
      </c>
      <c r="G2822">
        <v>51</v>
      </c>
      <c r="H2822" t="s">
        <v>625</v>
      </c>
      <c r="I2822" t="s">
        <v>177</v>
      </c>
      <c r="J2822" t="s">
        <v>178</v>
      </c>
      <c r="K2822">
        <v>2030</v>
      </c>
      <c r="L2822" t="s">
        <v>195</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180</v>
      </c>
    </row>
    <row r="2823" spans="1:40" x14ac:dyDescent="0.35">
      <c r="A2823" t="s">
        <v>5894</v>
      </c>
      <c r="B2823" t="s">
        <v>172</v>
      </c>
      <c r="C2823" t="s">
        <v>5895</v>
      </c>
      <c r="D2823" t="s">
        <v>624</v>
      </c>
      <c r="E2823" t="s">
        <v>175</v>
      </c>
      <c r="F2823">
        <v>400</v>
      </c>
      <c r="G2823">
        <v>52</v>
      </c>
      <c r="H2823" t="s">
        <v>625</v>
      </c>
      <c r="I2823" t="s">
        <v>177</v>
      </c>
      <c r="J2823" t="s">
        <v>178</v>
      </c>
      <c r="K2823">
        <v>2030</v>
      </c>
      <c r="L2823" t="s">
        <v>198</v>
      </c>
      <c r="O2823" s="46">
        <v>0</v>
      </c>
      <c r="R2823" s="46"/>
      <c r="S2823" s="46">
        <v>0</v>
      </c>
      <c r="T2823" s="46">
        <v>0</v>
      </c>
      <c r="U2823" s="46">
        <v>0</v>
      </c>
      <c r="V2823" s="46"/>
      <c r="W2823" s="46">
        <v>0</v>
      </c>
      <c r="X2823" s="46"/>
      <c r="Y2823" s="46"/>
      <c r="Z2823" s="46"/>
      <c r="AA2823" s="46"/>
      <c r="AB2823" s="46"/>
      <c r="AE2823" s="46">
        <v>0</v>
      </c>
      <c r="AL2823" s="46"/>
      <c r="AN2823" t="s">
        <v>180</v>
      </c>
    </row>
    <row r="2824" spans="1:40" x14ac:dyDescent="0.35">
      <c r="A2824" t="s">
        <v>5896</v>
      </c>
      <c r="B2824" t="s">
        <v>172</v>
      </c>
      <c r="C2824" t="s">
        <v>5897</v>
      </c>
      <c r="D2824" t="s">
        <v>624</v>
      </c>
      <c r="E2824" t="s">
        <v>175</v>
      </c>
      <c r="F2824">
        <v>400</v>
      </c>
      <c r="G2824">
        <v>53</v>
      </c>
      <c r="H2824" t="s">
        <v>625</v>
      </c>
      <c r="I2824" t="s">
        <v>177</v>
      </c>
      <c r="J2824" t="s">
        <v>178</v>
      </c>
      <c r="K2824">
        <v>2030</v>
      </c>
      <c r="L2824" t="s">
        <v>201</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180</v>
      </c>
    </row>
    <row r="2825" spans="1:40" x14ac:dyDescent="0.35">
      <c r="A2825" t="s">
        <v>5898</v>
      </c>
      <c r="B2825" t="s">
        <v>172</v>
      </c>
      <c r="C2825" t="s">
        <v>5899</v>
      </c>
      <c r="D2825" t="s">
        <v>624</v>
      </c>
      <c r="E2825" t="s">
        <v>175</v>
      </c>
      <c r="F2825">
        <v>400</v>
      </c>
      <c r="G2825">
        <v>55</v>
      </c>
      <c r="H2825" t="s">
        <v>625</v>
      </c>
      <c r="I2825" t="s">
        <v>177</v>
      </c>
      <c r="J2825" t="s">
        <v>178</v>
      </c>
      <c r="K2825">
        <v>2030</v>
      </c>
      <c r="L2825" t="s">
        <v>204</v>
      </c>
      <c r="O2825" s="46">
        <v>0</v>
      </c>
      <c r="R2825" s="46"/>
      <c r="S2825" s="46">
        <v>0</v>
      </c>
      <c r="T2825" s="46">
        <v>0</v>
      </c>
      <c r="U2825" s="46">
        <v>0</v>
      </c>
      <c r="V2825" s="46"/>
      <c r="W2825" s="46">
        <v>0</v>
      </c>
      <c r="X2825" s="46"/>
      <c r="Y2825" s="46"/>
      <c r="Z2825" s="46"/>
      <c r="AA2825" s="46"/>
      <c r="AB2825" s="46"/>
      <c r="AE2825" s="46">
        <v>0</v>
      </c>
      <c r="AL2825" s="46"/>
      <c r="AN2825" t="s">
        <v>180</v>
      </c>
    </row>
    <row r="2826" spans="1:40" x14ac:dyDescent="0.35">
      <c r="A2826" t="s">
        <v>5900</v>
      </c>
      <c r="B2826" t="s">
        <v>172</v>
      </c>
      <c r="C2826" t="s">
        <v>5901</v>
      </c>
      <c r="D2826" t="s">
        <v>624</v>
      </c>
      <c r="E2826" t="s">
        <v>175</v>
      </c>
      <c r="F2826">
        <v>400</v>
      </c>
      <c r="G2826">
        <v>58</v>
      </c>
      <c r="H2826" t="s">
        <v>625</v>
      </c>
      <c r="I2826" t="s">
        <v>177</v>
      </c>
      <c r="J2826" t="s">
        <v>178</v>
      </c>
      <c r="K2826">
        <v>2030</v>
      </c>
      <c r="L2826" t="s">
        <v>207</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180</v>
      </c>
    </row>
    <row r="2827" spans="1:40" x14ac:dyDescent="0.35">
      <c r="A2827" t="s">
        <v>5902</v>
      </c>
      <c r="B2827" t="s">
        <v>172</v>
      </c>
      <c r="C2827" t="s">
        <v>5903</v>
      </c>
      <c r="D2827" t="s">
        <v>624</v>
      </c>
      <c r="E2827" t="s">
        <v>175</v>
      </c>
      <c r="F2827">
        <v>400</v>
      </c>
      <c r="G2827">
        <v>6</v>
      </c>
      <c r="H2827" t="s">
        <v>625</v>
      </c>
      <c r="I2827" t="s">
        <v>177</v>
      </c>
      <c r="J2827" t="s">
        <v>178</v>
      </c>
      <c r="K2827">
        <v>2030</v>
      </c>
      <c r="L2827" t="s">
        <v>75</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180</v>
      </c>
    </row>
    <row r="2828" spans="1:40" x14ac:dyDescent="0.35">
      <c r="A2828" t="s">
        <v>5904</v>
      </c>
      <c r="B2828" t="s">
        <v>172</v>
      </c>
      <c r="C2828" t="s">
        <v>5905</v>
      </c>
      <c r="D2828" t="s">
        <v>624</v>
      </c>
      <c r="E2828" t="s">
        <v>175</v>
      </c>
      <c r="F2828">
        <v>400</v>
      </c>
      <c r="G2828">
        <v>7</v>
      </c>
      <c r="H2828" t="s">
        <v>625</v>
      </c>
      <c r="I2828" t="s">
        <v>177</v>
      </c>
      <c r="J2828" t="s">
        <v>178</v>
      </c>
      <c r="K2828">
        <v>2030</v>
      </c>
      <c r="L2828" t="s">
        <v>212</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180</v>
      </c>
    </row>
    <row r="2829" spans="1:40" x14ac:dyDescent="0.35">
      <c r="A2829" t="s">
        <v>5906</v>
      </c>
      <c r="B2829" t="s">
        <v>172</v>
      </c>
      <c r="C2829" t="s">
        <v>5907</v>
      </c>
      <c r="D2829" t="s">
        <v>624</v>
      </c>
      <c r="E2829" t="s">
        <v>175</v>
      </c>
      <c r="F2829">
        <v>400</v>
      </c>
      <c r="G2829">
        <v>8</v>
      </c>
      <c r="H2829" t="s">
        <v>625</v>
      </c>
      <c r="I2829" t="s">
        <v>177</v>
      </c>
      <c r="J2829" t="s">
        <v>178</v>
      </c>
      <c r="K2829">
        <v>2030</v>
      </c>
      <c r="L2829" t="s">
        <v>215</v>
      </c>
      <c r="O2829" s="46">
        <v>0</v>
      </c>
      <c r="R2829" s="46"/>
      <c r="S2829" s="46">
        <v>0</v>
      </c>
      <c r="T2829" s="46">
        <v>0</v>
      </c>
      <c r="U2829" s="46">
        <v>0</v>
      </c>
      <c r="V2829" s="46"/>
      <c r="W2829" s="46">
        <v>0</v>
      </c>
      <c r="X2829" s="46"/>
      <c r="Y2829" s="46"/>
      <c r="Z2829" s="46"/>
      <c r="AA2829" s="46"/>
      <c r="AB2829" s="46"/>
      <c r="AE2829" s="46">
        <v>0</v>
      </c>
      <c r="AL2829" s="46"/>
      <c r="AN2829" t="s">
        <v>180</v>
      </c>
    </row>
    <row r="2830" spans="1:40" x14ac:dyDescent="0.35">
      <c r="A2830" t="s">
        <v>5908</v>
      </c>
      <c r="B2830" t="s">
        <v>172</v>
      </c>
      <c r="C2830" t="s">
        <v>5909</v>
      </c>
      <c r="D2830" t="s">
        <v>624</v>
      </c>
      <c r="E2830" t="s">
        <v>175</v>
      </c>
      <c r="F2830">
        <v>400</v>
      </c>
      <c r="G2830">
        <v>9</v>
      </c>
      <c r="H2830" t="s">
        <v>625</v>
      </c>
      <c r="I2830" t="s">
        <v>177</v>
      </c>
      <c r="J2830" t="s">
        <v>178</v>
      </c>
      <c r="K2830">
        <v>2030</v>
      </c>
      <c r="L2830" t="s">
        <v>218</v>
      </c>
      <c r="O2830" s="46">
        <v>0</v>
      </c>
      <c r="R2830" s="46"/>
      <c r="S2830" s="46">
        <v>0</v>
      </c>
      <c r="T2830" s="46">
        <v>0</v>
      </c>
      <c r="U2830" s="46">
        <v>0</v>
      </c>
      <c r="V2830" s="46"/>
      <c r="W2830" s="46">
        <v>0</v>
      </c>
      <c r="X2830" s="46"/>
      <c r="Y2830" s="46"/>
      <c r="Z2830" s="46"/>
      <c r="AA2830" s="46"/>
      <c r="AB2830" s="46"/>
      <c r="AE2830" s="46">
        <v>0</v>
      </c>
      <c r="AL2830" s="46"/>
      <c r="AN2830" t="s">
        <v>180</v>
      </c>
    </row>
    <row r="2831" spans="1:40" x14ac:dyDescent="0.35">
      <c r="A2831" t="s">
        <v>5910</v>
      </c>
      <c r="B2831" t="s">
        <v>172</v>
      </c>
      <c r="C2831" t="s">
        <v>5911</v>
      </c>
      <c r="D2831" t="s">
        <v>624</v>
      </c>
      <c r="E2831" t="s">
        <v>175</v>
      </c>
      <c r="F2831">
        <v>401</v>
      </c>
      <c r="G2831">
        <v>0</v>
      </c>
      <c r="H2831" t="s">
        <v>625</v>
      </c>
      <c r="I2831" t="s">
        <v>177</v>
      </c>
      <c r="J2831" t="s">
        <v>221</v>
      </c>
      <c r="K2831">
        <v>2030</v>
      </c>
      <c r="L2831" t="s">
        <v>179</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180</v>
      </c>
    </row>
    <row r="2832" spans="1:40" x14ac:dyDescent="0.35">
      <c r="A2832" t="s">
        <v>5912</v>
      </c>
      <c r="B2832" t="s">
        <v>172</v>
      </c>
      <c r="C2832" t="s">
        <v>5913</v>
      </c>
      <c r="D2832" t="s">
        <v>624</v>
      </c>
      <c r="E2832" t="s">
        <v>175</v>
      </c>
      <c r="F2832">
        <v>401</v>
      </c>
      <c r="G2832">
        <v>1</v>
      </c>
      <c r="H2832" t="s">
        <v>625</v>
      </c>
      <c r="I2832" t="s">
        <v>177</v>
      </c>
      <c r="J2832" t="s">
        <v>221</v>
      </c>
      <c r="K2832">
        <v>2030</v>
      </c>
      <c r="L2832" t="s">
        <v>183</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180</v>
      </c>
    </row>
    <row r="2833" spans="1:40" x14ac:dyDescent="0.35">
      <c r="A2833" t="s">
        <v>5914</v>
      </c>
      <c r="B2833" t="s">
        <v>172</v>
      </c>
      <c r="C2833" t="s">
        <v>5915</v>
      </c>
      <c r="D2833" t="s">
        <v>624</v>
      </c>
      <c r="E2833" t="s">
        <v>175</v>
      </c>
      <c r="F2833">
        <v>401</v>
      </c>
      <c r="G2833">
        <v>2</v>
      </c>
      <c r="H2833" t="s">
        <v>625</v>
      </c>
      <c r="I2833" t="s">
        <v>177</v>
      </c>
      <c r="J2833" t="s">
        <v>221</v>
      </c>
      <c r="K2833">
        <v>2030</v>
      </c>
      <c r="L2833" t="s">
        <v>186</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180</v>
      </c>
    </row>
    <row r="2834" spans="1:40" x14ac:dyDescent="0.35">
      <c r="A2834" t="s">
        <v>5916</v>
      </c>
      <c r="B2834" t="s">
        <v>172</v>
      </c>
      <c r="C2834" t="s">
        <v>5917</v>
      </c>
      <c r="D2834" t="s">
        <v>624</v>
      </c>
      <c r="E2834" t="s">
        <v>175</v>
      </c>
      <c r="F2834">
        <v>401</v>
      </c>
      <c r="G2834">
        <v>3</v>
      </c>
      <c r="H2834" t="s">
        <v>625</v>
      </c>
      <c r="I2834" t="s">
        <v>177</v>
      </c>
      <c r="J2834" t="s">
        <v>221</v>
      </c>
      <c r="K2834">
        <v>2030</v>
      </c>
      <c r="L2834" t="s">
        <v>189</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180</v>
      </c>
    </row>
    <row r="2835" spans="1:40" x14ac:dyDescent="0.35">
      <c r="A2835" t="s">
        <v>5918</v>
      </c>
      <c r="B2835" t="s">
        <v>172</v>
      </c>
      <c r="C2835" t="s">
        <v>5919</v>
      </c>
      <c r="D2835" t="s">
        <v>624</v>
      </c>
      <c r="E2835" t="s">
        <v>175</v>
      </c>
      <c r="F2835">
        <v>401</v>
      </c>
      <c r="G2835">
        <v>4</v>
      </c>
      <c r="H2835" t="s">
        <v>625</v>
      </c>
      <c r="I2835" t="s">
        <v>177</v>
      </c>
      <c r="J2835" t="s">
        <v>221</v>
      </c>
      <c r="K2835">
        <v>2030</v>
      </c>
      <c r="L2835" t="s">
        <v>192</v>
      </c>
      <c r="O2835" s="46">
        <v>0</v>
      </c>
      <c r="R2835" s="46"/>
      <c r="S2835" s="46">
        <v>0</v>
      </c>
      <c r="T2835" s="46">
        <v>0</v>
      </c>
      <c r="U2835" s="46"/>
      <c r="V2835" s="46"/>
      <c r="W2835" s="46"/>
      <c r="X2835" s="46"/>
      <c r="Y2835" s="46"/>
      <c r="Z2835" s="46"/>
      <c r="AA2835" s="46"/>
      <c r="AB2835" s="46"/>
      <c r="AE2835" s="46">
        <v>0</v>
      </c>
      <c r="AL2835" s="46"/>
      <c r="AN2835" t="s">
        <v>180</v>
      </c>
    </row>
    <row r="2836" spans="1:40" x14ac:dyDescent="0.35">
      <c r="A2836" t="s">
        <v>5920</v>
      </c>
      <c r="B2836" t="s">
        <v>172</v>
      </c>
      <c r="C2836" t="s">
        <v>5921</v>
      </c>
      <c r="D2836" t="s">
        <v>624</v>
      </c>
      <c r="E2836" t="s">
        <v>175</v>
      </c>
      <c r="F2836">
        <v>401</v>
      </c>
      <c r="G2836">
        <v>51</v>
      </c>
      <c r="H2836" t="s">
        <v>625</v>
      </c>
      <c r="I2836" t="s">
        <v>177</v>
      </c>
      <c r="J2836" t="s">
        <v>221</v>
      </c>
      <c r="K2836">
        <v>2030</v>
      </c>
      <c r="L2836" t="s">
        <v>195</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180</v>
      </c>
    </row>
    <row r="2837" spans="1:40" x14ac:dyDescent="0.35">
      <c r="A2837" t="s">
        <v>5922</v>
      </c>
      <c r="B2837" t="s">
        <v>172</v>
      </c>
      <c r="C2837" t="s">
        <v>5923</v>
      </c>
      <c r="D2837" t="s">
        <v>624</v>
      </c>
      <c r="E2837" t="s">
        <v>175</v>
      </c>
      <c r="F2837">
        <v>401</v>
      </c>
      <c r="G2837">
        <v>52</v>
      </c>
      <c r="H2837" t="s">
        <v>625</v>
      </c>
      <c r="I2837" t="s">
        <v>177</v>
      </c>
      <c r="J2837" t="s">
        <v>221</v>
      </c>
      <c r="K2837">
        <v>2030</v>
      </c>
      <c r="L2837" t="s">
        <v>198</v>
      </c>
      <c r="O2837" s="46">
        <v>0</v>
      </c>
      <c r="R2837" s="46"/>
      <c r="S2837" s="46">
        <v>0</v>
      </c>
      <c r="T2837" s="46">
        <v>0</v>
      </c>
      <c r="U2837" s="46"/>
      <c r="V2837" s="46"/>
      <c r="W2837" s="46"/>
      <c r="X2837" s="46"/>
      <c r="Y2837" s="46"/>
      <c r="Z2837" s="46"/>
      <c r="AA2837" s="46"/>
      <c r="AB2837" s="46"/>
      <c r="AE2837" s="46">
        <v>0</v>
      </c>
      <c r="AL2837" s="46"/>
      <c r="AN2837" t="s">
        <v>180</v>
      </c>
    </row>
    <row r="2838" spans="1:40" x14ac:dyDescent="0.35">
      <c r="A2838" t="s">
        <v>5924</v>
      </c>
      <c r="B2838" t="s">
        <v>172</v>
      </c>
      <c r="C2838" t="s">
        <v>5925</v>
      </c>
      <c r="D2838" t="s">
        <v>624</v>
      </c>
      <c r="E2838" t="s">
        <v>175</v>
      </c>
      <c r="F2838">
        <v>401</v>
      </c>
      <c r="G2838">
        <v>53</v>
      </c>
      <c r="H2838" t="s">
        <v>625</v>
      </c>
      <c r="I2838" t="s">
        <v>177</v>
      </c>
      <c r="J2838" t="s">
        <v>221</v>
      </c>
      <c r="K2838">
        <v>2030</v>
      </c>
      <c r="L2838" t="s">
        <v>201</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180</v>
      </c>
    </row>
    <row r="2839" spans="1:40" x14ac:dyDescent="0.35">
      <c r="A2839" t="s">
        <v>5926</v>
      </c>
      <c r="B2839" t="s">
        <v>172</v>
      </c>
      <c r="C2839" t="s">
        <v>5927</v>
      </c>
      <c r="D2839" t="s">
        <v>624</v>
      </c>
      <c r="E2839" t="s">
        <v>175</v>
      </c>
      <c r="F2839">
        <v>401</v>
      </c>
      <c r="G2839">
        <v>55</v>
      </c>
      <c r="H2839" t="s">
        <v>625</v>
      </c>
      <c r="I2839" t="s">
        <v>177</v>
      </c>
      <c r="J2839" t="s">
        <v>221</v>
      </c>
      <c r="K2839">
        <v>2030</v>
      </c>
      <c r="L2839" t="s">
        <v>204</v>
      </c>
      <c r="O2839" s="46">
        <v>0</v>
      </c>
      <c r="R2839" s="46"/>
      <c r="S2839" s="46">
        <v>0</v>
      </c>
      <c r="T2839" s="46">
        <v>0</v>
      </c>
      <c r="U2839" s="46"/>
      <c r="V2839" s="46"/>
      <c r="W2839" s="46"/>
      <c r="X2839" s="46"/>
      <c r="Y2839" s="46"/>
      <c r="Z2839" s="46"/>
      <c r="AA2839" s="46"/>
      <c r="AB2839" s="46"/>
      <c r="AE2839" s="46">
        <v>0</v>
      </c>
      <c r="AL2839" s="46"/>
      <c r="AN2839" t="s">
        <v>180</v>
      </c>
    </row>
    <row r="2840" spans="1:40" x14ac:dyDescent="0.35">
      <c r="A2840" t="s">
        <v>5928</v>
      </c>
      <c r="B2840" t="s">
        <v>172</v>
      </c>
      <c r="C2840" t="s">
        <v>5929</v>
      </c>
      <c r="D2840" t="s">
        <v>624</v>
      </c>
      <c r="E2840" t="s">
        <v>175</v>
      </c>
      <c r="F2840">
        <v>401</v>
      </c>
      <c r="G2840">
        <v>58</v>
      </c>
      <c r="H2840" t="s">
        <v>625</v>
      </c>
      <c r="I2840" t="s">
        <v>177</v>
      </c>
      <c r="J2840" t="s">
        <v>221</v>
      </c>
      <c r="K2840">
        <v>2030</v>
      </c>
      <c r="L2840" t="s">
        <v>207</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180</v>
      </c>
    </row>
    <row r="2841" spans="1:40" x14ac:dyDescent="0.35">
      <c r="A2841" t="s">
        <v>5930</v>
      </c>
      <c r="B2841" t="s">
        <v>172</v>
      </c>
      <c r="C2841" t="s">
        <v>5931</v>
      </c>
      <c r="D2841" t="s">
        <v>624</v>
      </c>
      <c r="E2841" t="s">
        <v>175</v>
      </c>
      <c r="F2841">
        <v>401</v>
      </c>
      <c r="G2841">
        <v>6</v>
      </c>
      <c r="H2841" t="s">
        <v>625</v>
      </c>
      <c r="I2841" t="s">
        <v>177</v>
      </c>
      <c r="J2841" t="s">
        <v>221</v>
      </c>
      <c r="K2841">
        <v>2030</v>
      </c>
      <c r="L2841" t="s">
        <v>75</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180</v>
      </c>
    </row>
    <row r="2842" spans="1:40" x14ac:dyDescent="0.35">
      <c r="A2842" t="s">
        <v>5932</v>
      </c>
      <c r="B2842" t="s">
        <v>172</v>
      </c>
      <c r="C2842" t="s">
        <v>5933</v>
      </c>
      <c r="D2842" t="s">
        <v>624</v>
      </c>
      <c r="E2842" t="s">
        <v>175</v>
      </c>
      <c r="F2842">
        <v>401</v>
      </c>
      <c r="G2842">
        <v>7</v>
      </c>
      <c r="H2842" t="s">
        <v>625</v>
      </c>
      <c r="I2842" t="s">
        <v>177</v>
      </c>
      <c r="J2842" t="s">
        <v>221</v>
      </c>
      <c r="K2842">
        <v>2030</v>
      </c>
      <c r="L2842" t="s">
        <v>212</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180</v>
      </c>
    </row>
    <row r="2843" spans="1:40" x14ac:dyDescent="0.35">
      <c r="A2843" t="s">
        <v>5934</v>
      </c>
      <c r="B2843" t="s">
        <v>172</v>
      </c>
      <c r="C2843" t="s">
        <v>5935</v>
      </c>
      <c r="D2843" t="s">
        <v>624</v>
      </c>
      <c r="E2843" t="s">
        <v>175</v>
      </c>
      <c r="F2843">
        <v>401</v>
      </c>
      <c r="G2843">
        <v>8</v>
      </c>
      <c r="H2843" t="s">
        <v>625</v>
      </c>
      <c r="I2843" t="s">
        <v>177</v>
      </c>
      <c r="J2843" t="s">
        <v>221</v>
      </c>
      <c r="K2843">
        <v>2030</v>
      </c>
      <c r="L2843" t="s">
        <v>215</v>
      </c>
      <c r="O2843" s="46">
        <v>0</v>
      </c>
      <c r="R2843" s="46"/>
      <c r="S2843" s="46">
        <v>0</v>
      </c>
      <c r="T2843" s="46">
        <v>0</v>
      </c>
      <c r="U2843" s="46"/>
      <c r="V2843" s="46"/>
      <c r="W2843" s="46"/>
      <c r="X2843" s="46"/>
      <c r="Y2843" s="46"/>
      <c r="Z2843" s="46"/>
      <c r="AA2843" s="46"/>
      <c r="AB2843" s="46"/>
      <c r="AE2843" s="46">
        <v>0</v>
      </c>
      <c r="AL2843" s="46"/>
      <c r="AN2843" t="s">
        <v>180</v>
      </c>
    </row>
    <row r="2844" spans="1:40" x14ac:dyDescent="0.35">
      <c r="A2844" t="s">
        <v>5936</v>
      </c>
      <c r="B2844" t="s">
        <v>172</v>
      </c>
      <c r="C2844" t="s">
        <v>5937</v>
      </c>
      <c r="D2844" t="s">
        <v>624</v>
      </c>
      <c r="E2844" t="s">
        <v>175</v>
      </c>
      <c r="F2844">
        <v>401</v>
      </c>
      <c r="G2844">
        <v>9</v>
      </c>
      <c r="H2844" t="s">
        <v>625</v>
      </c>
      <c r="I2844" t="s">
        <v>177</v>
      </c>
      <c r="J2844" t="s">
        <v>221</v>
      </c>
      <c r="K2844">
        <v>2030</v>
      </c>
      <c r="L2844" t="s">
        <v>218</v>
      </c>
      <c r="O2844" s="46">
        <v>0</v>
      </c>
      <c r="R2844" s="46"/>
      <c r="S2844" s="46">
        <v>0</v>
      </c>
      <c r="T2844" s="46">
        <v>0</v>
      </c>
      <c r="U2844" s="46"/>
      <c r="V2844" s="46"/>
      <c r="W2844" s="46"/>
      <c r="X2844" s="46"/>
      <c r="Y2844" s="46"/>
      <c r="Z2844" s="46"/>
      <c r="AA2844" s="46"/>
      <c r="AB2844" s="46"/>
      <c r="AE2844" s="46">
        <v>0</v>
      </c>
      <c r="AL2844" s="46"/>
      <c r="AN2844" t="s">
        <v>180</v>
      </c>
    </row>
    <row r="2845" spans="1:40" x14ac:dyDescent="0.35">
      <c r="A2845" t="s">
        <v>5938</v>
      </c>
      <c r="B2845" t="s">
        <v>172</v>
      </c>
      <c r="C2845" t="s">
        <v>5939</v>
      </c>
      <c r="D2845" t="s">
        <v>624</v>
      </c>
      <c r="E2845" t="s">
        <v>175</v>
      </c>
      <c r="F2845">
        <v>402</v>
      </c>
      <c r="G2845">
        <v>0</v>
      </c>
      <c r="H2845" t="s">
        <v>625</v>
      </c>
      <c r="I2845" t="s">
        <v>177</v>
      </c>
      <c r="J2845" t="s">
        <v>250</v>
      </c>
      <c r="K2845">
        <v>2030</v>
      </c>
      <c r="L2845" t="s">
        <v>179</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180</v>
      </c>
    </row>
    <row r="2846" spans="1:40" x14ac:dyDescent="0.35">
      <c r="A2846" t="s">
        <v>5940</v>
      </c>
      <c r="B2846" t="s">
        <v>172</v>
      </c>
      <c r="C2846" t="s">
        <v>5941</v>
      </c>
      <c r="D2846" t="s">
        <v>624</v>
      </c>
      <c r="E2846" t="s">
        <v>175</v>
      </c>
      <c r="F2846">
        <v>402</v>
      </c>
      <c r="G2846">
        <v>1</v>
      </c>
      <c r="H2846" t="s">
        <v>625</v>
      </c>
      <c r="I2846" t="s">
        <v>177</v>
      </c>
      <c r="J2846" t="s">
        <v>250</v>
      </c>
      <c r="K2846">
        <v>2030</v>
      </c>
      <c r="L2846" t="s">
        <v>183</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180</v>
      </c>
    </row>
    <row r="2847" spans="1:40" x14ac:dyDescent="0.35">
      <c r="A2847" t="s">
        <v>5942</v>
      </c>
      <c r="B2847" t="s">
        <v>172</v>
      </c>
      <c r="C2847" t="s">
        <v>5943</v>
      </c>
      <c r="D2847" t="s">
        <v>624</v>
      </c>
      <c r="E2847" t="s">
        <v>175</v>
      </c>
      <c r="F2847">
        <v>402</v>
      </c>
      <c r="G2847">
        <v>2</v>
      </c>
      <c r="H2847" t="s">
        <v>625</v>
      </c>
      <c r="I2847" t="s">
        <v>177</v>
      </c>
      <c r="J2847" t="s">
        <v>250</v>
      </c>
      <c r="K2847">
        <v>2030</v>
      </c>
      <c r="L2847" t="s">
        <v>186</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180</v>
      </c>
    </row>
    <row r="2848" spans="1:40" x14ac:dyDescent="0.35">
      <c r="A2848" t="s">
        <v>5944</v>
      </c>
      <c r="B2848" t="s">
        <v>172</v>
      </c>
      <c r="C2848" t="s">
        <v>5945</v>
      </c>
      <c r="D2848" t="s">
        <v>624</v>
      </c>
      <c r="E2848" t="s">
        <v>175</v>
      </c>
      <c r="F2848">
        <v>402</v>
      </c>
      <c r="G2848">
        <v>3</v>
      </c>
      <c r="H2848" t="s">
        <v>625</v>
      </c>
      <c r="I2848" t="s">
        <v>177</v>
      </c>
      <c r="J2848" t="s">
        <v>250</v>
      </c>
      <c r="K2848">
        <v>2030</v>
      </c>
      <c r="L2848" t="s">
        <v>189</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180</v>
      </c>
    </row>
    <row r="2849" spans="1:40" x14ac:dyDescent="0.35">
      <c r="A2849" t="s">
        <v>5946</v>
      </c>
      <c r="B2849" t="s">
        <v>172</v>
      </c>
      <c r="C2849" t="s">
        <v>5947</v>
      </c>
      <c r="D2849" t="s">
        <v>624</v>
      </c>
      <c r="E2849" t="s">
        <v>175</v>
      </c>
      <c r="F2849">
        <v>402</v>
      </c>
      <c r="G2849">
        <v>4</v>
      </c>
      <c r="H2849" t="s">
        <v>625</v>
      </c>
      <c r="I2849" t="s">
        <v>177</v>
      </c>
      <c r="J2849" t="s">
        <v>250</v>
      </c>
      <c r="K2849">
        <v>2030</v>
      </c>
      <c r="L2849" t="s">
        <v>192</v>
      </c>
      <c r="O2849" s="46">
        <v>0</v>
      </c>
      <c r="R2849" s="46"/>
      <c r="S2849" s="46">
        <v>0</v>
      </c>
      <c r="T2849" s="46">
        <v>0</v>
      </c>
      <c r="U2849" s="46"/>
      <c r="V2849" s="46"/>
      <c r="W2849" s="46"/>
      <c r="X2849" s="46"/>
      <c r="Y2849" s="46"/>
      <c r="Z2849" s="46"/>
      <c r="AA2849" s="46"/>
      <c r="AB2849" s="46"/>
      <c r="AE2849" s="46">
        <v>0</v>
      </c>
      <c r="AL2849" s="46"/>
      <c r="AN2849" t="s">
        <v>180</v>
      </c>
    </row>
    <row r="2850" spans="1:40" x14ac:dyDescent="0.35">
      <c r="A2850" t="s">
        <v>5948</v>
      </c>
      <c r="B2850" t="s">
        <v>172</v>
      </c>
      <c r="C2850" t="s">
        <v>5949</v>
      </c>
      <c r="D2850" t="s">
        <v>624</v>
      </c>
      <c r="E2850" t="s">
        <v>175</v>
      </c>
      <c r="F2850">
        <v>402</v>
      </c>
      <c r="G2850">
        <v>51</v>
      </c>
      <c r="H2850" t="s">
        <v>625</v>
      </c>
      <c r="I2850" t="s">
        <v>177</v>
      </c>
      <c r="J2850" t="s">
        <v>250</v>
      </c>
      <c r="K2850">
        <v>2030</v>
      </c>
      <c r="L2850" t="s">
        <v>195</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180</v>
      </c>
    </row>
    <row r="2851" spans="1:40" x14ac:dyDescent="0.35">
      <c r="A2851" t="s">
        <v>5950</v>
      </c>
      <c r="B2851" t="s">
        <v>172</v>
      </c>
      <c r="C2851" t="s">
        <v>5951</v>
      </c>
      <c r="D2851" t="s">
        <v>624</v>
      </c>
      <c r="E2851" t="s">
        <v>175</v>
      </c>
      <c r="F2851">
        <v>402</v>
      </c>
      <c r="G2851">
        <v>52</v>
      </c>
      <c r="H2851" t="s">
        <v>625</v>
      </c>
      <c r="I2851" t="s">
        <v>177</v>
      </c>
      <c r="J2851" t="s">
        <v>250</v>
      </c>
      <c r="K2851">
        <v>2030</v>
      </c>
      <c r="L2851" t="s">
        <v>198</v>
      </c>
      <c r="O2851" s="46">
        <v>0</v>
      </c>
      <c r="R2851" s="46"/>
      <c r="S2851" s="46">
        <v>0</v>
      </c>
      <c r="T2851" s="46">
        <v>0</v>
      </c>
      <c r="U2851" s="46"/>
      <c r="V2851" s="46"/>
      <c r="W2851" s="46"/>
      <c r="X2851" s="46"/>
      <c r="Y2851" s="46"/>
      <c r="Z2851" s="46"/>
      <c r="AA2851" s="46"/>
      <c r="AB2851" s="46"/>
      <c r="AE2851" s="46">
        <v>0</v>
      </c>
      <c r="AL2851" s="46"/>
      <c r="AN2851" t="s">
        <v>180</v>
      </c>
    </row>
    <row r="2852" spans="1:40" x14ac:dyDescent="0.35">
      <c r="A2852" t="s">
        <v>5952</v>
      </c>
      <c r="B2852" t="s">
        <v>172</v>
      </c>
      <c r="C2852" t="s">
        <v>5953</v>
      </c>
      <c r="D2852" t="s">
        <v>624</v>
      </c>
      <c r="E2852" t="s">
        <v>175</v>
      </c>
      <c r="F2852">
        <v>402</v>
      </c>
      <c r="G2852">
        <v>53</v>
      </c>
      <c r="H2852" t="s">
        <v>625</v>
      </c>
      <c r="I2852" t="s">
        <v>177</v>
      </c>
      <c r="J2852" t="s">
        <v>250</v>
      </c>
      <c r="K2852">
        <v>2030</v>
      </c>
      <c r="L2852" t="s">
        <v>201</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180</v>
      </c>
    </row>
    <row r="2853" spans="1:40" x14ac:dyDescent="0.35">
      <c r="A2853" t="s">
        <v>5954</v>
      </c>
      <c r="B2853" t="s">
        <v>172</v>
      </c>
      <c r="C2853" t="s">
        <v>5955</v>
      </c>
      <c r="D2853" t="s">
        <v>624</v>
      </c>
      <c r="E2853" t="s">
        <v>175</v>
      </c>
      <c r="F2853">
        <v>402</v>
      </c>
      <c r="G2853">
        <v>55</v>
      </c>
      <c r="H2853" t="s">
        <v>625</v>
      </c>
      <c r="I2853" t="s">
        <v>177</v>
      </c>
      <c r="J2853" t="s">
        <v>250</v>
      </c>
      <c r="K2853">
        <v>2030</v>
      </c>
      <c r="L2853" t="s">
        <v>204</v>
      </c>
      <c r="O2853" s="46">
        <v>0</v>
      </c>
      <c r="R2853" s="46"/>
      <c r="S2853" s="46">
        <v>0</v>
      </c>
      <c r="T2853" s="46">
        <v>0</v>
      </c>
      <c r="U2853" s="46"/>
      <c r="V2853" s="46"/>
      <c r="W2853" s="46"/>
      <c r="X2853" s="46"/>
      <c r="Y2853" s="46"/>
      <c r="Z2853" s="46"/>
      <c r="AA2853" s="46"/>
      <c r="AB2853" s="46"/>
      <c r="AE2853" s="46">
        <v>0</v>
      </c>
      <c r="AL2853" s="46"/>
      <c r="AN2853" t="s">
        <v>180</v>
      </c>
    </row>
    <row r="2854" spans="1:40" x14ac:dyDescent="0.35">
      <c r="A2854" t="s">
        <v>5956</v>
      </c>
      <c r="B2854" t="s">
        <v>172</v>
      </c>
      <c r="C2854" t="s">
        <v>5957</v>
      </c>
      <c r="D2854" t="s">
        <v>624</v>
      </c>
      <c r="E2854" t="s">
        <v>175</v>
      </c>
      <c r="F2854">
        <v>402</v>
      </c>
      <c r="G2854">
        <v>58</v>
      </c>
      <c r="H2854" t="s">
        <v>625</v>
      </c>
      <c r="I2854" t="s">
        <v>177</v>
      </c>
      <c r="J2854" t="s">
        <v>250</v>
      </c>
      <c r="K2854">
        <v>2030</v>
      </c>
      <c r="L2854" t="s">
        <v>207</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180</v>
      </c>
    </row>
    <row r="2855" spans="1:40" x14ac:dyDescent="0.35">
      <c r="A2855" t="s">
        <v>5958</v>
      </c>
      <c r="B2855" t="s">
        <v>172</v>
      </c>
      <c r="C2855" t="s">
        <v>5959</v>
      </c>
      <c r="D2855" t="s">
        <v>624</v>
      </c>
      <c r="E2855" t="s">
        <v>175</v>
      </c>
      <c r="F2855">
        <v>402</v>
      </c>
      <c r="G2855">
        <v>6</v>
      </c>
      <c r="H2855" t="s">
        <v>625</v>
      </c>
      <c r="I2855" t="s">
        <v>177</v>
      </c>
      <c r="J2855" t="s">
        <v>250</v>
      </c>
      <c r="K2855">
        <v>2030</v>
      </c>
      <c r="L2855" t="s">
        <v>75</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180</v>
      </c>
    </row>
    <row r="2856" spans="1:40" x14ac:dyDescent="0.35">
      <c r="A2856" t="s">
        <v>5960</v>
      </c>
      <c r="B2856" t="s">
        <v>172</v>
      </c>
      <c r="C2856" t="s">
        <v>5961</v>
      </c>
      <c r="D2856" t="s">
        <v>624</v>
      </c>
      <c r="E2856" t="s">
        <v>175</v>
      </c>
      <c r="F2856">
        <v>402</v>
      </c>
      <c r="G2856">
        <v>7</v>
      </c>
      <c r="H2856" t="s">
        <v>625</v>
      </c>
      <c r="I2856" t="s">
        <v>177</v>
      </c>
      <c r="J2856" t="s">
        <v>250</v>
      </c>
      <c r="K2856">
        <v>2030</v>
      </c>
      <c r="L2856" t="s">
        <v>212</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180</v>
      </c>
    </row>
    <row r="2857" spans="1:40" x14ac:dyDescent="0.35">
      <c r="A2857" t="s">
        <v>5962</v>
      </c>
      <c r="B2857" t="s">
        <v>172</v>
      </c>
      <c r="C2857" t="s">
        <v>5963</v>
      </c>
      <c r="D2857" t="s">
        <v>624</v>
      </c>
      <c r="E2857" t="s">
        <v>175</v>
      </c>
      <c r="F2857">
        <v>402</v>
      </c>
      <c r="G2857">
        <v>8</v>
      </c>
      <c r="H2857" t="s">
        <v>625</v>
      </c>
      <c r="I2857" t="s">
        <v>177</v>
      </c>
      <c r="J2857" t="s">
        <v>250</v>
      </c>
      <c r="K2857">
        <v>2030</v>
      </c>
      <c r="L2857" t="s">
        <v>215</v>
      </c>
      <c r="O2857" s="46">
        <v>0</v>
      </c>
      <c r="R2857" s="46"/>
      <c r="S2857" s="46">
        <v>0</v>
      </c>
      <c r="T2857" s="46">
        <v>0</v>
      </c>
      <c r="U2857" s="46"/>
      <c r="V2857" s="46"/>
      <c r="W2857" s="46"/>
      <c r="X2857" s="46"/>
      <c r="Y2857" s="46"/>
      <c r="Z2857" s="46"/>
      <c r="AA2857" s="46"/>
      <c r="AB2857" s="46"/>
      <c r="AE2857" s="46">
        <v>0</v>
      </c>
      <c r="AL2857" s="46"/>
      <c r="AN2857" t="s">
        <v>180</v>
      </c>
    </row>
    <row r="2858" spans="1:40" x14ac:dyDescent="0.35">
      <c r="A2858" t="s">
        <v>5964</v>
      </c>
      <c r="B2858" t="s">
        <v>172</v>
      </c>
      <c r="C2858" t="s">
        <v>5965</v>
      </c>
      <c r="D2858" t="s">
        <v>624</v>
      </c>
      <c r="E2858" t="s">
        <v>175</v>
      </c>
      <c r="F2858">
        <v>402</v>
      </c>
      <c r="G2858">
        <v>9</v>
      </c>
      <c r="H2858" t="s">
        <v>625</v>
      </c>
      <c r="I2858" t="s">
        <v>177</v>
      </c>
      <c r="J2858" t="s">
        <v>250</v>
      </c>
      <c r="K2858">
        <v>2030</v>
      </c>
      <c r="L2858" t="s">
        <v>218</v>
      </c>
      <c r="O2858" s="46">
        <v>0</v>
      </c>
      <c r="R2858" s="46"/>
      <c r="S2858" s="46">
        <v>0</v>
      </c>
      <c r="T2858" s="46">
        <v>0</v>
      </c>
      <c r="U2858" s="46"/>
      <c r="V2858" s="46"/>
      <c r="W2858" s="46"/>
      <c r="X2858" s="46"/>
      <c r="Y2858" s="46"/>
      <c r="Z2858" s="46"/>
      <c r="AA2858" s="46"/>
      <c r="AB2858" s="46"/>
      <c r="AE2858" s="46">
        <v>0</v>
      </c>
      <c r="AL2858" s="46"/>
      <c r="AN2858" t="s">
        <v>180</v>
      </c>
    </row>
    <row r="2859" spans="1:40" x14ac:dyDescent="0.35">
      <c r="A2859" t="s">
        <v>5966</v>
      </c>
      <c r="B2859" t="s">
        <v>172</v>
      </c>
      <c r="C2859" t="s">
        <v>5967</v>
      </c>
      <c r="D2859" t="s">
        <v>710</v>
      </c>
      <c r="E2859" t="s">
        <v>175</v>
      </c>
      <c r="F2859">
        <v>400</v>
      </c>
      <c r="G2859">
        <v>0</v>
      </c>
      <c r="H2859" t="s">
        <v>711</v>
      </c>
      <c r="I2859" t="s">
        <v>177</v>
      </c>
      <c r="J2859" t="s">
        <v>178</v>
      </c>
      <c r="K2859">
        <v>2030</v>
      </c>
      <c r="L2859" t="s">
        <v>179</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180</v>
      </c>
    </row>
    <row r="2860" spans="1:40" x14ac:dyDescent="0.35">
      <c r="A2860" t="s">
        <v>5968</v>
      </c>
      <c r="B2860" t="s">
        <v>172</v>
      </c>
      <c r="C2860" t="s">
        <v>5969</v>
      </c>
      <c r="D2860" t="s">
        <v>710</v>
      </c>
      <c r="E2860" t="s">
        <v>175</v>
      </c>
      <c r="F2860">
        <v>400</v>
      </c>
      <c r="G2860">
        <v>1</v>
      </c>
      <c r="H2860" t="s">
        <v>711</v>
      </c>
      <c r="I2860" t="s">
        <v>177</v>
      </c>
      <c r="J2860" t="s">
        <v>178</v>
      </c>
      <c r="K2860">
        <v>2030</v>
      </c>
      <c r="L2860" t="s">
        <v>183</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180</v>
      </c>
    </row>
    <row r="2861" spans="1:40" x14ac:dyDescent="0.35">
      <c r="A2861" t="s">
        <v>5970</v>
      </c>
      <c r="B2861" t="s">
        <v>172</v>
      </c>
      <c r="C2861" t="s">
        <v>5971</v>
      </c>
      <c r="D2861" t="s">
        <v>710</v>
      </c>
      <c r="E2861" t="s">
        <v>175</v>
      </c>
      <c r="F2861">
        <v>400</v>
      </c>
      <c r="G2861">
        <v>2</v>
      </c>
      <c r="H2861" t="s">
        <v>711</v>
      </c>
      <c r="I2861" t="s">
        <v>177</v>
      </c>
      <c r="J2861" t="s">
        <v>178</v>
      </c>
      <c r="K2861">
        <v>2030</v>
      </c>
      <c r="L2861" t="s">
        <v>186</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180</v>
      </c>
    </row>
    <row r="2862" spans="1:40" x14ac:dyDescent="0.35">
      <c r="A2862" t="s">
        <v>5972</v>
      </c>
      <c r="B2862" t="s">
        <v>172</v>
      </c>
      <c r="C2862" t="s">
        <v>5973</v>
      </c>
      <c r="D2862" t="s">
        <v>710</v>
      </c>
      <c r="E2862" t="s">
        <v>175</v>
      </c>
      <c r="F2862">
        <v>400</v>
      </c>
      <c r="G2862">
        <v>3</v>
      </c>
      <c r="H2862" t="s">
        <v>711</v>
      </c>
      <c r="I2862" t="s">
        <v>177</v>
      </c>
      <c r="J2862" t="s">
        <v>178</v>
      </c>
      <c r="K2862">
        <v>2030</v>
      </c>
      <c r="L2862" t="s">
        <v>189</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180</v>
      </c>
    </row>
    <row r="2863" spans="1:40" x14ac:dyDescent="0.35">
      <c r="A2863" t="s">
        <v>5974</v>
      </c>
      <c r="B2863" t="s">
        <v>172</v>
      </c>
      <c r="C2863" t="s">
        <v>5975</v>
      </c>
      <c r="D2863" t="s">
        <v>710</v>
      </c>
      <c r="E2863" t="s">
        <v>175</v>
      </c>
      <c r="F2863">
        <v>400</v>
      </c>
      <c r="G2863">
        <v>4</v>
      </c>
      <c r="H2863" t="s">
        <v>711</v>
      </c>
      <c r="I2863" t="s">
        <v>177</v>
      </c>
      <c r="J2863" t="s">
        <v>178</v>
      </c>
      <c r="K2863">
        <v>2030</v>
      </c>
      <c r="L2863" t="s">
        <v>192</v>
      </c>
      <c r="O2863" s="46">
        <v>0</v>
      </c>
      <c r="R2863" s="46"/>
      <c r="S2863" s="46">
        <v>0</v>
      </c>
      <c r="T2863" s="46">
        <v>0</v>
      </c>
      <c r="U2863" s="46">
        <v>0</v>
      </c>
      <c r="V2863" s="46"/>
      <c r="W2863" s="46">
        <v>0</v>
      </c>
      <c r="X2863" s="46"/>
      <c r="Y2863" s="46"/>
      <c r="Z2863" s="46"/>
      <c r="AA2863" s="46"/>
      <c r="AB2863" s="46"/>
      <c r="AE2863" s="46">
        <v>0</v>
      </c>
      <c r="AL2863" s="46"/>
      <c r="AN2863" t="s">
        <v>180</v>
      </c>
    </row>
    <row r="2864" spans="1:40" x14ac:dyDescent="0.35">
      <c r="A2864" t="s">
        <v>5976</v>
      </c>
      <c r="B2864" t="s">
        <v>172</v>
      </c>
      <c r="C2864" t="s">
        <v>5977</v>
      </c>
      <c r="D2864" t="s">
        <v>710</v>
      </c>
      <c r="E2864" t="s">
        <v>175</v>
      </c>
      <c r="F2864">
        <v>400</v>
      </c>
      <c r="G2864">
        <v>51</v>
      </c>
      <c r="H2864" t="s">
        <v>711</v>
      </c>
      <c r="I2864" t="s">
        <v>177</v>
      </c>
      <c r="J2864" t="s">
        <v>178</v>
      </c>
      <c r="K2864">
        <v>2030</v>
      </c>
      <c r="L2864" t="s">
        <v>195</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180</v>
      </c>
    </row>
    <row r="2865" spans="1:40" x14ac:dyDescent="0.35">
      <c r="A2865" t="s">
        <v>5978</v>
      </c>
      <c r="B2865" t="s">
        <v>172</v>
      </c>
      <c r="C2865" t="s">
        <v>5979</v>
      </c>
      <c r="D2865" t="s">
        <v>710</v>
      </c>
      <c r="E2865" t="s">
        <v>175</v>
      </c>
      <c r="F2865">
        <v>400</v>
      </c>
      <c r="G2865">
        <v>52</v>
      </c>
      <c r="H2865" t="s">
        <v>711</v>
      </c>
      <c r="I2865" t="s">
        <v>177</v>
      </c>
      <c r="J2865" t="s">
        <v>178</v>
      </c>
      <c r="K2865">
        <v>2030</v>
      </c>
      <c r="L2865" t="s">
        <v>198</v>
      </c>
      <c r="O2865" s="46">
        <v>0</v>
      </c>
      <c r="R2865" s="46"/>
      <c r="S2865" s="46">
        <v>0</v>
      </c>
      <c r="T2865" s="46">
        <v>0</v>
      </c>
      <c r="U2865" s="46">
        <v>0</v>
      </c>
      <c r="V2865" s="46"/>
      <c r="W2865" s="46">
        <v>0</v>
      </c>
      <c r="X2865" s="46"/>
      <c r="Y2865" s="46"/>
      <c r="Z2865" s="46"/>
      <c r="AA2865" s="46"/>
      <c r="AB2865" s="46"/>
      <c r="AE2865" s="46">
        <v>0</v>
      </c>
      <c r="AL2865" s="46"/>
      <c r="AN2865" t="s">
        <v>180</v>
      </c>
    </row>
    <row r="2866" spans="1:40" x14ac:dyDescent="0.35">
      <c r="A2866" t="s">
        <v>5980</v>
      </c>
      <c r="B2866" t="s">
        <v>172</v>
      </c>
      <c r="C2866" t="s">
        <v>5981</v>
      </c>
      <c r="D2866" t="s">
        <v>710</v>
      </c>
      <c r="E2866" t="s">
        <v>175</v>
      </c>
      <c r="F2866">
        <v>400</v>
      </c>
      <c r="G2866">
        <v>53</v>
      </c>
      <c r="H2866" t="s">
        <v>711</v>
      </c>
      <c r="I2866" t="s">
        <v>177</v>
      </c>
      <c r="J2866" t="s">
        <v>178</v>
      </c>
      <c r="K2866">
        <v>2030</v>
      </c>
      <c r="L2866" t="s">
        <v>201</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180</v>
      </c>
    </row>
    <row r="2867" spans="1:40" x14ac:dyDescent="0.35">
      <c r="A2867" t="s">
        <v>5982</v>
      </c>
      <c r="B2867" t="s">
        <v>172</v>
      </c>
      <c r="C2867" t="s">
        <v>5983</v>
      </c>
      <c r="D2867" t="s">
        <v>710</v>
      </c>
      <c r="E2867" t="s">
        <v>175</v>
      </c>
      <c r="F2867">
        <v>400</v>
      </c>
      <c r="G2867">
        <v>55</v>
      </c>
      <c r="H2867" t="s">
        <v>711</v>
      </c>
      <c r="I2867" t="s">
        <v>177</v>
      </c>
      <c r="J2867" t="s">
        <v>178</v>
      </c>
      <c r="K2867">
        <v>2030</v>
      </c>
      <c r="L2867" t="s">
        <v>204</v>
      </c>
      <c r="O2867" s="46">
        <v>0</v>
      </c>
      <c r="R2867" s="46"/>
      <c r="S2867" s="46">
        <v>0</v>
      </c>
      <c r="T2867" s="46">
        <v>0</v>
      </c>
      <c r="U2867" s="46">
        <v>0</v>
      </c>
      <c r="V2867" s="46"/>
      <c r="W2867" s="46">
        <v>0</v>
      </c>
      <c r="X2867" s="46"/>
      <c r="Y2867" s="46"/>
      <c r="Z2867" s="46"/>
      <c r="AA2867" s="46"/>
      <c r="AB2867" s="46"/>
      <c r="AE2867" s="46">
        <v>0</v>
      </c>
      <c r="AL2867" s="46"/>
      <c r="AN2867" t="s">
        <v>180</v>
      </c>
    </row>
    <row r="2868" spans="1:40" x14ac:dyDescent="0.35">
      <c r="A2868" t="s">
        <v>5984</v>
      </c>
      <c r="B2868" t="s">
        <v>172</v>
      </c>
      <c r="C2868" t="s">
        <v>5985</v>
      </c>
      <c r="D2868" t="s">
        <v>710</v>
      </c>
      <c r="E2868" t="s">
        <v>175</v>
      </c>
      <c r="F2868">
        <v>400</v>
      </c>
      <c r="G2868">
        <v>58</v>
      </c>
      <c r="H2868" t="s">
        <v>711</v>
      </c>
      <c r="I2868" t="s">
        <v>177</v>
      </c>
      <c r="J2868" t="s">
        <v>178</v>
      </c>
      <c r="K2868">
        <v>2030</v>
      </c>
      <c r="L2868" t="s">
        <v>207</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180</v>
      </c>
    </row>
    <row r="2869" spans="1:40" x14ac:dyDescent="0.35">
      <c r="A2869" t="s">
        <v>5986</v>
      </c>
      <c r="B2869" t="s">
        <v>172</v>
      </c>
      <c r="C2869" t="s">
        <v>5987</v>
      </c>
      <c r="D2869" t="s">
        <v>710</v>
      </c>
      <c r="E2869" t="s">
        <v>175</v>
      </c>
      <c r="F2869">
        <v>400</v>
      </c>
      <c r="G2869">
        <v>6</v>
      </c>
      <c r="H2869" t="s">
        <v>711</v>
      </c>
      <c r="I2869" t="s">
        <v>177</v>
      </c>
      <c r="J2869" t="s">
        <v>178</v>
      </c>
      <c r="K2869">
        <v>2030</v>
      </c>
      <c r="L2869" t="s">
        <v>75</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180</v>
      </c>
    </row>
    <row r="2870" spans="1:40" x14ac:dyDescent="0.35">
      <c r="A2870" t="s">
        <v>5988</v>
      </c>
      <c r="B2870" t="s">
        <v>172</v>
      </c>
      <c r="C2870" t="s">
        <v>5989</v>
      </c>
      <c r="D2870" t="s">
        <v>710</v>
      </c>
      <c r="E2870" t="s">
        <v>175</v>
      </c>
      <c r="F2870">
        <v>400</v>
      </c>
      <c r="G2870">
        <v>7</v>
      </c>
      <c r="H2870" t="s">
        <v>711</v>
      </c>
      <c r="I2870" t="s">
        <v>177</v>
      </c>
      <c r="J2870" t="s">
        <v>178</v>
      </c>
      <c r="K2870">
        <v>2030</v>
      </c>
      <c r="L2870" t="s">
        <v>212</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180</v>
      </c>
    </row>
    <row r="2871" spans="1:40" x14ac:dyDescent="0.35">
      <c r="A2871" t="s">
        <v>5990</v>
      </c>
      <c r="B2871" t="s">
        <v>172</v>
      </c>
      <c r="C2871" t="s">
        <v>5991</v>
      </c>
      <c r="D2871" t="s">
        <v>710</v>
      </c>
      <c r="E2871" t="s">
        <v>175</v>
      </c>
      <c r="F2871">
        <v>400</v>
      </c>
      <c r="G2871">
        <v>8</v>
      </c>
      <c r="H2871" t="s">
        <v>711</v>
      </c>
      <c r="I2871" t="s">
        <v>177</v>
      </c>
      <c r="J2871" t="s">
        <v>178</v>
      </c>
      <c r="K2871">
        <v>2030</v>
      </c>
      <c r="L2871" t="s">
        <v>215</v>
      </c>
      <c r="O2871" s="46">
        <v>0</v>
      </c>
      <c r="R2871" s="46"/>
      <c r="S2871" s="46">
        <v>0</v>
      </c>
      <c r="T2871" s="46">
        <v>0</v>
      </c>
      <c r="U2871" s="46">
        <v>0</v>
      </c>
      <c r="V2871" s="46"/>
      <c r="W2871" s="46">
        <v>0</v>
      </c>
      <c r="X2871" s="46"/>
      <c r="Y2871" s="46"/>
      <c r="Z2871" s="46"/>
      <c r="AA2871" s="46"/>
      <c r="AB2871" s="46"/>
      <c r="AE2871" s="46">
        <v>0</v>
      </c>
      <c r="AL2871" s="46"/>
      <c r="AN2871" t="s">
        <v>180</v>
      </c>
    </row>
    <row r="2872" spans="1:40" x14ac:dyDescent="0.35">
      <c r="A2872" t="s">
        <v>5992</v>
      </c>
      <c r="B2872" t="s">
        <v>172</v>
      </c>
      <c r="C2872" t="s">
        <v>5993</v>
      </c>
      <c r="D2872" t="s">
        <v>710</v>
      </c>
      <c r="E2872" t="s">
        <v>175</v>
      </c>
      <c r="F2872">
        <v>400</v>
      </c>
      <c r="G2872">
        <v>9</v>
      </c>
      <c r="H2872" t="s">
        <v>711</v>
      </c>
      <c r="I2872" t="s">
        <v>177</v>
      </c>
      <c r="J2872" t="s">
        <v>178</v>
      </c>
      <c r="K2872">
        <v>2030</v>
      </c>
      <c r="L2872" t="s">
        <v>218</v>
      </c>
      <c r="O2872" s="46">
        <v>0</v>
      </c>
      <c r="R2872" s="46"/>
      <c r="S2872" s="46">
        <v>0</v>
      </c>
      <c r="T2872" s="46">
        <v>0</v>
      </c>
      <c r="U2872" s="46">
        <v>0</v>
      </c>
      <c r="V2872" s="46"/>
      <c r="W2872" s="46">
        <v>0</v>
      </c>
      <c r="X2872" s="46"/>
      <c r="Y2872" s="46"/>
      <c r="Z2872" s="46"/>
      <c r="AA2872" s="46"/>
      <c r="AB2872" s="46"/>
      <c r="AE2872" s="46">
        <v>0</v>
      </c>
      <c r="AL2872" s="46"/>
      <c r="AN2872" t="s">
        <v>180</v>
      </c>
    </row>
    <row r="2873" spans="1:40" x14ac:dyDescent="0.35">
      <c r="A2873" t="s">
        <v>5994</v>
      </c>
      <c r="B2873" t="s">
        <v>172</v>
      </c>
      <c r="C2873" t="s">
        <v>5995</v>
      </c>
      <c r="D2873" t="s">
        <v>710</v>
      </c>
      <c r="E2873" t="s">
        <v>175</v>
      </c>
      <c r="F2873">
        <v>401</v>
      </c>
      <c r="G2873">
        <v>0</v>
      </c>
      <c r="H2873" t="s">
        <v>711</v>
      </c>
      <c r="I2873" t="s">
        <v>177</v>
      </c>
      <c r="J2873" t="s">
        <v>221</v>
      </c>
      <c r="K2873">
        <v>2030</v>
      </c>
      <c r="L2873" t="s">
        <v>179</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180</v>
      </c>
    </row>
    <row r="2874" spans="1:40" x14ac:dyDescent="0.35">
      <c r="A2874" t="s">
        <v>5996</v>
      </c>
      <c r="B2874" t="s">
        <v>172</v>
      </c>
      <c r="C2874" t="s">
        <v>5997</v>
      </c>
      <c r="D2874" t="s">
        <v>710</v>
      </c>
      <c r="E2874" t="s">
        <v>175</v>
      </c>
      <c r="F2874">
        <v>401</v>
      </c>
      <c r="G2874">
        <v>1</v>
      </c>
      <c r="H2874" t="s">
        <v>711</v>
      </c>
      <c r="I2874" t="s">
        <v>177</v>
      </c>
      <c r="J2874" t="s">
        <v>221</v>
      </c>
      <c r="K2874">
        <v>2030</v>
      </c>
      <c r="L2874" t="s">
        <v>183</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180</v>
      </c>
    </row>
    <row r="2875" spans="1:40" x14ac:dyDescent="0.35">
      <c r="A2875" t="s">
        <v>5998</v>
      </c>
      <c r="B2875" t="s">
        <v>172</v>
      </c>
      <c r="C2875" t="s">
        <v>5999</v>
      </c>
      <c r="D2875" t="s">
        <v>710</v>
      </c>
      <c r="E2875" t="s">
        <v>175</v>
      </c>
      <c r="F2875">
        <v>401</v>
      </c>
      <c r="G2875">
        <v>2</v>
      </c>
      <c r="H2875" t="s">
        <v>711</v>
      </c>
      <c r="I2875" t="s">
        <v>177</v>
      </c>
      <c r="J2875" t="s">
        <v>221</v>
      </c>
      <c r="K2875">
        <v>2030</v>
      </c>
      <c r="L2875" t="s">
        <v>186</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180</v>
      </c>
    </row>
    <row r="2876" spans="1:40" x14ac:dyDescent="0.35">
      <c r="A2876" t="s">
        <v>6000</v>
      </c>
      <c r="B2876" t="s">
        <v>172</v>
      </c>
      <c r="C2876" t="s">
        <v>6001</v>
      </c>
      <c r="D2876" t="s">
        <v>710</v>
      </c>
      <c r="E2876" t="s">
        <v>175</v>
      </c>
      <c r="F2876">
        <v>401</v>
      </c>
      <c r="G2876">
        <v>3</v>
      </c>
      <c r="H2876" t="s">
        <v>711</v>
      </c>
      <c r="I2876" t="s">
        <v>177</v>
      </c>
      <c r="J2876" t="s">
        <v>221</v>
      </c>
      <c r="K2876">
        <v>2030</v>
      </c>
      <c r="L2876" t="s">
        <v>189</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180</v>
      </c>
    </row>
    <row r="2877" spans="1:40" x14ac:dyDescent="0.35">
      <c r="A2877" t="s">
        <v>6002</v>
      </c>
      <c r="B2877" t="s">
        <v>172</v>
      </c>
      <c r="C2877" t="s">
        <v>6003</v>
      </c>
      <c r="D2877" t="s">
        <v>710</v>
      </c>
      <c r="E2877" t="s">
        <v>175</v>
      </c>
      <c r="F2877">
        <v>401</v>
      </c>
      <c r="G2877">
        <v>4</v>
      </c>
      <c r="H2877" t="s">
        <v>711</v>
      </c>
      <c r="I2877" t="s">
        <v>177</v>
      </c>
      <c r="J2877" t="s">
        <v>221</v>
      </c>
      <c r="K2877">
        <v>2030</v>
      </c>
      <c r="L2877" t="s">
        <v>192</v>
      </c>
      <c r="O2877" s="46">
        <v>0</v>
      </c>
      <c r="R2877" s="46"/>
      <c r="S2877" s="46">
        <v>0</v>
      </c>
      <c r="T2877" s="46">
        <v>0</v>
      </c>
      <c r="U2877" s="46"/>
      <c r="V2877" s="46"/>
      <c r="W2877" s="46"/>
      <c r="X2877" s="46"/>
      <c r="Y2877" s="46"/>
      <c r="Z2877" s="46"/>
      <c r="AA2877" s="46"/>
      <c r="AB2877" s="46"/>
      <c r="AE2877" s="46">
        <v>0</v>
      </c>
      <c r="AL2877" s="46"/>
      <c r="AN2877" t="s">
        <v>180</v>
      </c>
    </row>
    <row r="2878" spans="1:40" x14ac:dyDescent="0.35">
      <c r="A2878" t="s">
        <v>6004</v>
      </c>
      <c r="B2878" t="s">
        <v>172</v>
      </c>
      <c r="C2878" t="s">
        <v>6005</v>
      </c>
      <c r="D2878" t="s">
        <v>710</v>
      </c>
      <c r="E2878" t="s">
        <v>175</v>
      </c>
      <c r="F2878">
        <v>401</v>
      </c>
      <c r="G2878">
        <v>51</v>
      </c>
      <c r="H2878" t="s">
        <v>711</v>
      </c>
      <c r="I2878" t="s">
        <v>177</v>
      </c>
      <c r="J2878" t="s">
        <v>221</v>
      </c>
      <c r="K2878">
        <v>2030</v>
      </c>
      <c r="L2878" t="s">
        <v>195</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180</v>
      </c>
    </row>
    <row r="2879" spans="1:40" x14ac:dyDescent="0.35">
      <c r="A2879" t="s">
        <v>6006</v>
      </c>
      <c r="B2879" t="s">
        <v>172</v>
      </c>
      <c r="C2879" t="s">
        <v>6007</v>
      </c>
      <c r="D2879" t="s">
        <v>710</v>
      </c>
      <c r="E2879" t="s">
        <v>175</v>
      </c>
      <c r="F2879">
        <v>401</v>
      </c>
      <c r="G2879">
        <v>52</v>
      </c>
      <c r="H2879" t="s">
        <v>711</v>
      </c>
      <c r="I2879" t="s">
        <v>177</v>
      </c>
      <c r="J2879" t="s">
        <v>221</v>
      </c>
      <c r="K2879">
        <v>2030</v>
      </c>
      <c r="L2879" t="s">
        <v>198</v>
      </c>
      <c r="O2879" s="46">
        <v>0</v>
      </c>
      <c r="R2879" s="46"/>
      <c r="S2879" s="46">
        <v>0</v>
      </c>
      <c r="T2879" s="46">
        <v>0</v>
      </c>
      <c r="U2879" s="46"/>
      <c r="V2879" s="46"/>
      <c r="W2879" s="46"/>
      <c r="X2879" s="46"/>
      <c r="Y2879" s="46"/>
      <c r="Z2879" s="46"/>
      <c r="AA2879" s="46"/>
      <c r="AB2879" s="46"/>
      <c r="AE2879" s="46">
        <v>0</v>
      </c>
      <c r="AL2879" s="46"/>
      <c r="AN2879" t="s">
        <v>180</v>
      </c>
    </row>
    <row r="2880" spans="1:40" x14ac:dyDescent="0.35">
      <c r="A2880" t="s">
        <v>6008</v>
      </c>
      <c r="B2880" t="s">
        <v>172</v>
      </c>
      <c r="C2880" t="s">
        <v>6009</v>
      </c>
      <c r="D2880" t="s">
        <v>710</v>
      </c>
      <c r="E2880" t="s">
        <v>175</v>
      </c>
      <c r="F2880">
        <v>401</v>
      </c>
      <c r="G2880">
        <v>53</v>
      </c>
      <c r="H2880" t="s">
        <v>711</v>
      </c>
      <c r="I2880" t="s">
        <v>177</v>
      </c>
      <c r="J2880" t="s">
        <v>221</v>
      </c>
      <c r="K2880">
        <v>2030</v>
      </c>
      <c r="L2880" t="s">
        <v>201</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180</v>
      </c>
    </row>
    <row r="2881" spans="1:40" x14ac:dyDescent="0.35">
      <c r="A2881" t="s">
        <v>6010</v>
      </c>
      <c r="B2881" t="s">
        <v>172</v>
      </c>
      <c r="C2881" t="s">
        <v>6011</v>
      </c>
      <c r="D2881" t="s">
        <v>710</v>
      </c>
      <c r="E2881" t="s">
        <v>175</v>
      </c>
      <c r="F2881">
        <v>401</v>
      </c>
      <c r="G2881">
        <v>55</v>
      </c>
      <c r="H2881" t="s">
        <v>711</v>
      </c>
      <c r="I2881" t="s">
        <v>177</v>
      </c>
      <c r="J2881" t="s">
        <v>221</v>
      </c>
      <c r="K2881">
        <v>2030</v>
      </c>
      <c r="L2881" t="s">
        <v>204</v>
      </c>
      <c r="O2881" s="46">
        <v>0</v>
      </c>
      <c r="R2881" s="46"/>
      <c r="S2881" s="46">
        <v>0</v>
      </c>
      <c r="T2881" s="46">
        <v>0</v>
      </c>
      <c r="U2881" s="46"/>
      <c r="V2881" s="46"/>
      <c r="W2881" s="46"/>
      <c r="X2881" s="46"/>
      <c r="Y2881" s="46"/>
      <c r="Z2881" s="46"/>
      <c r="AA2881" s="46"/>
      <c r="AB2881" s="46"/>
      <c r="AE2881" s="46">
        <v>0</v>
      </c>
      <c r="AL2881" s="46"/>
      <c r="AN2881" t="s">
        <v>180</v>
      </c>
    </row>
    <row r="2882" spans="1:40" x14ac:dyDescent="0.35">
      <c r="A2882" t="s">
        <v>6012</v>
      </c>
      <c r="B2882" t="s">
        <v>172</v>
      </c>
      <c r="C2882" t="s">
        <v>6013</v>
      </c>
      <c r="D2882" t="s">
        <v>710</v>
      </c>
      <c r="E2882" t="s">
        <v>175</v>
      </c>
      <c r="F2882">
        <v>401</v>
      </c>
      <c r="G2882">
        <v>58</v>
      </c>
      <c r="H2882" t="s">
        <v>711</v>
      </c>
      <c r="I2882" t="s">
        <v>177</v>
      </c>
      <c r="J2882" t="s">
        <v>221</v>
      </c>
      <c r="K2882">
        <v>2030</v>
      </c>
      <c r="L2882" t="s">
        <v>207</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180</v>
      </c>
    </row>
    <row r="2883" spans="1:40" x14ac:dyDescent="0.35">
      <c r="A2883" t="s">
        <v>6014</v>
      </c>
      <c r="B2883" t="s">
        <v>172</v>
      </c>
      <c r="C2883" t="s">
        <v>6015</v>
      </c>
      <c r="D2883" t="s">
        <v>710</v>
      </c>
      <c r="E2883" t="s">
        <v>175</v>
      </c>
      <c r="F2883">
        <v>401</v>
      </c>
      <c r="G2883">
        <v>6</v>
      </c>
      <c r="H2883" t="s">
        <v>711</v>
      </c>
      <c r="I2883" t="s">
        <v>177</v>
      </c>
      <c r="J2883" t="s">
        <v>221</v>
      </c>
      <c r="K2883">
        <v>2030</v>
      </c>
      <c r="L2883" t="s">
        <v>75</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180</v>
      </c>
    </row>
    <row r="2884" spans="1:40" x14ac:dyDescent="0.35">
      <c r="A2884" t="s">
        <v>6016</v>
      </c>
      <c r="B2884" t="s">
        <v>172</v>
      </c>
      <c r="C2884" t="s">
        <v>6017</v>
      </c>
      <c r="D2884" t="s">
        <v>710</v>
      </c>
      <c r="E2884" t="s">
        <v>175</v>
      </c>
      <c r="F2884">
        <v>401</v>
      </c>
      <c r="G2884">
        <v>7</v>
      </c>
      <c r="H2884" t="s">
        <v>711</v>
      </c>
      <c r="I2884" t="s">
        <v>177</v>
      </c>
      <c r="J2884" t="s">
        <v>221</v>
      </c>
      <c r="K2884">
        <v>2030</v>
      </c>
      <c r="L2884" t="s">
        <v>212</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180</v>
      </c>
    </row>
    <row r="2885" spans="1:40" x14ac:dyDescent="0.35">
      <c r="A2885" t="s">
        <v>6018</v>
      </c>
      <c r="B2885" t="s">
        <v>172</v>
      </c>
      <c r="C2885" t="s">
        <v>6019</v>
      </c>
      <c r="D2885" t="s">
        <v>710</v>
      </c>
      <c r="E2885" t="s">
        <v>175</v>
      </c>
      <c r="F2885">
        <v>401</v>
      </c>
      <c r="G2885">
        <v>8</v>
      </c>
      <c r="H2885" t="s">
        <v>711</v>
      </c>
      <c r="I2885" t="s">
        <v>177</v>
      </c>
      <c r="J2885" t="s">
        <v>221</v>
      </c>
      <c r="K2885">
        <v>2030</v>
      </c>
      <c r="L2885" t="s">
        <v>215</v>
      </c>
      <c r="O2885" s="46">
        <v>0</v>
      </c>
      <c r="R2885" s="46"/>
      <c r="S2885" s="46">
        <v>0</v>
      </c>
      <c r="T2885" s="46">
        <v>0</v>
      </c>
      <c r="U2885" s="46"/>
      <c r="V2885" s="46"/>
      <c r="W2885" s="46"/>
      <c r="X2885" s="46"/>
      <c r="Y2885" s="46"/>
      <c r="Z2885" s="46"/>
      <c r="AA2885" s="46"/>
      <c r="AB2885" s="46"/>
      <c r="AE2885" s="46">
        <v>0</v>
      </c>
      <c r="AL2885" s="46"/>
      <c r="AN2885" t="s">
        <v>180</v>
      </c>
    </row>
    <row r="2886" spans="1:40" x14ac:dyDescent="0.35">
      <c r="A2886" t="s">
        <v>6020</v>
      </c>
      <c r="B2886" t="s">
        <v>172</v>
      </c>
      <c r="C2886" t="s">
        <v>6021</v>
      </c>
      <c r="D2886" t="s">
        <v>710</v>
      </c>
      <c r="E2886" t="s">
        <v>175</v>
      </c>
      <c r="F2886">
        <v>401</v>
      </c>
      <c r="G2886">
        <v>9</v>
      </c>
      <c r="H2886" t="s">
        <v>711</v>
      </c>
      <c r="I2886" t="s">
        <v>177</v>
      </c>
      <c r="J2886" t="s">
        <v>221</v>
      </c>
      <c r="K2886">
        <v>2030</v>
      </c>
      <c r="L2886" t="s">
        <v>218</v>
      </c>
      <c r="O2886" s="46">
        <v>0</v>
      </c>
      <c r="R2886" s="46"/>
      <c r="S2886" s="46">
        <v>0</v>
      </c>
      <c r="T2886" s="46">
        <v>0</v>
      </c>
      <c r="U2886" s="46"/>
      <c r="V2886" s="46"/>
      <c r="W2886" s="46"/>
      <c r="X2886" s="46"/>
      <c r="Y2886" s="46"/>
      <c r="Z2886" s="46"/>
      <c r="AA2886" s="46"/>
      <c r="AB2886" s="46"/>
      <c r="AE2886" s="46">
        <v>0</v>
      </c>
      <c r="AL2886" s="46"/>
      <c r="AN2886" t="s">
        <v>180</v>
      </c>
    </row>
    <row r="2887" spans="1:40" x14ac:dyDescent="0.35">
      <c r="A2887" t="s">
        <v>6022</v>
      </c>
      <c r="B2887" t="s">
        <v>172</v>
      </c>
      <c r="C2887" t="s">
        <v>6023</v>
      </c>
      <c r="D2887" t="s">
        <v>710</v>
      </c>
      <c r="E2887" t="s">
        <v>175</v>
      </c>
      <c r="F2887">
        <v>402</v>
      </c>
      <c r="G2887">
        <v>0</v>
      </c>
      <c r="H2887" t="s">
        <v>711</v>
      </c>
      <c r="I2887" t="s">
        <v>177</v>
      </c>
      <c r="J2887" t="s">
        <v>250</v>
      </c>
      <c r="K2887">
        <v>2030</v>
      </c>
      <c r="L2887" t="s">
        <v>179</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180</v>
      </c>
    </row>
    <row r="2888" spans="1:40" x14ac:dyDescent="0.35">
      <c r="A2888" t="s">
        <v>6024</v>
      </c>
      <c r="B2888" t="s">
        <v>172</v>
      </c>
      <c r="C2888" t="s">
        <v>6025</v>
      </c>
      <c r="D2888" t="s">
        <v>710</v>
      </c>
      <c r="E2888" t="s">
        <v>175</v>
      </c>
      <c r="F2888">
        <v>402</v>
      </c>
      <c r="G2888">
        <v>1</v>
      </c>
      <c r="H2888" t="s">
        <v>711</v>
      </c>
      <c r="I2888" t="s">
        <v>177</v>
      </c>
      <c r="J2888" t="s">
        <v>250</v>
      </c>
      <c r="K2888">
        <v>2030</v>
      </c>
      <c r="L2888" t="s">
        <v>183</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180</v>
      </c>
    </row>
    <row r="2889" spans="1:40" x14ac:dyDescent="0.35">
      <c r="A2889" t="s">
        <v>6026</v>
      </c>
      <c r="B2889" t="s">
        <v>172</v>
      </c>
      <c r="C2889" t="s">
        <v>6027</v>
      </c>
      <c r="D2889" t="s">
        <v>710</v>
      </c>
      <c r="E2889" t="s">
        <v>175</v>
      </c>
      <c r="F2889">
        <v>402</v>
      </c>
      <c r="G2889">
        <v>2</v>
      </c>
      <c r="H2889" t="s">
        <v>711</v>
      </c>
      <c r="I2889" t="s">
        <v>177</v>
      </c>
      <c r="J2889" t="s">
        <v>250</v>
      </c>
      <c r="K2889">
        <v>2030</v>
      </c>
      <c r="L2889" t="s">
        <v>186</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180</v>
      </c>
    </row>
    <row r="2890" spans="1:40" x14ac:dyDescent="0.35">
      <c r="A2890" t="s">
        <v>6028</v>
      </c>
      <c r="B2890" t="s">
        <v>172</v>
      </c>
      <c r="C2890" t="s">
        <v>6029</v>
      </c>
      <c r="D2890" t="s">
        <v>710</v>
      </c>
      <c r="E2890" t="s">
        <v>175</v>
      </c>
      <c r="F2890">
        <v>402</v>
      </c>
      <c r="G2890">
        <v>3</v>
      </c>
      <c r="H2890" t="s">
        <v>711</v>
      </c>
      <c r="I2890" t="s">
        <v>177</v>
      </c>
      <c r="J2890" t="s">
        <v>250</v>
      </c>
      <c r="K2890">
        <v>2030</v>
      </c>
      <c r="L2890" t="s">
        <v>189</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180</v>
      </c>
    </row>
    <row r="2891" spans="1:40" x14ac:dyDescent="0.35">
      <c r="A2891" t="s">
        <v>6030</v>
      </c>
      <c r="B2891" t="s">
        <v>172</v>
      </c>
      <c r="C2891" t="s">
        <v>6031</v>
      </c>
      <c r="D2891" t="s">
        <v>710</v>
      </c>
      <c r="E2891" t="s">
        <v>175</v>
      </c>
      <c r="F2891">
        <v>402</v>
      </c>
      <c r="G2891">
        <v>4</v>
      </c>
      <c r="H2891" t="s">
        <v>711</v>
      </c>
      <c r="I2891" t="s">
        <v>177</v>
      </c>
      <c r="J2891" t="s">
        <v>250</v>
      </c>
      <c r="K2891">
        <v>2030</v>
      </c>
      <c r="L2891" t="s">
        <v>192</v>
      </c>
      <c r="O2891" s="46">
        <v>0</v>
      </c>
      <c r="R2891" s="46"/>
      <c r="S2891" s="46">
        <v>0</v>
      </c>
      <c r="T2891" s="46">
        <v>0</v>
      </c>
      <c r="U2891" s="46"/>
      <c r="V2891" s="46"/>
      <c r="W2891" s="46"/>
      <c r="X2891" s="46"/>
      <c r="Y2891" s="46"/>
      <c r="Z2891" s="46"/>
      <c r="AA2891" s="46"/>
      <c r="AB2891" s="46"/>
      <c r="AE2891" s="46">
        <v>0</v>
      </c>
      <c r="AL2891" s="46"/>
      <c r="AN2891" t="s">
        <v>180</v>
      </c>
    </row>
    <row r="2892" spans="1:40" x14ac:dyDescent="0.35">
      <c r="A2892" t="s">
        <v>6032</v>
      </c>
      <c r="B2892" t="s">
        <v>172</v>
      </c>
      <c r="C2892" t="s">
        <v>6033</v>
      </c>
      <c r="D2892" t="s">
        <v>710</v>
      </c>
      <c r="E2892" t="s">
        <v>175</v>
      </c>
      <c r="F2892">
        <v>402</v>
      </c>
      <c r="G2892">
        <v>51</v>
      </c>
      <c r="H2892" t="s">
        <v>711</v>
      </c>
      <c r="I2892" t="s">
        <v>177</v>
      </c>
      <c r="J2892" t="s">
        <v>250</v>
      </c>
      <c r="K2892">
        <v>2030</v>
      </c>
      <c r="L2892" t="s">
        <v>195</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180</v>
      </c>
    </row>
    <row r="2893" spans="1:40" x14ac:dyDescent="0.35">
      <c r="A2893" t="s">
        <v>6034</v>
      </c>
      <c r="B2893" t="s">
        <v>172</v>
      </c>
      <c r="C2893" t="s">
        <v>6035</v>
      </c>
      <c r="D2893" t="s">
        <v>710</v>
      </c>
      <c r="E2893" t="s">
        <v>175</v>
      </c>
      <c r="F2893">
        <v>402</v>
      </c>
      <c r="G2893">
        <v>52</v>
      </c>
      <c r="H2893" t="s">
        <v>711</v>
      </c>
      <c r="I2893" t="s">
        <v>177</v>
      </c>
      <c r="J2893" t="s">
        <v>250</v>
      </c>
      <c r="K2893">
        <v>2030</v>
      </c>
      <c r="L2893" t="s">
        <v>198</v>
      </c>
      <c r="O2893" s="46">
        <v>0</v>
      </c>
      <c r="R2893" s="46"/>
      <c r="S2893" s="46">
        <v>0</v>
      </c>
      <c r="T2893" s="46">
        <v>0</v>
      </c>
      <c r="U2893" s="46"/>
      <c r="V2893" s="46"/>
      <c r="W2893" s="46"/>
      <c r="X2893" s="46"/>
      <c r="Y2893" s="46"/>
      <c r="Z2893" s="46"/>
      <c r="AA2893" s="46"/>
      <c r="AB2893" s="46"/>
      <c r="AE2893" s="46">
        <v>0</v>
      </c>
      <c r="AL2893" s="46"/>
      <c r="AN2893" t="s">
        <v>180</v>
      </c>
    </row>
    <row r="2894" spans="1:40" x14ac:dyDescent="0.35">
      <c r="A2894" t="s">
        <v>6036</v>
      </c>
      <c r="B2894" t="s">
        <v>172</v>
      </c>
      <c r="C2894" t="s">
        <v>6037</v>
      </c>
      <c r="D2894" t="s">
        <v>710</v>
      </c>
      <c r="E2894" t="s">
        <v>175</v>
      </c>
      <c r="F2894">
        <v>402</v>
      </c>
      <c r="G2894">
        <v>53</v>
      </c>
      <c r="H2894" t="s">
        <v>711</v>
      </c>
      <c r="I2894" t="s">
        <v>177</v>
      </c>
      <c r="J2894" t="s">
        <v>250</v>
      </c>
      <c r="K2894">
        <v>2030</v>
      </c>
      <c r="L2894" t="s">
        <v>201</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180</v>
      </c>
    </row>
    <row r="2895" spans="1:40" x14ac:dyDescent="0.35">
      <c r="A2895" t="s">
        <v>6038</v>
      </c>
      <c r="B2895" t="s">
        <v>172</v>
      </c>
      <c r="C2895" t="s">
        <v>6039</v>
      </c>
      <c r="D2895" t="s">
        <v>710</v>
      </c>
      <c r="E2895" t="s">
        <v>175</v>
      </c>
      <c r="F2895">
        <v>402</v>
      </c>
      <c r="G2895">
        <v>55</v>
      </c>
      <c r="H2895" t="s">
        <v>711</v>
      </c>
      <c r="I2895" t="s">
        <v>177</v>
      </c>
      <c r="J2895" t="s">
        <v>250</v>
      </c>
      <c r="K2895">
        <v>2030</v>
      </c>
      <c r="L2895" t="s">
        <v>204</v>
      </c>
      <c r="O2895" s="46">
        <v>0</v>
      </c>
      <c r="R2895" s="46"/>
      <c r="S2895" s="46">
        <v>0</v>
      </c>
      <c r="T2895" s="46">
        <v>0</v>
      </c>
      <c r="U2895" s="46"/>
      <c r="V2895" s="46"/>
      <c r="W2895" s="46"/>
      <c r="X2895" s="46"/>
      <c r="Y2895" s="46"/>
      <c r="Z2895" s="46"/>
      <c r="AA2895" s="46"/>
      <c r="AB2895" s="46"/>
      <c r="AE2895" s="46">
        <v>0</v>
      </c>
      <c r="AL2895" s="46"/>
      <c r="AN2895" t="s">
        <v>180</v>
      </c>
    </row>
    <row r="2896" spans="1:40" x14ac:dyDescent="0.35">
      <c r="A2896" t="s">
        <v>6040</v>
      </c>
      <c r="B2896" t="s">
        <v>172</v>
      </c>
      <c r="C2896" t="s">
        <v>6041</v>
      </c>
      <c r="D2896" t="s">
        <v>710</v>
      </c>
      <c r="E2896" t="s">
        <v>175</v>
      </c>
      <c r="F2896">
        <v>402</v>
      </c>
      <c r="G2896">
        <v>58</v>
      </c>
      <c r="H2896" t="s">
        <v>711</v>
      </c>
      <c r="I2896" t="s">
        <v>177</v>
      </c>
      <c r="J2896" t="s">
        <v>250</v>
      </c>
      <c r="K2896">
        <v>2030</v>
      </c>
      <c r="L2896" t="s">
        <v>207</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180</v>
      </c>
    </row>
    <row r="2897" spans="1:40" x14ac:dyDescent="0.35">
      <c r="A2897" t="s">
        <v>6042</v>
      </c>
      <c r="B2897" t="s">
        <v>172</v>
      </c>
      <c r="C2897" t="s">
        <v>6043</v>
      </c>
      <c r="D2897" t="s">
        <v>710</v>
      </c>
      <c r="E2897" t="s">
        <v>175</v>
      </c>
      <c r="F2897">
        <v>402</v>
      </c>
      <c r="G2897">
        <v>6</v>
      </c>
      <c r="H2897" t="s">
        <v>711</v>
      </c>
      <c r="I2897" t="s">
        <v>177</v>
      </c>
      <c r="J2897" t="s">
        <v>250</v>
      </c>
      <c r="K2897">
        <v>2030</v>
      </c>
      <c r="L2897" t="s">
        <v>75</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180</v>
      </c>
    </row>
    <row r="2898" spans="1:40" x14ac:dyDescent="0.35">
      <c r="A2898" t="s">
        <v>6044</v>
      </c>
      <c r="B2898" t="s">
        <v>172</v>
      </c>
      <c r="C2898" t="s">
        <v>6045</v>
      </c>
      <c r="D2898" t="s">
        <v>710</v>
      </c>
      <c r="E2898" t="s">
        <v>175</v>
      </c>
      <c r="F2898">
        <v>402</v>
      </c>
      <c r="G2898">
        <v>7</v>
      </c>
      <c r="H2898" t="s">
        <v>711</v>
      </c>
      <c r="I2898" t="s">
        <v>177</v>
      </c>
      <c r="J2898" t="s">
        <v>250</v>
      </c>
      <c r="K2898">
        <v>2030</v>
      </c>
      <c r="L2898" t="s">
        <v>212</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180</v>
      </c>
    </row>
    <row r="2899" spans="1:40" x14ac:dyDescent="0.35">
      <c r="A2899" t="s">
        <v>6046</v>
      </c>
      <c r="B2899" t="s">
        <v>172</v>
      </c>
      <c r="C2899" t="s">
        <v>6047</v>
      </c>
      <c r="D2899" t="s">
        <v>710</v>
      </c>
      <c r="E2899" t="s">
        <v>175</v>
      </c>
      <c r="F2899">
        <v>402</v>
      </c>
      <c r="G2899">
        <v>8</v>
      </c>
      <c r="H2899" t="s">
        <v>711</v>
      </c>
      <c r="I2899" t="s">
        <v>177</v>
      </c>
      <c r="J2899" t="s">
        <v>250</v>
      </c>
      <c r="K2899">
        <v>2030</v>
      </c>
      <c r="L2899" t="s">
        <v>215</v>
      </c>
      <c r="O2899" s="46">
        <v>0</v>
      </c>
      <c r="R2899" s="46"/>
      <c r="S2899" s="46">
        <v>0</v>
      </c>
      <c r="T2899" s="46">
        <v>0</v>
      </c>
      <c r="U2899" s="46"/>
      <c r="V2899" s="46"/>
      <c r="W2899" s="46"/>
      <c r="X2899" s="46"/>
      <c r="Y2899" s="46"/>
      <c r="Z2899" s="46"/>
      <c r="AA2899" s="46"/>
      <c r="AB2899" s="46"/>
      <c r="AE2899" s="46">
        <v>0</v>
      </c>
      <c r="AL2899" s="46"/>
      <c r="AN2899" t="s">
        <v>180</v>
      </c>
    </row>
    <row r="2900" spans="1:40" x14ac:dyDescent="0.35">
      <c r="A2900" t="s">
        <v>6048</v>
      </c>
      <c r="B2900" t="s">
        <v>172</v>
      </c>
      <c r="C2900" t="s">
        <v>6049</v>
      </c>
      <c r="D2900" t="s">
        <v>710</v>
      </c>
      <c r="E2900" t="s">
        <v>175</v>
      </c>
      <c r="F2900">
        <v>402</v>
      </c>
      <c r="G2900">
        <v>9</v>
      </c>
      <c r="H2900" t="s">
        <v>711</v>
      </c>
      <c r="I2900" t="s">
        <v>177</v>
      </c>
      <c r="J2900" t="s">
        <v>250</v>
      </c>
      <c r="K2900">
        <v>2030</v>
      </c>
      <c r="L2900" t="s">
        <v>218</v>
      </c>
      <c r="O2900" s="46">
        <v>0</v>
      </c>
      <c r="R2900" s="46"/>
      <c r="S2900" s="46">
        <v>0</v>
      </c>
      <c r="T2900" s="46">
        <v>0</v>
      </c>
      <c r="U2900" s="46"/>
      <c r="V2900" s="46"/>
      <c r="W2900" s="46"/>
      <c r="X2900" s="46"/>
      <c r="Y2900" s="46"/>
      <c r="Z2900" s="46"/>
      <c r="AA2900" s="46"/>
      <c r="AB2900" s="46"/>
      <c r="AE2900" s="46">
        <v>0</v>
      </c>
      <c r="AL2900" s="46"/>
      <c r="AN2900" t="s">
        <v>180</v>
      </c>
    </row>
    <row r="2901" spans="1:40" x14ac:dyDescent="0.35">
      <c r="A2901" t="s">
        <v>6050</v>
      </c>
      <c r="B2901" t="s">
        <v>172</v>
      </c>
      <c r="C2901" t="s">
        <v>6051</v>
      </c>
      <c r="D2901" t="s">
        <v>796</v>
      </c>
      <c r="E2901" t="s">
        <v>175</v>
      </c>
      <c r="F2901">
        <v>400</v>
      </c>
      <c r="G2901">
        <v>0</v>
      </c>
      <c r="H2901" t="s">
        <v>797</v>
      </c>
      <c r="I2901" t="s">
        <v>177</v>
      </c>
      <c r="J2901" t="s">
        <v>178</v>
      </c>
      <c r="K2901">
        <v>2030</v>
      </c>
      <c r="L2901" t="s">
        <v>179</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180</v>
      </c>
    </row>
    <row r="2902" spans="1:40" x14ac:dyDescent="0.35">
      <c r="A2902" t="s">
        <v>6052</v>
      </c>
      <c r="B2902" t="s">
        <v>172</v>
      </c>
      <c r="C2902" t="s">
        <v>6053</v>
      </c>
      <c r="D2902" t="s">
        <v>796</v>
      </c>
      <c r="E2902" t="s">
        <v>175</v>
      </c>
      <c r="F2902">
        <v>400</v>
      </c>
      <c r="G2902">
        <v>1</v>
      </c>
      <c r="H2902" t="s">
        <v>797</v>
      </c>
      <c r="I2902" t="s">
        <v>177</v>
      </c>
      <c r="J2902" t="s">
        <v>178</v>
      </c>
      <c r="K2902">
        <v>2030</v>
      </c>
      <c r="L2902" t="s">
        <v>183</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180</v>
      </c>
    </row>
    <row r="2903" spans="1:40" x14ac:dyDescent="0.35">
      <c r="A2903" t="s">
        <v>6054</v>
      </c>
      <c r="B2903" t="s">
        <v>172</v>
      </c>
      <c r="C2903" t="s">
        <v>6055</v>
      </c>
      <c r="D2903" t="s">
        <v>796</v>
      </c>
      <c r="E2903" t="s">
        <v>175</v>
      </c>
      <c r="F2903">
        <v>400</v>
      </c>
      <c r="G2903">
        <v>2</v>
      </c>
      <c r="H2903" t="s">
        <v>797</v>
      </c>
      <c r="I2903" t="s">
        <v>177</v>
      </c>
      <c r="J2903" t="s">
        <v>178</v>
      </c>
      <c r="K2903">
        <v>2030</v>
      </c>
      <c r="L2903" t="s">
        <v>186</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180</v>
      </c>
    </row>
    <row r="2904" spans="1:40" x14ac:dyDescent="0.35">
      <c r="A2904" t="s">
        <v>6056</v>
      </c>
      <c r="B2904" t="s">
        <v>172</v>
      </c>
      <c r="C2904" t="s">
        <v>6057</v>
      </c>
      <c r="D2904" t="s">
        <v>796</v>
      </c>
      <c r="E2904" t="s">
        <v>175</v>
      </c>
      <c r="F2904">
        <v>400</v>
      </c>
      <c r="G2904">
        <v>3</v>
      </c>
      <c r="H2904" t="s">
        <v>797</v>
      </c>
      <c r="I2904" t="s">
        <v>177</v>
      </c>
      <c r="J2904" t="s">
        <v>178</v>
      </c>
      <c r="K2904">
        <v>2030</v>
      </c>
      <c r="L2904" t="s">
        <v>189</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180</v>
      </c>
    </row>
    <row r="2905" spans="1:40" x14ac:dyDescent="0.35">
      <c r="A2905" t="s">
        <v>6058</v>
      </c>
      <c r="B2905" t="s">
        <v>172</v>
      </c>
      <c r="C2905" t="s">
        <v>6059</v>
      </c>
      <c r="D2905" t="s">
        <v>796</v>
      </c>
      <c r="E2905" t="s">
        <v>175</v>
      </c>
      <c r="F2905">
        <v>400</v>
      </c>
      <c r="G2905">
        <v>4</v>
      </c>
      <c r="H2905" t="s">
        <v>797</v>
      </c>
      <c r="I2905" t="s">
        <v>177</v>
      </c>
      <c r="J2905" t="s">
        <v>178</v>
      </c>
      <c r="K2905">
        <v>2030</v>
      </c>
      <c r="L2905" t="s">
        <v>192</v>
      </c>
      <c r="O2905" s="46">
        <v>0</v>
      </c>
      <c r="R2905" s="46"/>
      <c r="S2905" s="46">
        <v>0</v>
      </c>
      <c r="T2905" s="46">
        <v>0</v>
      </c>
      <c r="U2905" s="46">
        <v>0</v>
      </c>
      <c r="V2905" s="46"/>
      <c r="W2905" s="46">
        <v>0</v>
      </c>
      <c r="X2905" s="46"/>
      <c r="Y2905" s="46"/>
      <c r="Z2905" s="46"/>
      <c r="AA2905" s="46"/>
      <c r="AB2905" s="46"/>
      <c r="AE2905" s="46">
        <v>0</v>
      </c>
      <c r="AL2905" s="46"/>
      <c r="AN2905" t="s">
        <v>180</v>
      </c>
    </row>
    <row r="2906" spans="1:40" x14ac:dyDescent="0.35">
      <c r="A2906" t="s">
        <v>6060</v>
      </c>
      <c r="B2906" t="s">
        <v>172</v>
      </c>
      <c r="C2906" t="s">
        <v>6061</v>
      </c>
      <c r="D2906" t="s">
        <v>796</v>
      </c>
      <c r="E2906" t="s">
        <v>175</v>
      </c>
      <c r="F2906">
        <v>400</v>
      </c>
      <c r="G2906">
        <v>51</v>
      </c>
      <c r="H2906" t="s">
        <v>797</v>
      </c>
      <c r="I2906" t="s">
        <v>177</v>
      </c>
      <c r="J2906" t="s">
        <v>178</v>
      </c>
      <c r="K2906">
        <v>2030</v>
      </c>
      <c r="L2906" t="s">
        <v>195</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180</v>
      </c>
    </row>
    <row r="2907" spans="1:40" x14ac:dyDescent="0.35">
      <c r="A2907" t="s">
        <v>6062</v>
      </c>
      <c r="B2907" t="s">
        <v>172</v>
      </c>
      <c r="C2907" t="s">
        <v>6063</v>
      </c>
      <c r="D2907" t="s">
        <v>796</v>
      </c>
      <c r="E2907" t="s">
        <v>175</v>
      </c>
      <c r="F2907">
        <v>400</v>
      </c>
      <c r="G2907">
        <v>52</v>
      </c>
      <c r="H2907" t="s">
        <v>797</v>
      </c>
      <c r="I2907" t="s">
        <v>177</v>
      </c>
      <c r="J2907" t="s">
        <v>178</v>
      </c>
      <c r="K2907">
        <v>2030</v>
      </c>
      <c r="L2907" t="s">
        <v>198</v>
      </c>
      <c r="O2907" s="46">
        <v>0</v>
      </c>
      <c r="R2907" s="46"/>
      <c r="S2907" s="46">
        <v>0</v>
      </c>
      <c r="T2907" s="46">
        <v>0</v>
      </c>
      <c r="U2907" s="46">
        <v>0</v>
      </c>
      <c r="V2907" s="46"/>
      <c r="W2907" s="46">
        <v>0</v>
      </c>
      <c r="X2907" s="46"/>
      <c r="Y2907" s="46"/>
      <c r="Z2907" s="46"/>
      <c r="AA2907" s="46"/>
      <c r="AB2907" s="46"/>
      <c r="AE2907" s="46">
        <v>0</v>
      </c>
      <c r="AL2907" s="46"/>
      <c r="AN2907" t="s">
        <v>180</v>
      </c>
    </row>
    <row r="2908" spans="1:40" x14ac:dyDescent="0.35">
      <c r="A2908" t="s">
        <v>6064</v>
      </c>
      <c r="B2908" t="s">
        <v>172</v>
      </c>
      <c r="C2908" t="s">
        <v>6065</v>
      </c>
      <c r="D2908" t="s">
        <v>796</v>
      </c>
      <c r="E2908" t="s">
        <v>175</v>
      </c>
      <c r="F2908">
        <v>400</v>
      </c>
      <c r="G2908">
        <v>53</v>
      </c>
      <c r="H2908" t="s">
        <v>797</v>
      </c>
      <c r="I2908" t="s">
        <v>177</v>
      </c>
      <c r="J2908" t="s">
        <v>178</v>
      </c>
      <c r="K2908">
        <v>2030</v>
      </c>
      <c r="L2908" t="s">
        <v>201</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180</v>
      </c>
    </row>
    <row r="2909" spans="1:40" x14ac:dyDescent="0.35">
      <c r="A2909" t="s">
        <v>6066</v>
      </c>
      <c r="B2909" t="s">
        <v>172</v>
      </c>
      <c r="C2909" t="s">
        <v>6067</v>
      </c>
      <c r="D2909" t="s">
        <v>796</v>
      </c>
      <c r="E2909" t="s">
        <v>175</v>
      </c>
      <c r="F2909">
        <v>400</v>
      </c>
      <c r="G2909">
        <v>55</v>
      </c>
      <c r="H2909" t="s">
        <v>797</v>
      </c>
      <c r="I2909" t="s">
        <v>177</v>
      </c>
      <c r="J2909" t="s">
        <v>178</v>
      </c>
      <c r="K2909">
        <v>2030</v>
      </c>
      <c r="L2909" t="s">
        <v>204</v>
      </c>
      <c r="O2909" s="46">
        <v>0</v>
      </c>
      <c r="R2909" s="46"/>
      <c r="S2909" s="46">
        <v>0</v>
      </c>
      <c r="T2909" s="46">
        <v>0</v>
      </c>
      <c r="U2909" s="46">
        <v>0</v>
      </c>
      <c r="V2909" s="46"/>
      <c r="W2909" s="46">
        <v>0</v>
      </c>
      <c r="X2909" s="46"/>
      <c r="Y2909" s="46"/>
      <c r="Z2909" s="46"/>
      <c r="AA2909" s="46"/>
      <c r="AB2909" s="46"/>
      <c r="AE2909" s="46">
        <v>0</v>
      </c>
      <c r="AL2909" s="46"/>
      <c r="AN2909" t="s">
        <v>180</v>
      </c>
    </row>
    <row r="2910" spans="1:40" x14ac:dyDescent="0.35">
      <c r="A2910" t="s">
        <v>6068</v>
      </c>
      <c r="B2910" t="s">
        <v>172</v>
      </c>
      <c r="C2910" t="s">
        <v>6069</v>
      </c>
      <c r="D2910" t="s">
        <v>796</v>
      </c>
      <c r="E2910" t="s">
        <v>175</v>
      </c>
      <c r="F2910">
        <v>400</v>
      </c>
      <c r="G2910">
        <v>58</v>
      </c>
      <c r="H2910" t="s">
        <v>797</v>
      </c>
      <c r="I2910" t="s">
        <v>177</v>
      </c>
      <c r="J2910" t="s">
        <v>178</v>
      </c>
      <c r="K2910">
        <v>2030</v>
      </c>
      <c r="L2910" t="s">
        <v>207</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180</v>
      </c>
    </row>
    <row r="2911" spans="1:40" x14ac:dyDescent="0.35">
      <c r="A2911" t="s">
        <v>6070</v>
      </c>
      <c r="B2911" t="s">
        <v>172</v>
      </c>
      <c r="C2911" t="s">
        <v>6071</v>
      </c>
      <c r="D2911" t="s">
        <v>796</v>
      </c>
      <c r="E2911" t="s">
        <v>175</v>
      </c>
      <c r="F2911">
        <v>400</v>
      </c>
      <c r="G2911">
        <v>6</v>
      </c>
      <c r="H2911" t="s">
        <v>797</v>
      </c>
      <c r="I2911" t="s">
        <v>177</v>
      </c>
      <c r="J2911" t="s">
        <v>178</v>
      </c>
      <c r="K2911">
        <v>2030</v>
      </c>
      <c r="L2911" t="s">
        <v>75</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180</v>
      </c>
    </row>
    <row r="2912" spans="1:40" x14ac:dyDescent="0.35">
      <c r="A2912" t="s">
        <v>6072</v>
      </c>
      <c r="B2912" t="s">
        <v>172</v>
      </c>
      <c r="C2912" t="s">
        <v>6073</v>
      </c>
      <c r="D2912" t="s">
        <v>796</v>
      </c>
      <c r="E2912" t="s">
        <v>175</v>
      </c>
      <c r="F2912">
        <v>400</v>
      </c>
      <c r="G2912">
        <v>7</v>
      </c>
      <c r="H2912" t="s">
        <v>797</v>
      </c>
      <c r="I2912" t="s">
        <v>177</v>
      </c>
      <c r="J2912" t="s">
        <v>178</v>
      </c>
      <c r="K2912">
        <v>2030</v>
      </c>
      <c r="L2912" t="s">
        <v>212</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180</v>
      </c>
    </row>
    <row r="2913" spans="1:40" x14ac:dyDescent="0.35">
      <c r="A2913" t="s">
        <v>6074</v>
      </c>
      <c r="B2913" t="s">
        <v>172</v>
      </c>
      <c r="C2913" t="s">
        <v>6075</v>
      </c>
      <c r="D2913" t="s">
        <v>796</v>
      </c>
      <c r="E2913" t="s">
        <v>175</v>
      </c>
      <c r="F2913">
        <v>400</v>
      </c>
      <c r="G2913">
        <v>8</v>
      </c>
      <c r="H2913" t="s">
        <v>797</v>
      </c>
      <c r="I2913" t="s">
        <v>177</v>
      </c>
      <c r="J2913" t="s">
        <v>178</v>
      </c>
      <c r="K2913">
        <v>2030</v>
      </c>
      <c r="L2913" t="s">
        <v>215</v>
      </c>
      <c r="O2913" s="46">
        <v>0</v>
      </c>
      <c r="R2913" s="46"/>
      <c r="S2913" s="46">
        <v>0</v>
      </c>
      <c r="T2913" s="46">
        <v>0</v>
      </c>
      <c r="U2913" s="46">
        <v>0</v>
      </c>
      <c r="V2913" s="46"/>
      <c r="W2913" s="46">
        <v>0</v>
      </c>
      <c r="X2913" s="46"/>
      <c r="Y2913" s="46"/>
      <c r="Z2913" s="46"/>
      <c r="AA2913" s="46"/>
      <c r="AB2913" s="46"/>
      <c r="AE2913" s="46">
        <v>0</v>
      </c>
      <c r="AL2913" s="46"/>
      <c r="AN2913" t="s">
        <v>180</v>
      </c>
    </row>
    <row r="2914" spans="1:40" x14ac:dyDescent="0.35">
      <c r="A2914" t="s">
        <v>6076</v>
      </c>
      <c r="B2914" t="s">
        <v>172</v>
      </c>
      <c r="C2914" t="s">
        <v>6077</v>
      </c>
      <c r="D2914" t="s">
        <v>796</v>
      </c>
      <c r="E2914" t="s">
        <v>175</v>
      </c>
      <c r="F2914">
        <v>400</v>
      </c>
      <c r="G2914">
        <v>9</v>
      </c>
      <c r="H2914" t="s">
        <v>797</v>
      </c>
      <c r="I2914" t="s">
        <v>177</v>
      </c>
      <c r="J2914" t="s">
        <v>178</v>
      </c>
      <c r="K2914">
        <v>2030</v>
      </c>
      <c r="L2914" t="s">
        <v>218</v>
      </c>
      <c r="O2914" s="46">
        <v>0</v>
      </c>
      <c r="R2914" s="46"/>
      <c r="S2914" s="46">
        <v>0</v>
      </c>
      <c r="T2914" s="46">
        <v>0</v>
      </c>
      <c r="U2914" s="46">
        <v>0</v>
      </c>
      <c r="V2914" s="46"/>
      <c r="W2914" s="46">
        <v>0</v>
      </c>
      <c r="X2914" s="46"/>
      <c r="Y2914" s="46"/>
      <c r="Z2914" s="46"/>
      <c r="AA2914" s="46"/>
      <c r="AB2914" s="46"/>
      <c r="AE2914" s="46">
        <v>0</v>
      </c>
      <c r="AL2914" s="46"/>
      <c r="AN2914" t="s">
        <v>180</v>
      </c>
    </row>
    <row r="2915" spans="1:40" x14ac:dyDescent="0.35">
      <c r="A2915" t="s">
        <v>6078</v>
      </c>
      <c r="B2915" t="s">
        <v>172</v>
      </c>
      <c r="C2915" t="s">
        <v>6079</v>
      </c>
      <c r="D2915" t="s">
        <v>796</v>
      </c>
      <c r="E2915" t="s">
        <v>175</v>
      </c>
      <c r="F2915">
        <v>401</v>
      </c>
      <c r="G2915">
        <v>0</v>
      </c>
      <c r="H2915" t="s">
        <v>797</v>
      </c>
      <c r="I2915" t="s">
        <v>177</v>
      </c>
      <c r="J2915" t="s">
        <v>221</v>
      </c>
      <c r="K2915">
        <v>2030</v>
      </c>
      <c r="L2915" t="s">
        <v>179</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180</v>
      </c>
    </row>
    <row r="2916" spans="1:40" x14ac:dyDescent="0.35">
      <c r="A2916" t="s">
        <v>6080</v>
      </c>
      <c r="B2916" t="s">
        <v>172</v>
      </c>
      <c r="C2916" t="s">
        <v>6081</v>
      </c>
      <c r="D2916" t="s">
        <v>796</v>
      </c>
      <c r="E2916" t="s">
        <v>175</v>
      </c>
      <c r="F2916">
        <v>401</v>
      </c>
      <c r="G2916">
        <v>1</v>
      </c>
      <c r="H2916" t="s">
        <v>797</v>
      </c>
      <c r="I2916" t="s">
        <v>177</v>
      </c>
      <c r="J2916" t="s">
        <v>221</v>
      </c>
      <c r="K2916">
        <v>2030</v>
      </c>
      <c r="L2916" t="s">
        <v>183</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180</v>
      </c>
    </row>
    <row r="2917" spans="1:40" x14ac:dyDescent="0.35">
      <c r="A2917" t="s">
        <v>6082</v>
      </c>
      <c r="B2917" t="s">
        <v>172</v>
      </c>
      <c r="C2917" t="s">
        <v>6083</v>
      </c>
      <c r="D2917" t="s">
        <v>796</v>
      </c>
      <c r="E2917" t="s">
        <v>175</v>
      </c>
      <c r="F2917">
        <v>401</v>
      </c>
      <c r="G2917">
        <v>2</v>
      </c>
      <c r="H2917" t="s">
        <v>797</v>
      </c>
      <c r="I2917" t="s">
        <v>177</v>
      </c>
      <c r="J2917" t="s">
        <v>221</v>
      </c>
      <c r="K2917">
        <v>2030</v>
      </c>
      <c r="L2917" t="s">
        <v>186</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180</v>
      </c>
    </row>
    <row r="2918" spans="1:40" x14ac:dyDescent="0.35">
      <c r="A2918" t="s">
        <v>6084</v>
      </c>
      <c r="B2918" t="s">
        <v>172</v>
      </c>
      <c r="C2918" t="s">
        <v>6085</v>
      </c>
      <c r="D2918" t="s">
        <v>796</v>
      </c>
      <c r="E2918" t="s">
        <v>175</v>
      </c>
      <c r="F2918">
        <v>401</v>
      </c>
      <c r="G2918">
        <v>3</v>
      </c>
      <c r="H2918" t="s">
        <v>797</v>
      </c>
      <c r="I2918" t="s">
        <v>177</v>
      </c>
      <c r="J2918" t="s">
        <v>221</v>
      </c>
      <c r="K2918">
        <v>2030</v>
      </c>
      <c r="L2918" t="s">
        <v>189</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180</v>
      </c>
    </row>
    <row r="2919" spans="1:40" x14ac:dyDescent="0.35">
      <c r="A2919" t="s">
        <v>6086</v>
      </c>
      <c r="B2919" t="s">
        <v>172</v>
      </c>
      <c r="C2919" t="s">
        <v>6087</v>
      </c>
      <c r="D2919" t="s">
        <v>796</v>
      </c>
      <c r="E2919" t="s">
        <v>175</v>
      </c>
      <c r="F2919">
        <v>401</v>
      </c>
      <c r="G2919">
        <v>4</v>
      </c>
      <c r="H2919" t="s">
        <v>797</v>
      </c>
      <c r="I2919" t="s">
        <v>177</v>
      </c>
      <c r="J2919" t="s">
        <v>221</v>
      </c>
      <c r="K2919">
        <v>2030</v>
      </c>
      <c r="L2919" t="s">
        <v>192</v>
      </c>
      <c r="O2919" s="46">
        <v>0</v>
      </c>
      <c r="R2919" s="46"/>
      <c r="S2919" s="46">
        <v>0</v>
      </c>
      <c r="T2919" s="46">
        <v>0</v>
      </c>
      <c r="U2919" s="46"/>
      <c r="V2919" s="46"/>
      <c r="W2919" s="46"/>
      <c r="X2919" s="46"/>
      <c r="Y2919" s="46"/>
      <c r="Z2919" s="46"/>
      <c r="AA2919" s="46"/>
      <c r="AB2919" s="46"/>
      <c r="AE2919" s="46">
        <v>0</v>
      </c>
      <c r="AL2919" s="46"/>
      <c r="AN2919" t="s">
        <v>180</v>
      </c>
    </row>
    <row r="2920" spans="1:40" x14ac:dyDescent="0.35">
      <c r="A2920" t="s">
        <v>6088</v>
      </c>
      <c r="B2920" t="s">
        <v>172</v>
      </c>
      <c r="C2920" t="s">
        <v>6089</v>
      </c>
      <c r="D2920" t="s">
        <v>796</v>
      </c>
      <c r="E2920" t="s">
        <v>175</v>
      </c>
      <c r="F2920">
        <v>401</v>
      </c>
      <c r="G2920">
        <v>51</v>
      </c>
      <c r="H2920" t="s">
        <v>797</v>
      </c>
      <c r="I2920" t="s">
        <v>177</v>
      </c>
      <c r="J2920" t="s">
        <v>221</v>
      </c>
      <c r="K2920">
        <v>2030</v>
      </c>
      <c r="L2920" t="s">
        <v>195</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180</v>
      </c>
    </row>
    <row r="2921" spans="1:40" x14ac:dyDescent="0.35">
      <c r="A2921" t="s">
        <v>6090</v>
      </c>
      <c r="B2921" t="s">
        <v>172</v>
      </c>
      <c r="C2921" t="s">
        <v>6091</v>
      </c>
      <c r="D2921" t="s">
        <v>796</v>
      </c>
      <c r="E2921" t="s">
        <v>175</v>
      </c>
      <c r="F2921">
        <v>401</v>
      </c>
      <c r="G2921">
        <v>52</v>
      </c>
      <c r="H2921" t="s">
        <v>797</v>
      </c>
      <c r="I2921" t="s">
        <v>177</v>
      </c>
      <c r="J2921" t="s">
        <v>221</v>
      </c>
      <c r="K2921">
        <v>2030</v>
      </c>
      <c r="L2921" t="s">
        <v>198</v>
      </c>
      <c r="O2921" s="46">
        <v>0</v>
      </c>
      <c r="R2921" s="46"/>
      <c r="S2921" s="46">
        <v>0</v>
      </c>
      <c r="T2921" s="46">
        <v>0</v>
      </c>
      <c r="U2921" s="46"/>
      <c r="V2921" s="46"/>
      <c r="W2921" s="46"/>
      <c r="X2921" s="46"/>
      <c r="Y2921" s="46"/>
      <c r="Z2921" s="46"/>
      <c r="AA2921" s="46"/>
      <c r="AB2921" s="46"/>
      <c r="AE2921" s="46">
        <v>0</v>
      </c>
      <c r="AL2921" s="46"/>
      <c r="AN2921" t="s">
        <v>180</v>
      </c>
    </row>
    <row r="2922" spans="1:40" x14ac:dyDescent="0.35">
      <c r="A2922" t="s">
        <v>6092</v>
      </c>
      <c r="B2922" t="s">
        <v>172</v>
      </c>
      <c r="C2922" t="s">
        <v>6093</v>
      </c>
      <c r="D2922" t="s">
        <v>796</v>
      </c>
      <c r="E2922" t="s">
        <v>175</v>
      </c>
      <c r="F2922">
        <v>401</v>
      </c>
      <c r="G2922">
        <v>53</v>
      </c>
      <c r="H2922" t="s">
        <v>797</v>
      </c>
      <c r="I2922" t="s">
        <v>177</v>
      </c>
      <c r="J2922" t="s">
        <v>221</v>
      </c>
      <c r="K2922">
        <v>2030</v>
      </c>
      <c r="L2922" t="s">
        <v>201</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180</v>
      </c>
    </row>
    <row r="2923" spans="1:40" x14ac:dyDescent="0.35">
      <c r="A2923" t="s">
        <v>6094</v>
      </c>
      <c r="B2923" t="s">
        <v>172</v>
      </c>
      <c r="C2923" t="s">
        <v>6095</v>
      </c>
      <c r="D2923" t="s">
        <v>796</v>
      </c>
      <c r="E2923" t="s">
        <v>175</v>
      </c>
      <c r="F2923">
        <v>401</v>
      </c>
      <c r="G2923">
        <v>55</v>
      </c>
      <c r="H2923" t="s">
        <v>797</v>
      </c>
      <c r="I2923" t="s">
        <v>177</v>
      </c>
      <c r="J2923" t="s">
        <v>221</v>
      </c>
      <c r="K2923">
        <v>2030</v>
      </c>
      <c r="L2923" t="s">
        <v>204</v>
      </c>
      <c r="O2923" s="46">
        <v>0</v>
      </c>
      <c r="R2923" s="46"/>
      <c r="S2923" s="46">
        <v>0</v>
      </c>
      <c r="T2923" s="46">
        <v>0</v>
      </c>
      <c r="U2923" s="46"/>
      <c r="V2923" s="46"/>
      <c r="W2923" s="46"/>
      <c r="X2923" s="46"/>
      <c r="Y2923" s="46"/>
      <c r="Z2923" s="46"/>
      <c r="AA2923" s="46"/>
      <c r="AB2923" s="46"/>
      <c r="AE2923" s="46">
        <v>0</v>
      </c>
      <c r="AL2923" s="46"/>
      <c r="AN2923" t="s">
        <v>180</v>
      </c>
    </row>
    <row r="2924" spans="1:40" x14ac:dyDescent="0.35">
      <c r="A2924" t="s">
        <v>6096</v>
      </c>
      <c r="B2924" t="s">
        <v>172</v>
      </c>
      <c r="C2924" t="s">
        <v>6097</v>
      </c>
      <c r="D2924" t="s">
        <v>796</v>
      </c>
      <c r="E2924" t="s">
        <v>175</v>
      </c>
      <c r="F2924">
        <v>401</v>
      </c>
      <c r="G2924">
        <v>58</v>
      </c>
      <c r="H2924" t="s">
        <v>797</v>
      </c>
      <c r="I2924" t="s">
        <v>177</v>
      </c>
      <c r="J2924" t="s">
        <v>221</v>
      </c>
      <c r="K2924">
        <v>2030</v>
      </c>
      <c r="L2924" t="s">
        <v>207</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180</v>
      </c>
    </row>
    <row r="2925" spans="1:40" x14ac:dyDescent="0.35">
      <c r="A2925" t="s">
        <v>6098</v>
      </c>
      <c r="B2925" t="s">
        <v>172</v>
      </c>
      <c r="C2925" t="s">
        <v>6099</v>
      </c>
      <c r="D2925" t="s">
        <v>796</v>
      </c>
      <c r="E2925" t="s">
        <v>175</v>
      </c>
      <c r="F2925">
        <v>401</v>
      </c>
      <c r="G2925">
        <v>6</v>
      </c>
      <c r="H2925" t="s">
        <v>797</v>
      </c>
      <c r="I2925" t="s">
        <v>177</v>
      </c>
      <c r="J2925" t="s">
        <v>221</v>
      </c>
      <c r="K2925">
        <v>2030</v>
      </c>
      <c r="L2925" t="s">
        <v>75</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180</v>
      </c>
    </row>
    <row r="2926" spans="1:40" x14ac:dyDescent="0.35">
      <c r="A2926" t="s">
        <v>6100</v>
      </c>
      <c r="B2926" t="s">
        <v>172</v>
      </c>
      <c r="C2926" t="s">
        <v>6101</v>
      </c>
      <c r="D2926" t="s">
        <v>796</v>
      </c>
      <c r="E2926" t="s">
        <v>175</v>
      </c>
      <c r="F2926">
        <v>401</v>
      </c>
      <c r="G2926">
        <v>7</v>
      </c>
      <c r="H2926" t="s">
        <v>797</v>
      </c>
      <c r="I2926" t="s">
        <v>177</v>
      </c>
      <c r="J2926" t="s">
        <v>221</v>
      </c>
      <c r="K2926">
        <v>2030</v>
      </c>
      <c r="L2926" t="s">
        <v>212</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180</v>
      </c>
    </row>
    <row r="2927" spans="1:40" x14ac:dyDescent="0.35">
      <c r="A2927" t="s">
        <v>6102</v>
      </c>
      <c r="B2927" t="s">
        <v>172</v>
      </c>
      <c r="C2927" t="s">
        <v>6103</v>
      </c>
      <c r="D2927" t="s">
        <v>796</v>
      </c>
      <c r="E2927" t="s">
        <v>175</v>
      </c>
      <c r="F2927">
        <v>401</v>
      </c>
      <c r="G2927">
        <v>8</v>
      </c>
      <c r="H2927" t="s">
        <v>797</v>
      </c>
      <c r="I2927" t="s">
        <v>177</v>
      </c>
      <c r="J2927" t="s">
        <v>221</v>
      </c>
      <c r="K2927">
        <v>2030</v>
      </c>
      <c r="L2927" t="s">
        <v>215</v>
      </c>
      <c r="O2927" s="46">
        <v>0</v>
      </c>
      <c r="R2927" s="46"/>
      <c r="S2927" s="46">
        <v>0</v>
      </c>
      <c r="T2927" s="46">
        <v>0</v>
      </c>
      <c r="U2927" s="46"/>
      <c r="V2927" s="46"/>
      <c r="W2927" s="46"/>
      <c r="X2927" s="46"/>
      <c r="Y2927" s="46"/>
      <c r="Z2927" s="46"/>
      <c r="AA2927" s="46"/>
      <c r="AB2927" s="46"/>
      <c r="AE2927" s="46">
        <v>0</v>
      </c>
      <c r="AL2927" s="46"/>
      <c r="AN2927" t="s">
        <v>180</v>
      </c>
    </row>
    <row r="2928" spans="1:40" x14ac:dyDescent="0.35">
      <c r="A2928" t="s">
        <v>6104</v>
      </c>
      <c r="B2928" t="s">
        <v>172</v>
      </c>
      <c r="C2928" t="s">
        <v>6105</v>
      </c>
      <c r="D2928" t="s">
        <v>796</v>
      </c>
      <c r="E2928" t="s">
        <v>175</v>
      </c>
      <c r="F2928">
        <v>401</v>
      </c>
      <c r="G2928">
        <v>9</v>
      </c>
      <c r="H2928" t="s">
        <v>797</v>
      </c>
      <c r="I2928" t="s">
        <v>177</v>
      </c>
      <c r="J2928" t="s">
        <v>221</v>
      </c>
      <c r="K2928">
        <v>2030</v>
      </c>
      <c r="L2928" t="s">
        <v>218</v>
      </c>
      <c r="O2928" s="46">
        <v>0</v>
      </c>
      <c r="R2928" s="46"/>
      <c r="S2928" s="46">
        <v>0</v>
      </c>
      <c r="T2928" s="46">
        <v>0</v>
      </c>
      <c r="U2928" s="46"/>
      <c r="V2928" s="46"/>
      <c r="W2928" s="46"/>
      <c r="X2928" s="46"/>
      <c r="Y2928" s="46"/>
      <c r="Z2928" s="46"/>
      <c r="AA2928" s="46"/>
      <c r="AB2928" s="46"/>
      <c r="AE2928" s="46">
        <v>0</v>
      </c>
      <c r="AL2928" s="46"/>
      <c r="AN2928" t="s">
        <v>180</v>
      </c>
    </row>
    <row r="2929" spans="1:40" x14ac:dyDescent="0.35">
      <c r="A2929" t="s">
        <v>6106</v>
      </c>
      <c r="B2929" t="s">
        <v>172</v>
      </c>
      <c r="C2929" t="s">
        <v>6107</v>
      </c>
      <c r="D2929" t="s">
        <v>796</v>
      </c>
      <c r="E2929" t="s">
        <v>175</v>
      </c>
      <c r="F2929">
        <v>402</v>
      </c>
      <c r="G2929">
        <v>0</v>
      </c>
      <c r="H2929" t="s">
        <v>797</v>
      </c>
      <c r="I2929" t="s">
        <v>177</v>
      </c>
      <c r="J2929" t="s">
        <v>250</v>
      </c>
      <c r="K2929">
        <v>2030</v>
      </c>
      <c r="L2929" t="s">
        <v>179</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180</v>
      </c>
    </row>
    <row r="2930" spans="1:40" x14ac:dyDescent="0.35">
      <c r="A2930" t="s">
        <v>6108</v>
      </c>
      <c r="B2930" t="s">
        <v>172</v>
      </c>
      <c r="C2930" t="s">
        <v>6109</v>
      </c>
      <c r="D2930" t="s">
        <v>796</v>
      </c>
      <c r="E2930" t="s">
        <v>175</v>
      </c>
      <c r="F2930">
        <v>402</v>
      </c>
      <c r="G2930">
        <v>1</v>
      </c>
      <c r="H2930" t="s">
        <v>797</v>
      </c>
      <c r="I2930" t="s">
        <v>177</v>
      </c>
      <c r="J2930" t="s">
        <v>250</v>
      </c>
      <c r="K2930">
        <v>2030</v>
      </c>
      <c r="L2930" t="s">
        <v>183</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180</v>
      </c>
    </row>
    <row r="2931" spans="1:40" x14ac:dyDescent="0.35">
      <c r="A2931" t="s">
        <v>6110</v>
      </c>
      <c r="B2931" t="s">
        <v>172</v>
      </c>
      <c r="C2931" t="s">
        <v>6111</v>
      </c>
      <c r="D2931" t="s">
        <v>796</v>
      </c>
      <c r="E2931" t="s">
        <v>175</v>
      </c>
      <c r="F2931">
        <v>402</v>
      </c>
      <c r="G2931">
        <v>2</v>
      </c>
      <c r="H2931" t="s">
        <v>797</v>
      </c>
      <c r="I2931" t="s">
        <v>177</v>
      </c>
      <c r="J2931" t="s">
        <v>250</v>
      </c>
      <c r="K2931">
        <v>2030</v>
      </c>
      <c r="L2931" t="s">
        <v>186</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180</v>
      </c>
    </row>
    <row r="2932" spans="1:40" x14ac:dyDescent="0.35">
      <c r="A2932" t="s">
        <v>6112</v>
      </c>
      <c r="B2932" t="s">
        <v>172</v>
      </c>
      <c r="C2932" t="s">
        <v>6113</v>
      </c>
      <c r="D2932" t="s">
        <v>796</v>
      </c>
      <c r="E2932" t="s">
        <v>175</v>
      </c>
      <c r="F2932">
        <v>402</v>
      </c>
      <c r="G2932">
        <v>3</v>
      </c>
      <c r="H2932" t="s">
        <v>797</v>
      </c>
      <c r="I2932" t="s">
        <v>177</v>
      </c>
      <c r="J2932" t="s">
        <v>250</v>
      </c>
      <c r="K2932">
        <v>2030</v>
      </c>
      <c r="L2932" t="s">
        <v>189</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180</v>
      </c>
    </row>
    <row r="2933" spans="1:40" x14ac:dyDescent="0.35">
      <c r="A2933" t="s">
        <v>6114</v>
      </c>
      <c r="B2933" t="s">
        <v>172</v>
      </c>
      <c r="C2933" t="s">
        <v>6115</v>
      </c>
      <c r="D2933" t="s">
        <v>796</v>
      </c>
      <c r="E2933" t="s">
        <v>175</v>
      </c>
      <c r="F2933">
        <v>402</v>
      </c>
      <c r="G2933">
        <v>4</v>
      </c>
      <c r="H2933" t="s">
        <v>797</v>
      </c>
      <c r="I2933" t="s">
        <v>177</v>
      </c>
      <c r="J2933" t="s">
        <v>250</v>
      </c>
      <c r="K2933">
        <v>2030</v>
      </c>
      <c r="L2933" t="s">
        <v>192</v>
      </c>
      <c r="O2933" s="46">
        <v>0</v>
      </c>
      <c r="R2933" s="46"/>
      <c r="S2933" s="46">
        <v>0</v>
      </c>
      <c r="T2933" s="46">
        <v>0</v>
      </c>
      <c r="U2933" s="46"/>
      <c r="V2933" s="46"/>
      <c r="W2933" s="46"/>
      <c r="X2933" s="46"/>
      <c r="Y2933" s="46"/>
      <c r="Z2933" s="46"/>
      <c r="AA2933" s="46"/>
      <c r="AB2933" s="46"/>
      <c r="AE2933" s="46">
        <v>0</v>
      </c>
      <c r="AL2933" s="46"/>
      <c r="AN2933" t="s">
        <v>180</v>
      </c>
    </row>
    <row r="2934" spans="1:40" x14ac:dyDescent="0.35">
      <c r="A2934" t="s">
        <v>6116</v>
      </c>
      <c r="B2934" t="s">
        <v>172</v>
      </c>
      <c r="C2934" t="s">
        <v>6117</v>
      </c>
      <c r="D2934" t="s">
        <v>796</v>
      </c>
      <c r="E2934" t="s">
        <v>175</v>
      </c>
      <c r="F2934">
        <v>402</v>
      </c>
      <c r="G2934">
        <v>51</v>
      </c>
      <c r="H2934" t="s">
        <v>797</v>
      </c>
      <c r="I2934" t="s">
        <v>177</v>
      </c>
      <c r="J2934" t="s">
        <v>250</v>
      </c>
      <c r="K2934">
        <v>2030</v>
      </c>
      <c r="L2934" t="s">
        <v>195</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180</v>
      </c>
    </row>
    <row r="2935" spans="1:40" x14ac:dyDescent="0.35">
      <c r="A2935" t="s">
        <v>6118</v>
      </c>
      <c r="B2935" t="s">
        <v>172</v>
      </c>
      <c r="C2935" t="s">
        <v>6119</v>
      </c>
      <c r="D2935" t="s">
        <v>796</v>
      </c>
      <c r="E2935" t="s">
        <v>175</v>
      </c>
      <c r="F2935">
        <v>402</v>
      </c>
      <c r="G2935">
        <v>52</v>
      </c>
      <c r="H2935" t="s">
        <v>797</v>
      </c>
      <c r="I2935" t="s">
        <v>177</v>
      </c>
      <c r="J2935" t="s">
        <v>250</v>
      </c>
      <c r="K2935">
        <v>2030</v>
      </c>
      <c r="L2935" t="s">
        <v>198</v>
      </c>
      <c r="O2935" s="46">
        <v>0</v>
      </c>
      <c r="R2935" s="46"/>
      <c r="S2935" s="46">
        <v>0</v>
      </c>
      <c r="T2935" s="46">
        <v>0</v>
      </c>
      <c r="U2935" s="46"/>
      <c r="V2935" s="46"/>
      <c r="W2935" s="46"/>
      <c r="X2935" s="46"/>
      <c r="Y2935" s="46"/>
      <c r="Z2935" s="46"/>
      <c r="AA2935" s="46"/>
      <c r="AB2935" s="46"/>
      <c r="AE2935" s="46">
        <v>0</v>
      </c>
      <c r="AL2935" s="46"/>
      <c r="AN2935" t="s">
        <v>180</v>
      </c>
    </row>
    <row r="2936" spans="1:40" x14ac:dyDescent="0.35">
      <c r="A2936" t="s">
        <v>6120</v>
      </c>
      <c r="B2936" t="s">
        <v>172</v>
      </c>
      <c r="C2936" t="s">
        <v>6121</v>
      </c>
      <c r="D2936" t="s">
        <v>796</v>
      </c>
      <c r="E2936" t="s">
        <v>175</v>
      </c>
      <c r="F2936">
        <v>402</v>
      </c>
      <c r="G2936">
        <v>53</v>
      </c>
      <c r="H2936" t="s">
        <v>797</v>
      </c>
      <c r="I2936" t="s">
        <v>177</v>
      </c>
      <c r="J2936" t="s">
        <v>250</v>
      </c>
      <c r="K2936">
        <v>2030</v>
      </c>
      <c r="L2936" t="s">
        <v>201</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180</v>
      </c>
    </row>
    <row r="2937" spans="1:40" x14ac:dyDescent="0.35">
      <c r="A2937" t="s">
        <v>6122</v>
      </c>
      <c r="B2937" t="s">
        <v>172</v>
      </c>
      <c r="C2937" t="s">
        <v>6123</v>
      </c>
      <c r="D2937" t="s">
        <v>796</v>
      </c>
      <c r="E2937" t="s">
        <v>175</v>
      </c>
      <c r="F2937">
        <v>402</v>
      </c>
      <c r="G2937">
        <v>55</v>
      </c>
      <c r="H2937" t="s">
        <v>797</v>
      </c>
      <c r="I2937" t="s">
        <v>177</v>
      </c>
      <c r="J2937" t="s">
        <v>250</v>
      </c>
      <c r="K2937">
        <v>2030</v>
      </c>
      <c r="L2937" t="s">
        <v>204</v>
      </c>
      <c r="O2937" s="46">
        <v>0</v>
      </c>
      <c r="R2937" s="46"/>
      <c r="S2937" s="46">
        <v>0</v>
      </c>
      <c r="T2937" s="46">
        <v>0</v>
      </c>
      <c r="U2937" s="46"/>
      <c r="V2937" s="46"/>
      <c r="W2937" s="46"/>
      <c r="X2937" s="46"/>
      <c r="Y2937" s="46"/>
      <c r="Z2937" s="46"/>
      <c r="AA2937" s="46"/>
      <c r="AB2937" s="46"/>
      <c r="AE2937" s="46">
        <v>0</v>
      </c>
      <c r="AL2937" s="46"/>
      <c r="AN2937" t="s">
        <v>180</v>
      </c>
    </row>
    <row r="2938" spans="1:40" x14ac:dyDescent="0.35">
      <c r="A2938" t="s">
        <v>6124</v>
      </c>
      <c r="B2938" t="s">
        <v>172</v>
      </c>
      <c r="C2938" t="s">
        <v>6125</v>
      </c>
      <c r="D2938" t="s">
        <v>796</v>
      </c>
      <c r="E2938" t="s">
        <v>175</v>
      </c>
      <c r="F2938">
        <v>402</v>
      </c>
      <c r="G2938">
        <v>58</v>
      </c>
      <c r="H2938" t="s">
        <v>797</v>
      </c>
      <c r="I2938" t="s">
        <v>177</v>
      </c>
      <c r="J2938" t="s">
        <v>250</v>
      </c>
      <c r="K2938">
        <v>2030</v>
      </c>
      <c r="L2938" t="s">
        <v>207</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180</v>
      </c>
    </row>
    <row r="2939" spans="1:40" x14ac:dyDescent="0.35">
      <c r="A2939" t="s">
        <v>6126</v>
      </c>
      <c r="B2939" t="s">
        <v>172</v>
      </c>
      <c r="C2939" t="s">
        <v>6127</v>
      </c>
      <c r="D2939" t="s">
        <v>796</v>
      </c>
      <c r="E2939" t="s">
        <v>175</v>
      </c>
      <c r="F2939">
        <v>402</v>
      </c>
      <c r="G2939">
        <v>6</v>
      </c>
      <c r="H2939" t="s">
        <v>797</v>
      </c>
      <c r="I2939" t="s">
        <v>177</v>
      </c>
      <c r="J2939" t="s">
        <v>250</v>
      </c>
      <c r="K2939">
        <v>2030</v>
      </c>
      <c r="L2939" t="s">
        <v>75</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180</v>
      </c>
    </row>
    <row r="2940" spans="1:40" x14ac:dyDescent="0.35">
      <c r="A2940" t="s">
        <v>6128</v>
      </c>
      <c r="B2940" t="s">
        <v>172</v>
      </c>
      <c r="C2940" t="s">
        <v>6129</v>
      </c>
      <c r="D2940" t="s">
        <v>796</v>
      </c>
      <c r="E2940" t="s">
        <v>175</v>
      </c>
      <c r="F2940">
        <v>402</v>
      </c>
      <c r="G2940">
        <v>7</v>
      </c>
      <c r="H2940" t="s">
        <v>797</v>
      </c>
      <c r="I2940" t="s">
        <v>177</v>
      </c>
      <c r="J2940" t="s">
        <v>250</v>
      </c>
      <c r="K2940">
        <v>2030</v>
      </c>
      <c r="L2940" t="s">
        <v>212</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180</v>
      </c>
    </row>
    <row r="2941" spans="1:40" x14ac:dyDescent="0.35">
      <c r="A2941" t="s">
        <v>6130</v>
      </c>
      <c r="B2941" t="s">
        <v>172</v>
      </c>
      <c r="C2941" t="s">
        <v>6131</v>
      </c>
      <c r="D2941" t="s">
        <v>796</v>
      </c>
      <c r="E2941" t="s">
        <v>175</v>
      </c>
      <c r="F2941">
        <v>402</v>
      </c>
      <c r="G2941">
        <v>8</v>
      </c>
      <c r="H2941" t="s">
        <v>797</v>
      </c>
      <c r="I2941" t="s">
        <v>177</v>
      </c>
      <c r="J2941" t="s">
        <v>250</v>
      </c>
      <c r="K2941">
        <v>2030</v>
      </c>
      <c r="L2941" t="s">
        <v>215</v>
      </c>
      <c r="O2941" s="46">
        <v>0</v>
      </c>
      <c r="R2941" s="46"/>
      <c r="S2941" s="46">
        <v>0</v>
      </c>
      <c r="T2941" s="46">
        <v>0</v>
      </c>
      <c r="U2941" s="46"/>
      <c r="V2941" s="46"/>
      <c r="W2941" s="46"/>
      <c r="X2941" s="46"/>
      <c r="Y2941" s="46"/>
      <c r="Z2941" s="46"/>
      <c r="AA2941" s="46"/>
      <c r="AB2941" s="46"/>
      <c r="AE2941" s="46">
        <v>0</v>
      </c>
      <c r="AL2941" s="46"/>
      <c r="AN2941" t="s">
        <v>180</v>
      </c>
    </row>
    <row r="2942" spans="1:40" x14ac:dyDescent="0.35">
      <c r="A2942" t="s">
        <v>6132</v>
      </c>
      <c r="B2942" t="s">
        <v>172</v>
      </c>
      <c r="C2942" t="s">
        <v>6133</v>
      </c>
      <c r="D2942" t="s">
        <v>796</v>
      </c>
      <c r="E2942" t="s">
        <v>175</v>
      </c>
      <c r="F2942">
        <v>402</v>
      </c>
      <c r="G2942">
        <v>9</v>
      </c>
      <c r="H2942" t="s">
        <v>797</v>
      </c>
      <c r="I2942" t="s">
        <v>177</v>
      </c>
      <c r="J2942" t="s">
        <v>250</v>
      </c>
      <c r="K2942">
        <v>2030</v>
      </c>
      <c r="L2942" t="s">
        <v>218</v>
      </c>
      <c r="O2942" s="46">
        <v>0</v>
      </c>
      <c r="R2942" s="46"/>
      <c r="S2942" s="46">
        <v>0</v>
      </c>
      <c r="T2942" s="46">
        <v>0</v>
      </c>
      <c r="U2942" s="46"/>
      <c r="V2942" s="46"/>
      <c r="W2942" s="46"/>
      <c r="X2942" s="46"/>
      <c r="Y2942" s="46"/>
      <c r="Z2942" s="46"/>
      <c r="AA2942" s="46"/>
      <c r="AB2942" s="46"/>
      <c r="AE2942" s="46">
        <v>0</v>
      </c>
      <c r="AL2942" s="46"/>
      <c r="AN2942" t="s">
        <v>180</v>
      </c>
    </row>
    <row r="2943" spans="1:40" x14ac:dyDescent="0.35">
      <c r="A2943" t="s">
        <v>6134</v>
      </c>
      <c r="B2943" t="s">
        <v>172</v>
      </c>
      <c r="C2943" t="s">
        <v>6135</v>
      </c>
      <c r="D2943" t="s">
        <v>882</v>
      </c>
      <c r="E2943" t="s">
        <v>175</v>
      </c>
      <c r="F2943">
        <v>400</v>
      </c>
      <c r="G2943">
        <v>0</v>
      </c>
      <c r="H2943" t="s">
        <v>883</v>
      </c>
      <c r="I2943" t="s">
        <v>177</v>
      </c>
      <c r="J2943" t="s">
        <v>178</v>
      </c>
      <c r="K2943">
        <v>2030</v>
      </c>
      <c r="L2943" t="s">
        <v>179</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180</v>
      </c>
    </row>
    <row r="2944" spans="1:40" x14ac:dyDescent="0.35">
      <c r="A2944" t="s">
        <v>6136</v>
      </c>
      <c r="B2944" t="s">
        <v>172</v>
      </c>
      <c r="C2944" t="s">
        <v>6137</v>
      </c>
      <c r="D2944" t="s">
        <v>882</v>
      </c>
      <c r="E2944" t="s">
        <v>175</v>
      </c>
      <c r="F2944">
        <v>400</v>
      </c>
      <c r="G2944">
        <v>1</v>
      </c>
      <c r="H2944" t="s">
        <v>883</v>
      </c>
      <c r="I2944" t="s">
        <v>177</v>
      </c>
      <c r="J2944" t="s">
        <v>178</v>
      </c>
      <c r="K2944">
        <v>2030</v>
      </c>
      <c r="L2944" t="s">
        <v>183</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180</v>
      </c>
    </row>
    <row r="2945" spans="1:40" x14ac:dyDescent="0.35">
      <c r="A2945" t="s">
        <v>6138</v>
      </c>
      <c r="B2945" t="s">
        <v>172</v>
      </c>
      <c r="C2945" t="s">
        <v>6139</v>
      </c>
      <c r="D2945" t="s">
        <v>882</v>
      </c>
      <c r="E2945" t="s">
        <v>175</v>
      </c>
      <c r="F2945">
        <v>400</v>
      </c>
      <c r="G2945">
        <v>2</v>
      </c>
      <c r="H2945" t="s">
        <v>883</v>
      </c>
      <c r="I2945" t="s">
        <v>177</v>
      </c>
      <c r="J2945" t="s">
        <v>178</v>
      </c>
      <c r="K2945">
        <v>2030</v>
      </c>
      <c r="L2945" t="s">
        <v>186</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180</v>
      </c>
    </row>
    <row r="2946" spans="1:40" x14ac:dyDescent="0.35">
      <c r="A2946" t="s">
        <v>6140</v>
      </c>
      <c r="B2946" t="s">
        <v>172</v>
      </c>
      <c r="C2946" t="s">
        <v>6141</v>
      </c>
      <c r="D2946" t="s">
        <v>882</v>
      </c>
      <c r="E2946" t="s">
        <v>175</v>
      </c>
      <c r="F2946">
        <v>400</v>
      </c>
      <c r="G2946">
        <v>3</v>
      </c>
      <c r="H2946" t="s">
        <v>883</v>
      </c>
      <c r="I2946" t="s">
        <v>177</v>
      </c>
      <c r="J2946" t="s">
        <v>178</v>
      </c>
      <c r="K2946">
        <v>2030</v>
      </c>
      <c r="L2946" t="s">
        <v>189</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180</v>
      </c>
    </row>
    <row r="2947" spans="1:40" x14ac:dyDescent="0.35">
      <c r="A2947" t="s">
        <v>6142</v>
      </c>
      <c r="B2947" t="s">
        <v>172</v>
      </c>
      <c r="C2947" t="s">
        <v>6143</v>
      </c>
      <c r="D2947" t="s">
        <v>882</v>
      </c>
      <c r="E2947" t="s">
        <v>175</v>
      </c>
      <c r="F2947">
        <v>400</v>
      </c>
      <c r="G2947">
        <v>4</v>
      </c>
      <c r="H2947" t="s">
        <v>883</v>
      </c>
      <c r="I2947" t="s">
        <v>177</v>
      </c>
      <c r="J2947" t="s">
        <v>178</v>
      </c>
      <c r="K2947">
        <v>2030</v>
      </c>
      <c r="L2947" t="s">
        <v>192</v>
      </c>
      <c r="O2947" s="46">
        <v>0</v>
      </c>
      <c r="R2947" s="46"/>
      <c r="S2947" s="46">
        <v>0</v>
      </c>
      <c r="T2947" s="46">
        <v>0</v>
      </c>
      <c r="U2947" s="46">
        <v>0</v>
      </c>
      <c r="V2947" s="46"/>
      <c r="W2947" s="46">
        <v>0</v>
      </c>
      <c r="X2947" s="46"/>
      <c r="Y2947" s="46"/>
      <c r="Z2947" s="46"/>
      <c r="AA2947" s="46"/>
      <c r="AB2947" s="46"/>
      <c r="AE2947" s="46">
        <v>0</v>
      </c>
      <c r="AL2947" s="46"/>
      <c r="AN2947" t="s">
        <v>180</v>
      </c>
    </row>
    <row r="2948" spans="1:40" x14ac:dyDescent="0.35">
      <c r="A2948" t="s">
        <v>6144</v>
      </c>
      <c r="B2948" t="s">
        <v>172</v>
      </c>
      <c r="C2948" t="s">
        <v>6145</v>
      </c>
      <c r="D2948" t="s">
        <v>882</v>
      </c>
      <c r="E2948" t="s">
        <v>175</v>
      </c>
      <c r="F2948">
        <v>400</v>
      </c>
      <c r="G2948">
        <v>51</v>
      </c>
      <c r="H2948" t="s">
        <v>883</v>
      </c>
      <c r="I2948" t="s">
        <v>177</v>
      </c>
      <c r="J2948" t="s">
        <v>178</v>
      </c>
      <c r="K2948">
        <v>2030</v>
      </c>
      <c r="L2948" t="s">
        <v>195</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180</v>
      </c>
    </row>
    <row r="2949" spans="1:40" x14ac:dyDescent="0.35">
      <c r="A2949" t="s">
        <v>6146</v>
      </c>
      <c r="B2949" t="s">
        <v>172</v>
      </c>
      <c r="C2949" t="s">
        <v>6147</v>
      </c>
      <c r="D2949" t="s">
        <v>882</v>
      </c>
      <c r="E2949" t="s">
        <v>175</v>
      </c>
      <c r="F2949">
        <v>400</v>
      </c>
      <c r="G2949">
        <v>52</v>
      </c>
      <c r="H2949" t="s">
        <v>883</v>
      </c>
      <c r="I2949" t="s">
        <v>177</v>
      </c>
      <c r="J2949" t="s">
        <v>178</v>
      </c>
      <c r="K2949">
        <v>2030</v>
      </c>
      <c r="L2949" t="s">
        <v>198</v>
      </c>
      <c r="O2949" s="46">
        <v>0</v>
      </c>
      <c r="R2949" s="46"/>
      <c r="S2949" s="46">
        <v>0</v>
      </c>
      <c r="T2949" s="46">
        <v>0</v>
      </c>
      <c r="U2949" s="46">
        <v>0</v>
      </c>
      <c r="V2949" s="46"/>
      <c r="W2949" s="46">
        <v>0</v>
      </c>
      <c r="X2949" s="46"/>
      <c r="Y2949" s="46"/>
      <c r="Z2949" s="46"/>
      <c r="AA2949" s="46"/>
      <c r="AB2949" s="46"/>
      <c r="AE2949" s="46">
        <v>0</v>
      </c>
      <c r="AL2949" s="46"/>
      <c r="AN2949" t="s">
        <v>180</v>
      </c>
    </row>
    <row r="2950" spans="1:40" x14ac:dyDescent="0.35">
      <c r="A2950" t="s">
        <v>6148</v>
      </c>
      <c r="B2950" t="s">
        <v>172</v>
      </c>
      <c r="C2950" t="s">
        <v>6149</v>
      </c>
      <c r="D2950" t="s">
        <v>882</v>
      </c>
      <c r="E2950" t="s">
        <v>175</v>
      </c>
      <c r="F2950">
        <v>400</v>
      </c>
      <c r="G2950">
        <v>53</v>
      </c>
      <c r="H2950" t="s">
        <v>883</v>
      </c>
      <c r="I2950" t="s">
        <v>177</v>
      </c>
      <c r="J2950" t="s">
        <v>178</v>
      </c>
      <c r="K2950">
        <v>2030</v>
      </c>
      <c r="L2950" t="s">
        <v>201</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180</v>
      </c>
    </row>
    <row r="2951" spans="1:40" x14ac:dyDescent="0.35">
      <c r="A2951" t="s">
        <v>6150</v>
      </c>
      <c r="B2951" t="s">
        <v>172</v>
      </c>
      <c r="C2951" t="s">
        <v>6151</v>
      </c>
      <c r="D2951" t="s">
        <v>882</v>
      </c>
      <c r="E2951" t="s">
        <v>175</v>
      </c>
      <c r="F2951">
        <v>400</v>
      </c>
      <c r="G2951">
        <v>55</v>
      </c>
      <c r="H2951" t="s">
        <v>883</v>
      </c>
      <c r="I2951" t="s">
        <v>177</v>
      </c>
      <c r="J2951" t="s">
        <v>178</v>
      </c>
      <c r="K2951">
        <v>2030</v>
      </c>
      <c r="L2951" t="s">
        <v>204</v>
      </c>
      <c r="O2951" s="46">
        <v>0</v>
      </c>
      <c r="R2951" s="46"/>
      <c r="S2951" s="46">
        <v>0</v>
      </c>
      <c r="T2951" s="46">
        <v>0</v>
      </c>
      <c r="U2951" s="46">
        <v>0</v>
      </c>
      <c r="V2951" s="46"/>
      <c r="W2951" s="46">
        <v>0</v>
      </c>
      <c r="X2951" s="46"/>
      <c r="Y2951" s="46"/>
      <c r="Z2951" s="46"/>
      <c r="AA2951" s="46"/>
      <c r="AB2951" s="46"/>
      <c r="AE2951" s="46">
        <v>0</v>
      </c>
      <c r="AL2951" s="46"/>
      <c r="AN2951" t="s">
        <v>180</v>
      </c>
    </row>
    <row r="2952" spans="1:40" x14ac:dyDescent="0.35">
      <c r="A2952" t="s">
        <v>6152</v>
      </c>
      <c r="B2952" t="s">
        <v>172</v>
      </c>
      <c r="C2952" t="s">
        <v>6153</v>
      </c>
      <c r="D2952" t="s">
        <v>882</v>
      </c>
      <c r="E2952" t="s">
        <v>175</v>
      </c>
      <c r="F2952">
        <v>400</v>
      </c>
      <c r="G2952">
        <v>58</v>
      </c>
      <c r="H2952" t="s">
        <v>883</v>
      </c>
      <c r="I2952" t="s">
        <v>177</v>
      </c>
      <c r="J2952" t="s">
        <v>178</v>
      </c>
      <c r="K2952">
        <v>2030</v>
      </c>
      <c r="L2952" t="s">
        <v>207</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180</v>
      </c>
    </row>
    <row r="2953" spans="1:40" x14ac:dyDescent="0.35">
      <c r="A2953" t="s">
        <v>6154</v>
      </c>
      <c r="B2953" t="s">
        <v>172</v>
      </c>
      <c r="C2953" t="s">
        <v>6155</v>
      </c>
      <c r="D2953" t="s">
        <v>882</v>
      </c>
      <c r="E2953" t="s">
        <v>175</v>
      </c>
      <c r="F2953">
        <v>400</v>
      </c>
      <c r="G2953">
        <v>6</v>
      </c>
      <c r="H2953" t="s">
        <v>883</v>
      </c>
      <c r="I2953" t="s">
        <v>177</v>
      </c>
      <c r="J2953" t="s">
        <v>178</v>
      </c>
      <c r="K2953">
        <v>2030</v>
      </c>
      <c r="L2953" t="s">
        <v>75</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180</v>
      </c>
    </row>
    <row r="2954" spans="1:40" x14ac:dyDescent="0.35">
      <c r="A2954" t="s">
        <v>6156</v>
      </c>
      <c r="B2954" t="s">
        <v>172</v>
      </c>
      <c r="C2954" t="s">
        <v>6157</v>
      </c>
      <c r="D2954" t="s">
        <v>882</v>
      </c>
      <c r="E2954" t="s">
        <v>175</v>
      </c>
      <c r="F2954">
        <v>400</v>
      </c>
      <c r="G2954">
        <v>7</v>
      </c>
      <c r="H2954" t="s">
        <v>883</v>
      </c>
      <c r="I2954" t="s">
        <v>177</v>
      </c>
      <c r="J2954" t="s">
        <v>178</v>
      </c>
      <c r="K2954">
        <v>2030</v>
      </c>
      <c r="L2954" t="s">
        <v>212</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180</v>
      </c>
    </row>
    <row r="2955" spans="1:40" x14ac:dyDescent="0.35">
      <c r="A2955" t="s">
        <v>6158</v>
      </c>
      <c r="B2955" t="s">
        <v>172</v>
      </c>
      <c r="C2955" t="s">
        <v>6159</v>
      </c>
      <c r="D2955" t="s">
        <v>882</v>
      </c>
      <c r="E2955" t="s">
        <v>175</v>
      </c>
      <c r="F2955">
        <v>400</v>
      </c>
      <c r="G2955">
        <v>8</v>
      </c>
      <c r="H2955" t="s">
        <v>883</v>
      </c>
      <c r="I2955" t="s">
        <v>177</v>
      </c>
      <c r="J2955" t="s">
        <v>178</v>
      </c>
      <c r="K2955">
        <v>2030</v>
      </c>
      <c r="L2955" t="s">
        <v>215</v>
      </c>
      <c r="O2955" s="46">
        <v>0</v>
      </c>
      <c r="R2955" s="46"/>
      <c r="S2955" s="46">
        <v>0</v>
      </c>
      <c r="T2955" s="46">
        <v>0</v>
      </c>
      <c r="U2955" s="46">
        <v>0</v>
      </c>
      <c r="V2955" s="46"/>
      <c r="W2955" s="46">
        <v>0</v>
      </c>
      <c r="X2955" s="46"/>
      <c r="Y2955" s="46"/>
      <c r="Z2955" s="46"/>
      <c r="AA2955" s="46"/>
      <c r="AB2955" s="46"/>
      <c r="AE2955" s="46">
        <v>0</v>
      </c>
      <c r="AL2955" s="46"/>
      <c r="AN2955" t="s">
        <v>180</v>
      </c>
    </row>
    <row r="2956" spans="1:40" x14ac:dyDescent="0.35">
      <c r="A2956" t="s">
        <v>6160</v>
      </c>
      <c r="B2956" t="s">
        <v>172</v>
      </c>
      <c r="C2956" t="s">
        <v>6161</v>
      </c>
      <c r="D2956" t="s">
        <v>882</v>
      </c>
      <c r="E2956" t="s">
        <v>175</v>
      </c>
      <c r="F2956">
        <v>400</v>
      </c>
      <c r="G2956">
        <v>9</v>
      </c>
      <c r="H2956" t="s">
        <v>883</v>
      </c>
      <c r="I2956" t="s">
        <v>177</v>
      </c>
      <c r="J2956" t="s">
        <v>178</v>
      </c>
      <c r="K2956">
        <v>2030</v>
      </c>
      <c r="L2956" t="s">
        <v>218</v>
      </c>
      <c r="O2956" s="46">
        <v>0</v>
      </c>
      <c r="R2956" s="46"/>
      <c r="S2956" s="46">
        <v>0</v>
      </c>
      <c r="T2956" s="46">
        <v>0</v>
      </c>
      <c r="U2956" s="46">
        <v>0</v>
      </c>
      <c r="V2956" s="46"/>
      <c r="W2956" s="46">
        <v>0</v>
      </c>
      <c r="X2956" s="46"/>
      <c r="Y2956" s="46"/>
      <c r="Z2956" s="46"/>
      <c r="AA2956" s="46"/>
      <c r="AB2956" s="46"/>
      <c r="AE2956" s="46">
        <v>0</v>
      </c>
      <c r="AL2956" s="46"/>
      <c r="AN2956" t="s">
        <v>180</v>
      </c>
    </row>
    <row r="2957" spans="1:40" x14ac:dyDescent="0.35">
      <c r="A2957" t="s">
        <v>6162</v>
      </c>
      <c r="B2957" t="s">
        <v>172</v>
      </c>
      <c r="C2957" t="s">
        <v>6163</v>
      </c>
      <c r="D2957" t="s">
        <v>882</v>
      </c>
      <c r="E2957" t="s">
        <v>175</v>
      </c>
      <c r="F2957">
        <v>401</v>
      </c>
      <c r="G2957">
        <v>0</v>
      </c>
      <c r="H2957" t="s">
        <v>883</v>
      </c>
      <c r="I2957" t="s">
        <v>177</v>
      </c>
      <c r="J2957" t="s">
        <v>221</v>
      </c>
      <c r="K2957">
        <v>2030</v>
      </c>
      <c r="L2957" t="s">
        <v>179</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180</v>
      </c>
    </row>
    <row r="2958" spans="1:40" x14ac:dyDescent="0.35">
      <c r="A2958" t="s">
        <v>6164</v>
      </c>
      <c r="B2958" t="s">
        <v>172</v>
      </c>
      <c r="C2958" t="s">
        <v>6165</v>
      </c>
      <c r="D2958" t="s">
        <v>882</v>
      </c>
      <c r="E2958" t="s">
        <v>175</v>
      </c>
      <c r="F2958">
        <v>401</v>
      </c>
      <c r="G2958">
        <v>1</v>
      </c>
      <c r="H2958" t="s">
        <v>883</v>
      </c>
      <c r="I2958" t="s">
        <v>177</v>
      </c>
      <c r="J2958" t="s">
        <v>221</v>
      </c>
      <c r="K2958">
        <v>2030</v>
      </c>
      <c r="L2958" t="s">
        <v>183</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180</v>
      </c>
    </row>
    <row r="2959" spans="1:40" x14ac:dyDescent="0.35">
      <c r="A2959" t="s">
        <v>6166</v>
      </c>
      <c r="B2959" t="s">
        <v>172</v>
      </c>
      <c r="C2959" t="s">
        <v>6167</v>
      </c>
      <c r="D2959" t="s">
        <v>882</v>
      </c>
      <c r="E2959" t="s">
        <v>175</v>
      </c>
      <c r="F2959">
        <v>401</v>
      </c>
      <c r="G2959">
        <v>2</v>
      </c>
      <c r="H2959" t="s">
        <v>883</v>
      </c>
      <c r="I2959" t="s">
        <v>177</v>
      </c>
      <c r="J2959" t="s">
        <v>221</v>
      </c>
      <c r="K2959">
        <v>2030</v>
      </c>
      <c r="L2959" t="s">
        <v>186</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180</v>
      </c>
    </row>
    <row r="2960" spans="1:40" x14ac:dyDescent="0.35">
      <c r="A2960" t="s">
        <v>6168</v>
      </c>
      <c r="B2960" t="s">
        <v>172</v>
      </c>
      <c r="C2960" t="s">
        <v>6169</v>
      </c>
      <c r="D2960" t="s">
        <v>882</v>
      </c>
      <c r="E2960" t="s">
        <v>175</v>
      </c>
      <c r="F2960">
        <v>401</v>
      </c>
      <c r="G2960">
        <v>3</v>
      </c>
      <c r="H2960" t="s">
        <v>883</v>
      </c>
      <c r="I2960" t="s">
        <v>177</v>
      </c>
      <c r="J2960" t="s">
        <v>221</v>
      </c>
      <c r="K2960">
        <v>2030</v>
      </c>
      <c r="L2960" t="s">
        <v>189</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180</v>
      </c>
    </row>
    <row r="2961" spans="1:40" x14ac:dyDescent="0.35">
      <c r="A2961" t="s">
        <v>6170</v>
      </c>
      <c r="B2961" t="s">
        <v>172</v>
      </c>
      <c r="C2961" t="s">
        <v>6171</v>
      </c>
      <c r="D2961" t="s">
        <v>882</v>
      </c>
      <c r="E2961" t="s">
        <v>175</v>
      </c>
      <c r="F2961">
        <v>401</v>
      </c>
      <c r="G2961">
        <v>4</v>
      </c>
      <c r="H2961" t="s">
        <v>883</v>
      </c>
      <c r="I2961" t="s">
        <v>177</v>
      </c>
      <c r="J2961" t="s">
        <v>221</v>
      </c>
      <c r="K2961">
        <v>2030</v>
      </c>
      <c r="L2961" t="s">
        <v>192</v>
      </c>
      <c r="O2961" s="46">
        <v>0</v>
      </c>
      <c r="R2961" s="46"/>
      <c r="S2961" s="46">
        <v>0</v>
      </c>
      <c r="T2961" s="46">
        <v>0</v>
      </c>
      <c r="U2961" s="46"/>
      <c r="V2961" s="46"/>
      <c r="W2961" s="46"/>
      <c r="X2961" s="46"/>
      <c r="Y2961" s="46"/>
      <c r="Z2961" s="46"/>
      <c r="AA2961" s="46"/>
      <c r="AB2961" s="46"/>
      <c r="AE2961" s="46">
        <v>0</v>
      </c>
      <c r="AL2961" s="46"/>
      <c r="AN2961" t="s">
        <v>180</v>
      </c>
    </row>
    <row r="2962" spans="1:40" x14ac:dyDescent="0.35">
      <c r="A2962" t="s">
        <v>6172</v>
      </c>
      <c r="B2962" t="s">
        <v>172</v>
      </c>
      <c r="C2962" t="s">
        <v>6173</v>
      </c>
      <c r="D2962" t="s">
        <v>882</v>
      </c>
      <c r="E2962" t="s">
        <v>175</v>
      </c>
      <c r="F2962">
        <v>401</v>
      </c>
      <c r="G2962">
        <v>51</v>
      </c>
      <c r="H2962" t="s">
        <v>883</v>
      </c>
      <c r="I2962" t="s">
        <v>177</v>
      </c>
      <c r="J2962" t="s">
        <v>221</v>
      </c>
      <c r="K2962">
        <v>2030</v>
      </c>
      <c r="L2962" t="s">
        <v>195</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180</v>
      </c>
    </row>
    <row r="2963" spans="1:40" x14ac:dyDescent="0.35">
      <c r="A2963" t="s">
        <v>6174</v>
      </c>
      <c r="B2963" t="s">
        <v>172</v>
      </c>
      <c r="C2963" t="s">
        <v>6175</v>
      </c>
      <c r="D2963" t="s">
        <v>882</v>
      </c>
      <c r="E2963" t="s">
        <v>175</v>
      </c>
      <c r="F2963">
        <v>401</v>
      </c>
      <c r="G2963">
        <v>52</v>
      </c>
      <c r="H2963" t="s">
        <v>883</v>
      </c>
      <c r="I2963" t="s">
        <v>177</v>
      </c>
      <c r="J2963" t="s">
        <v>221</v>
      </c>
      <c r="K2963">
        <v>2030</v>
      </c>
      <c r="L2963" t="s">
        <v>198</v>
      </c>
      <c r="O2963" s="46">
        <v>0</v>
      </c>
      <c r="R2963" s="46"/>
      <c r="S2963" s="46">
        <v>0</v>
      </c>
      <c r="T2963" s="46">
        <v>0</v>
      </c>
      <c r="U2963" s="46"/>
      <c r="V2963" s="46"/>
      <c r="W2963" s="46"/>
      <c r="X2963" s="46"/>
      <c r="Y2963" s="46"/>
      <c r="Z2963" s="46"/>
      <c r="AA2963" s="46"/>
      <c r="AB2963" s="46"/>
      <c r="AE2963" s="46">
        <v>0</v>
      </c>
      <c r="AL2963" s="46"/>
      <c r="AN2963" t="s">
        <v>180</v>
      </c>
    </row>
    <row r="2964" spans="1:40" x14ac:dyDescent="0.35">
      <c r="A2964" t="s">
        <v>6176</v>
      </c>
      <c r="B2964" t="s">
        <v>172</v>
      </c>
      <c r="C2964" t="s">
        <v>6177</v>
      </c>
      <c r="D2964" t="s">
        <v>882</v>
      </c>
      <c r="E2964" t="s">
        <v>175</v>
      </c>
      <c r="F2964">
        <v>401</v>
      </c>
      <c r="G2964">
        <v>53</v>
      </c>
      <c r="H2964" t="s">
        <v>883</v>
      </c>
      <c r="I2964" t="s">
        <v>177</v>
      </c>
      <c r="J2964" t="s">
        <v>221</v>
      </c>
      <c r="K2964">
        <v>2030</v>
      </c>
      <c r="L2964" t="s">
        <v>201</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180</v>
      </c>
    </row>
    <row r="2965" spans="1:40" x14ac:dyDescent="0.35">
      <c r="A2965" t="s">
        <v>6178</v>
      </c>
      <c r="B2965" t="s">
        <v>172</v>
      </c>
      <c r="C2965" t="s">
        <v>6179</v>
      </c>
      <c r="D2965" t="s">
        <v>882</v>
      </c>
      <c r="E2965" t="s">
        <v>175</v>
      </c>
      <c r="F2965">
        <v>401</v>
      </c>
      <c r="G2965">
        <v>55</v>
      </c>
      <c r="H2965" t="s">
        <v>883</v>
      </c>
      <c r="I2965" t="s">
        <v>177</v>
      </c>
      <c r="J2965" t="s">
        <v>221</v>
      </c>
      <c r="K2965">
        <v>2030</v>
      </c>
      <c r="L2965" t="s">
        <v>204</v>
      </c>
      <c r="O2965" s="46">
        <v>0</v>
      </c>
      <c r="R2965" s="46"/>
      <c r="S2965" s="46">
        <v>0</v>
      </c>
      <c r="T2965" s="46">
        <v>0</v>
      </c>
      <c r="U2965" s="46"/>
      <c r="V2965" s="46"/>
      <c r="W2965" s="46"/>
      <c r="X2965" s="46"/>
      <c r="Y2965" s="46"/>
      <c r="Z2965" s="46"/>
      <c r="AA2965" s="46"/>
      <c r="AB2965" s="46"/>
      <c r="AE2965" s="46">
        <v>0</v>
      </c>
      <c r="AL2965" s="46"/>
      <c r="AN2965" t="s">
        <v>180</v>
      </c>
    </row>
    <row r="2966" spans="1:40" x14ac:dyDescent="0.35">
      <c r="A2966" t="s">
        <v>6180</v>
      </c>
      <c r="B2966" t="s">
        <v>172</v>
      </c>
      <c r="C2966" t="s">
        <v>6181</v>
      </c>
      <c r="D2966" t="s">
        <v>882</v>
      </c>
      <c r="E2966" t="s">
        <v>175</v>
      </c>
      <c r="F2966">
        <v>401</v>
      </c>
      <c r="G2966">
        <v>58</v>
      </c>
      <c r="H2966" t="s">
        <v>883</v>
      </c>
      <c r="I2966" t="s">
        <v>177</v>
      </c>
      <c r="J2966" t="s">
        <v>221</v>
      </c>
      <c r="K2966">
        <v>2030</v>
      </c>
      <c r="L2966" t="s">
        <v>207</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180</v>
      </c>
    </row>
    <row r="2967" spans="1:40" x14ac:dyDescent="0.35">
      <c r="A2967" t="s">
        <v>6182</v>
      </c>
      <c r="B2967" t="s">
        <v>172</v>
      </c>
      <c r="C2967" t="s">
        <v>6183</v>
      </c>
      <c r="D2967" t="s">
        <v>882</v>
      </c>
      <c r="E2967" t="s">
        <v>175</v>
      </c>
      <c r="F2967">
        <v>401</v>
      </c>
      <c r="G2967">
        <v>6</v>
      </c>
      <c r="H2967" t="s">
        <v>883</v>
      </c>
      <c r="I2967" t="s">
        <v>177</v>
      </c>
      <c r="J2967" t="s">
        <v>221</v>
      </c>
      <c r="K2967">
        <v>2030</v>
      </c>
      <c r="L2967" t="s">
        <v>75</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180</v>
      </c>
    </row>
    <row r="2968" spans="1:40" x14ac:dyDescent="0.35">
      <c r="A2968" t="s">
        <v>6184</v>
      </c>
      <c r="B2968" t="s">
        <v>172</v>
      </c>
      <c r="C2968" t="s">
        <v>6185</v>
      </c>
      <c r="D2968" t="s">
        <v>882</v>
      </c>
      <c r="E2968" t="s">
        <v>175</v>
      </c>
      <c r="F2968">
        <v>401</v>
      </c>
      <c r="G2968">
        <v>7</v>
      </c>
      <c r="H2968" t="s">
        <v>883</v>
      </c>
      <c r="I2968" t="s">
        <v>177</v>
      </c>
      <c r="J2968" t="s">
        <v>221</v>
      </c>
      <c r="K2968">
        <v>2030</v>
      </c>
      <c r="L2968" t="s">
        <v>212</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180</v>
      </c>
    </row>
    <row r="2969" spans="1:40" x14ac:dyDescent="0.35">
      <c r="A2969" t="s">
        <v>6186</v>
      </c>
      <c r="B2969" t="s">
        <v>172</v>
      </c>
      <c r="C2969" t="s">
        <v>6187</v>
      </c>
      <c r="D2969" t="s">
        <v>882</v>
      </c>
      <c r="E2969" t="s">
        <v>175</v>
      </c>
      <c r="F2969">
        <v>401</v>
      </c>
      <c r="G2969">
        <v>8</v>
      </c>
      <c r="H2969" t="s">
        <v>883</v>
      </c>
      <c r="I2969" t="s">
        <v>177</v>
      </c>
      <c r="J2969" t="s">
        <v>221</v>
      </c>
      <c r="K2969">
        <v>2030</v>
      </c>
      <c r="L2969" t="s">
        <v>215</v>
      </c>
      <c r="O2969" s="46">
        <v>0</v>
      </c>
      <c r="R2969" s="46"/>
      <c r="S2969" s="46">
        <v>0</v>
      </c>
      <c r="T2969" s="46">
        <v>0</v>
      </c>
      <c r="U2969" s="46"/>
      <c r="V2969" s="46"/>
      <c r="W2969" s="46"/>
      <c r="X2969" s="46"/>
      <c r="Y2969" s="46"/>
      <c r="Z2969" s="46"/>
      <c r="AA2969" s="46"/>
      <c r="AB2969" s="46"/>
      <c r="AE2969" s="46">
        <v>0</v>
      </c>
      <c r="AL2969" s="46"/>
      <c r="AN2969" t="s">
        <v>180</v>
      </c>
    </row>
    <row r="2970" spans="1:40" x14ac:dyDescent="0.35">
      <c r="A2970" t="s">
        <v>6188</v>
      </c>
      <c r="B2970" t="s">
        <v>172</v>
      </c>
      <c r="C2970" t="s">
        <v>6189</v>
      </c>
      <c r="D2970" t="s">
        <v>882</v>
      </c>
      <c r="E2970" t="s">
        <v>175</v>
      </c>
      <c r="F2970">
        <v>401</v>
      </c>
      <c r="G2970">
        <v>9</v>
      </c>
      <c r="H2970" t="s">
        <v>883</v>
      </c>
      <c r="I2970" t="s">
        <v>177</v>
      </c>
      <c r="J2970" t="s">
        <v>221</v>
      </c>
      <c r="K2970">
        <v>2030</v>
      </c>
      <c r="L2970" t="s">
        <v>218</v>
      </c>
      <c r="O2970" s="46">
        <v>0</v>
      </c>
      <c r="R2970" s="46"/>
      <c r="S2970" s="46">
        <v>0</v>
      </c>
      <c r="T2970" s="46">
        <v>0</v>
      </c>
      <c r="U2970" s="46"/>
      <c r="V2970" s="46"/>
      <c r="W2970" s="46"/>
      <c r="X2970" s="46"/>
      <c r="Y2970" s="46"/>
      <c r="Z2970" s="46"/>
      <c r="AA2970" s="46"/>
      <c r="AB2970" s="46"/>
      <c r="AE2970" s="46">
        <v>0</v>
      </c>
      <c r="AL2970" s="46"/>
      <c r="AN2970" t="s">
        <v>180</v>
      </c>
    </row>
    <row r="2971" spans="1:40" x14ac:dyDescent="0.35">
      <c r="A2971" t="s">
        <v>6190</v>
      </c>
      <c r="B2971" t="s">
        <v>172</v>
      </c>
      <c r="C2971" t="s">
        <v>6191</v>
      </c>
      <c r="D2971" t="s">
        <v>882</v>
      </c>
      <c r="E2971" t="s">
        <v>175</v>
      </c>
      <c r="F2971">
        <v>402</v>
      </c>
      <c r="G2971">
        <v>0</v>
      </c>
      <c r="H2971" t="s">
        <v>883</v>
      </c>
      <c r="I2971" t="s">
        <v>177</v>
      </c>
      <c r="J2971" t="s">
        <v>250</v>
      </c>
      <c r="K2971">
        <v>2030</v>
      </c>
      <c r="L2971" t="s">
        <v>179</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180</v>
      </c>
    </row>
    <row r="2972" spans="1:40" x14ac:dyDescent="0.35">
      <c r="A2972" t="s">
        <v>6192</v>
      </c>
      <c r="B2972" t="s">
        <v>172</v>
      </c>
      <c r="C2972" t="s">
        <v>6193</v>
      </c>
      <c r="D2972" t="s">
        <v>882</v>
      </c>
      <c r="E2972" t="s">
        <v>175</v>
      </c>
      <c r="F2972">
        <v>402</v>
      </c>
      <c r="G2972">
        <v>1</v>
      </c>
      <c r="H2972" t="s">
        <v>883</v>
      </c>
      <c r="I2972" t="s">
        <v>177</v>
      </c>
      <c r="J2972" t="s">
        <v>250</v>
      </c>
      <c r="K2972">
        <v>2030</v>
      </c>
      <c r="L2972" t="s">
        <v>183</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180</v>
      </c>
    </row>
    <row r="2973" spans="1:40" x14ac:dyDescent="0.35">
      <c r="A2973" t="s">
        <v>6194</v>
      </c>
      <c r="B2973" t="s">
        <v>172</v>
      </c>
      <c r="C2973" t="s">
        <v>6195</v>
      </c>
      <c r="D2973" t="s">
        <v>882</v>
      </c>
      <c r="E2973" t="s">
        <v>175</v>
      </c>
      <c r="F2973">
        <v>402</v>
      </c>
      <c r="G2973">
        <v>2</v>
      </c>
      <c r="H2973" t="s">
        <v>883</v>
      </c>
      <c r="I2973" t="s">
        <v>177</v>
      </c>
      <c r="J2973" t="s">
        <v>250</v>
      </c>
      <c r="K2973">
        <v>2030</v>
      </c>
      <c r="L2973" t="s">
        <v>186</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180</v>
      </c>
    </row>
    <row r="2974" spans="1:40" x14ac:dyDescent="0.35">
      <c r="A2974" t="s">
        <v>6196</v>
      </c>
      <c r="B2974" t="s">
        <v>172</v>
      </c>
      <c r="C2974" t="s">
        <v>6197</v>
      </c>
      <c r="D2974" t="s">
        <v>882</v>
      </c>
      <c r="E2974" t="s">
        <v>175</v>
      </c>
      <c r="F2974">
        <v>402</v>
      </c>
      <c r="G2974">
        <v>3</v>
      </c>
      <c r="H2974" t="s">
        <v>883</v>
      </c>
      <c r="I2974" t="s">
        <v>177</v>
      </c>
      <c r="J2974" t="s">
        <v>250</v>
      </c>
      <c r="K2974">
        <v>2030</v>
      </c>
      <c r="L2974" t="s">
        <v>189</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180</v>
      </c>
    </row>
    <row r="2975" spans="1:40" x14ac:dyDescent="0.35">
      <c r="A2975" t="s">
        <v>6198</v>
      </c>
      <c r="B2975" t="s">
        <v>172</v>
      </c>
      <c r="C2975" t="s">
        <v>6199</v>
      </c>
      <c r="D2975" t="s">
        <v>882</v>
      </c>
      <c r="E2975" t="s">
        <v>175</v>
      </c>
      <c r="F2975">
        <v>402</v>
      </c>
      <c r="G2975">
        <v>4</v>
      </c>
      <c r="H2975" t="s">
        <v>883</v>
      </c>
      <c r="I2975" t="s">
        <v>177</v>
      </c>
      <c r="J2975" t="s">
        <v>250</v>
      </c>
      <c r="K2975">
        <v>2030</v>
      </c>
      <c r="L2975" t="s">
        <v>192</v>
      </c>
      <c r="O2975" s="46">
        <v>0</v>
      </c>
      <c r="R2975" s="46"/>
      <c r="S2975" s="46">
        <v>0</v>
      </c>
      <c r="T2975" s="46">
        <v>0</v>
      </c>
      <c r="U2975" s="46"/>
      <c r="V2975" s="46"/>
      <c r="W2975" s="46"/>
      <c r="X2975" s="46"/>
      <c r="Y2975" s="46"/>
      <c r="Z2975" s="46"/>
      <c r="AA2975" s="46"/>
      <c r="AB2975" s="46"/>
      <c r="AE2975" s="46">
        <v>0</v>
      </c>
      <c r="AL2975" s="46"/>
      <c r="AN2975" t="s">
        <v>180</v>
      </c>
    </row>
    <row r="2976" spans="1:40" x14ac:dyDescent="0.35">
      <c r="A2976" t="s">
        <v>6200</v>
      </c>
      <c r="B2976" t="s">
        <v>172</v>
      </c>
      <c r="C2976" t="s">
        <v>6201</v>
      </c>
      <c r="D2976" t="s">
        <v>882</v>
      </c>
      <c r="E2976" t="s">
        <v>175</v>
      </c>
      <c r="F2976">
        <v>402</v>
      </c>
      <c r="G2976">
        <v>51</v>
      </c>
      <c r="H2976" t="s">
        <v>883</v>
      </c>
      <c r="I2976" t="s">
        <v>177</v>
      </c>
      <c r="J2976" t="s">
        <v>250</v>
      </c>
      <c r="K2976">
        <v>2030</v>
      </c>
      <c r="L2976" t="s">
        <v>195</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180</v>
      </c>
    </row>
    <row r="2977" spans="1:40" x14ac:dyDescent="0.35">
      <c r="A2977" t="s">
        <v>6202</v>
      </c>
      <c r="B2977" t="s">
        <v>172</v>
      </c>
      <c r="C2977" t="s">
        <v>6203</v>
      </c>
      <c r="D2977" t="s">
        <v>882</v>
      </c>
      <c r="E2977" t="s">
        <v>175</v>
      </c>
      <c r="F2977">
        <v>402</v>
      </c>
      <c r="G2977">
        <v>52</v>
      </c>
      <c r="H2977" t="s">
        <v>883</v>
      </c>
      <c r="I2977" t="s">
        <v>177</v>
      </c>
      <c r="J2977" t="s">
        <v>250</v>
      </c>
      <c r="K2977">
        <v>2030</v>
      </c>
      <c r="L2977" t="s">
        <v>198</v>
      </c>
      <c r="O2977" s="46">
        <v>0</v>
      </c>
      <c r="R2977" s="46"/>
      <c r="S2977" s="46">
        <v>0</v>
      </c>
      <c r="T2977" s="46">
        <v>0</v>
      </c>
      <c r="U2977" s="46"/>
      <c r="V2977" s="46"/>
      <c r="W2977" s="46"/>
      <c r="X2977" s="46"/>
      <c r="Y2977" s="46"/>
      <c r="Z2977" s="46"/>
      <c r="AA2977" s="46"/>
      <c r="AB2977" s="46"/>
      <c r="AE2977" s="46">
        <v>0</v>
      </c>
      <c r="AL2977" s="46"/>
      <c r="AN2977" t="s">
        <v>180</v>
      </c>
    </row>
    <row r="2978" spans="1:40" x14ac:dyDescent="0.35">
      <c r="A2978" t="s">
        <v>6204</v>
      </c>
      <c r="B2978" t="s">
        <v>172</v>
      </c>
      <c r="C2978" t="s">
        <v>6205</v>
      </c>
      <c r="D2978" t="s">
        <v>882</v>
      </c>
      <c r="E2978" t="s">
        <v>175</v>
      </c>
      <c r="F2978">
        <v>402</v>
      </c>
      <c r="G2978">
        <v>53</v>
      </c>
      <c r="H2978" t="s">
        <v>883</v>
      </c>
      <c r="I2978" t="s">
        <v>177</v>
      </c>
      <c r="J2978" t="s">
        <v>250</v>
      </c>
      <c r="K2978">
        <v>2030</v>
      </c>
      <c r="L2978" t="s">
        <v>201</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180</v>
      </c>
    </row>
    <row r="2979" spans="1:40" x14ac:dyDescent="0.35">
      <c r="A2979" t="s">
        <v>6206</v>
      </c>
      <c r="B2979" t="s">
        <v>172</v>
      </c>
      <c r="C2979" t="s">
        <v>6207</v>
      </c>
      <c r="D2979" t="s">
        <v>882</v>
      </c>
      <c r="E2979" t="s">
        <v>175</v>
      </c>
      <c r="F2979">
        <v>402</v>
      </c>
      <c r="G2979">
        <v>55</v>
      </c>
      <c r="H2979" t="s">
        <v>883</v>
      </c>
      <c r="I2979" t="s">
        <v>177</v>
      </c>
      <c r="J2979" t="s">
        <v>250</v>
      </c>
      <c r="K2979">
        <v>2030</v>
      </c>
      <c r="L2979" t="s">
        <v>204</v>
      </c>
      <c r="O2979" s="46">
        <v>0</v>
      </c>
      <c r="R2979" s="46"/>
      <c r="S2979" s="46">
        <v>0</v>
      </c>
      <c r="T2979" s="46">
        <v>0</v>
      </c>
      <c r="U2979" s="46"/>
      <c r="V2979" s="46"/>
      <c r="W2979" s="46"/>
      <c r="X2979" s="46"/>
      <c r="Y2979" s="46"/>
      <c r="Z2979" s="46"/>
      <c r="AA2979" s="46"/>
      <c r="AB2979" s="46"/>
      <c r="AE2979" s="46">
        <v>0</v>
      </c>
      <c r="AL2979" s="46"/>
      <c r="AN2979" t="s">
        <v>180</v>
      </c>
    </row>
    <row r="2980" spans="1:40" x14ac:dyDescent="0.35">
      <c r="A2980" t="s">
        <v>6208</v>
      </c>
      <c r="B2980" t="s">
        <v>172</v>
      </c>
      <c r="C2980" t="s">
        <v>6209</v>
      </c>
      <c r="D2980" t="s">
        <v>882</v>
      </c>
      <c r="E2980" t="s">
        <v>175</v>
      </c>
      <c r="F2980">
        <v>402</v>
      </c>
      <c r="G2980">
        <v>58</v>
      </c>
      <c r="H2980" t="s">
        <v>883</v>
      </c>
      <c r="I2980" t="s">
        <v>177</v>
      </c>
      <c r="J2980" t="s">
        <v>250</v>
      </c>
      <c r="K2980">
        <v>2030</v>
      </c>
      <c r="L2980" t="s">
        <v>207</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180</v>
      </c>
    </row>
    <row r="2981" spans="1:40" x14ac:dyDescent="0.35">
      <c r="A2981" t="s">
        <v>6210</v>
      </c>
      <c r="B2981" t="s">
        <v>172</v>
      </c>
      <c r="C2981" t="s">
        <v>6211</v>
      </c>
      <c r="D2981" t="s">
        <v>882</v>
      </c>
      <c r="E2981" t="s">
        <v>175</v>
      </c>
      <c r="F2981">
        <v>402</v>
      </c>
      <c r="G2981">
        <v>6</v>
      </c>
      <c r="H2981" t="s">
        <v>883</v>
      </c>
      <c r="I2981" t="s">
        <v>177</v>
      </c>
      <c r="J2981" t="s">
        <v>250</v>
      </c>
      <c r="K2981">
        <v>2030</v>
      </c>
      <c r="L2981" t="s">
        <v>75</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180</v>
      </c>
    </row>
    <row r="2982" spans="1:40" x14ac:dyDescent="0.35">
      <c r="A2982" t="s">
        <v>6212</v>
      </c>
      <c r="B2982" t="s">
        <v>172</v>
      </c>
      <c r="C2982" t="s">
        <v>6213</v>
      </c>
      <c r="D2982" t="s">
        <v>882</v>
      </c>
      <c r="E2982" t="s">
        <v>175</v>
      </c>
      <c r="F2982">
        <v>402</v>
      </c>
      <c r="G2982">
        <v>7</v>
      </c>
      <c r="H2982" t="s">
        <v>883</v>
      </c>
      <c r="I2982" t="s">
        <v>177</v>
      </c>
      <c r="J2982" t="s">
        <v>250</v>
      </c>
      <c r="K2982">
        <v>2030</v>
      </c>
      <c r="L2982" t="s">
        <v>212</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180</v>
      </c>
    </row>
    <row r="2983" spans="1:40" x14ac:dyDescent="0.35">
      <c r="A2983" t="s">
        <v>6214</v>
      </c>
      <c r="B2983" t="s">
        <v>172</v>
      </c>
      <c r="C2983" t="s">
        <v>6215</v>
      </c>
      <c r="D2983" t="s">
        <v>882</v>
      </c>
      <c r="E2983" t="s">
        <v>175</v>
      </c>
      <c r="F2983">
        <v>402</v>
      </c>
      <c r="G2983">
        <v>8</v>
      </c>
      <c r="H2983" t="s">
        <v>883</v>
      </c>
      <c r="I2983" t="s">
        <v>177</v>
      </c>
      <c r="J2983" t="s">
        <v>250</v>
      </c>
      <c r="K2983">
        <v>2030</v>
      </c>
      <c r="L2983" t="s">
        <v>215</v>
      </c>
      <c r="O2983" s="46">
        <v>0</v>
      </c>
      <c r="R2983" s="46"/>
      <c r="S2983" s="46">
        <v>0</v>
      </c>
      <c r="T2983" s="46">
        <v>0</v>
      </c>
      <c r="U2983" s="46"/>
      <c r="V2983" s="46"/>
      <c r="W2983" s="46"/>
      <c r="X2983" s="46"/>
      <c r="Y2983" s="46"/>
      <c r="Z2983" s="46"/>
      <c r="AA2983" s="46"/>
      <c r="AB2983" s="46"/>
      <c r="AE2983" s="46">
        <v>0</v>
      </c>
      <c r="AL2983" s="46"/>
      <c r="AN2983" t="s">
        <v>180</v>
      </c>
    </row>
    <row r="2984" spans="1:40" x14ac:dyDescent="0.35">
      <c r="A2984" t="s">
        <v>6216</v>
      </c>
      <c r="B2984" t="s">
        <v>172</v>
      </c>
      <c r="C2984" t="s">
        <v>6217</v>
      </c>
      <c r="D2984" t="s">
        <v>882</v>
      </c>
      <c r="E2984" t="s">
        <v>175</v>
      </c>
      <c r="F2984">
        <v>402</v>
      </c>
      <c r="G2984">
        <v>9</v>
      </c>
      <c r="H2984" t="s">
        <v>883</v>
      </c>
      <c r="I2984" t="s">
        <v>177</v>
      </c>
      <c r="J2984" t="s">
        <v>250</v>
      </c>
      <c r="K2984">
        <v>2030</v>
      </c>
      <c r="L2984" t="s">
        <v>218</v>
      </c>
      <c r="O2984" s="46">
        <v>0</v>
      </c>
      <c r="R2984" s="46"/>
      <c r="S2984" s="46">
        <v>0</v>
      </c>
      <c r="T2984" s="46">
        <v>0</v>
      </c>
      <c r="U2984" s="46"/>
      <c r="V2984" s="46"/>
      <c r="W2984" s="46"/>
      <c r="X2984" s="46"/>
      <c r="Y2984" s="46"/>
      <c r="Z2984" s="46"/>
      <c r="AA2984" s="46"/>
      <c r="AB2984" s="46"/>
      <c r="AE2984" s="46">
        <v>0</v>
      </c>
      <c r="AL2984" s="46"/>
      <c r="AN2984" t="s">
        <v>180</v>
      </c>
    </row>
    <row r="2985" spans="1:40" x14ac:dyDescent="0.35">
      <c r="A2985" t="s">
        <v>6218</v>
      </c>
      <c r="B2985" t="s">
        <v>172</v>
      </c>
      <c r="C2985" t="s">
        <v>6219</v>
      </c>
      <c r="D2985" t="s">
        <v>968</v>
      </c>
      <c r="E2985" t="s">
        <v>175</v>
      </c>
      <c r="F2985">
        <v>400</v>
      </c>
      <c r="G2985">
        <v>0</v>
      </c>
      <c r="H2985" t="s">
        <v>969</v>
      </c>
      <c r="I2985" t="s">
        <v>177</v>
      </c>
      <c r="J2985" t="s">
        <v>178</v>
      </c>
      <c r="K2985">
        <v>2030</v>
      </c>
      <c r="L2985" t="s">
        <v>179</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180</v>
      </c>
    </row>
    <row r="2986" spans="1:40" x14ac:dyDescent="0.35">
      <c r="A2986" t="s">
        <v>6220</v>
      </c>
      <c r="B2986" t="s">
        <v>172</v>
      </c>
      <c r="C2986" t="s">
        <v>6221</v>
      </c>
      <c r="D2986" t="s">
        <v>968</v>
      </c>
      <c r="E2986" t="s">
        <v>175</v>
      </c>
      <c r="F2986">
        <v>400</v>
      </c>
      <c r="G2986">
        <v>1</v>
      </c>
      <c r="H2986" t="s">
        <v>969</v>
      </c>
      <c r="I2986" t="s">
        <v>177</v>
      </c>
      <c r="J2986" t="s">
        <v>178</v>
      </c>
      <c r="K2986">
        <v>2030</v>
      </c>
      <c r="L2986" t="s">
        <v>183</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180</v>
      </c>
    </row>
    <row r="2987" spans="1:40" x14ac:dyDescent="0.35">
      <c r="A2987" t="s">
        <v>6222</v>
      </c>
      <c r="B2987" t="s">
        <v>172</v>
      </c>
      <c r="C2987" t="s">
        <v>6223</v>
      </c>
      <c r="D2987" t="s">
        <v>968</v>
      </c>
      <c r="E2987" t="s">
        <v>175</v>
      </c>
      <c r="F2987">
        <v>400</v>
      </c>
      <c r="G2987">
        <v>2</v>
      </c>
      <c r="H2987" t="s">
        <v>969</v>
      </c>
      <c r="I2987" t="s">
        <v>177</v>
      </c>
      <c r="J2987" t="s">
        <v>178</v>
      </c>
      <c r="K2987">
        <v>2030</v>
      </c>
      <c r="L2987" t="s">
        <v>186</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180</v>
      </c>
    </row>
    <row r="2988" spans="1:40" x14ac:dyDescent="0.35">
      <c r="A2988" t="s">
        <v>6224</v>
      </c>
      <c r="B2988" t="s">
        <v>172</v>
      </c>
      <c r="C2988" t="s">
        <v>6225</v>
      </c>
      <c r="D2988" t="s">
        <v>968</v>
      </c>
      <c r="E2988" t="s">
        <v>175</v>
      </c>
      <c r="F2988">
        <v>400</v>
      </c>
      <c r="G2988">
        <v>3</v>
      </c>
      <c r="H2988" t="s">
        <v>969</v>
      </c>
      <c r="I2988" t="s">
        <v>177</v>
      </c>
      <c r="J2988" t="s">
        <v>178</v>
      </c>
      <c r="K2988">
        <v>2030</v>
      </c>
      <c r="L2988" t="s">
        <v>189</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180</v>
      </c>
    </row>
    <row r="2989" spans="1:40" x14ac:dyDescent="0.35">
      <c r="A2989" t="s">
        <v>6226</v>
      </c>
      <c r="B2989" t="s">
        <v>172</v>
      </c>
      <c r="C2989" t="s">
        <v>6227</v>
      </c>
      <c r="D2989" t="s">
        <v>968</v>
      </c>
      <c r="E2989" t="s">
        <v>175</v>
      </c>
      <c r="F2989">
        <v>400</v>
      </c>
      <c r="G2989">
        <v>4</v>
      </c>
      <c r="H2989" t="s">
        <v>969</v>
      </c>
      <c r="I2989" t="s">
        <v>177</v>
      </c>
      <c r="J2989" t="s">
        <v>178</v>
      </c>
      <c r="K2989">
        <v>2030</v>
      </c>
      <c r="L2989" t="s">
        <v>192</v>
      </c>
      <c r="O2989" s="46">
        <v>0</v>
      </c>
      <c r="R2989" s="46"/>
      <c r="S2989" s="46">
        <v>0</v>
      </c>
      <c r="T2989" s="46">
        <v>0</v>
      </c>
      <c r="U2989" s="46">
        <v>0</v>
      </c>
      <c r="V2989" s="46"/>
      <c r="W2989" s="46">
        <v>0</v>
      </c>
      <c r="X2989" s="46"/>
      <c r="Y2989" s="46"/>
      <c r="Z2989" s="46"/>
      <c r="AA2989" s="46"/>
      <c r="AB2989" s="46"/>
      <c r="AE2989" s="46">
        <v>0</v>
      </c>
      <c r="AL2989" s="46"/>
      <c r="AN2989" t="s">
        <v>180</v>
      </c>
    </row>
    <row r="2990" spans="1:40" x14ac:dyDescent="0.35">
      <c r="A2990" t="s">
        <v>6228</v>
      </c>
      <c r="B2990" t="s">
        <v>172</v>
      </c>
      <c r="C2990" t="s">
        <v>6229</v>
      </c>
      <c r="D2990" t="s">
        <v>968</v>
      </c>
      <c r="E2990" t="s">
        <v>175</v>
      </c>
      <c r="F2990">
        <v>400</v>
      </c>
      <c r="G2990">
        <v>51</v>
      </c>
      <c r="H2990" t="s">
        <v>969</v>
      </c>
      <c r="I2990" t="s">
        <v>177</v>
      </c>
      <c r="J2990" t="s">
        <v>178</v>
      </c>
      <c r="K2990">
        <v>2030</v>
      </c>
      <c r="L2990" t="s">
        <v>195</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180</v>
      </c>
    </row>
    <row r="2991" spans="1:40" x14ac:dyDescent="0.35">
      <c r="A2991" t="s">
        <v>6230</v>
      </c>
      <c r="B2991" t="s">
        <v>172</v>
      </c>
      <c r="C2991" t="s">
        <v>6231</v>
      </c>
      <c r="D2991" t="s">
        <v>968</v>
      </c>
      <c r="E2991" t="s">
        <v>175</v>
      </c>
      <c r="F2991">
        <v>400</v>
      </c>
      <c r="G2991">
        <v>52</v>
      </c>
      <c r="H2991" t="s">
        <v>969</v>
      </c>
      <c r="I2991" t="s">
        <v>177</v>
      </c>
      <c r="J2991" t="s">
        <v>178</v>
      </c>
      <c r="K2991">
        <v>2030</v>
      </c>
      <c r="L2991" t="s">
        <v>198</v>
      </c>
      <c r="O2991" s="46">
        <v>0</v>
      </c>
      <c r="R2991" s="46"/>
      <c r="S2991" s="46">
        <v>0</v>
      </c>
      <c r="T2991" s="46">
        <v>0</v>
      </c>
      <c r="U2991" s="46">
        <v>0</v>
      </c>
      <c r="V2991" s="46"/>
      <c r="W2991" s="46">
        <v>0</v>
      </c>
      <c r="X2991" s="46"/>
      <c r="Y2991" s="46"/>
      <c r="Z2991" s="46"/>
      <c r="AA2991" s="46"/>
      <c r="AB2991" s="46"/>
      <c r="AE2991" s="46">
        <v>0</v>
      </c>
      <c r="AL2991" s="46"/>
      <c r="AN2991" t="s">
        <v>180</v>
      </c>
    </row>
    <row r="2992" spans="1:40" x14ac:dyDescent="0.35">
      <c r="A2992" t="s">
        <v>6232</v>
      </c>
      <c r="B2992" t="s">
        <v>172</v>
      </c>
      <c r="C2992" t="s">
        <v>6233</v>
      </c>
      <c r="D2992" t="s">
        <v>968</v>
      </c>
      <c r="E2992" t="s">
        <v>175</v>
      </c>
      <c r="F2992">
        <v>400</v>
      </c>
      <c r="G2992">
        <v>53</v>
      </c>
      <c r="H2992" t="s">
        <v>969</v>
      </c>
      <c r="I2992" t="s">
        <v>177</v>
      </c>
      <c r="J2992" t="s">
        <v>178</v>
      </c>
      <c r="K2992">
        <v>2030</v>
      </c>
      <c r="L2992" t="s">
        <v>201</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180</v>
      </c>
    </row>
    <row r="2993" spans="1:40" x14ac:dyDescent="0.35">
      <c r="A2993" t="s">
        <v>6234</v>
      </c>
      <c r="B2993" t="s">
        <v>172</v>
      </c>
      <c r="C2993" t="s">
        <v>6235</v>
      </c>
      <c r="D2993" t="s">
        <v>968</v>
      </c>
      <c r="E2993" t="s">
        <v>175</v>
      </c>
      <c r="F2993">
        <v>400</v>
      </c>
      <c r="G2993">
        <v>55</v>
      </c>
      <c r="H2993" t="s">
        <v>969</v>
      </c>
      <c r="I2993" t="s">
        <v>177</v>
      </c>
      <c r="J2993" t="s">
        <v>178</v>
      </c>
      <c r="K2993">
        <v>2030</v>
      </c>
      <c r="L2993" t="s">
        <v>204</v>
      </c>
      <c r="O2993" s="46">
        <v>0</v>
      </c>
      <c r="R2993" s="46"/>
      <c r="S2993" s="46">
        <v>0</v>
      </c>
      <c r="T2993" s="46">
        <v>0</v>
      </c>
      <c r="U2993" s="46">
        <v>0</v>
      </c>
      <c r="V2993" s="46"/>
      <c r="W2993" s="46">
        <v>0</v>
      </c>
      <c r="X2993" s="46"/>
      <c r="Y2993" s="46"/>
      <c r="Z2993" s="46"/>
      <c r="AA2993" s="46"/>
      <c r="AB2993" s="46"/>
      <c r="AE2993" s="46">
        <v>0</v>
      </c>
      <c r="AL2993" s="46"/>
      <c r="AN2993" t="s">
        <v>180</v>
      </c>
    </row>
    <row r="2994" spans="1:40" x14ac:dyDescent="0.35">
      <c r="A2994" t="s">
        <v>6236</v>
      </c>
      <c r="B2994" t="s">
        <v>172</v>
      </c>
      <c r="C2994" t="s">
        <v>6237</v>
      </c>
      <c r="D2994" t="s">
        <v>968</v>
      </c>
      <c r="E2994" t="s">
        <v>175</v>
      </c>
      <c r="F2994">
        <v>400</v>
      </c>
      <c r="G2994">
        <v>58</v>
      </c>
      <c r="H2994" t="s">
        <v>969</v>
      </c>
      <c r="I2994" t="s">
        <v>177</v>
      </c>
      <c r="J2994" t="s">
        <v>178</v>
      </c>
      <c r="K2994">
        <v>2030</v>
      </c>
      <c r="L2994" t="s">
        <v>207</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180</v>
      </c>
    </row>
    <row r="2995" spans="1:40" x14ac:dyDescent="0.35">
      <c r="A2995" t="s">
        <v>6238</v>
      </c>
      <c r="B2995" t="s">
        <v>172</v>
      </c>
      <c r="C2995" t="s">
        <v>6239</v>
      </c>
      <c r="D2995" t="s">
        <v>968</v>
      </c>
      <c r="E2995" t="s">
        <v>175</v>
      </c>
      <c r="F2995">
        <v>400</v>
      </c>
      <c r="G2995">
        <v>6</v>
      </c>
      <c r="H2995" t="s">
        <v>969</v>
      </c>
      <c r="I2995" t="s">
        <v>177</v>
      </c>
      <c r="J2995" t="s">
        <v>178</v>
      </c>
      <c r="K2995">
        <v>2030</v>
      </c>
      <c r="L2995" t="s">
        <v>75</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180</v>
      </c>
    </row>
    <row r="2996" spans="1:40" x14ac:dyDescent="0.35">
      <c r="A2996" t="s">
        <v>6240</v>
      </c>
      <c r="B2996" t="s">
        <v>172</v>
      </c>
      <c r="C2996" t="s">
        <v>6241</v>
      </c>
      <c r="D2996" t="s">
        <v>968</v>
      </c>
      <c r="E2996" t="s">
        <v>175</v>
      </c>
      <c r="F2996">
        <v>400</v>
      </c>
      <c r="G2996">
        <v>7</v>
      </c>
      <c r="H2996" t="s">
        <v>969</v>
      </c>
      <c r="I2996" t="s">
        <v>177</v>
      </c>
      <c r="J2996" t="s">
        <v>178</v>
      </c>
      <c r="K2996">
        <v>2030</v>
      </c>
      <c r="L2996" t="s">
        <v>212</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180</v>
      </c>
    </row>
    <row r="2997" spans="1:40" x14ac:dyDescent="0.35">
      <c r="A2997" t="s">
        <v>6242</v>
      </c>
      <c r="B2997" t="s">
        <v>172</v>
      </c>
      <c r="C2997" t="s">
        <v>6243</v>
      </c>
      <c r="D2997" t="s">
        <v>968</v>
      </c>
      <c r="E2997" t="s">
        <v>175</v>
      </c>
      <c r="F2997">
        <v>400</v>
      </c>
      <c r="G2997">
        <v>8</v>
      </c>
      <c r="H2997" t="s">
        <v>969</v>
      </c>
      <c r="I2997" t="s">
        <v>177</v>
      </c>
      <c r="J2997" t="s">
        <v>178</v>
      </c>
      <c r="K2997">
        <v>2030</v>
      </c>
      <c r="L2997" t="s">
        <v>215</v>
      </c>
      <c r="O2997" s="46">
        <v>0</v>
      </c>
      <c r="R2997" s="46"/>
      <c r="S2997" s="46">
        <v>0</v>
      </c>
      <c r="T2997" s="46">
        <v>0</v>
      </c>
      <c r="U2997" s="46">
        <v>0</v>
      </c>
      <c r="V2997" s="46"/>
      <c r="W2997" s="46">
        <v>0</v>
      </c>
      <c r="X2997" s="46"/>
      <c r="Y2997" s="46"/>
      <c r="Z2997" s="46"/>
      <c r="AA2997" s="46"/>
      <c r="AB2997" s="46"/>
      <c r="AE2997" s="46">
        <v>0</v>
      </c>
      <c r="AL2997" s="46"/>
      <c r="AN2997" t="s">
        <v>180</v>
      </c>
    </row>
    <row r="2998" spans="1:40" x14ac:dyDescent="0.35">
      <c r="A2998" t="s">
        <v>6244</v>
      </c>
      <c r="B2998" t="s">
        <v>172</v>
      </c>
      <c r="C2998" t="s">
        <v>6245</v>
      </c>
      <c r="D2998" t="s">
        <v>968</v>
      </c>
      <c r="E2998" t="s">
        <v>175</v>
      </c>
      <c r="F2998">
        <v>400</v>
      </c>
      <c r="G2998">
        <v>9</v>
      </c>
      <c r="H2998" t="s">
        <v>969</v>
      </c>
      <c r="I2998" t="s">
        <v>177</v>
      </c>
      <c r="J2998" t="s">
        <v>178</v>
      </c>
      <c r="K2998">
        <v>2030</v>
      </c>
      <c r="L2998" t="s">
        <v>218</v>
      </c>
      <c r="O2998" s="46">
        <v>0</v>
      </c>
      <c r="R2998" s="46"/>
      <c r="S2998" s="46">
        <v>0</v>
      </c>
      <c r="T2998" s="46">
        <v>0</v>
      </c>
      <c r="U2998" s="46">
        <v>0</v>
      </c>
      <c r="V2998" s="46"/>
      <c r="W2998" s="46">
        <v>0</v>
      </c>
      <c r="X2998" s="46"/>
      <c r="Y2998" s="46"/>
      <c r="Z2998" s="46"/>
      <c r="AA2998" s="46"/>
      <c r="AB2998" s="46"/>
      <c r="AE2998" s="46">
        <v>0</v>
      </c>
      <c r="AL2998" s="46"/>
      <c r="AN2998" t="s">
        <v>180</v>
      </c>
    </row>
    <row r="2999" spans="1:40" x14ac:dyDescent="0.35">
      <c r="A2999" t="s">
        <v>6246</v>
      </c>
      <c r="B2999" t="s">
        <v>172</v>
      </c>
      <c r="C2999" t="s">
        <v>6247</v>
      </c>
      <c r="D2999" t="s">
        <v>968</v>
      </c>
      <c r="E2999" t="s">
        <v>175</v>
      </c>
      <c r="F2999">
        <v>401</v>
      </c>
      <c r="G2999">
        <v>0</v>
      </c>
      <c r="H2999" t="s">
        <v>969</v>
      </c>
      <c r="I2999" t="s">
        <v>177</v>
      </c>
      <c r="J2999" t="s">
        <v>221</v>
      </c>
      <c r="K2999">
        <v>2030</v>
      </c>
      <c r="L2999" t="s">
        <v>179</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180</v>
      </c>
    </row>
    <row r="3000" spans="1:40" x14ac:dyDescent="0.35">
      <c r="A3000" t="s">
        <v>6248</v>
      </c>
      <c r="B3000" t="s">
        <v>172</v>
      </c>
      <c r="C3000" t="s">
        <v>6249</v>
      </c>
      <c r="D3000" t="s">
        <v>968</v>
      </c>
      <c r="E3000" t="s">
        <v>175</v>
      </c>
      <c r="F3000">
        <v>401</v>
      </c>
      <c r="G3000">
        <v>1</v>
      </c>
      <c r="H3000" t="s">
        <v>969</v>
      </c>
      <c r="I3000" t="s">
        <v>177</v>
      </c>
      <c r="J3000" t="s">
        <v>221</v>
      </c>
      <c r="K3000">
        <v>2030</v>
      </c>
      <c r="L3000" t="s">
        <v>183</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180</v>
      </c>
    </row>
    <row r="3001" spans="1:40" x14ac:dyDescent="0.35">
      <c r="A3001" t="s">
        <v>6250</v>
      </c>
      <c r="B3001" t="s">
        <v>172</v>
      </c>
      <c r="C3001" t="s">
        <v>6251</v>
      </c>
      <c r="D3001" t="s">
        <v>968</v>
      </c>
      <c r="E3001" t="s">
        <v>175</v>
      </c>
      <c r="F3001">
        <v>401</v>
      </c>
      <c r="G3001">
        <v>2</v>
      </c>
      <c r="H3001" t="s">
        <v>969</v>
      </c>
      <c r="I3001" t="s">
        <v>177</v>
      </c>
      <c r="J3001" t="s">
        <v>221</v>
      </c>
      <c r="K3001">
        <v>2030</v>
      </c>
      <c r="L3001" t="s">
        <v>186</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180</v>
      </c>
    </row>
    <row r="3002" spans="1:40" x14ac:dyDescent="0.35">
      <c r="A3002" t="s">
        <v>6252</v>
      </c>
      <c r="B3002" t="s">
        <v>172</v>
      </c>
      <c r="C3002" t="s">
        <v>6253</v>
      </c>
      <c r="D3002" t="s">
        <v>968</v>
      </c>
      <c r="E3002" t="s">
        <v>175</v>
      </c>
      <c r="F3002">
        <v>401</v>
      </c>
      <c r="G3002">
        <v>3</v>
      </c>
      <c r="H3002" t="s">
        <v>969</v>
      </c>
      <c r="I3002" t="s">
        <v>177</v>
      </c>
      <c r="J3002" t="s">
        <v>221</v>
      </c>
      <c r="K3002">
        <v>2030</v>
      </c>
      <c r="L3002" t="s">
        <v>189</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180</v>
      </c>
    </row>
    <row r="3003" spans="1:40" x14ac:dyDescent="0.35">
      <c r="A3003" t="s">
        <v>6254</v>
      </c>
      <c r="B3003" t="s">
        <v>172</v>
      </c>
      <c r="C3003" t="s">
        <v>6255</v>
      </c>
      <c r="D3003" t="s">
        <v>968</v>
      </c>
      <c r="E3003" t="s">
        <v>175</v>
      </c>
      <c r="F3003">
        <v>401</v>
      </c>
      <c r="G3003">
        <v>4</v>
      </c>
      <c r="H3003" t="s">
        <v>969</v>
      </c>
      <c r="I3003" t="s">
        <v>177</v>
      </c>
      <c r="J3003" t="s">
        <v>221</v>
      </c>
      <c r="K3003">
        <v>2030</v>
      </c>
      <c r="L3003" t="s">
        <v>192</v>
      </c>
      <c r="O3003" s="46">
        <v>0</v>
      </c>
      <c r="R3003" s="46"/>
      <c r="S3003" s="46">
        <v>0</v>
      </c>
      <c r="T3003" s="46">
        <v>0</v>
      </c>
      <c r="U3003" s="46"/>
      <c r="V3003" s="46"/>
      <c r="W3003" s="46"/>
      <c r="X3003" s="46"/>
      <c r="Y3003" s="46"/>
      <c r="Z3003" s="46"/>
      <c r="AA3003" s="46"/>
      <c r="AB3003" s="46"/>
      <c r="AE3003" s="46">
        <v>0</v>
      </c>
      <c r="AL3003" s="46"/>
      <c r="AN3003" t="s">
        <v>180</v>
      </c>
    </row>
    <row r="3004" spans="1:40" x14ac:dyDescent="0.35">
      <c r="A3004" t="s">
        <v>6256</v>
      </c>
      <c r="B3004" t="s">
        <v>172</v>
      </c>
      <c r="C3004" t="s">
        <v>6257</v>
      </c>
      <c r="D3004" t="s">
        <v>968</v>
      </c>
      <c r="E3004" t="s">
        <v>175</v>
      </c>
      <c r="F3004">
        <v>401</v>
      </c>
      <c r="G3004">
        <v>51</v>
      </c>
      <c r="H3004" t="s">
        <v>969</v>
      </c>
      <c r="I3004" t="s">
        <v>177</v>
      </c>
      <c r="J3004" t="s">
        <v>221</v>
      </c>
      <c r="K3004">
        <v>2030</v>
      </c>
      <c r="L3004" t="s">
        <v>195</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180</v>
      </c>
    </row>
    <row r="3005" spans="1:40" x14ac:dyDescent="0.35">
      <c r="A3005" t="s">
        <v>6258</v>
      </c>
      <c r="B3005" t="s">
        <v>172</v>
      </c>
      <c r="C3005" t="s">
        <v>6259</v>
      </c>
      <c r="D3005" t="s">
        <v>968</v>
      </c>
      <c r="E3005" t="s">
        <v>175</v>
      </c>
      <c r="F3005">
        <v>401</v>
      </c>
      <c r="G3005">
        <v>52</v>
      </c>
      <c r="H3005" t="s">
        <v>969</v>
      </c>
      <c r="I3005" t="s">
        <v>177</v>
      </c>
      <c r="J3005" t="s">
        <v>221</v>
      </c>
      <c r="K3005">
        <v>2030</v>
      </c>
      <c r="L3005" t="s">
        <v>198</v>
      </c>
      <c r="O3005" s="46">
        <v>0</v>
      </c>
      <c r="R3005" s="46"/>
      <c r="S3005" s="46">
        <v>0</v>
      </c>
      <c r="T3005" s="46">
        <v>0</v>
      </c>
      <c r="U3005" s="46"/>
      <c r="V3005" s="46"/>
      <c r="W3005" s="46"/>
      <c r="X3005" s="46"/>
      <c r="Y3005" s="46"/>
      <c r="Z3005" s="46"/>
      <c r="AA3005" s="46"/>
      <c r="AB3005" s="46"/>
      <c r="AE3005" s="46">
        <v>0</v>
      </c>
      <c r="AL3005" s="46"/>
      <c r="AN3005" t="s">
        <v>180</v>
      </c>
    </row>
    <row r="3006" spans="1:40" x14ac:dyDescent="0.35">
      <c r="A3006" t="s">
        <v>6260</v>
      </c>
      <c r="B3006" t="s">
        <v>172</v>
      </c>
      <c r="C3006" t="s">
        <v>6261</v>
      </c>
      <c r="D3006" t="s">
        <v>968</v>
      </c>
      <c r="E3006" t="s">
        <v>175</v>
      </c>
      <c r="F3006">
        <v>401</v>
      </c>
      <c r="G3006">
        <v>53</v>
      </c>
      <c r="H3006" t="s">
        <v>969</v>
      </c>
      <c r="I3006" t="s">
        <v>177</v>
      </c>
      <c r="J3006" t="s">
        <v>221</v>
      </c>
      <c r="K3006">
        <v>2030</v>
      </c>
      <c r="L3006" t="s">
        <v>201</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180</v>
      </c>
    </row>
    <row r="3007" spans="1:40" x14ac:dyDescent="0.35">
      <c r="A3007" t="s">
        <v>6262</v>
      </c>
      <c r="B3007" t="s">
        <v>172</v>
      </c>
      <c r="C3007" t="s">
        <v>6263</v>
      </c>
      <c r="D3007" t="s">
        <v>968</v>
      </c>
      <c r="E3007" t="s">
        <v>175</v>
      </c>
      <c r="F3007">
        <v>401</v>
      </c>
      <c r="G3007">
        <v>55</v>
      </c>
      <c r="H3007" t="s">
        <v>969</v>
      </c>
      <c r="I3007" t="s">
        <v>177</v>
      </c>
      <c r="J3007" t="s">
        <v>221</v>
      </c>
      <c r="K3007">
        <v>2030</v>
      </c>
      <c r="L3007" t="s">
        <v>204</v>
      </c>
      <c r="O3007" s="46">
        <v>0</v>
      </c>
      <c r="R3007" s="46"/>
      <c r="S3007" s="46">
        <v>0</v>
      </c>
      <c r="T3007" s="46">
        <v>0</v>
      </c>
      <c r="U3007" s="46"/>
      <c r="V3007" s="46"/>
      <c r="W3007" s="46"/>
      <c r="X3007" s="46"/>
      <c r="Y3007" s="46"/>
      <c r="Z3007" s="46"/>
      <c r="AA3007" s="46"/>
      <c r="AB3007" s="46"/>
      <c r="AE3007" s="46">
        <v>0</v>
      </c>
      <c r="AL3007" s="46"/>
      <c r="AN3007" t="s">
        <v>180</v>
      </c>
    </row>
    <row r="3008" spans="1:40" x14ac:dyDescent="0.35">
      <c r="A3008" t="s">
        <v>6264</v>
      </c>
      <c r="B3008" t="s">
        <v>172</v>
      </c>
      <c r="C3008" t="s">
        <v>6265</v>
      </c>
      <c r="D3008" t="s">
        <v>968</v>
      </c>
      <c r="E3008" t="s">
        <v>175</v>
      </c>
      <c r="F3008">
        <v>401</v>
      </c>
      <c r="G3008">
        <v>58</v>
      </c>
      <c r="H3008" t="s">
        <v>969</v>
      </c>
      <c r="I3008" t="s">
        <v>177</v>
      </c>
      <c r="J3008" t="s">
        <v>221</v>
      </c>
      <c r="K3008">
        <v>2030</v>
      </c>
      <c r="L3008" t="s">
        <v>207</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180</v>
      </c>
    </row>
    <row r="3009" spans="1:40" x14ac:dyDescent="0.35">
      <c r="A3009" t="s">
        <v>6266</v>
      </c>
      <c r="B3009" t="s">
        <v>172</v>
      </c>
      <c r="C3009" t="s">
        <v>6267</v>
      </c>
      <c r="D3009" t="s">
        <v>968</v>
      </c>
      <c r="E3009" t="s">
        <v>175</v>
      </c>
      <c r="F3009">
        <v>401</v>
      </c>
      <c r="G3009">
        <v>6</v>
      </c>
      <c r="H3009" t="s">
        <v>969</v>
      </c>
      <c r="I3009" t="s">
        <v>177</v>
      </c>
      <c r="J3009" t="s">
        <v>221</v>
      </c>
      <c r="K3009">
        <v>2030</v>
      </c>
      <c r="L3009" t="s">
        <v>75</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180</v>
      </c>
    </row>
    <row r="3010" spans="1:40" x14ac:dyDescent="0.35">
      <c r="A3010" t="s">
        <v>6268</v>
      </c>
      <c r="B3010" t="s">
        <v>172</v>
      </c>
      <c r="C3010" t="s">
        <v>6269</v>
      </c>
      <c r="D3010" t="s">
        <v>968</v>
      </c>
      <c r="E3010" t="s">
        <v>175</v>
      </c>
      <c r="F3010">
        <v>401</v>
      </c>
      <c r="G3010">
        <v>7</v>
      </c>
      <c r="H3010" t="s">
        <v>969</v>
      </c>
      <c r="I3010" t="s">
        <v>177</v>
      </c>
      <c r="J3010" t="s">
        <v>221</v>
      </c>
      <c r="K3010">
        <v>2030</v>
      </c>
      <c r="L3010" t="s">
        <v>212</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180</v>
      </c>
    </row>
    <row r="3011" spans="1:40" x14ac:dyDescent="0.35">
      <c r="A3011" t="s">
        <v>6270</v>
      </c>
      <c r="B3011" t="s">
        <v>172</v>
      </c>
      <c r="C3011" t="s">
        <v>6271</v>
      </c>
      <c r="D3011" t="s">
        <v>968</v>
      </c>
      <c r="E3011" t="s">
        <v>175</v>
      </c>
      <c r="F3011">
        <v>401</v>
      </c>
      <c r="G3011">
        <v>8</v>
      </c>
      <c r="H3011" t="s">
        <v>969</v>
      </c>
      <c r="I3011" t="s">
        <v>177</v>
      </c>
      <c r="J3011" t="s">
        <v>221</v>
      </c>
      <c r="K3011">
        <v>2030</v>
      </c>
      <c r="L3011" t="s">
        <v>215</v>
      </c>
      <c r="O3011" s="46">
        <v>0</v>
      </c>
      <c r="R3011" s="46"/>
      <c r="S3011" s="46">
        <v>0</v>
      </c>
      <c r="T3011" s="46">
        <v>0</v>
      </c>
      <c r="U3011" s="46"/>
      <c r="V3011" s="46"/>
      <c r="W3011" s="46"/>
      <c r="X3011" s="46"/>
      <c r="Y3011" s="46"/>
      <c r="Z3011" s="46"/>
      <c r="AA3011" s="46"/>
      <c r="AB3011" s="46"/>
      <c r="AE3011" s="46">
        <v>0</v>
      </c>
      <c r="AL3011" s="46"/>
      <c r="AN3011" t="s">
        <v>180</v>
      </c>
    </row>
    <row r="3012" spans="1:40" x14ac:dyDescent="0.35">
      <c r="A3012" t="s">
        <v>6272</v>
      </c>
      <c r="B3012" t="s">
        <v>172</v>
      </c>
      <c r="C3012" t="s">
        <v>6273</v>
      </c>
      <c r="D3012" t="s">
        <v>968</v>
      </c>
      <c r="E3012" t="s">
        <v>175</v>
      </c>
      <c r="F3012">
        <v>401</v>
      </c>
      <c r="G3012">
        <v>9</v>
      </c>
      <c r="H3012" t="s">
        <v>969</v>
      </c>
      <c r="I3012" t="s">
        <v>177</v>
      </c>
      <c r="J3012" t="s">
        <v>221</v>
      </c>
      <c r="K3012">
        <v>2030</v>
      </c>
      <c r="L3012" t="s">
        <v>218</v>
      </c>
      <c r="O3012" s="46">
        <v>0</v>
      </c>
      <c r="R3012" s="46"/>
      <c r="S3012" s="46">
        <v>0</v>
      </c>
      <c r="T3012" s="46">
        <v>0</v>
      </c>
      <c r="U3012" s="46"/>
      <c r="V3012" s="46"/>
      <c r="W3012" s="46"/>
      <c r="X3012" s="46"/>
      <c r="Y3012" s="46"/>
      <c r="Z3012" s="46"/>
      <c r="AA3012" s="46"/>
      <c r="AB3012" s="46"/>
      <c r="AE3012" s="46">
        <v>0</v>
      </c>
      <c r="AL3012" s="46"/>
      <c r="AN3012" t="s">
        <v>180</v>
      </c>
    </row>
    <row r="3013" spans="1:40" x14ac:dyDescent="0.35">
      <c r="A3013" t="s">
        <v>6274</v>
      </c>
      <c r="B3013" t="s">
        <v>172</v>
      </c>
      <c r="C3013" t="s">
        <v>6275</v>
      </c>
      <c r="D3013" t="s">
        <v>968</v>
      </c>
      <c r="E3013" t="s">
        <v>175</v>
      </c>
      <c r="F3013">
        <v>402</v>
      </c>
      <c r="G3013">
        <v>0</v>
      </c>
      <c r="H3013" t="s">
        <v>969</v>
      </c>
      <c r="I3013" t="s">
        <v>177</v>
      </c>
      <c r="J3013" t="s">
        <v>250</v>
      </c>
      <c r="K3013">
        <v>2030</v>
      </c>
      <c r="L3013" t="s">
        <v>179</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180</v>
      </c>
    </row>
    <row r="3014" spans="1:40" x14ac:dyDescent="0.35">
      <c r="A3014" t="s">
        <v>6276</v>
      </c>
      <c r="B3014" t="s">
        <v>172</v>
      </c>
      <c r="C3014" t="s">
        <v>6277</v>
      </c>
      <c r="D3014" t="s">
        <v>968</v>
      </c>
      <c r="E3014" t="s">
        <v>175</v>
      </c>
      <c r="F3014">
        <v>402</v>
      </c>
      <c r="G3014">
        <v>1</v>
      </c>
      <c r="H3014" t="s">
        <v>969</v>
      </c>
      <c r="I3014" t="s">
        <v>177</v>
      </c>
      <c r="J3014" t="s">
        <v>250</v>
      </c>
      <c r="K3014">
        <v>2030</v>
      </c>
      <c r="L3014" t="s">
        <v>183</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180</v>
      </c>
    </row>
    <row r="3015" spans="1:40" x14ac:dyDescent="0.35">
      <c r="A3015" t="s">
        <v>6278</v>
      </c>
      <c r="B3015" t="s">
        <v>172</v>
      </c>
      <c r="C3015" t="s">
        <v>6279</v>
      </c>
      <c r="D3015" t="s">
        <v>968</v>
      </c>
      <c r="E3015" t="s">
        <v>175</v>
      </c>
      <c r="F3015">
        <v>402</v>
      </c>
      <c r="G3015">
        <v>2</v>
      </c>
      <c r="H3015" t="s">
        <v>969</v>
      </c>
      <c r="I3015" t="s">
        <v>177</v>
      </c>
      <c r="J3015" t="s">
        <v>250</v>
      </c>
      <c r="K3015">
        <v>2030</v>
      </c>
      <c r="L3015" t="s">
        <v>186</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180</v>
      </c>
    </row>
    <row r="3016" spans="1:40" x14ac:dyDescent="0.35">
      <c r="A3016" t="s">
        <v>6280</v>
      </c>
      <c r="B3016" t="s">
        <v>172</v>
      </c>
      <c r="C3016" t="s">
        <v>6281</v>
      </c>
      <c r="D3016" t="s">
        <v>968</v>
      </c>
      <c r="E3016" t="s">
        <v>175</v>
      </c>
      <c r="F3016">
        <v>402</v>
      </c>
      <c r="G3016">
        <v>3</v>
      </c>
      <c r="H3016" t="s">
        <v>969</v>
      </c>
      <c r="I3016" t="s">
        <v>177</v>
      </c>
      <c r="J3016" t="s">
        <v>250</v>
      </c>
      <c r="K3016">
        <v>2030</v>
      </c>
      <c r="L3016" t="s">
        <v>189</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180</v>
      </c>
    </row>
    <row r="3017" spans="1:40" x14ac:dyDescent="0.35">
      <c r="A3017" t="s">
        <v>6282</v>
      </c>
      <c r="B3017" t="s">
        <v>172</v>
      </c>
      <c r="C3017" t="s">
        <v>6283</v>
      </c>
      <c r="D3017" t="s">
        <v>968</v>
      </c>
      <c r="E3017" t="s">
        <v>175</v>
      </c>
      <c r="F3017">
        <v>402</v>
      </c>
      <c r="G3017">
        <v>4</v>
      </c>
      <c r="H3017" t="s">
        <v>969</v>
      </c>
      <c r="I3017" t="s">
        <v>177</v>
      </c>
      <c r="J3017" t="s">
        <v>250</v>
      </c>
      <c r="K3017">
        <v>2030</v>
      </c>
      <c r="L3017" t="s">
        <v>192</v>
      </c>
      <c r="O3017" s="46">
        <v>0</v>
      </c>
      <c r="R3017" s="46"/>
      <c r="S3017" s="46">
        <v>0</v>
      </c>
      <c r="T3017" s="46">
        <v>0</v>
      </c>
      <c r="U3017" s="46"/>
      <c r="V3017" s="46"/>
      <c r="W3017" s="46"/>
      <c r="X3017" s="46"/>
      <c r="Y3017" s="46"/>
      <c r="Z3017" s="46"/>
      <c r="AA3017" s="46"/>
      <c r="AB3017" s="46"/>
      <c r="AE3017" s="46">
        <v>0</v>
      </c>
      <c r="AL3017" s="46"/>
      <c r="AN3017" t="s">
        <v>180</v>
      </c>
    </row>
    <row r="3018" spans="1:40" x14ac:dyDescent="0.35">
      <c r="A3018" t="s">
        <v>6284</v>
      </c>
      <c r="B3018" t="s">
        <v>172</v>
      </c>
      <c r="C3018" t="s">
        <v>6285</v>
      </c>
      <c r="D3018" t="s">
        <v>968</v>
      </c>
      <c r="E3018" t="s">
        <v>175</v>
      </c>
      <c r="F3018">
        <v>402</v>
      </c>
      <c r="G3018">
        <v>51</v>
      </c>
      <c r="H3018" t="s">
        <v>969</v>
      </c>
      <c r="I3018" t="s">
        <v>177</v>
      </c>
      <c r="J3018" t="s">
        <v>250</v>
      </c>
      <c r="K3018">
        <v>2030</v>
      </c>
      <c r="L3018" t="s">
        <v>195</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180</v>
      </c>
    </row>
    <row r="3019" spans="1:40" x14ac:dyDescent="0.35">
      <c r="A3019" t="s">
        <v>6286</v>
      </c>
      <c r="B3019" t="s">
        <v>172</v>
      </c>
      <c r="C3019" t="s">
        <v>6287</v>
      </c>
      <c r="D3019" t="s">
        <v>968</v>
      </c>
      <c r="E3019" t="s">
        <v>175</v>
      </c>
      <c r="F3019">
        <v>402</v>
      </c>
      <c r="G3019">
        <v>52</v>
      </c>
      <c r="H3019" t="s">
        <v>969</v>
      </c>
      <c r="I3019" t="s">
        <v>177</v>
      </c>
      <c r="J3019" t="s">
        <v>250</v>
      </c>
      <c r="K3019">
        <v>2030</v>
      </c>
      <c r="L3019" t="s">
        <v>198</v>
      </c>
      <c r="O3019" s="46">
        <v>0</v>
      </c>
      <c r="R3019" s="46"/>
      <c r="S3019" s="46">
        <v>0</v>
      </c>
      <c r="T3019" s="46">
        <v>0</v>
      </c>
      <c r="U3019" s="46"/>
      <c r="V3019" s="46"/>
      <c r="W3019" s="46"/>
      <c r="X3019" s="46"/>
      <c r="Y3019" s="46"/>
      <c r="Z3019" s="46"/>
      <c r="AA3019" s="46"/>
      <c r="AB3019" s="46"/>
      <c r="AE3019" s="46">
        <v>0</v>
      </c>
      <c r="AL3019" s="46"/>
      <c r="AN3019" t="s">
        <v>180</v>
      </c>
    </row>
    <row r="3020" spans="1:40" x14ac:dyDescent="0.35">
      <c r="A3020" t="s">
        <v>6288</v>
      </c>
      <c r="B3020" t="s">
        <v>172</v>
      </c>
      <c r="C3020" t="s">
        <v>6289</v>
      </c>
      <c r="D3020" t="s">
        <v>968</v>
      </c>
      <c r="E3020" t="s">
        <v>175</v>
      </c>
      <c r="F3020">
        <v>402</v>
      </c>
      <c r="G3020">
        <v>53</v>
      </c>
      <c r="H3020" t="s">
        <v>969</v>
      </c>
      <c r="I3020" t="s">
        <v>177</v>
      </c>
      <c r="J3020" t="s">
        <v>250</v>
      </c>
      <c r="K3020">
        <v>2030</v>
      </c>
      <c r="L3020" t="s">
        <v>201</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180</v>
      </c>
    </row>
    <row r="3021" spans="1:40" x14ac:dyDescent="0.35">
      <c r="A3021" t="s">
        <v>6290</v>
      </c>
      <c r="B3021" t="s">
        <v>172</v>
      </c>
      <c r="C3021" t="s">
        <v>6291</v>
      </c>
      <c r="D3021" t="s">
        <v>968</v>
      </c>
      <c r="E3021" t="s">
        <v>175</v>
      </c>
      <c r="F3021">
        <v>402</v>
      </c>
      <c r="G3021">
        <v>55</v>
      </c>
      <c r="H3021" t="s">
        <v>969</v>
      </c>
      <c r="I3021" t="s">
        <v>177</v>
      </c>
      <c r="J3021" t="s">
        <v>250</v>
      </c>
      <c r="K3021">
        <v>2030</v>
      </c>
      <c r="L3021" t="s">
        <v>204</v>
      </c>
      <c r="O3021" s="46">
        <v>0</v>
      </c>
      <c r="R3021" s="46"/>
      <c r="S3021" s="46">
        <v>0</v>
      </c>
      <c r="T3021" s="46">
        <v>0</v>
      </c>
      <c r="U3021" s="46"/>
      <c r="V3021" s="46"/>
      <c r="W3021" s="46"/>
      <c r="X3021" s="46"/>
      <c r="Y3021" s="46"/>
      <c r="Z3021" s="46"/>
      <c r="AA3021" s="46"/>
      <c r="AB3021" s="46"/>
      <c r="AE3021" s="46">
        <v>0</v>
      </c>
      <c r="AL3021" s="46"/>
      <c r="AN3021" t="s">
        <v>180</v>
      </c>
    </row>
    <row r="3022" spans="1:40" x14ac:dyDescent="0.35">
      <c r="A3022" t="s">
        <v>6292</v>
      </c>
      <c r="B3022" t="s">
        <v>172</v>
      </c>
      <c r="C3022" t="s">
        <v>6293</v>
      </c>
      <c r="D3022" t="s">
        <v>968</v>
      </c>
      <c r="E3022" t="s">
        <v>175</v>
      </c>
      <c r="F3022">
        <v>402</v>
      </c>
      <c r="G3022">
        <v>58</v>
      </c>
      <c r="H3022" t="s">
        <v>969</v>
      </c>
      <c r="I3022" t="s">
        <v>177</v>
      </c>
      <c r="J3022" t="s">
        <v>250</v>
      </c>
      <c r="K3022">
        <v>2030</v>
      </c>
      <c r="L3022" t="s">
        <v>207</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180</v>
      </c>
    </row>
    <row r="3023" spans="1:40" x14ac:dyDescent="0.35">
      <c r="A3023" t="s">
        <v>6294</v>
      </c>
      <c r="B3023" t="s">
        <v>172</v>
      </c>
      <c r="C3023" t="s">
        <v>6295</v>
      </c>
      <c r="D3023" t="s">
        <v>968</v>
      </c>
      <c r="E3023" t="s">
        <v>175</v>
      </c>
      <c r="F3023">
        <v>402</v>
      </c>
      <c r="G3023">
        <v>6</v>
      </c>
      <c r="H3023" t="s">
        <v>969</v>
      </c>
      <c r="I3023" t="s">
        <v>177</v>
      </c>
      <c r="J3023" t="s">
        <v>250</v>
      </c>
      <c r="K3023">
        <v>2030</v>
      </c>
      <c r="L3023" t="s">
        <v>75</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180</v>
      </c>
    </row>
    <row r="3024" spans="1:40" x14ac:dyDescent="0.35">
      <c r="A3024" t="s">
        <v>6296</v>
      </c>
      <c r="B3024" t="s">
        <v>172</v>
      </c>
      <c r="C3024" t="s">
        <v>6297</v>
      </c>
      <c r="D3024" t="s">
        <v>968</v>
      </c>
      <c r="E3024" t="s">
        <v>175</v>
      </c>
      <c r="F3024">
        <v>402</v>
      </c>
      <c r="G3024">
        <v>7</v>
      </c>
      <c r="H3024" t="s">
        <v>969</v>
      </c>
      <c r="I3024" t="s">
        <v>177</v>
      </c>
      <c r="J3024" t="s">
        <v>250</v>
      </c>
      <c r="K3024">
        <v>2030</v>
      </c>
      <c r="L3024" t="s">
        <v>212</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180</v>
      </c>
    </row>
    <row r="3025" spans="1:40" x14ac:dyDescent="0.35">
      <c r="A3025" t="s">
        <v>6298</v>
      </c>
      <c r="B3025" t="s">
        <v>172</v>
      </c>
      <c r="C3025" t="s">
        <v>6299</v>
      </c>
      <c r="D3025" t="s">
        <v>968</v>
      </c>
      <c r="E3025" t="s">
        <v>175</v>
      </c>
      <c r="F3025">
        <v>402</v>
      </c>
      <c r="G3025">
        <v>8</v>
      </c>
      <c r="H3025" t="s">
        <v>969</v>
      </c>
      <c r="I3025" t="s">
        <v>177</v>
      </c>
      <c r="J3025" t="s">
        <v>250</v>
      </c>
      <c r="K3025">
        <v>2030</v>
      </c>
      <c r="L3025" t="s">
        <v>215</v>
      </c>
      <c r="O3025" s="46">
        <v>0</v>
      </c>
      <c r="R3025" s="46"/>
      <c r="S3025" s="46">
        <v>0</v>
      </c>
      <c r="T3025" s="46">
        <v>0</v>
      </c>
      <c r="U3025" s="46"/>
      <c r="V3025" s="46"/>
      <c r="W3025" s="46"/>
      <c r="X3025" s="46"/>
      <c r="Y3025" s="46"/>
      <c r="Z3025" s="46"/>
      <c r="AA3025" s="46"/>
      <c r="AB3025" s="46"/>
      <c r="AE3025" s="46">
        <v>0</v>
      </c>
      <c r="AL3025" s="46"/>
      <c r="AN3025" t="s">
        <v>180</v>
      </c>
    </row>
    <row r="3026" spans="1:40" x14ac:dyDescent="0.35">
      <c r="A3026" t="s">
        <v>6300</v>
      </c>
      <c r="B3026" t="s">
        <v>172</v>
      </c>
      <c r="C3026" t="s">
        <v>6301</v>
      </c>
      <c r="D3026" t="s">
        <v>968</v>
      </c>
      <c r="E3026" t="s">
        <v>175</v>
      </c>
      <c r="F3026">
        <v>402</v>
      </c>
      <c r="G3026">
        <v>9</v>
      </c>
      <c r="H3026" t="s">
        <v>969</v>
      </c>
      <c r="I3026" t="s">
        <v>177</v>
      </c>
      <c r="J3026" t="s">
        <v>250</v>
      </c>
      <c r="K3026">
        <v>2030</v>
      </c>
      <c r="L3026" t="s">
        <v>218</v>
      </c>
      <c r="O3026" s="46">
        <v>0</v>
      </c>
      <c r="R3026" s="46"/>
      <c r="S3026" s="46">
        <v>0</v>
      </c>
      <c r="T3026" s="46">
        <v>0</v>
      </c>
      <c r="U3026" s="46"/>
      <c r="V3026" s="46"/>
      <c r="W3026" s="46"/>
      <c r="X3026" s="46"/>
      <c r="Y3026" s="46"/>
      <c r="Z3026" s="46"/>
      <c r="AA3026" s="46"/>
      <c r="AB3026" s="46"/>
      <c r="AE3026" s="46">
        <v>0</v>
      </c>
      <c r="AL3026" s="46"/>
      <c r="AN3026" t="s">
        <v>180</v>
      </c>
    </row>
    <row r="3027" spans="1:40" x14ac:dyDescent="0.35">
      <c r="A3027" t="s">
        <v>6302</v>
      </c>
      <c r="B3027" t="s">
        <v>172</v>
      </c>
      <c r="C3027" t="s">
        <v>6303</v>
      </c>
      <c r="D3027" t="s">
        <v>1054</v>
      </c>
      <c r="E3027" t="s">
        <v>175</v>
      </c>
      <c r="F3027">
        <v>400</v>
      </c>
      <c r="G3027">
        <v>0</v>
      </c>
      <c r="H3027" t="s">
        <v>1055</v>
      </c>
      <c r="I3027" t="s">
        <v>177</v>
      </c>
      <c r="J3027" t="s">
        <v>178</v>
      </c>
      <c r="K3027">
        <v>2030</v>
      </c>
      <c r="L3027" t="s">
        <v>179</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180</v>
      </c>
    </row>
    <row r="3028" spans="1:40" x14ac:dyDescent="0.35">
      <c r="A3028" t="s">
        <v>6304</v>
      </c>
      <c r="B3028" t="s">
        <v>172</v>
      </c>
      <c r="C3028" t="s">
        <v>6305</v>
      </c>
      <c r="D3028" t="s">
        <v>1054</v>
      </c>
      <c r="E3028" t="s">
        <v>175</v>
      </c>
      <c r="F3028">
        <v>400</v>
      </c>
      <c r="G3028">
        <v>1</v>
      </c>
      <c r="H3028" t="s">
        <v>1055</v>
      </c>
      <c r="I3028" t="s">
        <v>177</v>
      </c>
      <c r="J3028" t="s">
        <v>178</v>
      </c>
      <c r="K3028">
        <v>2030</v>
      </c>
      <c r="L3028" t="s">
        <v>183</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180</v>
      </c>
    </row>
    <row r="3029" spans="1:40" x14ac:dyDescent="0.35">
      <c r="A3029" t="s">
        <v>6306</v>
      </c>
      <c r="B3029" t="s">
        <v>172</v>
      </c>
      <c r="C3029" t="s">
        <v>6307</v>
      </c>
      <c r="D3029" t="s">
        <v>1054</v>
      </c>
      <c r="E3029" t="s">
        <v>175</v>
      </c>
      <c r="F3029">
        <v>400</v>
      </c>
      <c r="G3029">
        <v>2</v>
      </c>
      <c r="H3029" t="s">
        <v>1055</v>
      </c>
      <c r="I3029" t="s">
        <v>177</v>
      </c>
      <c r="J3029" t="s">
        <v>178</v>
      </c>
      <c r="K3029">
        <v>2030</v>
      </c>
      <c r="L3029" t="s">
        <v>186</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180</v>
      </c>
    </row>
    <row r="3030" spans="1:40" x14ac:dyDescent="0.35">
      <c r="A3030" t="s">
        <v>6308</v>
      </c>
      <c r="B3030" t="s">
        <v>172</v>
      </c>
      <c r="C3030" t="s">
        <v>6309</v>
      </c>
      <c r="D3030" t="s">
        <v>1054</v>
      </c>
      <c r="E3030" t="s">
        <v>175</v>
      </c>
      <c r="F3030">
        <v>400</v>
      </c>
      <c r="G3030">
        <v>3</v>
      </c>
      <c r="H3030" t="s">
        <v>1055</v>
      </c>
      <c r="I3030" t="s">
        <v>177</v>
      </c>
      <c r="J3030" t="s">
        <v>178</v>
      </c>
      <c r="K3030">
        <v>2030</v>
      </c>
      <c r="L3030" t="s">
        <v>189</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180</v>
      </c>
    </row>
    <row r="3031" spans="1:40" x14ac:dyDescent="0.35">
      <c r="A3031" t="s">
        <v>6310</v>
      </c>
      <c r="B3031" t="s">
        <v>172</v>
      </c>
      <c r="C3031" t="s">
        <v>6311</v>
      </c>
      <c r="D3031" t="s">
        <v>1054</v>
      </c>
      <c r="E3031" t="s">
        <v>175</v>
      </c>
      <c r="F3031">
        <v>400</v>
      </c>
      <c r="G3031">
        <v>4</v>
      </c>
      <c r="H3031" t="s">
        <v>1055</v>
      </c>
      <c r="I3031" t="s">
        <v>177</v>
      </c>
      <c r="J3031" t="s">
        <v>178</v>
      </c>
      <c r="K3031">
        <v>2030</v>
      </c>
      <c r="L3031" t="s">
        <v>192</v>
      </c>
      <c r="O3031" s="46">
        <v>0</v>
      </c>
      <c r="R3031" s="46"/>
      <c r="S3031" s="46">
        <v>0</v>
      </c>
      <c r="T3031" s="46">
        <v>0</v>
      </c>
      <c r="U3031" s="46">
        <v>0</v>
      </c>
      <c r="V3031" s="46"/>
      <c r="W3031" s="46">
        <v>0</v>
      </c>
      <c r="X3031" s="46"/>
      <c r="Y3031" s="46"/>
      <c r="Z3031" s="46"/>
      <c r="AA3031" s="46"/>
      <c r="AB3031" s="46"/>
      <c r="AE3031" s="46">
        <v>0</v>
      </c>
      <c r="AL3031" s="46"/>
      <c r="AN3031" t="s">
        <v>180</v>
      </c>
    </row>
    <row r="3032" spans="1:40" x14ac:dyDescent="0.35">
      <c r="A3032" t="s">
        <v>6312</v>
      </c>
      <c r="B3032" t="s">
        <v>172</v>
      </c>
      <c r="C3032" t="s">
        <v>6313</v>
      </c>
      <c r="D3032" t="s">
        <v>1054</v>
      </c>
      <c r="E3032" t="s">
        <v>175</v>
      </c>
      <c r="F3032">
        <v>400</v>
      </c>
      <c r="G3032">
        <v>51</v>
      </c>
      <c r="H3032" t="s">
        <v>1055</v>
      </c>
      <c r="I3032" t="s">
        <v>177</v>
      </c>
      <c r="J3032" t="s">
        <v>178</v>
      </c>
      <c r="K3032">
        <v>2030</v>
      </c>
      <c r="L3032" t="s">
        <v>195</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180</v>
      </c>
    </row>
    <row r="3033" spans="1:40" x14ac:dyDescent="0.35">
      <c r="A3033" t="s">
        <v>6314</v>
      </c>
      <c r="B3033" t="s">
        <v>172</v>
      </c>
      <c r="C3033" t="s">
        <v>6315</v>
      </c>
      <c r="D3033" t="s">
        <v>1054</v>
      </c>
      <c r="E3033" t="s">
        <v>175</v>
      </c>
      <c r="F3033">
        <v>400</v>
      </c>
      <c r="G3033">
        <v>52</v>
      </c>
      <c r="H3033" t="s">
        <v>1055</v>
      </c>
      <c r="I3033" t="s">
        <v>177</v>
      </c>
      <c r="J3033" t="s">
        <v>178</v>
      </c>
      <c r="K3033">
        <v>2030</v>
      </c>
      <c r="L3033" t="s">
        <v>198</v>
      </c>
      <c r="O3033" s="46">
        <v>0</v>
      </c>
      <c r="R3033" s="46"/>
      <c r="S3033" s="46">
        <v>0</v>
      </c>
      <c r="T3033" s="46">
        <v>0</v>
      </c>
      <c r="U3033" s="46">
        <v>0</v>
      </c>
      <c r="V3033" s="46"/>
      <c r="W3033" s="46">
        <v>0</v>
      </c>
      <c r="X3033" s="46"/>
      <c r="Y3033" s="46"/>
      <c r="Z3033" s="46"/>
      <c r="AA3033" s="46"/>
      <c r="AB3033" s="46"/>
      <c r="AE3033" s="46">
        <v>0</v>
      </c>
      <c r="AL3033" s="46"/>
      <c r="AN3033" t="s">
        <v>180</v>
      </c>
    </row>
    <row r="3034" spans="1:40" x14ac:dyDescent="0.35">
      <c r="A3034" t="s">
        <v>6316</v>
      </c>
      <c r="B3034" t="s">
        <v>172</v>
      </c>
      <c r="C3034" t="s">
        <v>6317</v>
      </c>
      <c r="D3034" t="s">
        <v>1054</v>
      </c>
      <c r="E3034" t="s">
        <v>175</v>
      </c>
      <c r="F3034">
        <v>400</v>
      </c>
      <c r="G3034">
        <v>53</v>
      </c>
      <c r="H3034" t="s">
        <v>1055</v>
      </c>
      <c r="I3034" t="s">
        <v>177</v>
      </c>
      <c r="J3034" t="s">
        <v>178</v>
      </c>
      <c r="K3034">
        <v>2030</v>
      </c>
      <c r="L3034" t="s">
        <v>201</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180</v>
      </c>
    </row>
    <row r="3035" spans="1:40" x14ac:dyDescent="0.35">
      <c r="A3035" t="s">
        <v>6318</v>
      </c>
      <c r="B3035" t="s">
        <v>172</v>
      </c>
      <c r="C3035" t="s">
        <v>6319</v>
      </c>
      <c r="D3035" t="s">
        <v>1054</v>
      </c>
      <c r="E3035" t="s">
        <v>175</v>
      </c>
      <c r="F3035">
        <v>400</v>
      </c>
      <c r="G3035">
        <v>55</v>
      </c>
      <c r="H3035" t="s">
        <v>1055</v>
      </c>
      <c r="I3035" t="s">
        <v>177</v>
      </c>
      <c r="J3035" t="s">
        <v>178</v>
      </c>
      <c r="K3035">
        <v>2030</v>
      </c>
      <c r="L3035" t="s">
        <v>204</v>
      </c>
      <c r="O3035" s="46">
        <v>0</v>
      </c>
      <c r="R3035" s="46"/>
      <c r="S3035" s="46">
        <v>0</v>
      </c>
      <c r="T3035" s="46">
        <v>0</v>
      </c>
      <c r="U3035" s="46">
        <v>0</v>
      </c>
      <c r="V3035" s="46"/>
      <c r="W3035" s="46">
        <v>0</v>
      </c>
      <c r="X3035" s="46"/>
      <c r="Y3035" s="46"/>
      <c r="Z3035" s="46"/>
      <c r="AA3035" s="46"/>
      <c r="AB3035" s="46"/>
      <c r="AE3035" s="46">
        <v>0</v>
      </c>
      <c r="AL3035" s="46"/>
      <c r="AN3035" t="s">
        <v>180</v>
      </c>
    </row>
    <row r="3036" spans="1:40" x14ac:dyDescent="0.35">
      <c r="A3036" t="s">
        <v>6320</v>
      </c>
      <c r="B3036" t="s">
        <v>172</v>
      </c>
      <c r="C3036" t="s">
        <v>6321</v>
      </c>
      <c r="D3036" t="s">
        <v>1054</v>
      </c>
      <c r="E3036" t="s">
        <v>175</v>
      </c>
      <c r="F3036">
        <v>400</v>
      </c>
      <c r="G3036">
        <v>58</v>
      </c>
      <c r="H3036" t="s">
        <v>1055</v>
      </c>
      <c r="I3036" t="s">
        <v>177</v>
      </c>
      <c r="J3036" t="s">
        <v>178</v>
      </c>
      <c r="K3036">
        <v>2030</v>
      </c>
      <c r="L3036" t="s">
        <v>207</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180</v>
      </c>
    </row>
    <row r="3037" spans="1:40" x14ac:dyDescent="0.35">
      <c r="A3037" t="s">
        <v>6322</v>
      </c>
      <c r="B3037" t="s">
        <v>172</v>
      </c>
      <c r="C3037" t="s">
        <v>6323</v>
      </c>
      <c r="D3037" t="s">
        <v>1054</v>
      </c>
      <c r="E3037" t="s">
        <v>175</v>
      </c>
      <c r="F3037">
        <v>400</v>
      </c>
      <c r="G3037">
        <v>6</v>
      </c>
      <c r="H3037" t="s">
        <v>1055</v>
      </c>
      <c r="I3037" t="s">
        <v>177</v>
      </c>
      <c r="J3037" t="s">
        <v>178</v>
      </c>
      <c r="K3037">
        <v>2030</v>
      </c>
      <c r="L3037" t="s">
        <v>75</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180</v>
      </c>
    </row>
    <row r="3038" spans="1:40" x14ac:dyDescent="0.35">
      <c r="A3038" t="s">
        <v>6324</v>
      </c>
      <c r="B3038" t="s">
        <v>172</v>
      </c>
      <c r="C3038" t="s">
        <v>6325</v>
      </c>
      <c r="D3038" t="s">
        <v>1054</v>
      </c>
      <c r="E3038" t="s">
        <v>175</v>
      </c>
      <c r="F3038">
        <v>400</v>
      </c>
      <c r="G3038">
        <v>7</v>
      </c>
      <c r="H3038" t="s">
        <v>1055</v>
      </c>
      <c r="I3038" t="s">
        <v>177</v>
      </c>
      <c r="J3038" t="s">
        <v>178</v>
      </c>
      <c r="K3038">
        <v>2030</v>
      </c>
      <c r="L3038" t="s">
        <v>212</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180</v>
      </c>
    </row>
    <row r="3039" spans="1:40" x14ac:dyDescent="0.35">
      <c r="A3039" t="s">
        <v>6326</v>
      </c>
      <c r="B3039" t="s">
        <v>172</v>
      </c>
      <c r="C3039" t="s">
        <v>6327</v>
      </c>
      <c r="D3039" t="s">
        <v>1054</v>
      </c>
      <c r="E3039" t="s">
        <v>175</v>
      </c>
      <c r="F3039">
        <v>400</v>
      </c>
      <c r="G3039">
        <v>8</v>
      </c>
      <c r="H3039" t="s">
        <v>1055</v>
      </c>
      <c r="I3039" t="s">
        <v>177</v>
      </c>
      <c r="J3039" t="s">
        <v>178</v>
      </c>
      <c r="K3039">
        <v>2030</v>
      </c>
      <c r="L3039" t="s">
        <v>215</v>
      </c>
      <c r="O3039" s="46">
        <v>0</v>
      </c>
      <c r="R3039" s="46"/>
      <c r="S3039" s="46">
        <v>0</v>
      </c>
      <c r="T3039" s="46">
        <v>0</v>
      </c>
      <c r="U3039" s="46">
        <v>0</v>
      </c>
      <c r="V3039" s="46"/>
      <c r="W3039" s="46">
        <v>0</v>
      </c>
      <c r="X3039" s="46"/>
      <c r="Y3039" s="46"/>
      <c r="Z3039" s="46"/>
      <c r="AA3039" s="46"/>
      <c r="AB3039" s="46"/>
      <c r="AE3039" s="46">
        <v>0</v>
      </c>
      <c r="AL3039" s="46"/>
      <c r="AN3039" t="s">
        <v>180</v>
      </c>
    </row>
    <row r="3040" spans="1:40" x14ac:dyDescent="0.35">
      <c r="A3040" t="s">
        <v>6328</v>
      </c>
      <c r="B3040" t="s">
        <v>172</v>
      </c>
      <c r="C3040" t="s">
        <v>6329</v>
      </c>
      <c r="D3040" t="s">
        <v>1054</v>
      </c>
      <c r="E3040" t="s">
        <v>175</v>
      </c>
      <c r="F3040">
        <v>400</v>
      </c>
      <c r="G3040">
        <v>9</v>
      </c>
      <c r="H3040" t="s">
        <v>1055</v>
      </c>
      <c r="I3040" t="s">
        <v>177</v>
      </c>
      <c r="J3040" t="s">
        <v>178</v>
      </c>
      <c r="K3040">
        <v>2030</v>
      </c>
      <c r="L3040" t="s">
        <v>218</v>
      </c>
      <c r="O3040" s="46">
        <v>0</v>
      </c>
      <c r="R3040" s="46"/>
      <c r="S3040" s="46">
        <v>0</v>
      </c>
      <c r="T3040" s="46">
        <v>0</v>
      </c>
      <c r="U3040" s="46">
        <v>0</v>
      </c>
      <c r="V3040" s="46"/>
      <c r="W3040" s="46">
        <v>0</v>
      </c>
      <c r="X3040" s="46"/>
      <c r="Y3040" s="46"/>
      <c r="Z3040" s="46"/>
      <c r="AA3040" s="46"/>
      <c r="AB3040" s="46"/>
      <c r="AE3040" s="46">
        <v>0</v>
      </c>
      <c r="AL3040" s="46"/>
      <c r="AN3040" t="s">
        <v>180</v>
      </c>
    </row>
    <row r="3041" spans="1:40" x14ac:dyDescent="0.35">
      <c r="A3041" t="s">
        <v>6330</v>
      </c>
      <c r="B3041" t="s">
        <v>172</v>
      </c>
      <c r="C3041" t="s">
        <v>6331</v>
      </c>
      <c r="D3041" t="s">
        <v>1054</v>
      </c>
      <c r="E3041" t="s">
        <v>175</v>
      </c>
      <c r="F3041">
        <v>401</v>
      </c>
      <c r="G3041">
        <v>0</v>
      </c>
      <c r="H3041" t="s">
        <v>1055</v>
      </c>
      <c r="I3041" t="s">
        <v>177</v>
      </c>
      <c r="J3041" t="s">
        <v>221</v>
      </c>
      <c r="K3041">
        <v>2030</v>
      </c>
      <c r="L3041" t="s">
        <v>179</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180</v>
      </c>
    </row>
    <row r="3042" spans="1:40" x14ac:dyDescent="0.35">
      <c r="A3042" t="s">
        <v>6332</v>
      </c>
      <c r="B3042" t="s">
        <v>172</v>
      </c>
      <c r="C3042" t="s">
        <v>6333</v>
      </c>
      <c r="D3042" t="s">
        <v>1054</v>
      </c>
      <c r="E3042" t="s">
        <v>175</v>
      </c>
      <c r="F3042">
        <v>401</v>
      </c>
      <c r="G3042">
        <v>1</v>
      </c>
      <c r="H3042" t="s">
        <v>1055</v>
      </c>
      <c r="I3042" t="s">
        <v>177</v>
      </c>
      <c r="J3042" t="s">
        <v>221</v>
      </c>
      <c r="K3042">
        <v>2030</v>
      </c>
      <c r="L3042" t="s">
        <v>183</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180</v>
      </c>
    </row>
    <row r="3043" spans="1:40" x14ac:dyDescent="0.35">
      <c r="A3043" t="s">
        <v>6334</v>
      </c>
      <c r="B3043" t="s">
        <v>172</v>
      </c>
      <c r="C3043" t="s">
        <v>6335</v>
      </c>
      <c r="D3043" t="s">
        <v>1054</v>
      </c>
      <c r="E3043" t="s">
        <v>175</v>
      </c>
      <c r="F3043">
        <v>401</v>
      </c>
      <c r="G3043">
        <v>2</v>
      </c>
      <c r="H3043" t="s">
        <v>1055</v>
      </c>
      <c r="I3043" t="s">
        <v>177</v>
      </c>
      <c r="J3043" t="s">
        <v>221</v>
      </c>
      <c r="K3043">
        <v>2030</v>
      </c>
      <c r="L3043" t="s">
        <v>186</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180</v>
      </c>
    </row>
    <row r="3044" spans="1:40" x14ac:dyDescent="0.35">
      <c r="A3044" t="s">
        <v>6336</v>
      </c>
      <c r="B3044" t="s">
        <v>172</v>
      </c>
      <c r="C3044" t="s">
        <v>6337</v>
      </c>
      <c r="D3044" t="s">
        <v>1054</v>
      </c>
      <c r="E3044" t="s">
        <v>175</v>
      </c>
      <c r="F3044">
        <v>401</v>
      </c>
      <c r="G3044">
        <v>3</v>
      </c>
      <c r="H3044" t="s">
        <v>1055</v>
      </c>
      <c r="I3044" t="s">
        <v>177</v>
      </c>
      <c r="J3044" t="s">
        <v>221</v>
      </c>
      <c r="K3044">
        <v>2030</v>
      </c>
      <c r="L3044" t="s">
        <v>189</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180</v>
      </c>
    </row>
    <row r="3045" spans="1:40" x14ac:dyDescent="0.35">
      <c r="A3045" t="s">
        <v>6338</v>
      </c>
      <c r="B3045" t="s">
        <v>172</v>
      </c>
      <c r="C3045" t="s">
        <v>6339</v>
      </c>
      <c r="D3045" t="s">
        <v>1054</v>
      </c>
      <c r="E3045" t="s">
        <v>175</v>
      </c>
      <c r="F3045">
        <v>401</v>
      </c>
      <c r="G3045">
        <v>4</v>
      </c>
      <c r="H3045" t="s">
        <v>1055</v>
      </c>
      <c r="I3045" t="s">
        <v>177</v>
      </c>
      <c r="J3045" t="s">
        <v>221</v>
      </c>
      <c r="K3045">
        <v>2030</v>
      </c>
      <c r="L3045" t="s">
        <v>192</v>
      </c>
      <c r="O3045" s="46">
        <v>0</v>
      </c>
      <c r="R3045" s="46"/>
      <c r="S3045" s="46">
        <v>0</v>
      </c>
      <c r="T3045" s="46">
        <v>0</v>
      </c>
      <c r="U3045" s="46"/>
      <c r="V3045" s="46"/>
      <c r="W3045" s="46"/>
      <c r="X3045" s="46"/>
      <c r="Y3045" s="46"/>
      <c r="Z3045" s="46"/>
      <c r="AA3045" s="46"/>
      <c r="AB3045" s="46"/>
      <c r="AE3045" s="46">
        <v>0</v>
      </c>
      <c r="AL3045" s="46"/>
      <c r="AN3045" t="s">
        <v>180</v>
      </c>
    </row>
    <row r="3046" spans="1:40" x14ac:dyDescent="0.35">
      <c r="A3046" t="s">
        <v>6340</v>
      </c>
      <c r="B3046" t="s">
        <v>172</v>
      </c>
      <c r="C3046" t="s">
        <v>6341</v>
      </c>
      <c r="D3046" t="s">
        <v>1054</v>
      </c>
      <c r="E3046" t="s">
        <v>175</v>
      </c>
      <c r="F3046">
        <v>401</v>
      </c>
      <c r="G3046">
        <v>51</v>
      </c>
      <c r="H3046" t="s">
        <v>1055</v>
      </c>
      <c r="I3046" t="s">
        <v>177</v>
      </c>
      <c r="J3046" t="s">
        <v>221</v>
      </c>
      <c r="K3046">
        <v>2030</v>
      </c>
      <c r="L3046" t="s">
        <v>195</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180</v>
      </c>
    </row>
    <row r="3047" spans="1:40" x14ac:dyDescent="0.35">
      <c r="A3047" t="s">
        <v>6342</v>
      </c>
      <c r="B3047" t="s">
        <v>172</v>
      </c>
      <c r="C3047" t="s">
        <v>6343</v>
      </c>
      <c r="D3047" t="s">
        <v>1054</v>
      </c>
      <c r="E3047" t="s">
        <v>175</v>
      </c>
      <c r="F3047">
        <v>401</v>
      </c>
      <c r="G3047">
        <v>52</v>
      </c>
      <c r="H3047" t="s">
        <v>1055</v>
      </c>
      <c r="I3047" t="s">
        <v>177</v>
      </c>
      <c r="J3047" t="s">
        <v>221</v>
      </c>
      <c r="K3047">
        <v>2030</v>
      </c>
      <c r="L3047" t="s">
        <v>198</v>
      </c>
      <c r="O3047" s="46">
        <v>0</v>
      </c>
      <c r="R3047" s="46"/>
      <c r="S3047" s="46">
        <v>0</v>
      </c>
      <c r="T3047" s="46">
        <v>0</v>
      </c>
      <c r="U3047" s="46"/>
      <c r="V3047" s="46"/>
      <c r="W3047" s="46"/>
      <c r="X3047" s="46"/>
      <c r="Y3047" s="46"/>
      <c r="Z3047" s="46"/>
      <c r="AA3047" s="46"/>
      <c r="AB3047" s="46"/>
      <c r="AE3047" s="46">
        <v>0</v>
      </c>
      <c r="AL3047" s="46"/>
      <c r="AN3047" t="s">
        <v>180</v>
      </c>
    </row>
    <row r="3048" spans="1:40" x14ac:dyDescent="0.35">
      <c r="A3048" t="s">
        <v>6344</v>
      </c>
      <c r="B3048" t="s">
        <v>172</v>
      </c>
      <c r="C3048" t="s">
        <v>6345</v>
      </c>
      <c r="D3048" t="s">
        <v>1054</v>
      </c>
      <c r="E3048" t="s">
        <v>175</v>
      </c>
      <c r="F3048">
        <v>401</v>
      </c>
      <c r="G3048">
        <v>53</v>
      </c>
      <c r="H3048" t="s">
        <v>1055</v>
      </c>
      <c r="I3048" t="s">
        <v>177</v>
      </c>
      <c r="J3048" t="s">
        <v>221</v>
      </c>
      <c r="K3048">
        <v>2030</v>
      </c>
      <c r="L3048" t="s">
        <v>201</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180</v>
      </c>
    </row>
    <row r="3049" spans="1:40" x14ac:dyDescent="0.35">
      <c r="A3049" t="s">
        <v>6346</v>
      </c>
      <c r="B3049" t="s">
        <v>172</v>
      </c>
      <c r="C3049" t="s">
        <v>6347</v>
      </c>
      <c r="D3049" t="s">
        <v>1054</v>
      </c>
      <c r="E3049" t="s">
        <v>175</v>
      </c>
      <c r="F3049">
        <v>401</v>
      </c>
      <c r="G3049">
        <v>55</v>
      </c>
      <c r="H3049" t="s">
        <v>1055</v>
      </c>
      <c r="I3049" t="s">
        <v>177</v>
      </c>
      <c r="J3049" t="s">
        <v>221</v>
      </c>
      <c r="K3049">
        <v>2030</v>
      </c>
      <c r="L3049" t="s">
        <v>204</v>
      </c>
      <c r="O3049" s="46">
        <v>0</v>
      </c>
      <c r="R3049" s="46"/>
      <c r="S3049" s="46">
        <v>0</v>
      </c>
      <c r="T3049" s="46">
        <v>0</v>
      </c>
      <c r="U3049" s="46"/>
      <c r="V3049" s="46"/>
      <c r="W3049" s="46"/>
      <c r="X3049" s="46"/>
      <c r="Y3049" s="46"/>
      <c r="Z3049" s="46"/>
      <c r="AA3049" s="46"/>
      <c r="AB3049" s="46"/>
      <c r="AE3049" s="46">
        <v>0</v>
      </c>
      <c r="AL3049" s="46"/>
      <c r="AN3049" t="s">
        <v>180</v>
      </c>
    </row>
    <row r="3050" spans="1:40" x14ac:dyDescent="0.35">
      <c r="A3050" t="s">
        <v>6348</v>
      </c>
      <c r="B3050" t="s">
        <v>172</v>
      </c>
      <c r="C3050" t="s">
        <v>6349</v>
      </c>
      <c r="D3050" t="s">
        <v>1054</v>
      </c>
      <c r="E3050" t="s">
        <v>175</v>
      </c>
      <c r="F3050">
        <v>401</v>
      </c>
      <c r="G3050">
        <v>58</v>
      </c>
      <c r="H3050" t="s">
        <v>1055</v>
      </c>
      <c r="I3050" t="s">
        <v>177</v>
      </c>
      <c r="J3050" t="s">
        <v>221</v>
      </c>
      <c r="K3050">
        <v>2030</v>
      </c>
      <c r="L3050" t="s">
        <v>207</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180</v>
      </c>
    </row>
    <row r="3051" spans="1:40" x14ac:dyDescent="0.35">
      <c r="A3051" t="s">
        <v>6350</v>
      </c>
      <c r="B3051" t="s">
        <v>172</v>
      </c>
      <c r="C3051" t="s">
        <v>6351</v>
      </c>
      <c r="D3051" t="s">
        <v>1054</v>
      </c>
      <c r="E3051" t="s">
        <v>175</v>
      </c>
      <c r="F3051">
        <v>401</v>
      </c>
      <c r="G3051">
        <v>6</v>
      </c>
      <c r="H3051" t="s">
        <v>1055</v>
      </c>
      <c r="I3051" t="s">
        <v>177</v>
      </c>
      <c r="J3051" t="s">
        <v>221</v>
      </c>
      <c r="K3051">
        <v>2030</v>
      </c>
      <c r="L3051" t="s">
        <v>75</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180</v>
      </c>
    </row>
    <row r="3052" spans="1:40" x14ac:dyDescent="0.35">
      <c r="A3052" t="s">
        <v>6352</v>
      </c>
      <c r="B3052" t="s">
        <v>172</v>
      </c>
      <c r="C3052" t="s">
        <v>6353</v>
      </c>
      <c r="D3052" t="s">
        <v>1054</v>
      </c>
      <c r="E3052" t="s">
        <v>175</v>
      </c>
      <c r="F3052">
        <v>401</v>
      </c>
      <c r="G3052">
        <v>7</v>
      </c>
      <c r="H3052" t="s">
        <v>1055</v>
      </c>
      <c r="I3052" t="s">
        <v>177</v>
      </c>
      <c r="J3052" t="s">
        <v>221</v>
      </c>
      <c r="K3052">
        <v>2030</v>
      </c>
      <c r="L3052" t="s">
        <v>212</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180</v>
      </c>
    </row>
    <row r="3053" spans="1:40" x14ac:dyDescent="0.35">
      <c r="A3053" t="s">
        <v>6354</v>
      </c>
      <c r="B3053" t="s">
        <v>172</v>
      </c>
      <c r="C3053" t="s">
        <v>6355</v>
      </c>
      <c r="D3053" t="s">
        <v>1054</v>
      </c>
      <c r="E3053" t="s">
        <v>175</v>
      </c>
      <c r="F3053">
        <v>401</v>
      </c>
      <c r="G3053">
        <v>8</v>
      </c>
      <c r="H3053" t="s">
        <v>1055</v>
      </c>
      <c r="I3053" t="s">
        <v>177</v>
      </c>
      <c r="J3053" t="s">
        <v>221</v>
      </c>
      <c r="K3053">
        <v>2030</v>
      </c>
      <c r="L3053" t="s">
        <v>215</v>
      </c>
      <c r="O3053" s="46">
        <v>0</v>
      </c>
      <c r="R3053" s="46"/>
      <c r="S3053" s="46">
        <v>0</v>
      </c>
      <c r="T3053" s="46">
        <v>0</v>
      </c>
      <c r="U3053" s="46"/>
      <c r="V3053" s="46"/>
      <c r="W3053" s="46"/>
      <c r="X3053" s="46"/>
      <c r="Y3053" s="46"/>
      <c r="Z3053" s="46"/>
      <c r="AA3053" s="46"/>
      <c r="AB3053" s="46"/>
      <c r="AE3053" s="46">
        <v>0</v>
      </c>
      <c r="AL3053" s="46"/>
      <c r="AN3053" t="s">
        <v>180</v>
      </c>
    </row>
    <row r="3054" spans="1:40" x14ac:dyDescent="0.35">
      <c r="A3054" t="s">
        <v>6356</v>
      </c>
      <c r="B3054" t="s">
        <v>172</v>
      </c>
      <c r="C3054" t="s">
        <v>6357</v>
      </c>
      <c r="D3054" t="s">
        <v>1054</v>
      </c>
      <c r="E3054" t="s">
        <v>175</v>
      </c>
      <c r="F3054">
        <v>401</v>
      </c>
      <c r="G3054">
        <v>9</v>
      </c>
      <c r="H3054" t="s">
        <v>1055</v>
      </c>
      <c r="I3054" t="s">
        <v>177</v>
      </c>
      <c r="J3054" t="s">
        <v>221</v>
      </c>
      <c r="K3054">
        <v>2030</v>
      </c>
      <c r="L3054" t="s">
        <v>218</v>
      </c>
      <c r="O3054" s="46">
        <v>0</v>
      </c>
      <c r="R3054" s="46"/>
      <c r="S3054" s="46">
        <v>0</v>
      </c>
      <c r="T3054" s="46">
        <v>0</v>
      </c>
      <c r="U3054" s="46"/>
      <c r="V3054" s="46"/>
      <c r="W3054" s="46"/>
      <c r="X3054" s="46"/>
      <c r="Y3054" s="46"/>
      <c r="Z3054" s="46"/>
      <c r="AA3054" s="46"/>
      <c r="AB3054" s="46"/>
      <c r="AE3054" s="46">
        <v>0</v>
      </c>
      <c r="AL3054" s="46"/>
      <c r="AN3054" t="s">
        <v>180</v>
      </c>
    </row>
    <row r="3055" spans="1:40" x14ac:dyDescent="0.35">
      <c r="A3055" t="s">
        <v>6358</v>
      </c>
      <c r="B3055" t="s">
        <v>172</v>
      </c>
      <c r="C3055" t="s">
        <v>6359</v>
      </c>
      <c r="D3055" t="s">
        <v>1054</v>
      </c>
      <c r="E3055" t="s">
        <v>175</v>
      </c>
      <c r="F3055">
        <v>402</v>
      </c>
      <c r="G3055">
        <v>0</v>
      </c>
      <c r="H3055" t="s">
        <v>1055</v>
      </c>
      <c r="I3055" t="s">
        <v>177</v>
      </c>
      <c r="J3055" t="s">
        <v>250</v>
      </c>
      <c r="K3055">
        <v>2030</v>
      </c>
      <c r="L3055" t="s">
        <v>179</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180</v>
      </c>
    </row>
    <row r="3056" spans="1:40" x14ac:dyDescent="0.35">
      <c r="A3056" t="s">
        <v>6360</v>
      </c>
      <c r="B3056" t="s">
        <v>172</v>
      </c>
      <c r="C3056" t="s">
        <v>6361</v>
      </c>
      <c r="D3056" t="s">
        <v>1054</v>
      </c>
      <c r="E3056" t="s">
        <v>175</v>
      </c>
      <c r="F3056">
        <v>402</v>
      </c>
      <c r="G3056">
        <v>1</v>
      </c>
      <c r="H3056" t="s">
        <v>1055</v>
      </c>
      <c r="I3056" t="s">
        <v>177</v>
      </c>
      <c r="J3056" t="s">
        <v>250</v>
      </c>
      <c r="K3056">
        <v>2030</v>
      </c>
      <c r="L3056" t="s">
        <v>183</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180</v>
      </c>
    </row>
    <row r="3057" spans="1:40" x14ac:dyDescent="0.35">
      <c r="A3057" t="s">
        <v>6362</v>
      </c>
      <c r="B3057" t="s">
        <v>172</v>
      </c>
      <c r="C3057" t="s">
        <v>6363</v>
      </c>
      <c r="D3057" t="s">
        <v>1054</v>
      </c>
      <c r="E3057" t="s">
        <v>175</v>
      </c>
      <c r="F3057">
        <v>402</v>
      </c>
      <c r="G3057">
        <v>2</v>
      </c>
      <c r="H3057" t="s">
        <v>1055</v>
      </c>
      <c r="I3057" t="s">
        <v>177</v>
      </c>
      <c r="J3057" t="s">
        <v>250</v>
      </c>
      <c r="K3057">
        <v>2030</v>
      </c>
      <c r="L3057" t="s">
        <v>186</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180</v>
      </c>
    </row>
    <row r="3058" spans="1:40" x14ac:dyDescent="0.35">
      <c r="A3058" t="s">
        <v>6364</v>
      </c>
      <c r="B3058" t="s">
        <v>172</v>
      </c>
      <c r="C3058" t="s">
        <v>6365</v>
      </c>
      <c r="D3058" t="s">
        <v>1054</v>
      </c>
      <c r="E3058" t="s">
        <v>175</v>
      </c>
      <c r="F3058">
        <v>402</v>
      </c>
      <c r="G3058">
        <v>3</v>
      </c>
      <c r="H3058" t="s">
        <v>1055</v>
      </c>
      <c r="I3058" t="s">
        <v>177</v>
      </c>
      <c r="J3058" t="s">
        <v>250</v>
      </c>
      <c r="K3058">
        <v>2030</v>
      </c>
      <c r="L3058" t="s">
        <v>189</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180</v>
      </c>
    </row>
    <row r="3059" spans="1:40" x14ac:dyDescent="0.35">
      <c r="A3059" t="s">
        <v>6366</v>
      </c>
      <c r="B3059" t="s">
        <v>172</v>
      </c>
      <c r="C3059" t="s">
        <v>6367</v>
      </c>
      <c r="D3059" t="s">
        <v>1054</v>
      </c>
      <c r="E3059" t="s">
        <v>175</v>
      </c>
      <c r="F3059">
        <v>402</v>
      </c>
      <c r="G3059">
        <v>4</v>
      </c>
      <c r="H3059" t="s">
        <v>1055</v>
      </c>
      <c r="I3059" t="s">
        <v>177</v>
      </c>
      <c r="J3059" t="s">
        <v>250</v>
      </c>
      <c r="K3059">
        <v>2030</v>
      </c>
      <c r="L3059" t="s">
        <v>192</v>
      </c>
      <c r="O3059" s="46">
        <v>0</v>
      </c>
      <c r="R3059" s="46"/>
      <c r="S3059" s="46">
        <v>0</v>
      </c>
      <c r="T3059" s="46">
        <v>0</v>
      </c>
      <c r="U3059" s="46"/>
      <c r="V3059" s="46"/>
      <c r="W3059" s="46"/>
      <c r="X3059" s="46"/>
      <c r="Y3059" s="46"/>
      <c r="Z3059" s="46"/>
      <c r="AA3059" s="46"/>
      <c r="AB3059" s="46"/>
      <c r="AE3059" s="46">
        <v>0</v>
      </c>
      <c r="AL3059" s="46"/>
      <c r="AN3059" t="s">
        <v>180</v>
      </c>
    </row>
    <row r="3060" spans="1:40" x14ac:dyDescent="0.35">
      <c r="A3060" t="s">
        <v>6368</v>
      </c>
      <c r="B3060" t="s">
        <v>172</v>
      </c>
      <c r="C3060" t="s">
        <v>6369</v>
      </c>
      <c r="D3060" t="s">
        <v>1054</v>
      </c>
      <c r="E3060" t="s">
        <v>175</v>
      </c>
      <c r="F3060">
        <v>402</v>
      </c>
      <c r="G3060">
        <v>51</v>
      </c>
      <c r="H3060" t="s">
        <v>1055</v>
      </c>
      <c r="I3060" t="s">
        <v>177</v>
      </c>
      <c r="J3060" t="s">
        <v>250</v>
      </c>
      <c r="K3060">
        <v>2030</v>
      </c>
      <c r="L3060" t="s">
        <v>195</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180</v>
      </c>
    </row>
    <row r="3061" spans="1:40" x14ac:dyDescent="0.35">
      <c r="A3061" t="s">
        <v>6370</v>
      </c>
      <c r="B3061" t="s">
        <v>172</v>
      </c>
      <c r="C3061" t="s">
        <v>6371</v>
      </c>
      <c r="D3061" t="s">
        <v>1054</v>
      </c>
      <c r="E3061" t="s">
        <v>175</v>
      </c>
      <c r="F3061">
        <v>402</v>
      </c>
      <c r="G3061">
        <v>52</v>
      </c>
      <c r="H3061" t="s">
        <v>1055</v>
      </c>
      <c r="I3061" t="s">
        <v>177</v>
      </c>
      <c r="J3061" t="s">
        <v>250</v>
      </c>
      <c r="K3061">
        <v>2030</v>
      </c>
      <c r="L3061" t="s">
        <v>198</v>
      </c>
      <c r="O3061" s="46">
        <v>0</v>
      </c>
      <c r="R3061" s="46"/>
      <c r="S3061" s="46">
        <v>0</v>
      </c>
      <c r="T3061" s="46">
        <v>0</v>
      </c>
      <c r="U3061" s="46"/>
      <c r="V3061" s="46"/>
      <c r="W3061" s="46"/>
      <c r="X3061" s="46"/>
      <c r="Y3061" s="46"/>
      <c r="Z3061" s="46"/>
      <c r="AA3061" s="46"/>
      <c r="AB3061" s="46"/>
      <c r="AE3061" s="46">
        <v>0</v>
      </c>
      <c r="AL3061" s="46"/>
      <c r="AN3061" t="s">
        <v>180</v>
      </c>
    </row>
    <row r="3062" spans="1:40" x14ac:dyDescent="0.35">
      <c r="A3062" t="s">
        <v>6372</v>
      </c>
      <c r="B3062" t="s">
        <v>172</v>
      </c>
      <c r="C3062" t="s">
        <v>6373</v>
      </c>
      <c r="D3062" t="s">
        <v>1054</v>
      </c>
      <c r="E3062" t="s">
        <v>175</v>
      </c>
      <c r="F3062">
        <v>402</v>
      </c>
      <c r="G3062">
        <v>53</v>
      </c>
      <c r="H3062" t="s">
        <v>1055</v>
      </c>
      <c r="I3062" t="s">
        <v>177</v>
      </c>
      <c r="J3062" t="s">
        <v>250</v>
      </c>
      <c r="K3062">
        <v>2030</v>
      </c>
      <c r="L3062" t="s">
        <v>201</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180</v>
      </c>
    </row>
    <row r="3063" spans="1:40" x14ac:dyDescent="0.35">
      <c r="A3063" t="s">
        <v>6374</v>
      </c>
      <c r="B3063" t="s">
        <v>172</v>
      </c>
      <c r="C3063" t="s">
        <v>6375</v>
      </c>
      <c r="D3063" t="s">
        <v>1054</v>
      </c>
      <c r="E3063" t="s">
        <v>175</v>
      </c>
      <c r="F3063">
        <v>402</v>
      </c>
      <c r="G3063">
        <v>55</v>
      </c>
      <c r="H3063" t="s">
        <v>1055</v>
      </c>
      <c r="I3063" t="s">
        <v>177</v>
      </c>
      <c r="J3063" t="s">
        <v>250</v>
      </c>
      <c r="K3063">
        <v>2030</v>
      </c>
      <c r="L3063" t="s">
        <v>204</v>
      </c>
      <c r="O3063" s="46">
        <v>0</v>
      </c>
      <c r="R3063" s="46"/>
      <c r="S3063" s="46">
        <v>0</v>
      </c>
      <c r="T3063" s="46">
        <v>0</v>
      </c>
      <c r="U3063" s="46"/>
      <c r="V3063" s="46"/>
      <c r="W3063" s="46"/>
      <c r="X3063" s="46"/>
      <c r="Y3063" s="46"/>
      <c r="Z3063" s="46"/>
      <c r="AA3063" s="46"/>
      <c r="AB3063" s="46"/>
      <c r="AE3063" s="46">
        <v>0</v>
      </c>
      <c r="AL3063" s="46"/>
      <c r="AN3063" t="s">
        <v>180</v>
      </c>
    </row>
    <row r="3064" spans="1:40" x14ac:dyDescent="0.35">
      <c r="A3064" t="s">
        <v>6376</v>
      </c>
      <c r="B3064" t="s">
        <v>172</v>
      </c>
      <c r="C3064" t="s">
        <v>6377</v>
      </c>
      <c r="D3064" t="s">
        <v>1054</v>
      </c>
      <c r="E3064" t="s">
        <v>175</v>
      </c>
      <c r="F3064">
        <v>402</v>
      </c>
      <c r="G3064">
        <v>58</v>
      </c>
      <c r="H3064" t="s">
        <v>1055</v>
      </c>
      <c r="I3064" t="s">
        <v>177</v>
      </c>
      <c r="J3064" t="s">
        <v>250</v>
      </c>
      <c r="K3064">
        <v>2030</v>
      </c>
      <c r="L3064" t="s">
        <v>207</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180</v>
      </c>
    </row>
    <row r="3065" spans="1:40" x14ac:dyDescent="0.35">
      <c r="A3065" t="s">
        <v>6378</v>
      </c>
      <c r="B3065" t="s">
        <v>172</v>
      </c>
      <c r="C3065" t="s">
        <v>6379</v>
      </c>
      <c r="D3065" t="s">
        <v>1054</v>
      </c>
      <c r="E3065" t="s">
        <v>175</v>
      </c>
      <c r="F3065">
        <v>402</v>
      </c>
      <c r="G3065">
        <v>6</v>
      </c>
      <c r="H3065" t="s">
        <v>1055</v>
      </c>
      <c r="I3065" t="s">
        <v>177</v>
      </c>
      <c r="J3065" t="s">
        <v>250</v>
      </c>
      <c r="K3065">
        <v>2030</v>
      </c>
      <c r="L3065" t="s">
        <v>75</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180</v>
      </c>
    </row>
    <row r="3066" spans="1:40" x14ac:dyDescent="0.35">
      <c r="A3066" t="s">
        <v>6380</v>
      </c>
      <c r="B3066" t="s">
        <v>172</v>
      </c>
      <c r="C3066" t="s">
        <v>6381</v>
      </c>
      <c r="D3066" t="s">
        <v>1054</v>
      </c>
      <c r="E3066" t="s">
        <v>175</v>
      </c>
      <c r="F3066">
        <v>402</v>
      </c>
      <c r="G3066">
        <v>7</v>
      </c>
      <c r="H3066" t="s">
        <v>1055</v>
      </c>
      <c r="I3066" t="s">
        <v>177</v>
      </c>
      <c r="J3066" t="s">
        <v>250</v>
      </c>
      <c r="K3066">
        <v>2030</v>
      </c>
      <c r="L3066" t="s">
        <v>212</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180</v>
      </c>
    </row>
    <row r="3067" spans="1:40" x14ac:dyDescent="0.35">
      <c r="A3067" t="s">
        <v>6382</v>
      </c>
      <c r="B3067" t="s">
        <v>172</v>
      </c>
      <c r="C3067" t="s">
        <v>6383</v>
      </c>
      <c r="D3067" t="s">
        <v>1054</v>
      </c>
      <c r="E3067" t="s">
        <v>175</v>
      </c>
      <c r="F3067">
        <v>402</v>
      </c>
      <c r="G3067">
        <v>8</v>
      </c>
      <c r="H3067" t="s">
        <v>1055</v>
      </c>
      <c r="I3067" t="s">
        <v>177</v>
      </c>
      <c r="J3067" t="s">
        <v>250</v>
      </c>
      <c r="K3067">
        <v>2030</v>
      </c>
      <c r="L3067" t="s">
        <v>215</v>
      </c>
      <c r="O3067" s="46">
        <v>0</v>
      </c>
      <c r="R3067" s="46"/>
      <c r="S3067" s="46">
        <v>0</v>
      </c>
      <c r="T3067" s="46">
        <v>0</v>
      </c>
      <c r="U3067" s="46"/>
      <c r="V3067" s="46"/>
      <c r="W3067" s="46"/>
      <c r="X3067" s="46"/>
      <c r="Y3067" s="46"/>
      <c r="Z3067" s="46"/>
      <c r="AA3067" s="46"/>
      <c r="AB3067" s="46"/>
      <c r="AE3067" s="46">
        <v>0</v>
      </c>
      <c r="AL3067" s="46"/>
      <c r="AN3067" t="s">
        <v>180</v>
      </c>
    </row>
    <row r="3068" spans="1:40" x14ac:dyDescent="0.35">
      <c r="A3068" t="s">
        <v>6384</v>
      </c>
      <c r="B3068" t="s">
        <v>172</v>
      </c>
      <c r="C3068" t="s">
        <v>6385</v>
      </c>
      <c r="D3068" t="s">
        <v>1054</v>
      </c>
      <c r="E3068" t="s">
        <v>175</v>
      </c>
      <c r="F3068">
        <v>402</v>
      </c>
      <c r="G3068">
        <v>9</v>
      </c>
      <c r="H3068" t="s">
        <v>1055</v>
      </c>
      <c r="I3068" t="s">
        <v>177</v>
      </c>
      <c r="J3068" t="s">
        <v>250</v>
      </c>
      <c r="K3068">
        <v>2030</v>
      </c>
      <c r="L3068" t="s">
        <v>218</v>
      </c>
      <c r="O3068" s="46">
        <v>0</v>
      </c>
      <c r="R3068" s="46"/>
      <c r="S3068" s="46">
        <v>0</v>
      </c>
      <c r="T3068" s="46">
        <v>0</v>
      </c>
      <c r="U3068" s="46"/>
      <c r="V3068" s="46"/>
      <c r="W3068" s="46"/>
      <c r="X3068" s="46"/>
      <c r="Y3068" s="46"/>
      <c r="Z3068" s="46"/>
      <c r="AA3068" s="46"/>
      <c r="AB3068" s="46"/>
      <c r="AE3068" s="46">
        <v>0</v>
      </c>
      <c r="AL3068" s="46"/>
      <c r="AN3068" t="s">
        <v>180</v>
      </c>
    </row>
    <row r="3069" spans="1:40" x14ac:dyDescent="0.35">
      <c r="A3069" t="s">
        <v>6386</v>
      </c>
      <c r="B3069" t="s">
        <v>172</v>
      </c>
      <c r="C3069" t="s">
        <v>6387</v>
      </c>
      <c r="D3069" t="s">
        <v>1140</v>
      </c>
      <c r="E3069" t="s">
        <v>175</v>
      </c>
      <c r="F3069">
        <v>400</v>
      </c>
      <c r="G3069">
        <v>0</v>
      </c>
      <c r="H3069" t="s">
        <v>1141</v>
      </c>
      <c r="I3069" t="s">
        <v>177</v>
      </c>
      <c r="J3069" t="s">
        <v>178</v>
      </c>
      <c r="K3069">
        <v>2030</v>
      </c>
      <c r="L3069" t="s">
        <v>179</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180</v>
      </c>
    </row>
    <row r="3070" spans="1:40" x14ac:dyDescent="0.35">
      <c r="A3070" t="s">
        <v>6388</v>
      </c>
      <c r="B3070" t="s">
        <v>172</v>
      </c>
      <c r="C3070" t="s">
        <v>6389</v>
      </c>
      <c r="D3070" t="s">
        <v>1140</v>
      </c>
      <c r="E3070" t="s">
        <v>175</v>
      </c>
      <c r="F3070">
        <v>400</v>
      </c>
      <c r="G3070">
        <v>1</v>
      </c>
      <c r="H3070" t="s">
        <v>1141</v>
      </c>
      <c r="I3070" t="s">
        <v>177</v>
      </c>
      <c r="J3070" t="s">
        <v>178</v>
      </c>
      <c r="K3070">
        <v>2030</v>
      </c>
      <c r="L3070" t="s">
        <v>183</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180</v>
      </c>
    </row>
    <row r="3071" spans="1:40" x14ac:dyDescent="0.35">
      <c r="A3071" t="s">
        <v>6390</v>
      </c>
      <c r="B3071" t="s">
        <v>172</v>
      </c>
      <c r="C3071" t="s">
        <v>6391</v>
      </c>
      <c r="D3071" t="s">
        <v>1140</v>
      </c>
      <c r="E3071" t="s">
        <v>175</v>
      </c>
      <c r="F3071">
        <v>400</v>
      </c>
      <c r="G3071">
        <v>2</v>
      </c>
      <c r="H3071" t="s">
        <v>1141</v>
      </c>
      <c r="I3071" t="s">
        <v>177</v>
      </c>
      <c r="J3071" t="s">
        <v>178</v>
      </c>
      <c r="K3071">
        <v>2030</v>
      </c>
      <c r="L3071" t="s">
        <v>186</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180</v>
      </c>
    </row>
    <row r="3072" spans="1:40" x14ac:dyDescent="0.35">
      <c r="A3072" t="s">
        <v>6392</v>
      </c>
      <c r="B3072" t="s">
        <v>172</v>
      </c>
      <c r="C3072" t="s">
        <v>6393</v>
      </c>
      <c r="D3072" t="s">
        <v>1140</v>
      </c>
      <c r="E3072" t="s">
        <v>175</v>
      </c>
      <c r="F3072">
        <v>400</v>
      </c>
      <c r="G3072">
        <v>3</v>
      </c>
      <c r="H3072" t="s">
        <v>1141</v>
      </c>
      <c r="I3072" t="s">
        <v>177</v>
      </c>
      <c r="J3072" t="s">
        <v>178</v>
      </c>
      <c r="K3072">
        <v>2030</v>
      </c>
      <c r="L3072" t="s">
        <v>189</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180</v>
      </c>
    </row>
    <row r="3073" spans="1:40" x14ac:dyDescent="0.35">
      <c r="A3073" t="s">
        <v>6394</v>
      </c>
      <c r="B3073" t="s">
        <v>172</v>
      </c>
      <c r="C3073" t="s">
        <v>6395</v>
      </c>
      <c r="D3073" t="s">
        <v>1140</v>
      </c>
      <c r="E3073" t="s">
        <v>175</v>
      </c>
      <c r="F3073">
        <v>400</v>
      </c>
      <c r="G3073">
        <v>4</v>
      </c>
      <c r="H3073" t="s">
        <v>1141</v>
      </c>
      <c r="I3073" t="s">
        <v>177</v>
      </c>
      <c r="J3073" t="s">
        <v>178</v>
      </c>
      <c r="K3073">
        <v>2030</v>
      </c>
      <c r="L3073" t="s">
        <v>192</v>
      </c>
      <c r="O3073" s="46">
        <v>0</v>
      </c>
      <c r="R3073" s="46"/>
      <c r="S3073" s="46">
        <v>0</v>
      </c>
      <c r="T3073" s="46">
        <v>0</v>
      </c>
      <c r="U3073" s="46">
        <v>0</v>
      </c>
      <c r="V3073" s="46"/>
      <c r="W3073" s="46">
        <v>0</v>
      </c>
      <c r="X3073" s="46"/>
      <c r="Y3073" s="46"/>
      <c r="Z3073" s="46"/>
      <c r="AA3073" s="46"/>
      <c r="AB3073" s="46"/>
      <c r="AE3073" s="46">
        <v>0</v>
      </c>
      <c r="AL3073" s="46"/>
      <c r="AN3073" t="s">
        <v>180</v>
      </c>
    </row>
    <row r="3074" spans="1:40" x14ac:dyDescent="0.35">
      <c r="A3074" t="s">
        <v>6396</v>
      </c>
      <c r="B3074" t="s">
        <v>172</v>
      </c>
      <c r="C3074" t="s">
        <v>6397</v>
      </c>
      <c r="D3074" t="s">
        <v>1140</v>
      </c>
      <c r="E3074" t="s">
        <v>175</v>
      </c>
      <c r="F3074">
        <v>400</v>
      </c>
      <c r="G3074">
        <v>51</v>
      </c>
      <c r="H3074" t="s">
        <v>1141</v>
      </c>
      <c r="I3074" t="s">
        <v>177</v>
      </c>
      <c r="J3074" t="s">
        <v>178</v>
      </c>
      <c r="K3074">
        <v>2030</v>
      </c>
      <c r="L3074" t="s">
        <v>195</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180</v>
      </c>
    </row>
    <row r="3075" spans="1:40" x14ac:dyDescent="0.35">
      <c r="A3075" t="s">
        <v>6398</v>
      </c>
      <c r="B3075" t="s">
        <v>172</v>
      </c>
      <c r="C3075" t="s">
        <v>6399</v>
      </c>
      <c r="D3075" t="s">
        <v>1140</v>
      </c>
      <c r="E3075" t="s">
        <v>175</v>
      </c>
      <c r="F3075">
        <v>400</v>
      </c>
      <c r="G3075">
        <v>52</v>
      </c>
      <c r="H3075" t="s">
        <v>1141</v>
      </c>
      <c r="I3075" t="s">
        <v>177</v>
      </c>
      <c r="J3075" t="s">
        <v>178</v>
      </c>
      <c r="K3075">
        <v>2030</v>
      </c>
      <c r="L3075" t="s">
        <v>198</v>
      </c>
      <c r="O3075" s="46">
        <v>0</v>
      </c>
      <c r="R3075" s="46"/>
      <c r="S3075" s="46">
        <v>0</v>
      </c>
      <c r="T3075" s="46">
        <v>0</v>
      </c>
      <c r="U3075" s="46">
        <v>0</v>
      </c>
      <c r="V3075" s="46"/>
      <c r="W3075" s="46">
        <v>0</v>
      </c>
      <c r="X3075" s="46"/>
      <c r="Y3075" s="46"/>
      <c r="Z3075" s="46"/>
      <c r="AA3075" s="46"/>
      <c r="AB3075" s="46"/>
      <c r="AE3075" s="46">
        <v>0</v>
      </c>
      <c r="AL3075" s="46"/>
      <c r="AN3075" t="s">
        <v>180</v>
      </c>
    </row>
    <row r="3076" spans="1:40" x14ac:dyDescent="0.35">
      <c r="A3076" t="s">
        <v>6400</v>
      </c>
      <c r="B3076" t="s">
        <v>172</v>
      </c>
      <c r="C3076" t="s">
        <v>6401</v>
      </c>
      <c r="D3076" t="s">
        <v>1140</v>
      </c>
      <c r="E3076" t="s">
        <v>175</v>
      </c>
      <c r="F3076">
        <v>400</v>
      </c>
      <c r="G3076">
        <v>53</v>
      </c>
      <c r="H3076" t="s">
        <v>1141</v>
      </c>
      <c r="I3076" t="s">
        <v>177</v>
      </c>
      <c r="J3076" t="s">
        <v>178</v>
      </c>
      <c r="K3076">
        <v>2030</v>
      </c>
      <c r="L3076" t="s">
        <v>201</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180</v>
      </c>
    </row>
    <row r="3077" spans="1:40" x14ac:dyDescent="0.35">
      <c r="A3077" t="s">
        <v>6402</v>
      </c>
      <c r="B3077" t="s">
        <v>172</v>
      </c>
      <c r="C3077" t="s">
        <v>6403</v>
      </c>
      <c r="D3077" t="s">
        <v>1140</v>
      </c>
      <c r="E3077" t="s">
        <v>175</v>
      </c>
      <c r="F3077">
        <v>400</v>
      </c>
      <c r="G3077">
        <v>55</v>
      </c>
      <c r="H3077" t="s">
        <v>1141</v>
      </c>
      <c r="I3077" t="s">
        <v>177</v>
      </c>
      <c r="J3077" t="s">
        <v>178</v>
      </c>
      <c r="K3077">
        <v>2030</v>
      </c>
      <c r="L3077" t="s">
        <v>204</v>
      </c>
      <c r="O3077" s="46">
        <v>0</v>
      </c>
      <c r="R3077" s="46"/>
      <c r="S3077" s="46">
        <v>0</v>
      </c>
      <c r="T3077" s="46">
        <v>0</v>
      </c>
      <c r="U3077" s="46">
        <v>0</v>
      </c>
      <c r="V3077" s="46"/>
      <c r="W3077" s="46">
        <v>0</v>
      </c>
      <c r="X3077" s="46"/>
      <c r="Y3077" s="46"/>
      <c r="Z3077" s="46"/>
      <c r="AA3077" s="46"/>
      <c r="AB3077" s="46"/>
      <c r="AE3077" s="46">
        <v>0</v>
      </c>
      <c r="AL3077" s="46"/>
      <c r="AN3077" t="s">
        <v>180</v>
      </c>
    </row>
    <row r="3078" spans="1:40" x14ac:dyDescent="0.35">
      <c r="A3078" t="s">
        <v>6404</v>
      </c>
      <c r="B3078" t="s">
        <v>172</v>
      </c>
      <c r="C3078" t="s">
        <v>6405</v>
      </c>
      <c r="D3078" t="s">
        <v>1140</v>
      </c>
      <c r="E3078" t="s">
        <v>175</v>
      </c>
      <c r="F3078">
        <v>400</v>
      </c>
      <c r="G3078">
        <v>58</v>
      </c>
      <c r="H3078" t="s">
        <v>1141</v>
      </c>
      <c r="I3078" t="s">
        <v>177</v>
      </c>
      <c r="J3078" t="s">
        <v>178</v>
      </c>
      <c r="K3078">
        <v>2030</v>
      </c>
      <c r="L3078" t="s">
        <v>207</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180</v>
      </c>
    </row>
    <row r="3079" spans="1:40" x14ac:dyDescent="0.35">
      <c r="A3079" t="s">
        <v>6406</v>
      </c>
      <c r="B3079" t="s">
        <v>172</v>
      </c>
      <c r="C3079" t="s">
        <v>6407</v>
      </c>
      <c r="D3079" t="s">
        <v>1140</v>
      </c>
      <c r="E3079" t="s">
        <v>175</v>
      </c>
      <c r="F3079">
        <v>400</v>
      </c>
      <c r="G3079">
        <v>6</v>
      </c>
      <c r="H3079" t="s">
        <v>1141</v>
      </c>
      <c r="I3079" t="s">
        <v>177</v>
      </c>
      <c r="J3079" t="s">
        <v>178</v>
      </c>
      <c r="K3079">
        <v>2030</v>
      </c>
      <c r="L3079" t="s">
        <v>75</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180</v>
      </c>
    </row>
    <row r="3080" spans="1:40" x14ac:dyDescent="0.35">
      <c r="A3080" t="s">
        <v>6408</v>
      </c>
      <c r="B3080" t="s">
        <v>172</v>
      </c>
      <c r="C3080" t="s">
        <v>6409</v>
      </c>
      <c r="D3080" t="s">
        <v>1140</v>
      </c>
      <c r="E3080" t="s">
        <v>175</v>
      </c>
      <c r="F3080">
        <v>400</v>
      </c>
      <c r="G3080">
        <v>7</v>
      </c>
      <c r="H3080" t="s">
        <v>1141</v>
      </c>
      <c r="I3080" t="s">
        <v>177</v>
      </c>
      <c r="J3080" t="s">
        <v>178</v>
      </c>
      <c r="K3080">
        <v>2030</v>
      </c>
      <c r="L3080" t="s">
        <v>212</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180</v>
      </c>
    </row>
    <row r="3081" spans="1:40" x14ac:dyDescent="0.35">
      <c r="A3081" t="s">
        <v>6410</v>
      </c>
      <c r="B3081" t="s">
        <v>172</v>
      </c>
      <c r="C3081" t="s">
        <v>6411</v>
      </c>
      <c r="D3081" t="s">
        <v>1140</v>
      </c>
      <c r="E3081" t="s">
        <v>175</v>
      </c>
      <c r="F3081">
        <v>400</v>
      </c>
      <c r="G3081">
        <v>8</v>
      </c>
      <c r="H3081" t="s">
        <v>1141</v>
      </c>
      <c r="I3081" t="s">
        <v>177</v>
      </c>
      <c r="J3081" t="s">
        <v>178</v>
      </c>
      <c r="K3081">
        <v>2030</v>
      </c>
      <c r="L3081" t="s">
        <v>215</v>
      </c>
      <c r="O3081" s="46">
        <v>0</v>
      </c>
      <c r="R3081" s="46"/>
      <c r="S3081" s="46">
        <v>0</v>
      </c>
      <c r="T3081" s="46">
        <v>0</v>
      </c>
      <c r="U3081" s="46">
        <v>0</v>
      </c>
      <c r="V3081" s="46"/>
      <c r="W3081" s="46">
        <v>0</v>
      </c>
      <c r="X3081" s="46"/>
      <c r="Y3081" s="46"/>
      <c r="Z3081" s="46"/>
      <c r="AA3081" s="46"/>
      <c r="AB3081" s="46"/>
      <c r="AE3081" s="46">
        <v>0</v>
      </c>
      <c r="AL3081" s="46"/>
      <c r="AN3081" t="s">
        <v>180</v>
      </c>
    </row>
    <row r="3082" spans="1:40" x14ac:dyDescent="0.35">
      <c r="A3082" t="s">
        <v>6412</v>
      </c>
      <c r="B3082" t="s">
        <v>172</v>
      </c>
      <c r="C3082" t="s">
        <v>6413</v>
      </c>
      <c r="D3082" t="s">
        <v>1140</v>
      </c>
      <c r="E3082" t="s">
        <v>175</v>
      </c>
      <c r="F3082">
        <v>400</v>
      </c>
      <c r="G3082">
        <v>9</v>
      </c>
      <c r="H3082" t="s">
        <v>1141</v>
      </c>
      <c r="I3082" t="s">
        <v>177</v>
      </c>
      <c r="J3082" t="s">
        <v>178</v>
      </c>
      <c r="K3082">
        <v>2030</v>
      </c>
      <c r="L3082" t="s">
        <v>218</v>
      </c>
      <c r="O3082" s="46">
        <v>0</v>
      </c>
      <c r="R3082" s="46"/>
      <c r="S3082" s="46">
        <v>0</v>
      </c>
      <c r="T3082" s="46">
        <v>0</v>
      </c>
      <c r="U3082" s="46">
        <v>0</v>
      </c>
      <c r="V3082" s="46"/>
      <c r="W3082" s="46">
        <v>0</v>
      </c>
      <c r="X3082" s="46"/>
      <c r="Y3082" s="46"/>
      <c r="Z3082" s="46"/>
      <c r="AA3082" s="46"/>
      <c r="AB3082" s="46"/>
      <c r="AE3082" s="46">
        <v>0</v>
      </c>
      <c r="AL3082" s="46"/>
      <c r="AN3082" t="s">
        <v>180</v>
      </c>
    </row>
    <row r="3083" spans="1:40" x14ac:dyDescent="0.35">
      <c r="A3083" t="s">
        <v>6414</v>
      </c>
      <c r="B3083" t="s">
        <v>172</v>
      </c>
      <c r="C3083" t="s">
        <v>6415</v>
      </c>
      <c r="D3083" t="s">
        <v>1140</v>
      </c>
      <c r="E3083" t="s">
        <v>175</v>
      </c>
      <c r="F3083">
        <v>401</v>
      </c>
      <c r="G3083">
        <v>0</v>
      </c>
      <c r="H3083" t="s">
        <v>1141</v>
      </c>
      <c r="I3083" t="s">
        <v>177</v>
      </c>
      <c r="J3083" t="s">
        <v>221</v>
      </c>
      <c r="K3083">
        <v>2030</v>
      </c>
      <c r="L3083" t="s">
        <v>179</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180</v>
      </c>
    </row>
    <row r="3084" spans="1:40" x14ac:dyDescent="0.35">
      <c r="A3084" t="s">
        <v>6416</v>
      </c>
      <c r="B3084" t="s">
        <v>172</v>
      </c>
      <c r="C3084" t="s">
        <v>6417</v>
      </c>
      <c r="D3084" t="s">
        <v>1140</v>
      </c>
      <c r="E3084" t="s">
        <v>175</v>
      </c>
      <c r="F3084">
        <v>401</v>
      </c>
      <c r="G3084">
        <v>1</v>
      </c>
      <c r="H3084" t="s">
        <v>1141</v>
      </c>
      <c r="I3084" t="s">
        <v>177</v>
      </c>
      <c r="J3084" t="s">
        <v>221</v>
      </c>
      <c r="K3084">
        <v>2030</v>
      </c>
      <c r="L3084" t="s">
        <v>183</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180</v>
      </c>
    </row>
    <row r="3085" spans="1:40" x14ac:dyDescent="0.35">
      <c r="A3085" t="s">
        <v>6418</v>
      </c>
      <c r="B3085" t="s">
        <v>172</v>
      </c>
      <c r="C3085" t="s">
        <v>6419</v>
      </c>
      <c r="D3085" t="s">
        <v>1140</v>
      </c>
      <c r="E3085" t="s">
        <v>175</v>
      </c>
      <c r="F3085">
        <v>401</v>
      </c>
      <c r="G3085">
        <v>2</v>
      </c>
      <c r="H3085" t="s">
        <v>1141</v>
      </c>
      <c r="I3085" t="s">
        <v>177</v>
      </c>
      <c r="J3085" t="s">
        <v>221</v>
      </c>
      <c r="K3085">
        <v>2030</v>
      </c>
      <c r="L3085" t="s">
        <v>186</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180</v>
      </c>
    </row>
    <row r="3086" spans="1:40" x14ac:dyDescent="0.35">
      <c r="A3086" t="s">
        <v>6420</v>
      </c>
      <c r="B3086" t="s">
        <v>172</v>
      </c>
      <c r="C3086" t="s">
        <v>6421</v>
      </c>
      <c r="D3086" t="s">
        <v>1140</v>
      </c>
      <c r="E3086" t="s">
        <v>175</v>
      </c>
      <c r="F3086">
        <v>401</v>
      </c>
      <c r="G3086">
        <v>3</v>
      </c>
      <c r="H3086" t="s">
        <v>1141</v>
      </c>
      <c r="I3086" t="s">
        <v>177</v>
      </c>
      <c r="J3086" t="s">
        <v>221</v>
      </c>
      <c r="K3086">
        <v>2030</v>
      </c>
      <c r="L3086" t="s">
        <v>189</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180</v>
      </c>
    </row>
    <row r="3087" spans="1:40" x14ac:dyDescent="0.35">
      <c r="A3087" t="s">
        <v>6422</v>
      </c>
      <c r="B3087" t="s">
        <v>172</v>
      </c>
      <c r="C3087" t="s">
        <v>6423</v>
      </c>
      <c r="D3087" t="s">
        <v>1140</v>
      </c>
      <c r="E3087" t="s">
        <v>175</v>
      </c>
      <c r="F3087">
        <v>401</v>
      </c>
      <c r="G3087">
        <v>4</v>
      </c>
      <c r="H3087" t="s">
        <v>1141</v>
      </c>
      <c r="I3087" t="s">
        <v>177</v>
      </c>
      <c r="J3087" t="s">
        <v>221</v>
      </c>
      <c r="K3087">
        <v>2030</v>
      </c>
      <c r="L3087" t="s">
        <v>192</v>
      </c>
      <c r="O3087" s="46">
        <v>0</v>
      </c>
      <c r="R3087" s="46"/>
      <c r="S3087" s="46">
        <v>0</v>
      </c>
      <c r="T3087" s="46">
        <v>0</v>
      </c>
      <c r="U3087" s="46"/>
      <c r="V3087" s="46"/>
      <c r="W3087" s="46"/>
      <c r="X3087" s="46"/>
      <c r="Y3087" s="46"/>
      <c r="Z3087" s="46"/>
      <c r="AA3087" s="46"/>
      <c r="AB3087" s="46"/>
      <c r="AE3087" s="46">
        <v>0</v>
      </c>
      <c r="AL3087" s="46"/>
      <c r="AN3087" t="s">
        <v>180</v>
      </c>
    </row>
    <row r="3088" spans="1:40" x14ac:dyDescent="0.35">
      <c r="A3088" t="s">
        <v>6424</v>
      </c>
      <c r="B3088" t="s">
        <v>172</v>
      </c>
      <c r="C3088" t="s">
        <v>6425</v>
      </c>
      <c r="D3088" t="s">
        <v>1140</v>
      </c>
      <c r="E3088" t="s">
        <v>175</v>
      </c>
      <c r="F3088">
        <v>401</v>
      </c>
      <c r="G3088">
        <v>51</v>
      </c>
      <c r="H3088" t="s">
        <v>1141</v>
      </c>
      <c r="I3088" t="s">
        <v>177</v>
      </c>
      <c r="J3088" t="s">
        <v>221</v>
      </c>
      <c r="K3088">
        <v>2030</v>
      </c>
      <c r="L3088" t="s">
        <v>195</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180</v>
      </c>
    </row>
    <row r="3089" spans="1:40" x14ac:dyDescent="0.35">
      <c r="A3089" t="s">
        <v>6426</v>
      </c>
      <c r="B3089" t="s">
        <v>172</v>
      </c>
      <c r="C3089" t="s">
        <v>6427</v>
      </c>
      <c r="D3089" t="s">
        <v>1140</v>
      </c>
      <c r="E3089" t="s">
        <v>175</v>
      </c>
      <c r="F3089">
        <v>401</v>
      </c>
      <c r="G3089">
        <v>52</v>
      </c>
      <c r="H3089" t="s">
        <v>1141</v>
      </c>
      <c r="I3089" t="s">
        <v>177</v>
      </c>
      <c r="J3089" t="s">
        <v>221</v>
      </c>
      <c r="K3089">
        <v>2030</v>
      </c>
      <c r="L3089" t="s">
        <v>198</v>
      </c>
      <c r="O3089" s="46">
        <v>0</v>
      </c>
      <c r="R3089" s="46"/>
      <c r="S3089" s="46">
        <v>0</v>
      </c>
      <c r="T3089" s="46">
        <v>0</v>
      </c>
      <c r="U3089" s="46"/>
      <c r="V3089" s="46"/>
      <c r="W3089" s="46"/>
      <c r="X3089" s="46"/>
      <c r="Y3089" s="46"/>
      <c r="Z3089" s="46"/>
      <c r="AA3089" s="46"/>
      <c r="AB3089" s="46"/>
      <c r="AE3089" s="46">
        <v>0</v>
      </c>
      <c r="AL3089" s="46"/>
      <c r="AN3089" t="s">
        <v>180</v>
      </c>
    </row>
    <row r="3090" spans="1:40" x14ac:dyDescent="0.35">
      <c r="A3090" t="s">
        <v>6428</v>
      </c>
      <c r="B3090" t="s">
        <v>172</v>
      </c>
      <c r="C3090" t="s">
        <v>6429</v>
      </c>
      <c r="D3090" t="s">
        <v>1140</v>
      </c>
      <c r="E3090" t="s">
        <v>175</v>
      </c>
      <c r="F3090">
        <v>401</v>
      </c>
      <c r="G3090">
        <v>53</v>
      </c>
      <c r="H3090" t="s">
        <v>1141</v>
      </c>
      <c r="I3090" t="s">
        <v>177</v>
      </c>
      <c r="J3090" t="s">
        <v>221</v>
      </c>
      <c r="K3090">
        <v>2030</v>
      </c>
      <c r="L3090" t="s">
        <v>201</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180</v>
      </c>
    </row>
    <row r="3091" spans="1:40" x14ac:dyDescent="0.35">
      <c r="A3091" t="s">
        <v>6430</v>
      </c>
      <c r="B3091" t="s">
        <v>172</v>
      </c>
      <c r="C3091" t="s">
        <v>6431</v>
      </c>
      <c r="D3091" t="s">
        <v>1140</v>
      </c>
      <c r="E3091" t="s">
        <v>175</v>
      </c>
      <c r="F3091">
        <v>401</v>
      </c>
      <c r="G3091">
        <v>55</v>
      </c>
      <c r="H3091" t="s">
        <v>1141</v>
      </c>
      <c r="I3091" t="s">
        <v>177</v>
      </c>
      <c r="J3091" t="s">
        <v>221</v>
      </c>
      <c r="K3091">
        <v>2030</v>
      </c>
      <c r="L3091" t="s">
        <v>204</v>
      </c>
      <c r="O3091" s="46">
        <v>0</v>
      </c>
      <c r="R3091" s="46"/>
      <c r="S3091" s="46">
        <v>0</v>
      </c>
      <c r="T3091" s="46">
        <v>0</v>
      </c>
      <c r="U3091" s="46"/>
      <c r="V3091" s="46"/>
      <c r="W3091" s="46"/>
      <c r="X3091" s="46"/>
      <c r="Y3091" s="46"/>
      <c r="Z3091" s="46"/>
      <c r="AA3091" s="46"/>
      <c r="AB3091" s="46"/>
      <c r="AE3091" s="46">
        <v>0</v>
      </c>
      <c r="AL3091" s="46"/>
      <c r="AN3091" t="s">
        <v>180</v>
      </c>
    </row>
    <row r="3092" spans="1:40" x14ac:dyDescent="0.35">
      <c r="A3092" t="s">
        <v>6432</v>
      </c>
      <c r="B3092" t="s">
        <v>172</v>
      </c>
      <c r="C3092" t="s">
        <v>6433</v>
      </c>
      <c r="D3092" t="s">
        <v>1140</v>
      </c>
      <c r="E3092" t="s">
        <v>175</v>
      </c>
      <c r="F3092">
        <v>401</v>
      </c>
      <c r="G3092">
        <v>58</v>
      </c>
      <c r="H3092" t="s">
        <v>1141</v>
      </c>
      <c r="I3092" t="s">
        <v>177</v>
      </c>
      <c r="J3092" t="s">
        <v>221</v>
      </c>
      <c r="K3092">
        <v>2030</v>
      </c>
      <c r="L3092" t="s">
        <v>207</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180</v>
      </c>
    </row>
    <row r="3093" spans="1:40" x14ac:dyDescent="0.35">
      <c r="A3093" t="s">
        <v>6434</v>
      </c>
      <c r="B3093" t="s">
        <v>172</v>
      </c>
      <c r="C3093" t="s">
        <v>6435</v>
      </c>
      <c r="D3093" t="s">
        <v>1140</v>
      </c>
      <c r="E3093" t="s">
        <v>175</v>
      </c>
      <c r="F3093">
        <v>401</v>
      </c>
      <c r="G3093">
        <v>6</v>
      </c>
      <c r="H3093" t="s">
        <v>1141</v>
      </c>
      <c r="I3093" t="s">
        <v>177</v>
      </c>
      <c r="J3093" t="s">
        <v>221</v>
      </c>
      <c r="K3093">
        <v>2030</v>
      </c>
      <c r="L3093" t="s">
        <v>75</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180</v>
      </c>
    </row>
    <row r="3094" spans="1:40" x14ac:dyDescent="0.35">
      <c r="A3094" t="s">
        <v>6436</v>
      </c>
      <c r="B3094" t="s">
        <v>172</v>
      </c>
      <c r="C3094" t="s">
        <v>6437</v>
      </c>
      <c r="D3094" t="s">
        <v>1140</v>
      </c>
      <c r="E3094" t="s">
        <v>175</v>
      </c>
      <c r="F3094">
        <v>401</v>
      </c>
      <c r="G3094">
        <v>7</v>
      </c>
      <c r="H3094" t="s">
        <v>1141</v>
      </c>
      <c r="I3094" t="s">
        <v>177</v>
      </c>
      <c r="J3094" t="s">
        <v>221</v>
      </c>
      <c r="K3094">
        <v>2030</v>
      </c>
      <c r="L3094" t="s">
        <v>212</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180</v>
      </c>
    </row>
    <row r="3095" spans="1:40" x14ac:dyDescent="0.35">
      <c r="A3095" t="s">
        <v>6438</v>
      </c>
      <c r="B3095" t="s">
        <v>172</v>
      </c>
      <c r="C3095" t="s">
        <v>6439</v>
      </c>
      <c r="D3095" t="s">
        <v>1140</v>
      </c>
      <c r="E3095" t="s">
        <v>175</v>
      </c>
      <c r="F3095">
        <v>401</v>
      </c>
      <c r="G3095">
        <v>8</v>
      </c>
      <c r="H3095" t="s">
        <v>1141</v>
      </c>
      <c r="I3095" t="s">
        <v>177</v>
      </c>
      <c r="J3095" t="s">
        <v>221</v>
      </c>
      <c r="K3095">
        <v>2030</v>
      </c>
      <c r="L3095" t="s">
        <v>215</v>
      </c>
      <c r="O3095" s="46">
        <v>0</v>
      </c>
      <c r="R3095" s="46"/>
      <c r="S3095" s="46">
        <v>0</v>
      </c>
      <c r="T3095" s="46">
        <v>0</v>
      </c>
      <c r="U3095" s="46"/>
      <c r="V3095" s="46"/>
      <c r="W3095" s="46"/>
      <c r="X3095" s="46"/>
      <c r="Y3095" s="46"/>
      <c r="Z3095" s="46"/>
      <c r="AA3095" s="46"/>
      <c r="AB3095" s="46"/>
      <c r="AE3095" s="46">
        <v>0</v>
      </c>
      <c r="AL3095" s="46"/>
      <c r="AN3095" t="s">
        <v>180</v>
      </c>
    </row>
    <row r="3096" spans="1:40" x14ac:dyDescent="0.35">
      <c r="A3096" t="s">
        <v>6440</v>
      </c>
      <c r="B3096" t="s">
        <v>172</v>
      </c>
      <c r="C3096" t="s">
        <v>6441</v>
      </c>
      <c r="D3096" t="s">
        <v>1140</v>
      </c>
      <c r="E3096" t="s">
        <v>175</v>
      </c>
      <c r="F3096">
        <v>401</v>
      </c>
      <c r="G3096">
        <v>9</v>
      </c>
      <c r="H3096" t="s">
        <v>1141</v>
      </c>
      <c r="I3096" t="s">
        <v>177</v>
      </c>
      <c r="J3096" t="s">
        <v>221</v>
      </c>
      <c r="K3096">
        <v>2030</v>
      </c>
      <c r="L3096" t="s">
        <v>218</v>
      </c>
      <c r="O3096" s="46">
        <v>0</v>
      </c>
      <c r="R3096" s="46"/>
      <c r="S3096" s="46">
        <v>0</v>
      </c>
      <c r="T3096" s="46">
        <v>0</v>
      </c>
      <c r="U3096" s="46"/>
      <c r="V3096" s="46"/>
      <c r="W3096" s="46"/>
      <c r="X3096" s="46"/>
      <c r="Y3096" s="46"/>
      <c r="Z3096" s="46"/>
      <c r="AA3096" s="46"/>
      <c r="AB3096" s="46"/>
      <c r="AE3096" s="46">
        <v>0</v>
      </c>
      <c r="AL3096" s="46"/>
      <c r="AN3096" t="s">
        <v>180</v>
      </c>
    </row>
    <row r="3097" spans="1:40" x14ac:dyDescent="0.35">
      <c r="A3097" t="s">
        <v>6442</v>
      </c>
      <c r="B3097" t="s">
        <v>172</v>
      </c>
      <c r="C3097" t="s">
        <v>6443</v>
      </c>
      <c r="D3097" t="s">
        <v>1140</v>
      </c>
      <c r="E3097" t="s">
        <v>175</v>
      </c>
      <c r="F3097">
        <v>402</v>
      </c>
      <c r="G3097">
        <v>0</v>
      </c>
      <c r="H3097" t="s">
        <v>1141</v>
      </c>
      <c r="I3097" t="s">
        <v>177</v>
      </c>
      <c r="J3097" t="s">
        <v>250</v>
      </c>
      <c r="K3097">
        <v>2030</v>
      </c>
      <c r="L3097" t="s">
        <v>179</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180</v>
      </c>
    </row>
    <row r="3098" spans="1:40" x14ac:dyDescent="0.35">
      <c r="A3098" t="s">
        <v>6444</v>
      </c>
      <c r="B3098" t="s">
        <v>172</v>
      </c>
      <c r="C3098" t="s">
        <v>6445</v>
      </c>
      <c r="D3098" t="s">
        <v>1140</v>
      </c>
      <c r="E3098" t="s">
        <v>175</v>
      </c>
      <c r="F3098">
        <v>402</v>
      </c>
      <c r="G3098">
        <v>1</v>
      </c>
      <c r="H3098" t="s">
        <v>1141</v>
      </c>
      <c r="I3098" t="s">
        <v>177</v>
      </c>
      <c r="J3098" t="s">
        <v>250</v>
      </c>
      <c r="K3098">
        <v>2030</v>
      </c>
      <c r="L3098" t="s">
        <v>183</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180</v>
      </c>
    </row>
    <row r="3099" spans="1:40" x14ac:dyDescent="0.35">
      <c r="A3099" t="s">
        <v>6446</v>
      </c>
      <c r="B3099" t="s">
        <v>172</v>
      </c>
      <c r="C3099" t="s">
        <v>6447</v>
      </c>
      <c r="D3099" t="s">
        <v>1140</v>
      </c>
      <c r="E3099" t="s">
        <v>175</v>
      </c>
      <c r="F3099">
        <v>402</v>
      </c>
      <c r="G3099">
        <v>2</v>
      </c>
      <c r="H3099" t="s">
        <v>1141</v>
      </c>
      <c r="I3099" t="s">
        <v>177</v>
      </c>
      <c r="J3099" t="s">
        <v>250</v>
      </c>
      <c r="K3099">
        <v>2030</v>
      </c>
      <c r="L3099" t="s">
        <v>186</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180</v>
      </c>
    </row>
    <row r="3100" spans="1:40" x14ac:dyDescent="0.35">
      <c r="A3100" t="s">
        <v>6448</v>
      </c>
      <c r="B3100" t="s">
        <v>172</v>
      </c>
      <c r="C3100" t="s">
        <v>6449</v>
      </c>
      <c r="D3100" t="s">
        <v>1140</v>
      </c>
      <c r="E3100" t="s">
        <v>175</v>
      </c>
      <c r="F3100">
        <v>402</v>
      </c>
      <c r="G3100">
        <v>3</v>
      </c>
      <c r="H3100" t="s">
        <v>1141</v>
      </c>
      <c r="I3100" t="s">
        <v>177</v>
      </c>
      <c r="J3100" t="s">
        <v>250</v>
      </c>
      <c r="K3100">
        <v>2030</v>
      </c>
      <c r="L3100" t="s">
        <v>189</v>
      </c>
      <c r="O3100" s="46">
        <v>0</v>
      </c>
      <c r="R3100" s="46"/>
      <c r="S3100" s="46">
        <v>0</v>
      </c>
      <c r="T3100" s="46">
        <v>0</v>
      </c>
      <c r="U3100" s="46"/>
      <c r="V3100" s="46"/>
      <c r="W3100" s="46"/>
      <c r="X3100" s="46"/>
      <c r="Y3100" s="46"/>
      <c r="Z3100" s="46"/>
      <c r="AA3100" s="46"/>
      <c r="AB3100" s="46"/>
      <c r="AE3100" s="46">
        <v>0</v>
      </c>
      <c r="AL3100" s="46"/>
      <c r="AN3100" t="s">
        <v>180</v>
      </c>
    </row>
    <row r="3101" spans="1:40" x14ac:dyDescent="0.35">
      <c r="A3101" t="s">
        <v>6450</v>
      </c>
      <c r="B3101" t="s">
        <v>172</v>
      </c>
      <c r="C3101" t="s">
        <v>6451</v>
      </c>
      <c r="D3101" t="s">
        <v>1140</v>
      </c>
      <c r="E3101" t="s">
        <v>175</v>
      </c>
      <c r="F3101">
        <v>402</v>
      </c>
      <c r="G3101">
        <v>4</v>
      </c>
      <c r="H3101" t="s">
        <v>1141</v>
      </c>
      <c r="I3101" t="s">
        <v>177</v>
      </c>
      <c r="J3101" t="s">
        <v>250</v>
      </c>
      <c r="K3101">
        <v>2030</v>
      </c>
      <c r="L3101" t="s">
        <v>192</v>
      </c>
      <c r="O3101" s="46">
        <v>0</v>
      </c>
      <c r="R3101" s="46"/>
      <c r="S3101" s="46">
        <v>0</v>
      </c>
      <c r="T3101" s="46">
        <v>0</v>
      </c>
      <c r="U3101" s="46"/>
      <c r="V3101" s="46"/>
      <c r="W3101" s="46"/>
      <c r="X3101" s="46"/>
      <c r="Y3101" s="46"/>
      <c r="Z3101" s="46"/>
      <c r="AA3101" s="46"/>
      <c r="AB3101" s="46"/>
      <c r="AE3101" s="46">
        <v>0</v>
      </c>
      <c r="AL3101" s="46"/>
      <c r="AN3101" t="s">
        <v>180</v>
      </c>
    </row>
    <row r="3102" spans="1:40" x14ac:dyDescent="0.35">
      <c r="A3102" t="s">
        <v>6452</v>
      </c>
      <c r="B3102" t="s">
        <v>172</v>
      </c>
      <c r="C3102" t="s">
        <v>6453</v>
      </c>
      <c r="D3102" t="s">
        <v>1140</v>
      </c>
      <c r="E3102" t="s">
        <v>175</v>
      </c>
      <c r="F3102">
        <v>402</v>
      </c>
      <c r="G3102">
        <v>51</v>
      </c>
      <c r="H3102" t="s">
        <v>1141</v>
      </c>
      <c r="I3102" t="s">
        <v>177</v>
      </c>
      <c r="J3102" t="s">
        <v>250</v>
      </c>
      <c r="K3102">
        <v>2030</v>
      </c>
      <c r="L3102" t="s">
        <v>195</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180</v>
      </c>
    </row>
    <row r="3103" spans="1:40" x14ac:dyDescent="0.35">
      <c r="A3103" t="s">
        <v>6454</v>
      </c>
      <c r="B3103" t="s">
        <v>172</v>
      </c>
      <c r="C3103" t="s">
        <v>6455</v>
      </c>
      <c r="D3103" t="s">
        <v>1140</v>
      </c>
      <c r="E3103" t="s">
        <v>175</v>
      </c>
      <c r="F3103">
        <v>402</v>
      </c>
      <c r="G3103">
        <v>52</v>
      </c>
      <c r="H3103" t="s">
        <v>1141</v>
      </c>
      <c r="I3103" t="s">
        <v>177</v>
      </c>
      <c r="J3103" t="s">
        <v>250</v>
      </c>
      <c r="K3103">
        <v>2030</v>
      </c>
      <c r="L3103" t="s">
        <v>198</v>
      </c>
      <c r="O3103" s="46">
        <v>0</v>
      </c>
      <c r="R3103" s="46"/>
      <c r="S3103" s="46">
        <v>0</v>
      </c>
      <c r="T3103" s="46">
        <v>0</v>
      </c>
      <c r="U3103" s="46"/>
      <c r="V3103" s="46"/>
      <c r="W3103" s="46"/>
      <c r="X3103" s="46"/>
      <c r="Y3103" s="46"/>
      <c r="Z3103" s="46"/>
      <c r="AA3103" s="46"/>
      <c r="AB3103" s="46"/>
      <c r="AE3103" s="46">
        <v>0</v>
      </c>
      <c r="AL3103" s="46"/>
      <c r="AN3103" t="s">
        <v>180</v>
      </c>
    </row>
    <row r="3104" spans="1:40" x14ac:dyDescent="0.35">
      <c r="A3104" t="s">
        <v>6456</v>
      </c>
      <c r="B3104" t="s">
        <v>172</v>
      </c>
      <c r="C3104" t="s">
        <v>6457</v>
      </c>
      <c r="D3104" t="s">
        <v>1140</v>
      </c>
      <c r="E3104" t="s">
        <v>175</v>
      </c>
      <c r="F3104">
        <v>402</v>
      </c>
      <c r="G3104">
        <v>53</v>
      </c>
      <c r="H3104" t="s">
        <v>1141</v>
      </c>
      <c r="I3104" t="s">
        <v>177</v>
      </c>
      <c r="J3104" t="s">
        <v>250</v>
      </c>
      <c r="K3104">
        <v>2030</v>
      </c>
      <c r="L3104" t="s">
        <v>201</v>
      </c>
      <c r="O3104" s="46">
        <v>0</v>
      </c>
      <c r="R3104" s="46"/>
      <c r="S3104" s="46">
        <v>0</v>
      </c>
      <c r="T3104" s="46">
        <v>0</v>
      </c>
      <c r="U3104" s="46"/>
      <c r="V3104" s="46"/>
      <c r="W3104" s="46"/>
      <c r="X3104" s="46"/>
      <c r="Y3104" s="46"/>
      <c r="Z3104" s="46"/>
      <c r="AA3104" s="46"/>
      <c r="AB3104" s="46"/>
      <c r="AE3104" s="46">
        <v>0</v>
      </c>
      <c r="AL3104" s="46"/>
      <c r="AN3104" t="s">
        <v>180</v>
      </c>
    </row>
    <row r="3105" spans="1:40" x14ac:dyDescent="0.35">
      <c r="A3105" t="s">
        <v>6458</v>
      </c>
      <c r="B3105" t="s">
        <v>172</v>
      </c>
      <c r="C3105" t="s">
        <v>6459</v>
      </c>
      <c r="D3105" t="s">
        <v>1140</v>
      </c>
      <c r="E3105" t="s">
        <v>175</v>
      </c>
      <c r="F3105">
        <v>402</v>
      </c>
      <c r="G3105">
        <v>55</v>
      </c>
      <c r="H3105" t="s">
        <v>1141</v>
      </c>
      <c r="I3105" t="s">
        <v>177</v>
      </c>
      <c r="J3105" t="s">
        <v>250</v>
      </c>
      <c r="K3105">
        <v>2030</v>
      </c>
      <c r="L3105" t="s">
        <v>204</v>
      </c>
      <c r="O3105" s="46">
        <v>0</v>
      </c>
      <c r="R3105" s="46"/>
      <c r="S3105" s="46">
        <v>0</v>
      </c>
      <c r="T3105" s="46">
        <v>0</v>
      </c>
      <c r="U3105" s="46"/>
      <c r="V3105" s="46"/>
      <c r="W3105" s="46"/>
      <c r="X3105" s="46"/>
      <c r="Y3105" s="46"/>
      <c r="Z3105" s="46"/>
      <c r="AA3105" s="46"/>
      <c r="AB3105" s="46"/>
      <c r="AE3105" s="46">
        <v>0</v>
      </c>
      <c r="AL3105" s="46"/>
      <c r="AN3105" t="s">
        <v>180</v>
      </c>
    </row>
    <row r="3106" spans="1:40" x14ac:dyDescent="0.35">
      <c r="A3106" t="s">
        <v>6460</v>
      </c>
      <c r="B3106" t="s">
        <v>172</v>
      </c>
      <c r="C3106" t="s">
        <v>6461</v>
      </c>
      <c r="D3106" t="s">
        <v>1140</v>
      </c>
      <c r="E3106" t="s">
        <v>175</v>
      </c>
      <c r="F3106">
        <v>402</v>
      </c>
      <c r="G3106">
        <v>58</v>
      </c>
      <c r="H3106" t="s">
        <v>1141</v>
      </c>
      <c r="I3106" t="s">
        <v>177</v>
      </c>
      <c r="J3106" t="s">
        <v>250</v>
      </c>
      <c r="K3106">
        <v>2030</v>
      </c>
      <c r="L3106" t="s">
        <v>207</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180</v>
      </c>
    </row>
    <row r="3107" spans="1:40" x14ac:dyDescent="0.35">
      <c r="A3107" t="s">
        <v>6462</v>
      </c>
      <c r="B3107" t="s">
        <v>172</v>
      </c>
      <c r="C3107" t="s">
        <v>6463</v>
      </c>
      <c r="D3107" t="s">
        <v>1140</v>
      </c>
      <c r="E3107" t="s">
        <v>175</v>
      </c>
      <c r="F3107">
        <v>402</v>
      </c>
      <c r="G3107">
        <v>6</v>
      </c>
      <c r="H3107" t="s">
        <v>1141</v>
      </c>
      <c r="I3107" t="s">
        <v>177</v>
      </c>
      <c r="J3107" t="s">
        <v>250</v>
      </c>
      <c r="K3107">
        <v>2030</v>
      </c>
      <c r="L3107" t="s">
        <v>75</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180</v>
      </c>
    </row>
    <row r="3108" spans="1:40" x14ac:dyDescent="0.35">
      <c r="A3108" t="s">
        <v>6464</v>
      </c>
      <c r="B3108" t="s">
        <v>172</v>
      </c>
      <c r="C3108" t="s">
        <v>6465</v>
      </c>
      <c r="D3108" t="s">
        <v>1140</v>
      </c>
      <c r="E3108" t="s">
        <v>175</v>
      </c>
      <c r="F3108">
        <v>402</v>
      </c>
      <c r="G3108">
        <v>7</v>
      </c>
      <c r="H3108" t="s">
        <v>1141</v>
      </c>
      <c r="I3108" t="s">
        <v>177</v>
      </c>
      <c r="J3108" t="s">
        <v>250</v>
      </c>
      <c r="K3108">
        <v>2030</v>
      </c>
      <c r="L3108" t="s">
        <v>212</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180</v>
      </c>
    </row>
    <row r="3109" spans="1:40" x14ac:dyDescent="0.35">
      <c r="A3109" t="s">
        <v>6466</v>
      </c>
      <c r="B3109" t="s">
        <v>172</v>
      </c>
      <c r="C3109" t="s">
        <v>6467</v>
      </c>
      <c r="D3109" t="s">
        <v>1140</v>
      </c>
      <c r="E3109" t="s">
        <v>175</v>
      </c>
      <c r="F3109">
        <v>402</v>
      </c>
      <c r="G3109">
        <v>8</v>
      </c>
      <c r="H3109" t="s">
        <v>1141</v>
      </c>
      <c r="I3109" t="s">
        <v>177</v>
      </c>
      <c r="J3109" t="s">
        <v>250</v>
      </c>
      <c r="K3109">
        <v>2030</v>
      </c>
      <c r="L3109" t="s">
        <v>215</v>
      </c>
      <c r="O3109" s="46">
        <v>0</v>
      </c>
      <c r="R3109" s="46"/>
      <c r="S3109" s="46">
        <v>0</v>
      </c>
      <c r="T3109" s="46">
        <v>0</v>
      </c>
      <c r="U3109" s="46"/>
      <c r="V3109" s="46"/>
      <c r="W3109" s="46"/>
      <c r="X3109" s="46"/>
      <c r="Y3109" s="46"/>
      <c r="Z3109" s="46"/>
      <c r="AA3109" s="46"/>
      <c r="AB3109" s="46"/>
      <c r="AE3109" s="46">
        <v>0</v>
      </c>
      <c r="AL3109" s="46"/>
      <c r="AN3109" t="s">
        <v>180</v>
      </c>
    </row>
    <row r="3110" spans="1:40" x14ac:dyDescent="0.35">
      <c r="A3110" t="s">
        <v>6468</v>
      </c>
      <c r="B3110" t="s">
        <v>172</v>
      </c>
      <c r="C3110" t="s">
        <v>6469</v>
      </c>
      <c r="D3110" t="s">
        <v>1140</v>
      </c>
      <c r="E3110" t="s">
        <v>175</v>
      </c>
      <c r="F3110">
        <v>402</v>
      </c>
      <c r="G3110">
        <v>9</v>
      </c>
      <c r="H3110" t="s">
        <v>1141</v>
      </c>
      <c r="I3110" t="s">
        <v>177</v>
      </c>
      <c r="J3110" t="s">
        <v>250</v>
      </c>
      <c r="K3110">
        <v>2030</v>
      </c>
      <c r="L3110" t="s">
        <v>218</v>
      </c>
      <c r="O3110" s="46">
        <v>0</v>
      </c>
      <c r="R3110" s="46"/>
      <c r="S3110" s="46">
        <v>0</v>
      </c>
      <c r="T3110" s="46">
        <v>0</v>
      </c>
      <c r="U3110" s="46"/>
      <c r="V3110" s="46"/>
      <c r="W3110" s="46"/>
      <c r="X3110" s="46"/>
      <c r="Y3110" s="46"/>
      <c r="Z3110" s="46"/>
      <c r="AA3110" s="46"/>
      <c r="AB3110" s="46"/>
      <c r="AE3110" s="46">
        <v>0</v>
      </c>
      <c r="AL3110" s="46"/>
      <c r="AN3110" t="s">
        <v>180</v>
      </c>
    </row>
    <row r="3111" spans="1:40" x14ac:dyDescent="0.35">
      <c r="A3111" t="s">
        <v>6470</v>
      </c>
      <c r="B3111" t="s">
        <v>172</v>
      </c>
      <c r="C3111" t="s">
        <v>6471</v>
      </c>
      <c r="D3111" t="s">
        <v>1226</v>
      </c>
      <c r="E3111" t="s">
        <v>175</v>
      </c>
      <c r="F3111">
        <v>400</v>
      </c>
      <c r="G3111">
        <v>0</v>
      </c>
      <c r="H3111" t="s">
        <v>1227</v>
      </c>
      <c r="I3111" t="s">
        <v>177</v>
      </c>
      <c r="J3111" t="s">
        <v>178</v>
      </c>
      <c r="K3111">
        <v>2030</v>
      </c>
      <c r="L3111" t="s">
        <v>179</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180</v>
      </c>
    </row>
    <row r="3112" spans="1:40" x14ac:dyDescent="0.35">
      <c r="A3112" t="s">
        <v>6472</v>
      </c>
      <c r="B3112" t="s">
        <v>172</v>
      </c>
      <c r="C3112" t="s">
        <v>6473</v>
      </c>
      <c r="D3112" t="s">
        <v>1226</v>
      </c>
      <c r="E3112" t="s">
        <v>175</v>
      </c>
      <c r="F3112">
        <v>400</v>
      </c>
      <c r="G3112">
        <v>1</v>
      </c>
      <c r="H3112" t="s">
        <v>1227</v>
      </c>
      <c r="I3112" t="s">
        <v>177</v>
      </c>
      <c r="J3112" t="s">
        <v>178</v>
      </c>
      <c r="K3112">
        <v>2030</v>
      </c>
      <c r="L3112" t="s">
        <v>183</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180</v>
      </c>
    </row>
    <row r="3113" spans="1:40" x14ac:dyDescent="0.35">
      <c r="A3113" t="s">
        <v>6474</v>
      </c>
      <c r="B3113" t="s">
        <v>172</v>
      </c>
      <c r="C3113" t="s">
        <v>6475</v>
      </c>
      <c r="D3113" t="s">
        <v>1226</v>
      </c>
      <c r="E3113" t="s">
        <v>175</v>
      </c>
      <c r="F3113">
        <v>400</v>
      </c>
      <c r="G3113">
        <v>2</v>
      </c>
      <c r="H3113" t="s">
        <v>1227</v>
      </c>
      <c r="I3113" t="s">
        <v>177</v>
      </c>
      <c r="J3113" t="s">
        <v>178</v>
      </c>
      <c r="K3113">
        <v>2030</v>
      </c>
      <c r="L3113" t="s">
        <v>186</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180</v>
      </c>
    </row>
    <row r="3114" spans="1:40" x14ac:dyDescent="0.35">
      <c r="A3114" t="s">
        <v>6476</v>
      </c>
      <c r="B3114" t="s">
        <v>172</v>
      </c>
      <c r="C3114" t="s">
        <v>6477</v>
      </c>
      <c r="D3114" t="s">
        <v>1226</v>
      </c>
      <c r="E3114" t="s">
        <v>175</v>
      </c>
      <c r="F3114">
        <v>400</v>
      </c>
      <c r="G3114">
        <v>3</v>
      </c>
      <c r="H3114" t="s">
        <v>1227</v>
      </c>
      <c r="I3114" t="s">
        <v>177</v>
      </c>
      <c r="J3114" t="s">
        <v>178</v>
      </c>
      <c r="K3114">
        <v>2030</v>
      </c>
      <c r="L3114" t="s">
        <v>189</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180</v>
      </c>
    </row>
    <row r="3115" spans="1:40" x14ac:dyDescent="0.35">
      <c r="A3115" t="s">
        <v>6478</v>
      </c>
      <c r="B3115" t="s">
        <v>172</v>
      </c>
      <c r="C3115" t="s">
        <v>6479</v>
      </c>
      <c r="D3115" t="s">
        <v>1226</v>
      </c>
      <c r="E3115" t="s">
        <v>175</v>
      </c>
      <c r="F3115">
        <v>400</v>
      </c>
      <c r="G3115">
        <v>4</v>
      </c>
      <c r="H3115" t="s">
        <v>1227</v>
      </c>
      <c r="I3115" t="s">
        <v>177</v>
      </c>
      <c r="J3115" t="s">
        <v>178</v>
      </c>
      <c r="K3115">
        <v>2030</v>
      </c>
      <c r="L3115" t="s">
        <v>192</v>
      </c>
      <c r="O3115" s="46">
        <v>0</v>
      </c>
      <c r="R3115" s="46"/>
      <c r="S3115" s="46">
        <v>0</v>
      </c>
      <c r="T3115" s="46">
        <v>0</v>
      </c>
      <c r="U3115" s="46">
        <v>0</v>
      </c>
      <c r="V3115" s="46"/>
      <c r="W3115" s="46">
        <v>0</v>
      </c>
      <c r="X3115" s="46"/>
      <c r="Y3115" s="46"/>
      <c r="Z3115" s="46"/>
      <c r="AA3115" s="46"/>
      <c r="AB3115" s="46"/>
      <c r="AE3115" s="46">
        <v>0</v>
      </c>
      <c r="AL3115" s="46"/>
      <c r="AN3115" t="s">
        <v>180</v>
      </c>
    </row>
    <row r="3116" spans="1:40" x14ac:dyDescent="0.35">
      <c r="A3116" t="s">
        <v>6480</v>
      </c>
      <c r="B3116" t="s">
        <v>172</v>
      </c>
      <c r="C3116" t="s">
        <v>6481</v>
      </c>
      <c r="D3116" t="s">
        <v>1226</v>
      </c>
      <c r="E3116" t="s">
        <v>175</v>
      </c>
      <c r="F3116">
        <v>400</v>
      </c>
      <c r="G3116">
        <v>51</v>
      </c>
      <c r="H3116" t="s">
        <v>1227</v>
      </c>
      <c r="I3116" t="s">
        <v>177</v>
      </c>
      <c r="J3116" t="s">
        <v>178</v>
      </c>
      <c r="K3116">
        <v>2030</v>
      </c>
      <c r="L3116" t="s">
        <v>195</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180</v>
      </c>
    </row>
    <row r="3117" spans="1:40" x14ac:dyDescent="0.35">
      <c r="A3117" t="s">
        <v>6482</v>
      </c>
      <c r="B3117" t="s">
        <v>172</v>
      </c>
      <c r="C3117" t="s">
        <v>6483</v>
      </c>
      <c r="D3117" t="s">
        <v>1226</v>
      </c>
      <c r="E3117" t="s">
        <v>175</v>
      </c>
      <c r="F3117">
        <v>400</v>
      </c>
      <c r="G3117">
        <v>52</v>
      </c>
      <c r="H3117" t="s">
        <v>1227</v>
      </c>
      <c r="I3117" t="s">
        <v>177</v>
      </c>
      <c r="J3117" t="s">
        <v>178</v>
      </c>
      <c r="K3117">
        <v>2030</v>
      </c>
      <c r="L3117" t="s">
        <v>198</v>
      </c>
      <c r="O3117" s="46">
        <v>0</v>
      </c>
      <c r="R3117" s="46"/>
      <c r="S3117" s="46">
        <v>0</v>
      </c>
      <c r="T3117" s="46">
        <v>0</v>
      </c>
      <c r="U3117" s="46">
        <v>0</v>
      </c>
      <c r="V3117" s="46"/>
      <c r="W3117" s="46">
        <v>0</v>
      </c>
      <c r="X3117" s="46"/>
      <c r="Y3117" s="46"/>
      <c r="Z3117" s="46"/>
      <c r="AA3117" s="46"/>
      <c r="AB3117" s="46"/>
      <c r="AE3117" s="46">
        <v>0</v>
      </c>
      <c r="AL3117" s="46"/>
      <c r="AN3117" t="s">
        <v>180</v>
      </c>
    </row>
    <row r="3118" spans="1:40" x14ac:dyDescent="0.35">
      <c r="A3118" t="s">
        <v>6484</v>
      </c>
      <c r="B3118" t="s">
        <v>172</v>
      </c>
      <c r="C3118" t="s">
        <v>6485</v>
      </c>
      <c r="D3118" t="s">
        <v>1226</v>
      </c>
      <c r="E3118" t="s">
        <v>175</v>
      </c>
      <c r="F3118">
        <v>400</v>
      </c>
      <c r="G3118">
        <v>53</v>
      </c>
      <c r="H3118" t="s">
        <v>1227</v>
      </c>
      <c r="I3118" t="s">
        <v>177</v>
      </c>
      <c r="J3118" t="s">
        <v>178</v>
      </c>
      <c r="K3118">
        <v>2030</v>
      </c>
      <c r="L3118" t="s">
        <v>201</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180</v>
      </c>
    </row>
    <row r="3119" spans="1:40" x14ac:dyDescent="0.35">
      <c r="A3119" t="s">
        <v>6486</v>
      </c>
      <c r="B3119" t="s">
        <v>172</v>
      </c>
      <c r="C3119" t="s">
        <v>6487</v>
      </c>
      <c r="D3119" t="s">
        <v>1226</v>
      </c>
      <c r="E3119" t="s">
        <v>175</v>
      </c>
      <c r="F3119">
        <v>400</v>
      </c>
      <c r="G3119">
        <v>55</v>
      </c>
      <c r="H3119" t="s">
        <v>1227</v>
      </c>
      <c r="I3119" t="s">
        <v>177</v>
      </c>
      <c r="J3119" t="s">
        <v>178</v>
      </c>
      <c r="K3119">
        <v>2030</v>
      </c>
      <c r="L3119" t="s">
        <v>204</v>
      </c>
      <c r="O3119" s="46">
        <v>0</v>
      </c>
      <c r="R3119" s="46"/>
      <c r="S3119" s="46">
        <v>0</v>
      </c>
      <c r="T3119" s="46">
        <v>0</v>
      </c>
      <c r="U3119" s="46">
        <v>0</v>
      </c>
      <c r="V3119" s="46"/>
      <c r="W3119" s="46">
        <v>0</v>
      </c>
      <c r="X3119" s="46"/>
      <c r="Y3119" s="46"/>
      <c r="Z3119" s="46"/>
      <c r="AA3119" s="46"/>
      <c r="AB3119" s="46"/>
      <c r="AE3119" s="46">
        <v>0</v>
      </c>
      <c r="AL3119" s="46"/>
      <c r="AN3119" t="s">
        <v>180</v>
      </c>
    </row>
    <row r="3120" spans="1:40" x14ac:dyDescent="0.35">
      <c r="A3120" t="s">
        <v>6488</v>
      </c>
      <c r="B3120" t="s">
        <v>172</v>
      </c>
      <c r="C3120" t="s">
        <v>6489</v>
      </c>
      <c r="D3120" t="s">
        <v>1226</v>
      </c>
      <c r="E3120" t="s">
        <v>175</v>
      </c>
      <c r="F3120">
        <v>400</v>
      </c>
      <c r="G3120">
        <v>58</v>
      </c>
      <c r="H3120" t="s">
        <v>1227</v>
      </c>
      <c r="I3120" t="s">
        <v>177</v>
      </c>
      <c r="J3120" t="s">
        <v>178</v>
      </c>
      <c r="K3120">
        <v>2030</v>
      </c>
      <c r="L3120" t="s">
        <v>207</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180</v>
      </c>
    </row>
    <row r="3121" spans="1:40" x14ac:dyDescent="0.35">
      <c r="A3121" t="s">
        <v>6490</v>
      </c>
      <c r="B3121" t="s">
        <v>172</v>
      </c>
      <c r="C3121" t="s">
        <v>6491</v>
      </c>
      <c r="D3121" t="s">
        <v>1226</v>
      </c>
      <c r="E3121" t="s">
        <v>175</v>
      </c>
      <c r="F3121">
        <v>400</v>
      </c>
      <c r="G3121">
        <v>6</v>
      </c>
      <c r="H3121" t="s">
        <v>1227</v>
      </c>
      <c r="I3121" t="s">
        <v>177</v>
      </c>
      <c r="J3121" t="s">
        <v>178</v>
      </c>
      <c r="K3121">
        <v>2030</v>
      </c>
      <c r="L3121" t="s">
        <v>75</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180</v>
      </c>
    </row>
    <row r="3122" spans="1:40" x14ac:dyDescent="0.35">
      <c r="A3122" t="s">
        <v>6492</v>
      </c>
      <c r="B3122" t="s">
        <v>172</v>
      </c>
      <c r="C3122" t="s">
        <v>6493</v>
      </c>
      <c r="D3122" t="s">
        <v>1226</v>
      </c>
      <c r="E3122" t="s">
        <v>175</v>
      </c>
      <c r="F3122">
        <v>400</v>
      </c>
      <c r="G3122">
        <v>7</v>
      </c>
      <c r="H3122" t="s">
        <v>1227</v>
      </c>
      <c r="I3122" t="s">
        <v>177</v>
      </c>
      <c r="J3122" t="s">
        <v>178</v>
      </c>
      <c r="K3122">
        <v>2030</v>
      </c>
      <c r="L3122" t="s">
        <v>212</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180</v>
      </c>
    </row>
    <row r="3123" spans="1:40" x14ac:dyDescent="0.35">
      <c r="A3123" t="s">
        <v>6494</v>
      </c>
      <c r="B3123" t="s">
        <v>172</v>
      </c>
      <c r="C3123" t="s">
        <v>6495</v>
      </c>
      <c r="D3123" t="s">
        <v>1226</v>
      </c>
      <c r="E3123" t="s">
        <v>175</v>
      </c>
      <c r="F3123">
        <v>400</v>
      </c>
      <c r="G3123">
        <v>8</v>
      </c>
      <c r="H3123" t="s">
        <v>1227</v>
      </c>
      <c r="I3123" t="s">
        <v>177</v>
      </c>
      <c r="J3123" t="s">
        <v>178</v>
      </c>
      <c r="K3123">
        <v>2030</v>
      </c>
      <c r="L3123" t="s">
        <v>215</v>
      </c>
      <c r="O3123" s="46">
        <v>0</v>
      </c>
      <c r="R3123" s="46"/>
      <c r="S3123" s="46">
        <v>0</v>
      </c>
      <c r="T3123" s="46">
        <v>0</v>
      </c>
      <c r="U3123" s="46">
        <v>0</v>
      </c>
      <c r="V3123" s="46"/>
      <c r="W3123" s="46">
        <v>0</v>
      </c>
      <c r="X3123" s="46"/>
      <c r="Y3123" s="46"/>
      <c r="Z3123" s="46"/>
      <c r="AA3123" s="46"/>
      <c r="AB3123" s="46"/>
      <c r="AE3123" s="46">
        <v>0</v>
      </c>
      <c r="AL3123" s="46"/>
      <c r="AN3123" t="s">
        <v>180</v>
      </c>
    </row>
    <row r="3124" spans="1:40" x14ac:dyDescent="0.35">
      <c r="A3124" t="s">
        <v>6496</v>
      </c>
      <c r="B3124" t="s">
        <v>172</v>
      </c>
      <c r="C3124" t="s">
        <v>6497</v>
      </c>
      <c r="D3124" t="s">
        <v>1226</v>
      </c>
      <c r="E3124" t="s">
        <v>175</v>
      </c>
      <c r="F3124">
        <v>400</v>
      </c>
      <c r="G3124">
        <v>9</v>
      </c>
      <c r="H3124" t="s">
        <v>1227</v>
      </c>
      <c r="I3124" t="s">
        <v>177</v>
      </c>
      <c r="J3124" t="s">
        <v>178</v>
      </c>
      <c r="K3124">
        <v>2030</v>
      </c>
      <c r="L3124" t="s">
        <v>218</v>
      </c>
      <c r="O3124" s="46">
        <v>0</v>
      </c>
      <c r="R3124" s="46"/>
      <c r="S3124" s="46">
        <v>0</v>
      </c>
      <c r="T3124" s="46">
        <v>0</v>
      </c>
      <c r="U3124" s="46">
        <v>0</v>
      </c>
      <c r="V3124" s="46"/>
      <c r="W3124" s="46">
        <v>0</v>
      </c>
      <c r="X3124" s="46"/>
      <c r="Y3124" s="46"/>
      <c r="Z3124" s="46"/>
      <c r="AA3124" s="46"/>
      <c r="AB3124" s="46"/>
      <c r="AE3124" s="46">
        <v>0</v>
      </c>
      <c r="AL3124" s="46"/>
      <c r="AN3124" t="s">
        <v>180</v>
      </c>
    </row>
    <row r="3125" spans="1:40" x14ac:dyDescent="0.35">
      <c r="A3125" t="s">
        <v>6498</v>
      </c>
      <c r="B3125" t="s">
        <v>172</v>
      </c>
      <c r="C3125" t="s">
        <v>6499</v>
      </c>
      <c r="D3125" t="s">
        <v>1226</v>
      </c>
      <c r="E3125" t="s">
        <v>175</v>
      </c>
      <c r="F3125">
        <v>401</v>
      </c>
      <c r="G3125">
        <v>0</v>
      </c>
      <c r="H3125" t="s">
        <v>1227</v>
      </c>
      <c r="I3125" t="s">
        <v>177</v>
      </c>
      <c r="J3125" t="s">
        <v>221</v>
      </c>
      <c r="K3125">
        <v>2030</v>
      </c>
      <c r="L3125" t="s">
        <v>179</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180</v>
      </c>
    </row>
    <row r="3126" spans="1:40" x14ac:dyDescent="0.35">
      <c r="A3126" t="s">
        <v>6500</v>
      </c>
      <c r="B3126" t="s">
        <v>172</v>
      </c>
      <c r="C3126" t="s">
        <v>6501</v>
      </c>
      <c r="D3126" t="s">
        <v>1226</v>
      </c>
      <c r="E3126" t="s">
        <v>175</v>
      </c>
      <c r="F3126">
        <v>401</v>
      </c>
      <c r="G3126">
        <v>1</v>
      </c>
      <c r="H3126" t="s">
        <v>1227</v>
      </c>
      <c r="I3126" t="s">
        <v>177</v>
      </c>
      <c r="J3126" t="s">
        <v>221</v>
      </c>
      <c r="K3126">
        <v>2030</v>
      </c>
      <c r="L3126" t="s">
        <v>183</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180</v>
      </c>
    </row>
    <row r="3127" spans="1:40" x14ac:dyDescent="0.35">
      <c r="A3127" t="s">
        <v>6502</v>
      </c>
      <c r="B3127" t="s">
        <v>172</v>
      </c>
      <c r="C3127" t="s">
        <v>6503</v>
      </c>
      <c r="D3127" t="s">
        <v>1226</v>
      </c>
      <c r="E3127" t="s">
        <v>175</v>
      </c>
      <c r="F3127">
        <v>401</v>
      </c>
      <c r="G3127">
        <v>2</v>
      </c>
      <c r="H3127" t="s">
        <v>1227</v>
      </c>
      <c r="I3127" t="s">
        <v>177</v>
      </c>
      <c r="J3127" t="s">
        <v>221</v>
      </c>
      <c r="K3127">
        <v>2030</v>
      </c>
      <c r="L3127" t="s">
        <v>186</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180</v>
      </c>
    </row>
    <row r="3128" spans="1:40" x14ac:dyDescent="0.35">
      <c r="A3128" t="s">
        <v>6504</v>
      </c>
      <c r="B3128" t="s">
        <v>172</v>
      </c>
      <c r="C3128" t="s">
        <v>6505</v>
      </c>
      <c r="D3128" t="s">
        <v>1226</v>
      </c>
      <c r="E3128" t="s">
        <v>175</v>
      </c>
      <c r="F3128">
        <v>401</v>
      </c>
      <c r="G3128">
        <v>3</v>
      </c>
      <c r="H3128" t="s">
        <v>1227</v>
      </c>
      <c r="I3128" t="s">
        <v>177</v>
      </c>
      <c r="J3128" t="s">
        <v>221</v>
      </c>
      <c r="K3128">
        <v>2030</v>
      </c>
      <c r="L3128" t="s">
        <v>189</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180</v>
      </c>
    </row>
    <row r="3129" spans="1:40" x14ac:dyDescent="0.35">
      <c r="A3129" t="s">
        <v>6506</v>
      </c>
      <c r="B3129" t="s">
        <v>172</v>
      </c>
      <c r="C3129" t="s">
        <v>6507</v>
      </c>
      <c r="D3129" t="s">
        <v>1226</v>
      </c>
      <c r="E3129" t="s">
        <v>175</v>
      </c>
      <c r="F3129">
        <v>401</v>
      </c>
      <c r="G3129">
        <v>4</v>
      </c>
      <c r="H3129" t="s">
        <v>1227</v>
      </c>
      <c r="I3129" t="s">
        <v>177</v>
      </c>
      <c r="J3129" t="s">
        <v>221</v>
      </c>
      <c r="K3129">
        <v>2030</v>
      </c>
      <c r="L3129" t="s">
        <v>192</v>
      </c>
      <c r="O3129" s="46">
        <v>0</v>
      </c>
      <c r="R3129" s="46"/>
      <c r="S3129" s="46">
        <v>0</v>
      </c>
      <c r="T3129" s="46">
        <v>0</v>
      </c>
      <c r="U3129" s="46"/>
      <c r="V3129" s="46"/>
      <c r="W3129" s="46"/>
      <c r="X3129" s="46"/>
      <c r="Y3129" s="46"/>
      <c r="Z3129" s="46"/>
      <c r="AA3129" s="46"/>
      <c r="AB3129" s="46"/>
      <c r="AE3129" s="46">
        <v>0</v>
      </c>
      <c r="AL3129" s="46"/>
      <c r="AN3129" t="s">
        <v>180</v>
      </c>
    </row>
    <row r="3130" spans="1:40" x14ac:dyDescent="0.35">
      <c r="A3130" t="s">
        <v>6508</v>
      </c>
      <c r="B3130" t="s">
        <v>172</v>
      </c>
      <c r="C3130" t="s">
        <v>6509</v>
      </c>
      <c r="D3130" t="s">
        <v>1226</v>
      </c>
      <c r="E3130" t="s">
        <v>175</v>
      </c>
      <c r="F3130">
        <v>401</v>
      </c>
      <c r="G3130">
        <v>51</v>
      </c>
      <c r="H3130" t="s">
        <v>1227</v>
      </c>
      <c r="I3130" t="s">
        <v>177</v>
      </c>
      <c r="J3130" t="s">
        <v>221</v>
      </c>
      <c r="K3130">
        <v>2030</v>
      </c>
      <c r="L3130" t="s">
        <v>195</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180</v>
      </c>
    </row>
    <row r="3131" spans="1:40" x14ac:dyDescent="0.35">
      <c r="A3131" t="s">
        <v>6510</v>
      </c>
      <c r="B3131" t="s">
        <v>172</v>
      </c>
      <c r="C3131" t="s">
        <v>6511</v>
      </c>
      <c r="D3131" t="s">
        <v>1226</v>
      </c>
      <c r="E3131" t="s">
        <v>175</v>
      </c>
      <c r="F3131">
        <v>401</v>
      </c>
      <c r="G3131">
        <v>52</v>
      </c>
      <c r="H3131" t="s">
        <v>1227</v>
      </c>
      <c r="I3131" t="s">
        <v>177</v>
      </c>
      <c r="J3131" t="s">
        <v>221</v>
      </c>
      <c r="K3131">
        <v>2030</v>
      </c>
      <c r="L3131" t="s">
        <v>198</v>
      </c>
      <c r="O3131" s="46">
        <v>0</v>
      </c>
      <c r="R3131" s="46"/>
      <c r="S3131" s="46">
        <v>0</v>
      </c>
      <c r="T3131" s="46">
        <v>0</v>
      </c>
      <c r="U3131" s="46"/>
      <c r="V3131" s="46"/>
      <c r="W3131" s="46"/>
      <c r="X3131" s="46"/>
      <c r="Y3131" s="46"/>
      <c r="Z3131" s="46"/>
      <c r="AA3131" s="46"/>
      <c r="AB3131" s="46"/>
      <c r="AE3131" s="46">
        <v>0</v>
      </c>
      <c r="AL3131" s="46"/>
      <c r="AN3131" t="s">
        <v>180</v>
      </c>
    </row>
    <row r="3132" spans="1:40" x14ac:dyDescent="0.35">
      <c r="A3132" t="s">
        <v>6512</v>
      </c>
      <c r="B3132" t="s">
        <v>172</v>
      </c>
      <c r="C3132" t="s">
        <v>6513</v>
      </c>
      <c r="D3132" t="s">
        <v>1226</v>
      </c>
      <c r="E3132" t="s">
        <v>175</v>
      </c>
      <c r="F3132">
        <v>401</v>
      </c>
      <c r="G3132">
        <v>53</v>
      </c>
      <c r="H3132" t="s">
        <v>1227</v>
      </c>
      <c r="I3132" t="s">
        <v>177</v>
      </c>
      <c r="J3132" t="s">
        <v>221</v>
      </c>
      <c r="K3132">
        <v>2030</v>
      </c>
      <c r="L3132" t="s">
        <v>201</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180</v>
      </c>
    </row>
    <row r="3133" spans="1:40" x14ac:dyDescent="0.35">
      <c r="A3133" t="s">
        <v>6514</v>
      </c>
      <c r="B3133" t="s">
        <v>172</v>
      </c>
      <c r="C3133" t="s">
        <v>6515</v>
      </c>
      <c r="D3133" t="s">
        <v>1226</v>
      </c>
      <c r="E3133" t="s">
        <v>175</v>
      </c>
      <c r="F3133">
        <v>401</v>
      </c>
      <c r="G3133">
        <v>55</v>
      </c>
      <c r="H3133" t="s">
        <v>1227</v>
      </c>
      <c r="I3133" t="s">
        <v>177</v>
      </c>
      <c r="J3133" t="s">
        <v>221</v>
      </c>
      <c r="K3133">
        <v>2030</v>
      </c>
      <c r="L3133" t="s">
        <v>204</v>
      </c>
      <c r="O3133" s="46">
        <v>0</v>
      </c>
      <c r="R3133" s="46"/>
      <c r="S3133" s="46">
        <v>0</v>
      </c>
      <c r="T3133" s="46">
        <v>0</v>
      </c>
      <c r="U3133" s="46"/>
      <c r="V3133" s="46"/>
      <c r="W3133" s="46"/>
      <c r="X3133" s="46"/>
      <c r="Y3133" s="46"/>
      <c r="Z3133" s="46"/>
      <c r="AA3133" s="46"/>
      <c r="AB3133" s="46"/>
      <c r="AE3133" s="46">
        <v>0</v>
      </c>
      <c r="AL3133" s="46"/>
      <c r="AN3133" t="s">
        <v>180</v>
      </c>
    </row>
    <row r="3134" spans="1:40" x14ac:dyDescent="0.35">
      <c r="A3134" t="s">
        <v>6516</v>
      </c>
      <c r="B3134" t="s">
        <v>172</v>
      </c>
      <c r="C3134" t="s">
        <v>6517</v>
      </c>
      <c r="D3134" t="s">
        <v>1226</v>
      </c>
      <c r="E3134" t="s">
        <v>175</v>
      </c>
      <c r="F3134">
        <v>401</v>
      </c>
      <c r="G3134">
        <v>58</v>
      </c>
      <c r="H3134" t="s">
        <v>1227</v>
      </c>
      <c r="I3134" t="s">
        <v>177</v>
      </c>
      <c r="J3134" t="s">
        <v>221</v>
      </c>
      <c r="K3134">
        <v>2030</v>
      </c>
      <c r="L3134" t="s">
        <v>207</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180</v>
      </c>
    </row>
    <row r="3135" spans="1:40" x14ac:dyDescent="0.35">
      <c r="A3135" t="s">
        <v>6518</v>
      </c>
      <c r="B3135" t="s">
        <v>172</v>
      </c>
      <c r="C3135" t="s">
        <v>6519</v>
      </c>
      <c r="D3135" t="s">
        <v>1226</v>
      </c>
      <c r="E3135" t="s">
        <v>175</v>
      </c>
      <c r="F3135">
        <v>401</v>
      </c>
      <c r="G3135">
        <v>6</v>
      </c>
      <c r="H3135" t="s">
        <v>1227</v>
      </c>
      <c r="I3135" t="s">
        <v>177</v>
      </c>
      <c r="J3135" t="s">
        <v>221</v>
      </c>
      <c r="K3135">
        <v>2030</v>
      </c>
      <c r="L3135" t="s">
        <v>75</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180</v>
      </c>
    </row>
    <row r="3136" spans="1:40" x14ac:dyDescent="0.35">
      <c r="A3136" t="s">
        <v>6520</v>
      </c>
      <c r="B3136" t="s">
        <v>172</v>
      </c>
      <c r="C3136" t="s">
        <v>6521</v>
      </c>
      <c r="D3136" t="s">
        <v>1226</v>
      </c>
      <c r="E3136" t="s">
        <v>175</v>
      </c>
      <c r="F3136">
        <v>401</v>
      </c>
      <c r="G3136">
        <v>7</v>
      </c>
      <c r="H3136" t="s">
        <v>1227</v>
      </c>
      <c r="I3136" t="s">
        <v>177</v>
      </c>
      <c r="J3136" t="s">
        <v>221</v>
      </c>
      <c r="K3136">
        <v>2030</v>
      </c>
      <c r="L3136" t="s">
        <v>212</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180</v>
      </c>
    </row>
    <row r="3137" spans="1:40" x14ac:dyDescent="0.35">
      <c r="A3137" t="s">
        <v>6522</v>
      </c>
      <c r="B3137" t="s">
        <v>172</v>
      </c>
      <c r="C3137" t="s">
        <v>6523</v>
      </c>
      <c r="D3137" t="s">
        <v>1226</v>
      </c>
      <c r="E3137" t="s">
        <v>175</v>
      </c>
      <c r="F3137">
        <v>401</v>
      </c>
      <c r="G3137">
        <v>8</v>
      </c>
      <c r="H3137" t="s">
        <v>1227</v>
      </c>
      <c r="I3137" t="s">
        <v>177</v>
      </c>
      <c r="J3137" t="s">
        <v>221</v>
      </c>
      <c r="K3137">
        <v>2030</v>
      </c>
      <c r="L3137" t="s">
        <v>215</v>
      </c>
      <c r="O3137" s="46">
        <v>0</v>
      </c>
      <c r="R3137" s="46"/>
      <c r="S3137" s="46">
        <v>0</v>
      </c>
      <c r="T3137" s="46">
        <v>0</v>
      </c>
      <c r="U3137" s="46"/>
      <c r="V3137" s="46"/>
      <c r="W3137" s="46"/>
      <c r="X3137" s="46"/>
      <c r="Y3137" s="46"/>
      <c r="Z3137" s="46"/>
      <c r="AA3137" s="46"/>
      <c r="AB3137" s="46"/>
      <c r="AE3137" s="46">
        <v>0</v>
      </c>
      <c r="AL3137" s="46"/>
      <c r="AN3137" t="s">
        <v>180</v>
      </c>
    </row>
    <row r="3138" spans="1:40" x14ac:dyDescent="0.35">
      <c r="A3138" t="s">
        <v>6524</v>
      </c>
      <c r="B3138" t="s">
        <v>172</v>
      </c>
      <c r="C3138" t="s">
        <v>6525</v>
      </c>
      <c r="D3138" t="s">
        <v>1226</v>
      </c>
      <c r="E3138" t="s">
        <v>175</v>
      </c>
      <c r="F3138">
        <v>401</v>
      </c>
      <c r="G3138">
        <v>9</v>
      </c>
      <c r="H3138" t="s">
        <v>1227</v>
      </c>
      <c r="I3138" t="s">
        <v>177</v>
      </c>
      <c r="J3138" t="s">
        <v>221</v>
      </c>
      <c r="K3138">
        <v>2030</v>
      </c>
      <c r="L3138" t="s">
        <v>218</v>
      </c>
      <c r="O3138" s="46">
        <v>0</v>
      </c>
      <c r="R3138" s="46"/>
      <c r="S3138" s="46">
        <v>0</v>
      </c>
      <c r="T3138" s="46">
        <v>0</v>
      </c>
      <c r="U3138" s="46"/>
      <c r="V3138" s="46"/>
      <c r="W3138" s="46"/>
      <c r="X3138" s="46"/>
      <c r="Y3138" s="46"/>
      <c r="Z3138" s="46"/>
      <c r="AA3138" s="46"/>
      <c r="AB3138" s="46"/>
      <c r="AE3138" s="46">
        <v>0</v>
      </c>
      <c r="AL3138" s="46"/>
      <c r="AN3138" t="s">
        <v>180</v>
      </c>
    </row>
    <row r="3139" spans="1:40" x14ac:dyDescent="0.35">
      <c r="A3139" t="s">
        <v>6526</v>
      </c>
      <c r="B3139" t="s">
        <v>172</v>
      </c>
      <c r="C3139" t="s">
        <v>6527</v>
      </c>
      <c r="D3139" t="s">
        <v>1226</v>
      </c>
      <c r="E3139" t="s">
        <v>175</v>
      </c>
      <c r="F3139">
        <v>402</v>
      </c>
      <c r="G3139">
        <v>0</v>
      </c>
      <c r="H3139" t="s">
        <v>1227</v>
      </c>
      <c r="I3139" t="s">
        <v>177</v>
      </c>
      <c r="J3139" t="s">
        <v>250</v>
      </c>
      <c r="K3139">
        <v>2030</v>
      </c>
      <c r="L3139" t="s">
        <v>179</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180</v>
      </c>
    </row>
    <row r="3140" spans="1:40" x14ac:dyDescent="0.35">
      <c r="A3140" t="s">
        <v>6528</v>
      </c>
      <c r="B3140" t="s">
        <v>172</v>
      </c>
      <c r="C3140" t="s">
        <v>6529</v>
      </c>
      <c r="D3140" t="s">
        <v>1226</v>
      </c>
      <c r="E3140" t="s">
        <v>175</v>
      </c>
      <c r="F3140">
        <v>402</v>
      </c>
      <c r="G3140">
        <v>1</v>
      </c>
      <c r="H3140" t="s">
        <v>1227</v>
      </c>
      <c r="I3140" t="s">
        <v>177</v>
      </c>
      <c r="J3140" t="s">
        <v>250</v>
      </c>
      <c r="K3140">
        <v>2030</v>
      </c>
      <c r="L3140" t="s">
        <v>183</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180</v>
      </c>
    </row>
    <row r="3141" spans="1:40" x14ac:dyDescent="0.35">
      <c r="A3141" t="s">
        <v>6530</v>
      </c>
      <c r="B3141" t="s">
        <v>172</v>
      </c>
      <c r="C3141" t="s">
        <v>6531</v>
      </c>
      <c r="D3141" t="s">
        <v>1226</v>
      </c>
      <c r="E3141" t="s">
        <v>175</v>
      </c>
      <c r="F3141">
        <v>402</v>
      </c>
      <c r="G3141">
        <v>2</v>
      </c>
      <c r="H3141" t="s">
        <v>1227</v>
      </c>
      <c r="I3141" t="s">
        <v>177</v>
      </c>
      <c r="J3141" t="s">
        <v>250</v>
      </c>
      <c r="K3141">
        <v>2030</v>
      </c>
      <c r="L3141" t="s">
        <v>186</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180</v>
      </c>
    </row>
    <row r="3142" spans="1:40" x14ac:dyDescent="0.35">
      <c r="A3142" t="s">
        <v>6532</v>
      </c>
      <c r="B3142" t="s">
        <v>172</v>
      </c>
      <c r="C3142" t="s">
        <v>6533</v>
      </c>
      <c r="D3142" t="s">
        <v>1226</v>
      </c>
      <c r="E3142" t="s">
        <v>175</v>
      </c>
      <c r="F3142">
        <v>402</v>
      </c>
      <c r="G3142">
        <v>3</v>
      </c>
      <c r="H3142" t="s">
        <v>1227</v>
      </c>
      <c r="I3142" t="s">
        <v>177</v>
      </c>
      <c r="J3142" t="s">
        <v>250</v>
      </c>
      <c r="K3142">
        <v>2030</v>
      </c>
      <c r="L3142" t="s">
        <v>189</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180</v>
      </c>
    </row>
    <row r="3143" spans="1:40" x14ac:dyDescent="0.35">
      <c r="A3143" t="s">
        <v>6534</v>
      </c>
      <c r="B3143" t="s">
        <v>172</v>
      </c>
      <c r="C3143" t="s">
        <v>6535</v>
      </c>
      <c r="D3143" t="s">
        <v>1226</v>
      </c>
      <c r="E3143" t="s">
        <v>175</v>
      </c>
      <c r="F3143">
        <v>402</v>
      </c>
      <c r="G3143">
        <v>4</v>
      </c>
      <c r="H3143" t="s">
        <v>1227</v>
      </c>
      <c r="I3143" t="s">
        <v>177</v>
      </c>
      <c r="J3143" t="s">
        <v>250</v>
      </c>
      <c r="K3143">
        <v>2030</v>
      </c>
      <c r="L3143" t="s">
        <v>192</v>
      </c>
      <c r="O3143" s="46">
        <v>0</v>
      </c>
      <c r="R3143" s="46"/>
      <c r="S3143" s="46">
        <v>0</v>
      </c>
      <c r="T3143" s="46">
        <v>0</v>
      </c>
      <c r="U3143" s="46"/>
      <c r="V3143" s="46"/>
      <c r="W3143" s="46"/>
      <c r="X3143" s="46"/>
      <c r="Y3143" s="46"/>
      <c r="Z3143" s="46"/>
      <c r="AA3143" s="46"/>
      <c r="AB3143" s="46"/>
      <c r="AE3143" s="46">
        <v>0</v>
      </c>
      <c r="AL3143" s="46"/>
      <c r="AN3143" t="s">
        <v>180</v>
      </c>
    </row>
    <row r="3144" spans="1:40" x14ac:dyDescent="0.35">
      <c r="A3144" t="s">
        <v>6536</v>
      </c>
      <c r="B3144" t="s">
        <v>172</v>
      </c>
      <c r="C3144" t="s">
        <v>6537</v>
      </c>
      <c r="D3144" t="s">
        <v>1226</v>
      </c>
      <c r="E3144" t="s">
        <v>175</v>
      </c>
      <c r="F3144">
        <v>402</v>
      </c>
      <c r="G3144">
        <v>51</v>
      </c>
      <c r="H3144" t="s">
        <v>1227</v>
      </c>
      <c r="I3144" t="s">
        <v>177</v>
      </c>
      <c r="J3144" t="s">
        <v>250</v>
      </c>
      <c r="K3144">
        <v>2030</v>
      </c>
      <c r="L3144" t="s">
        <v>195</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180</v>
      </c>
    </row>
    <row r="3145" spans="1:40" x14ac:dyDescent="0.35">
      <c r="A3145" t="s">
        <v>6538</v>
      </c>
      <c r="B3145" t="s">
        <v>172</v>
      </c>
      <c r="C3145" t="s">
        <v>6539</v>
      </c>
      <c r="D3145" t="s">
        <v>1226</v>
      </c>
      <c r="E3145" t="s">
        <v>175</v>
      </c>
      <c r="F3145">
        <v>402</v>
      </c>
      <c r="G3145">
        <v>52</v>
      </c>
      <c r="H3145" t="s">
        <v>1227</v>
      </c>
      <c r="I3145" t="s">
        <v>177</v>
      </c>
      <c r="J3145" t="s">
        <v>250</v>
      </c>
      <c r="K3145">
        <v>2030</v>
      </c>
      <c r="L3145" t="s">
        <v>198</v>
      </c>
      <c r="O3145" s="46">
        <v>0</v>
      </c>
      <c r="R3145" s="46"/>
      <c r="S3145" s="46">
        <v>0</v>
      </c>
      <c r="T3145" s="46">
        <v>0</v>
      </c>
      <c r="U3145" s="46"/>
      <c r="V3145" s="46"/>
      <c r="W3145" s="46"/>
      <c r="X3145" s="46"/>
      <c r="Y3145" s="46"/>
      <c r="Z3145" s="46"/>
      <c r="AA3145" s="46"/>
      <c r="AB3145" s="46"/>
      <c r="AE3145" s="46">
        <v>0</v>
      </c>
      <c r="AL3145" s="46"/>
      <c r="AN3145" t="s">
        <v>180</v>
      </c>
    </row>
    <row r="3146" spans="1:40" x14ac:dyDescent="0.35">
      <c r="A3146" t="s">
        <v>6540</v>
      </c>
      <c r="B3146" t="s">
        <v>172</v>
      </c>
      <c r="C3146" t="s">
        <v>6541</v>
      </c>
      <c r="D3146" t="s">
        <v>1226</v>
      </c>
      <c r="E3146" t="s">
        <v>175</v>
      </c>
      <c r="F3146">
        <v>402</v>
      </c>
      <c r="G3146">
        <v>53</v>
      </c>
      <c r="H3146" t="s">
        <v>1227</v>
      </c>
      <c r="I3146" t="s">
        <v>177</v>
      </c>
      <c r="J3146" t="s">
        <v>250</v>
      </c>
      <c r="K3146">
        <v>2030</v>
      </c>
      <c r="L3146" t="s">
        <v>201</v>
      </c>
      <c r="O3146" s="46">
        <v>0</v>
      </c>
      <c r="R3146" s="46"/>
      <c r="S3146" s="46">
        <v>0</v>
      </c>
      <c r="T3146" s="46">
        <v>0</v>
      </c>
      <c r="U3146" s="46"/>
      <c r="V3146" s="46"/>
      <c r="W3146" s="46"/>
      <c r="X3146" s="46"/>
      <c r="Y3146" s="46"/>
      <c r="Z3146" s="46"/>
      <c r="AA3146" s="46"/>
      <c r="AB3146" s="46"/>
      <c r="AE3146" s="46">
        <v>0</v>
      </c>
      <c r="AL3146" s="46"/>
      <c r="AN3146" t="s">
        <v>180</v>
      </c>
    </row>
    <row r="3147" spans="1:40" x14ac:dyDescent="0.35">
      <c r="A3147" t="s">
        <v>6542</v>
      </c>
      <c r="B3147" t="s">
        <v>172</v>
      </c>
      <c r="C3147" t="s">
        <v>6543</v>
      </c>
      <c r="D3147" t="s">
        <v>1226</v>
      </c>
      <c r="E3147" t="s">
        <v>175</v>
      </c>
      <c r="F3147">
        <v>402</v>
      </c>
      <c r="G3147">
        <v>55</v>
      </c>
      <c r="H3147" t="s">
        <v>1227</v>
      </c>
      <c r="I3147" t="s">
        <v>177</v>
      </c>
      <c r="J3147" t="s">
        <v>250</v>
      </c>
      <c r="K3147">
        <v>2030</v>
      </c>
      <c r="L3147" t="s">
        <v>204</v>
      </c>
      <c r="O3147" s="46">
        <v>0</v>
      </c>
      <c r="R3147" s="46"/>
      <c r="S3147" s="46">
        <v>0</v>
      </c>
      <c r="T3147" s="46">
        <v>0</v>
      </c>
      <c r="U3147" s="46"/>
      <c r="V3147" s="46"/>
      <c r="W3147" s="46"/>
      <c r="X3147" s="46"/>
      <c r="Y3147" s="46"/>
      <c r="Z3147" s="46"/>
      <c r="AA3147" s="46"/>
      <c r="AB3147" s="46"/>
      <c r="AE3147" s="46">
        <v>0</v>
      </c>
      <c r="AL3147" s="46"/>
      <c r="AN3147" t="s">
        <v>180</v>
      </c>
    </row>
    <row r="3148" spans="1:40" x14ac:dyDescent="0.35">
      <c r="A3148" t="s">
        <v>6544</v>
      </c>
      <c r="B3148" t="s">
        <v>172</v>
      </c>
      <c r="C3148" t="s">
        <v>6545</v>
      </c>
      <c r="D3148" t="s">
        <v>1226</v>
      </c>
      <c r="E3148" t="s">
        <v>175</v>
      </c>
      <c r="F3148">
        <v>402</v>
      </c>
      <c r="G3148">
        <v>58</v>
      </c>
      <c r="H3148" t="s">
        <v>1227</v>
      </c>
      <c r="I3148" t="s">
        <v>177</v>
      </c>
      <c r="J3148" t="s">
        <v>250</v>
      </c>
      <c r="K3148">
        <v>2030</v>
      </c>
      <c r="L3148" t="s">
        <v>207</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180</v>
      </c>
    </row>
    <row r="3149" spans="1:40" x14ac:dyDescent="0.35">
      <c r="A3149" t="s">
        <v>6546</v>
      </c>
      <c r="B3149" t="s">
        <v>172</v>
      </c>
      <c r="C3149" t="s">
        <v>6547</v>
      </c>
      <c r="D3149" t="s">
        <v>1226</v>
      </c>
      <c r="E3149" t="s">
        <v>175</v>
      </c>
      <c r="F3149">
        <v>402</v>
      </c>
      <c r="G3149">
        <v>6</v>
      </c>
      <c r="H3149" t="s">
        <v>1227</v>
      </c>
      <c r="I3149" t="s">
        <v>177</v>
      </c>
      <c r="J3149" t="s">
        <v>250</v>
      </c>
      <c r="K3149">
        <v>2030</v>
      </c>
      <c r="L3149" t="s">
        <v>75</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180</v>
      </c>
    </row>
    <row r="3150" spans="1:40" x14ac:dyDescent="0.35">
      <c r="A3150" t="s">
        <v>6548</v>
      </c>
      <c r="B3150" t="s">
        <v>172</v>
      </c>
      <c r="C3150" t="s">
        <v>6549</v>
      </c>
      <c r="D3150" t="s">
        <v>1226</v>
      </c>
      <c r="E3150" t="s">
        <v>175</v>
      </c>
      <c r="F3150">
        <v>402</v>
      </c>
      <c r="G3150">
        <v>7</v>
      </c>
      <c r="H3150" t="s">
        <v>1227</v>
      </c>
      <c r="I3150" t="s">
        <v>177</v>
      </c>
      <c r="J3150" t="s">
        <v>250</v>
      </c>
      <c r="K3150">
        <v>2030</v>
      </c>
      <c r="L3150" t="s">
        <v>212</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180</v>
      </c>
    </row>
    <row r="3151" spans="1:40" x14ac:dyDescent="0.35">
      <c r="A3151" t="s">
        <v>6550</v>
      </c>
      <c r="B3151" t="s">
        <v>172</v>
      </c>
      <c r="C3151" t="s">
        <v>6551</v>
      </c>
      <c r="D3151" t="s">
        <v>1226</v>
      </c>
      <c r="E3151" t="s">
        <v>175</v>
      </c>
      <c r="F3151">
        <v>402</v>
      </c>
      <c r="G3151">
        <v>8</v>
      </c>
      <c r="H3151" t="s">
        <v>1227</v>
      </c>
      <c r="I3151" t="s">
        <v>177</v>
      </c>
      <c r="J3151" t="s">
        <v>250</v>
      </c>
      <c r="K3151">
        <v>2030</v>
      </c>
      <c r="L3151" t="s">
        <v>215</v>
      </c>
      <c r="O3151" s="46">
        <v>0</v>
      </c>
      <c r="R3151" s="46"/>
      <c r="S3151" s="46">
        <v>0</v>
      </c>
      <c r="T3151" s="46">
        <v>0</v>
      </c>
      <c r="U3151" s="46"/>
      <c r="V3151" s="46"/>
      <c r="W3151" s="46"/>
      <c r="X3151" s="46"/>
      <c r="Y3151" s="46"/>
      <c r="Z3151" s="46"/>
      <c r="AA3151" s="46"/>
      <c r="AB3151" s="46"/>
      <c r="AE3151" s="46">
        <v>0</v>
      </c>
      <c r="AL3151" s="46"/>
      <c r="AN3151" t="s">
        <v>180</v>
      </c>
    </row>
    <row r="3152" spans="1:40" x14ac:dyDescent="0.35">
      <c r="A3152" t="s">
        <v>6552</v>
      </c>
      <c r="B3152" t="s">
        <v>172</v>
      </c>
      <c r="C3152" t="s">
        <v>6553</v>
      </c>
      <c r="D3152" t="s">
        <v>1226</v>
      </c>
      <c r="E3152" t="s">
        <v>175</v>
      </c>
      <c r="F3152">
        <v>402</v>
      </c>
      <c r="G3152">
        <v>9</v>
      </c>
      <c r="H3152" t="s">
        <v>1227</v>
      </c>
      <c r="I3152" t="s">
        <v>177</v>
      </c>
      <c r="J3152" t="s">
        <v>250</v>
      </c>
      <c r="K3152">
        <v>2030</v>
      </c>
      <c r="L3152" t="s">
        <v>218</v>
      </c>
      <c r="O3152" s="46">
        <v>0</v>
      </c>
      <c r="R3152" s="46"/>
      <c r="S3152" s="46">
        <v>0</v>
      </c>
      <c r="T3152" s="46">
        <v>0</v>
      </c>
      <c r="U3152" s="46"/>
      <c r="V3152" s="46"/>
      <c r="W3152" s="46"/>
      <c r="X3152" s="46"/>
      <c r="Y3152" s="46"/>
      <c r="Z3152" s="46"/>
      <c r="AA3152" s="46"/>
      <c r="AB3152" s="46"/>
      <c r="AE3152" s="46">
        <v>0</v>
      </c>
      <c r="AL3152" s="46"/>
      <c r="AN3152" t="s">
        <v>180</v>
      </c>
    </row>
    <row r="3153" spans="1:40" x14ac:dyDescent="0.35">
      <c r="A3153" t="s">
        <v>6554</v>
      </c>
      <c r="B3153" t="s">
        <v>172</v>
      </c>
      <c r="C3153" t="s">
        <v>6555</v>
      </c>
      <c r="D3153" t="s">
        <v>1312</v>
      </c>
      <c r="E3153" t="s">
        <v>175</v>
      </c>
      <c r="F3153">
        <v>400</v>
      </c>
      <c r="G3153">
        <v>0</v>
      </c>
      <c r="H3153" t="s">
        <v>1313</v>
      </c>
      <c r="I3153" t="s">
        <v>177</v>
      </c>
      <c r="J3153" t="s">
        <v>178</v>
      </c>
      <c r="K3153">
        <v>2030</v>
      </c>
      <c r="L3153" t="s">
        <v>179</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180</v>
      </c>
    </row>
    <row r="3154" spans="1:40" x14ac:dyDescent="0.35">
      <c r="A3154" t="s">
        <v>6556</v>
      </c>
      <c r="B3154" t="s">
        <v>172</v>
      </c>
      <c r="C3154" t="s">
        <v>6557</v>
      </c>
      <c r="D3154" t="s">
        <v>1312</v>
      </c>
      <c r="E3154" t="s">
        <v>175</v>
      </c>
      <c r="F3154">
        <v>400</v>
      </c>
      <c r="G3154">
        <v>1</v>
      </c>
      <c r="H3154" t="s">
        <v>1313</v>
      </c>
      <c r="I3154" t="s">
        <v>177</v>
      </c>
      <c r="J3154" t="s">
        <v>178</v>
      </c>
      <c r="K3154">
        <v>2030</v>
      </c>
      <c r="L3154" t="s">
        <v>183</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180</v>
      </c>
    </row>
    <row r="3155" spans="1:40" x14ac:dyDescent="0.35">
      <c r="A3155" t="s">
        <v>6558</v>
      </c>
      <c r="B3155" t="s">
        <v>172</v>
      </c>
      <c r="C3155" t="s">
        <v>6559</v>
      </c>
      <c r="D3155" t="s">
        <v>1312</v>
      </c>
      <c r="E3155" t="s">
        <v>175</v>
      </c>
      <c r="F3155">
        <v>400</v>
      </c>
      <c r="G3155">
        <v>2</v>
      </c>
      <c r="H3155" t="s">
        <v>1313</v>
      </c>
      <c r="I3155" t="s">
        <v>177</v>
      </c>
      <c r="J3155" t="s">
        <v>178</v>
      </c>
      <c r="K3155">
        <v>2030</v>
      </c>
      <c r="L3155" t="s">
        <v>186</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180</v>
      </c>
    </row>
    <row r="3156" spans="1:40" x14ac:dyDescent="0.35">
      <c r="A3156" t="s">
        <v>6560</v>
      </c>
      <c r="B3156" t="s">
        <v>172</v>
      </c>
      <c r="C3156" t="s">
        <v>6561</v>
      </c>
      <c r="D3156" t="s">
        <v>1312</v>
      </c>
      <c r="E3156" t="s">
        <v>175</v>
      </c>
      <c r="F3156">
        <v>400</v>
      </c>
      <c r="G3156">
        <v>3</v>
      </c>
      <c r="H3156" t="s">
        <v>1313</v>
      </c>
      <c r="I3156" t="s">
        <v>177</v>
      </c>
      <c r="J3156" t="s">
        <v>178</v>
      </c>
      <c r="K3156">
        <v>2030</v>
      </c>
      <c r="L3156" t="s">
        <v>189</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180</v>
      </c>
    </row>
    <row r="3157" spans="1:40" x14ac:dyDescent="0.35">
      <c r="A3157" t="s">
        <v>6562</v>
      </c>
      <c r="B3157" t="s">
        <v>172</v>
      </c>
      <c r="C3157" t="s">
        <v>6563</v>
      </c>
      <c r="D3157" t="s">
        <v>1312</v>
      </c>
      <c r="E3157" t="s">
        <v>175</v>
      </c>
      <c r="F3157">
        <v>400</v>
      </c>
      <c r="G3157">
        <v>4</v>
      </c>
      <c r="H3157" t="s">
        <v>1313</v>
      </c>
      <c r="I3157" t="s">
        <v>177</v>
      </c>
      <c r="J3157" t="s">
        <v>178</v>
      </c>
      <c r="K3157">
        <v>2030</v>
      </c>
      <c r="L3157" t="s">
        <v>192</v>
      </c>
      <c r="O3157" s="46">
        <v>0</v>
      </c>
      <c r="R3157" s="46"/>
      <c r="S3157" s="46">
        <v>0</v>
      </c>
      <c r="T3157" s="46">
        <v>0</v>
      </c>
      <c r="U3157" s="46">
        <v>0</v>
      </c>
      <c r="V3157" s="46"/>
      <c r="W3157" s="46">
        <v>0</v>
      </c>
      <c r="X3157" s="46"/>
      <c r="Y3157" s="46"/>
      <c r="Z3157" s="46"/>
      <c r="AA3157" s="46"/>
      <c r="AB3157" s="46"/>
      <c r="AE3157" s="46">
        <v>0</v>
      </c>
      <c r="AL3157" s="46"/>
      <c r="AN3157" t="s">
        <v>180</v>
      </c>
    </row>
    <row r="3158" spans="1:40" x14ac:dyDescent="0.35">
      <c r="A3158" t="s">
        <v>6564</v>
      </c>
      <c r="B3158" t="s">
        <v>172</v>
      </c>
      <c r="C3158" t="s">
        <v>6565</v>
      </c>
      <c r="D3158" t="s">
        <v>1312</v>
      </c>
      <c r="E3158" t="s">
        <v>175</v>
      </c>
      <c r="F3158">
        <v>400</v>
      </c>
      <c r="G3158">
        <v>51</v>
      </c>
      <c r="H3158" t="s">
        <v>1313</v>
      </c>
      <c r="I3158" t="s">
        <v>177</v>
      </c>
      <c r="J3158" t="s">
        <v>178</v>
      </c>
      <c r="K3158">
        <v>2030</v>
      </c>
      <c r="L3158" t="s">
        <v>195</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180</v>
      </c>
    </row>
    <row r="3159" spans="1:40" x14ac:dyDescent="0.35">
      <c r="A3159" t="s">
        <v>6566</v>
      </c>
      <c r="B3159" t="s">
        <v>172</v>
      </c>
      <c r="C3159" t="s">
        <v>6567</v>
      </c>
      <c r="D3159" t="s">
        <v>1312</v>
      </c>
      <c r="E3159" t="s">
        <v>175</v>
      </c>
      <c r="F3159">
        <v>400</v>
      </c>
      <c r="G3159">
        <v>52</v>
      </c>
      <c r="H3159" t="s">
        <v>1313</v>
      </c>
      <c r="I3159" t="s">
        <v>177</v>
      </c>
      <c r="J3159" t="s">
        <v>178</v>
      </c>
      <c r="K3159">
        <v>2030</v>
      </c>
      <c r="L3159" t="s">
        <v>198</v>
      </c>
      <c r="O3159" s="46">
        <v>0</v>
      </c>
      <c r="R3159" s="46"/>
      <c r="S3159" s="46">
        <v>0</v>
      </c>
      <c r="T3159" s="46">
        <v>0</v>
      </c>
      <c r="U3159" s="46">
        <v>0</v>
      </c>
      <c r="V3159" s="46"/>
      <c r="W3159" s="46">
        <v>0</v>
      </c>
      <c r="X3159" s="46"/>
      <c r="Y3159" s="46"/>
      <c r="Z3159" s="46"/>
      <c r="AA3159" s="46"/>
      <c r="AB3159" s="46"/>
      <c r="AE3159" s="46">
        <v>0</v>
      </c>
      <c r="AL3159" s="46"/>
      <c r="AN3159" t="s">
        <v>180</v>
      </c>
    </row>
    <row r="3160" spans="1:40" x14ac:dyDescent="0.35">
      <c r="A3160" t="s">
        <v>6568</v>
      </c>
      <c r="B3160" t="s">
        <v>172</v>
      </c>
      <c r="C3160" t="s">
        <v>6569</v>
      </c>
      <c r="D3160" t="s">
        <v>1312</v>
      </c>
      <c r="E3160" t="s">
        <v>175</v>
      </c>
      <c r="F3160">
        <v>400</v>
      </c>
      <c r="G3160">
        <v>53</v>
      </c>
      <c r="H3160" t="s">
        <v>1313</v>
      </c>
      <c r="I3160" t="s">
        <v>177</v>
      </c>
      <c r="J3160" t="s">
        <v>178</v>
      </c>
      <c r="K3160">
        <v>2030</v>
      </c>
      <c r="L3160" t="s">
        <v>201</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180</v>
      </c>
    </row>
    <row r="3161" spans="1:40" x14ac:dyDescent="0.35">
      <c r="A3161" t="s">
        <v>6570</v>
      </c>
      <c r="B3161" t="s">
        <v>172</v>
      </c>
      <c r="C3161" t="s">
        <v>6571</v>
      </c>
      <c r="D3161" t="s">
        <v>1312</v>
      </c>
      <c r="E3161" t="s">
        <v>175</v>
      </c>
      <c r="F3161">
        <v>400</v>
      </c>
      <c r="G3161">
        <v>55</v>
      </c>
      <c r="H3161" t="s">
        <v>1313</v>
      </c>
      <c r="I3161" t="s">
        <v>177</v>
      </c>
      <c r="J3161" t="s">
        <v>178</v>
      </c>
      <c r="K3161">
        <v>2030</v>
      </c>
      <c r="L3161" t="s">
        <v>204</v>
      </c>
      <c r="O3161" s="46">
        <v>0</v>
      </c>
      <c r="R3161" s="46"/>
      <c r="S3161" s="46">
        <v>0</v>
      </c>
      <c r="T3161" s="46">
        <v>0</v>
      </c>
      <c r="U3161" s="46">
        <v>0</v>
      </c>
      <c r="V3161" s="46"/>
      <c r="W3161" s="46">
        <v>0</v>
      </c>
      <c r="X3161" s="46"/>
      <c r="Y3161" s="46"/>
      <c r="Z3161" s="46"/>
      <c r="AA3161" s="46"/>
      <c r="AB3161" s="46"/>
      <c r="AE3161" s="46">
        <v>0</v>
      </c>
      <c r="AL3161" s="46"/>
      <c r="AN3161" t="s">
        <v>180</v>
      </c>
    </row>
    <row r="3162" spans="1:40" x14ac:dyDescent="0.35">
      <c r="A3162" t="s">
        <v>6572</v>
      </c>
      <c r="B3162" t="s">
        <v>172</v>
      </c>
      <c r="C3162" t="s">
        <v>6573</v>
      </c>
      <c r="D3162" t="s">
        <v>1312</v>
      </c>
      <c r="E3162" t="s">
        <v>175</v>
      </c>
      <c r="F3162">
        <v>400</v>
      </c>
      <c r="G3162">
        <v>58</v>
      </c>
      <c r="H3162" t="s">
        <v>1313</v>
      </c>
      <c r="I3162" t="s">
        <v>177</v>
      </c>
      <c r="J3162" t="s">
        <v>178</v>
      </c>
      <c r="K3162">
        <v>2030</v>
      </c>
      <c r="L3162" t="s">
        <v>207</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180</v>
      </c>
    </row>
    <row r="3163" spans="1:40" x14ac:dyDescent="0.35">
      <c r="A3163" t="s">
        <v>6574</v>
      </c>
      <c r="B3163" t="s">
        <v>172</v>
      </c>
      <c r="C3163" t="s">
        <v>6575</v>
      </c>
      <c r="D3163" t="s">
        <v>1312</v>
      </c>
      <c r="E3163" t="s">
        <v>175</v>
      </c>
      <c r="F3163">
        <v>400</v>
      </c>
      <c r="G3163">
        <v>6</v>
      </c>
      <c r="H3163" t="s">
        <v>1313</v>
      </c>
      <c r="I3163" t="s">
        <v>177</v>
      </c>
      <c r="J3163" t="s">
        <v>178</v>
      </c>
      <c r="K3163">
        <v>2030</v>
      </c>
      <c r="L3163" t="s">
        <v>75</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180</v>
      </c>
    </row>
    <row r="3164" spans="1:40" x14ac:dyDescent="0.35">
      <c r="A3164" t="s">
        <v>6576</v>
      </c>
      <c r="B3164" t="s">
        <v>172</v>
      </c>
      <c r="C3164" t="s">
        <v>6577</v>
      </c>
      <c r="D3164" t="s">
        <v>1312</v>
      </c>
      <c r="E3164" t="s">
        <v>175</v>
      </c>
      <c r="F3164">
        <v>400</v>
      </c>
      <c r="G3164">
        <v>7</v>
      </c>
      <c r="H3164" t="s">
        <v>1313</v>
      </c>
      <c r="I3164" t="s">
        <v>177</v>
      </c>
      <c r="J3164" t="s">
        <v>178</v>
      </c>
      <c r="K3164">
        <v>2030</v>
      </c>
      <c r="L3164" t="s">
        <v>212</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180</v>
      </c>
    </row>
    <row r="3165" spans="1:40" x14ac:dyDescent="0.35">
      <c r="A3165" t="s">
        <v>6578</v>
      </c>
      <c r="B3165" t="s">
        <v>172</v>
      </c>
      <c r="C3165" t="s">
        <v>6579</v>
      </c>
      <c r="D3165" t="s">
        <v>1312</v>
      </c>
      <c r="E3165" t="s">
        <v>175</v>
      </c>
      <c r="F3165">
        <v>400</v>
      </c>
      <c r="G3165">
        <v>8</v>
      </c>
      <c r="H3165" t="s">
        <v>1313</v>
      </c>
      <c r="I3165" t="s">
        <v>177</v>
      </c>
      <c r="J3165" t="s">
        <v>178</v>
      </c>
      <c r="K3165">
        <v>2030</v>
      </c>
      <c r="L3165" t="s">
        <v>215</v>
      </c>
      <c r="O3165" s="46">
        <v>0</v>
      </c>
      <c r="R3165" s="46"/>
      <c r="S3165" s="46">
        <v>0</v>
      </c>
      <c r="T3165" s="46">
        <v>0</v>
      </c>
      <c r="U3165" s="46">
        <v>0</v>
      </c>
      <c r="V3165" s="46"/>
      <c r="W3165" s="46">
        <v>0</v>
      </c>
      <c r="X3165" s="46"/>
      <c r="Y3165" s="46"/>
      <c r="Z3165" s="46"/>
      <c r="AA3165" s="46"/>
      <c r="AB3165" s="46"/>
      <c r="AE3165" s="46">
        <v>0</v>
      </c>
      <c r="AL3165" s="46"/>
      <c r="AN3165" t="s">
        <v>180</v>
      </c>
    </row>
    <row r="3166" spans="1:40" x14ac:dyDescent="0.35">
      <c r="A3166" t="s">
        <v>6580</v>
      </c>
      <c r="B3166" t="s">
        <v>172</v>
      </c>
      <c r="C3166" t="s">
        <v>6581</v>
      </c>
      <c r="D3166" t="s">
        <v>1312</v>
      </c>
      <c r="E3166" t="s">
        <v>175</v>
      </c>
      <c r="F3166">
        <v>400</v>
      </c>
      <c r="G3166">
        <v>9</v>
      </c>
      <c r="H3166" t="s">
        <v>1313</v>
      </c>
      <c r="I3166" t="s">
        <v>177</v>
      </c>
      <c r="J3166" t="s">
        <v>178</v>
      </c>
      <c r="K3166">
        <v>2030</v>
      </c>
      <c r="L3166" t="s">
        <v>218</v>
      </c>
      <c r="O3166" s="46">
        <v>0</v>
      </c>
      <c r="R3166" s="46"/>
      <c r="S3166" s="46">
        <v>0</v>
      </c>
      <c r="T3166" s="46">
        <v>0</v>
      </c>
      <c r="U3166" s="46">
        <v>0</v>
      </c>
      <c r="V3166" s="46"/>
      <c r="W3166" s="46">
        <v>0</v>
      </c>
      <c r="X3166" s="46"/>
      <c r="Y3166" s="46"/>
      <c r="Z3166" s="46"/>
      <c r="AA3166" s="46"/>
      <c r="AB3166" s="46"/>
      <c r="AE3166" s="46">
        <v>0</v>
      </c>
      <c r="AL3166" s="46"/>
      <c r="AN3166" t="s">
        <v>180</v>
      </c>
    </row>
    <row r="3167" spans="1:40" x14ac:dyDescent="0.35">
      <c r="A3167" t="s">
        <v>6582</v>
      </c>
      <c r="B3167" t="s">
        <v>172</v>
      </c>
      <c r="C3167" t="s">
        <v>6583</v>
      </c>
      <c r="D3167" t="s">
        <v>1312</v>
      </c>
      <c r="E3167" t="s">
        <v>175</v>
      </c>
      <c r="F3167">
        <v>401</v>
      </c>
      <c r="G3167">
        <v>0</v>
      </c>
      <c r="H3167" t="s">
        <v>1313</v>
      </c>
      <c r="I3167" t="s">
        <v>177</v>
      </c>
      <c r="J3167" t="s">
        <v>221</v>
      </c>
      <c r="K3167">
        <v>2030</v>
      </c>
      <c r="L3167" t="s">
        <v>179</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180</v>
      </c>
    </row>
    <row r="3168" spans="1:40" x14ac:dyDescent="0.35">
      <c r="A3168" t="s">
        <v>6584</v>
      </c>
      <c r="B3168" t="s">
        <v>172</v>
      </c>
      <c r="C3168" t="s">
        <v>6585</v>
      </c>
      <c r="D3168" t="s">
        <v>1312</v>
      </c>
      <c r="E3168" t="s">
        <v>175</v>
      </c>
      <c r="F3168">
        <v>401</v>
      </c>
      <c r="G3168">
        <v>1</v>
      </c>
      <c r="H3168" t="s">
        <v>1313</v>
      </c>
      <c r="I3168" t="s">
        <v>177</v>
      </c>
      <c r="J3168" t="s">
        <v>221</v>
      </c>
      <c r="K3168">
        <v>2030</v>
      </c>
      <c r="L3168" t="s">
        <v>183</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180</v>
      </c>
    </row>
    <row r="3169" spans="1:40" x14ac:dyDescent="0.35">
      <c r="A3169" t="s">
        <v>6586</v>
      </c>
      <c r="B3169" t="s">
        <v>172</v>
      </c>
      <c r="C3169" t="s">
        <v>6587</v>
      </c>
      <c r="D3169" t="s">
        <v>1312</v>
      </c>
      <c r="E3169" t="s">
        <v>175</v>
      </c>
      <c r="F3169">
        <v>401</v>
      </c>
      <c r="G3169">
        <v>2</v>
      </c>
      <c r="H3169" t="s">
        <v>1313</v>
      </c>
      <c r="I3169" t="s">
        <v>177</v>
      </c>
      <c r="J3169" t="s">
        <v>221</v>
      </c>
      <c r="K3169">
        <v>2030</v>
      </c>
      <c r="L3169" t="s">
        <v>186</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180</v>
      </c>
    </row>
    <row r="3170" spans="1:40" x14ac:dyDescent="0.35">
      <c r="A3170" t="s">
        <v>6588</v>
      </c>
      <c r="B3170" t="s">
        <v>172</v>
      </c>
      <c r="C3170" t="s">
        <v>6589</v>
      </c>
      <c r="D3170" t="s">
        <v>1312</v>
      </c>
      <c r="E3170" t="s">
        <v>175</v>
      </c>
      <c r="F3170">
        <v>401</v>
      </c>
      <c r="G3170">
        <v>3</v>
      </c>
      <c r="H3170" t="s">
        <v>1313</v>
      </c>
      <c r="I3170" t="s">
        <v>177</v>
      </c>
      <c r="J3170" t="s">
        <v>221</v>
      </c>
      <c r="K3170">
        <v>2030</v>
      </c>
      <c r="L3170" t="s">
        <v>189</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180</v>
      </c>
    </row>
    <row r="3171" spans="1:40" x14ac:dyDescent="0.35">
      <c r="A3171" t="s">
        <v>6590</v>
      </c>
      <c r="B3171" t="s">
        <v>172</v>
      </c>
      <c r="C3171" t="s">
        <v>6591</v>
      </c>
      <c r="D3171" t="s">
        <v>1312</v>
      </c>
      <c r="E3171" t="s">
        <v>175</v>
      </c>
      <c r="F3171">
        <v>401</v>
      </c>
      <c r="G3171">
        <v>4</v>
      </c>
      <c r="H3171" t="s">
        <v>1313</v>
      </c>
      <c r="I3171" t="s">
        <v>177</v>
      </c>
      <c r="J3171" t="s">
        <v>221</v>
      </c>
      <c r="K3171">
        <v>2030</v>
      </c>
      <c r="L3171" t="s">
        <v>192</v>
      </c>
      <c r="O3171" s="46">
        <v>0</v>
      </c>
      <c r="R3171" s="46"/>
      <c r="S3171" s="46">
        <v>0</v>
      </c>
      <c r="T3171" s="46">
        <v>0</v>
      </c>
      <c r="U3171" s="46"/>
      <c r="V3171" s="46"/>
      <c r="W3171" s="46"/>
      <c r="X3171" s="46"/>
      <c r="Y3171" s="46"/>
      <c r="Z3171" s="46"/>
      <c r="AA3171" s="46"/>
      <c r="AB3171" s="46"/>
      <c r="AE3171" s="46">
        <v>0</v>
      </c>
      <c r="AL3171" s="46"/>
      <c r="AN3171" t="s">
        <v>180</v>
      </c>
    </row>
    <row r="3172" spans="1:40" x14ac:dyDescent="0.35">
      <c r="A3172" t="s">
        <v>6592</v>
      </c>
      <c r="B3172" t="s">
        <v>172</v>
      </c>
      <c r="C3172" t="s">
        <v>6593</v>
      </c>
      <c r="D3172" t="s">
        <v>1312</v>
      </c>
      <c r="E3172" t="s">
        <v>175</v>
      </c>
      <c r="F3172">
        <v>401</v>
      </c>
      <c r="G3172">
        <v>51</v>
      </c>
      <c r="H3172" t="s">
        <v>1313</v>
      </c>
      <c r="I3172" t="s">
        <v>177</v>
      </c>
      <c r="J3172" t="s">
        <v>221</v>
      </c>
      <c r="K3172">
        <v>2030</v>
      </c>
      <c r="L3172" t="s">
        <v>195</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180</v>
      </c>
    </row>
    <row r="3173" spans="1:40" x14ac:dyDescent="0.35">
      <c r="A3173" t="s">
        <v>6594</v>
      </c>
      <c r="B3173" t="s">
        <v>172</v>
      </c>
      <c r="C3173" t="s">
        <v>6595</v>
      </c>
      <c r="D3173" t="s">
        <v>1312</v>
      </c>
      <c r="E3173" t="s">
        <v>175</v>
      </c>
      <c r="F3173">
        <v>401</v>
      </c>
      <c r="G3173">
        <v>52</v>
      </c>
      <c r="H3173" t="s">
        <v>1313</v>
      </c>
      <c r="I3173" t="s">
        <v>177</v>
      </c>
      <c r="J3173" t="s">
        <v>221</v>
      </c>
      <c r="K3173">
        <v>2030</v>
      </c>
      <c r="L3173" t="s">
        <v>198</v>
      </c>
      <c r="O3173" s="46">
        <v>0</v>
      </c>
      <c r="R3173" s="46"/>
      <c r="S3173" s="46">
        <v>0</v>
      </c>
      <c r="T3173" s="46">
        <v>0</v>
      </c>
      <c r="U3173" s="46"/>
      <c r="V3173" s="46"/>
      <c r="W3173" s="46"/>
      <c r="X3173" s="46"/>
      <c r="Y3173" s="46"/>
      <c r="Z3173" s="46"/>
      <c r="AA3173" s="46"/>
      <c r="AB3173" s="46"/>
      <c r="AE3173" s="46">
        <v>0</v>
      </c>
      <c r="AL3173" s="46"/>
      <c r="AN3173" t="s">
        <v>180</v>
      </c>
    </row>
    <row r="3174" spans="1:40" x14ac:dyDescent="0.35">
      <c r="A3174" t="s">
        <v>6596</v>
      </c>
      <c r="B3174" t="s">
        <v>172</v>
      </c>
      <c r="C3174" t="s">
        <v>6597</v>
      </c>
      <c r="D3174" t="s">
        <v>1312</v>
      </c>
      <c r="E3174" t="s">
        <v>175</v>
      </c>
      <c r="F3174">
        <v>401</v>
      </c>
      <c r="G3174">
        <v>53</v>
      </c>
      <c r="H3174" t="s">
        <v>1313</v>
      </c>
      <c r="I3174" t="s">
        <v>177</v>
      </c>
      <c r="J3174" t="s">
        <v>221</v>
      </c>
      <c r="K3174">
        <v>2030</v>
      </c>
      <c r="L3174" t="s">
        <v>201</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180</v>
      </c>
    </row>
    <row r="3175" spans="1:40" x14ac:dyDescent="0.35">
      <c r="A3175" t="s">
        <v>6598</v>
      </c>
      <c r="B3175" t="s">
        <v>172</v>
      </c>
      <c r="C3175" t="s">
        <v>6599</v>
      </c>
      <c r="D3175" t="s">
        <v>1312</v>
      </c>
      <c r="E3175" t="s">
        <v>175</v>
      </c>
      <c r="F3175">
        <v>401</v>
      </c>
      <c r="G3175">
        <v>55</v>
      </c>
      <c r="H3175" t="s">
        <v>1313</v>
      </c>
      <c r="I3175" t="s">
        <v>177</v>
      </c>
      <c r="J3175" t="s">
        <v>221</v>
      </c>
      <c r="K3175">
        <v>2030</v>
      </c>
      <c r="L3175" t="s">
        <v>204</v>
      </c>
      <c r="O3175" s="46">
        <v>0</v>
      </c>
      <c r="R3175" s="46"/>
      <c r="S3175" s="46">
        <v>0</v>
      </c>
      <c r="T3175" s="46">
        <v>0</v>
      </c>
      <c r="U3175" s="46"/>
      <c r="V3175" s="46"/>
      <c r="W3175" s="46"/>
      <c r="X3175" s="46"/>
      <c r="Y3175" s="46"/>
      <c r="Z3175" s="46"/>
      <c r="AA3175" s="46"/>
      <c r="AB3175" s="46"/>
      <c r="AE3175" s="46">
        <v>0</v>
      </c>
      <c r="AL3175" s="46"/>
      <c r="AN3175" t="s">
        <v>180</v>
      </c>
    </row>
    <row r="3176" spans="1:40" x14ac:dyDescent="0.35">
      <c r="A3176" t="s">
        <v>6600</v>
      </c>
      <c r="B3176" t="s">
        <v>172</v>
      </c>
      <c r="C3176" t="s">
        <v>6601</v>
      </c>
      <c r="D3176" t="s">
        <v>1312</v>
      </c>
      <c r="E3176" t="s">
        <v>175</v>
      </c>
      <c r="F3176">
        <v>401</v>
      </c>
      <c r="G3176">
        <v>58</v>
      </c>
      <c r="H3176" t="s">
        <v>1313</v>
      </c>
      <c r="I3176" t="s">
        <v>177</v>
      </c>
      <c r="J3176" t="s">
        <v>221</v>
      </c>
      <c r="K3176">
        <v>2030</v>
      </c>
      <c r="L3176" t="s">
        <v>207</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180</v>
      </c>
    </row>
    <row r="3177" spans="1:40" x14ac:dyDescent="0.35">
      <c r="A3177" t="s">
        <v>6602</v>
      </c>
      <c r="B3177" t="s">
        <v>172</v>
      </c>
      <c r="C3177" t="s">
        <v>6603</v>
      </c>
      <c r="D3177" t="s">
        <v>1312</v>
      </c>
      <c r="E3177" t="s">
        <v>175</v>
      </c>
      <c r="F3177">
        <v>401</v>
      </c>
      <c r="G3177">
        <v>6</v>
      </c>
      <c r="H3177" t="s">
        <v>1313</v>
      </c>
      <c r="I3177" t="s">
        <v>177</v>
      </c>
      <c r="J3177" t="s">
        <v>221</v>
      </c>
      <c r="K3177">
        <v>2030</v>
      </c>
      <c r="L3177" t="s">
        <v>75</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180</v>
      </c>
    </row>
    <row r="3178" spans="1:40" x14ac:dyDescent="0.35">
      <c r="A3178" t="s">
        <v>6604</v>
      </c>
      <c r="B3178" t="s">
        <v>172</v>
      </c>
      <c r="C3178" t="s">
        <v>6605</v>
      </c>
      <c r="D3178" t="s">
        <v>1312</v>
      </c>
      <c r="E3178" t="s">
        <v>175</v>
      </c>
      <c r="F3178">
        <v>401</v>
      </c>
      <c r="G3178">
        <v>7</v>
      </c>
      <c r="H3178" t="s">
        <v>1313</v>
      </c>
      <c r="I3178" t="s">
        <v>177</v>
      </c>
      <c r="J3178" t="s">
        <v>221</v>
      </c>
      <c r="K3178">
        <v>2030</v>
      </c>
      <c r="L3178" t="s">
        <v>212</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180</v>
      </c>
    </row>
    <row r="3179" spans="1:40" x14ac:dyDescent="0.35">
      <c r="A3179" t="s">
        <v>6606</v>
      </c>
      <c r="B3179" t="s">
        <v>172</v>
      </c>
      <c r="C3179" t="s">
        <v>6607</v>
      </c>
      <c r="D3179" t="s">
        <v>1312</v>
      </c>
      <c r="E3179" t="s">
        <v>175</v>
      </c>
      <c r="F3179">
        <v>401</v>
      </c>
      <c r="G3179">
        <v>8</v>
      </c>
      <c r="H3179" t="s">
        <v>1313</v>
      </c>
      <c r="I3179" t="s">
        <v>177</v>
      </c>
      <c r="J3179" t="s">
        <v>221</v>
      </c>
      <c r="K3179">
        <v>2030</v>
      </c>
      <c r="L3179" t="s">
        <v>215</v>
      </c>
      <c r="O3179" s="46">
        <v>0</v>
      </c>
      <c r="R3179" s="46"/>
      <c r="S3179" s="46">
        <v>0</v>
      </c>
      <c r="T3179" s="46">
        <v>0</v>
      </c>
      <c r="U3179" s="46"/>
      <c r="V3179" s="46"/>
      <c r="W3179" s="46"/>
      <c r="X3179" s="46"/>
      <c r="Y3179" s="46"/>
      <c r="Z3179" s="46"/>
      <c r="AA3179" s="46"/>
      <c r="AB3179" s="46"/>
      <c r="AE3179" s="46">
        <v>0</v>
      </c>
      <c r="AL3179" s="46"/>
      <c r="AN3179" t="s">
        <v>180</v>
      </c>
    </row>
    <row r="3180" spans="1:40" x14ac:dyDescent="0.35">
      <c r="A3180" t="s">
        <v>6608</v>
      </c>
      <c r="B3180" t="s">
        <v>172</v>
      </c>
      <c r="C3180" t="s">
        <v>6609</v>
      </c>
      <c r="D3180" t="s">
        <v>1312</v>
      </c>
      <c r="E3180" t="s">
        <v>175</v>
      </c>
      <c r="F3180">
        <v>401</v>
      </c>
      <c r="G3180">
        <v>9</v>
      </c>
      <c r="H3180" t="s">
        <v>1313</v>
      </c>
      <c r="I3180" t="s">
        <v>177</v>
      </c>
      <c r="J3180" t="s">
        <v>221</v>
      </c>
      <c r="K3180">
        <v>2030</v>
      </c>
      <c r="L3180" t="s">
        <v>218</v>
      </c>
      <c r="O3180" s="46">
        <v>0</v>
      </c>
      <c r="R3180" s="46"/>
      <c r="S3180" s="46">
        <v>0</v>
      </c>
      <c r="T3180" s="46">
        <v>0</v>
      </c>
      <c r="U3180" s="46"/>
      <c r="V3180" s="46"/>
      <c r="W3180" s="46"/>
      <c r="X3180" s="46"/>
      <c r="Y3180" s="46"/>
      <c r="Z3180" s="46"/>
      <c r="AA3180" s="46"/>
      <c r="AB3180" s="46"/>
      <c r="AE3180" s="46">
        <v>0</v>
      </c>
      <c r="AL3180" s="46"/>
      <c r="AN3180" t="s">
        <v>180</v>
      </c>
    </row>
    <row r="3181" spans="1:40" x14ac:dyDescent="0.35">
      <c r="A3181" t="s">
        <v>6610</v>
      </c>
      <c r="B3181" t="s">
        <v>172</v>
      </c>
      <c r="C3181" t="s">
        <v>6611</v>
      </c>
      <c r="D3181" t="s">
        <v>1312</v>
      </c>
      <c r="E3181" t="s">
        <v>175</v>
      </c>
      <c r="F3181">
        <v>402</v>
      </c>
      <c r="G3181">
        <v>0</v>
      </c>
      <c r="H3181" t="s">
        <v>1313</v>
      </c>
      <c r="I3181" t="s">
        <v>177</v>
      </c>
      <c r="J3181" t="s">
        <v>250</v>
      </c>
      <c r="K3181">
        <v>2030</v>
      </c>
      <c r="L3181" t="s">
        <v>179</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180</v>
      </c>
    </row>
    <row r="3182" spans="1:40" x14ac:dyDescent="0.35">
      <c r="A3182" t="s">
        <v>6612</v>
      </c>
      <c r="B3182" t="s">
        <v>172</v>
      </c>
      <c r="C3182" t="s">
        <v>6613</v>
      </c>
      <c r="D3182" t="s">
        <v>1312</v>
      </c>
      <c r="E3182" t="s">
        <v>175</v>
      </c>
      <c r="F3182">
        <v>402</v>
      </c>
      <c r="G3182">
        <v>1</v>
      </c>
      <c r="H3182" t="s">
        <v>1313</v>
      </c>
      <c r="I3182" t="s">
        <v>177</v>
      </c>
      <c r="J3182" t="s">
        <v>250</v>
      </c>
      <c r="K3182">
        <v>2030</v>
      </c>
      <c r="L3182" t="s">
        <v>183</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180</v>
      </c>
    </row>
    <row r="3183" spans="1:40" x14ac:dyDescent="0.35">
      <c r="A3183" t="s">
        <v>6614</v>
      </c>
      <c r="B3183" t="s">
        <v>172</v>
      </c>
      <c r="C3183" t="s">
        <v>6615</v>
      </c>
      <c r="D3183" t="s">
        <v>1312</v>
      </c>
      <c r="E3183" t="s">
        <v>175</v>
      </c>
      <c r="F3183">
        <v>402</v>
      </c>
      <c r="G3183">
        <v>2</v>
      </c>
      <c r="H3183" t="s">
        <v>1313</v>
      </c>
      <c r="I3183" t="s">
        <v>177</v>
      </c>
      <c r="J3183" t="s">
        <v>250</v>
      </c>
      <c r="K3183">
        <v>2030</v>
      </c>
      <c r="L3183" t="s">
        <v>186</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180</v>
      </c>
    </row>
    <row r="3184" spans="1:40" x14ac:dyDescent="0.35">
      <c r="A3184" t="s">
        <v>6616</v>
      </c>
      <c r="B3184" t="s">
        <v>172</v>
      </c>
      <c r="C3184" t="s">
        <v>6617</v>
      </c>
      <c r="D3184" t="s">
        <v>1312</v>
      </c>
      <c r="E3184" t="s">
        <v>175</v>
      </c>
      <c r="F3184">
        <v>402</v>
      </c>
      <c r="G3184">
        <v>3</v>
      </c>
      <c r="H3184" t="s">
        <v>1313</v>
      </c>
      <c r="I3184" t="s">
        <v>177</v>
      </c>
      <c r="J3184" t="s">
        <v>250</v>
      </c>
      <c r="K3184">
        <v>2030</v>
      </c>
      <c r="L3184" t="s">
        <v>189</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180</v>
      </c>
    </row>
    <row r="3185" spans="1:40" x14ac:dyDescent="0.35">
      <c r="A3185" t="s">
        <v>6618</v>
      </c>
      <c r="B3185" t="s">
        <v>172</v>
      </c>
      <c r="C3185" t="s">
        <v>6619</v>
      </c>
      <c r="D3185" t="s">
        <v>1312</v>
      </c>
      <c r="E3185" t="s">
        <v>175</v>
      </c>
      <c r="F3185">
        <v>402</v>
      </c>
      <c r="G3185">
        <v>4</v>
      </c>
      <c r="H3185" t="s">
        <v>1313</v>
      </c>
      <c r="I3185" t="s">
        <v>177</v>
      </c>
      <c r="J3185" t="s">
        <v>250</v>
      </c>
      <c r="K3185">
        <v>2030</v>
      </c>
      <c r="L3185" t="s">
        <v>192</v>
      </c>
      <c r="O3185" s="46">
        <v>0</v>
      </c>
      <c r="R3185" s="46"/>
      <c r="S3185" s="46">
        <v>0</v>
      </c>
      <c r="T3185" s="46">
        <v>0</v>
      </c>
      <c r="U3185" s="46"/>
      <c r="V3185" s="46"/>
      <c r="W3185" s="46"/>
      <c r="X3185" s="46"/>
      <c r="Y3185" s="46"/>
      <c r="Z3185" s="46"/>
      <c r="AA3185" s="46"/>
      <c r="AB3185" s="46"/>
      <c r="AE3185" s="46">
        <v>0</v>
      </c>
      <c r="AL3185" s="46"/>
      <c r="AN3185" t="s">
        <v>180</v>
      </c>
    </row>
    <row r="3186" spans="1:40" x14ac:dyDescent="0.35">
      <c r="A3186" t="s">
        <v>6620</v>
      </c>
      <c r="B3186" t="s">
        <v>172</v>
      </c>
      <c r="C3186" t="s">
        <v>6621</v>
      </c>
      <c r="D3186" t="s">
        <v>1312</v>
      </c>
      <c r="E3186" t="s">
        <v>175</v>
      </c>
      <c r="F3186">
        <v>402</v>
      </c>
      <c r="G3186">
        <v>51</v>
      </c>
      <c r="H3186" t="s">
        <v>1313</v>
      </c>
      <c r="I3186" t="s">
        <v>177</v>
      </c>
      <c r="J3186" t="s">
        <v>250</v>
      </c>
      <c r="K3186">
        <v>2030</v>
      </c>
      <c r="L3186" t="s">
        <v>195</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180</v>
      </c>
    </row>
    <row r="3187" spans="1:40" x14ac:dyDescent="0.35">
      <c r="A3187" t="s">
        <v>6622</v>
      </c>
      <c r="B3187" t="s">
        <v>172</v>
      </c>
      <c r="C3187" t="s">
        <v>6623</v>
      </c>
      <c r="D3187" t="s">
        <v>1312</v>
      </c>
      <c r="E3187" t="s">
        <v>175</v>
      </c>
      <c r="F3187">
        <v>402</v>
      </c>
      <c r="G3187">
        <v>52</v>
      </c>
      <c r="H3187" t="s">
        <v>1313</v>
      </c>
      <c r="I3187" t="s">
        <v>177</v>
      </c>
      <c r="J3187" t="s">
        <v>250</v>
      </c>
      <c r="K3187">
        <v>2030</v>
      </c>
      <c r="L3187" t="s">
        <v>198</v>
      </c>
      <c r="O3187" s="46">
        <v>0</v>
      </c>
      <c r="R3187" s="46"/>
      <c r="S3187" s="46">
        <v>0</v>
      </c>
      <c r="T3187" s="46">
        <v>0</v>
      </c>
      <c r="U3187" s="46"/>
      <c r="V3187" s="46"/>
      <c r="W3187" s="46"/>
      <c r="X3187" s="46"/>
      <c r="Y3187" s="46"/>
      <c r="Z3187" s="46"/>
      <c r="AA3187" s="46"/>
      <c r="AB3187" s="46"/>
      <c r="AE3187" s="46">
        <v>0</v>
      </c>
      <c r="AL3187" s="46"/>
      <c r="AN3187" t="s">
        <v>180</v>
      </c>
    </row>
    <row r="3188" spans="1:40" x14ac:dyDescent="0.35">
      <c r="A3188" t="s">
        <v>6624</v>
      </c>
      <c r="B3188" t="s">
        <v>172</v>
      </c>
      <c r="C3188" t="s">
        <v>6625</v>
      </c>
      <c r="D3188" t="s">
        <v>1312</v>
      </c>
      <c r="E3188" t="s">
        <v>175</v>
      </c>
      <c r="F3188">
        <v>402</v>
      </c>
      <c r="G3188">
        <v>53</v>
      </c>
      <c r="H3188" t="s">
        <v>1313</v>
      </c>
      <c r="I3188" t="s">
        <v>177</v>
      </c>
      <c r="J3188" t="s">
        <v>250</v>
      </c>
      <c r="K3188">
        <v>2030</v>
      </c>
      <c r="L3188" t="s">
        <v>201</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180</v>
      </c>
    </row>
    <row r="3189" spans="1:40" x14ac:dyDescent="0.35">
      <c r="A3189" t="s">
        <v>6626</v>
      </c>
      <c r="B3189" t="s">
        <v>172</v>
      </c>
      <c r="C3189" t="s">
        <v>6627</v>
      </c>
      <c r="D3189" t="s">
        <v>1312</v>
      </c>
      <c r="E3189" t="s">
        <v>175</v>
      </c>
      <c r="F3189">
        <v>402</v>
      </c>
      <c r="G3189">
        <v>55</v>
      </c>
      <c r="H3189" t="s">
        <v>1313</v>
      </c>
      <c r="I3189" t="s">
        <v>177</v>
      </c>
      <c r="J3189" t="s">
        <v>250</v>
      </c>
      <c r="K3189">
        <v>2030</v>
      </c>
      <c r="L3189" t="s">
        <v>204</v>
      </c>
      <c r="O3189" s="46">
        <v>0</v>
      </c>
      <c r="R3189" s="46"/>
      <c r="S3189" s="46">
        <v>0</v>
      </c>
      <c r="T3189" s="46">
        <v>0</v>
      </c>
      <c r="U3189" s="46"/>
      <c r="V3189" s="46"/>
      <c r="W3189" s="46"/>
      <c r="X3189" s="46"/>
      <c r="Y3189" s="46"/>
      <c r="Z3189" s="46"/>
      <c r="AA3189" s="46"/>
      <c r="AB3189" s="46"/>
      <c r="AE3189" s="46">
        <v>0</v>
      </c>
      <c r="AL3189" s="46"/>
      <c r="AN3189" t="s">
        <v>180</v>
      </c>
    </row>
    <row r="3190" spans="1:40" x14ac:dyDescent="0.35">
      <c r="A3190" t="s">
        <v>6628</v>
      </c>
      <c r="B3190" t="s">
        <v>172</v>
      </c>
      <c r="C3190" t="s">
        <v>6629</v>
      </c>
      <c r="D3190" t="s">
        <v>1312</v>
      </c>
      <c r="E3190" t="s">
        <v>175</v>
      </c>
      <c r="F3190">
        <v>402</v>
      </c>
      <c r="G3190">
        <v>58</v>
      </c>
      <c r="H3190" t="s">
        <v>1313</v>
      </c>
      <c r="I3190" t="s">
        <v>177</v>
      </c>
      <c r="J3190" t="s">
        <v>250</v>
      </c>
      <c r="K3190">
        <v>2030</v>
      </c>
      <c r="L3190" t="s">
        <v>207</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180</v>
      </c>
    </row>
    <row r="3191" spans="1:40" x14ac:dyDescent="0.35">
      <c r="A3191" t="s">
        <v>6630</v>
      </c>
      <c r="B3191" t="s">
        <v>172</v>
      </c>
      <c r="C3191" t="s">
        <v>6631</v>
      </c>
      <c r="D3191" t="s">
        <v>1312</v>
      </c>
      <c r="E3191" t="s">
        <v>175</v>
      </c>
      <c r="F3191">
        <v>402</v>
      </c>
      <c r="G3191">
        <v>6</v>
      </c>
      <c r="H3191" t="s">
        <v>1313</v>
      </c>
      <c r="I3191" t="s">
        <v>177</v>
      </c>
      <c r="J3191" t="s">
        <v>250</v>
      </c>
      <c r="K3191">
        <v>2030</v>
      </c>
      <c r="L3191" t="s">
        <v>75</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180</v>
      </c>
    </row>
    <row r="3192" spans="1:40" x14ac:dyDescent="0.35">
      <c r="A3192" t="s">
        <v>6632</v>
      </c>
      <c r="B3192" t="s">
        <v>172</v>
      </c>
      <c r="C3192" t="s">
        <v>6633</v>
      </c>
      <c r="D3192" t="s">
        <v>1312</v>
      </c>
      <c r="E3192" t="s">
        <v>175</v>
      </c>
      <c r="F3192">
        <v>402</v>
      </c>
      <c r="G3192">
        <v>7</v>
      </c>
      <c r="H3192" t="s">
        <v>1313</v>
      </c>
      <c r="I3192" t="s">
        <v>177</v>
      </c>
      <c r="J3192" t="s">
        <v>250</v>
      </c>
      <c r="K3192">
        <v>2030</v>
      </c>
      <c r="L3192" t="s">
        <v>212</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180</v>
      </c>
    </row>
    <row r="3193" spans="1:40" x14ac:dyDescent="0.35">
      <c r="A3193" t="s">
        <v>6634</v>
      </c>
      <c r="B3193" t="s">
        <v>172</v>
      </c>
      <c r="C3193" t="s">
        <v>6635</v>
      </c>
      <c r="D3193" t="s">
        <v>1312</v>
      </c>
      <c r="E3193" t="s">
        <v>175</v>
      </c>
      <c r="F3193">
        <v>402</v>
      </c>
      <c r="G3193">
        <v>8</v>
      </c>
      <c r="H3193" t="s">
        <v>1313</v>
      </c>
      <c r="I3193" t="s">
        <v>177</v>
      </c>
      <c r="J3193" t="s">
        <v>250</v>
      </c>
      <c r="K3193">
        <v>2030</v>
      </c>
      <c r="L3193" t="s">
        <v>215</v>
      </c>
      <c r="O3193" s="46">
        <v>0</v>
      </c>
      <c r="R3193" s="46"/>
      <c r="S3193" s="46">
        <v>0</v>
      </c>
      <c r="T3193" s="46">
        <v>0</v>
      </c>
      <c r="U3193" s="46"/>
      <c r="V3193" s="46"/>
      <c r="W3193" s="46"/>
      <c r="X3193" s="46"/>
      <c r="Y3193" s="46"/>
      <c r="Z3193" s="46"/>
      <c r="AA3193" s="46"/>
      <c r="AB3193" s="46"/>
      <c r="AE3193" s="46">
        <v>0</v>
      </c>
      <c r="AL3193" s="46"/>
      <c r="AN3193" t="s">
        <v>180</v>
      </c>
    </row>
    <row r="3194" spans="1:40" x14ac:dyDescent="0.35">
      <c r="A3194" t="s">
        <v>6636</v>
      </c>
      <c r="B3194" t="s">
        <v>172</v>
      </c>
      <c r="C3194" t="s">
        <v>6637</v>
      </c>
      <c r="D3194" t="s">
        <v>1312</v>
      </c>
      <c r="E3194" t="s">
        <v>175</v>
      </c>
      <c r="F3194">
        <v>402</v>
      </c>
      <c r="G3194">
        <v>9</v>
      </c>
      <c r="H3194" t="s">
        <v>1313</v>
      </c>
      <c r="I3194" t="s">
        <v>177</v>
      </c>
      <c r="J3194" t="s">
        <v>250</v>
      </c>
      <c r="K3194">
        <v>2030</v>
      </c>
      <c r="L3194" t="s">
        <v>218</v>
      </c>
      <c r="O3194" s="46">
        <v>0</v>
      </c>
      <c r="R3194" s="46"/>
      <c r="S3194" s="46">
        <v>0</v>
      </c>
      <c r="T3194" s="46">
        <v>0</v>
      </c>
      <c r="U3194" s="46"/>
      <c r="V3194" s="46"/>
      <c r="W3194" s="46"/>
      <c r="X3194" s="46"/>
      <c r="Y3194" s="46"/>
      <c r="Z3194" s="46"/>
      <c r="AA3194" s="46"/>
      <c r="AB3194" s="46"/>
      <c r="AE3194" s="46">
        <v>0</v>
      </c>
      <c r="AL3194" s="46"/>
      <c r="AN3194" t="s">
        <v>180</v>
      </c>
    </row>
    <row r="3195" spans="1:40" x14ac:dyDescent="0.35">
      <c r="A3195" t="s">
        <v>6638</v>
      </c>
      <c r="B3195" t="s">
        <v>172</v>
      </c>
      <c r="C3195" t="s">
        <v>6639</v>
      </c>
      <c r="D3195" t="s">
        <v>1398</v>
      </c>
      <c r="E3195" t="s">
        <v>175</v>
      </c>
      <c r="F3195">
        <v>400</v>
      </c>
      <c r="G3195">
        <v>0</v>
      </c>
      <c r="H3195" t="s">
        <v>1399</v>
      </c>
      <c r="I3195" t="s">
        <v>177</v>
      </c>
      <c r="J3195" t="s">
        <v>178</v>
      </c>
      <c r="K3195">
        <v>2030</v>
      </c>
      <c r="L3195" t="s">
        <v>179</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180</v>
      </c>
    </row>
    <row r="3196" spans="1:40" x14ac:dyDescent="0.35">
      <c r="A3196" t="s">
        <v>6640</v>
      </c>
      <c r="B3196" t="s">
        <v>172</v>
      </c>
      <c r="C3196" t="s">
        <v>6641</v>
      </c>
      <c r="D3196" t="s">
        <v>1398</v>
      </c>
      <c r="E3196" t="s">
        <v>175</v>
      </c>
      <c r="F3196">
        <v>400</v>
      </c>
      <c r="G3196">
        <v>1</v>
      </c>
      <c r="H3196" t="s">
        <v>1399</v>
      </c>
      <c r="I3196" t="s">
        <v>177</v>
      </c>
      <c r="J3196" t="s">
        <v>178</v>
      </c>
      <c r="K3196">
        <v>2030</v>
      </c>
      <c r="L3196" t="s">
        <v>183</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180</v>
      </c>
    </row>
    <row r="3197" spans="1:40" x14ac:dyDescent="0.35">
      <c r="A3197" t="s">
        <v>6642</v>
      </c>
      <c r="B3197" t="s">
        <v>172</v>
      </c>
      <c r="C3197" t="s">
        <v>6643</v>
      </c>
      <c r="D3197" t="s">
        <v>1398</v>
      </c>
      <c r="E3197" t="s">
        <v>175</v>
      </c>
      <c r="F3197">
        <v>400</v>
      </c>
      <c r="G3197">
        <v>2</v>
      </c>
      <c r="H3197" t="s">
        <v>1399</v>
      </c>
      <c r="I3197" t="s">
        <v>177</v>
      </c>
      <c r="J3197" t="s">
        <v>178</v>
      </c>
      <c r="K3197">
        <v>2030</v>
      </c>
      <c r="L3197" t="s">
        <v>186</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180</v>
      </c>
    </row>
    <row r="3198" spans="1:40" x14ac:dyDescent="0.35">
      <c r="A3198" t="s">
        <v>6644</v>
      </c>
      <c r="B3198" t="s">
        <v>172</v>
      </c>
      <c r="C3198" t="s">
        <v>6645</v>
      </c>
      <c r="D3198" t="s">
        <v>1398</v>
      </c>
      <c r="E3198" t="s">
        <v>175</v>
      </c>
      <c r="F3198">
        <v>400</v>
      </c>
      <c r="G3198">
        <v>3</v>
      </c>
      <c r="H3198" t="s">
        <v>1399</v>
      </c>
      <c r="I3198" t="s">
        <v>177</v>
      </c>
      <c r="J3198" t="s">
        <v>178</v>
      </c>
      <c r="K3198">
        <v>2030</v>
      </c>
      <c r="L3198" t="s">
        <v>189</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180</v>
      </c>
    </row>
    <row r="3199" spans="1:40" x14ac:dyDescent="0.35">
      <c r="A3199" t="s">
        <v>6646</v>
      </c>
      <c r="B3199" t="s">
        <v>172</v>
      </c>
      <c r="C3199" t="s">
        <v>6647</v>
      </c>
      <c r="D3199" t="s">
        <v>1398</v>
      </c>
      <c r="E3199" t="s">
        <v>175</v>
      </c>
      <c r="F3199">
        <v>400</v>
      </c>
      <c r="G3199">
        <v>4</v>
      </c>
      <c r="H3199" t="s">
        <v>1399</v>
      </c>
      <c r="I3199" t="s">
        <v>177</v>
      </c>
      <c r="J3199" t="s">
        <v>178</v>
      </c>
      <c r="K3199">
        <v>2030</v>
      </c>
      <c r="L3199" t="s">
        <v>192</v>
      </c>
      <c r="O3199" s="46">
        <v>0</v>
      </c>
      <c r="R3199" s="46"/>
      <c r="S3199" s="46">
        <v>0</v>
      </c>
      <c r="T3199" s="46">
        <v>0</v>
      </c>
      <c r="U3199" s="46">
        <v>0</v>
      </c>
      <c r="V3199" s="46"/>
      <c r="W3199" s="46">
        <v>0</v>
      </c>
      <c r="X3199" s="46"/>
      <c r="Y3199" s="46"/>
      <c r="Z3199" s="46"/>
      <c r="AA3199" s="46"/>
      <c r="AB3199" s="46"/>
      <c r="AE3199" s="46">
        <v>0</v>
      </c>
      <c r="AL3199" s="46"/>
      <c r="AN3199" t="s">
        <v>180</v>
      </c>
    </row>
    <row r="3200" spans="1:40" x14ac:dyDescent="0.35">
      <c r="A3200" t="s">
        <v>6648</v>
      </c>
      <c r="B3200" t="s">
        <v>172</v>
      </c>
      <c r="C3200" t="s">
        <v>6649</v>
      </c>
      <c r="D3200" t="s">
        <v>1398</v>
      </c>
      <c r="E3200" t="s">
        <v>175</v>
      </c>
      <c r="F3200">
        <v>400</v>
      </c>
      <c r="G3200">
        <v>51</v>
      </c>
      <c r="H3200" t="s">
        <v>1399</v>
      </c>
      <c r="I3200" t="s">
        <v>177</v>
      </c>
      <c r="J3200" t="s">
        <v>178</v>
      </c>
      <c r="K3200">
        <v>2030</v>
      </c>
      <c r="L3200" t="s">
        <v>195</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180</v>
      </c>
    </row>
    <row r="3201" spans="1:40" x14ac:dyDescent="0.35">
      <c r="A3201" t="s">
        <v>6650</v>
      </c>
      <c r="B3201" t="s">
        <v>172</v>
      </c>
      <c r="C3201" t="s">
        <v>6651</v>
      </c>
      <c r="D3201" t="s">
        <v>1398</v>
      </c>
      <c r="E3201" t="s">
        <v>175</v>
      </c>
      <c r="F3201">
        <v>400</v>
      </c>
      <c r="G3201">
        <v>52</v>
      </c>
      <c r="H3201" t="s">
        <v>1399</v>
      </c>
      <c r="I3201" t="s">
        <v>177</v>
      </c>
      <c r="J3201" t="s">
        <v>178</v>
      </c>
      <c r="K3201">
        <v>2030</v>
      </c>
      <c r="L3201" t="s">
        <v>198</v>
      </c>
      <c r="O3201" s="46">
        <v>0</v>
      </c>
      <c r="R3201" s="46"/>
      <c r="S3201" s="46">
        <v>0</v>
      </c>
      <c r="T3201" s="46">
        <v>0</v>
      </c>
      <c r="U3201" s="46">
        <v>0</v>
      </c>
      <c r="V3201" s="46"/>
      <c r="W3201" s="46">
        <v>0</v>
      </c>
      <c r="X3201" s="46"/>
      <c r="Y3201" s="46"/>
      <c r="Z3201" s="46"/>
      <c r="AA3201" s="46"/>
      <c r="AB3201" s="46"/>
      <c r="AE3201" s="46">
        <v>0</v>
      </c>
      <c r="AL3201" s="46"/>
      <c r="AN3201" t="s">
        <v>180</v>
      </c>
    </row>
    <row r="3202" spans="1:40" x14ac:dyDescent="0.35">
      <c r="A3202" t="s">
        <v>6652</v>
      </c>
      <c r="B3202" t="s">
        <v>172</v>
      </c>
      <c r="C3202" t="s">
        <v>6653</v>
      </c>
      <c r="D3202" t="s">
        <v>1398</v>
      </c>
      <c r="E3202" t="s">
        <v>175</v>
      </c>
      <c r="F3202">
        <v>400</v>
      </c>
      <c r="G3202">
        <v>53</v>
      </c>
      <c r="H3202" t="s">
        <v>1399</v>
      </c>
      <c r="I3202" t="s">
        <v>177</v>
      </c>
      <c r="J3202" t="s">
        <v>178</v>
      </c>
      <c r="K3202">
        <v>2030</v>
      </c>
      <c r="L3202" t="s">
        <v>201</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180</v>
      </c>
    </row>
    <row r="3203" spans="1:40" x14ac:dyDescent="0.35">
      <c r="A3203" t="s">
        <v>6654</v>
      </c>
      <c r="B3203" t="s">
        <v>172</v>
      </c>
      <c r="C3203" t="s">
        <v>6655</v>
      </c>
      <c r="D3203" t="s">
        <v>1398</v>
      </c>
      <c r="E3203" t="s">
        <v>175</v>
      </c>
      <c r="F3203">
        <v>400</v>
      </c>
      <c r="G3203">
        <v>55</v>
      </c>
      <c r="H3203" t="s">
        <v>1399</v>
      </c>
      <c r="I3203" t="s">
        <v>177</v>
      </c>
      <c r="J3203" t="s">
        <v>178</v>
      </c>
      <c r="K3203">
        <v>2030</v>
      </c>
      <c r="L3203" t="s">
        <v>204</v>
      </c>
      <c r="O3203" s="46">
        <v>0</v>
      </c>
      <c r="R3203" s="46"/>
      <c r="S3203" s="46">
        <v>0</v>
      </c>
      <c r="T3203" s="46">
        <v>0</v>
      </c>
      <c r="U3203" s="46">
        <v>0</v>
      </c>
      <c r="V3203" s="46"/>
      <c r="W3203" s="46">
        <v>0</v>
      </c>
      <c r="X3203" s="46"/>
      <c r="Y3203" s="46"/>
      <c r="Z3203" s="46"/>
      <c r="AA3203" s="46"/>
      <c r="AB3203" s="46"/>
      <c r="AE3203" s="46">
        <v>0</v>
      </c>
      <c r="AL3203" s="46"/>
      <c r="AN3203" t="s">
        <v>180</v>
      </c>
    </row>
    <row r="3204" spans="1:40" x14ac:dyDescent="0.35">
      <c r="A3204" t="s">
        <v>6656</v>
      </c>
      <c r="B3204" t="s">
        <v>172</v>
      </c>
      <c r="C3204" t="s">
        <v>6657</v>
      </c>
      <c r="D3204" t="s">
        <v>1398</v>
      </c>
      <c r="E3204" t="s">
        <v>175</v>
      </c>
      <c r="F3204">
        <v>400</v>
      </c>
      <c r="G3204">
        <v>58</v>
      </c>
      <c r="H3204" t="s">
        <v>1399</v>
      </c>
      <c r="I3204" t="s">
        <v>177</v>
      </c>
      <c r="J3204" t="s">
        <v>178</v>
      </c>
      <c r="K3204">
        <v>2030</v>
      </c>
      <c r="L3204" t="s">
        <v>207</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180</v>
      </c>
    </row>
    <row r="3205" spans="1:40" x14ac:dyDescent="0.35">
      <c r="A3205" t="s">
        <v>6658</v>
      </c>
      <c r="B3205" t="s">
        <v>172</v>
      </c>
      <c r="C3205" t="s">
        <v>6659</v>
      </c>
      <c r="D3205" t="s">
        <v>1398</v>
      </c>
      <c r="E3205" t="s">
        <v>175</v>
      </c>
      <c r="F3205">
        <v>400</v>
      </c>
      <c r="G3205">
        <v>6</v>
      </c>
      <c r="H3205" t="s">
        <v>1399</v>
      </c>
      <c r="I3205" t="s">
        <v>177</v>
      </c>
      <c r="J3205" t="s">
        <v>178</v>
      </c>
      <c r="K3205">
        <v>2030</v>
      </c>
      <c r="L3205" t="s">
        <v>75</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180</v>
      </c>
    </row>
    <row r="3206" spans="1:40" x14ac:dyDescent="0.35">
      <c r="A3206" t="s">
        <v>6660</v>
      </c>
      <c r="B3206" t="s">
        <v>172</v>
      </c>
      <c r="C3206" t="s">
        <v>6661</v>
      </c>
      <c r="D3206" t="s">
        <v>1398</v>
      </c>
      <c r="E3206" t="s">
        <v>175</v>
      </c>
      <c r="F3206">
        <v>400</v>
      </c>
      <c r="G3206">
        <v>7</v>
      </c>
      <c r="H3206" t="s">
        <v>1399</v>
      </c>
      <c r="I3206" t="s">
        <v>177</v>
      </c>
      <c r="J3206" t="s">
        <v>178</v>
      </c>
      <c r="K3206">
        <v>2030</v>
      </c>
      <c r="L3206" t="s">
        <v>212</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180</v>
      </c>
    </row>
    <row r="3207" spans="1:40" x14ac:dyDescent="0.35">
      <c r="A3207" t="s">
        <v>6662</v>
      </c>
      <c r="B3207" t="s">
        <v>172</v>
      </c>
      <c r="C3207" t="s">
        <v>6663</v>
      </c>
      <c r="D3207" t="s">
        <v>1398</v>
      </c>
      <c r="E3207" t="s">
        <v>175</v>
      </c>
      <c r="F3207">
        <v>400</v>
      </c>
      <c r="G3207">
        <v>8</v>
      </c>
      <c r="H3207" t="s">
        <v>1399</v>
      </c>
      <c r="I3207" t="s">
        <v>177</v>
      </c>
      <c r="J3207" t="s">
        <v>178</v>
      </c>
      <c r="K3207">
        <v>2030</v>
      </c>
      <c r="L3207" t="s">
        <v>215</v>
      </c>
      <c r="O3207" s="46">
        <v>0</v>
      </c>
      <c r="R3207" s="46"/>
      <c r="S3207" s="46">
        <v>0</v>
      </c>
      <c r="T3207" s="46">
        <v>0</v>
      </c>
      <c r="U3207" s="46">
        <v>0</v>
      </c>
      <c r="V3207" s="46"/>
      <c r="W3207" s="46">
        <v>0</v>
      </c>
      <c r="X3207" s="46"/>
      <c r="Y3207" s="46"/>
      <c r="Z3207" s="46"/>
      <c r="AA3207" s="46"/>
      <c r="AB3207" s="46"/>
      <c r="AE3207" s="46">
        <v>0</v>
      </c>
      <c r="AL3207" s="46"/>
      <c r="AN3207" t="s">
        <v>180</v>
      </c>
    </row>
    <row r="3208" spans="1:40" x14ac:dyDescent="0.35">
      <c r="A3208" t="s">
        <v>6664</v>
      </c>
      <c r="B3208" t="s">
        <v>172</v>
      </c>
      <c r="C3208" t="s">
        <v>6665</v>
      </c>
      <c r="D3208" t="s">
        <v>1398</v>
      </c>
      <c r="E3208" t="s">
        <v>175</v>
      </c>
      <c r="F3208">
        <v>400</v>
      </c>
      <c r="G3208">
        <v>9</v>
      </c>
      <c r="H3208" t="s">
        <v>1399</v>
      </c>
      <c r="I3208" t="s">
        <v>177</v>
      </c>
      <c r="J3208" t="s">
        <v>178</v>
      </c>
      <c r="K3208">
        <v>2030</v>
      </c>
      <c r="L3208" t="s">
        <v>218</v>
      </c>
      <c r="O3208" s="46">
        <v>0</v>
      </c>
      <c r="R3208" s="46"/>
      <c r="S3208" s="46">
        <v>0</v>
      </c>
      <c r="T3208" s="46">
        <v>0</v>
      </c>
      <c r="U3208" s="46">
        <v>0</v>
      </c>
      <c r="V3208" s="46"/>
      <c r="W3208" s="46">
        <v>0</v>
      </c>
      <c r="X3208" s="46"/>
      <c r="Y3208" s="46"/>
      <c r="Z3208" s="46"/>
      <c r="AA3208" s="46"/>
      <c r="AB3208" s="46"/>
      <c r="AE3208" s="46">
        <v>0</v>
      </c>
      <c r="AL3208" s="46"/>
      <c r="AN3208" t="s">
        <v>180</v>
      </c>
    </row>
    <row r="3209" spans="1:40" x14ac:dyDescent="0.35">
      <c r="A3209" t="s">
        <v>6666</v>
      </c>
      <c r="B3209" t="s">
        <v>172</v>
      </c>
      <c r="C3209" t="s">
        <v>6667</v>
      </c>
      <c r="D3209" t="s">
        <v>1398</v>
      </c>
      <c r="E3209" t="s">
        <v>175</v>
      </c>
      <c r="F3209">
        <v>401</v>
      </c>
      <c r="G3209">
        <v>0</v>
      </c>
      <c r="H3209" t="s">
        <v>1399</v>
      </c>
      <c r="I3209" t="s">
        <v>177</v>
      </c>
      <c r="J3209" t="s">
        <v>221</v>
      </c>
      <c r="K3209">
        <v>2030</v>
      </c>
      <c r="L3209" t="s">
        <v>179</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180</v>
      </c>
    </row>
    <row r="3210" spans="1:40" x14ac:dyDescent="0.35">
      <c r="A3210" t="s">
        <v>6668</v>
      </c>
      <c r="B3210" t="s">
        <v>172</v>
      </c>
      <c r="C3210" t="s">
        <v>6669</v>
      </c>
      <c r="D3210" t="s">
        <v>1398</v>
      </c>
      <c r="E3210" t="s">
        <v>175</v>
      </c>
      <c r="F3210">
        <v>401</v>
      </c>
      <c r="G3210">
        <v>1</v>
      </c>
      <c r="H3210" t="s">
        <v>1399</v>
      </c>
      <c r="I3210" t="s">
        <v>177</v>
      </c>
      <c r="J3210" t="s">
        <v>221</v>
      </c>
      <c r="K3210">
        <v>2030</v>
      </c>
      <c r="L3210" t="s">
        <v>183</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180</v>
      </c>
    </row>
    <row r="3211" spans="1:40" x14ac:dyDescent="0.35">
      <c r="A3211" t="s">
        <v>6670</v>
      </c>
      <c r="B3211" t="s">
        <v>172</v>
      </c>
      <c r="C3211" t="s">
        <v>6671</v>
      </c>
      <c r="D3211" t="s">
        <v>1398</v>
      </c>
      <c r="E3211" t="s">
        <v>175</v>
      </c>
      <c r="F3211">
        <v>401</v>
      </c>
      <c r="G3211">
        <v>2</v>
      </c>
      <c r="H3211" t="s">
        <v>1399</v>
      </c>
      <c r="I3211" t="s">
        <v>177</v>
      </c>
      <c r="J3211" t="s">
        <v>221</v>
      </c>
      <c r="K3211">
        <v>2030</v>
      </c>
      <c r="L3211" t="s">
        <v>186</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180</v>
      </c>
    </row>
    <row r="3212" spans="1:40" x14ac:dyDescent="0.35">
      <c r="A3212" t="s">
        <v>6672</v>
      </c>
      <c r="B3212" t="s">
        <v>172</v>
      </c>
      <c r="C3212" t="s">
        <v>6673</v>
      </c>
      <c r="D3212" t="s">
        <v>1398</v>
      </c>
      <c r="E3212" t="s">
        <v>175</v>
      </c>
      <c r="F3212">
        <v>401</v>
      </c>
      <c r="G3212">
        <v>3</v>
      </c>
      <c r="H3212" t="s">
        <v>1399</v>
      </c>
      <c r="I3212" t="s">
        <v>177</v>
      </c>
      <c r="J3212" t="s">
        <v>221</v>
      </c>
      <c r="K3212">
        <v>2030</v>
      </c>
      <c r="L3212" t="s">
        <v>189</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180</v>
      </c>
    </row>
    <row r="3213" spans="1:40" x14ac:dyDescent="0.35">
      <c r="A3213" t="s">
        <v>6674</v>
      </c>
      <c r="B3213" t="s">
        <v>172</v>
      </c>
      <c r="C3213" t="s">
        <v>6675</v>
      </c>
      <c r="D3213" t="s">
        <v>1398</v>
      </c>
      <c r="E3213" t="s">
        <v>175</v>
      </c>
      <c r="F3213">
        <v>401</v>
      </c>
      <c r="G3213">
        <v>4</v>
      </c>
      <c r="H3213" t="s">
        <v>1399</v>
      </c>
      <c r="I3213" t="s">
        <v>177</v>
      </c>
      <c r="J3213" t="s">
        <v>221</v>
      </c>
      <c r="K3213">
        <v>2030</v>
      </c>
      <c r="L3213" t="s">
        <v>192</v>
      </c>
      <c r="O3213" s="46">
        <v>0</v>
      </c>
      <c r="R3213" s="46"/>
      <c r="S3213" s="46">
        <v>0</v>
      </c>
      <c r="T3213" s="46">
        <v>0</v>
      </c>
      <c r="U3213" s="46"/>
      <c r="V3213" s="46"/>
      <c r="W3213" s="46"/>
      <c r="X3213" s="46"/>
      <c r="Y3213" s="46"/>
      <c r="Z3213" s="46"/>
      <c r="AA3213" s="46"/>
      <c r="AB3213" s="46"/>
      <c r="AE3213" s="46">
        <v>0</v>
      </c>
      <c r="AL3213" s="46"/>
      <c r="AN3213" t="s">
        <v>180</v>
      </c>
    </row>
    <row r="3214" spans="1:40" x14ac:dyDescent="0.35">
      <c r="A3214" t="s">
        <v>6676</v>
      </c>
      <c r="B3214" t="s">
        <v>172</v>
      </c>
      <c r="C3214" t="s">
        <v>6677</v>
      </c>
      <c r="D3214" t="s">
        <v>1398</v>
      </c>
      <c r="E3214" t="s">
        <v>175</v>
      </c>
      <c r="F3214">
        <v>401</v>
      </c>
      <c r="G3214">
        <v>51</v>
      </c>
      <c r="H3214" t="s">
        <v>1399</v>
      </c>
      <c r="I3214" t="s">
        <v>177</v>
      </c>
      <c r="J3214" t="s">
        <v>221</v>
      </c>
      <c r="K3214">
        <v>2030</v>
      </c>
      <c r="L3214" t="s">
        <v>195</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180</v>
      </c>
    </row>
    <row r="3215" spans="1:40" x14ac:dyDescent="0.35">
      <c r="A3215" t="s">
        <v>6678</v>
      </c>
      <c r="B3215" t="s">
        <v>172</v>
      </c>
      <c r="C3215" t="s">
        <v>6679</v>
      </c>
      <c r="D3215" t="s">
        <v>1398</v>
      </c>
      <c r="E3215" t="s">
        <v>175</v>
      </c>
      <c r="F3215">
        <v>401</v>
      </c>
      <c r="G3215">
        <v>52</v>
      </c>
      <c r="H3215" t="s">
        <v>1399</v>
      </c>
      <c r="I3215" t="s">
        <v>177</v>
      </c>
      <c r="J3215" t="s">
        <v>221</v>
      </c>
      <c r="K3215">
        <v>2030</v>
      </c>
      <c r="L3215" t="s">
        <v>198</v>
      </c>
      <c r="O3215" s="46">
        <v>0</v>
      </c>
      <c r="R3215" s="46"/>
      <c r="S3215" s="46">
        <v>0</v>
      </c>
      <c r="T3215" s="46">
        <v>0</v>
      </c>
      <c r="U3215" s="46"/>
      <c r="V3215" s="46"/>
      <c r="W3215" s="46"/>
      <c r="X3215" s="46"/>
      <c r="Y3215" s="46"/>
      <c r="Z3215" s="46"/>
      <c r="AA3215" s="46"/>
      <c r="AB3215" s="46"/>
      <c r="AE3215" s="46">
        <v>0</v>
      </c>
      <c r="AL3215" s="46"/>
      <c r="AN3215" t="s">
        <v>180</v>
      </c>
    </row>
    <row r="3216" spans="1:40" x14ac:dyDescent="0.35">
      <c r="A3216" t="s">
        <v>6680</v>
      </c>
      <c r="B3216" t="s">
        <v>172</v>
      </c>
      <c r="C3216" t="s">
        <v>6681</v>
      </c>
      <c r="D3216" t="s">
        <v>1398</v>
      </c>
      <c r="E3216" t="s">
        <v>175</v>
      </c>
      <c r="F3216">
        <v>401</v>
      </c>
      <c r="G3216">
        <v>53</v>
      </c>
      <c r="H3216" t="s">
        <v>1399</v>
      </c>
      <c r="I3216" t="s">
        <v>177</v>
      </c>
      <c r="J3216" t="s">
        <v>221</v>
      </c>
      <c r="K3216">
        <v>2030</v>
      </c>
      <c r="L3216" t="s">
        <v>201</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180</v>
      </c>
    </row>
    <row r="3217" spans="1:40" x14ac:dyDescent="0.35">
      <c r="A3217" t="s">
        <v>6682</v>
      </c>
      <c r="B3217" t="s">
        <v>172</v>
      </c>
      <c r="C3217" t="s">
        <v>6683</v>
      </c>
      <c r="D3217" t="s">
        <v>1398</v>
      </c>
      <c r="E3217" t="s">
        <v>175</v>
      </c>
      <c r="F3217">
        <v>401</v>
      </c>
      <c r="G3217">
        <v>55</v>
      </c>
      <c r="H3217" t="s">
        <v>1399</v>
      </c>
      <c r="I3217" t="s">
        <v>177</v>
      </c>
      <c r="J3217" t="s">
        <v>221</v>
      </c>
      <c r="K3217">
        <v>2030</v>
      </c>
      <c r="L3217" t="s">
        <v>204</v>
      </c>
      <c r="O3217" s="46">
        <v>0</v>
      </c>
      <c r="R3217" s="46"/>
      <c r="S3217" s="46">
        <v>0</v>
      </c>
      <c r="T3217" s="46">
        <v>0</v>
      </c>
      <c r="U3217" s="46"/>
      <c r="V3217" s="46"/>
      <c r="W3217" s="46"/>
      <c r="X3217" s="46"/>
      <c r="Y3217" s="46"/>
      <c r="Z3217" s="46"/>
      <c r="AA3217" s="46"/>
      <c r="AB3217" s="46"/>
      <c r="AE3217" s="46">
        <v>0</v>
      </c>
      <c r="AL3217" s="46"/>
      <c r="AN3217" t="s">
        <v>180</v>
      </c>
    </row>
    <row r="3218" spans="1:40" x14ac:dyDescent="0.35">
      <c r="A3218" t="s">
        <v>6684</v>
      </c>
      <c r="B3218" t="s">
        <v>172</v>
      </c>
      <c r="C3218" t="s">
        <v>6685</v>
      </c>
      <c r="D3218" t="s">
        <v>1398</v>
      </c>
      <c r="E3218" t="s">
        <v>175</v>
      </c>
      <c r="F3218">
        <v>401</v>
      </c>
      <c r="G3218">
        <v>58</v>
      </c>
      <c r="H3218" t="s">
        <v>1399</v>
      </c>
      <c r="I3218" t="s">
        <v>177</v>
      </c>
      <c r="J3218" t="s">
        <v>221</v>
      </c>
      <c r="K3218">
        <v>2030</v>
      </c>
      <c r="L3218" t="s">
        <v>207</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180</v>
      </c>
    </row>
    <row r="3219" spans="1:40" x14ac:dyDescent="0.35">
      <c r="A3219" t="s">
        <v>6686</v>
      </c>
      <c r="B3219" t="s">
        <v>172</v>
      </c>
      <c r="C3219" t="s">
        <v>6687</v>
      </c>
      <c r="D3219" t="s">
        <v>1398</v>
      </c>
      <c r="E3219" t="s">
        <v>175</v>
      </c>
      <c r="F3219">
        <v>401</v>
      </c>
      <c r="G3219">
        <v>6</v>
      </c>
      <c r="H3219" t="s">
        <v>1399</v>
      </c>
      <c r="I3219" t="s">
        <v>177</v>
      </c>
      <c r="J3219" t="s">
        <v>221</v>
      </c>
      <c r="K3219">
        <v>2030</v>
      </c>
      <c r="L3219" t="s">
        <v>75</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180</v>
      </c>
    </row>
    <row r="3220" spans="1:40" x14ac:dyDescent="0.35">
      <c r="A3220" t="s">
        <v>6688</v>
      </c>
      <c r="B3220" t="s">
        <v>172</v>
      </c>
      <c r="C3220" t="s">
        <v>6689</v>
      </c>
      <c r="D3220" t="s">
        <v>1398</v>
      </c>
      <c r="E3220" t="s">
        <v>175</v>
      </c>
      <c r="F3220">
        <v>401</v>
      </c>
      <c r="G3220">
        <v>7</v>
      </c>
      <c r="H3220" t="s">
        <v>1399</v>
      </c>
      <c r="I3220" t="s">
        <v>177</v>
      </c>
      <c r="J3220" t="s">
        <v>221</v>
      </c>
      <c r="K3220">
        <v>2030</v>
      </c>
      <c r="L3220" t="s">
        <v>212</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180</v>
      </c>
    </row>
    <row r="3221" spans="1:40" x14ac:dyDescent="0.35">
      <c r="A3221" t="s">
        <v>6690</v>
      </c>
      <c r="B3221" t="s">
        <v>172</v>
      </c>
      <c r="C3221" t="s">
        <v>6691</v>
      </c>
      <c r="D3221" t="s">
        <v>1398</v>
      </c>
      <c r="E3221" t="s">
        <v>175</v>
      </c>
      <c r="F3221">
        <v>401</v>
      </c>
      <c r="G3221">
        <v>8</v>
      </c>
      <c r="H3221" t="s">
        <v>1399</v>
      </c>
      <c r="I3221" t="s">
        <v>177</v>
      </c>
      <c r="J3221" t="s">
        <v>221</v>
      </c>
      <c r="K3221">
        <v>2030</v>
      </c>
      <c r="L3221" t="s">
        <v>215</v>
      </c>
      <c r="O3221" s="46">
        <v>0</v>
      </c>
      <c r="R3221" s="46"/>
      <c r="S3221" s="46">
        <v>0</v>
      </c>
      <c r="T3221" s="46">
        <v>0</v>
      </c>
      <c r="U3221" s="46"/>
      <c r="V3221" s="46"/>
      <c r="W3221" s="46"/>
      <c r="X3221" s="46"/>
      <c r="Y3221" s="46"/>
      <c r="Z3221" s="46"/>
      <c r="AA3221" s="46"/>
      <c r="AB3221" s="46"/>
      <c r="AE3221" s="46">
        <v>0</v>
      </c>
      <c r="AL3221" s="46"/>
      <c r="AN3221" t="s">
        <v>180</v>
      </c>
    </row>
    <row r="3222" spans="1:40" x14ac:dyDescent="0.35">
      <c r="A3222" t="s">
        <v>6692</v>
      </c>
      <c r="B3222" t="s">
        <v>172</v>
      </c>
      <c r="C3222" t="s">
        <v>6693</v>
      </c>
      <c r="D3222" t="s">
        <v>1398</v>
      </c>
      <c r="E3222" t="s">
        <v>175</v>
      </c>
      <c r="F3222">
        <v>401</v>
      </c>
      <c r="G3222">
        <v>9</v>
      </c>
      <c r="H3222" t="s">
        <v>1399</v>
      </c>
      <c r="I3222" t="s">
        <v>177</v>
      </c>
      <c r="J3222" t="s">
        <v>221</v>
      </c>
      <c r="K3222">
        <v>2030</v>
      </c>
      <c r="L3222" t="s">
        <v>218</v>
      </c>
      <c r="O3222" s="46">
        <v>0</v>
      </c>
      <c r="R3222" s="46"/>
      <c r="S3222" s="46">
        <v>0</v>
      </c>
      <c r="T3222" s="46">
        <v>0</v>
      </c>
      <c r="U3222" s="46"/>
      <c r="V3222" s="46"/>
      <c r="W3222" s="46"/>
      <c r="X3222" s="46"/>
      <c r="Y3222" s="46"/>
      <c r="Z3222" s="46"/>
      <c r="AA3222" s="46"/>
      <c r="AB3222" s="46"/>
      <c r="AE3222" s="46">
        <v>0</v>
      </c>
      <c r="AL3222" s="46"/>
      <c r="AN3222" t="s">
        <v>180</v>
      </c>
    </row>
    <row r="3223" spans="1:40" x14ac:dyDescent="0.35">
      <c r="A3223" t="s">
        <v>6694</v>
      </c>
      <c r="B3223" t="s">
        <v>172</v>
      </c>
      <c r="C3223" t="s">
        <v>6695</v>
      </c>
      <c r="D3223" t="s">
        <v>1398</v>
      </c>
      <c r="E3223" t="s">
        <v>175</v>
      </c>
      <c r="F3223">
        <v>402</v>
      </c>
      <c r="G3223">
        <v>0</v>
      </c>
      <c r="H3223" t="s">
        <v>1399</v>
      </c>
      <c r="I3223" t="s">
        <v>177</v>
      </c>
      <c r="J3223" t="s">
        <v>250</v>
      </c>
      <c r="K3223">
        <v>2030</v>
      </c>
      <c r="L3223" t="s">
        <v>179</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180</v>
      </c>
    </row>
    <row r="3224" spans="1:40" x14ac:dyDescent="0.35">
      <c r="A3224" t="s">
        <v>6696</v>
      </c>
      <c r="B3224" t="s">
        <v>172</v>
      </c>
      <c r="C3224" t="s">
        <v>6697</v>
      </c>
      <c r="D3224" t="s">
        <v>1398</v>
      </c>
      <c r="E3224" t="s">
        <v>175</v>
      </c>
      <c r="F3224">
        <v>402</v>
      </c>
      <c r="G3224">
        <v>1</v>
      </c>
      <c r="H3224" t="s">
        <v>1399</v>
      </c>
      <c r="I3224" t="s">
        <v>177</v>
      </c>
      <c r="J3224" t="s">
        <v>250</v>
      </c>
      <c r="K3224">
        <v>2030</v>
      </c>
      <c r="L3224" t="s">
        <v>183</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180</v>
      </c>
    </row>
    <row r="3225" spans="1:40" x14ac:dyDescent="0.35">
      <c r="A3225" t="s">
        <v>6698</v>
      </c>
      <c r="B3225" t="s">
        <v>172</v>
      </c>
      <c r="C3225" t="s">
        <v>6699</v>
      </c>
      <c r="D3225" t="s">
        <v>1398</v>
      </c>
      <c r="E3225" t="s">
        <v>175</v>
      </c>
      <c r="F3225">
        <v>402</v>
      </c>
      <c r="G3225">
        <v>2</v>
      </c>
      <c r="H3225" t="s">
        <v>1399</v>
      </c>
      <c r="I3225" t="s">
        <v>177</v>
      </c>
      <c r="J3225" t="s">
        <v>250</v>
      </c>
      <c r="K3225">
        <v>2030</v>
      </c>
      <c r="L3225" t="s">
        <v>186</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180</v>
      </c>
    </row>
    <row r="3226" spans="1:40" x14ac:dyDescent="0.35">
      <c r="A3226" t="s">
        <v>6700</v>
      </c>
      <c r="B3226" t="s">
        <v>172</v>
      </c>
      <c r="C3226" t="s">
        <v>6701</v>
      </c>
      <c r="D3226" t="s">
        <v>1398</v>
      </c>
      <c r="E3226" t="s">
        <v>175</v>
      </c>
      <c r="F3226">
        <v>402</v>
      </c>
      <c r="G3226">
        <v>3</v>
      </c>
      <c r="H3226" t="s">
        <v>1399</v>
      </c>
      <c r="I3226" t="s">
        <v>177</v>
      </c>
      <c r="J3226" t="s">
        <v>250</v>
      </c>
      <c r="K3226">
        <v>2030</v>
      </c>
      <c r="L3226" t="s">
        <v>189</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180</v>
      </c>
    </row>
    <row r="3227" spans="1:40" x14ac:dyDescent="0.35">
      <c r="A3227" t="s">
        <v>6702</v>
      </c>
      <c r="B3227" t="s">
        <v>172</v>
      </c>
      <c r="C3227" t="s">
        <v>6703</v>
      </c>
      <c r="D3227" t="s">
        <v>1398</v>
      </c>
      <c r="E3227" t="s">
        <v>175</v>
      </c>
      <c r="F3227">
        <v>402</v>
      </c>
      <c r="G3227">
        <v>4</v>
      </c>
      <c r="H3227" t="s">
        <v>1399</v>
      </c>
      <c r="I3227" t="s">
        <v>177</v>
      </c>
      <c r="J3227" t="s">
        <v>250</v>
      </c>
      <c r="K3227">
        <v>2030</v>
      </c>
      <c r="L3227" t="s">
        <v>192</v>
      </c>
      <c r="O3227" s="46">
        <v>0</v>
      </c>
      <c r="R3227" s="46"/>
      <c r="S3227" s="46">
        <v>0</v>
      </c>
      <c r="T3227" s="46">
        <v>0</v>
      </c>
      <c r="U3227" s="46"/>
      <c r="V3227" s="46"/>
      <c r="W3227" s="46"/>
      <c r="X3227" s="46"/>
      <c r="Y3227" s="46"/>
      <c r="Z3227" s="46"/>
      <c r="AA3227" s="46"/>
      <c r="AB3227" s="46"/>
      <c r="AE3227" s="46">
        <v>0</v>
      </c>
      <c r="AL3227" s="46"/>
      <c r="AN3227" t="s">
        <v>180</v>
      </c>
    </row>
    <row r="3228" spans="1:40" x14ac:dyDescent="0.35">
      <c r="A3228" t="s">
        <v>6704</v>
      </c>
      <c r="B3228" t="s">
        <v>172</v>
      </c>
      <c r="C3228" t="s">
        <v>6705</v>
      </c>
      <c r="D3228" t="s">
        <v>1398</v>
      </c>
      <c r="E3228" t="s">
        <v>175</v>
      </c>
      <c r="F3228">
        <v>402</v>
      </c>
      <c r="G3228">
        <v>51</v>
      </c>
      <c r="H3228" t="s">
        <v>1399</v>
      </c>
      <c r="I3228" t="s">
        <v>177</v>
      </c>
      <c r="J3228" t="s">
        <v>250</v>
      </c>
      <c r="K3228">
        <v>2030</v>
      </c>
      <c r="L3228" t="s">
        <v>195</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180</v>
      </c>
    </row>
    <row r="3229" spans="1:40" x14ac:dyDescent="0.35">
      <c r="A3229" t="s">
        <v>6706</v>
      </c>
      <c r="B3229" t="s">
        <v>172</v>
      </c>
      <c r="C3229" t="s">
        <v>6707</v>
      </c>
      <c r="D3229" t="s">
        <v>1398</v>
      </c>
      <c r="E3229" t="s">
        <v>175</v>
      </c>
      <c r="F3229">
        <v>402</v>
      </c>
      <c r="G3229">
        <v>52</v>
      </c>
      <c r="H3229" t="s">
        <v>1399</v>
      </c>
      <c r="I3229" t="s">
        <v>177</v>
      </c>
      <c r="J3229" t="s">
        <v>250</v>
      </c>
      <c r="K3229">
        <v>2030</v>
      </c>
      <c r="L3229" t="s">
        <v>198</v>
      </c>
      <c r="O3229" s="46">
        <v>0</v>
      </c>
      <c r="R3229" s="46"/>
      <c r="S3229" s="46">
        <v>0</v>
      </c>
      <c r="T3229" s="46">
        <v>0</v>
      </c>
      <c r="U3229" s="46"/>
      <c r="V3229" s="46"/>
      <c r="W3229" s="46"/>
      <c r="X3229" s="46"/>
      <c r="Y3229" s="46"/>
      <c r="Z3229" s="46"/>
      <c r="AA3229" s="46"/>
      <c r="AB3229" s="46"/>
      <c r="AE3229" s="46">
        <v>0</v>
      </c>
      <c r="AL3229" s="46"/>
      <c r="AN3229" t="s">
        <v>180</v>
      </c>
    </row>
    <row r="3230" spans="1:40" x14ac:dyDescent="0.35">
      <c r="A3230" t="s">
        <v>6708</v>
      </c>
      <c r="B3230" t="s">
        <v>172</v>
      </c>
      <c r="C3230" t="s">
        <v>6709</v>
      </c>
      <c r="D3230" t="s">
        <v>1398</v>
      </c>
      <c r="E3230" t="s">
        <v>175</v>
      </c>
      <c r="F3230">
        <v>402</v>
      </c>
      <c r="G3230">
        <v>53</v>
      </c>
      <c r="H3230" t="s">
        <v>1399</v>
      </c>
      <c r="I3230" t="s">
        <v>177</v>
      </c>
      <c r="J3230" t="s">
        <v>250</v>
      </c>
      <c r="K3230">
        <v>2030</v>
      </c>
      <c r="L3230" t="s">
        <v>201</v>
      </c>
      <c r="O3230" s="46">
        <v>0</v>
      </c>
      <c r="R3230" s="46"/>
      <c r="S3230" s="46">
        <v>0</v>
      </c>
      <c r="T3230" s="46">
        <v>0</v>
      </c>
      <c r="U3230" s="46"/>
      <c r="V3230" s="46"/>
      <c r="W3230" s="46"/>
      <c r="X3230" s="46"/>
      <c r="Y3230" s="46"/>
      <c r="Z3230" s="46"/>
      <c r="AA3230" s="46"/>
      <c r="AB3230" s="46"/>
      <c r="AE3230" s="46">
        <v>0</v>
      </c>
      <c r="AL3230" s="46"/>
      <c r="AN3230" t="s">
        <v>180</v>
      </c>
    </row>
    <row r="3231" spans="1:40" x14ac:dyDescent="0.35">
      <c r="A3231" t="s">
        <v>6710</v>
      </c>
      <c r="B3231" t="s">
        <v>172</v>
      </c>
      <c r="C3231" t="s">
        <v>6711</v>
      </c>
      <c r="D3231" t="s">
        <v>1398</v>
      </c>
      <c r="E3231" t="s">
        <v>175</v>
      </c>
      <c r="F3231">
        <v>402</v>
      </c>
      <c r="G3231">
        <v>55</v>
      </c>
      <c r="H3231" t="s">
        <v>1399</v>
      </c>
      <c r="I3231" t="s">
        <v>177</v>
      </c>
      <c r="J3231" t="s">
        <v>250</v>
      </c>
      <c r="K3231">
        <v>2030</v>
      </c>
      <c r="L3231" t="s">
        <v>204</v>
      </c>
      <c r="O3231" s="46">
        <v>0</v>
      </c>
      <c r="R3231" s="46"/>
      <c r="S3231" s="46">
        <v>0</v>
      </c>
      <c r="T3231" s="46">
        <v>0</v>
      </c>
      <c r="U3231" s="46"/>
      <c r="V3231" s="46"/>
      <c r="W3231" s="46"/>
      <c r="X3231" s="46"/>
      <c r="Y3231" s="46"/>
      <c r="Z3231" s="46"/>
      <c r="AA3231" s="46"/>
      <c r="AB3231" s="46"/>
      <c r="AE3231" s="46">
        <v>0</v>
      </c>
      <c r="AL3231" s="46"/>
      <c r="AN3231" t="s">
        <v>180</v>
      </c>
    </row>
    <row r="3232" spans="1:40" x14ac:dyDescent="0.35">
      <c r="A3232" t="s">
        <v>6712</v>
      </c>
      <c r="B3232" t="s">
        <v>172</v>
      </c>
      <c r="C3232" t="s">
        <v>6713</v>
      </c>
      <c r="D3232" t="s">
        <v>1398</v>
      </c>
      <c r="E3232" t="s">
        <v>175</v>
      </c>
      <c r="F3232">
        <v>402</v>
      </c>
      <c r="G3232">
        <v>58</v>
      </c>
      <c r="H3232" t="s">
        <v>1399</v>
      </c>
      <c r="I3232" t="s">
        <v>177</v>
      </c>
      <c r="J3232" t="s">
        <v>250</v>
      </c>
      <c r="K3232">
        <v>2030</v>
      </c>
      <c r="L3232" t="s">
        <v>207</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180</v>
      </c>
    </row>
    <row r="3233" spans="1:40" x14ac:dyDescent="0.35">
      <c r="A3233" t="s">
        <v>6714</v>
      </c>
      <c r="B3233" t="s">
        <v>172</v>
      </c>
      <c r="C3233" t="s">
        <v>6715</v>
      </c>
      <c r="D3233" t="s">
        <v>1398</v>
      </c>
      <c r="E3233" t="s">
        <v>175</v>
      </c>
      <c r="F3233">
        <v>402</v>
      </c>
      <c r="G3233">
        <v>6</v>
      </c>
      <c r="H3233" t="s">
        <v>1399</v>
      </c>
      <c r="I3233" t="s">
        <v>177</v>
      </c>
      <c r="J3233" t="s">
        <v>250</v>
      </c>
      <c r="K3233">
        <v>2030</v>
      </c>
      <c r="L3233" t="s">
        <v>75</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180</v>
      </c>
    </row>
    <row r="3234" spans="1:40" x14ac:dyDescent="0.35">
      <c r="A3234" t="s">
        <v>6716</v>
      </c>
      <c r="B3234" t="s">
        <v>172</v>
      </c>
      <c r="C3234" t="s">
        <v>6717</v>
      </c>
      <c r="D3234" t="s">
        <v>1398</v>
      </c>
      <c r="E3234" t="s">
        <v>175</v>
      </c>
      <c r="F3234">
        <v>402</v>
      </c>
      <c r="G3234">
        <v>7</v>
      </c>
      <c r="H3234" t="s">
        <v>1399</v>
      </c>
      <c r="I3234" t="s">
        <v>177</v>
      </c>
      <c r="J3234" t="s">
        <v>250</v>
      </c>
      <c r="K3234">
        <v>2030</v>
      </c>
      <c r="L3234" t="s">
        <v>212</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180</v>
      </c>
    </row>
    <row r="3235" spans="1:40" x14ac:dyDescent="0.35">
      <c r="A3235" t="s">
        <v>6718</v>
      </c>
      <c r="B3235" t="s">
        <v>172</v>
      </c>
      <c r="C3235" t="s">
        <v>6719</v>
      </c>
      <c r="D3235" t="s">
        <v>1398</v>
      </c>
      <c r="E3235" t="s">
        <v>175</v>
      </c>
      <c r="F3235">
        <v>402</v>
      </c>
      <c r="G3235">
        <v>8</v>
      </c>
      <c r="H3235" t="s">
        <v>1399</v>
      </c>
      <c r="I3235" t="s">
        <v>177</v>
      </c>
      <c r="J3235" t="s">
        <v>250</v>
      </c>
      <c r="K3235">
        <v>2030</v>
      </c>
      <c r="L3235" t="s">
        <v>215</v>
      </c>
      <c r="O3235" s="46">
        <v>0</v>
      </c>
      <c r="R3235" s="46"/>
      <c r="S3235" s="46">
        <v>0</v>
      </c>
      <c r="T3235" s="46">
        <v>0</v>
      </c>
      <c r="U3235" s="46"/>
      <c r="V3235" s="46"/>
      <c r="W3235" s="46"/>
      <c r="X3235" s="46"/>
      <c r="Y3235" s="46"/>
      <c r="Z3235" s="46"/>
      <c r="AA3235" s="46"/>
      <c r="AB3235" s="46"/>
      <c r="AE3235" s="46">
        <v>0</v>
      </c>
      <c r="AL3235" s="46"/>
      <c r="AN3235" t="s">
        <v>180</v>
      </c>
    </row>
    <row r="3236" spans="1:40" x14ac:dyDescent="0.35">
      <c r="A3236" t="s">
        <v>6720</v>
      </c>
      <c r="B3236" t="s">
        <v>172</v>
      </c>
      <c r="C3236" t="s">
        <v>6721</v>
      </c>
      <c r="D3236" t="s">
        <v>1398</v>
      </c>
      <c r="E3236" t="s">
        <v>175</v>
      </c>
      <c r="F3236">
        <v>402</v>
      </c>
      <c r="G3236">
        <v>9</v>
      </c>
      <c r="H3236" t="s">
        <v>1399</v>
      </c>
      <c r="I3236" t="s">
        <v>177</v>
      </c>
      <c r="J3236" t="s">
        <v>250</v>
      </c>
      <c r="K3236">
        <v>2030</v>
      </c>
      <c r="L3236" t="s">
        <v>218</v>
      </c>
      <c r="O3236" s="46">
        <v>0</v>
      </c>
      <c r="R3236" s="46"/>
      <c r="S3236" s="46">
        <v>0</v>
      </c>
      <c r="T3236" s="46">
        <v>0</v>
      </c>
      <c r="U3236" s="46"/>
      <c r="V3236" s="46"/>
      <c r="W3236" s="46"/>
      <c r="X3236" s="46"/>
      <c r="Y3236" s="46"/>
      <c r="Z3236" s="46"/>
      <c r="AA3236" s="46"/>
      <c r="AB3236" s="46"/>
      <c r="AE3236" s="46">
        <v>0</v>
      </c>
      <c r="AL3236" s="46"/>
      <c r="AN3236" t="s">
        <v>180</v>
      </c>
    </row>
    <row r="3237" spans="1:40" x14ac:dyDescent="0.35">
      <c r="A3237" t="s">
        <v>6722</v>
      </c>
      <c r="B3237" t="s">
        <v>172</v>
      </c>
      <c r="C3237" t="s">
        <v>6723</v>
      </c>
      <c r="D3237" t="s">
        <v>1484</v>
      </c>
      <c r="E3237" t="s">
        <v>175</v>
      </c>
      <c r="F3237">
        <v>400</v>
      </c>
      <c r="G3237">
        <v>0</v>
      </c>
      <c r="H3237" t="s">
        <v>1485</v>
      </c>
      <c r="I3237" t="s">
        <v>177</v>
      </c>
      <c r="J3237" t="s">
        <v>178</v>
      </c>
      <c r="K3237">
        <v>2030</v>
      </c>
      <c r="L3237" t="s">
        <v>179</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180</v>
      </c>
    </row>
    <row r="3238" spans="1:40" x14ac:dyDescent="0.35">
      <c r="A3238" t="s">
        <v>6724</v>
      </c>
      <c r="B3238" t="s">
        <v>172</v>
      </c>
      <c r="C3238" t="s">
        <v>6725</v>
      </c>
      <c r="D3238" t="s">
        <v>1484</v>
      </c>
      <c r="E3238" t="s">
        <v>175</v>
      </c>
      <c r="F3238">
        <v>400</v>
      </c>
      <c r="G3238">
        <v>1</v>
      </c>
      <c r="H3238" t="s">
        <v>1485</v>
      </c>
      <c r="I3238" t="s">
        <v>177</v>
      </c>
      <c r="J3238" t="s">
        <v>178</v>
      </c>
      <c r="K3238">
        <v>2030</v>
      </c>
      <c r="L3238" t="s">
        <v>183</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180</v>
      </c>
    </row>
    <row r="3239" spans="1:40" x14ac:dyDescent="0.35">
      <c r="A3239" t="s">
        <v>6726</v>
      </c>
      <c r="B3239" t="s">
        <v>172</v>
      </c>
      <c r="C3239" t="s">
        <v>6727</v>
      </c>
      <c r="D3239" t="s">
        <v>1484</v>
      </c>
      <c r="E3239" t="s">
        <v>175</v>
      </c>
      <c r="F3239">
        <v>400</v>
      </c>
      <c r="G3239">
        <v>2</v>
      </c>
      <c r="H3239" t="s">
        <v>1485</v>
      </c>
      <c r="I3239" t="s">
        <v>177</v>
      </c>
      <c r="J3239" t="s">
        <v>178</v>
      </c>
      <c r="K3239">
        <v>2030</v>
      </c>
      <c r="L3239" t="s">
        <v>186</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180</v>
      </c>
    </row>
    <row r="3240" spans="1:40" x14ac:dyDescent="0.35">
      <c r="A3240" t="s">
        <v>6728</v>
      </c>
      <c r="B3240" t="s">
        <v>172</v>
      </c>
      <c r="C3240" t="s">
        <v>6729</v>
      </c>
      <c r="D3240" t="s">
        <v>1484</v>
      </c>
      <c r="E3240" t="s">
        <v>175</v>
      </c>
      <c r="F3240">
        <v>400</v>
      </c>
      <c r="G3240">
        <v>3</v>
      </c>
      <c r="H3240" t="s">
        <v>1485</v>
      </c>
      <c r="I3240" t="s">
        <v>177</v>
      </c>
      <c r="J3240" t="s">
        <v>178</v>
      </c>
      <c r="K3240">
        <v>2030</v>
      </c>
      <c r="L3240" t="s">
        <v>189</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180</v>
      </c>
    </row>
    <row r="3241" spans="1:40" x14ac:dyDescent="0.35">
      <c r="A3241" t="s">
        <v>6730</v>
      </c>
      <c r="B3241" t="s">
        <v>172</v>
      </c>
      <c r="C3241" t="s">
        <v>6731</v>
      </c>
      <c r="D3241" t="s">
        <v>1484</v>
      </c>
      <c r="E3241" t="s">
        <v>175</v>
      </c>
      <c r="F3241">
        <v>400</v>
      </c>
      <c r="G3241">
        <v>4</v>
      </c>
      <c r="H3241" t="s">
        <v>1485</v>
      </c>
      <c r="I3241" t="s">
        <v>177</v>
      </c>
      <c r="J3241" t="s">
        <v>178</v>
      </c>
      <c r="K3241">
        <v>2030</v>
      </c>
      <c r="L3241" t="s">
        <v>192</v>
      </c>
      <c r="O3241" s="46">
        <v>0</v>
      </c>
      <c r="R3241" s="46"/>
      <c r="S3241" s="46">
        <v>0</v>
      </c>
      <c r="T3241" s="46">
        <v>0</v>
      </c>
      <c r="U3241" s="46">
        <v>0</v>
      </c>
      <c r="V3241" s="46"/>
      <c r="W3241" s="46">
        <v>0</v>
      </c>
      <c r="X3241" s="46"/>
      <c r="Y3241" s="46"/>
      <c r="Z3241" s="46"/>
      <c r="AA3241" s="46"/>
      <c r="AB3241" s="46"/>
      <c r="AE3241" s="46">
        <v>0</v>
      </c>
      <c r="AL3241" s="46"/>
      <c r="AN3241" t="s">
        <v>180</v>
      </c>
    </row>
    <row r="3242" spans="1:40" x14ac:dyDescent="0.35">
      <c r="A3242" t="s">
        <v>6732</v>
      </c>
      <c r="B3242" t="s">
        <v>172</v>
      </c>
      <c r="C3242" t="s">
        <v>6733</v>
      </c>
      <c r="D3242" t="s">
        <v>1484</v>
      </c>
      <c r="E3242" t="s">
        <v>175</v>
      </c>
      <c r="F3242">
        <v>400</v>
      </c>
      <c r="G3242">
        <v>51</v>
      </c>
      <c r="H3242" t="s">
        <v>1485</v>
      </c>
      <c r="I3242" t="s">
        <v>177</v>
      </c>
      <c r="J3242" t="s">
        <v>178</v>
      </c>
      <c r="K3242">
        <v>2030</v>
      </c>
      <c r="L3242" t="s">
        <v>195</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180</v>
      </c>
    </row>
    <row r="3243" spans="1:40" x14ac:dyDescent="0.35">
      <c r="A3243" t="s">
        <v>6734</v>
      </c>
      <c r="B3243" t="s">
        <v>172</v>
      </c>
      <c r="C3243" t="s">
        <v>6735</v>
      </c>
      <c r="D3243" t="s">
        <v>1484</v>
      </c>
      <c r="E3243" t="s">
        <v>175</v>
      </c>
      <c r="F3243">
        <v>400</v>
      </c>
      <c r="G3243">
        <v>52</v>
      </c>
      <c r="H3243" t="s">
        <v>1485</v>
      </c>
      <c r="I3243" t="s">
        <v>177</v>
      </c>
      <c r="J3243" t="s">
        <v>178</v>
      </c>
      <c r="K3243">
        <v>2030</v>
      </c>
      <c r="L3243" t="s">
        <v>198</v>
      </c>
      <c r="O3243" s="46">
        <v>0</v>
      </c>
      <c r="R3243" s="46"/>
      <c r="S3243" s="46">
        <v>0</v>
      </c>
      <c r="T3243" s="46">
        <v>0</v>
      </c>
      <c r="U3243" s="46">
        <v>0</v>
      </c>
      <c r="V3243" s="46"/>
      <c r="W3243" s="46">
        <v>0</v>
      </c>
      <c r="X3243" s="46"/>
      <c r="Y3243" s="46"/>
      <c r="Z3243" s="46"/>
      <c r="AA3243" s="46"/>
      <c r="AB3243" s="46"/>
      <c r="AE3243" s="46">
        <v>0</v>
      </c>
      <c r="AL3243" s="46"/>
      <c r="AN3243" t="s">
        <v>180</v>
      </c>
    </row>
    <row r="3244" spans="1:40" x14ac:dyDescent="0.35">
      <c r="A3244" t="s">
        <v>6736</v>
      </c>
      <c r="B3244" t="s">
        <v>172</v>
      </c>
      <c r="C3244" t="s">
        <v>6737</v>
      </c>
      <c r="D3244" t="s">
        <v>1484</v>
      </c>
      <c r="E3244" t="s">
        <v>175</v>
      </c>
      <c r="F3244">
        <v>400</v>
      </c>
      <c r="G3244">
        <v>53</v>
      </c>
      <c r="H3244" t="s">
        <v>1485</v>
      </c>
      <c r="I3244" t="s">
        <v>177</v>
      </c>
      <c r="J3244" t="s">
        <v>178</v>
      </c>
      <c r="K3244">
        <v>2030</v>
      </c>
      <c r="L3244" t="s">
        <v>201</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180</v>
      </c>
    </row>
    <row r="3245" spans="1:40" x14ac:dyDescent="0.35">
      <c r="A3245" t="s">
        <v>6738</v>
      </c>
      <c r="B3245" t="s">
        <v>172</v>
      </c>
      <c r="C3245" t="s">
        <v>6739</v>
      </c>
      <c r="D3245" t="s">
        <v>1484</v>
      </c>
      <c r="E3245" t="s">
        <v>175</v>
      </c>
      <c r="F3245">
        <v>400</v>
      </c>
      <c r="G3245">
        <v>55</v>
      </c>
      <c r="H3245" t="s">
        <v>1485</v>
      </c>
      <c r="I3245" t="s">
        <v>177</v>
      </c>
      <c r="J3245" t="s">
        <v>178</v>
      </c>
      <c r="K3245">
        <v>2030</v>
      </c>
      <c r="L3245" t="s">
        <v>204</v>
      </c>
      <c r="O3245" s="46">
        <v>0</v>
      </c>
      <c r="R3245" s="46"/>
      <c r="S3245" s="46">
        <v>0</v>
      </c>
      <c r="T3245" s="46">
        <v>0</v>
      </c>
      <c r="U3245" s="46">
        <v>0</v>
      </c>
      <c r="V3245" s="46"/>
      <c r="W3245" s="46">
        <v>0</v>
      </c>
      <c r="X3245" s="46"/>
      <c r="Y3245" s="46"/>
      <c r="Z3245" s="46"/>
      <c r="AA3245" s="46"/>
      <c r="AB3245" s="46"/>
      <c r="AE3245" s="46">
        <v>0</v>
      </c>
      <c r="AL3245" s="46"/>
      <c r="AN3245" t="s">
        <v>180</v>
      </c>
    </row>
    <row r="3246" spans="1:40" x14ac:dyDescent="0.35">
      <c r="A3246" t="s">
        <v>6740</v>
      </c>
      <c r="B3246" t="s">
        <v>172</v>
      </c>
      <c r="C3246" t="s">
        <v>6741</v>
      </c>
      <c r="D3246" t="s">
        <v>1484</v>
      </c>
      <c r="E3246" t="s">
        <v>175</v>
      </c>
      <c r="F3246">
        <v>400</v>
      </c>
      <c r="G3246">
        <v>58</v>
      </c>
      <c r="H3246" t="s">
        <v>1485</v>
      </c>
      <c r="I3246" t="s">
        <v>177</v>
      </c>
      <c r="J3246" t="s">
        <v>178</v>
      </c>
      <c r="K3246">
        <v>2030</v>
      </c>
      <c r="L3246" t="s">
        <v>207</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180</v>
      </c>
    </row>
    <row r="3247" spans="1:40" x14ac:dyDescent="0.35">
      <c r="A3247" t="s">
        <v>6742</v>
      </c>
      <c r="B3247" t="s">
        <v>172</v>
      </c>
      <c r="C3247" t="s">
        <v>6743</v>
      </c>
      <c r="D3247" t="s">
        <v>1484</v>
      </c>
      <c r="E3247" t="s">
        <v>175</v>
      </c>
      <c r="F3247">
        <v>400</v>
      </c>
      <c r="G3247">
        <v>6</v>
      </c>
      <c r="H3247" t="s">
        <v>1485</v>
      </c>
      <c r="I3247" t="s">
        <v>177</v>
      </c>
      <c r="J3247" t="s">
        <v>178</v>
      </c>
      <c r="K3247">
        <v>2030</v>
      </c>
      <c r="L3247" t="s">
        <v>75</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180</v>
      </c>
    </row>
    <row r="3248" spans="1:40" x14ac:dyDescent="0.35">
      <c r="A3248" t="s">
        <v>6744</v>
      </c>
      <c r="B3248" t="s">
        <v>172</v>
      </c>
      <c r="C3248" t="s">
        <v>6745</v>
      </c>
      <c r="D3248" t="s">
        <v>1484</v>
      </c>
      <c r="E3248" t="s">
        <v>175</v>
      </c>
      <c r="F3248">
        <v>400</v>
      </c>
      <c r="G3248">
        <v>7</v>
      </c>
      <c r="H3248" t="s">
        <v>1485</v>
      </c>
      <c r="I3248" t="s">
        <v>177</v>
      </c>
      <c r="J3248" t="s">
        <v>178</v>
      </c>
      <c r="K3248">
        <v>2030</v>
      </c>
      <c r="L3248" t="s">
        <v>212</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180</v>
      </c>
    </row>
    <row r="3249" spans="1:40" x14ac:dyDescent="0.35">
      <c r="A3249" t="s">
        <v>6746</v>
      </c>
      <c r="B3249" t="s">
        <v>172</v>
      </c>
      <c r="C3249" t="s">
        <v>6747</v>
      </c>
      <c r="D3249" t="s">
        <v>1484</v>
      </c>
      <c r="E3249" t="s">
        <v>175</v>
      </c>
      <c r="F3249">
        <v>400</v>
      </c>
      <c r="G3249">
        <v>8</v>
      </c>
      <c r="H3249" t="s">
        <v>1485</v>
      </c>
      <c r="I3249" t="s">
        <v>177</v>
      </c>
      <c r="J3249" t="s">
        <v>178</v>
      </c>
      <c r="K3249">
        <v>2030</v>
      </c>
      <c r="L3249" t="s">
        <v>215</v>
      </c>
      <c r="O3249" s="46">
        <v>0</v>
      </c>
      <c r="R3249" s="46"/>
      <c r="S3249" s="46">
        <v>0</v>
      </c>
      <c r="T3249" s="46">
        <v>0</v>
      </c>
      <c r="U3249" s="46">
        <v>0</v>
      </c>
      <c r="V3249" s="46"/>
      <c r="W3249" s="46">
        <v>0</v>
      </c>
      <c r="X3249" s="46"/>
      <c r="Y3249" s="46"/>
      <c r="Z3249" s="46"/>
      <c r="AA3249" s="46"/>
      <c r="AB3249" s="46"/>
      <c r="AE3249" s="46">
        <v>0</v>
      </c>
      <c r="AL3249" s="46"/>
      <c r="AN3249" t="s">
        <v>180</v>
      </c>
    </row>
    <row r="3250" spans="1:40" x14ac:dyDescent="0.35">
      <c r="A3250" t="s">
        <v>6748</v>
      </c>
      <c r="B3250" t="s">
        <v>172</v>
      </c>
      <c r="C3250" t="s">
        <v>6749</v>
      </c>
      <c r="D3250" t="s">
        <v>1484</v>
      </c>
      <c r="E3250" t="s">
        <v>175</v>
      </c>
      <c r="F3250">
        <v>400</v>
      </c>
      <c r="G3250">
        <v>9</v>
      </c>
      <c r="H3250" t="s">
        <v>1485</v>
      </c>
      <c r="I3250" t="s">
        <v>177</v>
      </c>
      <c r="J3250" t="s">
        <v>178</v>
      </c>
      <c r="K3250">
        <v>2030</v>
      </c>
      <c r="L3250" t="s">
        <v>218</v>
      </c>
      <c r="O3250" s="46">
        <v>0</v>
      </c>
      <c r="R3250" s="46"/>
      <c r="S3250" s="46">
        <v>0</v>
      </c>
      <c r="T3250" s="46">
        <v>0</v>
      </c>
      <c r="U3250" s="46">
        <v>0</v>
      </c>
      <c r="V3250" s="46"/>
      <c r="W3250" s="46">
        <v>0</v>
      </c>
      <c r="X3250" s="46"/>
      <c r="Y3250" s="46"/>
      <c r="Z3250" s="46"/>
      <c r="AA3250" s="46"/>
      <c r="AB3250" s="46"/>
      <c r="AE3250" s="46">
        <v>0</v>
      </c>
      <c r="AL3250" s="46"/>
      <c r="AN3250" t="s">
        <v>180</v>
      </c>
    </row>
    <row r="3251" spans="1:40" x14ac:dyDescent="0.35">
      <c r="A3251" t="s">
        <v>6750</v>
      </c>
      <c r="B3251" t="s">
        <v>172</v>
      </c>
      <c r="C3251" t="s">
        <v>6751</v>
      </c>
      <c r="D3251" t="s">
        <v>1484</v>
      </c>
      <c r="E3251" t="s">
        <v>175</v>
      </c>
      <c r="F3251">
        <v>401</v>
      </c>
      <c r="G3251">
        <v>0</v>
      </c>
      <c r="H3251" t="s">
        <v>1485</v>
      </c>
      <c r="I3251" t="s">
        <v>177</v>
      </c>
      <c r="J3251" t="s">
        <v>221</v>
      </c>
      <c r="K3251">
        <v>2030</v>
      </c>
      <c r="L3251" t="s">
        <v>179</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180</v>
      </c>
    </row>
    <row r="3252" spans="1:40" x14ac:dyDescent="0.35">
      <c r="A3252" t="s">
        <v>6752</v>
      </c>
      <c r="B3252" t="s">
        <v>172</v>
      </c>
      <c r="C3252" t="s">
        <v>6753</v>
      </c>
      <c r="D3252" t="s">
        <v>1484</v>
      </c>
      <c r="E3252" t="s">
        <v>175</v>
      </c>
      <c r="F3252">
        <v>401</v>
      </c>
      <c r="G3252">
        <v>1</v>
      </c>
      <c r="H3252" t="s">
        <v>1485</v>
      </c>
      <c r="I3252" t="s">
        <v>177</v>
      </c>
      <c r="J3252" t="s">
        <v>221</v>
      </c>
      <c r="K3252">
        <v>2030</v>
      </c>
      <c r="L3252" t="s">
        <v>183</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180</v>
      </c>
    </row>
    <row r="3253" spans="1:40" x14ac:dyDescent="0.35">
      <c r="A3253" t="s">
        <v>6754</v>
      </c>
      <c r="B3253" t="s">
        <v>172</v>
      </c>
      <c r="C3253" t="s">
        <v>6755</v>
      </c>
      <c r="D3253" t="s">
        <v>1484</v>
      </c>
      <c r="E3253" t="s">
        <v>175</v>
      </c>
      <c r="F3253">
        <v>401</v>
      </c>
      <c r="G3253">
        <v>2</v>
      </c>
      <c r="H3253" t="s">
        <v>1485</v>
      </c>
      <c r="I3253" t="s">
        <v>177</v>
      </c>
      <c r="J3253" t="s">
        <v>221</v>
      </c>
      <c r="K3253">
        <v>2030</v>
      </c>
      <c r="L3253" t="s">
        <v>186</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180</v>
      </c>
    </row>
    <row r="3254" spans="1:40" x14ac:dyDescent="0.35">
      <c r="A3254" t="s">
        <v>6756</v>
      </c>
      <c r="B3254" t="s">
        <v>172</v>
      </c>
      <c r="C3254" t="s">
        <v>6757</v>
      </c>
      <c r="D3254" t="s">
        <v>1484</v>
      </c>
      <c r="E3254" t="s">
        <v>175</v>
      </c>
      <c r="F3254">
        <v>401</v>
      </c>
      <c r="G3254">
        <v>3</v>
      </c>
      <c r="H3254" t="s">
        <v>1485</v>
      </c>
      <c r="I3254" t="s">
        <v>177</v>
      </c>
      <c r="J3254" t="s">
        <v>221</v>
      </c>
      <c r="K3254">
        <v>2030</v>
      </c>
      <c r="L3254" t="s">
        <v>189</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180</v>
      </c>
    </row>
    <row r="3255" spans="1:40" x14ac:dyDescent="0.35">
      <c r="A3255" t="s">
        <v>6758</v>
      </c>
      <c r="B3255" t="s">
        <v>172</v>
      </c>
      <c r="C3255" t="s">
        <v>6759</v>
      </c>
      <c r="D3255" t="s">
        <v>1484</v>
      </c>
      <c r="E3255" t="s">
        <v>175</v>
      </c>
      <c r="F3255">
        <v>401</v>
      </c>
      <c r="G3255">
        <v>4</v>
      </c>
      <c r="H3255" t="s">
        <v>1485</v>
      </c>
      <c r="I3255" t="s">
        <v>177</v>
      </c>
      <c r="J3255" t="s">
        <v>221</v>
      </c>
      <c r="K3255">
        <v>2030</v>
      </c>
      <c r="L3255" t="s">
        <v>192</v>
      </c>
      <c r="O3255" s="46">
        <v>0</v>
      </c>
      <c r="R3255" s="46"/>
      <c r="S3255" s="46">
        <v>0</v>
      </c>
      <c r="T3255" s="46">
        <v>0</v>
      </c>
      <c r="U3255" s="46"/>
      <c r="V3255" s="46"/>
      <c r="W3255" s="46"/>
      <c r="X3255" s="46"/>
      <c r="Y3255" s="46"/>
      <c r="Z3255" s="46"/>
      <c r="AA3255" s="46"/>
      <c r="AB3255" s="46"/>
      <c r="AE3255" s="46">
        <v>0</v>
      </c>
      <c r="AL3255" s="46"/>
      <c r="AN3255" t="s">
        <v>180</v>
      </c>
    </row>
    <row r="3256" spans="1:40" x14ac:dyDescent="0.35">
      <c r="A3256" t="s">
        <v>6760</v>
      </c>
      <c r="B3256" t="s">
        <v>172</v>
      </c>
      <c r="C3256" t="s">
        <v>6761</v>
      </c>
      <c r="D3256" t="s">
        <v>1484</v>
      </c>
      <c r="E3256" t="s">
        <v>175</v>
      </c>
      <c r="F3256">
        <v>401</v>
      </c>
      <c r="G3256">
        <v>51</v>
      </c>
      <c r="H3256" t="s">
        <v>1485</v>
      </c>
      <c r="I3256" t="s">
        <v>177</v>
      </c>
      <c r="J3256" t="s">
        <v>221</v>
      </c>
      <c r="K3256">
        <v>2030</v>
      </c>
      <c r="L3256" t="s">
        <v>195</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180</v>
      </c>
    </row>
    <row r="3257" spans="1:40" x14ac:dyDescent="0.35">
      <c r="A3257" t="s">
        <v>6762</v>
      </c>
      <c r="B3257" t="s">
        <v>172</v>
      </c>
      <c r="C3257" t="s">
        <v>6763</v>
      </c>
      <c r="D3257" t="s">
        <v>1484</v>
      </c>
      <c r="E3257" t="s">
        <v>175</v>
      </c>
      <c r="F3257">
        <v>401</v>
      </c>
      <c r="G3257">
        <v>52</v>
      </c>
      <c r="H3257" t="s">
        <v>1485</v>
      </c>
      <c r="I3257" t="s">
        <v>177</v>
      </c>
      <c r="J3257" t="s">
        <v>221</v>
      </c>
      <c r="K3257">
        <v>2030</v>
      </c>
      <c r="L3257" t="s">
        <v>198</v>
      </c>
      <c r="O3257" s="46">
        <v>0</v>
      </c>
      <c r="R3257" s="46"/>
      <c r="S3257" s="46">
        <v>0</v>
      </c>
      <c r="T3257" s="46">
        <v>0</v>
      </c>
      <c r="U3257" s="46"/>
      <c r="V3257" s="46"/>
      <c r="W3257" s="46"/>
      <c r="X3257" s="46"/>
      <c r="Y3257" s="46"/>
      <c r="Z3257" s="46"/>
      <c r="AA3257" s="46"/>
      <c r="AB3257" s="46"/>
      <c r="AE3257" s="46">
        <v>0</v>
      </c>
      <c r="AL3257" s="46"/>
      <c r="AN3257" t="s">
        <v>180</v>
      </c>
    </row>
    <row r="3258" spans="1:40" x14ac:dyDescent="0.35">
      <c r="A3258" t="s">
        <v>6764</v>
      </c>
      <c r="B3258" t="s">
        <v>172</v>
      </c>
      <c r="C3258" t="s">
        <v>6765</v>
      </c>
      <c r="D3258" t="s">
        <v>1484</v>
      </c>
      <c r="E3258" t="s">
        <v>175</v>
      </c>
      <c r="F3258">
        <v>401</v>
      </c>
      <c r="G3258">
        <v>53</v>
      </c>
      <c r="H3258" t="s">
        <v>1485</v>
      </c>
      <c r="I3258" t="s">
        <v>177</v>
      </c>
      <c r="J3258" t="s">
        <v>221</v>
      </c>
      <c r="K3258">
        <v>2030</v>
      </c>
      <c r="L3258" t="s">
        <v>201</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180</v>
      </c>
    </row>
    <row r="3259" spans="1:40" x14ac:dyDescent="0.35">
      <c r="A3259" t="s">
        <v>6766</v>
      </c>
      <c r="B3259" t="s">
        <v>172</v>
      </c>
      <c r="C3259" t="s">
        <v>6767</v>
      </c>
      <c r="D3259" t="s">
        <v>1484</v>
      </c>
      <c r="E3259" t="s">
        <v>175</v>
      </c>
      <c r="F3259">
        <v>401</v>
      </c>
      <c r="G3259">
        <v>55</v>
      </c>
      <c r="H3259" t="s">
        <v>1485</v>
      </c>
      <c r="I3259" t="s">
        <v>177</v>
      </c>
      <c r="J3259" t="s">
        <v>221</v>
      </c>
      <c r="K3259">
        <v>2030</v>
      </c>
      <c r="L3259" t="s">
        <v>204</v>
      </c>
      <c r="O3259" s="46">
        <v>0</v>
      </c>
      <c r="R3259" s="46"/>
      <c r="S3259" s="46">
        <v>0</v>
      </c>
      <c r="T3259" s="46">
        <v>0</v>
      </c>
      <c r="U3259" s="46"/>
      <c r="V3259" s="46"/>
      <c r="W3259" s="46"/>
      <c r="X3259" s="46"/>
      <c r="Y3259" s="46"/>
      <c r="Z3259" s="46"/>
      <c r="AA3259" s="46"/>
      <c r="AB3259" s="46"/>
      <c r="AE3259" s="46">
        <v>0</v>
      </c>
      <c r="AL3259" s="46"/>
      <c r="AN3259" t="s">
        <v>180</v>
      </c>
    </row>
    <row r="3260" spans="1:40" x14ac:dyDescent="0.35">
      <c r="A3260" t="s">
        <v>6768</v>
      </c>
      <c r="B3260" t="s">
        <v>172</v>
      </c>
      <c r="C3260" t="s">
        <v>6769</v>
      </c>
      <c r="D3260" t="s">
        <v>1484</v>
      </c>
      <c r="E3260" t="s">
        <v>175</v>
      </c>
      <c r="F3260">
        <v>401</v>
      </c>
      <c r="G3260">
        <v>58</v>
      </c>
      <c r="H3260" t="s">
        <v>1485</v>
      </c>
      <c r="I3260" t="s">
        <v>177</v>
      </c>
      <c r="J3260" t="s">
        <v>221</v>
      </c>
      <c r="K3260">
        <v>2030</v>
      </c>
      <c r="L3260" t="s">
        <v>207</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180</v>
      </c>
    </row>
    <row r="3261" spans="1:40" x14ac:dyDescent="0.35">
      <c r="A3261" t="s">
        <v>6770</v>
      </c>
      <c r="B3261" t="s">
        <v>172</v>
      </c>
      <c r="C3261" t="s">
        <v>6771</v>
      </c>
      <c r="D3261" t="s">
        <v>1484</v>
      </c>
      <c r="E3261" t="s">
        <v>175</v>
      </c>
      <c r="F3261">
        <v>401</v>
      </c>
      <c r="G3261">
        <v>6</v>
      </c>
      <c r="H3261" t="s">
        <v>1485</v>
      </c>
      <c r="I3261" t="s">
        <v>177</v>
      </c>
      <c r="J3261" t="s">
        <v>221</v>
      </c>
      <c r="K3261">
        <v>2030</v>
      </c>
      <c r="L3261" t="s">
        <v>75</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180</v>
      </c>
    </row>
    <row r="3262" spans="1:40" x14ac:dyDescent="0.35">
      <c r="A3262" t="s">
        <v>6772</v>
      </c>
      <c r="B3262" t="s">
        <v>172</v>
      </c>
      <c r="C3262" t="s">
        <v>6773</v>
      </c>
      <c r="D3262" t="s">
        <v>1484</v>
      </c>
      <c r="E3262" t="s">
        <v>175</v>
      </c>
      <c r="F3262">
        <v>401</v>
      </c>
      <c r="G3262">
        <v>7</v>
      </c>
      <c r="H3262" t="s">
        <v>1485</v>
      </c>
      <c r="I3262" t="s">
        <v>177</v>
      </c>
      <c r="J3262" t="s">
        <v>221</v>
      </c>
      <c r="K3262">
        <v>2030</v>
      </c>
      <c r="L3262" t="s">
        <v>212</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180</v>
      </c>
    </row>
    <row r="3263" spans="1:40" x14ac:dyDescent="0.35">
      <c r="A3263" t="s">
        <v>6774</v>
      </c>
      <c r="B3263" t="s">
        <v>172</v>
      </c>
      <c r="C3263" t="s">
        <v>6775</v>
      </c>
      <c r="D3263" t="s">
        <v>1484</v>
      </c>
      <c r="E3263" t="s">
        <v>175</v>
      </c>
      <c r="F3263">
        <v>401</v>
      </c>
      <c r="G3263">
        <v>8</v>
      </c>
      <c r="H3263" t="s">
        <v>1485</v>
      </c>
      <c r="I3263" t="s">
        <v>177</v>
      </c>
      <c r="J3263" t="s">
        <v>221</v>
      </c>
      <c r="K3263">
        <v>2030</v>
      </c>
      <c r="L3263" t="s">
        <v>215</v>
      </c>
      <c r="O3263" s="46">
        <v>0</v>
      </c>
      <c r="R3263" s="46"/>
      <c r="S3263" s="46">
        <v>0</v>
      </c>
      <c r="T3263" s="46">
        <v>0</v>
      </c>
      <c r="U3263" s="46"/>
      <c r="V3263" s="46"/>
      <c r="W3263" s="46"/>
      <c r="X3263" s="46"/>
      <c r="Y3263" s="46"/>
      <c r="Z3263" s="46"/>
      <c r="AA3263" s="46"/>
      <c r="AB3263" s="46"/>
      <c r="AE3263" s="46">
        <v>0</v>
      </c>
      <c r="AL3263" s="46"/>
      <c r="AN3263" t="s">
        <v>180</v>
      </c>
    </row>
    <row r="3264" spans="1:40" x14ac:dyDescent="0.35">
      <c r="A3264" t="s">
        <v>6776</v>
      </c>
      <c r="B3264" t="s">
        <v>172</v>
      </c>
      <c r="C3264" t="s">
        <v>6777</v>
      </c>
      <c r="D3264" t="s">
        <v>1484</v>
      </c>
      <c r="E3264" t="s">
        <v>175</v>
      </c>
      <c r="F3264">
        <v>401</v>
      </c>
      <c r="G3264">
        <v>9</v>
      </c>
      <c r="H3264" t="s">
        <v>1485</v>
      </c>
      <c r="I3264" t="s">
        <v>177</v>
      </c>
      <c r="J3264" t="s">
        <v>221</v>
      </c>
      <c r="K3264">
        <v>2030</v>
      </c>
      <c r="L3264" t="s">
        <v>218</v>
      </c>
      <c r="O3264" s="46">
        <v>0</v>
      </c>
      <c r="R3264" s="46"/>
      <c r="S3264" s="46">
        <v>0</v>
      </c>
      <c r="T3264" s="46">
        <v>0</v>
      </c>
      <c r="U3264" s="46"/>
      <c r="V3264" s="46"/>
      <c r="W3264" s="46"/>
      <c r="X3264" s="46"/>
      <c r="Y3264" s="46"/>
      <c r="Z3264" s="46"/>
      <c r="AA3264" s="46"/>
      <c r="AB3264" s="46"/>
      <c r="AE3264" s="46">
        <v>0</v>
      </c>
      <c r="AL3264" s="46"/>
      <c r="AN3264" t="s">
        <v>180</v>
      </c>
    </row>
    <row r="3265" spans="1:40" x14ac:dyDescent="0.35">
      <c r="A3265" t="s">
        <v>6778</v>
      </c>
      <c r="B3265" t="s">
        <v>172</v>
      </c>
      <c r="C3265" t="s">
        <v>6779</v>
      </c>
      <c r="D3265" t="s">
        <v>1484</v>
      </c>
      <c r="E3265" t="s">
        <v>175</v>
      </c>
      <c r="F3265">
        <v>402</v>
      </c>
      <c r="G3265">
        <v>0</v>
      </c>
      <c r="H3265" t="s">
        <v>1485</v>
      </c>
      <c r="I3265" t="s">
        <v>177</v>
      </c>
      <c r="J3265" t="s">
        <v>250</v>
      </c>
      <c r="K3265">
        <v>2030</v>
      </c>
      <c r="L3265" t="s">
        <v>179</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180</v>
      </c>
    </row>
    <row r="3266" spans="1:40" x14ac:dyDescent="0.35">
      <c r="A3266" t="s">
        <v>6780</v>
      </c>
      <c r="B3266" t="s">
        <v>172</v>
      </c>
      <c r="C3266" t="s">
        <v>6781</v>
      </c>
      <c r="D3266" t="s">
        <v>1484</v>
      </c>
      <c r="E3266" t="s">
        <v>175</v>
      </c>
      <c r="F3266">
        <v>402</v>
      </c>
      <c r="G3266">
        <v>1</v>
      </c>
      <c r="H3266" t="s">
        <v>1485</v>
      </c>
      <c r="I3266" t="s">
        <v>177</v>
      </c>
      <c r="J3266" t="s">
        <v>250</v>
      </c>
      <c r="K3266">
        <v>2030</v>
      </c>
      <c r="L3266" t="s">
        <v>183</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180</v>
      </c>
    </row>
    <row r="3267" spans="1:40" x14ac:dyDescent="0.35">
      <c r="A3267" t="s">
        <v>6782</v>
      </c>
      <c r="B3267" t="s">
        <v>172</v>
      </c>
      <c r="C3267" t="s">
        <v>6783</v>
      </c>
      <c r="D3267" t="s">
        <v>1484</v>
      </c>
      <c r="E3267" t="s">
        <v>175</v>
      </c>
      <c r="F3267">
        <v>402</v>
      </c>
      <c r="G3267">
        <v>2</v>
      </c>
      <c r="H3267" t="s">
        <v>1485</v>
      </c>
      <c r="I3267" t="s">
        <v>177</v>
      </c>
      <c r="J3267" t="s">
        <v>250</v>
      </c>
      <c r="K3267">
        <v>2030</v>
      </c>
      <c r="L3267" t="s">
        <v>186</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180</v>
      </c>
    </row>
    <row r="3268" spans="1:40" x14ac:dyDescent="0.35">
      <c r="A3268" t="s">
        <v>6784</v>
      </c>
      <c r="B3268" t="s">
        <v>172</v>
      </c>
      <c r="C3268" t="s">
        <v>6785</v>
      </c>
      <c r="D3268" t="s">
        <v>1484</v>
      </c>
      <c r="E3268" t="s">
        <v>175</v>
      </c>
      <c r="F3268">
        <v>402</v>
      </c>
      <c r="G3268">
        <v>3</v>
      </c>
      <c r="H3268" t="s">
        <v>1485</v>
      </c>
      <c r="I3268" t="s">
        <v>177</v>
      </c>
      <c r="J3268" t="s">
        <v>250</v>
      </c>
      <c r="K3268">
        <v>2030</v>
      </c>
      <c r="L3268" t="s">
        <v>189</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180</v>
      </c>
    </row>
    <row r="3269" spans="1:40" x14ac:dyDescent="0.35">
      <c r="A3269" t="s">
        <v>6786</v>
      </c>
      <c r="B3269" t="s">
        <v>172</v>
      </c>
      <c r="C3269" t="s">
        <v>6787</v>
      </c>
      <c r="D3269" t="s">
        <v>1484</v>
      </c>
      <c r="E3269" t="s">
        <v>175</v>
      </c>
      <c r="F3269">
        <v>402</v>
      </c>
      <c r="G3269">
        <v>4</v>
      </c>
      <c r="H3269" t="s">
        <v>1485</v>
      </c>
      <c r="I3269" t="s">
        <v>177</v>
      </c>
      <c r="J3269" t="s">
        <v>250</v>
      </c>
      <c r="K3269">
        <v>2030</v>
      </c>
      <c r="L3269" t="s">
        <v>192</v>
      </c>
      <c r="O3269" s="46">
        <v>0</v>
      </c>
      <c r="R3269" s="46"/>
      <c r="S3269" s="46">
        <v>0</v>
      </c>
      <c r="T3269" s="46">
        <v>0</v>
      </c>
      <c r="U3269" s="46"/>
      <c r="V3269" s="46"/>
      <c r="W3269" s="46"/>
      <c r="X3269" s="46"/>
      <c r="Y3269" s="46"/>
      <c r="Z3269" s="46"/>
      <c r="AA3269" s="46"/>
      <c r="AB3269" s="46"/>
      <c r="AE3269" s="46">
        <v>0</v>
      </c>
      <c r="AL3269" s="46"/>
      <c r="AN3269" t="s">
        <v>180</v>
      </c>
    </row>
    <row r="3270" spans="1:40" x14ac:dyDescent="0.35">
      <c r="A3270" t="s">
        <v>6788</v>
      </c>
      <c r="B3270" t="s">
        <v>172</v>
      </c>
      <c r="C3270" t="s">
        <v>6789</v>
      </c>
      <c r="D3270" t="s">
        <v>1484</v>
      </c>
      <c r="E3270" t="s">
        <v>175</v>
      </c>
      <c r="F3270">
        <v>402</v>
      </c>
      <c r="G3270">
        <v>51</v>
      </c>
      <c r="H3270" t="s">
        <v>1485</v>
      </c>
      <c r="I3270" t="s">
        <v>177</v>
      </c>
      <c r="J3270" t="s">
        <v>250</v>
      </c>
      <c r="K3270">
        <v>2030</v>
      </c>
      <c r="L3270" t="s">
        <v>195</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180</v>
      </c>
    </row>
    <row r="3271" spans="1:40" x14ac:dyDescent="0.35">
      <c r="A3271" t="s">
        <v>6790</v>
      </c>
      <c r="B3271" t="s">
        <v>172</v>
      </c>
      <c r="C3271" t="s">
        <v>6791</v>
      </c>
      <c r="D3271" t="s">
        <v>1484</v>
      </c>
      <c r="E3271" t="s">
        <v>175</v>
      </c>
      <c r="F3271">
        <v>402</v>
      </c>
      <c r="G3271">
        <v>52</v>
      </c>
      <c r="H3271" t="s">
        <v>1485</v>
      </c>
      <c r="I3271" t="s">
        <v>177</v>
      </c>
      <c r="J3271" t="s">
        <v>250</v>
      </c>
      <c r="K3271">
        <v>2030</v>
      </c>
      <c r="L3271" t="s">
        <v>198</v>
      </c>
      <c r="O3271" s="46">
        <v>0</v>
      </c>
      <c r="R3271" s="46"/>
      <c r="S3271" s="46">
        <v>0</v>
      </c>
      <c r="T3271" s="46">
        <v>0</v>
      </c>
      <c r="U3271" s="46"/>
      <c r="V3271" s="46"/>
      <c r="W3271" s="46"/>
      <c r="X3271" s="46"/>
      <c r="Y3271" s="46"/>
      <c r="Z3271" s="46"/>
      <c r="AA3271" s="46"/>
      <c r="AB3271" s="46"/>
      <c r="AE3271" s="46">
        <v>0</v>
      </c>
      <c r="AL3271" s="46"/>
      <c r="AN3271" t="s">
        <v>180</v>
      </c>
    </row>
    <row r="3272" spans="1:40" x14ac:dyDescent="0.35">
      <c r="A3272" t="s">
        <v>6792</v>
      </c>
      <c r="B3272" t="s">
        <v>172</v>
      </c>
      <c r="C3272" t="s">
        <v>6793</v>
      </c>
      <c r="D3272" t="s">
        <v>1484</v>
      </c>
      <c r="E3272" t="s">
        <v>175</v>
      </c>
      <c r="F3272">
        <v>402</v>
      </c>
      <c r="G3272">
        <v>53</v>
      </c>
      <c r="H3272" t="s">
        <v>1485</v>
      </c>
      <c r="I3272" t="s">
        <v>177</v>
      </c>
      <c r="J3272" t="s">
        <v>250</v>
      </c>
      <c r="K3272">
        <v>2030</v>
      </c>
      <c r="L3272" t="s">
        <v>201</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180</v>
      </c>
    </row>
    <row r="3273" spans="1:40" x14ac:dyDescent="0.35">
      <c r="A3273" t="s">
        <v>6794</v>
      </c>
      <c r="B3273" t="s">
        <v>172</v>
      </c>
      <c r="C3273" t="s">
        <v>6795</v>
      </c>
      <c r="D3273" t="s">
        <v>1484</v>
      </c>
      <c r="E3273" t="s">
        <v>175</v>
      </c>
      <c r="F3273">
        <v>402</v>
      </c>
      <c r="G3273">
        <v>55</v>
      </c>
      <c r="H3273" t="s">
        <v>1485</v>
      </c>
      <c r="I3273" t="s">
        <v>177</v>
      </c>
      <c r="J3273" t="s">
        <v>250</v>
      </c>
      <c r="K3273">
        <v>2030</v>
      </c>
      <c r="L3273" t="s">
        <v>204</v>
      </c>
      <c r="O3273" s="46">
        <v>0</v>
      </c>
      <c r="R3273" s="46"/>
      <c r="S3273" s="46">
        <v>0</v>
      </c>
      <c r="T3273" s="46">
        <v>0</v>
      </c>
      <c r="U3273" s="46"/>
      <c r="V3273" s="46"/>
      <c r="W3273" s="46"/>
      <c r="X3273" s="46"/>
      <c r="Y3273" s="46"/>
      <c r="Z3273" s="46"/>
      <c r="AA3273" s="46"/>
      <c r="AB3273" s="46"/>
      <c r="AE3273" s="46">
        <v>0</v>
      </c>
      <c r="AL3273" s="46"/>
      <c r="AN3273" t="s">
        <v>180</v>
      </c>
    </row>
    <row r="3274" spans="1:40" x14ac:dyDescent="0.35">
      <c r="A3274" t="s">
        <v>6796</v>
      </c>
      <c r="B3274" t="s">
        <v>172</v>
      </c>
      <c r="C3274" t="s">
        <v>6797</v>
      </c>
      <c r="D3274" t="s">
        <v>1484</v>
      </c>
      <c r="E3274" t="s">
        <v>175</v>
      </c>
      <c r="F3274">
        <v>402</v>
      </c>
      <c r="G3274">
        <v>58</v>
      </c>
      <c r="H3274" t="s">
        <v>1485</v>
      </c>
      <c r="I3274" t="s">
        <v>177</v>
      </c>
      <c r="J3274" t="s">
        <v>250</v>
      </c>
      <c r="K3274">
        <v>2030</v>
      </c>
      <c r="L3274" t="s">
        <v>207</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180</v>
      </c>
    </row>
    <row r="3275" spans="1:40" x14ac:dyDescent="0.35">
      <c r="A3275" t="s">
        <v>6798</v>
      </c>
      <c r="B3275" t="s">
        <v>172</v>
      </c>
      <c r="C3275" t="s">
        <v>6799</v>
      </c>
      <c r="D3275" t="s">
        <v>1484</v>
      </c>
      <c r="E3275" t="s">
        <v>175</v>
      </c>
      <c r="F3275">
        <v>402</v>
      </c>
      <c r="G3275">
        <v>6</v>
      </c>
      <c r="H3275" t="s">
        <v>1485</v>
      </c>
      <c r="I3275" t="s">
        <v>177</v>
      </c>
      <c r="J3275" t="s">
        <v>250</v>
      </c>
      <c r="K3275">
        <v>2030</v>
      </c>
      <c r="L3275" t="s">
        <v>75</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180</v>
      </c>
    </row>
    <row r="3276" spans="1:40" x14ac:dyDescent="0.35">
      <c r="A3276" t="s">
        <v>6800</v>
      </c>
      <c r="B3276" t="s">
        <v>172</v>
      </c>
      <c r="C3276" t="s">
        <v>6801</v>
      </c>
      <c r="D3276" t="s">
        <v>1484</v>
      </c>
      <c r="E3276" t="s">
        <v>175</v>
      </c>
      <c r="F3276">
        <v>402</v>
      </c>
      <c r="G3276">
        <v>7</v>
      </c>
      <c r="H3276" t="s">
        <v>1485</v>
      </c>
      <c r="I3276" t="s">
        <v>177</v>
      </c>
      <c r="J3276" t="s">
        <v>250</v>
      </c>
      <c r="K3276">
        <v>2030</v>
      </c>
      <c r="L3276" t="s">
        <v>212</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180</v>
      </c>
    </row>
    <row r="3277" spans="1:40" x14ac:dyDescent="0.35">
      <c r="A3277" t="s">
        <v>6802</v>
      </c>
      <c r="B3277" t="s">
        <v>172</v>
      </c>
      <c r="C3277" t="s">
        <v>6803</v>
      </c>
      <c r="D3277" t="s">
        <v>1484</v>
      </c>
      <c r="E3277" t="s">
        <v>175</v>
      </c>
      <c r="F3277">
        <v>402</v>
      </c>
      <c r="G3277">
        <v>8</v>
      </c>
      <c r="H3277" t="s">
        <v>1485</v>
      </c>
      <c r="I3277" t="s">
        <v>177</v>
      </c>
      <c r="J3277" t="s">
        <v>250</v>
      </c>
      <c r="K3277">
        <v>2030</v>
      </c>
      <c r="L3277" t="s">
        <v>215</v>
      </c>
      <c r="O3277" s="46">
        <v>0</v>
      </c>
      <c r="R3277" s="46"/>
      <c r="S3277" s="46">
        <v>0</v>
      </c>
      <c r="T3277" s="46">
        <v>0</v>
      </c>
      <c r="U3277" s="46"/>
      <c r="V3277" s="46"/>
      <c r="W3277" s="46"/>
      <c r="X3277" s="46"/>
      <c r="Y3277" s="46"/>
      <c r="Z3277" s="46"/>
      <c r="AA3277" s="46"/>
      <c r="AB3277" s="46"/>
      <c r="AE3277" s="46">
        <v>0</v>
      </c>
      <c r="AL3277" s="46"/>
      <c r="AN3277" t="s">
        <v>180</v>
      </c>
    </row>
    <row r="3278" spans="1:40" x14ac:dyDescent="0.35">
      <c r="A3278" t="s">
        <v>6804</v>
      </c>
      <c r="B3278" t="s">
        <v>172</v>
      </c>
      <c r="C3278" t="s">
        <v>6805</v>
      </c>
      <c r="D3278" t="s">
        <v>1484</v>
      </c>
      <c r="E3278" t="s">
        <v>175</v>
      </c>
      <c r="F3278">
        <v>402</v>
      </c>
      <c r="G3278">
        <v>9</v>
      </c>
      <c r="H3278" t="s">
        <v>1485</v>
      </c>
      <c r="I3278" t="s">
        <v>177</v>
      </c>
      <c r="J3278" t="s">
        <v>250</v>
      </c>
      <c r="K3278">
        <v>2030</v>
      </c>
      <c r="L3278" t="s">
        <v>218</v>
      </c>
      <c r="O3278" s="46">
        <v>0</v>
      </c>
      <c r="R3278" s="46"/>
      <c r="S3278" s="46">
        <v>0</v>
      </c>
      <c r="T3278" s="46">
        <v>0</v>
      </c>
      <c r="U3278" s="46"/>
      <c r="V3278" s="46"/>
      <c r="W3278" s="46"/>
      <c r="X3278" s="46"/>
      <c r="Y3278" s="46"/>
      <c r="Z3278" s="46"/>
      <c r="AA3278" s="46"/>
      <c r="AB3278" s="46"/>
      <c r="AE3278" s="46">
        <v>0</v>
      </c>
      <c r="AL3278" s="46"/>
      <c r="AN3278" t="s">
        <v>180</v>
      </c>
    </row>
    <row r="3279" spans="1:40" x14ac:dyDescent="0.35">
      <c r="A3279" t="s">
        <v>6806</v>
      </c>
      <c r="B3279" t="s">
        <v>172</v>
      </c>
      <c r="C3279" t="s">
        <v>6807</v>
      </c>
      <c r="D3279" t="s">
        <v>1570</v>
      </c>
      <c r="E3279" t="s">
        <v>175</v>
      </c>
      <c r="F3279">
        <v>400</v>
      </c>
      <c r="G3279">
        <v>0</v>
      </c>
      <c r="H3279" t="s">
        <v>1571</v>
      </c>
      <c r="I3279" t="s">
        <v>177</v>
      </c>
      <c r="J3279" t="s">
        <v>178</v>
      </c>
      <c r="K3279">
        <v>2030</v>
      </c>
      <c r="L3279" t="s">
        <v>179</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453</v>
      </c>
    </row>
    <row r="3280" spans="1:40" x14ac:dyDescent="0.35">
      <c r="A3280" t="s">
        <v>6808</v>
      </c>
      <c r="B3280" t="s">
        <v>172</v>
      </c>
      <c r="C3280" t="s">
        <v>6809</v>
      </c>
      <c r="D3280" t="s">
        <v>1570</v>
      </c>
      <c r="E3280" t="s">
        <v>175</v>
      </c>
      <c r="F3280">
        <v>400</v>
      </c>
      <c r="G3280">
        <v>1</v>
      </c>
      <c r="H3280" t="s">
        <v>1571</v>
      </c>
      <c r="I3280" t="s">
        <v>177</v>
      </c>
      <c r="J3280" t="s">
        <v>178</v>
      </c>
      <c r="K3280">
        <v>2030</v>
      </c>
      <c r="L3280" t="s">
        <v>183</v>
      </c>
      <c r="O3280" s="46">
        <v>0</v>
      </c>
      <c r="R3280" s="46"/>
      <c r="S3280" s="46">
        <v>0</v>
      </c>
      <c r="T3280" s="46">
        <v>0</v>
      </c>
      <c r="U3280" s="46">
        <v>0</v>
      </c>
      <c r="V3280" s="46"/>
      <c r="W3280" s="46">
        <v>0</v>
      </c>
      <c r="X3280" s="46"/>
      <c r="Y3280" s="46"/>
      <c r="Z3280" s="46"/>
      <c r="AA3280" s="46"/>
      <c r="AB3280" s="46"/>
      <c r="AE3280" s="46">
        <v>0</v>
      </c>
      <c r="AL3280" s="46"/>
      <c r="AN3280" t="s">
        <v>453</v>
      </c>
    </row>
    <row r="3281" spans="1:40" x14ac:dyDescent="0.35">
      <c r="A3281" t="s">
        <v>6810</v>
      </c>
      <c r="B3281" t="s">
        <v>172</v>
      </c>
      <c r="C3281" t="s">
        <v>6811</v>
      </c>
      <c r="D3281" t="s">
        <v>1570</v>
      </c>
      <c r="E3281" t="s">
        <v>175</v>
      </c>
      <c r="F3281">
        <v>400</v>
      </c>
      <c r="G3281">
        <v>2</v>
      </c>
      <c r="H3281" t="s">
        <v>1571</v>
      </c>
      <c r="I3281" t="s">
        <v>177</v>
      </c>
      <c r="J3281" t="s">
        <v>178</v>
      </c>
      <c r="K3281">
        <v>2030</v>
      </c>
      <c r="L3281" t="s">
        <v>186</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453</v>
      </c>
    </row>
    <row r="3282" spans="1:40" x14ac:dyDescent="0.35">
      <c r="A3282" t="s">
        <v>6812</v>
      </c>
      <c r="B3282" t="s">
        <v>172</v>
      </c>
      <c r="C3282" t="s">
        <v>6813</v>
      </c>
      <c r="D3282" t="s">
        <v>1570</v>
      </c>
      <c r="E3282" t="s">
        <v>175</v>
      </c>
      <c r="F3282">
        <v>400</v>
      </c>
      <c r="G3282">
        <v>3</v>
      </c>
      <c r="H3282" t="s">
        <v>1571</v>
      </c>
      <c r="I3282" t="s">
        <v>177</v>
      </c>
      <c r="J3282" t="s">
        <v>178</v>
      </c>
      <c r="K3282">
        <v>2030</v>
      </c>
      <c r="L3282" t="s">
        <v>189</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453</v>
      </c>
    </row>
    <row r="3283" spans="1:40" x14ac:dyDescent="0.35">
      <c r="A3283" t="s">
        <v>6814</v>
      </c>
      <c r="B3283" t="s">
        <v>172</v>
      </c>
      <c r="C3283" t="s">
        <v>6815</v>
      </c>
      <c r="D3283" t="s">
        <v>1570</v>
      </c>
      <c r="E3283" t="s">
        <v>175</v>
      </c>
      <c r="F3283">
        <v>400</v>
      </c>
      <c r="G3283">
        <v>4</v>
      </c>
      <c r="H3283" t="s">
        <v>1571</v>
      </c>
      <c r="I3283" t="s">
        <v>177</v>
      </c>
      <c r="J3283" t="s">
        <v>178</v>
      </c>
      <c r="K3283">
        <v>2030</v>
      </c>
      <c r="L3283" t="s">
        <v>192</v>
      </c>
      <c r="O3283" s="46">
        <v>0</v>
      </c>
      <c r="R3283" s="46"/>
      <c r="S3283" s="46">
        <v>0</v>
      </c>
      <c r="T3283" s="46">
        <v>0</v>
      </c>
      <c r="U3283" s="46">
        <v>0</v>
      </c>
      <c r="V3283" s="46"/>
      <c r="W3283" s="46">
        <v>0</v>
      </c>
      <c r="X3283" s="46"/>
      <c r="Y3283" s="46"/>
      <c r="Z3283" s="46"/>
      <c r="AA3283" s="46"/>
      <c r="AB3283" s="46"/>
      <c r="AE3283" s="46">
        <v>0</v>
      </c>
      <c r="AL3283" s="46"/>
      <c r="AN3283" t="s">
        <v>453</v>
      </c>
    </row>
    <row r="3284" spans="1:40" x14ac:dyDescent="0.35">
      <c r="A3284" t="s">
        <v>6816</v>
      </c>
      <c r="B3284" t="s">
        <v>172</v>
      </c>
      <c r="C3284" t="s">
        <v>6817</v>
      </c>
      <c r="D3284" t="s">
        <v>1570</v>
      </c>
      <c r="E3284" t="s">
        <v>175</v>
      </c>
      <c r="F3284">
        <v>400</v>
      </c>
      <c r="G3284">
        <v>51</v>
      </c>
      <c r="H3284" t="s">
        <v>1571</v>
      </c>
      <c r="I3284" t="s">
        <v>177</v>
      </c>
      <c r="J3284" t="s">
        <v>178</v>
      </c>
      <c r="K3284">
        <v>2030</v>
      </c>
      <c r="L3284" t="s">
        <v>195</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453</v>
      </c>
    </row>
    <row r="3285" spans="1:40" x14ac:dyDescent="0.35">
      <c r="A3285" t="s">
        <v>6818</v>
      </c>
      <c r="B3285" t="s">
        <v>172</v>
      </c>
      <c r="C3285" t="s">
        <v>6819</v>
      </c>
      <c r="D3285" t="s">
        <v>1570</v>
      </c>
      <c r="E3285" t="s">
        <v>175</v>
      </c>
      <c r="F3285">
        <v>400</v>
      </c>
      <c r="G3285">
        <v>52</v>
      </c>
      <c r="H3285" t="s">
        <v>1571</v>
      </c>
      <c r="I3285" t="s">
        <v>177</v>
      </c>
      <c r="J3285" t="s">
        <v>178</v>
      </c>
      <c r="K3285">
        <v>2030</v>
      </c>
      <c r="L3285" t="s">
        <v>198</v>
      </c>
      <c r="O3285" s="46">
        <v>0</v>
      </c>
      <c r="R3285" s="46"/>
      <c r="S3285" s="46">
        <v>0</v>
      </c>
      <c r="T3285" s="46">
        <v>0</v>
      </c>
      <c r="U3285" s="46">
        <v>0</v>
      </c>
      <c r="V3285" s="46"/>
      <c r="W3285" s="46">
        <v>0</v>
      </c>
      <c r="X3285" s="46"/>
      <c r="Y3285" s="46"/>
      <c r="Z3285" s="46"/>
      <c r="AA3285" s="46"/>
      <c r="AB3285" s="46"/>
      <c r="AE3285" s="46">
        <v>0</v>
      </c>
      <c r="AL3285" s="46"/>
      <c r="AN3285" t="s">
        <v>453</v>
      </c>
    </row>
    <row r="3286" spans="1:40" x14ac:dyDescent="0.35">
      <c r="A3286" t="s">
        <v>6820</v>
      </c>
      <c r="B3286" t="s">
        <v>172</v>
      </c>
      <c r="C3286" t="s">
        <v>6821</v>
      </c>
      <c r="D3286" t="s">
        <v>1570</v>
      </c>
      <c r="E3286" t="s">
        <v>175</v>
      </c>
      <c r="F3286">
        <v>400</v>
      </c>
      <c r="G3286">
        <v>53</v>
      </c>
      <c r="H3286" t="s">
        <v>1571</v>
      </c>
      <c r="I3286" t="s">
        <v>177</v>
      </c>
      <c r="J3286" t="s">
        <v>178</v>
      </c>
      <c r="K3286">
        <v>2030</v>
      </c>
      <c r="L3286" t="s">
        <v>201</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453</v>
      </c>
    </row>
    <row r="3287" spans="1:40" x14ac:dyDescent="0.35">
      <c r="A3287" t="s">
        <v>6822</v>
      </c>
      <c r="B3287" t="s">
        <v>172</v>
      </c>
      <c r="C3287" t="s">
        <v>6823</v>
      </c>
      <c r="D3287" t="s">
        <v>1570</v>
      </c>
      <c r="E3287" t="s">
        <v>175</v>
      </c>
      <c r="F3287">
        <v>400</v>
      </c>
      <c r="G3287">
        <v>55</v>
      </c>
      <c r="H3287" t="s">
        <v>1571</v>
      </c>
      <c r="I3287" t="s">
        <v>177</v>
      </c>
      <c r="J3287" t="s">
        <v>178</v>
      </c>
      <c r="K3287">
        <v>2030</v>
      </c>
      <c r="L3287" t="s">
        <v>204</v>
      </c>
      <c r="O3287" s="46">
        <v>0</v>
      </c>
      <c r="R3287" s="46"/>
      <c r="S3287" s="46">
        <v>0</v>
      </c>
      <c r="T3287" s="46">
        <v>0</v>
      </c>
      <c r="U3287" s="46">
        <v>0</v>
      </c>
      <c r="V3287" s="46"/>
      <c r="W3287" s="46">
        <v>0</v>
      </c>
      <c r="X3287" s="46"/>
      <c r="Y3287" s="46"/>
      <c r="Z3287" s="46"/>
      <c r="AA3287" s="46"/>
      <c r="AB3287" s="46"/>
      <c r="AE3287" s="46">
        <v>0</v>
      </c>
      <c r="AL3287" s="46"/>
      <c r="AN3287" t="s">
        <v>453</v>
      </c>
    </row>
    <row r="3288" spans="1:40" x14ac:dyDescent="0.35">
      <c r="A3288" t="s">
        <v>6824</v>
      </c>
      <c r="B3288" t="s">
        <v>172</v>
      </c>
      <c r="C3288" t="s">
        <v>6825</v>
      </c>
      <c r="D3288" t="s">
        <v>1570</v>
      </c>
      <c r="E3288" t="s">
        <v>175</v>
      </c>
      <c r="F3288">
        <v>400</v>
      </c>
      <c r="G3288">
        <v>58</v>
      </c>
      <c r="H3288" t="s">
        <v>1571</v>
      </c>
      <c r="I3288" t="s">
        <v>177</v>
      </c>
      <c r="J3288" t="s">
        <v>178</v>
      </c>
      <c r="K3288">
        <v>2030</v>
      </c>
      <c r="L3288" t="s">
        <v>207</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453</v>
      </c>
    </row>
    <row r="3289" spans="1:40" x14ac:dyDescent="0.35">
      <c r="A3289" t="s">
        <v>6826</v>
      </c>
      <c r="B3289" t="s">
        <v>172</v>
      </c>
      <c r="C3289" t="s">
        <v>6827</v>
      </c>
      <c r="D3289" t="s">
        <v>1570</v>
      </c>
      <c r="E3289" t="s">
        <v>175</v>
      </c>
      <c r="F3289">
        <v>400</v>
      </c>
      <c r="G3289">
        <v>6</v>
      </c>
      <c r="H3289" t="s">
        <v>1571</v>
      </c>
      <c r="I3289" t="s">
        <v>177</v>
      </c>
      <c r="J3289" t="s">
        <v>178</v>
      </c>
      <c r="K3289">
        <v>2030</v>
      </c>
      <c r="L3289" t="s">
        <v>75</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453</v>
      </c>
    </row>
    <row r="3290" spans="1:40" x14ac:dyDescent="0.35">
      <c r="A3290" t="s">
        <v>6828</v>
      </c>
      <c r="B3290" t="s">
        <v>172</v>
      </c>
      <c r="C3290" t="s">
        <v>6829</v>
      </c>
      <c r="D3290" t="s">
        <v>1570</v>
      </c>
      <c r="E3290" t="s">
        <v>175</v>
      </c>
      <c r="F3290">
        <v>400</v>
      </c>
      <c r="G3290">
        <v>7</v>
      </c>
      <c r="H3290" t="s">
        <v>1571</v>
      </c>
      <c r="I3290" t="s">
        <v>177</v>
      </c>
      <c r="J3290" t="s">
        <v>178</v>
      </c>
      <c r="K3290">
        <v>2030</v>
      </c>
      <c r="L3290" t="s">
        <v>212</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453</v>
      </c>
    </row>
    <row r="3291" spans="1:40" x14ac:dyDescent="0.35">
      <c r="A3291" t="s">
        <v>6830</v>
      </c>
      <c r="B3291" t="s">
        <v>172</v>
      </c>
      <c r="C3291" t="s">
        <v>6831</v>
      </c>
      <c r="D3291" t="s">
        <v>1570</v>
      </c>
      <c r="E3291" t="s">
        <v>175</v>
      </c>
      <c r="F3291">
        <v>400</v>
      </c>
      <c r="G3291">
        <v>8</v>
      </c>
      <c r="H3291" t="s">
        <v>1571</v>
      </c>
      <c r="I3291" t="s">
        <v>177</v>
      </c>
      <c r="J3291" t="s">
        <v>178</v>
      </c>
      <c r="K3291">
        <v>2030</v>
      </c>
      <c r="L3291" t="s">
        <v>215</v>
      </c>
      <c r="O3291" s="46">
        <v>0</v>
      </c>
      <c r="R3291" s="46"/>
      <c r="S3291" s="46">
        <v>0</v>
      </c>
      <c r="T3291" s="46">
        <v>0</v>
      </c>
      <c r="U3291" s="46">
        <v>0</v>
      </c>
      <c r="V3291" s="46"/>
      <c r="W3291" s="46">
        <v>0</v>
      </c>
      <c r="X3291" s="46"/>
      <c r="Y3291" s="46"/>
      <c r="Z3291" s="46"/>
      <c r="AA3291" s="46"/>
      <c r="AB3291" s="46"/>
      <c r="AE3291" s="46">
        <v>0</v>
      </c>
      <c r="AL3291" s="46"/>
      <c r="AN3291" t="s">
        <v>453</v>
      </c>
    </row>
    <row r="3292" spans="1:40" x14ac:dyDescent="0.35">
      <c r="A3292" t="s">
        <v>6832</v>
      </c>
      <c r="B3292" t="s">
        <v>172</v>
      </c>
      <c r="C3292" t="s">
        <v>6833</v>
      </c>
      <c r="D3292" t="s">
        <v>1570</v>
      </c>
      <c r="E3292" t="s">
        <v>175</v>
      </c>
      <c r="F3292">
        <v>400</v>
      </c>
      <c r="G3292">
        <v>9</v>
      </c>
      <c r="H3292" t="s">
        <v>1571</v>
      </c>
      <c r="I3292" t="s">
        <v>177</v>
      </c>
      <c r="J3292" t="s">
        <v>178</v>
      </c>
      <c r="K3292">
        <v>2030</v>
      </c>
      <c r="L3292" t="s">
        <v>218</v>
      </c>
      <c r="O3292" s="46">
        <v>0</v>
      </c>
      <c r="R3292" s="46"/>
      <c r="S3292" s="46">
        <v>0</v>
      </c>
      <c r="T3292" s="46">
        <v>0</v>
      </c>
      <c r="U3292" s="46">
        <v>0</v>
      </c>
      <c r="V3292" s="46"/>
      <c r="W3292" s="46">
        <v>0</v>
      </c>
      <c r="X3292" s="46"/>
      <c r="Y3292" s="46"/>
      <c r="Z3292" s="46"/>
      <c r="AA3292" s="46"/>
      <c r="AB3292" s="46"/>
      <c r="AE3292" s="46">
        <v>0</v>
      </c>
      <c r="AL3292" s="46"/>
      <c r="AN3292" t="s">
        <v>453</v>
      </c>
    </row>
    <row r="3293" spans="1:40" x14ac:dyDescent="0.35">
      <c r="A3293" t="s">
        <v>6834</v>
      </c>
      <c r="B3293" t="s">
        <v>172</v>
      </c>
      <c r="C3293" t="s">
        <v>6835</v>
      </c>
      <c r="D3293" t="s">
        <v>1570</v>
      </c>
      <c r="E3293" t="s">
        <v>175</v>
      </c>
      <c r="F3293">
        <v>401</v>
      </c>
      <c r="G3293">
        <v>0</v>
      </c>
      <c r="H3293" t="s">
        <v>1571</v>
      </c>
      <c r="I3293" t="s">
        <v>177</v>
      </c>
      <c r="J3293" t="s">
        <v>221</v>
      </c>
      <c r="K3293">
        <v>2030</v>
      </c>
      <c r="L3293" t="s">
        <v>179</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453</v>
      </c>
    </row>
    <row r="3294" spans="1:40" x14ac:dyDescent="0.35">
      <c r="A3294" t="s">
        <v>6836</v>
      </c>
      <c r="B3294" t="s">
        <v>172</v>
      </c>
      <c r="C3294" t="s">
        <v>6837</v>
      </c>
      <c r="D3294" t="s">
        <v>1570</v>
      </c>
      <c r="E3294" t="s">
        <v>175</v>
      </c>
      <c r="F3294">
        <v>401</v>
      </c>
      <c r="G3294">
        <v>1</v>
      </c>
      <c r="H3294" t="s">
        <v>1571</v>
      </c>
      <c r="I3294" t="s">
        <v>177</v>
      </c>
      <c r="J3294" t="s">
        <v>221</v>
      </c>
      <c r="K3294">
        <v>2030</v>
      </c>
      <c r="L3294" t="s">
        <v>183</v>
      </c>
      <c r="O3294" s="46">
        <v>0</v>
      </c>
      <c r="R3294" s="46"/>
      <c r="S3294" s="46">
        <v>0</v>
      </c>
      <c r="T3294" s="46">
        <v>0</v>
      </c>
      <c r="U3294" s="46"/>
      <c r="V3294" s="46"/>
      <c r="W3294" s="46"/>
      <c r="X3294" s="46"/>
      <c r="Y3294" s="46"/>
      <c r="Z3294" s="46"/>
      <c r="AA3294" s="46"/>
      <c r="AB3294" s="46"/>
      <c r="AE3294" s="46">
        <v>0</v>
      </c>
      <c r="AL3294" s="46"/>
      <c r="AN3294" t="s">
        <v>453</v>
      </c>
    </row>
    <row r="3295" spans="1:40" x14ac:dyDescent="0.35">
      <c r="A3295" t="s">
        <v>6838</v>
      </c>
      <c r="B3295" t="s">
        <v>172</v>
      </c>
      <c r="C3295" t="s">
        <v>6839</v>
      </c>
      <c r="D3295" t="s">
        <v>1570</v>
      </c>
      <c r="E3295" t="s">
        <v>175</v>
      </c>
      <c r="F3295">
        <v>401</v>
      </c>
      <c r="G3295">
        <v>2</v>
      </c>
      <c r="H3295" t="s">
        <v>1571</v>
      </c>
      <c r="I3295" t="s">
        <v>177</v>
      </c>
      <c r="J3295" t="s">
        <v>221</v>
      </c>
      <c r="K3295">
        <v>2030</v>
      </c>
      <c r="L3295" t="s">
        <v>186</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453</v>
      </c>
    </row>
    <row r="3296" spans="1:40" x14ac:dyDescent="0.35">
      <c r="A3296" t="s">
        <v>6840</v>
      </c>
      <c r="B3296" t="s">
        <v>172</v>
      </c>
      <c r="C3296" t="s">
        <v>6841</v>
      </c>
      <c r="D3296" t="s">
        <v>1570</v>
      </c>
      <c r="E3296" t="s">
        <v>175</v>
      </c>
      <c r="F3296">
        <v>401</v>
      </c>
      <c r="G3296">
        <v>3</v>
      </c>
      <c r="H3296" t="s">
        <v>1571</v>
      </c>
      <c r="I3296" t="s">
        <v>177</v>
      </c>
      <c r="J3296" t="s">
        <v>221</v>
      </c>
      <c r="K3296">
        <v>2030</v>
      </c>
      <c r="L3296" t="s">
        <v>189</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453</v>
      </c>
    </row>
    <row r="3297" spans="1:40" x14ac:dyDescent="0.35">
      <c r="A3297" t="s">
        <v>6842</v>
      </c>
      <c r="B3297" t="s">
        <v>172</v>
      </c>
      <c r="C3297" t="s">
        <v>6843</v>
      </c>
      <c r="D3297" t="s">
        <v>1570</v>
      </c>
      <c r="E3297" t="s">
        <v>175</v>
      </c>
      <c r="F3297">
        <v>401</v>
      </c>
      <c r="G3297">
        <v>4</v>
      </c>
      <c r="H3297" t="s">
        <v>1571</v>
      </c>
      <c r="I3297" t="s">
        <v>177</v>
      </c>
      <c r="J3297" t="s">
        <v>221</v>
      </c>
      <c r="K3297">
        <v>2030</v>
      </c>
      <c r="L3297" t="s">
        <v>192</v>
      </c>
      <c r="O3297" s="46">
        <v>0</v>
      </c>
      <c r="R3297" s="46"/>
      <c r="S3297" s="46">
        <v>0</v>
      </c>
      <c r="T3297" s="46">
        <v>0</v>
      </c>
      <c r="U3297" s="46"/>
      <c r="V3297" s="46"/>
      <c r="W3297" s="46"/>
      <c r="X3297" s="46"/>
      <c r="Y3297" s="46"/>
      <c r="Z3297" s="46"/>
      <c r="AA3297" s="46"/>
      <c r="AB3297" s="46"/>
      <c r="AE3297" s="46">
        <v>0</v>
      </c>
      <c r="AL3297" s="46"/>
      <c r="AN3297" t="s">
        <v>453</v>
      </c>
    </row>
    <row r="3298" spans="1:40" x14ac:dyDescent="0.35">
      <c r="A3298" t="s">
        <v>6844</v>
      </c>
      <c r="B3298" t="s">
        <v>172</v>
      </c>
      <c r="C3298" t="s">
        <v>6845</v>
      </c>
      <c r="D3298" t="s">
        <v>1570</v>
      </c>
      <c r="E3298" t="s">
        <v>175</v>
      </c>
      <c r="F3298">
        <v>401</v>
      </c>
      <c r="G3298">
        <v>51</v>
      </c>
      <c r="H3298" t="s">
        <v>1571</v>
      </c>
      <c r="I3298" t="s">
        <v>177</v>
      </c>
      <c r="J3298" t="s">
        <v>221</v>
      </c>
      <c r="K3298">
        <v>2030</v>
      </c>
      <c r="L3298" t="s">
        <v>195</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453</v>
      </c>
    </row>
    <row r="3299" spans="1:40" x14ac:dyDescent="0.35">
      <c r="A3299" t="s">
        <v>6846</v>
      </c>
      <c r="B3299" t="s">
        <v>172</v>
      </c>
      <c r="C3299" t="s">
        <v>6847</v>
      </c>
      <c r="D3299" t="s">
        <v>1570</v>
      </c>
      <c r="E3299" t="s">
        <v>175</v>
      </c>
      <c r="F3299">
        <v>401</v>
      </c>
      <c r="G3299">
        <v>52</v>
      </c>
      <c r="H3299" t="s">
        <v>1571</v>
      </c>
      <c r="I3299" t="s">
        <v>177</v>
      </c>
      <c r="J3299" t="s">
        <v>221</v>
      </c>
      <c r="K3299">
        <v>2030</v>
      </c>
      <c r="L3299" t="s">
        <v>198</v>
      </c>
      <c r="O3299" s="46">
        <v>0</v>
      </c>
      <c r="R3299" s="46"/>
      <c r="S3299" s="46">
        <v>0</v>
      </c>
      <c r="T3299" s="46">
        <v>0</v>
      </c>
      <c r="U3299" s="46"/>
      <c r="V3299" s="46"/>
      <c r="W3299" s="46"/>
      <c r="X3299" s="46"/>
      <c r="Y3299" s="46"/>
      <c r="Z3299" s="46"/>
      <c r="AA3299" s="46"/>
      <c r="AB3299" s="46"/>
      <c r="AE3299" s="46">
        <v>0</v>
      </c>
      <c r="AL3299" s="46"/>
      <c r="AN3299" t="s">
        <v>453</v>
      </c>
    </row>
    <row r="3300" spans="1:40" x14ac:dyDescent="0.35">
      <c r="A3300" t="s">
        <v>6848</v>
      </c>
      <c r="B3300" t="s">
        <v>172</v>
      </c>
      <c r="C3300" t="s">
        <v>6849</v>
      </c>
      <c r="D3300" t="s">
        <v>1570</v>
      </c>
      <c r="E3300" t="s">
        <v>175</v>
      </c>
      <c r="F3300">
        <v>401</v>
      </c>
      <c r="G3300">
        <v>53</v>
      </c>
      <c r="H3300" t="s">
        <v>1571</v>
      </c>
      <c r="I3300" t="s">
        <v>177</v>
      </c>
      <c r="J3300" t="s">
        <v>221</v>
      </c>
      <c r="K3300">
        <v>2030</v>
      </c>
      <c r="L3300" t="s">
        <v>201</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453</v>
      </c>
    </row>
    <row r="3301" spans="1:40" x14ac:dyDescent="0.35">
      <c r="A3301" t="s">
        <v>6850</v>
      </c>
      <c r="B3301" t="s">
        <v>172</v>
      </c>
      <c r="C3301" t="s">
        <v>6851</v>
      </c>
      <c r="D3301" t="s">
        <v>1570</v>
      </c>
      <c r="E3301" t="s">
        <v>175</v>
      </c>
      <c r="F3301">
        <v>401</v>
      </c>
      <c r="G3301">
        <v>55</v>
      </c>
      <c r="H3301" t="s">
        <v>1571</v>
      </c>
      <c r="I3301" t="s">
        <v>177</v>
      </c>
      <c r="J3301" t="s">
        <v>221</v>
      </c>
      <c r="K3301">
        <v>2030</v>
      </c>
      <c r="L3301" t="s">
        <v>204</v>
      </c>
      <c r="O3301" s="46">
        <v>0</v>
      </c>
      <c r="R3301" s="46"/>
      <c r="S3301" s="46">
        <v>0</v>
      </c>
      <c r="T3301" s="46">
        <v>0</v>
      </c>
      <c r="U3301" s="46"/>
      <c r="V3301" s="46"/>
      <c r="W3301" s="46"/>
      <c r="X3301" s="46"/>
      <c r="Y3301" s="46"/>
      <c r="Z3301" s="46"/>
      <c r="AA3301" s="46"/>
      <c r="AB3301" s="46"/>
      <c r="AE3301" s="46">
        <v>0</v>
      </c>
      <c r="AL3301" s="46"/>
      <c r="AN3301" t="s">
        <v>453</v>
      </c>
    </row>
    <row r="3302" spans="1:40" x14ac:dyDescent="0.35">
      <c r="A3302" t="s">
        <v>6852</v>
      </c>
      <c r="B3302" t="s">
        <v>172</v>
      </c>
      <c r="C3302" t="s">
        <v>6853</v>
      </c>
      <c r="D3302" t="s">
        <v>1570</v>
      </c>
      <c r="E3302" t="s">
        <v>175</v>
      </c>
      <c r="F3302">
        <v>401</v>
      </c>
      <c r="G3302">
        <v>58</v>
      </c>
      <c r="H3302" t="s">
        <v>1571</v>
      </c>
      <c r="I3302" t="s">
        <v>177</v>
      </c>
      <c r="J3302" t="s">
        <v>221</v>
      </c>
      <c r="K3302">
        <v>2030</v>
      </c>
      <c r="L3302" t="s">
        <v>207</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453</v>
      </c>
    </row>
    <row r="3303" spans="1:40" x14ac:dyDescent="0.35">
      <c r="A3303" t="s">
        <v>6854</v>
      </c>
      <c r="B3303" t="s">
        <v>172</v>
      </c>
      <c r="C3303" t="s">
        <v>6855</v>
      </c>
      <c r="D3303" t="s">
        <v>1570</v>
      </c>
      <c r="E3303" t="s">
        <v>175</v>
      </c>
      <c r="F3303">
        <v>401</v>
      </c>
      <c r="G3303">
        <v>6</v>
      </c>
      <c r="H3303" t="s">
        <v>1571</v>
      </c>
      <c r="I3303" t="s">
        <v>177</v>
      </c>
      <c r="J3303" t="s">
        <v>221</v>
      </c>
      <c r="K3303">
        <v>2030</v>
      </c>
      <c r="L3303" t="s">
        <v>75</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453</v>
      </c>
    </row>
    <row r="3304" spans="1:40" x14ac:dyDescent="0.35">
      <c r="A3304" t="s">
        <v>6856</v>
      </c>
      <c r="B3304" t="s">
        <v>172</v>
      </c>
      <c r="C3304" t="s">
        <v>6857</v>
      </c>
      <c r="D3304" t="s">
        <v>1570</v>
      </c>
      <c r="E3304" t="s">
        <v>175</v>
      </c>
      <c r="F3304">
        <v>401</v>
      </c>
      <c r="G3304">
        <v>7</v>
      </c>
      <c r="H3304" t="s">
        <v>1571</v>
      </c>
      <c r="I3304" t="s">
        <v>177</v>
      </c>
      <c r="J3304" t="s">
        <v>221</v>
      </c>
      <c r="K3304">
        <v>2030</v>
      </c>
      <c r="L3304" t="s">
        <v>212</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453</v>
      </c>
    </row>
    <row r="3305" spans="1:40" x14ac:dyDescent="0.35">
      <c r="A3305" t="s">
        <v>6858</v>
      </c>
      <c r="B3305" t="s">
        <v>172</v>
      </c>
      <c r="C3305" t="s">
        <v>6859</v>
      </c>
      <c r="D3305" t="s">
        <v>1570</v>
      </c>
      <c r="E3305" t="s">
        <v>175</v>
      </c>
      <c r="F3305">
        <v>401</v>
      </c>
      <c r="G3305">
        <v>8</v>
      </c>
      <c r="H3305" t="s">
        <v>1571</v>
      </c>
      <c r="I3305" t="s">
        <v>177</v>
      </c>
      <c r="J3305" t="s">
        <v>221</v>
      </c>
      <c r="K3305">
        <v>2030</v>
      </c>
      <c r="L3305" t="s">
        <v>215</v>
      </c>
      <c r="O3305" s="46">
        <v>0</v>
      </c>
      <c r="R3305" s="46"/>
      <c r="S3305" s="46">
        <v>0</v>
      </c>
      <c r="T3305" s="46">
        <v>0</v>
      </c>
      <c r="U3305" s="46"/>
      <c r="V3305" s="46"/>
      <c r="W3305" s="46"/>
      <c r="X3305" s="46"/>
      <c r="Y3305" s="46"/>
      <c r="Z3305" s="46"/>
      <c r="AA3305" s="46"/>
      <c r="AB3305" s="46"/>
      <c r="AE3305" s="46">
        <v>0</v>
      </c>
      <c r="AL3305" s="46"/>
      <c r="AN3305" t="s">
        <v>453</v>
      </c>
    </row>
    <row r="3306" spans="1:40" x14ac:dyDescent="0.35">
      <c r="A3306" t="s">
        <v>6860</v>
      </c>
      <c r="B3306" t="s">
        <v>172</v>
      </c>
      <c r="C3306" t="s">
        <v>6861</v>
      </c>
      <c r="D3306" t="s">
        <v>1570</v>
      </c>
      <c r="E3306" t="s">
        <v>175</v>
      </c>
      <c r="F3306">
        <v>401</v>
      </c>
      <c r="G3306">
        <v>9</v>
      </c>
      <c r="H3306" t="s">
        <v>1571</v>
      </c>
      <c r="I3306" t="s">
        <v>177</v>
      </c>
      <c r="J3306" t="s">
        <v>221</v>
      </c>
      <c r="K3306">
        <v>2030</v>
      </c>
      <c r="L3306" t="s">
        <v>218</v>
      </c>
      <c r="O3306" s="46">
        <v>0</v>
      </c>
      <c r="R3306" s="46"/>
      <c r="S3306" s="46">
        <v>0</v>
      </c>
      <c r="T3306" s="46">
        <v>0</v>
      </c>
      <c r="U3306" s="46"/>
      <c r="V3306" s="46"/>
      <c r="W3306" s="46"/>
      <c r="X3306" s="46"/>
      <c r="Y3306" s="46"/>
      <c r="Z3306" s="46"/>
      <c r="AA3306" s="46"/>
      <c r="AB3306" s="46"/>
      <c r="AE3306" s="46">
        <v>0</v>
      </c>
      <c r="AL3306" s="46"/>
      <c r="AN3306" t="s">
        <v>453</v>
      </c>
    </row>
    <row r="3307" spans="1:40" x14ac:dyDescent="0.35">
      <c r="A3307" t="s">
        <v>6862</v>
      </c>
      <c r="B3307" t="s">
        <v>172</v>
      </c>
      <c r="C3307" t="s">
        <v>6863</v>
      </c>
      <c r="D3307" t="s">
        <v>1570</v>
      </c>
      <c r="E3307" t="s">
        <v>175</v>
      </c>
      <c r="F3307">
        <v>402</v>
      </c>
      <c r="G3307">
        <v>0</v>
      </c>
      <c r="H3307" t="s">
        <v>1571</v>
      </c>
      <c r="I3307" t="s">
        <v>177</v>
      </c>
      <c r="J3307" t="s">
        <v>250</v>
      </c>
      <c r="K3307">
        <v>2030</v>
      </c>
      <c r="L3307" t="s">
        <v>179</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453</v>
      </c>
    </row>
    <row r="3308" spans="1:40" x14ac:dyDescent="0.35">
      <c r="A3308" t="s">
        <v>6864</v>
      </c>
      <c r="B3308" t="s">
        <v>172</v>
      </c>
      <c r="C3308" t="s">
        <v>6865</v>
      </c>
      <c r="D3308" t="s">
        <v>1570</v>
      </c>
      <c r="E3308" t="s">
        <v>175</v>
      </c>
      <c r="F3308">
        <v>402</v>
      </c>
      <c r="G3308">
        <v>1</v>
      </c>
      <c r="H3308" t="s">
        <v>1571</v>
      </c>
      <c r="I3308" t="s">
        <v>177</v>
      </c>
      <c r="J3308" t="s">
        <v>250</v>
      </c>
      <c r="K3308">
        <v>2030</v>
      </c>
      <c r="L3308" t="s">
        <v>183</v>
      </c>
      <c r="O3308" s="46">
        <v>0</v>
      </c>
      <c r="R3308" s="46"/>
      <c r="S3308" s="46">
        <v>0</v>
      </c>
      <c r="T3308" s="46">
        <v>0</v>
      </c>
      <c r="U3308" s="46"/>
      <c r="V3308" s="46"/>
      <c r="W3308" s="46"/>
      <c r="X3308" s="46"/>
      <c r="Y3308" s="46"/>
      <c r="Z3308" s="46"/>
      <c r="AA3308" s="46"/>
      <c r="AB3308" s="46"/>
      <c r="AE3308" s="46">
        <v>0</v>
      </c>
      <c r="AL3308" s="46"/>
      <c r="AN3308" t="s">
        <v>453</v>
      </c>
    </row>
    <row r="3309" spans="1:40" x14ac:dyDescent="0.35">
      <c r="A3309" t="s">
        <v>6866</v>
      </c>
      <c r="B3309" t="s">
        <v>172</v>
      </c>
      <c r="C3309" t="s">
        <v>6867</v>
      </c>
      <c r="D3309" t="s">
        <v>1570</v>
      </c>
      <c r="E3309" t="s">
        <v>175</v>
      </c>
      <c r="F3309">
        <v>402</v>
      </c>
      <c r="G3309">
        <v>2</v>
      </c>
      <c r="H3309" t="s">
        <v>1571</v>
      </c>
      <c r="I3309" t="s">
        <v>177</v>
      </c>
      <c r="J3309" t="s">
        <v>250</v>
      </c>
      <c r="K3309">
        <v>2030</v>
      </c>
      <c r="L3309" t="s">
        <v>186</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453</v>
      </c>
    </row>
    <row r="3310" spans="1:40" x14ac:dyDescent="0.35">
      <c r="A3310" t="s">
        <v>6868</v>
      </c>
      <c r="B3310" t="s">
        <v>172</v>
      </c>
      <c r="C3310" t="s">
        <v>6869</v>
      </c>
      <c r="D3310" t="s">
        <v>1570</v>
      </c>
      <c r="E3310" t="s">
        <v>175</v>
      </c>
      <c r="F3310">
        <v>402</v>
      </c>
      <c r="G3310">
        <v>3</v>
      </c>
      <c r="H3310" t="s">
        <v>1571</v>
      </c>
      <c r="I3310" t="s">
        <v>177</v>
      </c>
      <c r="J3310" t="s">
        <v>250</v>
      </c>
      <c r="K3310">
        <v>2030</v>
      </c>
      <c r="L3310" t="s">
        <v>189</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453</v>
      </c>
    </row>
    <row r="3311" spans="1:40" x14ac:dyDescent="0.35">
      <c r="A3311" t="s">
        <v>6870</v>
      </c>
      <c r="B3311" t="s">
        <v>172</v>
      </c>
      <c r="C3311" t="s">
        <v>6871</v>
      </c>
      <c r="D3311" t="s">
        <v>1570</v>
      </c>
      <c r="E3311" t="s">
        <v>175</v>
      </c>
      <c r="F3311">
        <v>402</v>
      </c>
      <c r="G3311">
        <v>4</v>
      </c>
      <c r="H3311" t="s">
        <v>1571</v>
      </c>
      <c r="I3311" t="s">
        <v>177</v>
      </c>
      <c r="J3311" t="s">
        <v>250</v>
      </c>
      <c r="K3311">
        <v>2030</v>
      </c>
      <c r="L3311" t="s">
        <v>192</v>
      </c>
      <c r="O3311" s="46">
        <v>0</v>
      </c>
      <c r="R3311" s="46"/>
      <c r="S3311" s="46">
        <v>0</v>
      </c>
      <c r="T3311" s="46">
        <v>0</v>
      </c>
      <c r="U3311" s="46"/>
      <c r="V3311" s="46"/>
      <c r="W3311" s="46"/>
      <c r="X3311" s="46"/>
      <c r="Y3311" s="46"/>
      <c r="Z3311" s="46"/>
      <c r="AA3311" s="46"/>
      <c r="AB3311" s="46"/>
      <c r="AE3311" s="46">
        <v>0</v>
      </c>
      <c r="AL3311" s="46"/>
      <c r="AN3311" t="s">
        <v>453</v>
      </c>
    </row>
    <row r="3312" spans="1:40" x14ac:dyDescent="0.35">
      <c r="A3312" t="s">
        <v>6872</v>
      </c>
      <c r="B3312" t="s">
        <v>172</v>
      </c>
      <c r="C3312" t="s">
        <v>6873</v>
      </c>
      <c r="D3312" t="s">
        <v>1570</v>
      </c>
      <c r="E3312" t="s">
        <v>175</v>
      </c>
      <c r="F3312">
        <v>402</v>
      </c>
      <c r="G3312">
        <v>51</v>
      </c>
      <c r="H3312" t="s">
        <v>1571</v>
      </c>
      <c r="I3312" t="s">
        <v>177</v>
      </c>
      <c r="J3312" t="s">
        <v>250</v>
      </c>
      <c r="K3312">
        <v>2030</v>
      </c>
      <c r="L3312" t="s">
        <v>195</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453</v>
      </c>
    </row>
    <row r="3313" spans="1:40" x14ac:dyDescent="0.35">
      <c r="A3313" t="s">
        <v>6874</v>
      </c>
      <c r="B3313" t="s">
        <v>172</v>
      </c>
      <c r="C3313" t="s">
        <v>6875</v>
      </c>
      <c r="D3313" t="s">
        <v>1570</v>
      </c>
      <c r="E3313" t="s">
        <v>175</v>
      </c>
      <c r="F3313">
        <v>402</v>
      </c>
      <c r="G3313">
        <v>52</v>
      </c>
      <c r="H3313" t="s">
        <v>1571</v>
      </c>
      <c r="I3313" t="s">
        <v>177</v>
      </c>
      <c r="J3313" t="s">
        <v>250</v>
      </c>
      <c r="K3313">
        <v>2030</v>
      </c>
      <c r="L3313" t="s">
        <v>198</v>
      </c>
      <c r="O3313" s="46">
        <v>0</v>
      </c>
      <c r="R3313" s="46"/>
      <c r="S3313" s="46">
        <v>0</v>
      </c>
      <c r="T3313" s="46">
        <v>0</v>
      </c>
      <c r="U3313" s="46"/>
      <c r="V3313" s="46"/>
      <c r="W3313" s="46"/>
      <c r="X3313" s="46"/>
      <c r="Y3313" s="46"/>
      <c r="Z3313" s="46"/>
      <c r="AA3313" s="46"/>
      <c r="AB3313" s="46"/>
      <c r="AE3313" s="46">
        <v>0</v>
      </c>
      <c r="AL3313" s="46"/>
      <c r="AN3313" t="s">
        <v>453</v>
      </c>
    </row>
    <row r="3314" spans="1:40" x14ac:dyDescent="0.35">
      <c r="A3314" t="s">
        <v>6876</v>
      </c>
      <c r="B3314" t="s">
        <v>172</v>
      </c>
      <c r="C3314" t="s">
        <v>6877</v>
      </c>
      <c r="D3314" t="s">
        <v>1570</v>
      </c>
      <c r="E3314" t="s">
        <v>175</v>
      </c>
      <c r="F3314">
        <v>402</v>
      </c>
      <c r="G3314">
        <v>53</v>
      </c>
      <c r="H3314" t="s">
        <v>1571</v>
      </c>
      <c r="I3314" t="s">
        <v>177</v>
      </c>
      <c r="J3314" t="s">
        <v>250</v>
      </c>
      <c r="K3314">
        <v>2030</v>
      </c>
      <c r="L3314" t="s">
        <v>201</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453</v>
      </c>
    </row>
    <row r="3315" spans="1:40" x14ac:dyDescent="0.35">
      <c r="A3315" t="s">
        <v>6878</v>
      </c>
      <c r="B3315" t="s">
        <v>172</v>
      </c>
      <c r="C3315" t="s">
        <v>6879</v>
      </c>
      <c r="D3315" t="s">
        <v>1570</v>
      </c>
      <c r="E3315" t="s">
        <v>175</v>
      </c>
      <c r="F3315">
        <v>402</v>
      </c>
      <c r="G3315">
        <v>55</v>
      </c>
      <c r="H3315" t="s">
        <v>1571</v>
      </c>
      <c r="I3315" t="s">
        <v>177</v>
      </c>
      <c r="J3315" t="s">
        <v>250</v>
      </c>
      <c r="K3315">
        <v>2030</v>
      </c>
      <c r="L3315" t="s">
        <v>204</v>
      </c>
      <c r="O3315" s="46">
        <v>0</v>
      </c>
      <c r="R3315" s="46"/>
      <c r="S3315" s="46">
        <v>0</v>
      </c>
      <c r="T3315" s="46">
        <v>0</v>
      </c>
      <c r="U3315" s="46"/>
      <c r="V3315" s="46"/>
      <c r="W3315" s="46"/>
      <c r="X3315" s="46"/>
      <c r="Y3315" s="46"/>
      <c r="Z3315" s="46"/>
      <c r="AA3315" s="46"/>
      <c r="AB3315" s="46"/>
      <c r="AE3315" s="46">
        <v>0</v>
      </c>
      <c r="AL3315" s="46"/>
      <c r="AN3315" t="s">
        <v>453</v>
      </c>
    </row>
    <row r="3316" spans="1:40" x14ac:dyDescent="0.35">
      <c r="A3316" t="s">
        <v>6880</v>
      </c>
      <c r="B3316" t="s">
        <v>172</v>
      </c>
      <c r="C3316" t="s">
        <v>6881</v>
      </c>
      <c r="D3316" t="s">
        <v>1570</v>
      </c>
      <c r="E3316" t="s">
        <v>175</v>
      </c>
      <c r="F3316">
        <v>402</v>
      </c>
      <c r="G3316">
        <v>58</v>
      </c>
      <c r="H3316" t="s">
        <v>1571</v>
      </c>
      <c r="I3316" t="s">
        <v>177</v>
      </c>
      <c r="J3316" t="s">
        <v>250</v>
      </c>
      <c r="K3316">
        <v>2030</v>
      </c>
      <c r="L3316" t="s">
        <v>207</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453</v>
      </c>
    </row>
    <row r="3317" spans="1:40" x14ac:dyDescent="0.35">
      <c r="A3317" t="s">
        <v>6882</v>
      </c>
      <c r="B3317" t="s">
        <v>172</v>
      </c>
      <c r="C3317" t="s">
        <v>6883</v>
      </c>
      <c r="D3317" t="s">
        <v>1570</v>
      </c>
      <c r="E3317" t="s">
        <v>175</v>
      </c>
      <c r="F3317">
        <v>402</v>
      </c>
      <c r="G3317">
        <v>6</v>
      </c>
      <c r="H3317" t="s">
        <v>1571</v>
      </c>
      <c r="I3317" t="s">
        <v>177</v>
      </c>
      <c r="J3317" t="s">
        <v>250</v>
      </c>
      <c r="K3317">
        <v>2030</v>
      </c>
      <c r="L3317" t="s">
        <v>75</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453</v>
      </c>
    </row>
    <row r="3318" spans="1:40" x14ac:dyDescent="0.35">
      <c r="A3318" t="s">
        <v>6884</v>
      </c>
      <c r="B3318" t="s">
        <v>172</v>
      </c>
      <c r="C3318" t="s">
        <v>6885</v>
      </c>
      <c r="D3318" t="s">
        <v>1570</v>
      </c>
      <c r="E3318" t="s">
        <v>175</v>
      </c>
      <c r="F3318">
        <v>402</v>
      </c>
      <c r="G3318">
        <v>7</v>
      </c>
      <c r="H3318" t="s">
        <v>1571</v>
      </c>
      <c r="I3318" t="s">
        <v>177</v>
      </c>
      <c r="J3318" t="s">
        <v>250</v>
      </c>
      <c r="K3318">
        <v>2030</v>
      </c>
      <c r="L3318" t="s">
        <v>212</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453</v>
      </c>
    </row>
    <row r="3319" spans="1:40" x14ac:dyDescent="0.35">
      <c r="A3319" t="s">
        <v>6886</v>
      </c>
      <c r="B3319" t="s">
        <v>172</v>
      </c>
      <c r="C3319" t="s">
        <v>6887</v>
      </c>
      <c r="D3319" t="s">
        <v>1570</v>
      </c>
      <c r="E3319" t="s">
        <v>175</v>
      </c>
      <c r="F3319">
        <v>402</v>
      </c>
      <c r="G3319">
        <v>8</v>
      </c>
      <c r="H3319" t="s">
        <v>1571</v>
      </c>
      <c r="I3319" t="s">
        <v>177</v>
      </c>
      <c r="J3319" t="s">
        <v>250</v>
      </c>
      <c r="K3319">
        <v>2030</v>
      </c>
      <c r="L3319" t="s">
        <v>215</v>
      </c>
      <c r="O3319" s="46">
        <v>0</v>
      </c>
      <c r="R3319" s="46"/>
      <c r="S3319" s="46">
        <v>0</v>
      </c>
      <c r="T3319" s="46">
        <v>0</v>
      </c>
      <c r="U3319" s="46"/>
      <c r="V3319" s="46"/>
      <c r="W3319" s="46"/>
      <c r="X3319" s="46"/>
      <c r="Y3319" s="46"/>
      <c r="Z3319" s="46"/>
      <c r="AA3319" s="46"/>
      <c r="AB3319" s="46"/>
      <c r="AE3319" s="46">
        <v>0</v>
      </c>
      <c r="AL3319" s="46"/>
      <c r="AN3319" t="s">
        <v>453</v>
      </c>
    </row>
    <row r="3320" spans="1:40" x14ac:dyDescent="0.35">
      <c r="A3320" t="s">
        <v>6888</v>
      </c>
      <c r="B3320" t="s">
        <v>172</v>
      </c>
      <c r="C3320" t="s">
        <v>6889</v>
      </c>
      <c r="D3320" t="s">
        <v>1570</v>
      </c>
      <c r="E3320" t="s">
        <v>175</v>
      </c>
      <c r="F3320">
        <v>402</v>
      </c>
      <c r="G3320">
        <v>9</v>
      </c>
      <c r="H3320" t="s">
        <v>1571</v>
      </c>
      <c r="I3320" t="s">
        <v>177</v>
      </c>
      <c r="J3320" t="s">
        <v>250</v>
      </c>
      <c r="K3320">
        <v>2030</v>
      </c>
      <c r="L3320" t="s">
        <v>218</v>
      </c>
      <c r="O3320" s="46">
        <v>0</v>
      </c>
      <c r="R3320" s="46"/>
      <c r="S3320" s="46">
        <v>0</v>
      </c>
      <c r="T3320" s="46">
        <v>0</v>
      </c>
      <c r="U3320" s="46"/>
      <c r="V3320" s="46"/>
      <c r="W3320" s="46"/>
      <c r="X3320" s="46"/>
      <c r="Y3320" s="46"/>
      <c r="Z3320" s="46"/>
      <c r="AA3320" s="46"/>
      <c r="AB3320" s="46"/>
      <c r="AE3320" s="46">
        <v>0</v>
      </c>
      <c r="AL3320" s="46"/>
      <c r="AN3320" t="s">
        <v>453</v>
      </c>
    </row>
    <row r="3321" spans="1:40" x14ac:dyDescent="0.35">
      <c r="A3321" t="s">
        <v>6890</v>
      </c>
      <c r="B3321" t="s">
        <v>172</v>
      </c>
      <c r="C3321" t="s">
        <v>6891</v>
      </c>
      <c r="D3321" t="s">
        <v>1656</v>
      </c>
      <c r="E3321" t="s">
        <v>175</v>
      </c>
      <c r="F3321">
        <v>400</v>
      </c>
      <c r="G3321">
        <v>0</v>
      </c>
      <c r="H3321" t="s">
        <v>1657</v>
      </c>
      <c r="I3321" t="s">
        <v>177</v>
      </c>
      <c r="J3321" t="s">
        <v>178</v>
      </c>
      <c r="K3321">
        <v>2030</v>
      </c>
      <c r="L3321" t="s">
        <v>179</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180</v>
      </c>
    </row>
    <row r="3322" spans="1:40" x14ac:dyDescent="0.35">
      <c r="A3322" t="s">
        <v>6892</v>
      </c>
      <c r="B3322" t="s">
        <v>172</v>
      </c>
      <c r="C3322" t="s">
        <v>6893</v>
      </c>
      <c r="D3322" t="s">
        <v>1656</v>
      </c>
      <c r="E3322" t="s">
        <v>175</v>
      </c>
      <c r="F3322">
        <v>400</v>
      </c>
      <c r="G3322">
        <v>1</v>
      </c>
      <c r="H3322" t="s">
        <v>1657</v>
      </c>
      <c r="I3322" t="s">
        <v>177</v>
      </c>
      <c r="J3322" t="s">
        <v>178</v>
      </c>
      <c r="K3322">
        <v>2030</v>
      </c>
      <c r="L3322" t="s">
        <v>183</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180</v>
      </c>
    </row>
    <row r="3323" spans="1:40" x14ac:dyDescent="0.35">
      <c r="A3323" t="s">
        <v>6894</v>
      </c>
      <c r="B3323" t="s">
        <v>172</v>
      </c>
      <c r="C3323" t="s">
        <v>6895</v>
      </c>
      <c r="D3323" t="s">
        <v>1656</v>
      </c>
      <c r="E3323" t="s">
        <v>175</v>
      </c>
      <c r="F3323">
        <v>400</v>
      </c>
      <c r="G3323">
        <v>2</v>
      </c>
      <c r="H3323" t="s">
        <v>1657</v>
      </c>
      <c r="I3323" t="s">
        <v>177</v>
      </c>
      <c r="J3323" t="s">
        <v>178</v>
      </c>
      <c r="K3323">
        <v>2030</v>
      </c>
      <c r="L3323" t="s">
        <v>186</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180</v>
      </c>
    </row>
    <row r="3324" spans="1:40" x14ac:dyDescent="0.35">
      <c r="A3324" t="s">
        <v>6896</v>
      </c>
      <c r="B3324" t="s">
        <v>172</v>
      </c>
      <c r="C3324" t="s">
        <v>6897</v>
      </c>
      <c r="D3324" t="s">
        <v>1656</v>
      </c>
      <c r="E3324" t="s">
        <v>175</v>
      </c>
      <c r="F3324">
        <v>400</v>
      </c>
      <c r="G3324">
        <v>3</v>
      </c>
      <c r="H3324" t="s">
        <v>1657</v>
      </c>
      <c r="I3324" t="s">
        <v>177</v>
      </c>
      <c r="J3324" t="s">
        <v>178</v>
      </c>
      <c r="K3324">
        <v>2030</v>
      </c>
      <c r="L3324" t="s">
        <v>189</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180</v>
      </c>
    </row>
    <row r="3325" spans="1:40" x14ac:dyDescent="0.35">
      <c r="A3325" t="s">
        <v>6898</v>
      </c>
      <c r="B3325" t="s">
        <v>172</v>
      </c>
      <c r="C3325" t="s">
        <v>6899</v>
      </c>
      <c r="D3325" t="s">
        <v>1656</v>
      </c>
      <c r="E3325" t="s">
        <v>175</v>
      </c>
      <c r="F3325">
        <v>400</v>
      </c>
      <c r="G3325">
        <v>4</v>
      </c>
      <c r="H3325" t="s">
        <v>1657</v>
      </c>
      <c r="I3325" t="s">
        <v>177</v>
      </c>
      <c r="J3325" t="s">
        <v>178</v>
      </c>
      <c r="K3325">
        <v>2030</v>
      </c>
      <c r="L3325" t="s">
        <v>192</v>
      </c>
      <c r="O3325" s="46">
        <v>0</v>
      </c>
      <c r="R3325" s="46"/>
      <c r="S3325" s="46">
        <v>0</v>
      </c>
      <c r="T3325" s="46">
        <v>0</v>
      </c>
      <c r="U3325" s="46">
        <v>0</v>
      </c>
      <c r="V3325" s="46"/>
      <c r="W3325" s="46">
        <v>0</v>
      </c>
      <c r="X3325" s="46"/>
      <c r="Y3325" s="46"/>
      <c r="Z3325" s="46"/>
      <c r="AA3325" s="46"/>
      <c r="AB3325" s="46"/>
      <c r="AE3325" s="46">
        <v>0</v>
      </c>
      <c r="AL3325" s="46"/>
      <c r="AN3325" t="s">
        <v>180</v>
      </c>
    </row>
    <row r="3326" spans="1:40" x14ac:dyDescent="0.35">
      <c r="A3326" t="s">
        <v>6900</v>
      </c>
      <c r="B3326" t="s">
        <v>172</v>
      </c>
      <c r="C3326" t="s">
        <v>6901</v>
      </c>
      <c r="D3326" t="s">
        <v>1656</v>
      </c>
      <c r="E3326" t="s">
        <v>175</v>
      </c>
      <c r="F3326">
        <v>400</v>
      </c>
      <c r="G3326">
        <v>51</v>
      </c>
      <c r="H3326" t="s">
        <v>1657</v>
      </c>
      <c r="I3326" t="s">
        <v>177</v>
      </c>
      <c r="J3326" t="s">
        <v>178</v>
      </c>
      <c r="K3326">
        <v>2030</v>
      </c>
      <c r="L3326" t="s">
        <v>195</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180</v>
      </c>
    </row>
    <row r="3327" spans="1:40" x14ac:dyDescent="0.35">
      <c r="A3327" t="s">
        <v>6902</v>
      </c>
      <c r="B3327" t="s">
        <v>172</v>
      </c>
      <c r="C3327" t="s">
        <v>6903</v>
      </c>
      <c r="D3327" t="s">
        <v>1656</v>
      </c>
      <c r="E3327" t="s">
        <v>175</v>
      </c>
      <c r="F3327">
        <v>400</v>
      </c>
      <c r="G3327">
        <v>52</v>
      </c>
      <c r="H3327" t="s">
        <v>1657</v>
      </c>
      <c r="I3327" t="s">
        <v>177</v>
      </c>
      <c r="J3327" t="s">
        <v>178</v>
      </c>
      <c r="K3327">
        <v>2030</v>
      </c>
      <c r="L3327" t="s">
        <v>198</v>
      </c>
      <c r="O3327" s="46">
        <v>0</v>
      </c>
      <c r="R3327" s="46"/>
      <c r="S3327" s="46">
        <v>0</v>
      </c>
      <c r="T3327" s="46">
        <v>0</v>
      </c>
      <c r="U3327" s="46">
        <v>0</v>
      </c>
      <c r="V3327" s="46"/>
      <c r="W3327" s="46">
        <v>0</v>
      </c>
      <c r="X3327" s="46"/>
      <c r="Y3327" s="46"/>
      <c r="Z3327" s="46"/>
      <c r="AA3327" s="46"/>
      <c r="AB3327" s="46"/>
      <c r="AE3327" s="46">
        <v>0</v>
      </c>
      <c r="AL3327" s="46"/>
      <c r="AN3327" t="s">
        <v>180</v>
      </c>
    </row>
    <row r="3328" spans="1:40" x14ac:dyDescent="0.35">
      <c r="A3328" t="s">
        <v>6904</v>
      </c>
      <c r="B3328" t="s">
        <v>172</v>
      </c>
      <c r="C3328" t="s">
        <v>6905</v>
      </c>
      <c r="D3328" t="s">
        <v>1656</v>
      </c>
      <c r="E3328" t="s">
        <v>175</v>
      </c>
      <c r="F3328">
        <v>400</v>
      </c>
      <c r="G3328">
        <v>53</v>
      </c>
      <c r="H3328" t="s">
        <v>1657</v>
      </c>
      <c r="I3328" t="s">
        <v>177</v>
      </c>
      <c r="J3328" t="s">
        <v>178</v>
      </c>
      <c r="K3328">
        <v>2030</v>
      </c>
      <c r="L3328" t="s">
        <v>201</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180</v>
      </c>
    </row>
    <row r="3329" spans="1:40" x14ac:dyDescent="0.35">
      <c r="A3329" t="s">
        <v>6906</v>
      </c>
      <c r="B3329" t="s">
        <v>172</v>
      </c>
      <c r="C3329" t="s">
        <v>6907</v>
      </c>
      <c r="D3329" t="s">
        <v>1656</v>
      </c>
      <c r="E3329" t="s">
        <v>175</v>
      </c>
      <c r="F3329">
        <v>400</v>
      </c>
      <c r="G3329">
        <v>55</v>
      </c>
      <c r="H3329" t="s">
        <v>1657</v>
      </c>
      <c r="I3329" t="s">
        <v>177</v>
      </c>
      <c r="J3329" t="s">
        <v>178</v>
      </c>
      <c r="K3329">
        <v>2030</v>
      </c>
      <c r="L3329" t="s">
        <v>204</v>
      </c>
      <c r="O3329" s="46">
        <v>0</v>
      </c>
      <c r="R3329" s="46"/>
      <c r="S3329" s="46">
        <v>0</v>
      </c>
      <c r="T3329" s="46">
        <v>0</v>
      </c>
      <c r="U3329" s="46">
        <v>0</v>
      </c>
      <c r="V3329" s="46"/>
      <c r="W3329" s="46">
        <v>0</v>
      </c>
      <c r="X3329" s="46"/>
      <c r="Y3329" s="46"/>
      <c r="Z3329" s="46"/>
      <c r="AA3329" s="46"/>
      <c r="AB3329" s="46"/>
      <c r="AE3329" s="46">
        <v>0</v>
      </c>
      <c r="AL3329" s="46"/>
      <c r="AN3329" t="s">
        <v>180</v>
      </c>
    </row>
    <row r="3330" spans="1:40" x14ac:dyDescent="0.35">
      <c r="A3330" t="s">
        <v>6908</v>
      </c>
      <c r="B3330" t="s">
        <v>172</v>
      </c>
      <c r="C3330" t="s">
        <v>6909</v>
      </c>
      <c r="D3330" t="s">
        <v>1656</v>
      </c>
      <c r="E3330" t="s">
        <v>175</v>
      </c>
      <c r="F3330">
        <v>400</v>
      </c>
      <c r="G3330">
        <v>58</v>
      </c>
      <c r="H3330" t="s">
        <v>1657</v>
      </c>
      <c r="I3330" t="s">
        <v>177</v>
      </c>
      <c r="J3330" t="s">
        <v>178</v>
      </c>
      <c r="K3330">
        <v>2030</v>
      </c>
      <c r="L3330" t="s">
        <v>207</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180</v>
      </c>
    </row>
    <row r="3331" spans="1:40" x14ac:dyDescent="0.35">
      <c r="A3331" t="s">
        <v>6910</v>
      </c>
      <c r="B3331" t="s">
        <v>172</v>
      </c>
      <c r="C3331" t="s">
        <v>6911</v>
      </c>
      <c r="D3331" t="s">
        <v>1656</v>
      </c>
      <c r="E3331" t="s">
        <v>175</v>
      </c>
      <c r="F3331">
        <v>400</v>
      </c>
      <c r="G3331">
        <v>6</v>
      </c>
      <c r="H3331" t="s">
        <v>1657</v>
      </c>
      <c r="I3331" t="s">
        <v>177</v>
      </c>
      <c r="J3331" t="s">
        <v>178</v>
      </c>
      <c r="K3331">
        <v>2030</v>
      </c>
      <c r="L3331" t="s">
        <v>75</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180</v>
      </c>
    </row>
    <row r="3332" spans="1:40" x14ac:dyDescent="0.35">
      <c r="A3332" t="s">
        <v>6912</v>
      </c>
      <c r="B3332" t="s">
        <v>172</v>
      </c>
      <c r="C3332" t="s">
        <v>6913</v>
      </c>
      <c r="D3332" t="s">
        <v>1656</v>
      </c>
      <c r="E3332" t="s">
        <v>175</v>
      </c>
      <c r="F3332">
        <v>400</v>
      </c>
      <c r="G3332">
        <v>7</v>
      </c>
      <c r="H3332" t="s">
        <v>1657</v>
      </c>
      <c r="I3332" t="s">
        <v>177</v>
      </c>
      <c r="J3332" t="s">
        <v>178</v>
      </c>
      <c r="K3332">
        <v>2030</v>
      </c>
      <c r="L3332" t="s">
        <v>212</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180</v>
      </c>
    </row>
    <row r="3333" spans="1:40" x14ac:dyDescent="0.35">
      <c r="A3333" t="s">
        <v>6914</v>
      </c>
      <c r="B3333" t="s">
        <v>172</v>
      </c>
      <c r="C3333" t="s">
        <v>6915</v>
      </c>
      <c r="D3333" t="s">
        <v>1656</v>
      </c>
      <c r="E3333" t="s">
        <v>175</v>
      </c>
      <c r="F3333">
        <v>400</v>
      </c>
      <c r="G3333">
        <v>8</v>
      </c>
      <c r="H3333" t="s">
        <v>1657</v>
      </c>
      <c r="I3333" t="s">
        <v>177</v>
      </c>
      <c r="J3333" t="s">
        <v>178</v>
      </c>
      <c r="K3333">
        <v>2030</v>
      </c>
      <c r="L3333" t="s">
        <v>215</v>
      </c>
      <c r="O3333" s="46">
        <v>0</v>
      </c>
      <c r="R3333" s="46"/>
      <c r="S3333" s="46">
        <v>0</v>
      </c>
      <c r="T3333" s="46">
        <v>0</v>
      </c>
      <c r="U3333" s="46">
        <v>0</v>
      </c>
      <c r="V3333" s="46"/>
      <c r="W3333" s="46">
        <v>0</v>
      </c>
      <c r="X3333" s="46"/>
      <c r="Y3333" s="46"/>
      <c r="Z3333" s="46"/>
      <c r="AA3333" s="46"/>
      <c r="AB3333" s="46"/>
      <c r="AE3333" s="46">
        <v>0</v>
      </c>
      <c r="AL3333" s="46"/>
      <c r="AN3333" t="s">
        <v>180</v>
      </c>
    </row>
    <row r="3334" spans="1:40" x14ac:dyDescent="0.35">
      <c r="A3334" t="s">
        <v>6916</v>
      </c>
      <c r="B3334" t="s">
        <v>172</v>
      </c>
      <c r="C3334" t="s">
        <v>6917</v>
      </c>
      <c r="D3334" t="s">
        <v>1656</v>
      </c>
      <c r="E3334" t="s">
        <v>175</v>
      </c>
      <c r="F3334">
        <v>400</v>
      </c>
      <c r="G3334">
        <v>9</v>
      </c>
      <c r="H3334" t="s">
        <v>1657</v>
      </c>
      <c r="I3334" t="s">
        <v>177</v>
      </c>
      <c r="J3334" t="s">
        <v>178</v>
      </c>
      <c r="K3334">
        <v>2030</v>
      </c>
      <c r="L3334" t="s">
        <v>218</v>
      </c>
      <c r="O3334" s="46">
        <v>0</v>
      </c>
      <c r="R3334" s="46"/>
      <c r="S3334" s="46">
        <v>0</v>
      </c>
      <c r="T3334" s="46">
        <v>0</v>
      </c>
      <c r="U3334" s="46">
        <v>0</v>
      </c>
      <c r="V3334" s="46"/>
      <c r="W3334" s="46">
        <v>0</v>
      </c>
      <c r="X3334" s="46"/>
      <c r="Y3334" s="46"/>
      <c r="Z3334" s="46"/>
      <c r="AA3334" s="46"/>
      <c r="AB3334" s="46"/>
      <c r="AE3334" s="46">
        <v>0</v>
      </c>
      <c r="AL3334" s="46"/>
      <c r="AN3334" t="s">
        <v>180</v>
      </c>
    </row>
    <row r="3335" spans="1:40" x14ac:dyDescent="0.35">
      <c r="A3335" t="s">
        <v>6918</v>
      </c>
      <c r="B3335" t="s">
        <v>172</v>
      </c>
      <c r="C3335" t="s">
        <v>6919</v>
      </c>
      <c r="D3335" t="s">
        <v>1656</v>
      </c>
      <c r="E3335" t="s">
        <v>175</v>
      </c>
      <c r="F3335">
        <v>401</v>
      </c>
      <c r="G3335">
        <v>0</v>
      </c>
      <c r="H3335" t="s">
        <v>1657</v>
      </c>
      <c r="I3335" t="s">
        <v>177</v>
      </c>
      <c r="J3335" t="s">
        <v>221</v>
      </c>
      <c r="K3335">
        <v>2030</v>
      </c>
      <c r="L3335" t="s">
        <v>179</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180</v>
      </c>
    </row>
    <row r="3336" spans="1:40" x14ac:dyDescent="0.35">
      <c r="A3336" t="s">
        <v>6920</v>
      </c>
      <c r="B3336" t="s">
        <v>172</v>
      </c>
      <c r="C3336" t="s">
        <v>6921</v>
      </c>
      <c r="D3336" t="s">
        <v>1656</v>
      </c>
      <c r="E3336" t="s">
        <v>175</v>
      </c>
      <c r="F3336">
        <v>401</v>
      </c>
      <c r="G3336">
        <v>1</v>
      </c>
      <c r="H3336" t="s">
        <v>1657</v>
      </c>
      <c r="I3336" t="s">
        <v>177</v>
      </c>
      <c r="J3336" t="s">
        <v>221</v>
      </c>
      <c r="K3336">
        <v>2030</v>
      </c>
      <c r="L3336" t="s">
        <v>183</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180</v>
      </c>
    </row>
    <row r="3337" spans="1:40" x14ac:dyDescent="0.35">
      <c r="A3337" t="s">
        <v>6922</v>
      </c>
      <c r="B3337" t="s">
        <v>172</v>
      </c>
      <c r="C3337" t="s">
        <v>6923</v>
      </c>
      <c r="D3337" t="s">
        <v>1656</v>
      </c>
      <c r="E3337" t="s">
        <v>175</v>
      </c>
      <c r="F3337">
        <v>401</v>
      </c>
      <c r="G3337">
        <v>2</v>
      </c>
      <c r="H3337" t="s">
        <v>1657</v>
      </c>
      <c r="I3337" t="s">
        <v>177</v>
      </c>
      <c r="J3337" t="s">
        <v>221</v>
      </c>
      <c r="K3337">
        <v>2030</v>
      </c>
      <c r="L3337" t="s">
        <v>186</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180</v>
      </c>
    </row>
    <row r="3338" spans="1:40" x14ac:dyDescent="0.35">
      <c r="A3338" t="s">
        <v>6924</v>
      </c>
      <c r="B3338" t="s">
        <v>172</v>
      </c>
      <c r="C3338" t="s">
        <v>6925</v>
      </c>
      <c r="D3338" t="s">
        <v>1656</v>
      </c>
      <c r="E3338" t="s">
        <v>175</v>
      </c>
      <c r="F3338">
        <v>401</v>
      </c>
      <c r="G3338">
        <v>3</v>
      </c>
      <c r="H3338" t="s">
        <v>1657</v>
      </c>
      <c r="I3338" t="s">
        <v>177</v>
      </c>
      <c r="J3338" t="s">
        <v>221</v>
      </c>
      <c r="K3338">
        <v>2030</v>
      </c>
      <c r="L3338" t="s">
        <v>189</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180</v>
      </c>
    </row>
    <row r="3339" spans="1:40" x14ac:dyDescent="0.35">
      <c r="A3339" t="s">
        <v>6926</v>
      </c>
      <c r="B3339" t="s">
        <v>172</v>
      </c>
      <c r="C3339" t="s">
        <v>6927</v>
      </c>
      <c r="D3339" t="s">
        <v>1656</v>
      </c>
      <c r="E3339" t="s">
        <v>175</v>
      </c>
      <c r="F3339">
        <v>401</v>
      </c>
      <c r="G3339">
        <v>4</v>
      </c>
      <c r="H3339" t="s">
        <v>1657</v>
      </c>
      <c r="I3339" t="s">
        <v>177</v>
      </c>
      <c r="J3339" t="s">
        <v>221</v>
      </c>
      <c r="K3339">
        <v>2030</v>
      </c>
      <c r="L3339" t="s">
        <v>192</v>
      </c>
      <c r="O3339" s="46">
        <v>0</v>
      </c>
      <c r="R3339" s="46"/>
      <c r="S3339" s="46">
        <v>0</v>
      </c>
      <c r="T3339" s="46">
        <v>0</v>
      </c>
      <c r="U3339" s="46"/>
      <c r="V3339" s="46"/>
      <c r="W3339" s="46"/>
      <c r="X3339" s="46"/>
      <c r="Y3339" s="46"/>
      <c r="Z3339" s="46"/>
      <c r="AA3339" s="46"/>
      <c r="AB3339" s="46"/>
      <c r="AE3339" s="46">
        <v>0</v>
      </c>
      <c r="AL3339" s="46"/>
      <c r="AN3339" t="s">
        <v>180</v>
      </c>
    </row>
    <row r="3340" spans="1:40" x14ac:dyDescent="0.35">
      <c r="A3340" t="s">
        <v>6928</v>
      </c>
      <c r="B3340" t="s">
        <v>172</v>
      </c>
      <c r="C3340" t="s">
        <v>6929</v>
      </c>
      <c r="D3340" t="s">
        <v>1656</v>
      </c>
      <c r="E3340" t="s">
        <v>175</v>
      </c>
      <c r="F3340">
        <v>401</v>
      </c>
      <c r="G3340">
        <v>51</v>
      </c>
      <c r="H3340" t="s">
        <v>1657</v>
      </c>
      <c r="I3340" t="s">
        <v>177</v>
      </c>
      <c r="J3340" t="s">
        <v>221</v>
      </c>
      <c r="K3340">
        <v>2030</v>
      </c>
      <c r="L3340" t="s">
        <v>195</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180</v>
      </c>
    </row>
    <row r="3341" spans="1:40" x14ac:dyDescent="0.35">
      <c r="A3341" t="s">
        <v>6930</v>
      </c>
      <c r="B3341" t="s">
        <v>172</v>
      </c>
      <c r="C3341" t="s">
        <v>6931</v>
      </c>
      <c r="D3341" t="s">
        <v>1656</v>
      </c>
      <c r="E3341" t="s">
        <v>175</v>
      </c>
      <c r="F3341">
        <v>401</v>
      </c>
      <c r="G3341">
        <v>52</v>
      </c>
      <c r="H3341" t="s">
        <v>1657</v>
      </c>
      <c r="I3341" t="s">
        <v>177</v>
      </c>
      <c r="J3341" t="s">
        <v>221</v>
      </c>
      <c r="K3341">
        <v>2030</v>
      </c>
      <c r="L3341" t="s">
        <v>198</v>
      </c>
      <c r="O3341" s="46">
        <v>0</v>
      </c>
      <c r="R3341" s="46"/>
      <c r="S3341" s="46">
        <v>0</v>
      </c>
      <c r="T3341" s="46">
        <v>0</v>
      </c>
      <c r="U3341" s="46"/>
      <c r="V3341" s="46"/>
      <c r="W3341" s="46"/>
      <c r="X3341" s="46"/>
      <c r="Y3341" s="46"/>
      <c r="Z3341" s="46"/>
      <c r="AA3341" s="46"/>
      <c r="AB3341" s="46"/>
      <c r="AE3341" s="46">
        <v>0</v>
      </c>
      <c r="AL3341" s="46"/>
      <c r="AN3341" t="s">
        <v>180</v>
      </c>
    </row>
    <row r="3342" spans="1:40" x14ac:dyDescent="0.35">
      <c r="A3342" t="s">
        <v>6932</v>
      </c>
      <c r="B3342" t="s">
        <v>172</v>
      </c>
      <c r="C3342" t="s">
        <v>6933</v>
      </c>
      <c r="D3342" t="s">
        <v>1656</v>
      </c>
      <c r="E3342" t="s">
        <v>175</v>
      </c>
      <c r="F3342">
        <v>401</v>
      </c>
      <c r="G3342">
        <v>53</v>
      </c>
      <c r="H3342" t="s">
        <v>1657</v>
      </c>
      <c r="I3342" t="s">
        <v>177</v>
      </c>
      <c r="J3342" t="s">
        <v>221</v>
      </c>
      <c r="K3342">
        <v>2030</v>
      </c>
      <c r="L3342" t="s">
        <v>201</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180</v>
      </c>
    </row>
    <row r="3343" spans="1:40" x14ac:dyDescent="0.35">
      <c r="A3343" t="s">
        <v>6934</v>
      </c>
      <c r="B3343" t="s">
        <v>172</v>
      </c>
      <c r="C3343" t="s">
        <v>6935</v>
      </c>
      <c r="D3343" t="s">
        <v>1656</v>
      </c>
      <c r="E3343" t="s">
        <v>175</v>
      </c>
      <c r="F3343">
        <v>401</v>
      </c>
      <c r="G3343">
        <v>55</v>
      </c>
      <c r="H3343" t="s">
        <v>1657</v>
      </c>
      <c r="I3343" t="s">
        <v>177</v>
      </c>
      <c r="J3343" t="s">
        <v>221</v>
      </c>
      <c r="K3343">
        <v>2030</v>
      </c>
      <c r="L3343" t="s">
        <v>204</v>
      </c>
      <c r="O3343" s="46">
        <v>0</v>
      </c>
      <c r="R3343" s="46"/>
      <c r="S3343" s="46">
        <v>0</v>
      </c>
      <c r="T3343" s="46">
        <v>0</v>
      </c>
      <c r="U3343" s="46"/>
      <c r="V3343" s="46"/>
      <c r="W3343" s="46"/>
      <c r="X3343" s="46"/>
      <c r="Y3343" s="46"/>
      <c r="Z3343" s="46"/>
      <c r="AA3343" s="46"/>
      <c r="AB3343" s="46"/>
      <c r="AE3343" s="46">
        <v>0</v>
      </c>
      <c r="AL3343" s="46"/>
      <c r="AN3343" t="s">
        <v>180</v>
      </c>
    </row>
    <row r="3344" spans="1:40" x14ac:dyDescent="0.35">
      <c r="A3344" t="s">
        <v>6936</v>
      </c>
      <c r="B3344" t="s">
        <v>172</v>
      </c>
      <c r="C3344" t="s">
        <v>6937</v>
      </c>
      <c r="D3344" t="s">
        <v>1656</v>
      </c>
      <c r="E3344" t="s">
        <v>175</v>
      </c>
      <c r="F3344">
        <v>401</v>
      </c>
      <c r="G3344">
        <v>58</v>
      </c>
      <c r="H3344" t="s">
        <v>1657</v>
      </c>
      <c r="I3344" t="s">
        <v>177</v>
      </c>
      <c r="J3344" t="s">
        <v>221</v>
      </c>
      <c r="K3344">
        <v>2030</v>
      </c>
      <c r="L3344" t="s">
        <v>207</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180</v>
      </c>
    </row>
    <row r="3345" spans="1:40" x14ac:dyDescent="0.35">
      <c r="A3345" t="s">
        <v>6938</v>
      </c>
      <c r="B3345" t="s">
        <v>172</v>
      </c>
      <c r="C3345" t="s">
        <v>6939</v>
      </c>
      <c r="D3345" t="s">
        <v>1656</v>
      </c>
      <c r="E3345" t="s">
        <v>175</v>
      </c>
      <c r="F3345">
        <v>401</v>
      </c>
      <c r="G3345">
        <v>6</v>
      </c>
      <c r="H3345" t="s">
        <v>1657</v>
      </c>
      <c r="I3345" t="s">
        <v>177</v>
      </c>
      <c r="J3345" t="s">
        <v>221</v>
      </c>
      <c r="K3345">
        <v>2030</v>
      </c>
      <c r="L3345" t="s">
        <v>75</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180</v>
      </c>
    </row>
    <row r="3346" spans="1:40" x14ac:dyDescent="0.35">
      <c r="A3346" t="s">
        <v>6940</v>
      </c>
      <c r="B3346" t="s">
        <v>172</v>
      </c>
      <c r="C3346" t="s">
        <v>6941</v>
      </c>
      <c r="D3346" t="s">
        <v>1656</v>
      </c>
      <c r="E3346" t="s">
        <v>175</v>
      </c>
      <c r="F3346">
        <v>401</v>
      </c>
      <c r="G3346">
        <v>7</v>
      </c>
      <c r="H3346" t="s">
        <v>1657</v>
      </c>
      <c r="I3346" t="s">
        <v>177</v>
      </c>
      <c r="J3346" t="s">
        <v>221</v>
      </c>
      <c r="K3346">
        <v>2030</v>
      </c>
      <c r="L3346" t="s">
        <v>212</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180</v>
      </c>
    </row>
    <row r="3347" spans="1:40" x14ac:dyDescent="0.35">
      <c r="A3347" t="s">
        <v>6942</v>
      </c>
      <c r="B3347" t="s">
        <v>172</v>
      </c>
      <c r="C3347" t="s">
        <v>6943</v>
      </c>
      <c r="D3347" t="s">
        <v>1656</v>
      </c>
      <c r="E3347" t="s">
        <v>175</v>
      </c>
      <c r="F3347">
        <v>401</v>
      </c>
      <c r="G3347">
        <v>8</v>
      </c>
      <c r="H3347" t="s">
        <v>1657</v>
      </c>
      <c r="I3347" t="s">
        <v>177</v>
      </c>
      <c r="J3347" t="s">
        <v>221</v>
      </c>
      <c r="K3347">
        <v>2030</v>
      </c>
      <c r="L3347" t="s">
        <v>215</v>
      </c>
      <c r="O3347" s="46">
        <v>0</v>
      </c>
      <c r="R3347" s="46"/>
      <c r="S3347" s="46">
        <v>0</v>
      </c>
      <c r="T3347" s="46">
        <v>0</v>
      </c>
      <c r="U3347" s="46"/>
      <c r="V3347" s="46"/>
      <c r="W3347" s="46"/>
      <c r="X3347" s="46"/>
      <c r="Y3347" s="46"/>
      <c r="Z3347" s="46"/>
      <c r="AA3347" s="46"/>
      <c r="AB3347" s="46"/>
      <c r="AE3347" s="46">
        <v>0</v>
      </c>
      <c r="AL3347" s="46"/>
      <c r="AN3347" t="s">
        <v>180</v>
      </c>
    </row>
    <row r="3348" spans="1:40" x14ac:dyDescent="0.35">
      <c r="A3348" t="s">
        <v>6944</v>
      </c>
      <c r="B3348" t="s">
        <v>172</v>
      </c>
      <c r="C3348" t="s">
        <v>6945</v>
      </c>
      <c r="D3348" t="s">
        <v>1656</v>
      </c>
      <c r="E3348" t="s">
        <v>175</v>
      </c>
      <c r="F3348">
        <v>401</v>
      </c>
      <c r="G3348">
        <v>9</v>
      </c>
      <c r="H3348" t="s">
        <v>1657</v>
      </c>
      <c r="I3348" t="s">
        <v>177</v>
      </c>
      <c r="J3348" t="s">
        <v>221</v>
      </c>
      <c r="K3348">
        <v>2030</v>
      </c>
      <c r="L3348" t="s">
        <v>218</v>
      </c>
      <c r="O3348" s="46">
        <v>0</v>
      </c>
      <c r="R3348" s="46"/>
      <c r="S3348" s="46">
        <v>0</v>
      </c>
      <c r="T3348" s="46">
        <v>0</v>
      </c>
      <c r="U3348" s="46"/>
      <c r="V3348" s="46"/>
      <c r="W3348" s="46"/>
      <c r="X3348" s="46"/>
      <c r="Y3348" s="46"/>
      <c r="Z3348" s="46"/>
      <c r="AA3348" s="46"/>
      <c r="AB3348" s="46"/>
      <c r="AE3348" s="46">
        <v>0</v>
      </c>
      <c r="AL3348" s="46"/>
      <c r="AN3348" t="s">
        <v>180</v>
      </c>
    </row>
    <row r="3349" spans="1:40" x14ac:dyDescent="0.35">
      <c r="A3349" t="s">
        <v>6946</v>
      </c>
      <c r="B3349" t="s">
        <v>172</v>
      </c>
      <c r="C3349" t="s">
        <v>6947</v>
      </c>
      <c r="D3349" t="s">
        <v>1656</v>
      </c>
      <c r="E3349" t="s">
        <v>175</v>
      </c>
      <c r="F3349">
        <v>402</v>
      </c>
      <c r="G3349">
        <v>0</v>
      </c>
      <c r="H3349" t="s">
        <v>1657</v>
      </c>
      <c r="I3349" t="s">
        <v>177</v>
      </c>
      <c r="J3349" t="s">
        <v>250</v>
      </c>
      <c r="K3349">
        <v>2030</v>
      </c>
      <c r="L3349" t="s">
        <v>179</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180</v>
      </c>
    </row>
    <row r="3350" spans="1:40" x14ac:dyDescent="0.35">
      <c r="A3350" t="s">
        <v>6948</v>
      </c>
      <c r="B3350" t="s">
        <v>172</v>
      </c>
      <c r="C3350" t="s">
        <v>6949</v>
      </c>
      <c r="D3350" t="s">
        <v>1656</v>
      </c>
      <c r="E3350" t="s">
        <v>175</v>
      </c>
      <c r="F3350">
        <v>402</v>
      </c>
      <c r="G3350">
        <v>1</v>
      </c>
      <c r="H3350" t="s">
        <v>1657</v>
      </c>
      <c r="I3350" t="s">
        <v>177</v>
      </c>
      <c r="J3350" t="s">
        <v>250</v>
      </c>
      <c r="K3350">
        <v>2030</v>
      </c>
      <c r="L3350" t="s">
        <v>183</v>
      </c>
      <c r="O3350" s="46">
        <v>0</v>
      </c>
      <c r="R3350" s="46"/>
      <c r="S3350" s="46">
        <v>0</v>
      </c>
      <c r="T3350" s="46">
        <v>0</v>
      </c>
      <c r="U3350" s="46"/>
      <c r="V3350" s="46"/>
      <c r="W3350" s="46"/>
      <c r="X3350" s="46"/>
      <c r="Y3350" s="46"/>
      <c r="Z3350" s="46"/>
      <c r="AA3350" s="46"/>
      <c r="AB3350" s="46"/>
      <c r="AE3350" s="46">
        <v>0</v>
      </c>
      <c r="AL3350" s="46"/>
      <c r="AN3350" t="s">
        <v>180</v>
      </c>
    </row>
    <row r="3351" spans="1:40" x14ac:dyDescent="0.35">
      <c r="A3351" t="s">
        <v>6950</v>
      </c>
      <c r="B3351" t="s">
        <v>172</v>
      </c>
      <c r="C3351" t="s">
        <v>6951</v>
      </c>
      <c r="D3351" t="s">
        <v>1656</v>
      </c>
      <c r="E3351" t="s">
        <v>175</v>
      </c>
      <c r="F3351">
        <v>402</v>
      </c>
      <c r="G3351">
        <v>2</v>
      </c>
      <c r="H3351" t="s">
        <v>1657</v>
      </c>
      <c r="I3351" t="s">
        <v>177</v>
      </c>
      <c r="J3351" t="s">
        <v>250</v>
      </c>
      <c r="K3351">
        <v>2030</v>
      </c>
      <c r="L3351" t="s">
        <v>186</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180</v>
      </c>
    </row>
    <row r="3352" spans="1:40" x14ac:dyDescent="0.35">
      <c r="A3352" t="s">
        <v>6952</v>
      </c>
      <c r="B3352" t="s">
        <v>172</v>
      </c>
      <c r="C3352" t="s">
        <v>6953</v>
      </c>
      <c r="D3352" t="s">
        <v>1656</v>
      </c>
      <c r="E3352" t="s">
        <v>175</v>
      </c>
      <c r="F3352">
        <v>402</v>
      </c>
      <c r="G3352">
        <v>3</v>
      </c>
      <c r="H3352" t="s">
        <v>1657</v>
      </c>
      <c r="I3352" t="s">
        <v>177</v>
      </c>
      <c r="J3352" t="s">
        <v>250</v>
      </c>
      <c r="K3352">
        <v>2030</v>
      </c>
      <c r="L3352" t="s">
        <v>189</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180</v>
      </c>
    </row>
    <row r="3353" spans="1:40" x14ac:dyDescent="0.35">
      <c r="A3353" t="s">
        <v>6954</v>
      </c>
      <c r="B3353" t="s">
        <v>172</v>
      </c>
      <c r="C3353" t="s">
        <v>6955</v>
      </c>
      <c r="D3353" t="s">
        <v>1656</v>
      </c>
      <c r="E3353" t="s">
        <v>175</v>
      </c>
      <c r="F3353">
        <v>402</v>
      </c>
      <c r="G3353">
        <v>4</v>
      </c>
      <c r="H3353" t="s">
        <v>1657</v>
      </c>
      <c r="I3353" t="s">
        <v>177</v>
      </c>
      <c r="J3353" t="s">
        <v>250</v>
      </c>
      <c r="K3353">
        <v>2030</v>
      </c>
      <c r="L3353" t="s">
        <v>192</v>
      </c>
      <c r="O3353" s="46">
        <v>0</v>
      </c>
      <c r="R3353" s="46"/>
      <c r="S3353" s="46">
        <v>0</v>
      </c>
      <c r="T3353" s="46">
        <v>0</v>
      </c>
      <c r="U3353" s="46"/>
      <c r="V3353" s="46"/>
      <c r="W3353" s="46"/>
      <c r="X3353" s="46"/>
      <c r="Y3353" s="46"/>
      <c r="Z3353" s="46"/>
      <c r="AA3353" s="46"/>
      <c r="AB3353" s="46"/>
      <c r="AE3353" s="46">
        <v>0</v>
      </c>
      <c r="AL3353" s="46"/>
      <c r="AN3353" t="s">
        <v>180</v>
      </c>
    </row>
    <row r="3354" spans="1:40" x14ac:dyDescent="0.35">
      <c r="A3354" t="s">
        <v>6956</v>
      </c>
      <c r="B3354" t="s">
        <v>172</v>
      </c>
      <c r="C3354" t="s">
        <v>6957</v>
      </c>
      <c r="D3354" t="s">
        <v>1656</v>
      </c>
      <c r="E3354" t="s">
        <v>175</v>
      </c>
      <c r="F3354">
        <v>402</v>
      </c>
      <c r="G3354">
        <v>51</v>
      </c>
      <c r="H3354" t="s">
        <v>1657</v>
      </c>
      <c r="I3354" t="s">
        <v>177</v>
      </c>
      <c r="J3354" t="s">
        <v>250</v>
      </c>
      <c r="K3354">
        <v>2030</v>
      </c>
      <c r="L3354" t="s">
        <v>195</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180</v>
      </c>
    </row>
    <row r="3355" spans="1:40" x14ac:dyDescent="0.35">
      <c r="A3355" t="s">
        <v>6958</v>
      </c>
      <c r="B3355" t="s">
        <v>172</v>
      </c>
      <c r="C3355" t="s">
        <v>6959</v>
      </c>
      <c r="D3355" t="s">
        <v>1656</v>
      </c>
      <c r="E3355" t="s">
        <v>175</v>
      </c>
      <c r="F3355">
        <v>402</v>
      </c>
      <c r="G3355">
        <v>52</v>
      </c>
      <c r="H3355" t="s">
        <v>1657</v>
      </c>
      <c r="I3355" t="s">
        <v>177</v>
      </c>
      <c r="J3355" t="s">
        <v>250</v>
      </c>
      <c r="K3355">
        <v>2030</v>
      </c>
      <c r="L3355" t="s">
        <v>198</v>
      </c>
      <c r="O3355" s="46">
        <v>0</v>
      </c>
      <c r="R3355" s="46"/>
      <c r="S3355" s="46">
        <v>0</v>
      </c>
      <c r="T3355" s="46">
        <v>0</v>
      </c>
      <c r="U3355" s="46"/>
      <c r="V3355" s="46"/>
      <c r="W3355" s="46"/>
      <c r="X3355" s="46"/>
      <c r="Y3355" s="46"/>
      <c r="Z3355" s="46"/>
      <c r="AA3355" s="46"/>
      <c r="AB3355" s="46"/>
      <c r="AE3355" s="46">
        <v>0</v>
      </c>
      <c r="AL3355" s="46"/>
      <c r="AN3355" t="s">
        <v>180</v>
      </c>
    </row>
    <row r="3356" spans="1:40" x14ac:dyDescent="0.35">
      <c r="A3356" t="s">
        <v>6960</v>
      </c>
      <c r="B3356" t="s">
        <v>172</v>
      </c>
      <c r="C3356" t="s">
        <v>6961</v>
      </c>
      <c r="D3356" t="s">
        <v>1656</v>
      </c>
      <c r="E3356" t="s">
        <v>175</v>
      </c>
      <c r="F3356">
        <v>402</v>
      </c>
      <c r="G3356">
        <v>53</v>
      </c>
      <c r="H3356" t="s">
        <v>1657</v>
      </c>
      <c r="I3356" t="s">
        <v>177</v>
      </c>
      <c r="J3356" t="s">
        <v>250</v>
      </c>
      <c r="K3356">
        <v>2030</v>
      </c>
      <c r="L3356" t="s">
        <v>201</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180</v>
      </c>
    </row>
    <row r="3357" spans="1:40" x14ac:dyDescent="0.35">
      <c r="A3357" t="s">
        <v>6962</v>
      </c>
      <c r="B3357" t="s">
        <v>172</v>
      </c>
      <c r="C3357" t="s">
        <v>6963</v>
      </c>
      <c r="D3357" t="s">
        <v>1656</v>
      </c>
      <c r="E3357" t="s">
        <v>175</v>
      </c>
      <c r="F3357">
        <v>402</v>
      </c>
      <c r="G3357">
        <v>55</v>
      </c>
      <c r="H3357" t="s">
        <v>1657</v>
      </c>
      <c r="I3357" t="s">
        <v>177</v>
      </c>
      <c r="J3357" t="s">
        <v>250</v>
      </c>
      <c r="K3357">
        <v>2030</v>
      </c>
      <c r="L3357" t="s">
        <v>204</v>
      </c>
      <c r="O3357" s="46">
        <v>0</v>
      </c>
      <c r="R3357" s="46"/>
      <c r="S3357" s="46">
        <v>0</v>
      </c>
      <c r="T3357" s="46">
        <v>0</v>
      </c>
      <c r="U3357" s="46"/>
      <c r="V3357" s="46"/>
      <c r="W3357" s="46"/>
      <c r="X3357" s="46"/>
      <c r="Y3357" s="46"/>
      <c r="Z3357" s="46"/>
      <c r="AA3357" s="46"/>
      <c r="AB3357" s="46"/>
      <c r="AE3357" s="46">
        <v>0</v>
      </c>
      <c r="AL3357" s="46"/>
      <c r="AN3357" t="s">
        <v>180</v>
      </c>
    </row>
    <row r="3358" spans="1:40" x14ac:dyDescent="0.35">
      <c r="A3358" t="s">
        <v>6964</v>
      </c>
      <c r="B3358" t="s">
        <v>172</v>
      </c>
      <c r="C3358" t="s">
        <v>6965</v>
      </c>
      <c r="D3358" t="s">
        <v>1656</v>
      </c>
      <c r="E3358" t="s">
        <v>175</v>
      </c>
      <c r="F3358">
        <v>402</v>
      </c>
      <c r="G3358">
        <v>58</v>
      </c>
      <c r="H3358" t="s">
        <v>1657</v>
      </c>
      <c r="I3358" t="s">
        <v>177</v>
      </c>
      <c r="J3358" t="s">
        <v>250</v>
      </c>
      <c r="K3358">
        <v>2030</v>
      </c>
      <c r="L3358" t="s">
        <v>207</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180</v>
      </c>
    </row>
    <row r="3359" spans="1:40" x14ac:dyDescent="0.35">
      <c r="A3359" t="s">
        <v>6966</v>
      </c>
      <c r="B3359" t="s">
        <v>172</v>
      </c>
      <c r="C3359" t="s">
        <v>6967</v>
      </c>
      <c r="D3359" t="s">
        <v>1656</v>
      </c>
      <c r="E3359" t="s">
        <v>175</v>
      </c>
      <c r="F3359">
        <v>402</v>
      </c>
      <c r="G3359">
        <v>6</v>
      </c>
      <c r="H3359" t="s">
        <v>1657</v>
      </c>
      <c r="I3359" t="s">
        <v>177</v>
      </c>
      <c r="J3359" t="s">
        <v>250</v>
      </c>
      <c r="K3359">
        <v>2030</v>
      </c>
      <c r="L3359" t="s">
        <v>75</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180</v>
      </c>
    </row>
    <row r="3360" spans="1:40" x14ac:dyDescent="0.35">
      <c r="A3360" t="s">
        <v>6968</v>
      </c>
      <c r="B3360" t="s">
        <v>172</v>
      </c>
      <c r="C3360" t="s">
        <v>6969</v>
      </c>
      <c r="D3360" t="s">
        <v>1656</v>
      </c>
      <c r="E3360" t="s">
        <v>175</v>
      </c>
      <c r="F3360">
        <v>402</v>
      </c>
      <c r="G3360">
        <v>7</v>
      </c>
      <c r="H3360" t="s">
        <v>1657</v>
      </c>
      <c r="I3360" t="s">
        <v>177</v>
      </c>
      <c r="J3360" t="s">
        <v>250</v>
      </c>
      <c r="K3360">
        <v>2030</v>
      </c>
      <c r="L3360" t="s">
        <v>212</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180</v>
      </c>
    </row>
    <row r="3361" spans="1:40" x14ac:dyDescent="0.35">
      <c r="A3361" t="s">
        <v>6970</v>
      </c>
      <c r="B3361" t="s">
        <v>172</v>
      </c>
      <c r="C3361" t="s">
        <v>6971</v>
      </c>
      <c r="D3361" t="s">
        <v>1656</v>
      </c>
      <c r="E3361" t="s">
        <v>175</v>
      </c>
      <c r="F3361">
        <v>402</v>
      </c>
      <c r="G3361">
        <v>8</v>
      </c>
      <c r="H3361" t="s">
        <v>1657</v>
      </c>
      <c r="I3361" t="s">
        <v>177</v>
      </c>
      <c r="J3361" t="s">
        <v>250</v>
      </c>
      <c r="K3361">
        <v>2030</v>
      </c>
      <c r="L3361" t="s">
        <v>215</v>
      </c>
      <c r="O3361" s="46">
        <v>0</v>
      </c>
      <c r="R3361" s="46"/>
      <c r="S3361" s="46">
        <v>0</v>
      </c>
      <c r="T3361" s="46">
        <v>0</v>
      </c>
      <c r="U3361" s="46"/>
      <c r="V3361" s="46"/>
      <c r="W3361" s="46"/>
      <c r="X3361" s="46"/>
      <c r="Y3361" s="46"/>
      <c r="Z3361" s="46"/>
      <c r="AA3361" s="46"/>
      <c r="AB3361" s="46"/>
      <c r="AE3361" s="46">
        <v>0</v>
      </c>
      <c r="AL3361" s="46"/>
      <c r="AN3361" t="s">
        <v>180</v>
      </c>
    </row>
    <row r="3362" spans="1:40" x14ac:dyDescent="0.35">
      <c r="A3362" t="s">
        <v>6972</v>
      </c>
      <c r="B3362" t="s">
        <v>172</v>
      </c>
      <c r="C3362" t="s">
        <v>6973</v>
      </c>
      <c r="D3362" t="s">
        <v>1656</v>
      </c>
      <c r="E3362" t="s">
        <v>175</v>
      </c>
      <c r="F3362">
        <v>402</v>
      </c>
      <c r="G3362">
        <v>9</v>
      </c>
      <c r="H3362" t="s">
        <v>1657</v>
      </c>
      <c r="I3362" t="s">
        <v>177</v>
      </c>
      <c r="J3362" t="s">
        <v>250</v>
      </c>
      <c r="K3362">
        <v>2030</v>
      </c>
      <c r="L3362" t="s">
        <v>218</v>
      </c>
      <c r="O3362" s="46">
        <v>0</v>
      </c>
      <c r="R3362" s="46"/>
      <c r="S3362" s="46">
        <v>0</v>
      </c>
      <c r="T3362" s="46">
        <v>0</v>
      </c>
      <c r="U3362" s="46"/>
      <c r="V3362" s="46"/>
      <c r="W3362" s="46"/>
      <c r="X3362" s="46"/>
      <c r="Y3362" s="46"/>
      <c r="Z3362" s="46"/>
      <c r="AA3362" s="46"/>
      <c r="AB3362" s="46"/>
      <c r="AE3362" s="46">
        <v>0</v>
      </c>
      <c r="AL3362" s="46"/>
      <c r="AN3362" t="s">
        <v>180</v>
      </c>
    </row>
    <row r="3363" spans="1:40" x14ac:dyDescent="0.35">
      <c r="A3363" t="s">
        <v>6974</v>
      </c>
      <c r="B3363" t="s">
        <v>172</v>
      </c>
      <c r="C3363" t="s">
        <v>6975</v>
      </c>
      <c r="D3363" t="s">
        <v>1742</v>
      </c>
      <c r="E3363" t="s">
        <v>175</v>
      </c>
      <c r="F3363">
        <v>400</v>
      </c>
      <c r="G3363">
        <v>0</v>
      </c>
      <c r="H3363" t="s">
        <v>1743</v>
      </c>
      <c r="I3363" t="s">
        <v>177</v>
      </c>
      <c r="J3363" t="s">
        <v>178</v>
      </c>
      <c r="K3363">
        <v>2030</v>
      </c>
      <c r="L3363" t="s">
        <v>179</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180</v>
      </c>
    </row>
    <row r="3364" spans="1:40" x14ac:dyDescent="0.35">
      <c r="A3364" t="s">
        <v>6976</v>
      </c>
      <c r="B3364" t="s">
        <v>172</v>
      </c>
      <c r="C3364" t="s">
        <v>6977</v>
      </c>
      <c r="D3364" t="s">
        <v>1742</v>
      </c>
      <c r="E3364" t="s">
        <v>175</v>
      </c>
      <c r="F3364">
        <v>400</v>
      </c>
      <c r="G3364">
        <v>1</v>
      </c>
      <c r="H3364" t="s">
        <v>1743</v>
      </c>
      <c r="I3364" t="s">
        <v>177</v>
      </c>
      <c r="J3364" t="s">
        <v>178</v>
      </c>
      <c r="K3364">
        <v>2030</v>
      </c>
      <c r="L3364" t="s">
        <v>183</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180</v>
      </c>
    </row>
    <row r="3365" spans="1:40" x14ac:dyDescent="0.35">
      <c r="A3365" t="s">
        <v>6978</v>
      </c>
      <c r="B3365" t="s">
        <v>172</v>
      </c>
      <c r="C3365" t="s">
        <v>6979</v>
      </c>
      <c r="D3365" t="s">
        <v>1742</v>
      </c>
      <c r="E3365" t="s">
        <v>175</v>
      </c>
      <c r="F3365">
        <v>400</v>
      </c>
      <c r="G3365">
        <v>2</v>
      </c>
      <c r="H3365" t="s">
        <v>1743</v>
      </c>
      <c r="I3365" t="s">
        <v>177</v>
      </c>
      <c r="J3365" t="s">
        <v>178</v>
      </c>
      <c r="K3365">
        <v>2030</v>
      </c>
      <c r="L3365" t="s">
        <v>186</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180</v>
      </c>
    </row>
    <row r="3366" spans="1:40" x14ac:dyDescent="0.35">
      <c r="A3366" t="s">
        <v>6980</v>
      </c>
      <c r="B3366" t="s">
        <v>172</v>
      </c>
      <c r="C3366" t="s">
        <v>6981</v>
      </c>
      <c r="D3366" t="s">
        <v>1742</v>
      </c>
      <c r="E3366" t="s">
        <v>175</v>
      </c>
      <c r="F3366">
        <v>400</v>
      </c>
      <c r="G3366">
        <v>3</v>
      </c>
      <c r="H3366" t="s">
        <v>1743</v>
      </c>
      <c r="I3366" t="s">
        <v>177</v>
      </c>
      <c r="J3366" t="s">
        <v>178</v>
      </c>
      <c r="K3366">
        <v>2030</v>
      </c>
      <c r="L3366" t="s">
        <v>189</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180</v>
      </c>
    </row>
    <row r="3367" spans="1:40" x14ac:dyDescent="0.35">
      <c r="A3367" t="s">
        <v>6982</v>
      </c>
      <c r="B3367" t="s">
        <v>172</v>
      </c>
      <c r="C3367" t="s">
        <v>6983</v>
      </c>
      <c r="D3367" t="s">
        <v>1742</v>
      </c>
      <c r="E3367" t="s">
        <v>175</v>
      </c>
      <c r="F3367">
        <v>400</v>
      </c>
      <c r="G3367">
        <v>4</v>
      </c>
      <c r="H3367" t="s">
        <v>1743</v>
      </c>
      <c r="I3367" t="s">
        <v>177</v>
      </c>
      <c r="J3367" t="s">
        <v>178</v>
      </c>
      <c r="K3367">
        <v>2030</v>
      </c>
      <c r="L3367" t="s">
        <v>192</v>
      </c>
      <c r="O3367" s="46">
        <v>0</v>
      </c>
      <c r="R3367" s="46"/>
      <c r="S3367" s="46">
        <v>0</v>
      </c>
      <c r="T3367" s="46">
        <v>0</v>
      </c>
      <c r="U3367" s="46">
        <v>0</v>
      </c>
      <c r="V3367" s="46"/>
      <c r="W3367" s="46">
        <v>0</v>
      </c>
      <c r="X3367" s="46"/>
      <c r="Y3367" s="46"/>
      <c r="Z3367" s="46"/>
      <c r="AA3367" s="46"/>
      <c r="AB3367" s="46"/>
      <c r="AE3367" s="46">
        <v>0</v>
      </c>
      <c r="AL3367" s="46"/>
      <c r="AN3367" t="s">
        <v>180</v>
      </c>
    </row>
    <row r="3368" spans="1:40" x14ac:dyDescent="0.35">
      <c r="A3368" t="s">
        <v>6984</v>
      </c>
      <c r="B3368" t="s">
        <v>172</v>
      </c>
      <c r="C3368" t="s">
        <v>6985</v>
      </c>
      <c r="D3368" t="s">
        <v>1742</v>
      </c>
      <c r="E3368" t="s">
        <v>175</v>
      </c>
      <c r="F3368">
        <v>400</v>
      </c>
      <c r="G3368">
        <v>51</v>
      </c>
      <c r="H3368" t="s">
        <v>1743</v>
      </c>
      <c r="I3368" t="s">
        <v>177</v>
      </c>
      <c r="J3368" t="s">
        <v>178</v>
      </c>
      <c r="K3368">
        <v>2030</v>
      </c>
      <c r="L3368" t="s">
        <v>195</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180</v>
      </c>
    </row>
    <row r="3369" spans="1:40" x14ac:dyDescent="0.35">
      <c r="A3369" t="s">
        <v>6986</v>
      </c>
      <c r="B3369" t="s">
        <v>172</v>
      </c>
      <c r="C3369" t="s">
        <v>6987</v>
      </c>
      <c r="D3369" t="s">
        <v>1742</v>
      </c>
      <c r="E3369" t="s">
        <v>175</v>
      </c>
      <c r="F3369">
        <v>400</v>
      </c>
      <c r="G3369">
        <v>52</v>
      </c>
      <c r="H3369" t="s">
        <v>1743</v>
      </c>
      <c r="I3369" t="s">
        <v>177</v>
      </c>
      <c r="J3369" t="s">
        <v>178</v>
      </c>
      <c r="K3369">
        <v>2030</v>
      </c>
      <c r="L3369" t="s">
        <v>198</v>
      </c>
      <c r="O3369" s="46">
        <v>0</v>
      </c>
      <c r="R3369" s="46"/>
      <c r="S3369" s="46">
        <v>0</v>
      </c>
      <c r="T3369" s="46">
        <v>0</v>
      </c>
      <c r="U3369" s="46">
        <v>0</v>
      </c>
      <c r="V3369" s="46"/>
      <c r="W3369" s="46">
        <v>0</v>
      </c>
      <c r="X3369" s="46"/>
      <c r="Y3369" s="46"/>
      <c r="Z3369" s="46"/>
      <c r="AA3369" s="46"/>
      <c r="AB3369" s="46"/>
      <c r="AE3369" s="46">
        <v>0</v>
      </c>
      <c r="AL3369" s="46"/>
      <c r="AN3369" t="s">
        <v>180</v>
      </c>
    </row>
    <row r="3370" spans="1:40" x14ac:dyDescent="0.35">
      <c r="A3370" t="s">
        <v>6988</v>
      </c>
      <c r="B3370" t="s">
        <v>172</v>
      </c>
      <c r="C3370" t="s">
        <v>6989</v>
      </c>
      <c r="D3370" t="s">
        <v>1742</v>
      </c>
      <c r="E3370" t="s">
        <v>175</v>
      </c>
      <c r="F3370">
        <v>400</v>
      </c>
      <c r="G3370">
        <v>53</v>
      </c>
      <c r="H3370" t="s">
        <v>1743</v>
      </c>
      <c r="I3370" t="s">
        <v>177</v>
      </c>
      <c r="J3370" t="s">
        <v>178</v>
      </c>
      <c r="K3370">
        <v>2030</v>
      </c>
      <c r="L3370" t="s">
        <v>201</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180</v>
      </c>
    </row>
    <row r="3371" spans="1:40" x14ac:dyDescent="0.35">
      <c r="A3371" t="s">
        <v>6990</v>
      </c>
      <c r="B3371" t="s">
        <v>172</v>
      </c>
      <c r="C3371" t="s">
        <v>6991</v>
      </c>
      <c r="D3371" t="s">
        <v>1742</v>
      </c>
      <c r="E3371" t="s">
        <v>175</v>
      </c>
      <c r="F3371">
        <v>400</v>
      </c>
      <c r="G3371">
        <v>55</v>
      </c>
      <c r="H3371" t="s">
        <v>1743</v>
      </c>
      <c r="I3371" t="s">
        <v>177</v>
      </c>
      <c r="J3371" t="s">
        <v>178</v>
      </c>
      <c r="K3371">
        <v>2030</v>
      </c>
      <c r="L3371" t="s">
        <v>204</v>
      </c>
      <c r="O3371" s="46">
        <v>0</v>
      </c>
      <c r="R3371" s="46"/>
      <c r="S3371" s="46">
        <v>0</v>
      </c>
      <c r="T3371" s="46">
        <v>0</v>
      </c>
      <c r="U3371" s="46">
        <v>0</v>
      </c>
      <c r="V3371" s="46"/>
      <c r="W3371" s="46">
        <v>0</v>
      </c>
      <c r="X3371" s="46"/>
      <c r="Y3371" s="46"/>
      <c r="Z3371" s="46"/>
      <c r="AA3371" s="46"/>
      <c r="AB3371" s="46"/>
      <c r="AE3371" s="46">
        <v>0</v>
      </c>
      <c r="AL3371" s="46"/>
      <c r="AN3371" t="s">
        <v>180</v>
      </c>
    </row>
    <row r="3372" spans="1:40" x14ac:dyDescent="0.35">
      <c r="A3372" t="s">
        <v>6992</v>
      </c>
      <c r="B3372" t="s">
        <v>172</v>
      </c>
      <c r="C3372" t="s">
        <v>6993</v>
      </c>
      <c r="D3372" t="s">
        <v>1742</v>
      </c>
      <c r="E3372" t="s">
        <v>175</v>
      </c>
      <c r="F3372">
        <v>400</v>
      </c>
      <c r="G3372">
        <v>58</v>
      </c>
      <c r="H3372" t="s">
        <v>1743</v>
      </c>
      <c r="I3372" t="s">
        <v>177</v>
      </c>
      <c r="J3372" t="s">
        <v>178</v>
      </c>
      <c r="K3372">
        <v>2030</v>
      </c>
      <c r="L3372" t="s">
        <v>207</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180</v>
      </c>
    </row>
    <row r="3373" spans="1:40" x14ac:dyDescent="0.35">
      <c r="A3373" t="s">
        <v>6994</v>
      </c>
      <c r="B3373" t="s">
        <v>172</v>
      </c>
      <c r="C3373" t="s">
        <v>6995</v>
      </c>
      <c r="D3373" t="s">
        <v>1742</v>
      </c>
      <c r="E3373" t="s">
        <v>175</v>
      </c>
      <c r="F3373">
        <v>400</v>
      </c>
      <c r="G3373">
        <v>6</v>
      </c>
      <c r="H3373" t="s">
        <v>1743</v>
      </c>
      <c r="I3373" t="s">
        <v>177</v>
      </c>
      <c r="J3373" t="s">
        <v>178</v>
      </c>
      <c r="K3373">
        <v>2030</v>
      </c>
      <c r="L3373" t="s">
        <v>75</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180</v>
      </c>
    </row>
    <row r="3374" spans="1:40" x14ac:dyDescent="0.35">
      <c r="A3374" t="s">
        <v>6996</v>
      </c>
      <c r="B3374" t="s">
        <v>172</v>
      </c>
      <c r="C3374" t="s">
        <v>6997</v>
      </c>
      <c r="D3374" t="s">
        <v>1742</v>
      </c>
      <c r="E3374" t="s">
        <v>175</v>
      </c>
      <c r="F3374">
        <v>400</v>
      </c>
      <c r="G3374">
        <v>7</v>
      </c>
      <c r="H3374" t="s">
        <v>1743</v>
      </c>
      <c r="I3374" t="s">
        <v>177</v>
      </c>
      <c r="J3374" t="s">
        <v>178</v>
      </c>
      <c r="K3374">
        <v>2030</v>
      </c>
      <c r="L3374" t="s">
        <v>212</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180</v>
      </c>
    </row>
    <row r="3375" spans="1:40" x14ac:dyDescent="0.35">
      <c r="A3375" t="s">
        <v>6998</v>
      </c>
      <c r="B3375" t="s">
        <v>172</v>
      </c>
      <c r="C3375" t="s">
        <v>6999</v>
      </c>
      <c r="D3375" t="s">
        <v>1742</v>
      </c>
      <c r="E3375" t="s">
        <v>175</v>
      </c>
      <c r="F3375">
        <v>400</v>
      </c>
      <c r="G3375">
        <v>8</v>
      </c>
      <c r="H3375" t="s">
        <v>1743</v>
      </c>
      <c r="I3375" t="s">
        <v>177</v>
      </c>
      <c r="J3375" t="s">
        <v>178</v>
      </c>
      <c r="K3375">
        <v>2030</v>
      </c>
      <c r="L3375" t="s">
        <v>215</v>
      </c>
      <c r="O3375" s="46">
        <v>0</v>
      </c>
      <c r="R3375" s="46"/>
      <c r="S3375" s="46">
        <v>0</v>
      </c>
      <c r="T3375" s="46">
        <v>0</v>
      </c>
      <c r="U3375" s="46">
        <v>0</v>
      </c>
      <c r="V3375" s="46"/>
      <c r="W3375" s="46">
        <v>0</v>
      </c>
      <c r="X3375" s="46"/>
      <c r="Y3375" s="46"/>
      <c r="Z3375" s="46"/>
      <c r="AA3375" s="46"/>
      <c r="AB3375" s="46"/>
      <c r="AE3375" s="46">
        <v>0</v>
      </c>
      <c r="AL3375" s="46"/>
      <c r="AN3375" t="s">
        <v>180</v>
      </c>
    </row>
    <row r="3376" spans="1:40" x14ac:dyDescent="0.35">
      <c r="A3376" t="s">
        <v>7000</v>
      </c>
      <c r="B3376" t="s">
        <v>172</v>
      </c>
      <c r="C3376" t="s">
        <v>7001</v>
      </c>
      <c r="D3376" t="s">
        <v>1742</v>
      </c>
      <c r="E3376" t="s">
        <v>175</v>
      </c>
      <c r="F3376">
        <v>400</v>
      </c>
      <c r="G3376">
        <v>9</v>
      </c>
      <c r="H3376" t="s">
        <v>1743</v>
      </c>
      <c r="I3376" t="s">
        <v>177</v>
      </c>
      <c r="J3376" t="s">
        <v>178</v>
      </c>
      <c r="K3376">
        <v>2030</v>
      </c>
      <c r="L3376" t="s">
        <v>218</v>
      </c>
      <c r="O3376" s="46">
        <v>0</v>
      </c>
      <c r="R3376" s="46"/>
      <c r="S3376" s="46">
        <v>0</v>
      </c>
      <c r="T3376" s="46">
        <v>0</v>
      </c>
      <c r="U3376" s="46">
        <v>0</v>
      </c>
      <c r="V3376" s="46"/>
      <c r="W3376" s="46">
        <v>0</v>
      </c>
      <c r="X3376" s="46"/>
      <c r="Y3376" s="46"/>
      <c r="Z3376" s="46"/>
      <c r="AA3376" s="46"/>
      <c r="AB3376" s="46"/>
      <c r="AE3376" s="46">
        <v>0</v>
      </c>
      <c r="AL3376" s="46"/>
      <c r="AN3376" t="s">
        <v>180</v>
      </c>
    </row>
    <row r="3377" spans="1:40" x14ac:dyDescent="0.35">
      <c r="A3377" t="s">
        <v>7002</v>
      </c>
      <c r="B3377" t="s">
        <v>172</v>
      </c>
      <c r="C3377" t="s">
        <v>7003</v>
      </c>
      <c r="D3377" t="s">
        <v>1742</v>
      </c>
      <c r="E3377" t="s">
        <v>175</v>
      </c>
      <c r="F3377">
        <v>401</v>
      </c>
      <c r="G3377">
        <v>0</v>
      </c>
      <c r="H3377" t="s">
        <v>1743</v>
      </c>
      <c r="I3377" t="s">
        <v>177</v>
      </c>
      <c r="J3377" t="s">
        <v>221</v>
      </c>
      <c r="K3377">
        <v>2030</v>
      </c>
      <c r="L3377" t="s">
        <v>179</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180</v>
      </c>
    </row>
    <row r="3378" spans="1:40" x14ac:dyDescent="0.35">
      <c r="A3378" t="s">
        <v>7004</v>
      </c>
      <c r="B3378" t="s">
        <v>172</v>
      </c>
      <c r="C3378" t="s">
        <v>7005</v>
      </c>
      <c r="D3378" t="s">
        <v>1742</v>
      </c>
      <c r="E3378" t="s">
        <v>175</v>
      </c>
      <c r="F3378">
        <v>401</v>
      </c>
      <c r="G3378">
        <v>1</v>
      </c>
      <c r="H3378" t="s">
        <v>1743</v>
      </c>
      <c r="I3378" t="s">
        <v>177</v>
      </c>
      <c r="J3378" t="s">
        <v>221</v>
      </c>
      <c r="K3378">
        <v>2030</v>
      </c>
      <c r="L3378" t="s">
        <v>183</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180</v>
      </c>
    </row>
    <row r="3379" spans="1:40" x14ac:dyDescent="0.35">
      <c r="A3379" t="s">
        <v>7006</v>
      </c>
      <c r="B3379" t="s">
        <v>172</v>
      </c>
      <c r="C3379" t="s">
        <v>7007</v>
      </c>
      <c r="D3379" t="s">
        <v>1742</v>
      </c>
      <c r="E3379" t="s">
        <v>175</v>
      </c>
      <c r="F3379">
        <v>401</v>
      </c>
      <c r="G3379">
        <v>2</v>
      </c>
      <c r="H3379" t="s">
        <v>1743</v>
      </c>
      <c r="I3379" t="s">
        <v>177</v>
      </c>
      <c r="J3379" t="s">
        <v>221</v>
      </c>
      <c r="K3379">
        <v>2030</v>
      </c>
      <c r="L3379" t="s">
        <v>186</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180</v>
      </c>
    </row>
    <row r="3380" spans="1:40" x14ac:dyDescent="0.35">
      <c r="A3380" t="s">
        <v>7008</v>
      </c>
      <c r="B3380" t="s">
        <v>172</v>
      </c>
      <c r="C3380" t="s">
        <v>7009</v>
      </c>
      <c r="D3380" t="s">
        <v>1742</v>
      </c>
      <c r="E3380" t="s">
        <v>175</v>
      </c>
      <c r="F3380">
        <v>401</v>
      </c>
      <c r="G3380">
        <v>3</v>
      </c>
      <c r="H3380" t="s">
        <v>1743</v>
      </c>
      <c r="I3380" t="s">
        <v>177</v>
      </c>
      <c r="J3380" t="s">
        <v>221</v>
      </c>
      <c r="K3380">
        <v>2030</v>
      </c>
      <c r="L3380" t="s">
        <v>189</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180</v>
      </c>
    </row>
    <row r="3381" spans="1:40" x14ac:dyDescent="0.35">
      <c r="A3381" t="s">
        <v>7010</v>
      </c>
      <c r="B3381" t="s">
        <v>172</v>
      </c>
      <c r="C3381" t="s">
        <v>7011</v>
      </c>
      <c r="D3381" t="s">
        <v>1742</v>
      </c>
      <c r="E3381" t="s">
        <v>175</v>
      </c>
      <c r="F3381">
        <v>401</v>
      </c>
      <c r="G3381">
        <v>4</v>
      </c>
      <c r="H3381" t="s">
        <v>1743</v>
      </c>
      <c r="I3381" t="s">
        <v>177</v>
      </c>
      <c r="J3381" t="s">
        <v>221</v>
      </c>
      <c r="K3381">
        <v>2030</v>
      </c>
      <c r="L3381" t="s">
        <v>192</v>
      </c>
      <c r="O3381" s="46">
        <v>0</v>
      </c>
      <c r="R3381" s="46"/>
      <c r="S3381" s="46">
        <v>0</v>
      </c>
      <c r="T3381" s="46">
        <v>0</v>
      </c>
      <c r="U3381" s="46"/>
      <c r="V3381" s="46"/>
      <c r="W3381" s="46"/>
      <c r="X3381" s="46"/>
      <c r="Y3381" s="46"/>
      <c r="Z3381" s="46"/>
      <c r="AA3381" s="46"/>
      <c r="AB3381" s="46"/>
      <c r="AE3381" s="46">
        <v>0</v>
      </c>
      <c r="AL3381" s="46"/>
      <c r="AN3381" t="s">
        <v>180</v>
      </c>
    </row>
    <row r="3382" spans="1:40" x14ac:dyDescent="0.35">
      <c r="A3382" t="s">
        <v>7012</v>
      </c>
      <c r="B3382" t="s">
        <v>172</v>
      </c>
      <c r="C3382" t="s">
        <v>7013</v>
      </c>
      <c r="D3382" t="s">
        <v>1742</v>
      </c>
      <c r="E3382" t="s">
        <v>175</v>
      </c>
      <c r="F3382">
        <v>401</v>
      </c>
      <c r="G3382">
        <v>51</v>
      </c>
      <c r="H3382" t="s">
        <v>1743</v>
      </c>
      <c r="I3382" t="s">
        <v>177</v>
      </c>
      <c r="J3382" t="s">
        <v>221</v>
      </c>
      <c r="K3382">
        <v>2030</v>
      </c>
      <c r="L3382" t="s">
        <v>195</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180</v>
      </c>
    </row>
    <row r="3383" spans="1:40" x14ac:dyDescent="0.35">
      <c r="A3383" t="s">
        <v>7014</v>
      </c>
      <c r="B3383" t="s">
        <v>172</v>
      </c>
      <c r="C3383" t="s">
        <v>7015</v>
      </c>
      <c r="D3383" t="s">
        <v>1742</v>
      </c>
      <c r="E3383" t="s">
        <v>175</v>
      </c>
      <c r="F3383">
        <v>401</v>
      </c>
      <c r="G3383">
        <v>52</v>
      </c>
      <c r="H3383" t="s">
        <v>1743</v>
      </c>
      <c r="I3383" t="s">
        <v>177</v>
      </c>
      <c r="J3383" t="s">
        <v>221</v>
      </c>
      <c r="K3383">
        <v>2030</v>
      </c>
      <c r="L3383" t="s">
        <v>198</v>
      </c>
      <c r="O3383" s="46">
        <v>0</v>
      </c>
      <c r="R3383" s="46"/>
      <c r="S3383" s="46">
        <v>0</v>
      </c>
      <c r="T3383" s="46">
        <v>0</v>
      </c>
      <c r="U3383" s="46"/>
      <c r="V3383" s="46"/>
      <c r="W3383" s="46"/>
      <c r="X3383" s="46"/>
      <c r="Y3383" s="46"/>
      <c r="Z3383" s="46"/>
      <c r="AA3383" s="46"/>
      <c r="AB3383" s="46"/>
      <c r="AE3383" s="46">
        <v>0</v>
      </c>
      <c r="AL3383" s="46"/>
      <c r="AN3383" t="s">
        <v>180</v>
      </c>
    </row>
    <row r="3384" spans="1:40" x14ac:dyDescent="0.35">
      <c r="A3384" t="s">
        <v>7016</v>
      </c>
      <c r="B3384" t="s">
        <v>172</v>
      </c>
      <c r="C3384" t="s">
        <v>7017</v>
      </c>
      <c r="D3384" t="s">
        <v>1742</v>
      </c>
      <c r="E3384" t="s">
        <v>175</v>
      </c>
      <c r="F3384">
        <v>401</v>
      </c>
      <c r="G3384">
        <v>53</v>
      </c>
      <c r="H3384" t="s">
        <v>1743</v>
      </c>
      <c r="I3384" t="s">
        <v>177</v>
      </c>
      <c r="J3384" t="s">
        <v>221</v>
      </c>
      <c r="K3384">
        <v>2030</v>
      </c>
      <c r="L3384" t="s">
        <v>201</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180</v>
      </c>
    </row>
    <row r="3385" spans="1:40" x14ac:dyDescent="0.35">
      <c r="A3385" t="s">
        <v>7018</v>
      </c>
      <c r="B3385" t="s">
        <v>172</v>
      </c>
      <c r="C3385" t="s">
        <v>7019</v>
      </c>
      <c r="D3385" t="s">
        <v>1742</v>
      </c>
      <c r="E3385" t="s">
        <v>175</v>
      </c>
      <c r="F3385">
        <v>401</v>
      </c>
      <c r="G3385">
        <v>55</v>
      </c>
      <c r="H3385" t="s">
        <v>1743</v>
      </c>
      <c r="I3385" t="s">
        <v>177</v>
      </c>
      <c r="J3385" t="s">
        <v>221</v>
      </c>
      <c r="K3385">
        <v>2030</v>
      </c>
      <c r="L3385" t="s">
        <v>204</v>
      </c>
      <c r="O3385" s="46">
        <v>0</v>
      </c>
      <c r="R3385" s="46"/>
      <c r="S3385" s="46">
        <v>0</v>
      </c>
      <c r="T3385" s="46">
        <v>0</v>
      </c>
      <c r="U3385" s="46"/>
      <c r="V3385" s="46"/>
      <c r="W3385" s="46"/>
      <c r="X3385" s="46"/>
      <c r="Y3385" s="46"/>
      <c r="Z3385" s="46"/>
      <c r="AA3385" s="46"/>
      <c r="AB3385" s="46"/>
      <c r="AE3385" s="46">
        <v>0</v>
      </c>
      <c r="AL3385" s="46"/>
      <c r="AN3385" t="s">
        <v>180</v>
      </c>
    </row>
    <row r="3386" spans="1:40" x14ac:dyDescent="0.35">
      <c r="A3386" t="s">
        <v>7020</v>
      </c>
      <c r="B3386" t="s">
        <v>172</v>
      </c>
      <c r="C3386" t="s">
        <v>7021</v>
      </c>
      <c r="D3386" t="s">
        <v>1742</v>
      </c>
      <c r="E3386" t="s">
        <v>175</v>
      </c>
      <c r="F3386">
        <v>401</v>
      </c>
      <c r="G3386">
        <v>58</v>
      </c>
      <c r="H3386" t="s">
        <v>1743</v>
      </c>
      <c r="I3386" t="s">
        <v>177</v>
      </c>
      <c r="J3386" t="s">
        <v>221</v>
      </c>
      <c r="K3386">
        <v>2030</v>
      </c>
      <c r="L3386" t="s">
        <v>207</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180</v>
      </c>
    </row>
    <row r="3387" spans="1:40" x14ac:dyDescent="0.35">
      <c r="A3387" t="s">
        <v>7022</v>
      </c>
      <c r="B3387" t="s">
        <v>172</v>
      </c>
      <c r="C3387" t="s">
        <v>7023</v>
      </c>
      <c r="D3387" t="s">
        <v>1742</v>
      </c>
      <c r="E3387" t="s">
        <v>175</v>
      </c>
      <c r="F3387">
        <v>401</v>
      </c>
      <c r="G3387">
        <v>6</v>
      </c>
      <c r="H3387" t="s">
        <v>1743</v>
      </c>
      <c r="I3387" t="s">
        <v>177</v>
      </c>
      <c r="J3387" t="s">
        <v>221</v>
      </c>
      <c r="K3387">
        <v>2030</v>
      </c>
      <c r="L3387" t="s">
        <v>75</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180</v>
      </c>
    </row>
    <row r="3388" spans="1:40" x14ac:dyDescent="0.35">
      <c r="A3388" t="s">
        <v>7024</v>
      </c>
      <c r="B3388" t="s">
        <v>172</v>
      </c>
      <c r="C3388" t="s">
        <v>7025</v>
      </c>
      <c r="D3388" t="s">
        <v>1742</v>
      </c>
      <c r="E3388" t="s">
        <v>175</v>
      </c>
      <c r="F3388">
        <v>401</v>
      </c>
      <c r="G3388">
        <v>7</v>
      </c>
      <c r="H3388" t="s">
        <v>1743</v>
      </c>
      <c r="I3388" t="s">
        <v>177</v>
      </c>
      <c r="J3388" t="s">
        <v>221</v>
      </c>
      <c r="K3388">
        <v>2030</v>
      </c>
      <c r="L3388" t="s">
        <v>212</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180</v>
      </c>
    </row>
    <row r="3389" spans="1:40" x14ac:dyDescent="0.35">
      <c r="A3389" t="s">
        <v>7026</v>
      </c>
      <c r="B3389" t="s">
        <v>172</v>
      </c>
      <c r="C3389" t="s">
        <v>7027</v>
      </c>
      <c r="D3389" t="s">
        <v>1742</v>
      </c>
      <c r="E3389" t="s">
        <v>175</v>
      </c>
      <c r="F3389">
        <v>401</v>
      </c>
      <c r="G3389">
        <v>8</v>
      </c>
      <c r="H3389" t="s">
        <v>1743</v>
      </c>
      <c r="I3389" t="s">
        <v>177</v>
      </c>
      <c r="J3389" t="s">
        <v>221</v>
      </c>
      <c r="K3389">
        <v>2030</v>
      </c>
      <c r="L3389" t="s">
        <v>215</v>
      </c>
      <c r="O3389" s="46">
        <v>0</v>
      </c>
      <c r="R3389" s="46"/>
      <c r="S3389" s="46">
        <v>0</v>
      </c>
      <c r="T3389" s="46">
        <v>0</v>
      </c>
      <c r="U3389" s="46"/>
      <c r="V3389" s="46"/>
      <c r="W3389" s="46"/>
      <c r="X3389" s="46"/>
      <c r="Y3389" s="46"/>
      <c r="Z3389" s="46"/>
      <c r="AA3389" s="46"/>
      <c r="AB3389" s="46"/>
      <c r="AE3389" s="46">
        <v>0</v>
      </c>
      <c r="AL3389" s="46"/>
      <c r="AN3389" t="s">
        <v>180</v>
      </c>
    </row>
    <row r="3390" spans="1:40" x14ac:dyDescent="0.35">
      <c r="A3390" t="s">
        <v>7028</v>
      </c>
      <c r="B3390" t="s">
        <v>172</v>
      </c>
      <c r="C3390" t="s">
        <v>7029</v>
      </c>
      <c r="D3390" t="s">
        <v>1742</v>
      </c>
      <c r="E3390" t="s">
        <v>175</v>
      </c>
      <c r="F3390">
        <v>401</v>
      </c>
      <c r="G3390">
        <v>9</v>
      </c>
      <c r="H3390" t="s">
        <v>1743</v>
      </c>
      <c r="I3390" t="s">
        <v>177</v>
      </c>
      <c r="J3390" t="s">
        <v>221</v>
      </c>
      <c r="K3390">
        <v>2030</v>
      </c>
      <c r="L3390" t="s">
        <v>218</v>
      </c>
      <c r="O3390" s="46">
        <v>0</v>
      </c>
      <c r="R3390" s="46"/>
      <c r="S3390" s="46">
        <v>0</v>
      </c>
      <c r="T3390" s="46">
        <v>0</v>
      </c>
      <c r="U3390" s="46"/>
      <c r="V3390" s="46"/>
      <c r="W3390" s="46"/>
      <c r="X3390" s="46"/>
      <c r="Y3390" s="46"/>
      <c r="Z3390" s="46"/>
      <c r="AA3390" s="46"/>
      <c r="AB3390" s="46"/>
      <c r="AE3390" s="46">
        <v>0</v>
      </c>
      <c r="AL3390" s="46"/>
      <c r="AN3390" t="s">
        <v>180</v>
      </c>
    </row>
    <row r="3391" spans="1:40" x14ac:dyDescent="0.35">
      <c r="A3391" t="s">
        <v>7030</v>
      </c>
      <c r="B3391" t="s">
        <v>172</v>
      </c>
      <c r="C3391" t="s">
        <v>7031</v>
      </c>
      <c r="D3391" t="s">
        <v>1742</v>
      </c>
      <c r="E3391" t="s">
        <v>175</v>
      </c>
      <c r="F3391">
        <v>402</v>
      </c>
      <c r="G3391">
        <v>0</v>
      </c>
      <c r="H3391" t="s">
        <v>1743</v>
      </c>
      <c r="I3391" t="s">
        <v>177</v>
      </c>
      <c r="J3391" t="s">
        <v>250</v>
      </c>
      <c r="K3391">
        <v>2030</v>
      </c>
      <c r="L3391" t="s">
        <v>179</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180</v>
      </c>
    </row>
    <row r="3392" spans="1:40" x14ac:dyDescent="0.35">
      <c r="A3392" t="s">
        <v>7032</v>
      </c>
      <c r="B3392" t="s">
        <v>172</v>
      </c>
      <c r="C3392" t="s">
        <v>7033</v>
      </c>
      <c r="D3392" t="s">
        <v>1742</v>
      </c>
      <c r="E3392" t="s">
        <v>175</v>
      </c>
      <c r="F3392">
        <v>402</v>
      </c>
      <c r="G3392">
        <v>1</v>
      </c>
      <c r="H3392" t="s">
        <v>1743</v>
      </c>
      <c r="I3392" t="s">
        <v>177</v>
      </c>
      <c r="J3392" t="s">
        <v>250</v>
      </c>
      <c r="K3392">
        <v>2030</v>
      </c>
      <c r="L3392" t="s">
        <v>183</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180</v>
      </c>
    </row>
    <row r="3393" spans="1:40" x14ac:dyDescent="0.35">
      <c r="A3393" t="s">
        <v>7034</v>
      </c>
      <c r="B3393" t="s">
        <v>172</v>
      </c>
      <c r="C3393" t="s">
        <v>7035</v>
      </c>
      <c r="D3393" t="s">
        <v>1742</v>
      </c>
      <c r="E3393" t="s">
        <v>175</v>
      </c>
      <c r="F3393">
        <v>402</v>
      </c>
      <c r="G3393">
        <v>2</v>
      </c>
      <c r="H3393" t="s">
        <v>1743</v>
      </c>
      <c r="I3393" t="s">
        <v>177</v>
      </c>
      <c r="J3393" t="s">
        <v>250</v>
      </c>
      <c r="K3393">
        <v>2030</v>
      </c>
      <c r="L3393" t="s">
        <v>186</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180</v>
      </c>
    </row>
    <row r="3394" spans="1:40" x14ac:dyDescent="0.35">
      <c r="A3394" t="s">
        <v>7036</v>
      </c>
      <c r="B3394" t="s">
        <v>172</v>
      </c>
      <c r="C3394" t="s">
        <v>7037</v>
      </c>
      <c r="D3394" t="s">
        <v>1742</v>
      </c>
      <c r="E3394" t="s">
        <v>175</v>
      </c>
      <c r="F3394">
        <v>402</v>
      </c>
      <c r="G3394">
        <v>3</v>
      </c>
      <c r="H3394" t="s">
        <v>1743</v>
      </c>
      <c r="I3394" t="s">
        <v>177</v>
      </c>
      <c r="J3394" t="s">
        <v>250</v>
      </c>
      <c r="K3394">
        <v>2030</v>
      </c>
      <c r="L3394" t="s">
        <v>189</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180</v>
      </c>
    </row>
    <row r="3395" spans="1:40" x14ac:dyDescent="0.35">
      <c r="A3395" t="s">
        <v>7038</v>
      </c>
      <c r="B3395" t="s">
        <v>172</v>
      </c>
      <c r="C3395" t="s">
        <v>7039</v>
      </c>
      <c r="D3395" t="s">
        <v>1742</v>
      </c>
      <c r="E3395" t="s">
        <v>175</v>
      </c>
      <c r="F3395">
        <v>402</v>
      </c>
      <c r="G3395">
        <v>4</v>
      </c>
      <c r="H3395" t="s">
        <v>1743</v>
      </c>
      <c r="I3395" t="s">
        <v>177</v>
      </c>
      <c r="J3395" t="s">
        <v>250</v>
      </c>
      <c r="K3395">
        <v>2030</v>
      </c>
      <c r="L3395" t="s">
        <v>192</v>
      </c>
      <c r="O3395" s="46">
        <v>0</v>
      </c>
      <c r="R3395" s="46"/>
      <c r="S3395" s="46">
        <v>0</v>
      </c>
      <c r="T3395" s="46">
        <v>0</v>
      </c>
      <c r="U3395" s="46"/>
      <c r="V3395" s="46"/>
      <c r="W3395" s="46"/>
      <c r="X3395" s="46"/>
      <c r="Y3395" s="46"/>
      <c r="Z3395" s="46"/>
      <c r="AA3395" s="46"/>
      <c r="AB3395" s="46"/>
      <c r="AE3395" s="46">
        <v>0</v>
      </c>
      <c r="AL3395" s="46"/>
      <c r="AN3395" t="s">
        <v>180</v>
      </c>
    </row>
    <row r="3396" spans="1:40" x14ac:dyDescent="0.35">
      <c r="A3396" t="s">
        <v>7040</v>
      </c>
      <c r="B3396" t="s">
        <v>172</v>
      </c>
      <c r="C3396" t="s">
        <v>7041</v>
      </c>
      <c r="D3396" t="s">
        <v>1742</v>
      </c>
      <c r="E3396" t="s">
        <v>175</v>
      </c>
      <c r="F3396">
        <v>402</v>
      </c>
      <c r="G3396">
        <v>51</v>
      </c>
      <c r="H3396" t="s">
        <v>1743</v>
      </c>
      <c r="I3396" t="s">
        <v>177</v>
      </c>
      <c r="J3396" t="s">
        <v>250</v>
      </c>
      <c r="K3396">
        <v>2030</v>
      </c>
      <c r="L3396" t="s">
        <v>195</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180</v>
      </c>
    </row>
    <row r="3397" spans="1:40" x14ac:dyDescent="0.35">
      <c r="A3397" t="s">
        <v>7042</v>
      </c>
      <c r="B3397" t="s">
        <v>172</v>
      </c>
      <c r="C3397" t="s">
        <v>7043</v>
      </c>
      <c r="D3397" t="s">
        <v>1742</v>
      </c>
      <c r="E3397" t="s">
        <v>175</v>
      </c>
      <c r="F3397">
        <v>402</v>
      </c>
      <c r="G3397">
        <v>52</v>
      </c>
      <c r="H3397" t="s">
        <v>1743</v>
      </c>
      <c r="I3397" t="s">
        <v>177</v>
      </c>
      <c r="J3397" t="s">
        <v>250</v>
      </c>
      <c r="K3397">
        <v>2030</v>
      </c>
      <c r="L3397" t="s">
        <v>198</v>
      </c>
      <c r="O3397" s="46">
        <v>0</v>
      </c>
      <c r="R3397" s="46"/>
      <c r="S3397" s="46">
        <v>0</v>
      </c>
      <c r="T3397" s="46">
        <v>0</v>
      </c>
      <c r="U3397" s="46"/>
      <c r="V3397" s="46"/>
      <c r="W3397" s="46"/>
      <c r="X3397" s="46"/>
      <c r="Y3397" s="46"/>
      <c r="Z3397" s="46"/>
      <c r="AA3397" s="46"/>
      <c r="AB3397" s="46"/>
      <c r="AE3397" s="46">
        <v>0</v>
      </c>
      <c r="AL3397" s="46"/>
      <c r="AN3397" t="s">
        <v>180</v>
      </c>
    </row>
    <row r="3398" spans="1:40" x14ac:dyDescent="0.35">
      <c r="A3398" t="s">
        <v>7044</v>
      </c>
      <c r="B3398" t="s">
        <v>172</v>
      </c>
      <c r="C3398" t="s">
        <v>7045</v>
      </c>
      <c r="D3398" t="s">
        <v>1742</v>
      </c>
      <c r="E3398" t="s">
        <v>175</v>
      </c>
      <c r="F3398">
        <v>402</v>
      </c>
      <c r="G3398">
        <v>53</v>
      </c>
      <c r="H3398" t="s">
        <v>1743</v>
      </c>
      <c r="I3398" t="s">
        <v>177</v>
      </c>
      <c r="J3398" t="s">
        <v>250</v>
      </c>
      <c r="K3398">
        <v>2030</v>
      </c>
      <c r="L3398" t="s">
        <v>201</v>
      </c>
      <c r="O3398" s="46">
        <v>0</v>
      </c>
      <c r="R3398" s="46"/>
      <c r="S3398" s="46">
        <v>0</v>
      </c>
      <c r="T3398" s="46">
        <v>0</v>
      </c>
      <c r="U3398" s="46"/>
      <c r="V3398" s="46"/>
      <c r="W3398" s="46"/>
      <c r="X3398" s="46"/>
      <c r="Y3398" s="46"/>
      <c r="Z3398" s="46"/>
      <c r="AA3398" s="46"/>
      <c r="AB3398" s="46"/>
      <c r="AE3398" s="46">
        <v>0</v>
      </c>
      <c r="AL3398" s="46"/>
      <c r="AN3398" t="s">
        <v>180</v>
      </c>
    </row>
    <row r="3399" spans="1:40" x14ac:dyDescent="0.35">
      <c r="A3399" t="s">
        <v>7046</v>
      </c>
      <c r="B3399" t="s">
        <v>172</v>
      </c>
      <c r="C3399" t="s">
        <v>7047</v>
      </c>
      <c r="D3399" t="s">
        <v>1742</v>
      </c>
      <c r="E3399" t="s">
        <v>175</v>
      </c>
      <c r="F3399">
        <v>402</v>
      </c>
      <c r="G3399">
        <v>55</v>
      </c>
      <c r="H3399" t="s">
        <v>1743</v>
      </c>
      <c r="I3399" t="s">
        <v>177</v>
      </c>
      <c r="J3399" t="s">
        <v>250</v>
      </c>
      <c r="K3399">
        <v>2030</v>
      </c>
      <c r="L3399" t="s">
        <v>204</v>
      </c>
      <c r="O3399" s="46">
        <v>0</v>
      </c>
      <c r="R3399" s="46"/>
      <c r="S3399" s="46">
        <v>0</v>
      </c>
      <c r="T3399" s="46">
        <v>0</v>
      </c>
      <c r="U3399" s="46"/>
      <c r="V3399" s="46"/>
      <c r="W3399" s="46"/>
      <c r="X3399" s="46"/>
      <c r="Y3399" s="46"/>
      <c r="Z3399" s="46"/>
      <c r="AA3399" s="46"/>
      <c r="AB3399" s="46"/>
      <c r="AE3399" s="46">
        <v>0</v>
      </c>
      <c r="AL3399" s="46"/>
      <c r="AN3399" t="s">
        <v>180</v>
      </c>
    </row>
    <row r="3400" spans="1:40" x14ac:dyDescent="0.35">
      <c r="A3400" t="s">
        <v>7048</v>
      </c>
      <c r="B3400" t="s">
        <v>172</v>
      </c>
      <c r="C3400" t="s">
        <v>7049</v>
      </c>
      <c r="D3400" t="s">
        <v>1742</v>
      </c>
      <c r="E3400" t="s">
        <v>175</v>
      </c>
      <c r="F3400">
        <v>402</v>
      </c>
      <c r="G3400">
        <v>58</v>
      </c>
      <c r="H3400" t="s">
        <v>1743</v>
      </c>
      <c r="I3400" t="s">
        <v>177</v>
      </c>
      <c r="J3400" t="s">
        <v>250</v>
      </c>
      <c r="K3400">
        <v>2030</v>
      </c>
      <c r="L3400" t="s">
        <v>207</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180</v>
      </c>
    </row>
    <row r="3401" spans="1:40" x14ac:dyDescent="0.35">
      <c r="A3401" t="s">
        <v>7050</v>
      </c>
      <c r="B3401" t="s">
        <v>172</v>
      </c>
      <c r="C3401" t="s">
        <v>7051</v>
      </c>
      <c r="D3401" t="s">
        <v>1742</v>
      </c>
      <c r="E3401" t="s">
        <v>175</v>
      </c>
      <c r="F3401">
        <v>402</v>
      </c>
      <c r="G3401">
        <v>6</v>
      </c>
      <c r="H3401" t="s">
        <v>1743</v>
      </c>
      <c r="I3401" t="s">
        <v>177</v>
      </c>
      <c r="J3401" t="s">
        <v>250</v>
      </c>
      <c r="K3401">
        <v>2030</v>
      </c>
      <c r="L3401" t="s">
        <v>75</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180</v>
      </c>
    </row>
    <row r="3402" spans="1:40" x14ac:dyDescent="0.35">
      <c r="A3402" t="s">
        <v>7052</v>
      </c>
      <c r="B3402" t="s">
        <v>172</v>
      </c>
      <c r="C3402" t="s">
        <v>7053</v>
      </c>
      <c r="D3402" t="s">
        <v>1742</v>
      </c>
      <c r="E3402" t="s">
        <v>175</v>
      </c>
      <c r="F3402">
        <v>402</v>
      </c>
      <c r="G3402">
        <v>7</v>
      </c>
      <c r="H3402" t="s">
        <v>1743</v>
      </c>
      <c r="I3402" t="s">
        <v>177</v>
      </c>
      <c r="J3402" t="s">
        <v>250</v>
      </c>
      <c r="K3402">
        <v>2030</v>
      </c>
      <c r="L3402" t="s">
        <v>212</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180</v>
      </c>
    </row>
    <row r="3403" spans="1:40" x14ac:dyDescent="0.35">
      <c r="A3403" t="s">
        <v>7054</v>
      </c>
      <c r="B3403" t="s">
        <v>172</v>
      </c>
      <c r="C3403" t="s">
        <v>7055</v>
      </c>
      <c r="D3403" t="s">
        <v>1742</v>
      </c>
      <c r="E3403" t="s">
        <v>175</v>
      </c>
      <c r="F3403">
        <v>402</v>
      </c>
      <c r="G3403">
        <v>8</v>
      </c>
      <c r="H3403" t="s">
        <v>1743</v>
      </c>
      <c r="I3403" t="s">
        <v>177</v>
      </c>
      <c r="J3403" t="s">
        <v>250</v>
      </c>
      <c r="K3403">
        <v>2030</v>
      </c>
      <c r="L3403" t="s">
        <v>215</v>
      </c>
      <c r="O3403" s="46">
        <v>0</v>
      </c>
      <c r="R3403" s="46"/>
      <c r="S3403" s="46">
        <v>0</v>
      </c>
      <c r="T3403" s="46">
        <v>0</v>
      </c>
      <c r="U3403" s="46"/>
      <c r="V3403" s="46"/>
      <c r="W3403" s="46"/>
      <c r="X3403" s="46"/>
      <c r="Y3403" s="46"/>
      <c r="Z3403" s="46"/>
      <c r="AA3403" s="46"/>
      <c r="AB3403" s="46"/>
      <c r="AE3403" s="46">
        <v>0</v>
      </c>
      <c r="AL3403" s="46"/>
      <c r="AN3403" t="s">
        <v>180</v>
      </c>
    </row>
    <row r="3404" spans="1:40" x14ac:dyDescent="0.35">
      <c r="A3404" t="s">
        <v>7056</v>
      </c>
      <c r="B3404" t="s">
        <v>172</v>
      </c>
      <c r="C3404" t="s">
        <v>7057</v>
      </c>
      <c r="D3404" t="s">
        <v>1742</v>
      </c>
      <c r="E3404" t="s">
        <v>175</v>
      </c>
      <c r="F3404">
        <v>402</v>
      </c>
      <c r="G3404">
        <v>9</v>
      </c>
      <c r="H3404" t="s">
        <v>1743</v>
      </c>
      <c r="I3404" t="s">
        <v>177</v>
      </c>
      <c r="J3404" t="s">
        <v>250</v>
      </c>
      <c r="K3404">
        <v>2030</v>
      </c>
      <c r="L3404" t="s">
        <v>218</v>
      </c>
      <c r="O3404" s="46">
        <v>0</v>
      </c>
      <c r="R3404" s="46"/>
      <c r="S3404" s="46">
        <v>0</v>
      </c>
      <c r="T3404" s="46">
        <v>0</v>
      </c>
      <c r="U3404" s="46"/>
      <c r="V3404" s="46"/>
      <c r="W3404" s="46"/>
      <c r="X3404" s="46"/>
      <c r="Y3404" s="46"/>
      <c r="Z3404" s="46"/>
      <c r="AA3404" s="46"/>
      <c r="AB3404" s="46"/>
      <c r="AE3404" s="46">
        <v>0</v>
      </c>
      <c r="AL3404" s="46"/>
      <c r="AN3404" t="s">
        <v>180</v>
      </c>
    </row>
    <row r="3405" spans="1:40" x14ac:dyDescent="0.35">
      <c r="A3405" t="s">
        <v>7058</v>
      </c>
      <c r="B3405" t="s">
        <v>172</v>
      </c>
      <c r="C3405" t="s">
        <v>7059</v>
      </c>
      <c r="D3405" t="s">
        <v>1828</v>
      </c>
      <c r="E3405" t="s">
        <v>175</v>
      </c>
      <c r="F3405">
        <v>400</v>
      </c>
      <c r="G3405">
        <v>0</v>
      </c>
      <c r="H3405" t="s">
        <v>1829</v>
      </c>
      <c r="I3405" t="s">
        <v>177</v>
      </c>
      <c r="J3405" t="s">
        <v>178</v>
      </c>
      <c r="K3405">
        <v>2030</v>
      </c>
      <c r="L3405" t="s">
        <v>179</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180</v>
      </c>
    </row>
    <row r="3406" spans="1:40" x14ac:dyDescent="0.35">
      <c r="A3406" t="s">
        <v>7060</v>
      </c>
      <c r="B3406" t="s">
        <v>172</v>
      </c>
      <c r="C3406" t="s">
        <v>7061</v>
      </c>
      <c r="D3406" t="s">
        <v>1828</v>
      </c>
      <c r="E3406" t="s">
        <v>175</v>
      </c>
      <c r="F3406">
        <v>400</v>
      </c>
      <c r="G3406">
        <v>1</v>
      </c>
      <c r="H3406" t="s">
        <v>1829</v>
      </c>
      <c r="I3406" t="s">
        <v>177</v>
      </c>
      <c r="J3406" t="s">
        <v>178</v>
      </c>
      <c r="K3406">
        <v>2030</v>
      </c>
      <c r="L3406" t="s">
        <v>183</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180</v>
      </c>
    </row>
    <row r="3407" spans="1:40" x14ac:dyDescent="0.35">
      <c r="A3407" t="s">
        <v>7062</v>
      </c>
      <c r="B3407" t="s">
        <v>172</v>
      </c>
      <c r="C3407" t="s">
        <v>7063</v>
      </c>
      <c r="D3407" t="s">
        <v>1828</v>
      </c>
      <c r="E3407" t="s">
        <v>175</v>
      </c>
      <c r="F3407">
        <v>400</v>
      </c>
      <c r="G3407">
        <v>2</v>
      </c>
      <c r="H3407" t="s">
        <v>1829</v>
      </c>
      <c r="I3407" t="s">
        <v>177</v>
      </c>
      <c r="J3407" t="s">
        <v>178</v>
      </c>
      <c r="K3407">
        <v>2030</v>
      </c>
      <c r="L3407" t="s">
        <v>186</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180</v>
      </c>
    </row>
    <row r="3408" spans="1:40" x14ac:dyDescent="0.35">
      <c r="A3408" t="s">
        <v>7064</v>
      </c>
      <c r="B3408" t="s">
        <v>172</v>
      </c>
      <c r="C3408" t="s">
        <v>7065</v>
      </c>
      <c r="D3408" t="s">
        <v>1828</v>
      </c>
      <c r="E3408" t="s">
        <v>175</v>
      </c>
      <c r="F3408">
        <v>400</v>
      </c>
      <c r="G3408">
        <v>3</v>
      </c>
      <c r="H3408" t="s">
        <v>1829</v>
      </c>
      <c r="I3408" t="s">
        <v>177</v>
      </c>
      <c r="J3408" t="s">
        <v>178</v>
      </c>
      <c r="K3408">
        <v>2030</v>
      </c>
      <c r="L3408" t="s">
        <v>189</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180</v>
      </c>
    </row>
    <row r="3409" spans="1:40" x14ac:dyDescent="0.35">
      <c r="A3409" t="s">
        <v>7066</v>
      </c>
      <c r="B3409" t="s">
        <v>172</v>
      </c>
      <c r="C3409" t="s">
        <v>7067</v>
      </c>
      <c r="D3409" t="s">
        <v>1828</v>
      </c>
      <c r="E3409" t="s">
        <v>175</v>
      </c>
      <c r="F3409">
        <v>400</v>
      </c>
      <c r="G3409">
        <v>4</v>
      </c>
      <c r="H3409" t="s">
        <v>1829</v>
      </c>
      <c r="I3409" t="s">
        <v>177</v>
      </c>
      <c r="J3409" t="s">
        <v>178</v>
      </c>
      <c r="K3409">
        <v>2030</v>
      </c>
      <c r="L3409" t="s">
        <v>192</v>
      </c>
      <c r="O3409" s="46">
        <v>0</v>
      </c>
      <c r="R3409" s="46"/>
      <c r="S3409" s="46">
        <v>0</v>
      </c>
      <c r="T3409" s="46">
        <v>0</v>
      </c>
      <c r="U3409" s="46">
        <v>0</v>
      </c>
      <c r="V3409" s="46"/>
      <c r="W3409" s="46">
        <v>0</v>
      </c>
      <c r="X3409" s="46"/>
      <c r="Y3409" s="46"/>
      <c r="Z3409" s="46"/>
      <c r="AA3409" s="46"/>
      <c r="AB3409" s="46"/>
      <c r="AE3409" s="46">
        <v>0</v>
      </c>
      <c r="AL3409" s="46"/>
      <c r="AN3409" t="s">
        <v>180</v>
      </c>
    </row>
    <row r="3410" spans="1:40" x14ac:dyDescent="0.35">
      <c r="A3410" t="s">
        <v>7068</v>
      </c>
      <c r="B3410" t="s">
        <v>172</v>
      </c>
      <c r="C3410" t="s">
        <v>7069</v>
      </c>
      <c r="D3410" t="s">
        <v>1828</v>
      </c>
      <c r="E3410" t="s">
        <v>175</v>
      </c>
      <c r="F3410">
        <v>400</v>
      </c>
      <c r="G3410">
        <v>51</v>
      </c>
      <c r="H3410" t="s">
        <v>1829</v>
      </c>
      <c r="I3410" t="s">
        <v>177</v>
      </c>
      <c r="J3410" t="s">
        <v>178</v>
      </c>
      <c r="K3410">
        <v>2030</v>
      </c>
      <c r="L3410" t="s">
        <v>195</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180</v>
      </c>
    </row>
    <row r="3411" spans="1:40" x14ac:dyDescent="0.35">
      <c r="A3411" t="s">
        <v>7070</v>
      </c>
      <c r="B3411" t="s">
        <v>172</v>
      </c>
      <c r="C3411" t="s">
        <v>7071</v>
      </c>
      <c r="D3411" t="s">
        <v>1828</v>
      </c>
      <c r="E3411" t="s">
        <v>175</v>
      </c>
      <c r="F3411">
        <v>400</v>
      </c>
      <c r="G3411">
        <v>52</v>
      </c>
      <c r="H3411" t="s">
        <v>1829</v>
      </c>
      <c r="I3411" t="s">
        <v>177</v>
      </c>
      <c r="J3411" t="s">
        <v>178</v>
      </c>
      <c r="K3411">
        <v>2030</v>
      </c>
      <c r="L3411" t="s">
        <v>198</v>
      </c>
      <c r="O3411" s="46">
        <v>0</v>
      </c>
      <c r="R3411" s="46"/>
      <c r="S3411" s="46">
        <v>0</v>
      </c>
      <c r="T3411" s="46">
        <v>0</v>
      </c>
      <c r="U3411" s="46">
        <v>0</v>
      </c>
      <c r="V3411" s="46"/>
      <c r="W3411" s="46">
        <v>0</v>
      </c>
      <c r="X3411" s="46"/>
      <c r="Y3411" s="46"/>
      <c r="Z3411" s="46"/>
      <c r="AA3411" s="46"/>
      <c r="AB3411" s="46"/>
      <c r="AE3411" s="46">
        <v>0</v>
      </c>
      <c r="AL3411" s="46"/>
      <c r="AN3411" t="s">
        <v>180</v>
      </c>
    </row>
    <row r="3412" spans="1:40" x14ac:dyDescent="0.35">
      <c r="A3412" t="s">
        <v>7072</v>
      </c>
      <c r="B3412" t="s">
        <v>172</v>
      </c>
      <c r="C3412" t="s">
        <v>7073</v>
      </c>
      <c r="D3412" t="s">
        <v>1828</v>
      </c>
      <c r="E3412" t="s">
        <v>175</v>
      </c>
      <c r="F3412">
        <v>400</v>
      </c>
      <c r="G3412">
        <v>53</v>
      </c>
      <c r="H3412" t="s">
        <v>1829</v>
      </c>
      <c r="I3412" t="s">
        <v>177</v>
      </c>
      <c r="J3412" t="s">
        <v>178</v>
      </c>
      <c r="K3412">
        <v>2030</v>
      </c>
      <c r="L3412" t="s">
        <v>201</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180</v>
      </c>
    </row>
    <row r="3413" spans="1:40" x14ac:dyDescent="0.35">
      <c r="A3413" t="s">
        <v>7074</v>
      </c>
      <c r="B3413" t="s">
        <v>172</v>
      </c>
      <c r="C3413" t="s">
        <v>7075</v>
      </c>
      <c r="D3413" t="s">
        <v>1828</v>
      </c>
      <c r="E3413" t="s">
        <v>175</v>
      </c>
      <c r="F3413">
        <v>400</v>
      </c>
      <c r="G3413">
        <v>55</v>
      </c>
      <c r="H3413" t="s">
        <v>1829</v>
      </c>
      <c r="I3413" t="s">
        <v>177</v>
      </c>
      <c r="J3413" t="s">
        <v>178</v>
      </c>
      <c r="K3413">
        <v>2030</v>
      </c>
      <c r="L3413" t="s">
        <v>204</v>
      </c>
      <c r="O3413" s="46">
        <v>0</v>
      </c>
      <c r="R3413" s="46"/>
      <c r="S3413" s="46">
        <v>0</v>
      </c>
      <c r="T3413" s="46">
        <v>0</v>
      </c>
      <c r="U3413" s="46">
        <v>0</v>
      </c>
      <c r="V3413" s="46"/>
      <c r="W3413" s="46">
        <v>0</v>
      </c>
      <c r="X3413" s="46"/>
      <c r="Y3413" s="46"/>
      <c r="Z3413" s="46"/>
      <c r="AA3413" s="46"/>
      <c r="AB3413" s="46"/>
      <c r="AE3413" s="46">
        <v>0</v>
      </c>
      <c r="AL3413" s="46"/>
      <c r="AN3413" t="s">
        <v>180</v>
      </c>
    </row>
    <row r="3414" spans="1:40" x14ac:dyDescent="0.35">
      <c r="A3414" t="s">
        <v>7076</v>
      </c>
      <c r="B3414" t="s">
        <v>172</v>
      </c>
      <c r="C3414" t="s">
        <v>7077</v>
      </c>
      <c r="D3414" t="s">
        <v>1828</v>
      </c>
      <c r="E3414" t="s">
        <v>175</v>
      </c>
      <c r="F3414">
        <v>400</v>
      </c>
      <c r="G3414">
        <v>58</v>
      </c>
      <c r="H3414" t="s">
        <v>1829</v>
      </c>
      <c r="I3414" t="s">
        <v>177</v>
      </c>
      <c r="J3414" t="s">
        <v>178</v>
      </c>
      <c r="K3414">
        <v>2030</v>
      </c>
      <c r="L3414" t="s">
        <v>207</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180</v>
      </c>
    </row>
    <row r="3415" spans="1:40" x14ac:dyDescent="0.35">
      <c r="A3415" t="s">
        <v>7078</v>
      </c>
      <c r="B3415" t="s">
        <v>172</v>
      </c>
      <c r="C3415" t="s">
        <v>7079</v>
      </c>
      <c r="D3415" t="s">
        <v>1828</v>
      </c>
      <c r="E3415" t="s">
        <v>175</v>
      </c>
      <c r="F3415">
        <v>400</v>
      </c>
      <c r="G3415">
        <v>6</v>
      </c>
      <c r="H3415" t="s">
        <v>1829</v>
      </c>
      <c r="I3415" t="s">
        <v>177</v>
      </c>
      <c r="J3415" t="s">
        <v>178</v>
      </c>
      <c r="K3415">
        <v>2030</v>
      </c>
      <c r="L3415" t="s">
        <v>75</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180</v>
      </c>
    </row>
    <row r="3416" spans="1:40" x14ac:dyDescent="0.35">
      <c r="A3416" t="s">
        <v>7080</v>
      </c>
      <c r="B3416" t="s">
        <v>172</v>
      </c>
      <c r="C3416" t="s">
        <v>7081</v>
      </c>
      <c r="D3416" t="s">
        <v>1828</v>
      </c>
      <c r="E3416" t="s">
        <v>175</v>
      </c>
      <c r="F3416">
        <v>400</v>
      </c>
      <c r="G3416">
        <v>7</v>
      </c>
      <c r="H3416" t="s">
        <v>1829</v>
      </c>
      <c r="I3416" t="s">
        <v>177</v>
      </c>
      <c r="J3416" t="s">
        <v>178</v>
      </c>
      <c r="K3416">
        <v>2030</v>
      </c>
      <c r="L3416" t="s">
        <v>212</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180</v>
      </c>
    </row>
    <row r="3417" spans="1:40" x14ac:dyDescent="0.35">
      <c r="A3417" t="s">
        <v>7082</v>
      </c>
      <c r="B3417" t="s">
        <v>172</v>
      </c>
      <c r="C3417" t="s">
        <v>7083</v>
      </c>
      <c r="D3417" t="s">
        <v>1828</v>
      </c>
      <c r="E3417" t="s">
        <v>175</v>
      </c>
      <c r="F3417">
        <v>400</v>
      </c>
      <c r="G3417">
        <v>8</v>
      </c>
      <c r="H3417" t="s">
        <v>1829</v>
      </c>
      <c r="I3417" t="s">
        <v>177</v>
      </c>
      <c r="J3417" t="s">
        <v>178</v>
      </c>
      <c r="K3417">
        <v>2030</v>
      </c>
      <c r="L3417" t="s">
        <v>215</v>
      </c>
      <c r="O3417" s="46">
        <v>0</v>
      </c>
      <c r="R3417" s="46"/>
      <c r="S3417" s="46">
        <v>0</v>
      </c>
      <c r="T3417" s="46">
        <v>0</v>
      </c>
      <c r="U3417" s="46">
        <v>0</v>
      </c>
      <c r="V3417" s="46"/>
      <c r="W3417" s="46">
        <v>0</v>
      </c>
      <c r="X3417" s="46"/>
      <c r="Y3417" s="46"/>
      <c r="Z3417" s="46"/>
      <c r="AA3417" s="46"/>
      <c r="AB3417" s="46"/>
      <c r="AE3417" s="46">
        <v>0</v>
      </c>
      <c r="AL3417" s="46"/>
      <c r="AN3417" t="s">
        <v>180</v>
      </c>
    </row>
    <row r="3418" spans="1:40" x14ac:dyDescent="0.35">
      <c r="A3418" t="s">
        <v>7084</v>
      </c>
      <c r="B3418" t="s">
        <v>172</v>
      </c>
      <c r="C3418" t="s">
        <v>7085</v>
      </c>
      <c r="D3418" t="s">
        <v>1828</v>
      </c>
      <c r="E3418" t="s">
        <v>175</v>
      </c>
      <c r="F3418">
        <v>400</v>
      </c>
      <c r="G3418">
        <v>9</v>
      </c>
      <c r="H3418" t="s">
        <v>1829</v>
      </c>
      <c r="I3418" t="s">
        <v>177</v>
      </c>
      <c r="J3418" t="s">
        <v>178</v>
      </c>
      <c r="K3418">
        <v>2030</v>
      </c>
      <c r="L3418" t="s">
        <v>218</v>
      </c>
      <c r="O3418" s="46">
        <v>0</v>
      </c>
      <c r="R3418" s="46"/>
      <c r="S3418" s="46">
        <v>0</v>
      </c>
      <c r="T3418" s="46">
        <v>0</v>
      </c>
      <c r="U3418" s="46">
        <v>0</v>
      </c>
      <c r="V3418" s="46"/>
      <c r="W3418" s="46">
        <v>0</v>
      </c>
      <c r="X3418" s="46"/>
      <c r="Y3418" s="46"/>
      <c r="Z3418" s="46"/>
      <c r="AA3418" s="46"/>
      <c r="AB3418" s="46"/>
      <c r="AE3418" s="46">
        <v>0</v>
      </c>
      <c r="AL3418" s="46"/>
      <c r="AN3418" t="s">
        <v>180</v>
      </c>
    </row>
    <row r="3419" spans="1:40" x14ac:dyDescent="0.35">
      <c r="A3419" t="s">
        <v>7086</v>
      </c>
      <c r="B3419" t="s">
        <v>172</v>
      </c>
      <c r="C3419" t="s">
        <v>7087</v>
      </c>
      <c r="D3419" t="s">
        <v>1828</v>
      </c>
      <c r="E3419" t="s">
        <v>175</v>
      </c>
      <c r="F3419">
        <v>401</v>
      </c>
      <c r="G3419">
        <v>0</v>
      </c>
      <c r="H3419" t="s">
        <v>1829</v>
      </c>
      <c r="I3419" t="s">
        <v>177</v>
      </c>
      <c r="J3419" t="s">
        <v>221</v>
      </c>
      <c r="K3419">
        <v>2030</v>
      </c>
      <c r="L3419" t="s">
        <v>179</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180</v>
      </c>
    </row>
    <row r="3420" spans="1:40" x14ac:dyDescent="0.35">
      <c r="A3420" t="s">
        <v>7088</v>
      </c>
      <c r="B3420" t="s">
        <v>172</v>
      </c>
      <c r="C3420" t="s">
        <v>7089</v>
      </c>
      <c r="D3420" t="s">
        <v>1828</v>
      </c>
      <c r="E3420" t="s">
        <v>175</v>
      </c>
      <c r="F3420">
        <v>401</v>
      </c>
      <c r="G3420">
        <v>1</v>
      </c>
      <c r="H3420" t="s">
        <v>1829</v>
      </c>
      <c r="I3420" t="s">
        <v>177</v>
      </c>
      <c r="J3420" t="s">
        <v>221</v>
      </c>
      <c r="K3420">
        <v>2030</v>
      </c>
      <c r="L3420" t="s">
        <v>183</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180</v>
      </c>
    </row>
    <row r="3421" spans="1:40" x14ac:dyDescent="0.35">
      <c r="A3421" t="s">
        <v>7090</v>
      </c>
      <c r="B3421" t="s">
        <v>172</v>
      </c>
      <c r="C3421" t="s">
        <v>7091</v>
      </c>
      <c r="D3421" t="s">
        <v>1828</v>
      </c>
      <c r="E3421" t="s">
        <v>175</v>
      </c>
      <c r="F3421">
        <v>401</v>
      </c>
      <c r="G3421">
        <v>2</v>
      </c>
      <c r="H3421" t="s">
        <v>1829</v>
      </c>
      <c r="I3421" t="s">
        <v>177</v>
      </c>
      <c r="J3421" t="s">
        <v>221</v>
      </c>
      <c r="K3421">
        <v>2030</v>
      </c>
      <c r="L3421" t="s">
        <v>186</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180</v>
      </c>
    </row>
    <row r="3422" spans="1:40" x14ac:dyDescent="0.35">
      <c r="A3422" t="s">
        <v>7092</v>
      </c>
      <c r="B3422" t="s">
        <v>172</v>
      </c>
      <c r="C3422" t="s">
        <v>7093</v>
      </c>
      <c r="D3422" t="s">
        <v>1828</v>
      </c>
      <c r="E3422" t="s">
        <v>175</v>
      </c>
      <c r="F3422">
        <v>401</v>
      </c>
      <c r="G3422">
        <v>3</v>
      </c>
      <c r="H3422" t="s">
        <v>1829</v>
      </c>
      <c r="I3422" t="s">
        <v>177</v>
      </c>
      <c r="J3422" t="s">
        <v>221</v>
      </c>
      <c r="K3422">
        <v>2030</v>
      </c>
      <c r="L3422" t="s">
        <v>189</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180</v>
      </c>
    </row>
    <row r="3423" spans="1:40" x14ac:dyDescent="0.35">
      <c r="A3423" t="s">
        <v>7094</v>
      </c>
      <c r="B3423" t="s">
        <v>172</v>
      </c>
      <c r="C3423" t="s">
        <v>7095</v>
      </c>
      <c r="D3423" t="s">
        <v>1828</v>
      </c>
      <c r="E3423" t="s">
        <v>175</v>
      </c>
      <c r="F3423">
        <v>401</v>
      </c>
      <c r="G3423">
        <v>4</v>
      </c>
      <c r="H3423" t="s">
        <v>1829</v>
      </c>
      <c r="I3423" t="s">
        <v>177</v>
      </c>
      <c r="J3423" t="s">
        <v>221</v>
      </c>
      <c r="K3423">
        <v>2030</v>
      </c>
      <c r="L3423" t="s">
        <v>192</v>
      </c>
      <c r="O3423" s="46">
        <v>0</v>
      </c>
      <c r="R3423" s="46"/>
      <c r="S3423" s="46">
        <v>0</v>
      </c>
      <c r="T3423" s="46">
        <v>0</v>
      </c>
      <c r="U3423" s="46"/>
      <c r="V3423" s="46"/>
      <c r="W3423" s="46"/>
      <c r="X3423" s="46"/>
      <c r="Y3423" s="46"/>
      <c r="Z3423" s="46"/>
      <c r="AA3423" s="46"/>
      <c r="AB3423" s="46"/>
      <c r="AE3423" s="46">
        <v>0</v>
      </c>
      <c r="AL3423" s="46"/>
      <c r="AN3423" t="s">
        <v>180</v>
      </c>
    </row>
    <row r="3424" spans="1:40" x14ac:dyDescent="0.35">
      <c r="A3424" t="s">
        <v>7096</v>
      </c>
      <c r="B3424" t="s">
        <v>172</v>
      </c>
      <c r="C3424" t="s">
        <v>7097</v>
      </c>
      <c r="D3424" t="s">
        <v>1828</v>
      </c>
      <c r="E3424" t="s">
        <v>175</v>
      </c>
      <c r="F3424">
        <v>401</v>
      </c>
      <c r="G3424">
        <v>51</v>
      </c>
      <c r="H3424" t="s">
        <v>1829</v>
      </c>
      <c r="I3424" t="s">
        <v>177</v>
      </c>
      <c r="J3424" t="s">
        <v>221</v>
      </c>
      <c r="K3424">
        <v>2030</v>
      </c>
      <c r="L3424" t="s">
        <v>195</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180</v>
      </c>
    </row>
    <row r="3425" spans="1:40" x14ac:dyDescent="0.35">
      <c r="A3425" t="s">
        <v>7098</v>
      </c>
      <c r="B3425" t="s">
        <v>172</v>
      </c>
      <c r="C3425" t="s">
        <v>7099</v>
      </c>
      <c r="D3425" t="s">
        <v>1828</v>
      </c>
      <c r="E3425" t="s">
        <v>175</v>
      </c>
      <c r="F3425">
        <v>401</v>
      </c>
      <c r="G3425">
        <v>52</v>
      </c>
      <c r="H3425" t="s">
        <v>1829</v>
      </c>
      <c r="I3425" t="s">
        <v>177</v>
      </c>
      <c r="J3425" t="s">
        <v>221</v>
      </c>
      <c r="K3425">
        <v>2030</v>
      </c>
      <c r="L3425" t="s">
        <v>198</v>
      </c>
      <c r="O3425" s="46">
        <v>0</v>
      </c>
      <c r="R3425" s="46"/>
      <c r="S3425" s="46">
        <v>0</v>
      </c>
      <c r="T3425" s="46">
        <v>0</v>
      </c>
      <c r="U3425" s="46"/>
      <c r="V3425" s="46"/>
      <c r="W3425" s="46"/>
      <c r="X3425" s="46"/>
      <c r="Y3425" s="46"/>
      <c r="Z3425" s="46"/>
      <c r="AA3425" s="46"/>
      <c r="AB3425" s="46"/>
      <c r="AE3425" s="46">
        <v>0</v>
      </c>
      <c r="AL3425" s="46"/>
      <c r="AN3425" t="s">
        <v>180</v>
      </c>
    </row>
    <row r="3426" spans="1:40" x14ac:dyDescent="0.35">
      <c r="A3426" t="s">
        <v>7100</v>
      </c>
      <c r="B3426" t="s">
        <v>172</v>
      </c>
      <c r="C3426" t="s">
        <v>7101</v>
      </c>
      <c r="D3426" t="s">
        <v>1828</v>
      </c>
      <c r="E3426" t="s">
        <v>175</v>
      </c>
      <c r="F3426">
        <v>401</v>
      </c>
      <c r="G3426">
        <v>53</v>
      </c>
      <c r="H3426" t="s">
        <v>1829</v>
      </c>
      <c r="I3426" t="s">
        <v>177</v>
      </c>
      <c r="J3426" t="s">
        <v>221</v>
      </c>
      <c r="K3426">
        <v>2030</v>
      </c>
      <c r="L3426" t="s">
        <v>201</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180</v>
      </c>
    </row>
    <row r="3427" spans="1:40" x14ac:dyDescent="0.35">
      <c r="A3427" t="s">
        <v>7102</v>
      </c>
      <c r="B3427" t="s">
        <v>172</v>
      </c>
      <c r="C3427" t="s">
        <v>7103</v>
      </c>
      <c r="D3427" t="s">
        <v>1828</v>
      </c>
      <c r="E3427" t="s">
        <v>175</v>
      </c>
      <c r="F3427">
        <v>401</v>
      </c>
      <c r="G3427">
        <v>55</v>
      </c>
      <c r="H3427" t="s">
        <v>1829</v>
      </c>
      <c r="I3427" t="s">
        <v>177</v>
      </c>
      <c r="J3427" t="s">
        <v>221</v>
      </c>
      <c r="K3427">
        <v>2030</v>
      </c>
      <c r="L3427" t="s">
        <v>204</v>
      </c>
      <c r="O3427" s="46">
        <v>0</v>
      </c>
      <c r="R3427" s="46"/>
      <c r="S3427" s="46">
        <v>0</v>
      </c>
      <c r="T3427" s="46">
        <v>0</v>
      </c>
      <c r="U3427" s="46"/>
      <c r="V3427" s="46"/>
      <c r="W3427" s="46"/>
      <c r="X3427" s="46"/>
      <c r="Y3427" s="46"/>
      <c r="Z3427" s="46"/>
      <c r="AA3427" s="46"/>
      <c r="AB3427" s="46"/>
      <c r="AE3427" s="46">
        <v>0</v>
      </c>
      <c r="AL3427" s="46"/>
      <c r="AN3427" t="s">
        <v>180</v>
      </c>
    </row>
    <row r="3428" spans="1:40" x14ac:dyDescent="0.35">
      <c r="A3428" t="s">
        <v>7104</v>
      </c>
      <c r="B3428" t="s">
        <v>172</v>
      </c>
      <c r="C3428" t="s">
        <v>7105</v>
      </c>
      <c r="D3428" t="s">
        <v>1828</v>
      </c>
      <c r="E3428" t="s">
        <v>175</v>
      </c>
      <c r="F3428">
        <v>401</v>
      </c>
      <c r="G3428">
        <v>58</v>
      </c>
      <c r="H3428" t="s">
        <v>1829</v>
      </c>
      <c r="I3428" t="s">
        <v>177</v>
      </c>
      <c r="J3428" t="s">
        <v>221</v>
      </c>
      <c r="K3428">
        <v>2030</v>
      </c>
      <c r="L3428" t="s">
        <v>207</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180</v>
      </c>
    </row>
    <row r="3429" spans="1:40" x14ac:dyDescent="0.35">
      <c r="A3429" t="s">
        <v>7106</v>
      </c>
      <c r="B3429" t="s">
        <v>172</v>
      </c>
      <c r="C3429" t="s">
        <v>7107</v>
      </c>
      <c r="D3429" t="s">
        <v>1828</v>
      </c>
      <c r="E3429" t="s">
        <v>175</v>
      </c>
      <c r="F3429">
        <v>401</v>
      </c>
      <c r="G3429">
        <v>6</v>
      </c>
      <c r="H3429" t="s">
        <v>1829</v>
      </c>
      <c r="I3429" t="s">
        <v>177</v>
      </c>
      <c r="J3429" t="s">
        <v>221</v>
      </c>
      <c r="K3429">
        <v>2030</v>
      </c>
      <c r="L3429" t="s">
        <v>75</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180</v>
      </c>
    </row>
    <row r="3430" spans="1:40" x14ac:dyDescent="0.35">
      <c r="A3430" t="s">
        <v>7108</v>
      </c>
      <c r="B3430" t="s">
        <v>172</v>
      </c>
      <c r="C3430" t="s">
        <v>7109</v>
      </c>
      <c r="D3430" t="s">
        <v>1828</v>
      </c>
      <c r="E3430" t="s">
        <v>175</v>
      </c>
      <c r="F3430">
        <v>401</v>
      </c>
      <c r="G3430">
        <v>7</v>
      </c>
      <c r="H3430" t="s">
        <v>1829</v>
      </c>
      <c r="I3430" t="s">
        <v>177</v>
      </c>
      <c r="J3430" t="s">
        <v>221</v>
      </c>
      <c r="K3430">
        <v>2030</v>
      </c>
      <c r="L3430" t="s">
        <v>212</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180</v>
      </c>
    </row>
    <row r="3431" spans="1:40" x14ac:dyDescent="0.35">
      <c r="A3431" t="s">
        <v>7110</v>
      </c>
      <c r="B3431" t="s">
        <v>172</v>
      </c>
      <c r="C3431" t="s">
        <v>7111</v>
      </c>
      <c r="D3431" t="s">
        <v>1828</v>
      </c>
      <c r="E3431" t="s">
        <v>175</v>
      </c>
      <c r="F3431">
        <v>401</v>
      </c>
      <c r="G3431">
        <v>8</v>
      </c>
      <c r="H3431" t="s">
        <v>1829</v>
      </c>
      <c r="I3431" t="s">
        <v>177</v>
      </c>
      <c r="J3431" t="s">
        <v>221</v>
      </c>
      <c r="K3431">
        <v>2030</v>
      </c>
      <c r="L3431" t="s">
        <v>215</v>
      </c>
      <c r="O3431" s="46">
        <v>0</v>
      </c>
      <c r="R3431" s="46"/>
      <c r="S3431" s="46">
        <v>0</v>
      </c>
      <c r="T3431" s="46">
        <v>0</v>
      </c>
      <c r="U3431" s="46"/>
      <c r="V3431" s="46"/>
      <c r="W3431" s="46"/>
      <c r="X3431" s="46"/>
      <c r="Y3431" s="46"/>
      <c r="Z3431" s="46"/>
      <c r="AA3431" s="46"/>
      <c r="AB3431" s="46"/>
      <c r="AE3431" s="46">
        <v>0</v>
      </c>
      <c r="AL3431" s="46"/>
      <c r="AN3431" t="s">
        <v>180</v>
      </c>
    </row>
    <row r="3432" spans="1:40" x14ac:dyDescent="0.35">
      <c r="A3432" t="s">
        <v>7112</v>
      </c>
      <c r="B3432" t="s">
        <v>172</v>
      </c>
      <c r="C3432" t="s">
        <v>7113</v>
      </c>
      <c r="D3432" t="s">
        <v>1828</v>
      </c>
      <c r="E3432" t="s">
        <v>175</v>
      </c>
      <c r="F3432">
        <v>401</v>
      </c>
      <c r="G3432">
        <v>9</v>
      </c>
      <c r="H3432" t="s">
        <v>1829</v>
      </c>
      <c r="I3432" t="s">
        <v>177</v>
      </c>
      <c r="J3432" t="s">
        <v>221</v>
      </c>
      <c r="K3432">
        <v>2030</v>
      </c>
      <c r="L3432" t="s">
        <v>218</v>
      </c>
      <c r="O3432" s="46">
        <v>0</v>
      </c>
      <c r="R3432" s="46"/>
      <c r="S3432" s="46">
        <v>0</v>
      </c>
      <c r="T3432" s="46">
        <v>0</v>
      </c>
      <c r="U3432" s="46"/>
      <c r="V3432" s="46"/>
      <c r="W3432" s="46"/>
      <c r="X3432" s="46"/>
      <c r="Y3432" s="46"/>
      <c r="Z3432" s="46"/>
      <c r="AA3432" s="46"/>
      <c r="AB3432" s="46"/>
      <c r="AE3432" s="46">
        <v>0</v>
      </c>
      <c r="AL3432" s="46"/>
      <c r="AN3432" t="s">
        <v>180</v>
      </c>
    </row>
    <row r="3433" spans="1:40" x14ac:dyDescent="0.35">
      <c r="A3433" t="s">
        <v>7114</v>
      </c>
      <c r="B3433" t="s">
        <v>172</v>
      </c>
      <c r="C3433" t="s">
        <v>7115</v>
      </c>
      <c r="D3433" t="s">
        <v>1828</v>
      </c>
      <c r="E3433" t="s">
        <v>175</v>
      </c>
      <c r="F3433">
        <v>402</v>
      </c>
      <c r="G3433">
        <v>0</v>
      </c>
      <c r="H3433" t="s">
        <v>1829</v>
      </c>
      <c r="I3433" t="s">
        <v>177</v>
      </c>
      <c r="J3433" t="s">
        <v>250</v>
      </c>
      <c r="K3433">
        <v>2030</v>
      </c>
      <c r="L3433" t="s">
        <v>179</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180</v>
      </c>
    </row>
    <row r="3434" spans="1:40" x14ac:dyDescent="0.35">
      <c r="A3434" t="s">
        <v>7116</v>
      </c>
      <c r="B3434" t="s">
        <v>172</v>
      </c>
      <c r="C3434" t="s">
        <v>7117</v>
      </c>
      <c r="D3434" t="s">
        <v>1828</v>
      </c>
      <c r="E3434" t="s">
        <v>175</v>
      </c>
      <c r="F3434">
        <v>402</v>
      </c>
      <c r="G3434">
        <v>1</v>
      </c>
      <c r="H3434" t="s">
        <v>1829</v>
      </c>
      <c r="I3434" t="s">
        <v>177</v>
      </c>
      <c r="J3434" t="s">
        <v>250</v>
      </c>
      <c r="K3434">
        <v>2030</v>
      </c>
      <c r="L3434" t="s">
        <v>183</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180</v>
      </c>
    </row>
    <row r="3435" spans="1:40" x14ac:dyDescent="0.35">
      <c r="A3435" t="s">
        <v>7118</v>
      </c>
      <c r="B3435" t="s">
        <v>172</v>
      </c>
      <c r="C3435" t="s">
        <v>7119</v>
      </c>
      <c r="D3435" t="s">
        <v>1828</v>
      </c>
      <c r="E3435" t="s">
        <v>175</v>
      </c>
      <c r="F3435">
        <v>402</v>
      </c>
      <c r="G3435">
        <v>2</v>
      </c>
      <c r="H3435" t="s">
        <v>1829</v>
      </c>
      <c r="I3435" t="s">
        <v>177</v>
      </c>
      <c r="J3435" t="s">
        <v>250</v>
      </c>
      <c r="K3435">
        <v>2030</v>
      </c>
      <c r="L3435" t="s">
        <v>186</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180</v>
      </c>
    </row>
    <row r="3436" spans="1:40" x14ac:dyDescent="0.35">
      <c r="A3436" t="s">
        <v>7120</v>
      </c>
      <c r="B3436" t="s">
        <v>172</v>
      </c>
      <c r="C3436" t="s">
        <v>7121</v>
      </c>
      <c r="D3436" t="s">
        <v>1828</v>
      </c>
      <c r="E3436" t="s">
        <v>175</v>
      </c>
      <c r="F3436">
        <v>402</v>
      </c>
      <c r="G3436">
        <v>3</v>
      </c>
      <c r="H3436" t="s">
        <v>1829</v>
      </c>
      <c r="I3436" t="s">
        <v>177</v>
      </c>
      <c r="J3436" t="s">
        <v>250</v>
      </c>
      <c r="K3436">
        <v>2030</v>
      </c>
      <c r="L3436" t="s">
        <v>189</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180</v>
      </c>
    </row>
    <row r="3437" spans="1:40" x14ac:dyDescent="0.35">
      <c r="A3437" t="s">
        <v>7122</v>
      </c>
      <c r="B3437" t="s">
        <v>172</v>
      </c>
      <c r="C3437" t="s">
        <v>7123</v>
      </c>
      <c r="D3437" t="s">
        <v>1828</v>
      </c>
      <c r="E3437" t="s">
        <v>175</v>
      </c>
      <c r="F3437">
        <v>402</v>
      </c>
      <c r="G3437">
        <v>4</v>
      </c>
      <c r="H3437" t="s">
        <v>1829</v>
      </c>
      <c r="I3437" t="s">
        <v>177</v>
      </c>
      <c r="J3437" t="s">
        <v>250</v>
      </c>
      <c r="K3437">
        <v>2030</v>
      </c>
      <c r="L3437" t="s">
        <v>192</v>
      </c>
      <c r="O3437" s="46">
        <v>0</v>
      </c>
      <c r="R3437" s="46"/>
      <c r="S3437" s="46">
        <v>0</v>
      </c>
      <c r="T3437" s="46">
        <v>0</v>
      </c>
      <c r="U3437" s="46"/>
      <c r="V3437" s="46"/>
      <c r="W3437" s="46"/>
      <c r="X3437" s="46"/>
      <c r="Y3437" s="46"/>
      <c r="Z3437" s="46"/>
      <c r="AA3437" s="46"/>
      <c r="AB3437" s="46"/>
      <c r="AE3437" s="46">
        <v>0</v>
      </c>
      <c r="AL3437" s="46"/>
      <c r="AN3437" t="s">
        <v>180</v>
      </c>
    </row>
    <row r="3438" spans="1:40" x14ac:dyDescent="0.35">
      <c r="A3438" t="s">
        <v>7124</v>
      </c>
      <c r="B3438" t="s">
        <v>172</v>
      </c>
      <c r="C3438" t="s">
        <v>7125</v>
      </c>
      <c r="D3438" t="s">
        <v>1828</v>
      </c>
      <c r="E3438" t="s">
        <v>175</v>
      </c>
      <c r="F3438">
        <v>402</v>
      </c>
      <c r="G3438">
        <v>51</v>
      </c>
      <c r="H3438" t="s">
        <v>1829</v>
      </c>
      <c r="I3438" t="s">
        <v>177</v>
      </c>
      <c r="J3438" t="s">
        <v>250</v>
      </c>
      <c r="K3438">
        <v>2030</v>
      </c>
      <c r="L3438" t="s">
        <v>195</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180</v>
      </c>
    </row>
    <row r="3439" spans="1:40" x14ac:dyDescent="0.35">
      <c r="A3439" t="s">
        <v>7126</v>
      </c>
      <c r="B3439" t="s">
        <v>172</v>
      </c>
      <c r="C3439" t="s">
        <v>7127</v>
      </c>
      <c r="D3439" t="s">
        <v>1828</v>
      </c>
      <c r="E3439" t="s">
        <v>175</v>
      </c>
      <c r="F3439">
        <v>402</v>
      </c>
      <c r="G3439">
        <v>52</v>
      </c>
      <c r="H3439" t="s">
        <v>1829</v>
      </c>
      <c r="I3439" t="s">
        <v>177</v>
      </c>
      <c r="J3439" t="s">
        <v>250</v>
      </c>
      <c r="K3439">
        <v>2030</v>
      </c>
      <c r="L3439" t="s">
        <v>198</v>
      </c>
      <c r="O3439" s="46">
        <v>0</v>
      </c>
      <c r="R3439" s="46"/>
      <c r="S3439" s="46">
        <v>0</v>
      </c>
      <c r="T3439" s="46">
        <v>0</v>
      </c>
      <c r="U3439" s="46"/>
      <c r="V3439" s="46"/>
      <c r="W3439" s="46"/>
      <c r="X3439" s="46"/>
      <c r="Y3439" s="46"/>
      <c r="Z3439" s="46"/>
      <c r="AA3439" s="46"/>
      <c r="AB3439" s="46"/>
      <c r="AE3439" s="46">
        <v>0</v>
      </c>
      <c r="AL3439" s="46"/>
      <c r="AN3439" t="s">
        <v>180</v>
      </c>
    </row>
    <row r="3440" spans="1:40" x14ac:dyDescent="0.35">
      <c r="A3440" t="s">
        <v>7128</v>
      </c>
      <c r="B3440" t="s">
        <v>172</v>
      </c>
      <c r="C3440" t="s">
        <v>7129</v>
      </c>
      <c r="D3440" t="s">
        <v>1828</v>
      </c>
      <c r="E3440" t="s">
        <v>175</v>
      </c>
      <c r="F3440">
        <v>402</v>
      </c>
      <c r="G3440">
        <v>53</v>
      </c>
      <c r="H3440" t="s">
        <v>1829</v>
      </c>
      <c r="I3440" t="s">
        <v>177</v>
      </c>
      <c r="J3440" t="s">
        <v>250</v>
      </c>
      <c r="K3440">
        <v>2030</v>
      </c>
      <c r="L3440" t="s">
        <v>201</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180</v>
      </c>
    </row>
    <row r="3441" spans="1:40" x14ac:dyDescent="0.35">
      <c r="A3441" t="s">
        <v>7130</v>
      </c>
      <c r="B3441" t="s">
        <v>172</v>
      </c>
      <c r="C3441" t="s">
        <v>7131</v>
      </c>
      <c r="D3441" t="s">
        <v>1828</v>
      </c>
      <c r="E3441" t="s">
        <v>175</v>
      </c>
      <c r="F3441">
        <v>402</v>
      </c>
      <c r="G3441">
        <v>55</v>
      </c>
      <c r="H3441" t="s">
        <v>1829</v>
      </c>
      <c r="I3441" t="s">
        <v>177</v>
      </c>
      <c r="J3441" t="s">
        <v>250</v>
      </c>
      <c r="K3441">
        <v>2030</v>
      </c>
      <c r="L3441" t="s">
        <v>204</v>
      </c>
      <c r="O3441" s="46">
        <v>0</v>
      </c>
      <c r="R3441" s="46"/>
      <c r="S3441" s="46">
        <v>0</v>
      </c>
      <c r="T3441" s="46">
        <v>0</v>
      </c>
      <c r="U3441" s="46"/>
      <c r="V3441" s="46"/>
      <c r="W3441" s="46"/>
      <c r="X3441" s="46"/>
      <c r="Y3441" s="46"/>
      <c r="Z3441" s="46"/>
      <c r="AA3441" s="46"/>
      <c r="AB3441" s="46"/>
      <c r="AE3441" s="46">
        <v>0</v>
      </c>
      <c r="AL3441" s="46"/>
      <c r="AN3441" t="s">
        <v>180</v>
      </c>
    </row>
    <row r="3442" spans="1:40" x14ac:dyDescent="0.35">
      <c r="A3442" t="s">
        <v>7132</v>
      </c>
      <c r="B3442" t="s">
        <v>172</v>
      </c>
      <c r="C3442" t="s">
        <v>7133</v>
      </c>
      <c r="D3442" t="s">
        <v>1828</v>
      </c>
      <c r="E3442" t="s">
        <v>175</v>
      </c>
      <c r="F3442">
        <v>402</v>
      </c>
      <c r="G3442">
        <v>58</v>
      </c>
      <c r="H3442" t="s">
        <v>1829</v>
      </c>
      <c r="I3442" t="s">
        <v>177</v>
      </c>
      <c r="J3442" t="s">
        <v>250</v>
      </c>
      <c r="K3442">
        <v>2030</v>
      </c>
      <c r="L3442" t="s">
        <v>207</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180</v>
      </c>
    </row>
    <row r="3443" spans="1:40" x14ac:dyDescent="0.35">
      <c r="A3443" t="s">
        <v>7134</v>
      </c>
      <c r="B3443" t="s">
        <v>172</v>
      </c>
      <c r="C3443" t="s">
        <v>7135</v>
      </c>
      <c r="D3443" t="s">
        <v>1828</v>
      </c>
      <c r="E3443" t="s">
        <v>175</v>
      </c>
      <c r="F3443">
        <v>402</v>
      </c>
      <c r="G3443">
        <v>6</v>
      </c>
      <c r="H3443" t="s">
        <v>1829</v>
      </c>
      <c r="I3443" t="s">
        <v>177</v>
      </c>
      <c r="J3443" t="s">
        <v>250</v>
      </c>
      <c r="K3443">
        <v>2030</v>
      </c>
      <c r="L3443" t="s">
        <v>75</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180</v>
      </c>
    </row>
    <row r="3444" spans="1:40" x14ac:dyDescent="0.35">
      <c r="A3444" t="s">
        <v>7136</v>
      </c>
      <c r="B3444" t="s">
        <v>172</v>
      </c>
      <c r="C3444" t="s">
        <v>7137</v>
      </c>
      <c r="D3444" t="s">
        <v>1828</v>
      </c>
      <c r="E3444" t="s">
        <v>175</v>
      </c>
      <c r="F3444">
        <v>402</v>
      </c>
      <c r="G3444">
        <v>7</v>
      </c>
      <c r="H3444" t="s">
        <v>1829</v>
      </c>
      <c r="I3444" t="s">
        <v>177</v>
      </c>
      <c r="J3444" t="s">
        <v>250</v>
      </c>
      <c r="K3444">
        <v>2030</v>
      </c>
      <c r="L3444" t="s">
        <v>212</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180</v>
      </c>
    </row>
    <row r="3445" spans="1:40" x14ac:dyDescent="0.35">
      <c r="A3445" t="s">
        <v>7138</v>
      </c>
      <c r="B3445" t="s">
        <v>172</v>
      </c>
      <c r="C3445" t="s">
        <v>7139</v>
      </c>
      <c r="D3445" t="s">
        <v>1828</v>
      </c>
      <c r="E3445" t="s">
        <v>175</v>
      </c>
      <c r="F3445">
        <v>402</v>
      </c>
      <c r="G3445">
        <v>8</v>
      </c>
      <c r="H3445" t="s">
        <v>1829</v>
      </c>
      <c r="I3445" t="s">
        <v>177</v>
      </c>
      <c r="J3445" t="s">
        <v>250</v>
      </c>
      <c r="K3445">
        <v>2030</v>
      </c>
      <c r="L3445" t="s">
        <v>215</v>
      </c>
      <c r="O3445" s="46">
        <v>0</v>
      </c>
      <c r="R3445" s="46"/>
      <c r="S3445" s="46">
        <v>0</v>
      </c>
      <c r="T3445" s="46">
        <v>0</v>
      </c>
      <c r="U3445" s="46"/>
      <c r="V3445" s="46"/>
      <c r="W3445" s="46"/>
      <c r="X3445" s="46"/>
      <c r="Y3445" s="46"/>
      <c r="Z3445" s="46"/>
      <c r="AA3445" s="46"/>
      <c r="AB3445" s="46"/>
      <c r="AE3445" s="46">
        <v>0</v>
      </c>
      <c r="AL3445" s="46"/>
      <c r="AN3445" t="s">
        <v>180</v>
      </c>
    </row>
    <row r="3446" spans="1:40" x14ac:dyDescent="0.35">
      <c r="A3446" t="s">
        <v>7140</v>
      </c>
      <c r="B3446" t="s">
        <v>172</v>
      </c>
      <c r="C3446" t="s">
        <v>7141</v>
      </c>
      <c r="D3446" t="s">
        <v>1828</v>
      </c>
      <c r="E3446" t="s">
        <v>175</v>
      </c>
      <c r="F3446">
        <v>402</v>
      </c>
      <c r="G3446">
        <v>9</v>
      </c>
      <c r="H3446" t="s">
        <v>1829</v>
      </c>
      <c r="I3446" t="s">
        <v>177</v>
      </c>
      <c r="J3446" t="s">
        <v>250</v>
      </c>
      <c r="K3446">
        <v>2030</v>
      </c>
      <c r="L3446" t="s">
        <v>218</v>
      </c>
      <c r="O3446" s="46">
        <v>0</v>
      </c>
      <c r="R3446" s="46"/>
      <c r="S3446" s="46">
        <v>0</v>
      </c>
      <c r="T3446" s="46">
        <v>0</v>
      </c>
      <c r="U3446" s="46"/>
      <c r="V3446" s="46"/>
      <c r="W3446" s="46"/>
      <c r="X3446" s="46"/>
      <c r="Y3446" s="46"/>
      <c r="Z3446" s="46"/>
      <c r="AA3446" s="46"/>
      <c r="AB3446" s="46"/>
      <c r="AE3446" s="46">
        <v>0</v>
      </c>
      <c r="AL3446" s="46"/>
      <c r="AN3446" t="s">
        <v>180</v>
      </c>
    </row>
    <row r="3447" spans="1:40" x14ac:dyDescent="0.35">
      <c r="A3447" t="s">
        <v>7142</v>
      </c>
      <c r="B3447" t="s">
        <v>172</v>
      </c>
      <c r="C3447" t="s">
        <v>7143</v>
      </c>
      <c r="D3447" t="s">
        <v>1914</v>
      </c>
      <c r="E3447" t="s">
        <v>175</v>
      </c>
      <c r="F3447">
        <v>400</v>
      </c>
      <c r="G3447">
        <v>0</v>
      </c>
      <c r="H3447" t="s">
        <v>1915</v>
      </c>
      <c r="I3447" t="s">
        <v>177</v>
      </c>
      <c r="J3447" t="s">
        <v>178</v>
      </c>
      <c r="K3447">
        <v>2030</v>
      </c>
      <c r="L3447" t="s">
        <v>179</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180</v>
      </c>
    </row>
    <row r="3448" spans="1:40" x14ac:dyDescent="0.35">
      <c r="A3448" t="s">
        <v>7144</v>
      </c>
      <c r="B3448" t="s">
        <v>172</v>
      </c>
      <c r="C3448" t="s">
        <v>7145</v>
      </c>
      <c r="D3448" t="s">
        <v>1914</v>
      </c>
      <c r="E3448" t="s">
        <v>175</v>
      </c>
      <c r="F3448">
        <v>400</v>
      </c>
      <c r="G3448">
        <v>1</v>
      </c>
      <c r="H3448" t="s">
        <v>1915</v>
      </c>
      <c r="I3448" t="s">
        <v>177</v>
      </c>
      <c r="J3448" t="s">
        <v>178</v>
      </c>
      <c r="K3448">
        <v>2030</v>
      </c>
      <c r="L3448" t="s">
        <v>183</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180</v>
      </c>
    </row>
    <row r="3449" spans="1:40" x14ac:dyDescent="0.35">
      <c r="A3449" t="s">
        <v>7146</v>
      </c>
      <c r="B3449" t="s">
        <v>172</v>
      </c>
      <c r="C3449" t="s">
        <v>7147</v>
      </c>
      <c r="D3449" t="s">
        <v>1914</v>
      </c>
      <c r="E3449" t="s">
        <v>175</v>
      </c>
      <c r="F3449">
        <v>400</v>
      </c>
      <c r="G3449">
        <v>2</v>
      </c>
      <c r="H3449" t="s">
        <v>1915</v>
      </c>
      <c r="I3449" t="s">
        <v>177</v>
      </c>
      <c r="J3449" t="s">
        <v>178</v>
      </c>
      <c r="K3449">
        <v>2030</v>
      </c>
      <c r="L3449" t="s">
        <v>186</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180</v>
      </c>
    </row>
    <row r="3450" spans="1:40" x14ac:dyDescent="0.35">
      <c r="A3450" t="s">
        <v>7148</v>
      </c>
      <c r="B3450" t="s">
        <v>172</v>
      </c>
      <c r="C3450" t="s">
        <v>7149</v>
      </c>
      <c r="D3450" t="s">
        <v>1914</v>
      </c>
      <c r="E3450" t="s">
        <v>175</v>
      </c>
      <c r="F3450">
        <v>400</v>
      </c>
      <c r="G3450">
        <v>3</v>
      </c>
      <c r="H3450" t="s">
        <v>1915</v>
      </c>
      <c r="I3450" t="s">
        <v>177</v>
      </c>
      <c r="J3450" t="s">
        <v>178</v>
      </c>
      <c r="K3450">
        <v>2030</v>
      </c>
      <c r="L3450" t="s">
        <v>189</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180</v>
      </c>
    </row>
    <row r="3451" spans="1:40" x14ac:dyDescent="0.35">
      <c r="A3451" t="s">
        <v>7150</v>
      </c>
      <c r="B3451" t="s">
        <v>172</v>
      </c>
      <c r="C3451" t="s">
        <v>7151</v>
      </c>
      <c r="D3451" t="s">
        <v>1914</v>
      </c>
      <c r="E3451" t="s">
        <v>175</v>
      </c>
      <c r="F3451">
        <v>400</v>
      </c>
      <c r="G3451">
        <v>4</v>
      </c>
      <c r="H3451" t="s">
        <v>1915</v>
      </c>
      <c r="I3451" t="s">
        <v>177</v>
      </c>
      <c r="J3451" t="s">
        <v>178</v>
      </c>
      <c r="K3451">
        <v>2030</v>
      </c>
      <c r="L3451" t="s">
        <v>192</v>
      </c>
      <c r="O3451" s="46">
        <v>0</v>
      </c>
      <c r="R3451" s="46"/>
      <c r="S3451" s="46">
        <v>0</v>
      </c>
      <c r="T3451" s="46">
        <v>0</v>
      </c>
      <c r="U3451" s="46">
        <v>0</v>
      </c>
      <c r="V3451" s="46"/>
      <c r="W3451" s="46">
        <v>0</v>
      </c>
      <c r="X3451" s="46"/>
      <c r="Y3451" s="46"/>
      <c r="Z3451" s="46"/>
      <c r="AA3451" s="46"/>
      <c r="AB3451" s="46"/>
      <c r="AE3451" s="46">
        <v>0</v>
      </c>
      <c r="AL3451" s="46"/>
      <c r="AN3451" t="s">
        <v>180</v>
      </c>
    </row>
    <row r="3452" spans="1:40" x14ac:dyDescent="0.35">
      <c r="A3452" t="s">
        <v>7152</v>
      </c>
      <c r="B3452" t="s">
        <v>172</v>
      </c>
      <c r="C3452" t="s">
        <v>7153</v>
      </c>
      <c r="D3452" t="s">
        <v>1914</v>
      </c>
      <c r="E3452" t="s">
        <v>175</v>
      </c>
      <c r="F3452">
        <v>400</v>
      </c>
      <c r="G3452">
        <v>51</v>
      </c>
      <c r="H3452" t="s">
        <v>1915</v>
      </c>
      <c r="I3452" t="s">
        <v>177</v>
      </c>
      <c r="J3452" t="s">
        <v>178</v>
      </c>
      <c r="K3452">
        <v>2030</v>
      </c>
      <c r="L3452" t="s">
        <v>195</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180</v>
      </c>
    </row>
    <row r="3453" spans="1:40" x14ac:dyDescent="0.35">
      <c r="A3453" t="s">
        <v>7154</v>
      </c>
      <c r="B3453" t="s">
        <v>172</v>
      </c>
      <c r="C3453" t="s">
        <v>7155</v>
      </c>
      <c r="D3453" t="s">
        <v>1914</v>
      </c>
      <c r="E3453" t="s">
        <v>175</v>
      </c>
      <c r="F3453">
        <v>400</v>
      </c>
      <c r="G3453">
        <v>52</v>
      </c>
      <c r="H3453" t="s">
        <v>1915</v>
      </c>
      <c r="I3453" t="s">
        <v>177</v>
      </c>
      <c r="J3453" t="s">
        <v>178</v>
      </c>
      <c r="K3453">
        <v>2030</v>
      </c>
      <c r="L3453" t="s">
        <v>198</v>
      </c>
      <c r="O3453" s="46">
        <v>0</v>
      </c>
      <c r="R3453" s="46"/>
      <c r="S3453" s="46">
        <v>0</v>
      </c>
      <c r="T3453" s="46">
        <v>0</v>
      </c>
      <c r="U3453" s="46">
        <v>0</v>
      </c>
      <c r="V3453" s="46"/>
      <c r="W3453" s="46">
        <v>0</v>
      </c>
      <c r="X3453" s="46"/>
      <c r="Y3453" s="46"/>
      <c r="Z3453" s="46"/>
      <c r="AA3453" s="46"/>
      <c r="AB3453" s="46"/>
      <c r="AE3453" s="46">
        <v>0</v>
      </c>
      <c r="AL3453" s="46"/>
      <c r="AN3453" t="s">
        <v>180</v>
      </c>
    </row>
    <row r="3454" spans="1:40" x14ac:dyDescent="0.35">
      <c r="A3454" t="s">
        <v>7156</v>
      </c>
      <c r="B3454" t="s">
        <v>172</v>
      </c>
      <c r="C3454" t="s">
        <v>7157</v>
      </c>
      <c r="D3454" t="s">
        <v>1914</v>
      </c>
      <c r="E3454" t="s">
        <v>175</v>
      </c>
      <c r="F3454">
        <v>400</v>
      </c>
      <c r="G3454">
        <v>53</v>
      </c>
      <c r="H3454" t="s">
        <v>1915</v>
      </c>
      <c r="I3454" t="s">
        <v>177</v>
      </c>
      <c r="J3454" t="s">
        <v>178</v>
      </c>
      <c r="K3454">
        <v>2030</v>
      </c>
      <c r="L3454" t="s">
        <v>201</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180</v>
      </c>
    </row>
    <row r="3455" spans="1:40" x14ac:dyDescent="0.35">
      <c r="A3455" t="s">
        <v>7158</v>
      </c>
      <c r="B3455" t="s">
        <v>172</v>
      </c>
      <c r="C3455" t="s">
        <v>7159</v>
      </c>
      <c r="D3455" t="s">
        <v>1914</v>
      </c>
      <c r="E3455" t="s">
        <v>175</v>
      </c>
      <c r="F3455">
        <v>400</v>
      </c>
      <c r="G3455">
        <v>55</v>
      </c>
      <c r="H3455" t="s">
        <v>1915</v>
      </c>
      <c r="I3455" t="s">
        <v>177</v>
      </c>
      <c r="J3455" t="s">
        <v>178</v>
      </c>
      <c r="K3455">
        <v>2030</v>
      </c>
      <c r="L3455" t="s">
        <v>204</v>
      </c>
      <c r="O3455" s="46">
        <v>0</v>
      </c>
      <c r="R3455" s="46"/>
      <c r="S3455" s="46">
        <v>0</v>
      </c>
      <c r="T3455" s="46">
        <v>0</v>
      </c>
      <c r="U3455" s="46">
        <v>0</v>
      </c>
      <c r="V3455" s="46"/>
      <c r="W3455" s="46">
        <v>0</v>
      </c>
      <c r="X3455" s="46"/>
      <c r="Y3455" s="46"/>
      <c r="Z3455" s="46"/>
      <c r="AA3455" s="46"/>
      <c r="AB3455" s="46"/>
      <c r="AE3455" s="46">
        <v>0</v>
      </c>
      <c r="AL3455" s="46"/>
      <c r="AN3455" t="s">
        <v>180</v>
      </c>
    </row>
    <row r="3456" spans="1:40" x14ac:dyDescent="0.35">
      <c r="A3456" t="s">
        <v>7160</v>
      </c>
      <c r="B3456" t="s">
        <v>172</v>
      </c>
      <c r="C3456" t="s">
        <v>7161</v>
      </c>
      <c r="D3456" t="s">
        <v>1914</v>
      </c>
      <c r="E3456" t="s">
        <v>175</v>
      </c>
      <c r="F3456">
        <v>400</v>
      </c>
      <c r="G3456">
        <v>58</v>
      </c>
      <c r="H3456" t="s">
        <v>1915</v>
      </c>
      <c r="I3456" t="s">
        <v>177</v>
      </c>
      <c r="J3456" t="s">
        <v>178</v>
      </c>
      <c r="K3456">
        <v>2030</v>
      </c>
      <c r="L3456" t="s">
        <v>207</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180</v>
      </c>
    </row>
    <row r="3457" spans="1:40" x14ac:dyDescent="0.35">
      <c r="A3457" t="s">
        <v>7162</v>
      </c>
      <c r="B3457" t="s">
        <v>172</v>
      </c>
      <c r="C3457" t="s">
        <v>7163</v>
      </c>
      <c r="D3457" t="s">
        <v>1914</v>
      </c>
      <c r="E3457" t="s">
        <v>175</v>
      </c>
      <c r="F3457">
        <v>400</v>
      </c>
      <c r="G3457">
        <v>6</v>
      </c>
      <c r="H3457" t="s">
        <v>1915</v>
      </c>
      <c r="I3457" t="s">
        <v>177</v>
      </c>
      <c r="J3457" t="s">
        <v>178</v>
      </c>
      <c r="K3457">
        <v>2030</v>
      </c>
      <c r="L3457" t="s">
        <v>75</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180</v>
      </c>
    </row>
    <row r="3458" spans="1:40" x14ac:dyDescent="0.35">
      <c r="A3458" t="s">
        <v>7164</v>
      </c>
      <c r="B3458" t="s">
        <v>172</v>
      </c>
      <c r="C3458" t="s">
        <v>7165</v>
      </c>
      <c r="D3458" t="s">
        <v>1914</v>
      </c>
      <c r="E3458" t="s">
        <v>175</v>
      </c>
      <c r="F3458">
        <v>400</v>
      </c>
      <c r="G3458">
        <v>7</v>
      </c>
      <c r="H3458" t="s">
        <v>1915</v>
      </c>
      <c r="I3458" t="s">
        <v>177</v>
      </c>
      <c r="J3458" t="s">
        <v>178</v>
      </c>
      <c r="K3458">
        <v>2030</v>
      </c>
      <c r="L3458" t="s">
        <v>212</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180</v>
      </c>
    </row>
    <row r="3459" spans="1:40" x14ac:dyDescent="0.35">
      <c r="A3459" t="s">
        <v>7166</v>
      </c>
      <c r="B3459" t="s">
        <v>172</v>
      </c>
      <c r="C3459" t="s">
        <v>7167</v>
      </c>
      <c r="D3459" t="s">
        <v>1914</v>
      </c>
      <c r="E3459" t="s">
        <v>175</v>
      </c>
      <c r="F3459">
        <v>400</v>
      </c>
      <c r="G3459">
        <v>8</v>
      </c>
      <c r="H3459" t="s">
        <v>1915</v>
      </c>
      <c r="I3459" t="s">
        <v>177</v>
      </c>
      <c r="J3459" t="s">
        <v>178</v>
      </c>
      <c r="K3459">
        <v>2030</v>
      </c>
      <c r="L3459" t="s">
        <v>215</v>
      </c>
      <c r="O3459" s="46">
        <v>0</v>
      </c>
      <c r="R3459" s="46"/>
      <c r="S3459" s="46">
        <v>0</v>
      </c>
      <c r="T3459" s="46">
        <v>0</v>
      </c>
      <c r="U3459" s="46">
        <v>0</v>
      </c>
      <c r="V3459" s="46"/>
      <c r="W3459" s="46">
        <v>0</v>
      </c>
      <c r="X3459" s="46"/>
      <c r="Y3459" s="46"/>
      <c r="Z3459" s="46"/>
      <c r="AA3459" s="46"/>
      <c r="AB3459" s="46"/>
      <c r="AE3459" s="46">
        <v>0</v>
      </c>
      <c r="AL3459" s="46"/>
      <c r="AN3459" t="s">
        <v>180</v>
      </c>
    </row>
    <row r="3460" spans="1:40" x14ac:dyDescent="0.35">
      <c r="A3460" t="s">
        <v>7168</v>
      </c>
      <c r="B3460" t="s">
        <v>172</v>
      </c>
      <c r="C3460" t="s">
        <v>7169</v>
      </c>
      <c r="D3460" t="s">
        <v>1914</v>
      </c>
      <c r="E3460" t="s">
        <v>175</v>
      </c>
      <c r="F3460">
        <v>400</v>
      </c>
      <c r="G3460">
        <v>9</v>
      </c>
      <c r="H3460" t="s">
        <v>1915</v>
      </c>
      <c r="I3460" t="s">
        <v>177</v>
      </c>
      <c r="J3460" t="s">
        <v>178</v>
      </c>
      <c r="K3460">
        <v>2030</v>
      </c>
      <c r="L3460" t="s">
        <v>218</v>
      </c>
      <c r="O3460" s="46">
        <v>0</v>
      </c>
      <c r="R3460" s="46"/>
      <c r="S3460" s="46">
        <v>0</v>
      </c>
      <c r="T3460" s="46">
        <v>0</v>
      </c>
      <c r="U3460" s="46">
        <v>0</v>
      </c>
      <c r="V3460" s="46"/>
      <c r="W3460" s="46">
        <v>0</v>
      </c>
      <c r="X3460" s="46"/>
      <c r="Y3460" s="46"/>
      <c r="Z3460" s="46"/>
      <c r="AA3460" s="46"/>
      <c r="AB3460" s="46"/>
      <c r="AE3460" s="46">
        <v>0</v>
      </c>
      <c r="AL3460" s="46"/>
      <c r="AN3460" t="s">
        <v>180</v>
      </c>
    </row>
    <row r="3461" spans="1:40" x14ac:dyDescent="0.35">
      <c r="A3461" t="s">
        <v>7170</v>
      </c>
      <c r="B3461" t="s">
        <v>172</v>
      </c>
      <c r="C3461" t="s">
        <v>7171</v>
      </c>
      <c r="D3461" t="s">
        <v>1914</v>
      </c>
      <c r="E3461" t="s">
        <v>175</v>
      </c>
      <c r="F3461">
        <v>401</v>
      </c>
      <c r="G3461">
        <v>0</v>
      </c>
      <c r="H3461" t="s">
        <v>1915</v>
      </c>
      <c r="I3461" t="s">
        <v>177</v>
      </c>
      <c r="J3461" t="s">
        <v>221</v>
      </c>
      <c r="K3461">
        <v>2030</v>
      </c>
      <c r="L3461" t="s">
        <v>179</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180</v>
      </c>
    </row>
    <row r="3462" spans="1:40" x14ac:dyDescent="0.35">
      <c r="A3462" t="s">
        <v>7172</v>
      </c>
      <c r="B3462" t="s">
        <v>172</v>
      </c>
      <c r="C3462" t="s">
        <v>7173</v>
      </c>
      <c r="D3462" t="s">
        <v>1914</v>
      </c>
      <c r="E3462" t="s">
        <v>175</v>
      </c>
      <c r="F3462">
        <v>401</v>
      </c>
      <c r="G3462">
        <v>1</v>
      </c>
      <c r="H3462" t="s">
        <v>1915</v>
      </c>
      <c r="I3462" t="s">
        <v>177</v>
      </c>
      <c r="J3462" t="s">
        <v>221</v>
      </c>
      <c r="K3462">
        <v>2030</v>
      </c>
      <c r="L3462" t="s">
        <v>183</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180</v>
      </c>
    </row>
    <row r="3463" spans="1:40" x14ac:dyDescent="0.35">
      <c r="A3463" t="s">
        <v>7174</v>
      </c>
      <c r="B3463" t="s">
        <v>172</v>
      </c>
      <c r="C3463" t="s">
        <v>7175</v>
      </c>
      <c r="D3463" t="s">
        <v>1914</v>
      </c>
      <c r="E3463" t="s">
        <v>175</v>
      </c>
      <c r="F3463">
        <v>401</v>
      </c>
      <c r="G3463">
        <v>2</v>
      </c>
      <c r="H3463" t="s">
        <v>1915</v>
      </c>
      <c r="I3463" t="s">
        <v>177</v>
      </c>
      <c r="J3463" t="s">
        <v>221</v>
      </c>
      <c r="K3463">
        <v>2030</v>
      </c>
      <c r="L3463" t="s">
        <v>186</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180</v>
      </c>
    </row>
    <row r="3464" spans="1:40" x14ac:dyDescent="0.35">
      <c r="A3464" t="s">
        <v>7176</v>
      </c>
      <c r="B3464" t="s">
        <v>172</v>
      </c>
      <c r="C3464" t="s">
        <v>7177</v>
      </c>
      <c r="D3464" t="s">
        <v>1914</v>
      </c>
      <c r="E3464" t="s">
        <v>175</v>
      </c>
      <c r="F3464">
        <v>401</v>
      </c>
      <c r="G3464">
        <v>3</v>
      </c>
      <c r="H3464" t="s">
        <v>1915</v>
      </c>
      <c r="I3464" t="s">
        <v>177</v>
      </c>
      <c r="J3464" t="s">
        <v>221</v>
      </c>
      <c r="K3464">
        <v>2030</v>
      </c>
      <c r="L3464" t="s">
        <v>189</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180</v>
      </c>
    </row>
    <row r="3465" spans="1:40" x14ac:dyDescent="0.35">
      <c r="A3465" t="s">
        <v>7178</v>
      </c>
      <c r="B3465" t="s">
        <v>172</v>
      </c>
      <c r="C3465" t="s">
        <v>7179</v>
      </c>
      <c r="D3465" t="s">
        <v>1914</v>
      </c>
      <c r="E3465" t="s">
        <v>175</v>
      </c>
      <c r="F3465">
        <v>401</v>
      </c>
      <c r="G3465">
        <v>4</v>
      </c>
      <c r="H3465" t="s">
        <v>1915</v>
      </c>
      <c r="I3465" t="s">
        <v>177</v>
      </c>
      <c r="J3465" t="s">
        <v>221</v>
      </c>
      <c r="K3465">
        <v>2030</v>
      </c>
      <c r="L3465" t="s">
        <v>192</v>
      </c>
      <c r="O3465" s="46">
        <v>0</v>
      </c>
      <c r="R3465" s="46"/>
      <c r="S3465" s="46">
        <v>0</v>
      </c>
      <c r="T3465" s="46">
        <v>0</v>
      </c>
      <c r="U3465" s="46"/>
      <c r="V3465" s="46"/>
      <c r="W3465" s="46"/>
      <c r="X3465" s="46"/>
      <c r="Y3465" s="46"/>
      <c r="Z3465" s="46"/>
      <c r="AA3465" s="46"/>
      <c r="AB3465" s="46"/>
      <c r="AE3465" s="46">
        <v>0</v>
      </c>
      <c r="AL3465" s="46"/>
      <c r="AN3465" t="s">
        <v>180</v>
      </c>
    </row>
    <row r="3466" spans="1:40" x14ac:dyDescent="0.35">
      <c r="A3466" t="s">
        <v>7180</v>
      </c>
      <c r="B3466" t="s">
        <v>172</v>
      </c>
      <c r="C3466" t="s">
        <v>7181</v>
      </c>
      <c r="D3466" t="s">
        <v>1914</v>
      </c>
      <c r="E3466" t="s">
        <v>175</v>
      </c>
      <c r="F3466">
        <v>401</v>
      </c>
      <c r="G3466">
        <v>51</v>
      </c>
      <c r="H3466" t="s">
        <v>1915</v>
      </c>
      <c r="I3466" t="s">
        <v>177</v>
      </c>
      <c r="J3466" t="s">
        <v>221</v>
      </c>
      <c r="K3466">
        <v>2030</v>
      </c>
      <c r="L3466" t="s">
        <v>195</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180</v>
      </c>
    </row>
    <row r="3467" spans="1:40" x14ac:dyDescent="0.35">
      <c r="A3467" t="s">
        <v>7182</v>
      </c>
      <c r="B3467" t="s">
        <v>172</v>
      </c>
      <c r="C3467" t="s">
        <v>7183</v>
      </c>
      <c r="D3467" t="s">
        <v>1914</v>
      </c>
      <c r="E3467" t="s">
        <v>175</v>
      </c>
      <c r="F3467">
        <v>401</v>
      </c>
      <c r="G3467">
        <v>52</v>
      </c>
      <c r="H3467" t="s">
        <v>1915</v>
      </c>
      <c r="I3467" t="s">
        <v>177</v>
      </c>
      <c r="J3467" t="s">
        <v>221</v>
      </c>
      <c r="K3467">
        <v>2030</v>
      </c>
      <c r="L3467" t="s">
        <v>198</v>
      </c>
      <c r="O3467" s="46">
        <v>0</v>
      </c>
      <c r="R3467" s="46"/>
      <c r="S3467" s="46">
        <v>0</v>
      </c>
      <c r="T3467" s="46">
        <v>0</v>
      </c>
      <c r="U3467" s="46"/>
      <c r="V3467" s="46"/>
      <c r="W3467" s="46"/>
      <c r="X3467" s="46"/>
      <c r="Y3467" s="46"/>
      <c r="Z3467" s="46"/>
      <c r="AA3467" s="46"/>
      <c r="AB3467" s="46"/>
      <c r="AE3467" s="46">
        <v>0</v>
      </c>
      <c r="AL3467" s="46"/>
      <c r="AN3467" t="s">
        <v>180</v>
      </c>
    </row>
    <row r="3468" spans="1:40" x14ac:dyDescent="0.35">
      <c r="A3468" t="s">
        <v>7184</v>
      </c>
      <c r="B3468" t="s">
        <v>172</v>
      </c>
      <c r="C3468" t="s">
        <v>7185</v>
      </c>
      <c r="D3468" t="s">
        <v>1914</v>
      </c>
      <c r="E3468" t="s">
        <v>175</v>
      </c>
      <c r="F3468">
        <v>401</v>
      </c>
      <c r="G3468">
        <v>53</v>
      </c>
      <c r="H3468" t="s">
        <v>1915</v>
      </c>
      <c r="I3468" t="s">
        <v>177</v>
      </c>
      <c r="J3468" t="s">
        <v>221</v>
      </c>
      <c r="K3468">
        <v>2030</v>
      </c>
      <c r="L3468" t="s">
        <v>201</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180</v>
      </c>
    </row>
    <row r="3469" spans="1:40" x14ac:dyDescent="0.35">
      <c r="A3469" t="s">
        <v>7186</v>
      </c>
      <c r="B3469" t="s">
        <v>172</v>
      </c>
      <c r="C3469" t="s">
        <v>7187</v>
      </c>
      <c r="D3469" t="s">
        <v>1914</v>
      </c>
      <c r="E3469" t="s">
        <v>175</v>
      </c>
      <c r="F3469">
        <v>401</v>
      </c>
      <c r="G3469">
        <v>55</v>
      </c>
      <c r="H3469" t="s">
        <v>1915</v>
      </c>
      <c r="I3469" t="s">
        <v>177</v>
      </c>
      <c r="J3469" t="s">
        <v>221</v>
      </c>
      <c r="K3469">
        <v>2030</v>
      </c>
      <c r="L3469" t="s">
        <v>204</v>
      </c>
      <c r="O3469" s="46">
        <v>0</v>
      </c>
      <c r="R3469" s="46"/>
      <c r="S3469" s="46">
        <v>0</v>
      </c>
      <c r="T3469" s="46">
        <v>0</v>
      </c>
      <c r="U3469" s="46"/>
      <c r="V3469" s="46"/>
      <c r="W3469" s="46"/>
      <c r="X3469" s="46"/>
      <c r="Y3469" s="46"/>
      <c r="Z3469" s="46"/>
      <c r="AA3469" s="46"/>
      <c r="AB3469" s="46"/>
      <c r="AE3469" s="46">
        <v>0</v>
      </c>
      <c r="AL3469" s="46"/>
      <c r="AN3469" t="s">
        <v>180</v>
      </c>
    </row>
    <row r="3470" spans="1:40" x14ac:dyDescent="0.35">
      <c r="A3470" t="s">
        <v>7188</v>
      </c>
      <c r="B3470" t="s">
        <v>172</v>
      </c>
      <c r="C3470" t="s">
        <v>7189</v>
      </c>
      <c r="D3470" t="s">
        <v>1914</v>
      </c>
      <c r="E3470" t="s">
        <v>175</v>
      </c>
      <c r="F3470">
        <v>401</v>
      </c>
      <c r="G3470">
        <v>58</v>
      </c>
      <c r="H3470" t="s">
        <v>1915</v>
      </c>
      <c r="I3470" t="s">
        <v>177</v>
      </c>
      <c r="J3470" t="s">
        <v>221</v>
      </c>
      <c r="K3470">
        <v>2030</v>
      </c>
      <c r="L3470" t="s">
        <v>207</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180</v>
      </c>
    </row>
    <row r="3471" spans="1:40" x14ac:dyDescent="0.35">
      <c r="A3471" t="s">
        <v>7190</v>
      </c>
      <c r="B3471" t="s">
        <v>172</v>
      </c>
      <c r="C3471" t="s">
        <v>7191</v>
      </c>
      <c r="D3471" t="s">
        <v>1914</v>
      </c>
      <c r="E3471" t="s">
        <v>175</v>
      </c>
      <c r="F3471">
        <v>401</v>
      </c>
      <c r="G3471">
        <v>6</v>
      </c>
      <c r="H3471" t="s">
        <v>1915</v>
      </c>
      <c r="I3471" t="s">
        <v>177</v>
      </c>
      <c r="J3471" t="s">
        <v>221</v>
      </c>
      <c r="K3471">
        <v>2030</v>
      </c>
      <c r="L3471" t="s">
        <v>75</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180</v>
      </c>
    </row>
    <row r="3472" spans="1:40" x14ac:dyDescent="0.35">
      <c r="A3472" t="s">
        <v>7192</v>
      </c>
      <c r="B3472" t="s">
        <v>172</v>
      </c>
      <c r="C3472" t="s">
        <v>7193</v>
      </c>
      <c r="D3472" t="s">
        <v>1914</v>
      </c>
      <c r="E3472" t="s">
        <v>175</v>
      </c>
      <c r="F3472">
        <v>401</v>
      </c>
      <c r="G3472">
        <v>7</v>
      </c>
      <c r="H3472" t="s">
        <v>1915</v>
      </c>
      <c r="I3472" t="s">
        <v>177</v>
      </c>
      <c r="J3472" t="s">
        <v>221</v>
      </c>
      <c r="K3472">
        <v>2030</v>
      </c>
      <c r="L3472" t="s">
        <v>212</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180</v>
      </c>
    </row>
    <row r="3473" spans="1:40" x14ac:dyDescent="0.35">
      <c r="A3473" t="s">
        <v>7194</v>
      </c>
      <c r="B3473" t="s">
        <v>172</v>
      </c>
      <c r="C3473" t="s">
        <v>7195</v>
      </c>
      <c r="D3473" t="s">
        <v>1914</v>
      </c>
      <c r="E3473" t="s">
        <v>175</v>
      </c>
      <c r="F3473">
        <v>401</v>
      </c>
      <c r="G3473">
        <v>8</v>
      </c>
      <c r="H3473" t="s">
        <v>1915</v>
      </c>
      <c r="I3473" t="s">
        <v>177</v>
      </c>
      <c r="J3473" t="s">
        <v>221</v>
      </c>
      <c r="K3473">
        <v>2030</v>
      </c>
      <c r="L3473" t="s">
        <v>215</v>
      </c>
      <c r="O3473" s="46">
        <v>0</v>
      </c>
      <c r="R3473" s="46"/>
      <c r="S3473" s="46">
        <v>0</v>
      </c>
      <c r="T3473" s="46">
        <v>0</v>
      </c>
      <c r="U3473" s="46"/>
      <c r="V3473" s="46"/>
      <c r="W3473" s="46"/>
      <c r="X3473" s="46"/>
      <c r="Y3473" s="46"/>
      <c r="Z3473" s="46"/>
      <c r="AA3473" s="46"/>
      <c r="AB3473" s="46"/>
      <c r="AE3473" s="46">
        <v>0</v>
      </c>
      <c r="AL3473" s="46"/>
      <c r="AN3473" t="s">
        <v>180</v>
      </c>
    </row>
    <row r="3474" spans="1:40" x14ac:dyDescent="0.35">
      <c r="A3474" t="s">
        <v>7196</v>
      </c>
      <c r="B3474" t="s">
        <v>172</v>
      </c>
      <c r="C3474" t="s">
        <v>7197</v>
      </c>
      <c r="D3474" t="s">
        <v>1914</v>
      </c>
      <c r="E3474" t="s">
        <v>175</v>
      </c>
      <c r="F3474">
        <v>401</v>
      </c>
      <c r="G3474">
        <v>9</v>
      </c>
      <c r="H3474" t="s">
        <v>1915</v>
      </c>
      <c r="I3474" t="s">
        <v>177</v>
      </c>
      <c r="J3474" t="s">
        <v>221</v>
      </c>
      <c r="K3474">
        <v>2030</v>
      </c>
      <c r="L3474" t="s">
        <v>218</v>
      </c>
      <c r="O3474" s="46">
        <v>0</v>
      </c>
      <c r="R3474" s="46"/>
      <c r="S3474" s="46">
        <v>0</v>
      </c>
      <c r="T3474" s="46">
        <v>0</v>
      </c>
      <c r="U3474" s="46"/>
      <c r="V3474" s="46"/>
      <c r="W3474" s="46"/>
      <c r="X3474" s="46"/>
      <c r="Y3474" s="46"/>
      <c r="Z3474" s="46"/>
      <c r="AA3474" s="46"/>
      <c r="AB3474" s="46"/>
      <c r="AE3474" s="46">
        <v>0</v>
      </c>
      <c r="AL3474" s="46"/>
      <c r="AN3474" t="s">
        <v>180</v>
      </c>
    </row>
    <row r="3475" spans="1:40" x14ac:dyDescent="0.35">
      <c r="A3475" t="s">
        <v>7198</v>
      </c>
      <c r="B3475" t="s">
        <v>172</v>
      </c>
      <c r="C3475" t="s">
        <v>7199</v>
      </c>
      <c r="D3475" t="s">
        <v>1914</v>
      </c>
      <c r="E3475" t="s">
        <v>175</v>
      </c>
      <c r="F3475">
        <v>402</v>
      </c>
      <c r="G3475">
        <v>0</v>
      </c>
      <c r="H3475" t="s">
        <v>1915</v>
      </c>
      <c r="I3475" t="s">
        <v>177</v>
      </c>
      <c r="J3475" t="s">
        <v>250</v>
      </c>
      <c r="K3475">
        <v>2030</v>
      </c>
      <c r="L3475" t="s">
        <v>179</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180</v>
      </c>
    </row>
    <row r="3476" spans="1:40" x14ac:dyDescent="0.35">
      <c r="A3476" t="s">
        <v>7200</v>
      </c>
      <c r="B3476" t="s">
        <v>172</v>
      </c>
      <c r="C3476" t="s">
        <v>7201</v>
      </c>
      <c r="D3476" t="s">
        <v>1914</v>
      </c>
      <c r="E3476" t="s">
        <v>175</v>
      </c>
      <c r="F3476">
        <v>402</v>
      </c>
      <c r="G3476">
        <v>1</v>
      </c>
      <c r="H3476" t="s">
        <v>1915</v>
      </c>
      <c r="I3476" t="s">
        <v>177</v>
      </c>
      <c r="J3476" t="s">
        <v>250</v>
      </c>
      <c r="K3476">
        <v>2030</v>
      </c>
      <c r="L3476" t="s">
        <v>183</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180</v>
      </c>
    </row>
    <row r="3477" spans="1:40" x14ac:dyDescent="0.35">
      <c r="A3477" t="s">
        <v>7202</v>
      </c>
      <c r="B3477" t="s">
        <v>172</v>
      </c>
      <c r="C3477" t="s">
        <v>7203</v>
      </c>
      <c r="D3477" t="s">
        <v>1914</v>
      </c>
      <c r="E3477" t="s">
        <v>175</v>
      </c>
      <c r="F3477">
        <v>402</v>
      </c>
      <c r="G3477">
        <v>2</v>
      </c>
      <c r="H3477" t="s">
        <v>1915</v>
      </c>
      <c r="I3477" t="s">
        <v>177</v>
      </c>
      <c r="J3477" t="s">
        <v>250</v>
      </c>
      <c r="K3477">
        <v>2030</v>
      </c>
      <c r="L3477" t="s">
        <v>186</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180</v>
      </c>
    </row>
    <row r="3478" spans="1:40" x14ac:dyDescent="0.35">
      <c r="A3478" t="s">
        <v>7204</v>
      </c>
      <c r="B3478" t="s">
        <v>172</v>
      </c>
      <c r="C3478" t="s">
        <v>7205</v>
      </c>
      <c r="D3478" t="s">
        <v>1914</v>
      </c>
      <c r="E3478" t="s">
        <v>175</v>
      </c>
      <c r="F3478">
        <v>402</v>
      </c>
      <c r="G3478">
        <v>3</v>
      </c>
      <c r="H3478" t="s">
        <v>1915</v>
      </c>
      <c r="I3478" t="s">
        <v>177</v>
      </c>
      <c r="J3478" t="s">
        <v>250</v>
      </c>
      <c r="K3478">
        <v>2030</v>
      </c>
      <c r="L3478" t="s">
        <v>189</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180</v>
      </c>
    </row>
    <row r="3479" spans="1:40" x14ac:dyDescent="0.35">
      <c r="A3479" t="s">
        <v>7206</v>
      </c>
      <c r="B3479" t="s">
        <v>172</v>
      </c>
      <c r="C3479" t="s">
        <v>7207</v>
      </c>
      <c r="D3479" t="s">
        <v>1914</v>
      </c>
      <c r="E3479" t="s">
        <v>175</v>
      </c>
      <c r="F3479">
        <v>402</v>
      </c>
      <c r="G3479">
        <v>4</v>
      </c>
      <c r="H3479" t="s">
        <v>1915</v>
      </c>
      <c r="I3479" t="s">
        <v>177</v>
      </c>
      <c r="J3479" t="s">
        <v>250</v>
      </c>
      <c r="K3479">
        <v>2030</v>
      </c>
      <c r="L3479" t="s">
        <v>192</v>
      </c>
      <c r="O3479" s="46">
        <v>0</v>
      </c>
      <c r="R3479" s="46"/>
      <c r="S3479" s="46">
        <v>0</v>
      </c>
      <c r="T3479" s="46">
        <v>0</v>
      </c>
      <c r="U3479" s="46"/>
      <c r="V3479" s="46"/>
      <c r="W3479" s="46"/>
      <c r="X3479" s="46"/>
      <c r="Y3479" s="46"/>
      <c r="Z3479" s="46"/>
      <c r="AA3479" s="46"/>
      <c r="AB3479" s="46"/>
      <c r="AE3479" s="46">
        <v>0</v>
      </c>
      <c r="AL3479" s="46"/>
      <c r="AN3479" t="s">
        <v>180</v>
      </c>
    </row>
    <row r="3480" spans="1:40" x14ac:dyDescent="0.35">
      <c r="A3480" t="s">
        <v>7208</v>
      </c>
      <c r="B3480" t="s">
        <v>172</v>
      </c>
      <c r="C3480" t="s">
        <v>7209</v>
      </c>
      <c r="D3480" t="s">
        <v>1914</v>
      </c>
      <c r="E3480" t="s">
        <v>175</v>
      </c>
      <c r="F3480">
        <v>402</v>
      </c>
      <c r="G3480">
        <v>51</v>
      </c>
      <c r="H3480" t="s">
        <v>1915</v>
      </c>
      <c r="I3480" t="s">
        <v>177</v>
      </c>
      <c r="J3480" t="s">
        <v>250</v>
      </c>
      <c r="K3480">
        <v>2030</v>
      </c>
      <c r="L3480" t="s">
        <v>195</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180</v>
      </c>
    </row>
    <row r="3481" spans="1:40" x14ac:dyDescent="0.35">
      <c r="A3481" t="s">
        <v>7210</v>
      </c>
      <c r="B3481" t="s">
        <v>172</v>
      </c>
      <c r="C3481" t="s">
        <v>7211</v>
      </c>
      <c r="D3481" t="s">
        <v>1914</v>
      </c>
      <c r="E3481" t="s">
        <v>175</v>
      </c>
      <c r="F3481">
        <v>402</v>
      </c>
      <c r="G3481">
        <v>52</v>
      </c>
      <c r="H3481" t="s">
        <v>1915</v>
      </c>
      <c r="I3481" t="s">
        <v>177</v>
      </c>
      <c r="J3481" t="s">
        <v>250</v>
      </c>
      <c r="K3481">
        <v>2030</v>
      </c>
      <c r="L3481" t="s">
        <v>198</v>
      </c>
      <c r="O3481" s="46">
        <v>0</v>
      </c>
      <c r="R3481" s="46"/>
      <c r="S3481" s="46">
        <v>0</v>
      </c>
      <c r="T3481" s="46">
        <v>0</v>
      </c>
      <c r="U3481" s="46"/>
      <c r="V3481" s="46"/>
      <c r="W3481" s="46"/>
      <c r="X3481" s="46"/>
      <c r="Y3481" s="46"/>
      <c r="Z3481" s="46"/>
      <c r="AA3481" s="46"/>
      <c r="AB3481" s="46"/>
      <c r="AE3481" s="46">
        <v>0</v>
      </c>
      <c r="AL3481" s="46"/>
      <c r="AN3481" t="s">
        <v>180</v>
      </c>
    </row>
    <row r="3482" spans="1:40" x14ac:dyDescent="0.35">
      <c r="A3482" t="s">
        <v>7212</v>
      </c>
      <c r="B3482" t="s">
        <v>172</v>
      </c>
      <c r="C3482" t="s">
        <v>7213</v>
      </c>
      <c r="D3482" t="s">
        <v>1914</v>
      </c>
      <c r="E3482" t="s">
        <v>175</v>
      </c>
      <c r="F3482">
        <v>402</v>
      </c>
      <c r="G3482">
        <v>53</v>
      </c>
      <c r="H3482" t="s">
        <v>1915</v>
      </c>
      <c r="I3482" t="s">
        <v>177</v>
      </c>
      <c r="J3482" t="s">
        <v>250</v>
      </c>
      <c r="K3482">
        <v>2030</v>
      </c>
      <c r="L3482" t="s">
        <v>201</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180</v>
      </c>
    </row>
    <row r="3483" spans="1:40" x14ac:dyDescent="0.35">
      <c r="A3483" t="s">
        <v>7214</v>
      </c>
      <c r="B3483" t="s">
        <v>172</v>
      </c>
      <c r="C3483" t="s">
        <v>7215</v>
      </c>
      <c r="D3483" t="s">
        <v>1914</v>
      </c>
      <c r="E3483" t="s">
        <v>175</v>
      </c>
      <c r="F3483">
        <v>402</v>
      </c>
      <c r="G3483">
        <v>55</v>
      </c>
      <c r="H3483" t="s">
        <v>1915</v>
      </c>
      <c r="I3483" t="s">
        <v>177</v>
      </c>
      <c r="J3483" t="s">
        <v>250</v>
      </c>
      <c r="K3483">
        <v>2030</v>
      </c>
      <c r="L3483" t="s">
        <v>204</v>
      </c>
      <c r="O3483" s="46">
        <v>0</v>
      </c>
      <c r="R3483" s="46"/>
      <c r="S3483" s="46">
        <v>0</v>
      </c>
      <c r="T3483" s="46">
        <v>0</v>
      </c>
      <c r="U3483" s="46"/>
      <c r="V3483" s="46"/>
      <c r="W3483" s="46"/>
      <c r="X3483" s="46"/>
      <c r="Y3483" s="46"/>
      <c r="Z3483" s="46"/>
      <c r="AA3483" s="46"/>
      <c r="AB3483" s="46"/>
      <c r="AE3483" s="46">
        <v>0</v>
      </c>
      <c r="AL3483" s="46"/>
      <c r="AN3483" t="s">
        <v>180</v>
      </c>
    </row>
    <row r="3484" spans="1:40" x14ac:dyDescent="0.35">
      <c r="A3484" t="s">
        <v>7216</v>
      </c>
      <c r="B3484" t="s">
        <v>172</v>
      </c>
      <c r="C3484" t="s">
        <v>7217</v>
      </c>
      <c r="D3484" t="s">
        <v>1914</v>
      </c>
      <c r="E3484" t="s">
        <v>175</v>
      </c>
      <c r="F3484">
        <v>402</v>
      </c>
      <c r="G3484">
        <v>58</v>
      </c>
      <c r="H3484" t="s">
        <v>1915</v>
      </c>
      <c r="I3484" t="s">
        <v>177</v>
      </c>
      <c r="J3484" t="s">
        <v>250</v>
      </c>
      <c r="K3484">
        <v>2030</v>
      </c>
      <c r="L3484" t="s">
        <v>207</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180</v>
      </c>
    </row>
    <row r="3485" spans="1:40" x14ac:dyDescent="0.35">
      <c r="A3485" t="s">
        <v>7218</v>
      </c>
      <c r="B3485" t="s">
        <v>172</v>
      </c>
      <c r="C3485" t="s">
        <v>7219</v>
      </c>
      <c r="D3485" t="s">
        <v>1914</v>
      </c>
      <c r="E3485" t="s">
        <v>175</v>
      </c>
      <c r="F3485">
        <v>402</v>
      </c>
      <c r="G3485">
        <v>6</v>
      </c>
      <c r="H3485" t="s">
        <v>1915</v>
      </c>
      <c r="I3485" t="s">
        <v>177</v>
      </c>
      <c r="J3485" t="s">
        <v>250</v>
      </c>
      <c r="K3485">
        <v>2030</v>
      </c>
      <c r="L3485" t="s">
        <v>75</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180</v>
      </c>
    </row>
    <row r="3486" spans="1:40" x14ac:dyDescent="0.35">
      <c r="A3486" t="s">
        <v>7220</v>
      </c>
      <c r="B3486" t="s">
        <v>172</v>
      </c>
      <c r="C3486" t="s">
        <v>7221</v>
      </c>
      <c r="D3486" t="s">
        <v>1914</v>
      </c>
      <c r="E3486" t="s">
        <v>175</v>
      </c>
      <c r="F3486">
        <v>402</v>
      </c>
      <c r="G3486">
        <v>7</v>
      </c>
      <c r="H3486" t="s">
        <v>1915</v>
      </c>
      <c r="I3486" t="s">
        <v>177</v>
      </c>
      <c r="J3486" t="s">
        <v>250</v>
      </c>
      <c r="K3486">
        <v>2030</v>
      </c>
      <c r="L3486" t="s">
        <v>212</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180</v>
      </c>
    </row>
    <row r="3487" spans="1:40" x14ac:dyDescent="0.35">
      <c r="A3487" t="s">
        <v>7222</v>
      </c>
      <c r="B3487" t="s">
        <v>172</v>
      </c>
      <c r="C3487" t="s">
        <v>7223</v>
      </c>
      <c r="D3487" t="s">
        <v>1914</v>
      </c>
      <c r="E3487" t="s">
        <v>175</v>
      </c>
      <c r="F3487">
        <v>402</v>
      </c>
      <c r="G3487">
        <v>8</v>
      </c>
      <c r="H3487" t="s">
        <v>1915</v>
      </c>
      <c r="I3487" t="s">
        <v>177</v>
      </c>
      <c r="J3487" t="s">
        <v>250</v>
      </c>
      <c r="K3487">
        <v>2030</v>
      </c>
      <c r="L3487" t="s">
        <v>215</v>
      </c>
      <c r="O3487" s="46">
        <v>0</v>
      </c>
      <c r="R3487" s="46"/>
      <c r="S3487" s="46">
        <v>0</v>
      </c>
      <c r="T3487" s="46">
        <v>0</v>
      </c>
      <c r="U3487" s="46"/>
      <c r="V3487" s="46"/>
      <c r="W3487" s="46"/>
      <c r="X3487" s="46"/>
      <c r="Y3487" s="46"/>
      <c r="Z3487" s="46"/>
      <c r="AA3487" s="46"/>
      <c r="AB3487" s="46"/>
      <c r="AE3487" s="46">
        <v>0</v>
      </c>
      <c r="AL3487" s="46"/>
      <c r="AN3487" t="s">
        <v>180</v>
      </c>
    </row>
    <row r="3488" spans="1:40" x14ac:dyDescent="0.35">
      <c r="A3488" t="s">
        <v>7224</v>
      </c>
      <c r="B3488" t="s">
        <v>172</v>
      </c>
      <c r="C3488" t="s">
        <v>7225</v>
      </c>
      <c r="D3488" t="s">
        <v>1914</v>
      </c>
      <c r="E3488" t="s">
        <v>175</v>
      </c>
      <c r="F3488">
        <v>402</v>
      </c>
      <c r="G3488">
        <v>9</v>
      </c>
      <c r="H3488" t="s">
        <v>1915</v>
      </c>
      <c r="I3488" t="s">
        <v>177</v>
      </c>
      <c r="J3488" t="s">
        <v>250</v>
      </c>
      <c r="K3488">
        <v>2030</v>
      </c>
      <c r="L3488" t="s">
        <v>218</v>
      </c>
      <c r="O3488" s="46">
        <v>0</v>
      </c>
      <c r="R3488" s="46"/>
      <c r="S3488" s="46">
        <v>0</v>
      </c>
      <c r="T3488" s="46">
        <v>0</v>
      </c>
      <c r="U3488" s="46"/>
      <c r="V3488" s="46"/>
      <c r="W3488" s="46"/>
      <c r="X3488" s="46"/>
      <c r="Y3488" s="46"/>
      <c r="Z3488" s="46"/>
      <c r="AA3488" s="46"/>
      <c r="AB3488" s="46"/>
      <c r="AE3488" s="46">
        <v>0</v>
      </c>
      <c r="AL3488" s="46"/>
      <c r="AN3488" t="s">
        <v>180</v>
      </c>
    </row>
    <row r="3489" spans="1:40" x14ac:dyDescent="0.35">
      <c r="A3489" t="s">
        <v>7226</v>
      </c>
      <c r="B3489" t="s">
        <v>172</v>
      </c>
      <c r="C3489" t="s">
        <v>7227</v>
      </c>
      <c r="D3489" t="s">
        <v>2000</v>
      </c>
      <c r="E3489" t="s">
        <v>175</v>
      </c>
      <c r="F3489">
        <v>400</v>
      </c>
      <c r="G3489">
        <v>0</v>
      </c>
      <c r="H3489" t="s">
        <v>2001</v>
      </c>
      <c r="I3489" t="s">
        <v>177</v>
      </c>
      <c r="J3489" t="s">
        <v>178</v>
      </c>
      <c r="K3489">
        <v>2030</v>
      </c>
      <c r="L3489" t="s">
        <v>179</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180</v>
      </c>
    </row>
    <row r="3490" spans="1:40" x14ac:dyDescent="0.35">
      <c r="A3490" t="s">
        <v>7228</v>
      </c>
      <c r="B3490" t="s">
        <v>172</v>
      </c>
      <c r="C3490" t="s">
        <v>7229</v>
      </c>
      <c r="D3490" t="s">
        <v>2000</v>
      </c>
      <c r="E3490" t="s">
        <v>175</v>
      </c>
      <c r="F3490">
        <v>400</v>
      </c>
      <c r="G3490">
        <v>1</v>
      </c>
      <c r="H3490" t="s">
        <v>2001</v>
      </c>
      <c r="I3490" t="s">
        <v>177</v>
      </c>
      <c r="J3490" t="s">
        <v>178</v>
      </c>
      <c r="K3490">
        <v>2030</v>
      </c>
      <c r="L3490" t="s">
        <v>183</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180</v>
      </c>
    </row>
    <row r="3491" spans="1:40" x14ac:dyDescent="0.35">
      <c r="A3491" t="s">
        <v>7230</v>
      </c>
      <c r="B3491" t="s">
        <v>172</v>
      </c>
      <c r="C3491" t="s">
        <v>7231</v>
      </c>
      <c r="D3491" t="s">
        <v>2000</v>
      </c>
      <c r="E3491" t="s">
        <v>175</v>
      </c>
      <c r="F3491">
        <v>400</v>
      </c>
      <c r="G3491">
        <v>2</v>
      </c>
      <c r="H3491" t="s">
        <v>2001</v>
      </c>
      <c r="I3491" t="s">
        <v>177</v>
      </c>
      <c r="J3491" t="s">
        <v>178</v>
      </c>
      <c r="K3491">
        <v>2030</v>
      </c>
      <c r="L3491" t="s">
        <v>186</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180</v>
      </c>
    </row>
    <row r="3492" spans="1:40" x14ac:dyDescent="0.35">
      <c r="A3492" t="s">
        <v>7232</v>
      </c>
      <c r="B3492" t="s">
        <v>172</v>
      </c>
      <c r="C3492" t="s">
        <v>7233</v>
      </c>
      <c r="D3492" t="s">
        <v>2000</v>
      </c>
      <c r="E3492" t="s">
        <v>175</v>
      </c>
      <c r="F3492">
        <v>400</v>
      </c>
      <c r="G3492">
        <v>3</v>
      </c>
      <c r="H3492" t="s">
        <v>2001</v>
      </c>
      <c r="I3492" t="s">
        <v>177</v>
      </c>
      <c r="J3492" t="s">
        <v>178</v>
      </c>
      <c r="K3492">
        <v>2030</v>
      </c>
      <c r="L3492" t="s">
        <v>189</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180</v>
      </c>
    </row>
    <row r="3493" spans="1:40" x14ac:dyDescent="0.35">
      <c r="A3493" t="s">
        <v>7234</v>
      </c>
      <c r="B3493" t="s">
        <v>172</v>
      </c>
      <c r="C3493" t="s">
        <v>7235</v>
      </c>
      <c r="D3493" t="s">
        <v>2000</v>
      </c>
      <c r="E3493" t="s">
        <v>175</v>
      </c>
      <c r="F3493">
        <v>400</v>
      </c>
      <c r="G3493">
        <v>4</v>
      </c>
      <c r="H3493" t="s">
        <v>2001</v>
      </c>
      <c r="I3493" t="s">
        <v>177</v>
      </c>
      <c r="J3493" t="s">
        <v>178</v>
      </c>
      <c r="K3493">
        <v>2030</v>
      </c>
      <c r="L3493" t="s">
        <v>192</v>
      </c>
      <c r="O3493" s="46">
        <v>0</v>
      </c>
      <c r="R3493" s="46"/>
      <c r="S3493" s="46">
        <v>0</v>
      </c>
      <c r="T3493" s="46">
        <v>0</v>
      </c>
      <c r="U3493" s="46">
        <v>0</v>
      </c>
      <c r="V3493" s="46"/>
      <c r="W3493" s="46">
        <v>0</v>
      </c>
      <c r="X3493" s="46"/>
      <c r="Y3493" s="46"/>
      <c r="Z3493" s="46"/>
      <c r="AA3493" s="46"/>
      <c r="AB3493" s="46"/>
      <c r="AE3493" s="46">
        <v>0</v>
      </c>
      <c r="AL3493" s="46"/>
      <c r="AN3493" t="s">
        <v>180</v>
      </c>
    </row>
    <row r="3494" spans="1:40" x14ac:dyDescent="0.35">
      <c r="A3494" t="s">
        <v>7236</v>
      </c>
      <c r="B3494" t="s">
        <v>172</v>
      </c>
      <c r="C3494" t="s">
        <v>7237</v>
      </c>
      <c r="D3494" t="s">
        <v>2000</v>
      </c>
      <c r="E3494" t="s">
        <v>175</v>
      </c>
      <c r="F3494">
        <v>400</v>
      </c>
      <c r="G3494">
        <v>51</v>
      </c>
      <c r="H3494" t="s">
        <v>2001</v>
      </c>
      <c r="I3494" t="s">
        <v>177</v>
      </c>
      <c r="J3494" t="s">
        <v>178</v>
      </c>
      <c r="K3494">
        <v>2030</v>
      </c>
      <c r="L3494" t="s">
        <v>195</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180</v>
      </c>
    </row>
    <row r="3495" spans="1:40" x14ac:dyDescent="0.35">
      <c r="A3495" t="s">
        <v>7238</v>
      </c>
      <c r="B3495" t="s">
        <v>172</v>
      </c>
      <c r="C3495" t="s">
        <v>7239</v>
      </c>
      <c r="D3495" t="s">
        <v>2000</v>
      </c>
      <c r="E3495" t="s">
        <v>175</v>
      </c>
      <c r="F3495">
        <v>400</v>
      </c>
      <c r="G3495">
        <v>52</v>
      </c>
      <c r="H3495" t="s">
        <v>2001</v>
      </c>
      <c r="I3495" t="s">
        <v>177</v>
      </c>
      <c r="J3495" t="s">
        <v>178</v>
      </c>
      <c r="K3495">
        <v>2030</v>
      </c>
      <c r="L3495" t="s">
        <v>198</v>
      </c>
      <c r="O3495" s="46">
        <v>0</v>
      </c>
      <c r="R3495" s="46"/>
      <c r="S3495" s="46">
        <v>0</v>
      </c>
      <c r="T3495" s="46">
        <v>0</v>
      </c>
      <c r="U3495" s="46">
        <v>0</v>
      </c>
      <c r="V3495" s="46"/>
      <c r="W3495" s="46">
        <v>0</v>
      </c>
      <c r="X3495" s="46"/>
      <c r="Y3495" s="46"/>
      <c r="Z3495" s="46"/>
      <c r="AA3495" s="46"/>
      <c r="AB3495" s="46"/>
      <c r="AE3495" s="46">
        <v>0</v>
      </c>
      <c r="AL3495" s="46"/>
      <c r="AN3495" t="s">
        <v>180</v>
      </c>
    </row>
    <row r="3496" spans="1:40" x14ac:dyDescent="0.35">
      <c r="A3496" t="s">
        <v>7240</v>
      </c>
      <c r="B3496" t="s">
        <v>172</v>
      </c>
      <c r="C3496" t="s">
        <v>7241</v>
      </c>
      <c r="D3496" t="s">
        <v>2000</v>
      </c>
      <c r="E3496" t="s">
        <v>175</v>
      </c>
      <c r="F3496">
        <v>400</v>
      </c>
      <c r="G3496">
        <v>53</v>
      </c>
      <c r="H3496" t="s">
        <v>2001</v>
      </c>
      <c r="I3496" t="s">
        <v>177</v>
      </c>
      <c r="J3496" t="s">
        <v>178</v>
      </c>
      <c r="K3496">
        <v>2030</v>
      </c>
      <c r="L3496" t="s">
        <v>201</v>
      </c>
      <c r="O3496" s="46">
        <v>0</v>
      </c>
      <c r="R3496" s="46"/>
      <c r="S3496" s="46">
        <v>0</v>
      </c>
      <c r="T3496" s="46">
        <v>0</v>
      </c>
      <c r="U3496" s="46">
        <v>0</v>
      </c>
      <c r="V3496" s="46"/>
      <c r="W3496" s="46">
        <v>0</v>
      </c>
      <c r="X3496" s="46"/>
      <c r="Y3496" s="46"/>
      <c r="Z3496" s="46"/>
      <c r="AA3496" s="46"/>
      <c r="AB3496" s="46"/>
      <c r="AE3496" s="46">
        <v>0</v>
      </c>
      <c r="AL3496" s="46"/>
      <c r="AN3496" t="s">
        <v>180</v>
      </c>
    </row>
    <row r="3497" spans="1:40" x14ac:dyDescent="0.35">
      <c r="A3497" t="s">
        <v>7242</v>
      </c>
      <c r="B3497" t="s">
        <v>172</v>
      </c>
      <c r="C3497" t="s">
        <v>7243</v>
      </c>
      <c r="D3497" t="s">
        <v>2000</v>
      </c>
      <c r="E3497" t="s">
        <v>175</v>
      </c>
      <c r="F3497">
        <v>400</v>
      </c>
      <c r="G3497">
        <v>55</v>
      </c>
      <c r="H3497" t="s">
        <v>2001</v>
      </c>
      <c r="I3497" t="s">
        <v>177</v>
      </c>
      <c r="J3497" t="s">
        <v>178</v>
      </c>
      <c r="K3497">
        <v>2030</v>
      </c>
      <c r="L3497" t="s">
        <v>204</v>
      </c>
      <c r="O3497" s="46">
        <v>0</v>
      </c>
      <c r="R3497" s="46"/>
      <c r="S3497" s="46">
        <v>0</v>
      </c>
      <c r="T3497" s="46">
        <v>0</v>
      </c>
      <c r="U3497" s="46">
        <v>0</v>
      </c>
      <c r="V3497" s="46"/>
      <c r="W3497" s="46">
        <v>0</v>
      </c>
      <c r="X3497" s="46"/>
      <c r="Y3497" s="46"/>
      <c r="Z3497" s="46"/>
      <c r="AA3497" s="46"/>
      <c r="AB3497" s="46"/>
      <c r="AE3497" s="46">
        <v>0</v>
      </c>
      <c r="AL3497" s="46"/>
      <c r="AN3497" t="s">
        <v>180</v>
      </c>
    </row>
    <row r="3498" spans="1:40" x14ac:dyDescent="0.35">
      <c r="A3498" t="s">
        <v>7244</v>
      </c>
      <c r="B3498" t="s">
        <v>172</v>
      </c>
      <c r="C3498" t="s">
        <v>7245</v>
      </c>
      <c r="D3498" t="s">
        <v>2000</v>
      </c>
      <c r="E3498" t="s">
        <v>175</v>
      </c>
      <c r="F3498">
        <v>400</v>
      </c>
      <c r="G3498">
        <v>58</v>
      </c>
      <c r="H3498" t="s">
        <v>2001</v>
      </c>
      <c r="I3498" t="s">
        <v>177</v>
      </c>
      <c r="J3498" t="s">
        <v>178</v>
      </c>
      <c r="K3498">
        <v>2030</v>
      </c>
      <c r="L3498" t="s">
        <v>207</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180</v>
      </c>
    </row>
    <row r="3499" spans="1:40" x14ac:dyDescent="0.35">
      <c r="A3499" t="s">
        <v>7246</v>
      </c>
      <c r="B3499" t="s">
        <v>172</v>
      </c>
      <c r="C3499" t="s">
        <v>7247</v>
      </c>
      <c r="D3499" t="s">
        <v>2000</v>
      </c>
      <c r="E3499" t="s">
        <v>175</v>
      </c>
      <c r="F3499">
        <v>400</v>
      </c>
      <c r="G3499">
        <v>6</v>
      </c>
      <c r="H3499" t="s">
        <v>2001</v>
      </c>
      <c r="I3499" t="s">
        <v>177</v>
      </c>
      <c r="J3499" t="s">
        <v>178</v>
      </c>
      <c r="K3499">
        <v>2030</v>
      </c>
      <c r="L3499" t="s">
        <v>75</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180</v>
      </c>
    </row>
    <row r="3500" spans="1:40" x14ac:dyDescent="0.35">
      <c r="A3500" t="s">
        <v>7248</v>
      </c>
      <c r="B3500" t="s">
        <v>172</v>
      </c>
      <c r="C3500" t="s">
        <v>7249</v>
      </c>
      <c r="D3500" t="s">
        <v>2000</v>
      </c>
      <c r="E3500" t="s">
        <v>175</v>
      </c>
      <c r="F3500">
        <v>400</v>
      </c>
      <c r="G3500">
        <v>7</v>
      </c>
      <c r="H3500" t="s">
        <v>2001</v>
      </c>
      <c r="I3500" t="s">
        <v>177</v>
      </c>
      <c r="J3500" t="s">
        <v>178</v>
      </c>
      <c r="K3500">
        <v>2030</v>
      </c>
      <c r="L3500" t="s">
        <v>212</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180</v>
      </c>
    </row>
    <row r="3501" spans="1:40" x14ac:dyDescent="0.35">
      <c r="A3501" t="s">
        <v>7250</v>
      </c>
      <c r="B3501" t="s">
        <v>172</v>
      </c>
      <c r="C3501" t="s">
        <v>7251</v>
      </c>
      <c r="D3501" t="s">
        <v>2000</v>
      </c>
      <c r="E3501" t="s">
        <v>175</v>
      </c>
      <c r="F3501">
        <v>400</v>
      </c>
      <c r="G3501">
        <v>8</v>
      </c>
      <c r="H3501" t="s">
        <v>2001</v>
      </c>
      <c r="I3501" t="s">
        <v>177</v>
      </c>
      <c r="J3501" t="s">
        <v>178</v>
      </c>
      <c r="K3501">
        <v>2030</v>
      </c>
      <c r="L3501" t="s">
        <v>215</v>
      </c>
      <c r="O3501" s="46">
        <v>0</v>
      </c>
      <c r="R3501" s="46"/>
      <c r="S3501" s="46">
        <v>0</v>
      </c>
      <c r="T3501" s="46">
        <v>0</v>
      </c>
      <c r="U3501" s="46">
        <v>0</v>
      </c>
      <c r="V3501" s="46"/>
      <c r="W3501" s="46">
        <v>0</v>
      </c>
      <c r="X3501" s="46"/>
      <c r="Y3501" s="46"/>
      <c r="Z3501" s="46"/>
      <c r="AA3501" s="46"/>
      <c r="AB3501" s="46"/>
      <c r="AE3501" s="46">
        <v>0</v>
      </c>
      <c r="AL3501" s="46"/>
      <c r="AN3501" t="s">
        <v>180</v>
      </c>
    </row>
    <row r="3502" spans="1:40" x14ac:dyDescent="0.35">
      <c r="A3502" t="s">
        <v>7252</v>
      </c>
      <c r="B3502" t="s">
        <v>172</v>
      </c>
      <c r="C3502" t="s">
        <v>7253</v>
      </c>
      <c r="D3502" t="s">
        <v>2000</v>
      </c>
      <c r="E3502" t="s">
        <v>175</v>
      </c>
      <c r="F3502">
        <v>400</v>
      </c>
      <c r="G3502">
        <v>9</v>
      </c>
      <c r="H3502" t="s">
        <v>2001</v>
      </c>
      <c r="I3502" t="s">
        <v>177</v>
      </c>
      <c r="J3502" t="s">
        <v>178</v>
      </c>
      <c r="K3502">
        <v>2030</v>
      </c>
      <c r="L3502" t="s">
        <v>218</v>
      </c>
      <c r="O3502" s="46">
        <v>0</v>
      </c>
      <c r="R3502" s="46"/>
      <c r="S3502" s="46">
        <v>0</v>
      </c>
      <c r="T3502" s="46">
        <v>0</v>
      </c>
      <c r="U3502" s="46">
        <v>0</v>
      </c>
      <c r="V3502" s="46"/>
      <c r="W3502" s="46">
        <v>0</v>
      </c>
      <c r="X3502" s="46"/>
      <c r="Y3502" s="46"/>
      <c r="Z3502" s="46"/>
      <c r="AA3502" s="46"/>
      <c r="AB3502" s="46"/>
      <c r="AE3502" s="46">
        <v>0</v>
      </c>
      <c r="AL3502" s="46"/>
      <c r="AN3502" t="s">
        <v>180</v>
      </c>
    </row>
    <row r="3503" spans="1:40" x14ac:dyDescent="0.35">
      <c r="A3503" t="s">
        <v>7254</v>
      </c>
      <c r="B3503" t="s">
        <v>172</v>
      </c>
      <c r="C3503" t="s">
        <v>7255</v>
      </c>
      <c r="D3503" t="s">
        <v>2000</v>
      </c>
      <c r="E3503" t="s">
        <v>175</v>
      </c>
      <c r="F3503">
        <v>401</v>
      </c>
      <c r="G3503">
        <v>0</v>
      </c>
      <c r="H3503" t="s">
        <v>2001</v>
      </c>
      <c r="I3503" t="s">
        <v>177</v>
      </c>
      <c r="J3503" t="s">
        <v>221</v>
      </c>
      <c r="K3503">
        <v>2030</v>
      </c>
      <c r="L3503" t="s">
        <v>179</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180</v>
      </c>
    </row>
    <row r="3504" spans="1:40" x14ac:dyDescent="0.35">
      <c r="A3504" t="s">
        <v>7256</v>
      </c>
      <c r="B3504" t="s">
        <v>172</v>
      </c>
      <c r="C3504" t="s">
        <v>7257</v>
      </c>
      <c r="D3504" t="s">
        <v>2000</v>
      </c>
      <c r="E3504" t="s">
        <v>175</v>
      </c>
      <c r="F3504">
        <v>401</v>
      </c>
      <c r="G3504">
        <v>1</v>
      </c>
      <c r="H3504" t="s">
        <v>2001</v>
      </c>
      <c r="I3504" t="s">
        <v>177</v>
      </c>
      <c r="J3504" t="s">
        <v>221</v>
      </c>
      <c r="K3504">
        <v>2030</v>
      </c>
      <c r="L3504" t="s">
        <v>183</v>
      </c>
      <c r="O3504" s="46">
        <v>0</v>
      </c>
      <c r="R3504" s="46"/>
      <c r="S3504" s="46">
        <v>0</v>
      </c>
      <c r="T3504" s="46">
        <v>0</v>
      </c>
      <c r="U3504" s="46"/>
      <c r="V3504" s="46"/>
      <c r="W3504" s="46"/>
      <c r="X3504" s="46"/>
      <c r="Y3504" s="46"/>
      <c r="Z3504" s="46"/>
      <c r="AA3504" s="46"/>
      <c r="AB3504" s="46"/>
      <c r="AE3504" s="46">
        <v>0</v>
      </c>
      <c r="AL3504" s="46"/>
      <c r="AN3504" t="s">
        <v>180</v>
      </c>
    </row>
    <row r="3505" spans="1:40" x14ac:dyDescent="0.35">
      <c r="A3505" t="s">
        <v>7258</v>
      </c>
      <c r="B3505" t="s">
        <v>172</v>
      </c>
      <c r="C3505" t="s">
        <v>7259</v>
      </c>
      <c r="D3505" t="s">
        <v>2000</v>
      </c>
      <c r="E3505" t="s">
        <v>175</v>
      </c>
      <c r="F3505">
        <v>401</v>
      </c>
      <c r="G3505">
        <v>2</v>
      </c>
      <c r="H3505" t="s">
        <v>2001</v>
      </c>
      <c r="I3505" t="s">
        <v>177</v>
      </c>
      <c r="J3505" t="s">
        <v>221</v>
      </c>
      <c r="K3505">
        <v>2030</v>
      </c>
      <c r="L3505" t="s">
        <v>186</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180</v>
      </c>
    </row>
    <row r="3506" spans="1:40" x14ac:dyDescent="0.35">
      <c r="A3506" t="s">
        <v>7260</v>
      </c>
      <c r="B3506" t="s">
        <v>172</v>
      </c>
      <c r="C3506" t="s">
        <v>7261</v>
      </c>
      <c r="D3506" t="s">
        <v>2000</v>
      </c>
      <c r="E3506" t="s">
        <v>175</v>
      </c>
      <c r="F3506">
        <v>401</v>
      </c>
      <c r="G3506">
        <v>3</v>
      </c>
      <c r="H3506" t="s">
        <v>2001</v>
      </c>
      <c r="I3506" t="s">
        <v>177</v>
      </c>
      <c r="J3506" t="s">
        <v>221</v>
      </c>
      <c r="K3506">
        <v>2030</v>
      </c>
      <c r="L3506" t="s">
        <v>189</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180</v>
      </c>
    </row>
    <row r="3507" spans="1:40" x14ac:dyDescent="0.35">
      <c r="A3507" t="s">
        <v>7262</v>
      </c>
      <c r="B3507" t="s">
        <v>172</v>
      </c>
      <c r="C3507" t="s">
        <v>7263</v>
      </c>
      <c r="D3507" t="s">
        <v>2000</v>
      </c>
      <c r="E3507" t="s">
        <v>175</v>
      </c>
      <c r="F3507">
        <v>401</v>
      </c>
      <c r="G3507">
        <v>4</v>
      </c>
      <c r="H3507" t="s">
        <v>2001</v>
      </c>
      <c r="I3507" t="s">
        <v>177</v>
      </c>
      <c r="J3507" t="s">
        <v>221</v>
      </c>
      <c r="K3507">
        <v>2030</v>
      </c>
      <c r="L3507" t="s">
        <v>192</v>
      </c>
      <c r="O3507" s="46">
        <v>0</v>
      </c>
      <c r="R3507" s="46"/>
      <c r="S3507" s="46">
        <v>0</v>
      </c>
      <c r="T3507" s="46">
        <v>0</v>
      </c>
      <c r="U3507" s="46"/>
      <c r="V3507" s="46"/>
      <c r="W3507" s="46"/>
      <c r="X3507" s="46"/>
      <c r="Y3507" s="46"/>
      <c r="Z3507" s="46"/>
      <c r="AA3507" s="46"/>
      <c r="AB3507" s="46"/>
      <c r="AE3507" s="46">
        <v>0</v>
      </c>
      <c r="AL3507" s="46"/>
      <c r="AN3507" t="s">
        <v>180</v>
      </c>
    </row>
    <row r="3508" spans="1:40" x14ac:dyDescent="0.35">
      <c r="A3508" t="s">
        <v>7264</v>
      </c>
      <c r="B3508" t="s">
        <v>172</v>
      </c>
      <c r="C3508" t="s">
        <v>7265</v>
      </c>
      <c r="D3508" t="s">
        <v>2000</v>
      </c>
      <c r="E3508" t="s">
        <v>175</v>
      </c>
      <c r="F3508">
        <v>401</v>
      </c>
      <c r="G3508">
        <v>51</v>
      </c>
      <c r="H3508" t="s">
        <v>2001</v>
      </c>
      <c r="I3508" t="s">
        <v>177</v>
      </c>
      <c r="J3508" t="s">
        <v>221</v>
      </c>
      <c r="K3508">
        <v>2030</v>
      </c>
      <c r="L3508" t="s">
        <v>195</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180</v>
      </c>
    </row>
    <row r="3509" spans="1:40" x14ac:dyDescent="0.35">
      <c r="A3509" t="s">
        <v>7266</v>
      </c>
      <c r="B3509" t="s">
        <v>172</v>
      </c>
      <c r="C3509" t="s">
        <v>7267</v>
      </c>
      <c r="D3509" t="s">
        <v>2000</v>
      </c>
      <c r="E3509" t="s">
        <v>175</v>
      </c>
      <c r="F3509">
        <v>401</v>
      </c>
      <c r="G3509">
        <v>52</v>
      </c>
      <c r="H3509" t="s">
        <v>2001</v>
      </c>
      <c r="I3509" t="s">
        <v>177</v>
      </c>
      <c r="J3509" t="s">
        <v>221</v>
      </c>
      <c r="K3509">
        <v>2030</v>
      </c>
      <c r="L3509" t="s">
        <v>198</v>
      </c>
      <c r="O3509" s="46">
        <v>0</v>
      </c>
      <c r="R3509" s="46"/>
      <c r="S3509" s="46">
        <v>0</v>
      </c>
      <c r="T3509" s="46">
        <v>0</v>
      </c>
      <c r="U3509" s="46"/>
      <c r="V3509" s="46"/>
      <c r="W3509" s="46"/>
      <c r="X3509" s="46"/>
      <c r="Y3509" s="46"/>
      <c r="Z3509" s="46"/>
      <c r="AA3509" s="46"/>
      <c r="AB3509" s="46"/>
      <c r="AE3509" s="46">
        <v>0</v>
      </c>
      <c r="AL3509" s="46"/>
      <c r="AN3509" t="s">
        <v>180</v>
      </c>
    </row>
    <row r="3510" spans="1:40" x14ac:dyDescent="0.35">
      <c r="A3510" t="s">
        <v>7268</v>
      </c>
      <c r="B3510" t="s">
        <v>172</v>
      </c>
      <c r="C3510" t="s">
        <v>7269</v>
      </c>
      <c r="D3510" t="s">
        <v>2000</v>
      </c>
      <c r="E3510" t="s">
        <v>175</v>
      </c>
      <c r="F3510">
        <v>401</v>
      </c>
      <c r="G3510">
        <v>53</v>
      </c>
      <c r="H3510" t="s">
        <v>2001</v>
      </c>
      <c r="I3510" t="s">
        <v>177</v>
      </c>
      <c r="J3510" t="s">
        <v>221</v>
      </c>
      <c r="K3510">
        <v>2030</v>
      </c>
      <c r="L3510" t="s">
        <v>201</v>
      </c>
      <c r="O3510" s="46">
        <v>0</v>
      </c>
      <c r="R3510" s="46"/>
      <c r="S3510" s="46">
        <v>0</v>
      </c>
      <c r="T3510" s="46">
        <v>0</v>
      </c>
      <c r="U3510" s="46"/>
      <c r="V3510" s="46"/>
      <c r="W3510" s="46"/>
      <c r="X3510" s="46"/>
      <c r="Y3510" s="46"/>
      <c r="Z3510" s="46"/>
      <c r="AA3510" s="46"/>
      <c r="AB3510" s="46"/>
      <c r="AE3510" s="46">
        <v>0</v>
      </c>
      <c r="AL3510" s="46"/>
      <c r="AN3510" t="s">
        <v>180</v>
      </c>
    </row>
    <row r="3511" spans="1:40" x14ac:dyDescent="0.35">
      <c r="A3511" t="s">
        <v>7270</v>
      </c>
      <c r="B3511" t="s">
        <v>172</v>
      </c>
      <c r="C3511" t="s">
        <v>7271</v>
      </c>
      <c r="D3511" t="s">
        <v>2000</v>
      </c>
      <c r="E3511" t="s">
        <v>175</v>
      </c>
      <c r="F3511">
        <v>401</v>
      </c>
      <c r="G3511">
        <v>55</v>
      </c>
      <c r="H3511" t="s">
        <v>2001</v>
      </c>
      <c r="I3511" t="s">
        <v>177</v>
      </c>
      <c r="J3511" t="s">
        <v>221</v>
      </c>
      <c r="K3511">
        <v>2030</v>
      </c>
      <c r="L3511" t="s">
        <v>204</v>
      </c>
      <c r="O3511" s="46">
        <v>0</v>
      </c>
      <c r="R3511" s="46"/>
      <c r="S3511" s="46">
        <v>0</v>
      </c>
      <c r="T3511" s="46">
        <v>0</v>
      </c>
      <c r="U3511" s="46"/>
      <c r="V3511" s="46"/>
      <c r="W3511" s="46"/>
      <c r="X3511" s="46"/>
      <c r="Y3511" s="46"/>
      <c r="Z3511" s="46"/>
      <c r="AA3511" s="46"/>
      <c r="AB3511" s="46"/>
      <c r="AE3511" s="46">
        <v>0</v>
      </c>
      <c r="AL3511" s="46"/>
      <c r="AN3511" t="s">
        <v>180</v>
      </c>
    </row>
    <row r="3512" spans="1:40" x14ac:dyDescent="0.35">
      <c r="A3512" t="s">
        <v>7272</v>
      </c>
      <c r="B3512" t="s">
        <v>172</v>
      </c>
      <c r="C3512" t="s">
        <v>7273</v>
      </c>
      <c r="D3512" t="s">
        <v>2000</v>
      </c>
      <c r="E3512" t="s">
        <v>175</v>
      </c>
      <c r="F3512">
        <v>401</v>
      </c>
      <c r="G3512">
        <v>58</v>
      </c>
      <c r="H3512" t="s">
        <v>2001</v>
      </c>
      <c r="I3512" t="s">
        <v>177</v>
      </c>
      <c r="J3512" t="s">
        <v>221</v>
      </c>
      <c r="K3512">
        <v>2030</v>
      </c>
      <c r="L3512" t="s">
        <v>207</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180</v>
      </c>
    </row>
    <row r="3513" spans="1:40" x14ac:dyDescent="0.35">
      <c r="A3513" t="s">
        <v>7274</v>
      </c>
      <c r="B3513" t="s">
        <v>172</v>
      </c>
      <c r="C3513" t="s">
        <v>7275</v>
      </c>
      <c r="D3513" t="s">
        <v>2000</v>
      </c>
      <c r="E3513" t="s">
        <v>175</v>
      </c>
      <c r="F3513">
        <v>401</v>
      </c>
      <c r="G3513">
        <v>6</v>
      </c>
      <c r="H3513" t="s">
        <v>2001</v>
      </c>
      <c r="I3513" t="s">
        <v>177</v>
      </c>
      <c r="J3513" t="s">
        <v>221</v>
      </c>
      <c r="K3513">
        <v>2030</v>
      </c>
      <c r="L3513" t="s">
        <v>75</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180</v>
      </c>
    </row>
    <row r="3514" spans="1:40" x14ac:dyDescent="0.35">
      <c r="A3514" t="s">
        <v>7276</v>
      </c>
      <c r="B3514" t="s">
        <v>172</v>
      </c>
      <c r="C3514" t="s">
        <v>7277</v>
      </c>
      <c r="D3514" t="s">
        <v>2000</v>
      </c>
      <c r="E3514" t="s">
        <v>175</v>
      </c>
      <c r="F3514">
        <v>401</v>
      </c>
      <c r="G3514">
        <v>7</v>
      </c>
      <c r="H3514" t="s">
        <v>2001</v>
      </c>
      <c r="I3514" t="s">
        <v>177</v>
      </c>
      <c r="J3514" t="s">
        <v>221</v>
      </c>
      <c r="K3514">
        <v>2030</v>
      </c>
      <c r="L3514" t="s">
        <v>212</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180</v>
      </c>
    </row>
    <row r="3515" spans="1:40" x14ac:dyDescent="0.35">
      <c r="A3515" t="s">
        <v>7278</v>
      </c>
      <c r="B3515" t="s">
        <v>172</v>
      </c>
      <c r="C3515" t="s">
        <v>7279</v>
      </c>
      <c r="D3515" t="s">
        <v>2000</v>
      </c>
      <c r="E3515" t="s">
        <v>175</v>
      </c>
      <c r="F3515">
        <v>401</v>
      </c>
      <c r="G3515">
        <v>8</v>
      </c>
      <c r="H3515" t="s">
        <v>2001</v>
      </c>
      <c r="I3515" t="s">
        <v>177</v>
      </c>
      <c r="J3515" t="s">
        <v>221</v>
      </c>
      <c r="K3515">
        <v>2030</v>
      </c>
      <c r="L3515" t="s">
        <v>215</v>
      </c>
      <c r="O3515" s="46">
        <v>0</v>
      </c>
      <c r="R3515" s="46"/>
      <c r="S3515" s="46">
        <v>0</v>
      </c>
      <c r="T3515" s="46">
        <v>0</v>
      </c>
      <c r="U3515" s="46"/>
      <c r="V3515" s="46"/>
      <c r="W3515" s="46"/>
      <c r="X3515" s="46"/>
      <c r="Y3515" s="46"/>
      <c r="Z3515" s="46"/>
      <c r="AA3515" s="46"/>
      <c r="AB3515" s="46"/>
      <c r="AE3515" s="46">
        <v>0</v>
      </c>
      <c r="AL3515" s="46"/>
      <c r="AN3515" t="s">
        <v>180</v>
      </c>
    </row>
    <row r="3516" spans="1:40" x14ac:dyDescent="0.35">
      <c r="A3516" t="s">
        <v>7280</v>
      </c>
      <c r="B3516" t="s">
        <v>172</v>
      </c>
      <c r="C3516" t="s">
        <v>7281</v>
      </c>
      <c r="D3516" t="s">
        <v>2000</v>
      </c>
      <c r="E3516" t="s">
        <v>175</v>
      </c>
      <c r="F3516">
        <v>401</v>
      </c>
      <c r="G3516">
        <v>9</v>
      </c>
      <c r="H3516" t="s">
        <v>2001</v>
      </c>
      <c r="I3516" t="s">
        <v>177</v>
      </c>
      <c r="J3516" t="s">
        <v>221</v>
      </c>
      <c r="K3516">
        <v>2030</v>
      </c>
      <c r="L3516" t="s">
        <v>218</v>
      </c>
      <c r="O3516" s="46">
        <v>0</v>
      </c>
      <c r="R3516" s="46"/>
      <c r="S3516" s="46">
        <v>0</v>
      </c>
      <c r="T3516" s="46">
        <v>0</v>
      </c>
      <c r="U3516" s="46"/>
      <c r="V3516" s="46"/>
      <c r="W3516" s="46"/>
      <c r="X3516" s="46"/>
      <c r="Y3516" s="46"/>
      <c r="Z3516" s="46"/>
      <c r="AA3516" s="46"/>
      <c r="AB3516" s="46"/>
      <c r="AE3516" s="46">
        <v>0</v>
      </c>
      <c r="AL3516" s="46"/>
      <c r="AN3516" t="s">
        <v>180</v>
      </c>
    </row>
    <row r="3517" spans="1:40" x14ac:dyDescent="0.35">
      <c r="A3517" t="s">
        <v>7282</v>
      </c>
      <c r="B3517" t="s">
        <v>172</v>
      </c>
      <c r="C3517" t="s">
        <v>7283</v>
      </c>
      <c r="D3517" t="s">
        <v>2000</v>
      </c>
      <c r="E3517" t="s">
        <v>175</v>
      </c>
      <c r="F3517">
        <v>402</v>
      </c>
      <c r="G3517">
        <v>0</v>
      </c>
      <c r="H3517" t="s">
        <v>2001</v>
      </c>
      <c r="I3517" t="s">
        <v>177</v>
      </c>
      <c r="J3517" t="s">
        <v>250</v>
      </c>
      <c r="K3517">
        <v>2030</v>
      </c>
      <c r="L3517" t="s">
        <v>179</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180</v>
      </c>
    </row>
    <row r="3518" spans="1:40" x14ac:dyDescent="0.35">
      <c r="A3518" t="s">
        <v>7284</v>
      </c>
      <c r="B3518" t="s">
        <v>172</v>
      </c>
      <c r="C3518" t="s">
        <v>7285</v>
      </c>
      <c r="D3518" t="s">
        <v>2000</v>
      </c>
      <c r="E3518" t="s">
        <v>175</v>
      </c>
      <c r="F3518">
        <v>402</v>
      </c>
      <c r="G3518">
        <v>1</v>
      </c>
      <c r="H3518" t="s">
        <v>2001</v>
      </c>
      <c r="I3518" t="s">
        <v>177</v>
      </c>
      <c r="J3518" t="s">
        <v>250</v>
      </c>
      <c r="K3518">
        <v>2030</v>
      </c>
      <c r="L3518" t="s">
        <v>183</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180</v>
      </c>
    </row>
    <row r="3519" spans="1:40" x14ac:dyDescent="0.35">
      <c r="A3519" t="s">
        <v>7286</v>
      </c>
      <c r="B3519" t="s">
        <v>172</v>
      </c>
      <c r="C3519" t="s">
        <v>7287</v>
      </c>
      <c r="D3519" t="s">
        <v>2000</v>
      </c>
      <c r="E3519" t="s">
        <v>175</v>
      </c>
      <c r="F3519">
        <v>402</v>
      </c>
      <c r="G3519">
        <v>2</v>
      </c>
      <c r="H3519" t="s">
        <v>2001</v>
      </c>
      <c r="I3519" t="s">
        <v>177</v>
      </c>
      <c r="J3519" t="s">
        <v>250</v>
      </c>
      <c r="K3519">
        <v>2030</v>
      </c>
      <c r="L3519" t="s">
        <v>186</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180</v>
      </c>
    </row>
    <row r="3520" spans="1:40" x14ac:dyDescent="0.35">
      <c r="A3520" t="s">
        <v>7288</v>
      </c>
      <c r="B3520" t="s">
        <v>172</v>
      </c>
      <c r="C3520" t="s">
        <v>7289</v>
      </c>
      <c r="D3520" t="s">
        <v>2000</v>
      </c>
      <c r="E3520" t="s">
        <v>175</v>
      </c>
      <c r="F3520">
        <v>402</v>
      </c>
      <c r="G3520">
        <v>3</v>
      </c>
      <c r="H3520" t="s">
        <v>2001</v>
      </c>
      <c r="I3520" t="s">
        <v>177</v>
      </c>
      <c r="J3520" t="s">
        <v>250</v>
      </c>
      <c r="K3520">
        <v>2030</v>
      </c>
      <c r="L3520" t="s">
        <v>189</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180</v>
      </c>
    </row>
    <row r="3521" spans="1:40" x14ac:dyDescent="0.35">
      <c r="A3521" t="s">
        <v>7290</v>
      </c>
      <c r="B3521" t="s">
        <v>172</v>
      </c>
      <c r="C3521" t="s">
        <v>7291</v>
      </c>
      <c r="D3521" t="s">
        <v>2000</v>
      </c>
      <c r="E3521" t="s">
        <v>175</v>
      </c>
      <c r="F3521">
        <v>402</v>
      </c>
      <c r="G3521">
        <v>4</v>
      </c>
      <c r="H3521" t="s">
        <v>2001</v>
      </c>
      <c r="I3521" t="s">
        <v>177</v>
      </c>
      <c r="J3521" t="s">
        <v>250</v>
      </c>
      <c r="K3521">
        <v>2030</v>
      </c>
      <c r="L3521" t="s">
        <v>192</v>
      </c>
      <c r="O3521" s="46">
        <v>0</v>
      </c>
      <c r="R3521" s="46"/>
      <c r="S3521" s="46">
        <v>0</v>
      </c>
      <c r="T3521" s="46">
        <v>0</v>
      </c>
      <c r="U3521" s="46"/>
      <c r="V3521" s="46"/>
      <c r="W3521" s="46"/>
      <c r="X3521" s="46"/>
      <c r="Y3521" s="46"/>
      <c r="Z3521" s="46"/>
      <c r="AA3521" s="46"/>
      <c r="AB3521" s="46"/>
      <c r="AE3521" s="46">
        <v>0</v>
      </c>
      <c r="AL3521" s="46"/>
      <c r="AN3521" t="s">
        <v>180</v>
      </c>
    </row>
    <row r="3522" spans="1:40" x14ac:dyDescent="0.35">
      <c r="A3522" t="s">
        <v>7292</v>
      </c>
      <c r="B3522" t="s">
        <v>172</v>
      </c>
      <c r="C3522" t="s">
        <v>7293</v>
      </c>
      <c r="D3522" t="s">
        <v>2000</v>
      </c>
      <c r="E3522" t="s">
        <v>175</v>
      </c>
      <c r="F3522">
        <v>402</v>
      </c>
      <c r="G3522">
        <v>51</v>
      </c>
      <c r="H3522" t="s">
        <v>2001</v>
      </c>
      <c r="I3522" t="s">
        <v>177</v>
      </c>
      <c r="J3522" t="s">
        <v>250</v>
      </c>
      <c r="K3522">
        <v>2030</v>
      </c>
      <c r="L3522" t="s">
        <v>195</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180</v>
      </c>
    </row>
    <row r="3523" spans="1:40" x14ac:dyDescent="0.35">
      <c r="A3523" t="s">
        <v>7294</v>
      </c>
      <c r="B3523" t="s">
        <v>172</v>
      </c>
      <c r="C3523" t="s">
        <v>7295</v>
      </c>
      <c r="D3523" t="s">
        <v>2000</v>
      </c>
      <c r="E3523" t="s">
        <v>175</v>
      </c>
      <c r="F3523">
        <v>402</v>
      </c>
      <c r="G3523">
        <v>52</v>
      </c>
      <c r="H3523" t="s">
        <v>2001</v>
      </c>
      <c r="I3523" t="s">
        <v>177</v>
      </c>
      <c r="J3523" t="s">
        <v>250</v>
      </c>
      <c r="K3523">
        <v>2030</v>
      </c>
      <c r="L3523" t="s">
        <v>198</v>
      </c>
      <c r="O3523" s="46">
        <v>0</v>
      </c>
      <c r="R3523" s="46"/>
      <c r="S3523" s="46">
        <v>0</v>
      </c>
      <c r="T3523" s="46">
        <v>0</v>
      </c>
      <c r="U3523" s="46"/>
      <c r="V3523" s="46"/>
      <c r="W3523" s="46"/>
      <c r="X3523" s="46"/>
      <c r="Y3523" s="46"/>
      <c r="Z3523" s="46"/>
      <c r="AA3523" s="46"/>
      <c r="AB3523" s="46"/>
      <c r="AE3523" s="46">
        <v>0</v>
      </c>
      <c r="AL3523" s="46"/>
      <c r="AN3523" t="s">
        <v>180</v>
      </c>
    </row>
    <row r="3524" spans="1:40" x14ac:dyDescent="0.35">
      <c r="A3524" t="s">
        <v>7296</v>
      </c>
      <c r="B3524" t="s">
        <v>172</v>
      </c>
      <c r="C3524" t="s">
        <v>7297</v>
      </c>
      <c r="D3524" t="s">
        <v>2000</v>
      </c>
      <c r="E3524" t="s">
        <v>175</v>
      </c>
      <c r="F3524">
        <v>402</v>
      </c>
      <c r="G3524">
        <v>53</v>
      </c>
      <c r="H3524" t="s">
        <v>2001</v>
      </c>
      <c r="I3524" t="s">
        <v>177</v>
      </c>
      <c r="J3524" t="s">
        <v>250</v>
      </c>
      <c r="K3524">
        <v>2030</v>
      </c>
      <c r="L3524" t="s">
        <v>201</v>
      </c>
      <c r="O3524" s="46">
        <v>0</v>
      </c>
      <c r="R3524" s="46"/>
      <c r="S3524" s="46">
        <v>0</v>
      </c>
      <c r="T3524" s="46">
        <v>0</v>
      </c>
      <c r="U3524" s="46"/>
      <c r="V3524" s="46"/>
      <c r="W3524" s="46"/>
      <c r="X3524" s="46"/>
      <c r="Y3524" s="46"/>
      <c r="Z3524" s="46"/>
      <c r="AA3524" s="46"/>
      <c r="AB3524" s="46"/>
      <c r="AE3524" s="46">
        <v>0</v>
      </c>
      <c r="AL3524" s="46"/>
      <c r="AN3524" t="s">
        <v>180</v>
      </c>
    </row>
    <row r="3525" spans="1:40" x14ac:dyDescent="0.35">
      <c r="A3525" t="s">
        <v>7298</v>
      </c>
      <c r="B3525" t="s">
        <v>172</v>
      </c>
      <c r="C3525" t="s">
        <v>7299</v>
      </c>
      <c r="D3525" t="s">
        <v>2000</v>
      </c>
      <c r="E3525" t="s">
        <v>175</v>
      </c>
      <c r="F3525">
        <v>402</v>
      </c>
      <c r="G3525">
        <v>55</v>
      </c>
      <c r="H3525" t="s">
        <v>2001</v>
      </c>
      <c r="I3525" t="s">
        <v>177</v>
      </c>
      <c r="J3525" t="s">
        <v>250</v>
      </c>
      <c r="K3525">
        <v>2030</v>
      </c>
      <c r="L3525" t="s">
        <v>204</v>
      </c>
      <c r="O3525" s="46">
        <v>0</v>
      </c>
      <c r="R3525" s="46"/>
      <c r="S3525" s="46">
        <v>0</v>
      </c>
      <c r="T3525" s="46">
        <v>0</v>
      </c>
      <c r="U3525" s="46"/>
      <c r="V3525" s="46"/>
      <c r="W3525" s="46"/>
      <c r="X3525" s="46"/>
      <c r="Y3525" s="46"/>
      <c r="Z3525" s="46"/>
      <c r="AA3525" s="46"/>
      <c r="AB3525" s="46"/>
      <c r="AE3525" s="46">
        <v>0</v>
      </c>
      <c r="AL3525" s="46"/>
      <c r="AN3525" t="s">
        <v>180</v>
      </c>
    </row>
    <row r="3526" spans="1:40" x14ac:dyDescent="0.35">
      <c r="A3526" t="s">
        <v>7300</v>
      </c>
      <c r="B3526" t="s">
        <v>172</v>
      </c>
      <c r="C3526" t="s">
        <v>7301</v>
      </c>
      <c r="D3526" t="s">
        <v>2000</v>
      </c>
      <c r="E3526" t="s">
        <v>175</v>
      </c>
      <c r="F3526">
        <v>402</v>
      </c>
      <c r="G3526">
        <v>58</v>
      </c>
      <c r="H3526" t="s">
        <v>2001</v>
      </c>
      <c r="I3526" t="s">
        <v>177</v>
      </c>
      <c r="J3526" t="s">
        <v>250</v>
      </c>
      <c r="K3526">
        <v>2030</v>
      </c>
      <c r="L3526" t="s">
        <v>207</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180</v>
      </c>
    </row>
    <row r="3527" spans="1:40" x14ac:dyDescent="0.35">
      <c r="A3527" t="s">
        <v>7302</v>
      </c>
      <c r="B3527" t="s">
        <v>172</v>
      </c>
      <c r="C3527" t="s">
        <v>7303</v>
      </c>
      <c r="D3527" t="s">
        <v>2000</v>
      </c>
      <c r="E3527" t="s">
        <v>175</v>
      </c>
      <c r="F3527">
        <v>402</v>
      </c>
      <c r="G3527">
        <v>6</v>
      </c>
      <c r="H3527" t="s">
        <v>2001</v>
      </c>
      <c r="I3527" t="s">
        <v>177</v>
      </c>
      <c r="J3527" t="s">
        <v>250</v>
      </c>
      <c r="K3527">
        <v>2030</v>
      </c>
      <c r="L3527" t="s">
        <v>75</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180</v>
      </c>
    </row>
    <row r="3528" spans="1:40" x14ac:dyDescent="0.35">
      <c r="A3528" t="s">
        <v>7304</v>
      </c>
      <c r="B3528" t="s">
        <v>172</v>
      </c>
      <c r="C3528" t="s">
        <v>7305</v>
      </c>
      <c r="D3528" t="s">
        <v>2000</v>
      </c>
      <c r="E3528" t="s">
        <v>175</v>
      </c>
      <c r="F3528">
        <v>402</v>
      </c>
      <c r="G3528">
        <v>7</v>
      </c>
      <c r="H3528" t="s">
        <v>2001</v>
      </c>
      <c r="I3528" t="s">
        <v>177</v>
      </c>
      <c r="J3528" t="s">
        <v>250</v>
      </c>
      <c r="K3528">
        <v>2030</v>
      </c>
      <c r="L3528" t="s">
        <v>212</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180</v>
      </c>
    </row>
    <row r="3529" spans="1:40" x14ac:dyDescent="0.35">
      <c r="A3529" t="s">
        <v>7306</v>
      </c>
      <c r="B3529" t="s">
        <v>172</v>
      </c>
      <c r="C3529" t="s">
        <v>7307</v>
      </c>
      <c r="D3529" t="s">
        <v>2000</v>
      </c>
      <c r="E3529" t="s">
        <v>175</v>
      </c>
      <c r="F3529">
        <v>402</v>
      </c>
      <c r="G3529">
        <v>8</v>
      </c>
      <c r="H3529" t="s">
        <v>2001</v>
      </c>
      <c r="I3529" t="s">
        <v>177</v>
      </c>
      <c r="J3529" t="s">
        <v>250</v>
      </c>
      <c r="K3529">
        <v>2030</v>
      </c>
      <c r="L3529" t="s">
        <v>215</v>
      </c>
      <c r="O3529" s="46">
        <v>0</v>
      </c>
      <c r="R3529" s="46"/>
      <c r="S3529" s="46">
        <v>0</v>
      </c>
      <c r="T3529" s="46">
        <v>0</v>
      </c>
      <c r="U3529" s="46"/>
      <c r="V3529" s="46"/>
      <c r="W3529" s="46"/>
      <c r="X3529" s="46"/>
      <c r="Y3529" s="46"/>
      <c r="Z3529" s="46"/>
      <c r="AA3529" s="46"/>
      <c r="AB3529" s="46"/>
      <c r="AE3529" s="46">
        <v>0</v>
      </c>
      <c r="AL3529" s="46"/>
      <c r="AN3529" t="s">
        <v>180</v>
      </c>
    </row>
    <row r="3530" spans="1:40" x14ac:dyDescent="0.35">
      <c r="A3530" t="s">
        <v>7308</v>
      </c>
      <c r="B3530" t="s">
        <v>172</v>
      </c>
      <c r="C3530" t="s">
        <v>7309</v>
      </c>
      <c r="D3530" t="s">
        <v>2000</v>
      </c>
      <c r="E3530" t="s">
        <v>175</v>
      </c>
      <c r="F3530">
        <v>402</v>
      </c>
      <c r="G3530">
        <v>9</v>
      </c>
      <c r="H3530" t="s">
        <v>2001</v>
      </c>
      <c r="I3530" t="s">
        <v>177</v>
      </c>
      <c r="J3530" t="s">
        <v>250</v>
      </c>
      <c r="K3530">
        <v>2030</v>
      </c>
      <c r="L3530" t="s">
        <v>218</v>
      </c>
      <c r="O3530" s="46">
        <v>0</v>
      </c>
      <c r="R3530" s="46"/>
      <c r="S3530" s="46">
        <v>0</v>
      </c>
      <c r="T3530" s="46">
        <v>0</v>
      </c>
      <c r="U3530" s="46"/>
      <c r="V3530" s="46"/>
      <c r="W3530" s="46"/>
      <c r="X3530" s="46"/>
      <c r="Y3530" s="46"/>
      <c r="Z3530" s="46"/>
      <c r="AA3530" s="46"/>
      <c r="AB3530" s="46"/>
      <c r="AE3530" s="46">
        <v>0</v>
      </c>
      <c r="AL3530" s="46"/>
      <c r="AN3530" t="s">
        <v>180</v>
      </c>
    </row>
    <row r="3531" spans="1:40" x14ac:dyDescent="0.35">
      <c r="A3531" t="s">
        <v>7310</v>
      </c>
      <c r="B3531" t="s">
        <v>172</v>
      </c>
      <c r="C3531" t="s">
        <v>7311</v>
      </c>
      <c r="D3531" t="s">
        <v>2086</v>
      </c>
      <c r="E3531" t="s">
        <v>175</v>
      </c>
      <c r="F3531">
        <v>400</v>
      </c>
      <c r="G3531">
        <v>0</v>
      </c>
      <c r="H3531" t="s">
        <v>2087</v>
      </c>
      <c r="I3531" t="s">
        <v>177</v>
      </c>
      <c r="J3531" t="s">
        <v>178</v>
      </c>
      <c r="K3531">
        <v>2030</v>
      </c>
      <c r="L3531" t="s">
        <v>179</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180</v>
      </c>
    </row>
    <row r="3532" spans="1:40" x14ac:dyDescent="0.35">
      <c r="A3532" t="s">
        <v>7312</v>
      </c>
      <c r="B3532" t="s">
        <v>172</v>
      </c>
      <c r="C3532" t="s">
        <v>7313</v>
      </c>
      <c r="D3532" t="s">
        <v>2086</v>
      </c>
      <c r="E3532" t="s">
        <v>175</v>
      </c>
      <c r="F3532">
        <v>400</v>
      </c>
      <c r="G3532">
        <v>1</v>
      </c>
      <c r="H3532" t="s">
        <v>2087</v>
      </c>
      <c r="I3532" t="s">
        <v>177</v>
      </c>
      <c r="J3532" t="s">
        <v>178</v>
      </c>
      <c r="K3532">
        <v>2030</v>
      </c>
      <c r="L3532" t="s">
        <v>183</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180</v>
      </c>
    </row>
    <row r="3533" spans="1:40" x14ac:dyDescent="0.35">
      <c r="A3533" t="s">
        <v>7314</v>
      </c>
      <c r="B3533" t="s">
        <v>172</v>
      </c>
      <c r="C3533" t="s">
        <v>7315</v>
      </c>
      <c r="D3533" t="s">
        <v>2086</v>
      </c>
      <c r="E3533" t="s">
        <v>175</v>
      </c>
      <c r="F3533">
        <v>400</v>
      </c>
      <c r="G3533">
        <v>2</v>
      </c>
      <c r="H3533" t="s">
        <v>2087</v>
      </c>
      <c r="I3533" t="s">
        <v>177</v>
      </c>
      <c r="J3533" t="s">
        <v>178</v>
      </c>
      <c r="K3533">
        <v>2030</v>
      </c>
      <c r="L3533" t="s">
        <v>186</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180</v>
      </c>
    </row>
    <row r="3534" spans="1:40" x14ac:dyDescent="0.35">
      <c r="A3534" t="s">
        <v>7316</v>
      </c>
      <c r="B3534" t="s">
        <v>172</v>
      </c>
      <c r="C3534" t="s">
        <v>7317</v>
      </c>
      <c r="D3534" t="s">
        <v>2086</v>
      </c>
      <c r="E3534" t="s">
        <v>175</v>
      </c>
      <c r="F3534">
        <v>400</v>
      </c>
      <c r="G3534">
        <v>3</v>
      </c>
      <c r="H3534" t="s">
        <v>2087</v>
      </c>
      <c r="I3534" t="s">
        <v>177</v>
      </c>
      <c r="J3534" t="s">
        <v>178</v>
      </c>
      <c r="K3534">
        <v>2030</v>
      </c>
      <c r="L3534" t="s">
        <v>189</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180</v>
      </c>
    </row>
    <row r="3535" spans="1:40" x14ac:dyDescent="0.35">
      <c r="A3535" t="s">
        <v>7318</v>
      </c>
      <c r="B3535" t="s">
        <v>172</v>
      </c>
      <c r="C3535" t="s">
        <v>7319</v>
      </c>
      <c r="D3535" t="s">
        <v>2086</v>
      </c>
      <c r="E3535" t="s">
        <v>175</v>
      </c>
      <c r="F3535">
        <v>400</v>
      </c>
      <c r="G3535">
        <v>4</v>
      </c>
      <c r="H3535" t="s">
        <v>2087</v>
      </c>
      <c r="I3535" t="s">
        <v>177</v>
      </c>
      <c r="J3535" t="s">
        <v>178</v>
      </c>
      <c r="K3535">
        <v>2030</v>
      </c>
      <c r="L3535" t="s">
        <v>192</v>
      </c>
      <c r="O3535" s="46">
        <v>0</v>
      </c>
      <c r="R3535" s="46"/>
      <c r="S3535" s="46">
        <v>0</v>
      </c>
      <c r="T3535" s="46">
        <v>0</v>
      </c>
      <c r="U3535" s="46">
        <v>0</v>
      </c>
      <c r="V3535" s="46"/>
      <c r="W3535" s="46">
        <v>0</v>
      </c>
      <c r="X3535" s="46"/>
      <c r="Y3535" s="46"/>
      <c r="Z3535" s="46"/>
      <c r="AA3535" s="46"/>
      <c r="AB3535" s="46"/>
      <c r="AE3535" s="46">
        <v>0</v>
      </c>
      <c r="AL3535" s="46"/>
      <c r="AN3535" t="s">
        <v>180</v>
      </c>
    </row>
    <row r="3536" spans="1:40" x14ac:dyDescent="0.35">
      <c r="A3536" t="s">
        <v>7320</v>
      </c>
      <c r="B3536" t="s">
        <v>172</v>
      </c>
      <c r="C3536" t="s">
        <v>7321</v>
      </c>
      <c r="D3536" t="s">
        <v>2086</v>
      </c>
      <c r="E3536" t="s">
        <v>175</v>
      </c>
      <c r="F3536">
        <v>400</v>
      </c>
      <c r="G3536">
        <v>51</v>
      </c>
      <c r="H3536" t="s">
        <v>2087</v>
      </c>
      <c r="I3536" t="s">
        <v>177</v>
      </c>
      <c r="J3536" t="s">
        <v>178</v>
      </c>
      <c r="K3536">
        <v>2030</v>
      </c>
      <c r="L3536" t="s">
        <v>195</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180</v>
      </c>
    </row>
    <row r="3537" spans="1:40" x14ac:dyDescent="0.35">
      <c r="A3537" t="s">
        <v>7322</v>
      </c>
      <c r="B3537" t="s">
        <v>172</v>
      </c>
      <c r="C3537" t="s">
        <v>7323</v>
      </c>
      <c r="D3537" t="s">
        <v>2086</v>
      </c>
      <c r="E3537" t="s">
        <v>175</v>
      </c>
      <c r="F3537">
        <v>400</v>
      </c>
      <c r="G3537">
        <v>52</v>
      </c>
      <c r="H3537" t="s">
        <v>2087</v>
      </c>
      <c r="I3537" t="s">
        <v>177</v>
      </c>
      <c r="J3537" t="s">
        <v>178</v>
      </c>
      <c r="K3537">
        <v>2030</v>
      </c>
      <c r="L3537" t="s">
        <v>198</v>
      </c>
      <c r="O3537" s="46">
        <v>0</v>
      </c>
      <c r="R3537" s="46"/>
      <c r="S3537" s="46">
        <v>0</v>
      </c>
      <c r="T3537" s="46">
        <v>0</v>
      </c>
      <c r="U3537" s="46">
        <v>0</v>
      </c>
      <c r="V3537" s="46"/>
      <c r="W3537" s="46">
        <v>0</v>
      </c>
      <c r="X3537" s="46"/>
      <c r="Y3537" s="46"/>
      <c r="Z3537" s="46"/>
      <c r="AA3537" s="46"/>
      <c r="AB3537" s="46"/>
      <c r="AE3537" s="46">
        <v>0</v>
      </c>
      <c r="AL3537" s="46"/>
      <c r="AN3537" t="s">
        <v>180</v>
      </c>
    </row>
    <row r="3538" spans="1:40" x14ac:dyDescent="0.35">
      <c r="A3538" t="s">
        <v>7324</v>
      </c>
      <c r="B3538" t="s">
        <v>172</v>
      </c>
      <c r="C3538" t="s">
        <v>7325</v>
      </c>
      <c r="D3538" t="s">
        <v>2086</v>
      </c>
      <c r="E3538" t="s">
        <v>175</v>
      </c>
      <c r="F3538">
        <v>400</v>
      </c>
      <c r="G3538">
        <v>53</v>
      </c>
      <c r="H3538" t="s">
        <v>2087</v>
      </c>
      <c r="I3538" t="s">
        <v>177</v>
      </c>
      <c r="J3538" t="s">
        <v>178</v>
      </c>
      <c r="K3538">
        <v>2030</v>
      </c>
      <c r="L3538" t="s">
        <v>201</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180</v>
      </c>
    </row>
    <row r="3539" spans="1:40" x14ac:dyDescent="0.35">
      <c r="A3539" t="s">
        <v>7326</v>
      </c>
      <c r="B3539" t="s">
        <v>172</v>
      </c>
      <c r="C3539" t="s">
        <v>7327</v>
      </c>
      <c r="D3539" t="s">
        <v>2086</v>
      </c>
      <c r="E3539" t="s">
        <v>175</v>
      </c>
      <c r="F3539">
        <v>400</v>
      </c>
      <c r="G3539">
        <v>55</v>
      </c>
      <c r="H3539" t="s">
        <v>2087</v>
      </c>
      <c r="I3539" t="s">
        <v>177</v>
      </c>
      <c r="J3539" t="s">
        <v>178</v>
      </c>
      <c r="K3539">
        <v>2030</v>
      </c>
      <c r="L3539" t="s">
        <v>204</v>
      </c>
      <c r="O3539" s="46">
        <v>0</v>
      </c>
      <c r="R3539" s="46"/>
      <c r="S3539" s="46">
        <v>0</v>
      </c>
      <c r="T3539" s="46">
        <v>0</v>
      </c>
      <c r="U3539" s="46">
        <v>0</v>
      </c>
      <c r="V3539" s="46"/>
      <c r="W3539" s="46">
        <v>0</v>
      </c>
      <c r="X3539" s="46"/>
      <c r="Y3539" s="46"/>
      <c r="Z3539" s="46"/>
      <c r="AA3539" s="46"/>
      <c r="AB3539" s="46"/>
      <c r="AE3539" s="46">
        <v>0</v>
      </c>
      <c r="AL3539" s="46"/>
      <c r="AN3539" t="s">
        <v>180</v>
      </c>
    </row>
    <row r="3540" spans="1:40" x14ac:dyDescent="0.35">
      <c r="A3540" t="s">
        <v>7328</v>
      </c>
      <c r="B3540" t="s">
        <v>172</v>
      </c>
      <c r="C3540" t="s">
        <v>7329</v>
      </c>
      <c r="D3540" t="s">
        <v>2086</v>
      </c>
      <c r="E3540" t="s">
        <v>175</v>
      </c>
      <c r="F3540">
        <v>400</v>
      </c>
      <c r="G3540">
        <v>58</v>
      </c>
      <c r="H3540" t="s">
        <v>2087</v>
      </c>
      <c r="I3540" t="s">
        <v>177</v>
      </c>
      <c r="J3540" t="s">
        <v>178</v>
      </c>
      <c r="K3540">
        <v>2030</v>
      </c>
      <c r="L3540" t="s">
        <v>207</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180</v>
      </c>
    </row>
    <row r="3541" spans="1:40" x14ac:dyDescent="0.35">
      <c r="A3541" t="s">
        <v>7330</v>
      </c>
      <c r="B3541" t="s">
        <v>172</v>
      </c>
      <c r="C3541" t="s">
        <v>7331</v>
      </c>
      <c r="D3541" t="s">
        <v>2086</v>
      </c>
      <c r="E3541" t="s">
        <v>175</v>
      </c>
      <c r="F3541">
        <v>400</v>
      </c>
      <c r="G3541">
        <v>6</v>
      </c>
      <c r="H3541" t="s">
        <v>2087</v>
      </c>
      <c r="I3541" t="s">
        <v>177</v>
      </c>
      <c r="J3541" t="s">
        <v>178</v>
      </c>
      <c r="K3541">
        <v>2030</v>
      </c>
      <c r="L3541" t="s">
        <v>75</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180</v>
      </c>
    </row>
    <row r="3542" spans="1:40" x14ac:dyDescent="0.35">
      <c r="A3542" t="s">
        <v>7332</v>
      </c>
      <c r="B3542" t="s">
        <v>172</v>
      </c>
      <c r="C3542" t="s">
        <v>7333</v>
      </c>
      <c r="D3542" t="s">
        <v>2086</v>
      </c>
      <c r="E3542" t="s">
        <v>175</v>
      </c>
      <c r="F3542">
        <v>400</v>
      </c>
      <c r="G3542">
        <v>7</v>
      </c>
      <c r="H3542" t="s">
        <v>2087</v>
      </c>
      <c r="I3542" t="s">
        <v>177</v>
      </c>
      <c r="J3542" t="s">
        <v>178</v>
      </c>
      <c r="K3542">
        <v>2030</v>
      </c>
      <c r="L3542" t="s">
        <v>212</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180</v>
      </c>
    </row>
    <row r="3543" spans="1:40" x14ac:dyDescent="0.35">
      <c r="A3543" t="s">
        <v>7334</v>
      </c>
      <c r="B3543" t="s">
        <v>172</v>
      </c>
      <c r="C3543" t="s">
        <v>7335</v>
      </c>
      <c r="D3543" t="s">
        <v>2086</v>
      </c>
      <c r="E3543" t="s">
        <v>175</v>
      </c>
      <c r="F3543">
        <v>400</v>
      </c>
      <c r="G3543">
        <v>8</v>
      </c>
      <c r="H3543" t="s">
        <v>2087</v>
      </c>
      <c r="I3543" t="s">
        <v>177</v>
      </c>
      <c r="J3543" t="s">
        <v>178</v>
      </c>
      <c r="K3543">
        <v>2030</v>
      </c>
      <c r="L3543" t="s">
        <v>215</v>
      </c>
      <c r="O3543" s="46">
        <v>0</v>
      </c>
      <c r="R3543" s="46"/>
      <c r="S3543" s="46">
        <v>0</v>
      </c>
      <c r="T3543" s="46">
        <v>0</v>
      </c>
      <c r="U3543" s="46">
        <v>0</v>
      </c>
      <c r="V3543" s="46"/>
      <c r="W3543" s="46">
        <v>0</v>
      </c>
      <c r="X3543" s="46"/>
      <c r="Y3543" s="46"/>
      <c r="Z3543" s="46"/>
      <c r="AA3543" s="46"/>
      <c r="AB3543" s="46"/>
      <c r="AE3543" s="46">
        <v>0</v>
      </c>
      <c r="AL3543" s="46"/>
      <c r="AN3543" t="s">
        <v>180</v>
      </c>
    </row>
    <row r="3544" spans="1:40" x14ac:dyDescent="0.35">
      <c r="A3544" t="s">
        <v>7336</v>
      </c>
      <c r="B3544" t="s">
        <v>172</v>
      </c>
      <c r="C3544" t="s">
        <v>7337</v>
      </c>
      <c r="D3544" t="s">
        <v>2086</v>
      </c>
      <c r="E3544" t="s">
        <v>175</v>
      </c>
      <c r="F3544">
        <v>400</v>
      </c>
      <c r="G3544">
        <v>9</v>
      </c>
      <c r="H3544" t="s">
        <v>2087</v>
      </c>
      <c r="I3544" t="s">
        <v>177</v>
      </c>
      <c r="J3544" t="s">
        <v>178</v>
      </c>
      <c r="K3544">
        <v>2030</v>
      </c>
      <c r="L3544" t="s">
        <v>218</v>
      </c>
      <c r="O3544" s="46">
        <v>0</v>
      </c>
      <c r="R3544" s="46"/>
      <c r="S3544" s="46">
        <v>0</v>
      </c>
      <c r="T3544" s="46">
        <v>0</v>
      </c>
      <c r="U3544" s="46">
        <v>0</v>
      </c>
      <c r="V3544" s="46"/>
      <c r="W3544" s="46">
        <v>0</v>
      </c>
      <c r="X3544" s="46"/>
      <c r="Y3544" s="46"/>
      <c r="Z3544" s="46"/>
      <c r="AA3544" s="46"/>
      <c r="AB3544" s="46"/>
      <c r="AE3544" s="46">
        <v>0</v>
      </c>
      <c r="AL3544" s="46"/>
      <c r="AN3544" t="s">
        <v>180</v>
      </c>
    </row>
    <row r="3545" spans="1:40" x14ac:dyDescent="0.35">
      <c r="A3545" t="s">
        <v>7338</v>
      </c>
      <c r="B3545" t="s">
        <v>172</v>
      </c>
      <c r="C3545" t="s">
        <v>7339</v>
      </c>
      <c r="D3545" t="s">
        <v>2086</v>
      </c>
      <c r="E3545" t="s">
        <v>175</v>
      </c>
      <c r="F3545">
        <v>401</v>
      </c>
      <c r="G3545">
        <v>0</v>
      </c>
      <c r="H3545" t="s">
        <v>2087</v>
      </c>
      <c r="I3545" t="s">
        <v>177</v>
      </c>
      <c r="J3545" t="s">
        <v>221</v>
      </c>
      <c r="K3545">
        <v>2030</v>
      </c>
      <c r="L3545" t="s">
        <v>179</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180</v>
      </c>
    </row>
    <row r="3546" spans="1:40" x14ac:dyDescent="0.35">
      <c r="A3546" t="s">
        <v>7340</v>
      </c>
      <c r="B3546" t="s">
        <v>172</v>
      </c>
      <c r="C3546" t="s">
        <v>7341</v>
      </c>
      <c r="D3546" t="s">
        <v>2086</v>
      </c>
      <c r="E3546" t="s">
        <v>175</v>
      </c>
      <c r="F3546">
        <v>401</v>
      </c>
      <c r="G3546">
        <v>1</v>
      </c>
      <c r="H3546" t="s">
        <v>2087</v>
      </c>
      <c r="I3546" t="s">
        <v>177</v>
      </c>
      <c r="J3546" t="s">
        <v>221</v>
      </c>
      <c r="K3546">
        <v>2030</v>
      </c>
      <c r="L3546" t="s">
        <v>183</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180</v>
      </c>
    </row>
    <row r="3547" spans="1:40" x14ac:dyDescent="0.35">
      <c r="A3547" t="s">
        <v>7342</v>
      </c>
      <c r="B3547" t="s">
        <v>172</v>
      </c>
      <c r="C3547" t="s">
        <v>7343</v>
      </c>
      <c r="D3547" t="s">
        <v>2086</v>
      </c>
      <c r="E3547" t="s">
        <v>175</v>
      </c>
      <c r="F3547">
        <v>401</v>
      </c>
      <c r="G3547">
        <v>2</v>
      </c>
      <c r="H3547" t="s">
        <v>2087</v>
      </c>
      <c r="I3547" t="s">
        <v>177</v>
      </c>
      <c r="J3547" t="s">
        <v>221</v>
      </c>
      <c r="K3547">
        <v>2030</v>
      </c>
      <c r="L3547" t="s">
        <v>186</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180</v>
      </c>
    </row>
    <row r="3548" spans="1:40" x14ac:dyDescent="0.35">
      <c r="A3548" t="s">
        <v>7344</v>
      </c>
      <c r="B3548" t="s">
        <v>172</v>
      </c>
      <c r="C3548" t="s">
        <v>7345</v>
      </c>
      <c r="D3548" t="s">
        <v>2086</v>
      </c>
      <c r="E3548" t="s">
        <v>175</v>
      </c>
      <c r="F3548">
        <v>401</v>
      </c>
      <c r="G3548">
        <v>3</v>
      </c>
      <c r="H3548" t="s">
        <v>2087</v>
      </c>
      <c r="I3548" t="s">
        <v>177</v>
      </c>
      <c r="J3548" t="s">
        <v>221</v>
      </c>
      <c r="K3548">
        <v>2030</v>
      </c>
      <c r="L3548" t="s">
        <v>189</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180</v>
      </c>
    </row>
    <row r="3549" spans="1:40" x14ac:dyDescent="0.35">
      <c r="A3549" t="s">
        <v>7346</v>
      </c>
      <c r="B3549" t="s">
        <v>172</v>
      </c>
      <c r="C3549" t="s">
        <v>7347</v>
      </c>
      <c r="D3549" t="s">
        <v>2086</v>
      </c>
      <c r="E3549" t="s">
        <v>175</v>
      </c>
      <c r="F3549">
        <v>401</v>
      </c>
      <c r="G3549">
        <v>4</v>
      </c>
      <c r="H3549" t="s">
        <v>2087</v>
      </c>
      <c r="I3549" t="s">
        <v>177</v>
      </c>
      <c r="J3549" t="s">
        <v>221</v>
      </c>
      <c r="K3549">
        <v>2030</v>
      </c>
      <c r="L3549" t="s">
        <v>192</v>
      </c>
      <c r="O3549" s="46">
        <v>0</v>
      </c>
      <c r="R3549" s="46"/>
      <c r="S3549" s="46">
        <v>0</v>
      </c>
      <c r="T3549" s="46">
        <v>0</v>
      </c>
      <c r="U3549" s="46"/>
      <c r="V3549" s="46"/>
      <c r="W3549" s="46"/>
      <c r="X3549" s="46"/>
      <c r="Y3549" s="46"/>
      <c r="Z3549" s="46"/>
      <c r="AA3549" s="46"/>
      <c r="AB3549" s="46"/>
      <c r="AE3549" s="46">
        <v>0</v>
      </c>
      <c r="AL3549" s="46"/>
      <c r="AN3549" t="s">
        <v>180</v>
      </c>
    </row>
    <row r="3550" spans="1:40" x14ac:dyDescent="0.35">
      <c r="A3550" t="s">
        <v>7348</v>
      </c>
      <c r="B3550" t="s">
        <v>172</v>
      </c>
      <c r="C3550" t="s">
        <v>7349</v>
      </c>
      <c r="D3550" t="s">
        <v>2086</v>
      </c>
      <c r="E3550" t="s">
        <v>175</v>
      </c>
      <c r="F3550">
        <v>401</v>
      </c>
      <c r="G3550">
        <v>51</v>
      </c>
      <c r="H3550" t="s">
        <v>2087</v>
      </c>
      <c r="I3550" t="s">
        <v>177</v>
      </c>
      <c r="J3550" t="s">
        <v>221</v>
      </c>
      <c r="K3550">
        <v>2030</v>
      </c>
      <c r="L3550" t="s">
        <v>195</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180</v>
      </c>
    </row>
    <row r="3551" spans="1:40" x14ac:dyDescent="0.35">
      <c r="A3551" t="s">
        <v>7350</v>
      </c>
      <c r="B3551" t="s">
        <v>172</v>
      </c>
      <c r="C3551" t="s">
        <v>7351</v>
      </c>
      <c r="D3551" t="s">
        <v>2086</v>
      </c>
      <c r="E3551" t="s">
        <v>175</v>
      </c>
      <c r="F3551">
        <v>401</v>
      </c>
      <c r="G3551">
        <v>52</v>
      </c>
      <c r="H3551" t="s">
        <v>2087</v>
      </c>
      <c r="I3551" t="s">
        <v>177</v>
      </c>
      <c r="J3551" t="s">
        <v>221</v>
      </c>
      <c r="K3551">
        <v>2030</v>
      </c>
      <c r="L3551" t="s">
        <v>198</v>
      </c>
      <c r="O3551" s="46">
        <v>0</v>
      </c>
      <c r="R3551" s="46"/>
      <c r="S3551" s="46">
        <v>0</v>
      </c>
      <c r="T3551" s="46">
        <v>0</v>
      </c>
      <c r="U3551" s="46"/>
      <c r="V3551" s="46"/>
      <c r="W3551" s="46"/>
      <c r="X3551" s="46"/>
      <c r="Y3551" s="46"/>
      <c r="Z3551" s="46"/>
      <c r="AA3551" s="46"/>
      <c r="AB3551" s="46"/>
      <c r="AE3551" s="46">
        <v>0</v>
      </c>
      <c r="AL3551" s="46"/>
      <c r="AN3551" t="s">
        <v>180</v>
      </c>
    </row>
    <row r="3552" spans="1:40" x14ac:dyDescent="0.35">
      <c r="A3552" t="s">
        <v>7352</v>
      </c>
      <c r="B3552" t="s">
        <v>172</v>
      </c>
      <c r="C3552" t="s">
        <v>7353</v>
      </c>
      <c r="D3552" t="s">
        <v>2086</v>
      </c>
      <c r="E3552" t="s">
        <v>175</v>
      </c>
      <c r="F3552">
        <v>401</v>
      </c>
      <c r="G3552">
        <v>53</v>
      </c>
      <c r="H3552" t="s">
        <v>2087</v>
      </c>
      <c r="I3552" t="s">
        <v>177</v>
      </c>
      <c r="J3552" t="s">
        <v>221</v>
      </c>
      <c r="K3552">
        <v>2030</v>
      </c>
      <c r="L3552" t="s">
        <v>201</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180</v>
      </c>
    </row>
    <row r="3553" spans="1:40" x14ac:dyDescent="0.35">
      <c r="A3553" t="s">
        <v>7354</v>
      </c>
      <c r="B3553" t="s">
        <v>172</v>
      </c>
      <c r="C3553" t="s">
        <v>7355</v>
      </c>
      <c r="D3553" t="s">
        <v>2086</v>
      </c>
      <c r="E3553" t="s">
        <v>175</v>
      </c>
      <c r="F3553">
        <v>401</v>
      </c>
      <c r="G3553">
        <v>55</v>
      </c>
      <c r="H3553" t="s">
        <v>2087</v>
      </c>
      <c r="I3553" t="s">
        <v>177</v>
      </c>
      <c r="J3553" t="s">
        <v>221</v>
      </c>
      <c r="K3553">
        <v>2030</v>
      </c>
      <c r="L3553" t="s">
        <v>204</v>
      </c>
      <c r="O3553" s="46">
        <v>0</v>
      </c>
      <c r="R3553" s="46"/>
      <c r="S3553" s="46">
        <v>0</v>
      </c>
      <c r="T3553" s="46">
        <v>0</v>
      </c>
      <c r="U3553" s="46"/>
      <c r="V3553" s="46"/>
      <c r="W3553" s="46"/>
      <c r="X3553" s="46"/>
      <c r="Y3553" s="46"/>
      <c r="Z3553" s="46"/>
      <c r="AA3553" s="46"/>
      <c r="AB3553" s="46"/>
      <c r="AE3553" s="46">
        <v>0</v>
      </c>
      <c r="AL3553" s="46"/>
      <c r="AN3553" t="s">
        <v>180</v>
      </c>
    </row>
    <row r="3554" spans="1:40" x14ac:dyDescent="0.35">
      <c r="A3554" t="s">
        <v>7356</v>
      </c>
      <c r="B3554" t="s">
        <v>172</v>
      </c>
      <c r="C3554" t="s">
        <v>7357</v>
      </c>
      <c r="D3554" t="s">
        <v>2086</v>
      </c>
      <c r="E3554" t="s">
        <v>175</v>
      </c>
      <c r="F3554">
        <v>401</v>
      </c>
      <c r="G3554">
        <v>58</v>
      </c>
      <c r="H3554" t="s">
        <v>2087</v>
      </c>
      <c r="I3554" t="s">
        <v>177</v>
      </c>
      <c r="J3554" t="s">
        <v>221</v>
      </c>
      <c r="K3554">
        <v>2030</v>
      </c>
      <c r="L3554" t="s">
        <v>207</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180</v>
      </c>
    </row>
    <row r="3555" spans="1:40" x14ac:dyDescent="0.35">
      <c r="A3555" t="s">
        <v>7358</v>
      </c>
      <c r="B3555" t="s">
        <v>172</v>
      </c>
      <c r="C3555" t="s">
        <v>7359</v>
      </c>
      <c r="D3555" t="s">
        <v>2086</v>
      </c>
      <c r="E3555" t="s">
        <v>175</v>
      </c>
      <c r="F3555">
        <v>401</v>
      </c>
      <c r="G3555">
        <v>6</v>
      </c>
      <c r="H3555" t="s">
        <v>2087</v>
      </c>
      <c r="I3555" t="s">
        <v>177</v>
      </c>
      <c r="J3555" t="s">
        <v>221</v>
      </c>
      <c r="K3555">
        <v>2030</v>
      </c>
      <c r="L3555" t="s">
        <v>75</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180</v>
      </c>
    </row>
    <row r="3556" spans="1:40" x14ac:dyDescent="0.35">
      <c r="A3556" t="s">
        <v>7360</v>
      </c>
      <c r="B3556" t="s">
        <v>172</v>
      </c>
      <c r="C3556" t="s">
        <v>7361</v>
      </c>
      <c r="D3556" t="s">
        <v>2086</v>
      </c>
      <c r="E3556" t="s">
        <v>175</v>
      </c>
      <c r="F3556">
        <v>401</v>
      </c>
      <c r="G3556">
        <v>7</v>
      </c>
      <c r="H3556" t="s">
        <v>2087</v>
      </c>
      <c r="I3556" t="s">
        <v>177</v>
      </c>
      <c r="J3556" t="s">
        <v>221</v>
      </c>
      <c r="K3556">
        <v>2030</v>
      </c>
      <c r="L3556" t="s">
        <v>212</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180</v>
      </c>
    </row>
    <row r="3557" spans="1:40" x14ac:dyDescent="0.35">
      <c r="A3557" t="s">
        <v>7362</v>
      </c>
      <c r="B3557" t="s">
        <v>172</v>
      </c>
      <c r="C3557" t="s">
        <v>7363</v>
      </c>
      <c r="D3557" t="s">
        <v>2086</v>
      </c>
      <c r="E3557" t="s">
        <v>175</v>
      </c>
      <c r="F3557">
        <v>401</v>
      </c>
      <c r="G3557">
        <v>8</v>
      </c>
      <c r="H3557" t="s">
        <v>2087</v>
      </c>
      <c r="I3557" t="s">
        <v>177</v>
      </c>
      <c r="J3557" t="s">
        <v>221</v>
      </c>
      <c r="K3557">
        <v>2030</v>
      </c>
      <c r="L3557" t="s">
        <v>215</v>
      </c>
      <c r="O3557" s="46">
        <v>0</v>
      </c>
      <c r="R3557" s="46"/>
      <c r="S3557" s="46">
        <v>0</v>
      </c>
      <c r="T3557" s="46">
        <v>0</v>
      </c>
      <c r="U3557" s="46"/>
      <c r="V3557" s="46"/>
      <c r="W3557" s="46"/>
      <c r="X3557" s="46"/>
      <c r="Y3557" s="46"/>
      <c r="Z3557" s="46"/>
      <c r="AA3557" s="46"/>
      <c r="AB3557" s="46"/>
      <c r="AE3557" s="46">
        <v>0</v>
      </c>
      <c r="AL3557" s="46"/>
      <c r="AN3557" t="s">
        <v>180</v>
      </c>
    </row>
    <row r="3558" spans="1:40" x14ac:dyDescent="0.35">
      <c r="A3558" t="s">
        <v>7364</v>
      </c>
      <c r="B3558" t="s">
        <v>172</v>
      </c>
      <c r="C3558" t="s">
        <v>7365</v>
      </c>
      <c r="D3558" t="s">
        <v>2086</v>
      </c>
      <c r="E3558" t="s">
        <v>175</v>
      </c>
      <c r="F3558">
        <v>401</v>
      </c>
      <c r="G3558">
        <v>9</v>
      </c>
      <c r="H3558" t="s">
        <v>2087</v>
      </c>
      <c r="I3558" t="s">
        <v>177</v>
      </c>
      <c r="J3558" t="s">
        <v>221</v>
      </c>
      <c r="K3558">
        <v>2030</v>
      </c>
      <c r="L3558" t="s">
        <v>218</v>
      </c>
      <c r="O3558" s="46">
        <v>0</v>
      </c>
      <c r="R3558" s="46"/>
      <c r="S3558" s="46">
        <v>0</v>
      </c>
      <c r="T3558" s="46">
        <v>0</v>
      </c>
      <c r="U3558" s="46"/>
      <c r="V3558" s="46"/>
      <c r="W3558" s="46"/>
      <c r="X3558" s="46"/>
      <c r="Y3558" s="46"/>
      <c r="Z3558" s="46"/>
      <c r="AA3558" s="46"/>
      <c r="AB3558" s="46"/>
      <c r="AE3558" s="46">
        <v>0</v>
      </c>
      <c r="AL3558" s="46"/>
      <c r="AN3558" t="s">
        <v>180</v>
      </c>
    </row>
    <row r="3559" spans="1:40" x14ac:dyDescent="0.35">
      <c r="A3559" t="s">
        <v>7366</v>
      </c>
      <c r="B3559" t="s">
        <v>172</v>
      </c>
      <c r="C3559" t="s">
        <v>7367</v>
      </c>
      <c r="D3559" t="s">
        <v>2086</v>
      </c>
      <c r="E3559" t="s">
        <v>175</v>
      </c>
      <c r="F3559">
        <v>402</v>
      </c>
      <c r="G3559">
        <v>0</v>
      </c>
      <c r="H3559" t="s">
        <v>2087</v>
      </c>
      <c r="I3559" t="s">
        <v>177</v>
      </c>
      <c r="J3559" t="s">
        <v>250</v>
      </c>
      <c r="K3559">
        <v>2030</v>
      </c>
      <c r="L3559" t="s">
        <v>179</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180</v>
      </c>
    </row>
    <row r="3560" spans="1:40" x14ac:dyDescent="0.35">
      <c r="A3560" t="s">
        <v>7368</v>
      </c>
      <c r="B3560" t="s">
        <v>172</v>
      </c>
      <c r="C3560" t="s">
        <v>7369</v>
      </c>
      <c r="D3560" t="s">
        <v>2086</v>
      </c>
      <c r="E3560" t="s">
        <v>175</v>
      </c>
      <c r="F3560">
        <v>402</v>
      </c>
      <c r="G3560">
        <v>1</v>
      </c>
      <c r="H3560" t="s">
        <v>2087</v>
      </c>
      <c r="I3560" t="s">
        <v>177</v>
      </c>
      <c r="J3560" t="s">
        <v>250</v>
      </c>
      <c r="K3560">
        <v>2030</v>
      </c>
      <c r="L3560" t="s">
        <v>183</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180</v>
      </c>
    </row>
    <row r="3561" spans="1:40" x14ac:dyDescent="0.35">
      <c r="A3561" t="s">
        <v>7370</v>
      </c>
      <c r="B3561" t="s">
        <v>172</v>
      </c>
      <c r="C3561" t="s">
        <v>7371</v>
      </c>
      <c r="D3561" t="s">
        <v>2086</v>
      </c>
      <c r="E3561" t="s">
        <v>175</v>
      </c>
      <c r="F3561">
        <v>402</v>
      </c>
      <c r="G3561">
        <v>2</v>
      </c>
      <c r="H3561" t="s">
        <v>2087</v>
      </c>
      <c r="I3561" t="s">
        <v>177</v>
      </c>
      <c r="J3561" t="s">
        <v>250</v>
      </c>
      <c r="K3561">
        <v>2030</v>
      </c>
      <c r="L3561" t="s">
        <v>186</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180</v>
      </c>
    </row>
    <row r="3562" spans="1:40" x14ac:dyDescent="0.35">
      <c r="A3562" t="s">
        <v>7372</v>
      </c>
      <c r="B3562" t="s">
        <v>172</v>
      </c>
      <c r="C3562" t="s">
        <v>7373</v>
      </c>
      <c r="D3562" t="s">
        <v>2086</v>
      </c>
      <c r="E3562" t="s">
        <v>175</v>
      </c>
      <c r="F3562">
        <v>402</v>
      </c>
      <c r="G3562">
        <v>3</v>
      </c>
      <c r="H3562" t="s">
        <v>2087</v>
      </c>
      <c r="I3562" t="s">
        <v>177</v>
      </c>
      <c r="J3562" t="s">
        <v>250</v>
      </c>
      <c r="K3562">
        <v>2030</v>
      </c>
      <c r="L3562" t="s">
        <v>189</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180</v>
      </c>
    </row>
    <row r="3563" spans="1:40" x14ac:dyDescent="0.35">
      <c r="A3563" t="s">
        <v>7374</v>
      </c>
      <c r="B3563" t="s">
        <v>172</v>
      </c>
      <c r="C3563" t="s">
        <v>7375</v>
      </c>
      <c r="D3563" t="s">
        <v>2086</v>
      </c>
      <c r="E3563" t="s">
        <v>175</v>
      </c>
      <c r="F3563">
        <v>402</v>
      </c>
      <c r="G3563">
        <v>4</v>
      </c>
      <c r="H3563" t="s">
        <v>2087</v>
      </c>
      <c r="I3563" t="s">
        <v>177</v>
      </c>
      <c r="J3563" t="s">
        <v>250</v>
      </c>
      <c r="K3563">
        <v>2030</v>
      </c>
      <c r="L3563" t="s">
        <v>192</v>
      </c>
      <c r="O3563" s="46">
        <v>0</v>
      </c>
      <c r="R3563" s="46"/>
      <c r="S3563" s="46">
        <v>0</v>
      </c>
      <c r="T3563" s="46">
        <v>0</v>
      </c>
      <c r="U3563" s="46"/>
      <c r="V3563" s="46"/>
      <c r="W3563" s="46"/>
      <c r="X3563" s="46"/>
      <c r="Y3563" s="46"/>
      <c r="Z3563" s="46"/>
      <c r="AA3563" s="46"/>
      <c r="AB3563" s="46"/>
      <c r="AE3563" s="46">
        <v>0</v>
      </c>
      <c r="AL3563" s="46"/>
      <c r="AN3563" t="s">
        <v>180</v>
      </c>
    </row>
    <row r="3564" spans="1:40" x14ac:dyDescent="0.35">
      <c r="A3564" t="s">
        <v>7376</v>
      </c>
      <c r="B3564" t="s">
        <v>172</v>
      </c>
      <c r="C3564" t="s">
        <v>7377</v>
      </c>
      <c r="D3564" t="s">
        <v>2086</v>
      </c>
      <c r="E3564" t="s">
        <v>175</v>
      </c>
      <c r="F3564">
        <v>402</v>
      </c>
      <c r="G3564">
        <v>51</v>
      </c>
      <c r="H3564" t="s">
        <v>2087</v>
      </c>
      <c r="I3564" t="s">
        <v>177</v>
      </c>
      <c r="J3564" t="s">
        <v>250</v>
      </c>
      <c r="K3564">
        <v>2030</v>
      </c>
      <c r="L3564" t="s">
        <v>195</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180</v>
      </c>
    </row>
    <row r="3565" spans="1:40" x14ac:dyDescent="0.35">
      <c r="A3565" t="s">
        <v>7378</v>
      </c>
      <c r="B3565" t="s">
        <v>172</v>
      </c>
      <c r="C3565" t="s">
        <v>7379</v>
      </c>
      <c r="D3565" t="s">
        <v>2086</v>
      </c>
      <c r="E3565" t="s">
        <v>175</v>
      </c>
      <c r="F3565">
        <v>402</v>
      </c>
      <c r="G3565">
        <v>52</v>
      </c>
      <c r="H3565" t="s">
        <v>2087</v>
      </c>
      <c r="I3565" t="s">
        <v>177</v>
      </c>
      <c r="J3565" t="s">
        <v>250</v>
      </c>
      <c r="K3565">
        <v>2030</v>
      </c>
      <c r="L3565" t="s">
        <v>198</v>
      </c>
      <c r="O3565" s="46">
        <v>0</v>
      </c>
      <c r="R3565" s="46"/>
      <c r="S3565" s="46">
        <v>0</v>
      </c>
      <c r="T3565" s="46">
        <v>0</v>
      </c>
      <c r="U3565" s="46"/>
      <c r="V3565" s="46"/>
      <c r="W3565" s="46"/>
      <c r="X3565" s="46"/>
      <c r="Y3565" s="46"/>
      <c r="Z3565" s="46"/>
      <c r="AA3565" s="46"/>
      <c r="AB3565" s="46"/>
      <c r="AE3565" s="46">
        <v>0</v>
      </c>
      <c r="AL3565" s="46"/>
      <c r="AN3565" t="s">
        <v>180</v>
      </c>
    </row>
    <row r="3566" spans="1:40" x14ac:dyDescent="0.35">
      <c r="A3566" t="s">
        <v>7380</v>
      </c>
      <c r="B3566" t="s">
        <v>172</v>
      </c>
      <c r="C3566" t="s">
        <v>7381</v>
      </c>
      <c r="D3566" t="s">
        <v>2086</v>
      </c>
      <c r="E3566" t="s">
        <v>175</v>
      </c>
      <c r="F3566">
        <v>402</v>
      </c>
      <c r="G3566">
        <v>53</v>
      </c>
      <c r="H3566" t="s">
        <v>2087</v>
      </c>
      <c r="I3566" t="s">
        <v>177</v>
      </c>
      <c r="J3566" t="s">
        <v>250</v>
      </c>
      <c r="K3566">
        <v>2030</v>
      </c>
      <c r="L3566" t="s">
        <v>201</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180</v>
      </c>
    </row>
    <row r="3567" spans="1:40" x14ac:dyDescent="0.35">
      <c r="A3567" t="s">
        <v>7382</v>
      </c>
      <c r="B3567" t="s">
        <v>172</v>
      </c>
      <c r="C3567" t="s">
        <v>7383</v>
      </c>
      <c r="D3567" t="s">
        <v>2086</v>
      </c>
      <c r="E3567" t="s">
        <v>175</v>
      </c>
      <c r="F3567">
        <v>402</v>
      </c>
      <c r="G3567">
        <v>55</v>
      </c>
      <c r="H3567" t="s">
        <v>2087</v>
      </c>
      <c r="I3567" t="s">
        <v>177</v>
      </c>
      <c r="J3567" t="s">
        <v>250</v>
      </c>
      <c r="K3567">
        <v>2030</v>
      </c>
      <c r="L3567" t="s">
        <v>204</v>
      </c>
      <c r="O3567" s="46">
        <v>0</v>
      </c>
      <c r="R3567" s="46"/>
      <c r="S3567" s="46">
        <v>0</v>
      </c>
      <c r="T3567" s="46">
        <v>0</v>
      </c>
      <c r="U3567" s="46"/>
      <c r="V3567" s="46"/>
      <c r="W3567" s="46"/>
      <c r="X3567" s="46"/>
      <c r="Y3567" s="46"/>
      <c r="Z3567" s="46"/>
      <c r="AA3567" s="46"/>
      <c r="AB3567" s="46"/>
      <c r="AE3567" s="46">
        <v>0</v>
      </c>
      <c r="AL3567" s="46"/>
      <c r="AN3567" t="s">
        <v>180</v>
      </c>
    </row>
    <row r="3568" spans="1:40" x14ac:dyDescent="0.35">
      <c r="A3568" t="s">
        <v>7384</v>
      </c>
      <c r="B3568" t="s">
        <v>172</v>
      </c>
      <c r="C3568" t="s">
        <v>7385</v>
      </c>
      <c r="D3568" t="s">
        <v>2086</v>
      </c>
      <c r="E3568" t="s">
        <v>175</v>
      </c>
      <c r="F3568">
        <v>402</v>
      </c>
      <c r="G3568">
        <v>58</v>
      </c>
      <c r="H3568" t="s">
        <v>2087</v>
      </c>
      <c r="I3568" t="s">
        <v>177</v>
      </c>
      <c r="J3568" t="s">
        <v>250</v>
      </c>
      <c r="K3568">
        <v>2030</v>
      </c>
      <c r="L3568" t="s">
        <v>207</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180</v>
      </c>
    </row>
    <row r="3569" spans="1:40" x14ac:dyDescent="0.35">
      <c r="A3569" t="s">
        <v>7386</v>
      </c>
      <c r="B3569" t="s">
        <v>172</v>
      </c>
      <c r="C3569" t="s">
        <v>7387</v>
      </c>
      <c r="D3569" t="s">
        <v>2086</v>
      </c>
      <c r="E3569" t="s">
        <v>175</v>
      </c>
      <c r="F3569">
        <v>402</v>
      </c>
      <c r="G3569">
        <v>6</v>
      </c>
      <c r="H3569" t="s">
        <v>2087</v>
      </c>
      <c r="I3569" t="s">
        <v>177</v>
      </c>
      <c r="J3569" t="s">
        <v>250</v>
      </c>
      <c r="K3569">
        <v>2030</v>
      </c>
      <c r="L3569" t="s">
        <v>75</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180</v>
      </c>
    </row>
    <row r="3570" spans="1:40" x14ac:dyDescent="0.35">
      <c r="A3570" t="s">
        <v>7388</v>
      </c>
      <c r="B3570" t="s">
        <v>172</v>
      </c>
      <c r="C3570" t="s">
        <v>7389</v>
      </c>
      <c r="D3570" t="s">
        <v>2086</v>
      </c>
      <c r="E3570" t="s">
        <v>175</v>
      </c>
      <c r="F3570">
        <v>402</v>
      </c>
      <c r="G3570">
        <v>7</v>
      </c>
      <c r="H3570" t="s">
        <v>2087</v>
      </c>
      <c r="I3570" t="s">
        <v>177</v>
      </c>
      <c r="J3570" t="s">
        <v>250</v>
      </c>
      <c r="K3570">
        <v>2030</v>
      </c>
      <c r="L3570" t="s">
        <v>212</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180</v>
      </c>
    </row>
    <row r="3571" spans="1:40" x14ac:dyDescent="0.35">
      <c r="A3571" t="s">
        <v>7390</v>
      </c>
      <c r="B3571" t="s">
        <v>172</v>
      </c>
      <c r="C3571" t="s">
        <v>7391</v>
      </c>
      <c r="D3571" t="s">
        <v>2086</v>
      </c>
      <c r="E3571" t="s">
        <v>175</v>
      </c>
      <c r="F3571">
        <v>402</v>
      </c>
      <c r="G3571">
        <v>8</v>
      </c>
      <c r="H3571" t="s">
        <v>2087</v>
      </c>
      <c r="I3571" t="s">
        <v>177</v>
      </c>
      <c r="J3571" t="s">
        <v>250</v>
      </c>
      <c r="K3571">
        <v>2030</v>
      </c>
      <c r="L3571" t="s">
        <v>215</v>
      </c>
      <c r="O3571" s="46">
        <v>0</v>
      </c>
      <c r="R3571" s="46"/>
      <c r="S3571" s="46">
        <v>0</v>
      </c>
      <c r="T3571" s="46">
        <v>0</v>
      </c>
      <c r="U3571" s="46"/>
      <c r="V3571" s="46"/>
      <c r="W3571" s="46"/>
      <c r="X3571" s="46"/>
      <c r="Y3571" s="46"/>
      <c r="Z3571" s="46"/>
      <c r="AA3571" s="46"/>
      <c r="AB3571" s="46"/>
      <c r="AE3571" s="46">
        <v>0</v>
      </c>
      <c r="AL3571" s="46"/>
      <c r="AN3571" t="s">
        <v>180</v>
      </c>
    </row>
    <row r="3572" spans="1:40" x14ac:dyDescent="0.35">
      <c r="A3572" t="s">
        <v>7392</v>
      </c>
      <c r="B3572" t="s">
        <v>172</v>
      </c>
      <c r="C3572" t="s">
        <v>7393</v>
      </c>
      <c r="D3572" t="s">
        <v>2086</v>
      </c>
      <c r="E3572" t="s">
        <v>175</v>
      </c>
      <c r="F3572">
        <v>402</v>
      </c>
      <c r="G3572">
        <v>9</v>
      </c>
      <c r="H3572" t="s">
        <v>2087</v>
      </c>
      <c r="I3572" t="s">
        <v>177</v>
      </c>
      <c r="J3572" t="s">
        <v>250</v>
      </c>
      <c r="K3572">
        <v>2030</v>
      </c>
      <c r="L3572" t="s">
        <v>218</v>
      </c>
      <c r="O3572" s="46">
        <v>0</v>
      </c>
      <c r="R3572" s="46"/>
      <c r="S3572" s="46">
        <v>0</v>
      </c>
      <c r="T3572" s="46">
        <v>0</v>
      </c>
      <c r="U3572" s="46"/>
      <c r="V3572" s="46"/>
      <c r="W3572" s="46"/>
      <c r="X3572" s="46"/>
      <c r="Y3572" s="46"/>
      <c r="Z3572" s="46"/>
      <c r="AA3572" s="46"/>
      <c r="AB3572" s="46"/>
      <c r="AE3572" s="46">
        <v>0</v>
      </c>
      <c r="AL3572" s="46"/>
      <c r="AN3572" t="s">
        <v>180</v>
      </c>
    </row>
    <row r="3573" spans="1:40" x14ac:dyDescent="0.35">
      <c r="A3573" t="s">
        <v>7394</v>
      </c>
      <c r="B3573" t="s">
        <v>172</v>
      </c>
      <c r="C3573" t="s">
        <v>7395</v>
      </c>
      <c r="D3573" t="s">
        <v>2172</v>
      </c>
      <c r="E3573" t="s">
        <v>175</v>
      </c>
      <c r="F3573">
        <v>400</v>
      </c>
      <c r="G3573">
        <v>0</v>
      </c>
      <c r="H3573" t="s">
        <v>2173</v>
      </c>
      <c r="I3573" t="s">
        <v>177</v>
      </c>
      <c r="J3573" t="s">
        <v>178</v>
      </c>
      <c r="K3573">
        <v>2030</v>
      </c>
      <c r="L3573" t="s">
        <v>179</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453</v>
      </c>
    </row>
    <row r="3574" spans="1:40" x14ac:dyDescent="0.35">
      <c r="A3574" t="s">
        <v>7396</v>
      </c>
      <c r="B3574" t="s">
        <v>172</v>
      </c>
      <c r="C3574" t="s">
        <v>7397</v>
      </c>
      <c r="D3574" t="s">
        <v>2172</v>
      </c>
      <c r="E3574" t="s">
        <v>175</v>
      </c>
      <c r="F3574">
        <v>400</v>
      </c>
      <c r="G3574">
        <v>1</v>
      </c>
      <c r="H3574" t="s">
        <v>2173</v>
      </c>
      <c r="I3574" t="s">
        <v>177</v>
      </c>
      <c r="J3574" t="s">
        <v>178</v>
      </c>
      <c r="K3574">
        <v>2030</v>
      </c>
      <c r="L3574" t="s">
        <v>183</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453</v>
      </c>
    </row>
    <row r="3575" spans="1:40" x14ac:dyDescent="0.35">
      <c r="A3575" t="s">
        <v>7398</v>
      </c>
      <c r="B3575" t="s">
        <v>172</v>
      </c>
      <c r="C3575" t="s">
        <v>7399</v>
      </c>
      <c r="D3575" t="s">
        <v>2172</v>
      </c>
      <c r="E3575" t="s">
        <v>175</v>
      </c>
      <c r="F3575">
        <v>400</v>
      </c>
      <c r="G3575">
        <v>2</v>
      </c>
      <c r="H3575" t="s">
        <v>2173</v>
      </c>
      <c r="I3575" t="s">
        <v>177</v>
      </c>
      <c r="J3575" t="s">
        <v>178</v>
      </c>
      <c r="K3575">
        <v>2030</v>
      </c>
      <c r="L3575" t="s">
        <v>186</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453</v>
      </c>
    </row>
    <row r="3576" spans="1:40" x14ac:dyDescent="0.35">
      <c r="A3576" t="s">
        <v>7400</v>
      </c>
      <c r="B3576" t="s">
        <v>172</v>
      </c>
      <c r="C3576" t="s">
        <v>7401</v>
      </c>
      <c r="D3576" t="s">
        <v>2172</v>
      </c>
      <c r="E3576" t="s">
        <v>175</v>
      </c>
      <c r="F3576">
        <v>400</v>
      </c>
      <c r="G3576">
        <v>3</v>
      </c>
      <c r="H3576" t="s">
        <v>2173</v>
      </c>
      <c r="I3576" t="s">
        <v>177</v>
      </c>
      <c r="J3576" t="s">
        <v>178</v>
      </c>
      <c r="K3576">
        <v>2030</v>
      </c>
      <c r="L3576" t="s">
        <v>189</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453</v>
      </c>
    </row>
    <row r="3577" spans="1:40" x14ac:dyDescent="0.35">
      <c r="A3577" t="s">
        <v>7402</v>
      </c>
      <c r="B3577" t="s">
        <v>172</v>
      </c>
      <c r="C3577" t="s">
        <v>7403</v>
      </c>
      <c r="D3577" t="s">
        <v>2172</v>
      </c>
      <c r="E3577" t="s">
        <v>175</v>
      </c>
      <c r="F3577">
        <v>400</v>
      </c>
      <c r="G3577">
        <v>4</v>
      </c>
      <c r="H3577" t="s">
        <v>2173</v>
      </c>
      <c r="I3577" t="s">
        <v>177</v>
      </c>
      <c r="J3577" t="s">
        <v>178</v>
      </c>
      <c r="K3577">
        <v>2030</v>
      </c>
      <c r="L3577" t="s">
        <v>192</v>
      </c>
      <c r="O3577" s="46">
        <v>0</v>
      </c>
      <c r="R3577" s="46"/>
      <c r="S3577" s="46">
        <v>0</v>
      </c>
      <c r="T3577" s="46">
        <v>0</v>
      </c>
      <c r="U3577" s="46">
        <v>0</v>
      </c>
      <c r="V3577" s="46"/>
      <c r="W3577" s="46">
        <v>0</v>
      </c>
      <c r="X3577" s="46"/>
      <c r="Y3577" s="46"/>
      <c r="Z3577" s="46"/>
      <c r="AA3577" s="46"/>
      <c r="AB3577" s="46"/>
      <c r="AE3577" s="46">
        <v>0</v>
      </c>
      <c r="AL3577" s="46"/>
      <c r="AN3577" t="s">
        <v>453</v>
      </c>
    </row>
    <row r="3578" spans="1:40" x14ac:dyDescent="0.35">
      <c r="A3578" t="s">
        <v>7404</v>
      </c>
      <c r="B3578" t="s">
        <v>172</v>
      </c>
      <c r="C3578" t="s">
        <v>7405</v>
      </c>
      <c r="D3578" t="s">
        <v>2172</v>
      </c>
      <c r="E3578" t="s">
        <v>175</v>
      </c>
      <c r="F3578">
        <v>400</v>
      </c>
      <c r="G3578">
        <v>51</v>
      </c>
      <c r="H3578" t="s">
        <v>2173</v>
      </c>
      <c r="I3578" t="s">
        <v>177</v>
      </c>
      <c r="J3578" t="s">
        <v>178</v>
      </c>
      <c r="K3578">
        <v>2030</v>
      </c>
      <c r="L3578" t="s">
        <v>195</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453</v>
      </c>
    </row>
    <row r="3579" spans="1:40" x14ac:dyDescent="0.35">
      <c r="A3579" t="s">
        <v>7406</v>
      </c>
      <c r="B3579" t="s">
        <v>172</v>
      </c>
      <c r="C3579" t="s">
        <v>7407</v>
      </c>
      <c r="D3579" t="s">
        <v>2172</v>
      </c>
      <c r="E3579" t="s">
        <v>175</v>
      </c>
      <c r="F3579">
        <v>400</v>
      </c>
      <c r="G3579">
        <v>52</v>
      </c>
      <c r="H3579" t="s">
        <v>2173</v>
      </c>
      <c r="I3579" t="s">
        <v>177</v>
      </c>
      <c r="J3579" t="s">
        <v>178</v>
      </c>
      <c r="K3579">
        <v>2030</v>
      </c>
      <c r="L3579" t="s">
        <v>198</v>
      </c>
      <c r="O3579" s="46">
        <v>0</v>
      </c>
      <c r="R3579" s="46"/>
      <c r="S3579" s="46">
        <v>0</v>
      </c>
      <c r="T3579" s="46">
        <v>0</v>
      </c>
      <c r="U3579" s="46">
        <v>0</v>
      </c>
      <c r="V3579" s="46"/>
      <c r="W3579" s="46">
        <v>0</v>
      </c>
      <c r="X3579" s="46"/>
      <c r="Y3579" s="46"/>
      <c r="Z3579" s="46"/>
      <c r="AA3579" s="46"/>
      <c r="AB3579" s="46"/>
      <c r="AE3579" s="46">
        <v>0</v>
      </c>
      <c r="AL3579" s="46"/>
      <c r="AN3579" t="s">
        <v>453</v>
      </c>
    </row>
    <row r="3580" spans="1:40" x14ac:dyDescent="0.35">
      <c r="A3580" t="s">
        <v>7408</v>
      </c>
      <c r="B3580" t="s">
        <v>172</v>
      </c>
      <c r="C3580" t="s">
        <v>7409</v>
      </c>
      <c r="D3580" t="s">
        <v>2172</v>
      </c>
      <c r="E3580" t="s">
        <v>175</v>
      </c>
      <c r="F3580">
        <v>400</v>
      </c>
      <c r="G3580">
        <v>53</v>
      </c>
      <c r="H3580" t="s">
        <v>2173</v>
      </c>
      <c r="I3580" t="s">
        <v>177</v>
      </c>
      <c r="J3580" t="s">
        <v>178</v>
      </c>
      <c r="K3580">
        <v>2030</v>
      </c>
      <c r="L3580" t="s">
        <v>201</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453</v>
      </c>
    </row>
    <row r="3581" spans="1:40" x14ac:dyDescent="0.35">
      <c r="A3581" t="s">
        <v>7410</v>
      </c>
      <c r="B3581" t="s">
        <v>172</v>
      </c>
      <c r="C3581" t="s">
        <v>7411</v>
      </c>
      <c r="D3581" t="s">
        <v>2172</v>
      </c>
      <c r="E3581" t="s">
        <v>175</v>
      </c>
      <c r="F3581">
        <v>400</v>
      </c>
      <c r="G3581">
        <v>55</v>
      </c>
      <c r="H3581" t="s">
        <v>2173</v>
      </c>
      <c r="I3581" t="s">
        <v>177</v>
      </c>
      <c r="J3581" t="s">
        <v>178</v>
      </c>
      <c r="K3581">
        <v>2030</v>
      </c>
      <c r="L3581" t="s">
        <v>204</v>
      </c>
      <c r="O3581" s="46">
        <v>0</v>
      </c>
      <c r="R3581" s="46"/>
      <c r="S3581" s="46">
        <v>0</v>
      </c>
      <c r="T3581" s="46">
        <v>0</v>
      </c>
      <c r="U3581" s="46">
        <v>0</v>
      </c>
      <c r="V3581" s="46"/>
      <c r="W3581" s="46">
        <v>0</v>
      </c>
      <c r="X3581" s="46"/>
      <c r="Y3581" s="46"/>
      <c r="Z3581" s="46"/>
      <c r="AA3581" s="46"/>
      <c r="AB3581" s="46"/>
      <c r="AE3581" s="46">
        <v>0</v>
      </c>
      <c r="AL3581" s="46"/>
      <c r="AN3581" t="s">
        <v>453</v>
      </c>
    </row>
    <row r="3582" spans="1:40" x14ac:dyDescent="0.35">
      <c r="A3582" t="s">
        <v>7412</v>
      </c>
      <c r="B3582" t="s">
        <v>172</v>
      </c>
      <c r="C3582" t="s">
        <v>7413</v>
      </c>
      <c r="D3582" t="s">
        <v>2172</v>
      </c>
      <c r="E3582" t="s">
        <v>175</v>
      </c>
      <c r="F3582">
        <v>400</v>
      </c>
      <c r="G3582">
        <v>58</v>
      </c>
      <c r="H3582" t="s">
        <v>2173</v>
      </c>
      <c r="I3582" t="s">
        <v>177</v>
      </c>
      <c r="J3582" t="s">
        <v>178</v>
      </c>
      <c r="K3582">
        <v>2030</v>
      </c>
      <c r="L3582" t="s">
        <v>207</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453</v>
      </c>
    </row>
    <row r="3583" spans="1:40" x14ac:dyDescent="0.35">
      <c r="A3583" t="s">
        <v>7414</v>
      </c>
      <c r="B3583" t="s">
        <v>172</v>
      </c>
      <c r="C3583" t="s">
        <v>7415</v>
      </c>
      <c r="D3583" t="s">
        <v>2172</v>
      </c>
      <c r="E3583" t="s">
        <v>175</v>
      </c>
      <c r="F3583">
        <v>400</v>
      </c>
      <c r="G3583">
        <v>6</v>
      </c>
      <c r="H3583" t="s">
        <v>2173</v>
      </c>
      <c r="I3583" t="s">
        <v>177</v>
      </c>
      <c r="J3583" t="s">
        <v>178</v>
      </c>
      <c r="K3583">
        <v>2030</v>
      </c>
      <c r="L3583" t="s">
        <v>75</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453</v>
      </c>
    </row>
    <row r="3584" spans="1:40" x14ac:dyDescent="0.35">
      <c r="A3584" t="s">
        <v>7416</v>
      </c>
      <c r="B3584" t="s">
        <v>172</v>
      </c>
      <c r="C3584" t="s">
        <v>7417</v>
      </c>
      <c r="D3584" t="s">
        <v>2172</v>
      </c>
      <c r="E3584" t="s">
        <v>175</v>
      </c>
      <c r="F3584">
        <v>400</v>
      </c>
      <c r="G3584">
        <v>7</v>
      </c>
      <c r="H3584" t="s">
        <v>2173</v>
      </c>
      <c r="I3584" t="s">
        <v>177</v>
      </c>
      <c r="J3584" t="s">
        <v>178</v>
      </c>
      <c r="K3584">
        <v>2030</v>
      </c>
      <c r="L3584" t="s">
        <v>212</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453</v>
      </c>
    </row>
    <row r="3585" spans="1:40" x14ac:dyDescent="0.35">
      <c r="A3585" t="s">
        <v>7418</v>
      </c>
      <c r="B3585" t="s">
        <v>172</v>
      </c>
      <c r="C3585" t="s">
        <v>7419</v>
      </c>
      <c r="D3585" t="s">
        <v>2172</v>
      </c>
      <c r="E3585" t="s">
        <v>175</v>
      </c>
      <c r="F3585">
        <v>400</v>
      </c>
      <c r="G3585">
        <v>8</v>
      </c>
      <c r="H3585" t="s">
        <v>2173</v>
      </c>
      <c r="I3585" t="s">
        <v>177</v>
      </c>
      <c r="J3585" t="s">
        <v>178</v>
      </c>
      <c r="K3585">
        <v>2030</v>
      </c>
      <c r="L3585" t="s">
        <v>215</v>
      </c>
      <c r="O3585" s="46">
        <v>0</v>
      </c>
      <c r="R3585" s="46"/>
      <c r="S3585" s="46">
        <v>0</v>
      </c>
      <c r="T3585" s="46">
        <v>0</v>
      </c>
      <c r="U3585" s="46">
        <v>0</v>
      </c>
      <c r="V3585" s="46"/>
      <c r="W3585" s="46">
        <v>0</v>
      </c>
      <c r="X3585" s="46"/>
      <c r="Y3585" s="46"/>
      <c r="Z3585" s="46"/>
      <c r="AA3585" s="46"/>
      <c r="AB3585" s="46"/>
      <c r="AE3585" s="46">
        <v>0</v>
      </c>
      <c r="AL3585" s="46"/>
      <c r="AN3585" t="s">
        <v>453</v>
      </c>
    </row>
    <row r="3586" spans="1:40" x14ac:dyDescent="0.35">
      <c r="A3586" t="s">
        <v>7420</v>
      </c>
      <c r="B3586" t="s">
        <v>172</v>
      </c>
      <c r="C3586" t="s">
        <v>7421</v>
      </c>
      <c r="D3586" t="s">
        <v>2172</v>
      </c>
      <c r="E3586" t="s">
        <v>175</v>
      </c>
      <c r="F3586">
        <v>400</v>
      </c>
      <c r="G3586">
        <v>9</v>
      </c>
      <c r="H3586" t="s">
        <v>2173</v>
      </c>
      <c r="I3586" t="s">
        <v>177</v>
      </c>
      <c r="J3586" t="s">
        <v>178</v>
      </c>
      <c r="K3586">
        <v>2030</v>
      </c>
      <c r="L3586" t="s">
        <v>218</v>
      </c>
      <c r="O3586" s="46">
        <v>0</v>
      </c>
      <c r="R3586" s="46"/>
      <c r="S3586" s="46">
        <v>0</v>
      </c>
      <c r="T3586" s="46">
        <v>0</v>
      </c>
      <c r="U3586" s="46">
        <v>0</v>
      </c>
      <c r="V3586" s="46"/>
      <c r="W3586" s="46">
        <v>0</v>
      </c>
      <c r="X3586" s="46"/>
      <c r="Y3586" s="46"/>
      <c r="Z3586" s="46"/>
      <c r="AA3586" s="46"/>
      <c r="AB3586" s="46"/>
      <c r="AE3586" s="46">
        <v>0</v>
      </c>
      <c r="AL3586" s="46"/>
      <c r="AN3586" t="s">
        <v>453</v>
      </c>
    </row>
    <row r="3587" spans="1:40" x14ac:dyDescent="0.35">
      <c r="A3587" t="s">
        <v>7422</v>
      </c>
      <c r="B3587" t="s">
        <v>172</v>
      </c>
      <c r="C3587" t="s">
        <v>7423</v>
      </c>
      <c r="D3587" t="s">
        <v>2172</v>
      </c>
      <c r="E3587" t="s">
        <v>175</v>
      </c>
      <c r="F3587">
        <v>401</v>
      </c>
      <c r="G3587">
        <v>0</v>
      </c>
      <c r="H3587" t="s">
        <v>2173</v>
      </c>
      <c r="I3587" t="s">
        <v>177</v>
      </c>
      <c r="J3587" t="s">
        <v>221</v>
      </c>
      <c r="K3587">
        <v>2030</v>
      </c>
      <c r="L3587" t="s">
        <v>179</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453</v>
      </c>
    </row>
    <row r="3588" spans="1:40" x14ac:dyDescent="0.35">
      <c r="A3588" t="s">
        <v>7424</v>
      </c>
      <c r="B3588" t="s">
        <v>172</v>
      </c>
      <c r="C3588" t="s">
        <v>7425</v>
      </c>
      <c r="D3588" t="s">
        <v>2172</v>
      </c>
      <c r="E3588" t="s">
        <v>175</v>
      </c>
      <c r="F3588">
        <v>401</v>
      </c>
      <c r="G3588">
        <v>1</v>
      </c>
      <c r="H3588" t="s">
        <v>2173</v>
      </c>
      <c r="I3588" t="s">
        <v>177</v>
      </c>
      <c r="J3588" t="s">
        <v>221</v>
      </c>
      <c r="K3588">
        <v>2030</v>
      </c>
      <c r="L3588" t="s">
        <v>183</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453</v>
      </c>
    </row>
    <row r="3589" spans="1:40" x14ac:dyDescent="0.35">
      <c r="A3589" t="s">
        <v>7426</v>
      </c>
      <c r="B3589" t="s">
        <v>172</v>
      </c>
      <c r="C3589" t="s">
        <v>7427</v>
      </c>
      <c r="D3589" t="s">
        <v>2172</v>
      </c>
      <c r="E3589" t="s">
        <v>175</v>
      </c>
      <c r="F3589">
        <v>401</v>
      </c>
      <c r="G3589">
        <v>2</v>
      </c>
      <c r="H3589" t="s">
        <v>2173</v>
      </c>
      <c r="I3589" t="s">
        <v>177</v>
      </c>
      <c r="J3589" t="s">
        <v>221</v>
      </c>
      <c r="K3589">
        <v>2030</v>
      </c>
      <c r="L3589" t="s">
        <v>186</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453</v>
      </c>
    </row>
    <row r="3590" spans="1:40" x14ac:dyDescent="0.35">
      <c r="A3590" t="s">
        <v>7428</v>
      </c>
      <c r="B3590" t="s">
        <v>172</v>
      </c>
      <c r="C3590" t="s">
        <v>7429</v>
      </c>
      <c r="D3590" t="s">
        <v>2172</v>
      </c>
      <c r="E3590" t="s">
        <v>175</v>
      </c>
      <c r="F3590">
        <v>401</v>
      </c>
      <c r="G3590">
        <v>3</v>
      </c>
      <c r="H3590" t="s">
        <v>2173</v>
      </c>
      <c r="I3590" t="s">
        <v>177</v>
      </c>
      <c r="J3590" t="s">
        <v>221</v>
      </c>
      <c r="K3590">
        <v>2030</v>
      </c>
      <c r="L3590" t="s">
        <v>189</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453</v>
      </c>
    </row>
    <row r="3591" spans="1:40" x14ac:dyDescent="0.35">
      <c r="A3591" t="s">
        <v>7430</v>
      </c>
      <c r="B3591" t="s">
        <v>172</v>
      </c>
      <c r="C3591" t="s">
        <v>7431</v>
      </c>
      <c r="D3591" t="s">
        <v>2172</v>
      </c>
      <c r="E3591" t="s">
        <v>175</v>
      </c>
      <c r="F3591">
        <v>401</v>
      </c>
      <c r="G3591">
        <v>4</v>
      </c>
      <c r="H3591" t="s">
        <v>2173</v>
      </c>
      <c r="I3591" t="s">
        <v>177</v>
      </c>
      <c r="J3591" t="s">
        <v>221</v>
      </c>
      <c r="K3591">
        <v>2030</v>
      </c>
      <c r="L3591" t="s">
        <v>192</v>
      </c>
      <c r="O3591" s="46">
        <v>0</v>
      </c>
      <c r="R3591" s="46"/>
      <c r="S3591" s="46">
        <v>0</v>
      </c>
      <c r="T3591" s="46">
        <v>0</v>
      </c>
      <c r="U3591" s="46"/>
      <c r="V3591" s="46"/>
      <c r="W3591" s="46"/>
      <c r="X3591" s="46"/>
      <c r="Y3591" s="46"/>
      <c r="Z3591" s="46"/>
      <c r="AA3591" s="46"/>
      <c r="AB3591" s="46"/>
      <c r="AE3591" s="46">
        <v>0</v>
      </c>
      <c r="AL3591" s="46"/>
      <c r="AN3591" t="s">
        <v>453</v>
      </c>
    </row>
    <row r="3592" spans="1:40" x14ac:dyDescent="0.35">
      <c r="A3592" t="s">
        <v>7432</v>
      </c>
      <c r="B3592" t="s">
        <v>172</v>
      </c>
      <c r="C3592" t="s">
        <v>7433</v>
      </c>
      <c r="D3592" t="s">
        <v>2172</v>
      </c>
      <c r="E3592" t="s">
        <v>175</v>
      </c>
      <c r="F3592">
        <v>401</v>
      </c>
      <c r="G3592">
        <v>51</v>
      </c>
      <c r="H3592" t="s">
        <v>2173</v>
      </c>
      <c r="I3592" t="s">
        <v>177</v>
      </c>
      <c r="J3592" t="s">
        <v>221</v>
      </c>
      <c r="K3592">
        <v>2030</v>
      </c>
      <c r="L3592" t="s">
        <v>195</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453</v>
      </c>
    </row>
    <row r="3593" spans="1:40" x14ac:dyDescent="0.35">
      <c r="A3593" t="s">
        <v>7434</v>
      </c>
      <c r="B3593" t="s">
        <v>172</v>
      </c>
      <c r="C3593" t="s">
        <v>7435</v>
      </c>
      <c r="D3593" t="s">
        <v>2172</v>
      </c>
      <c r="E3593" t="s">
        <v>175</v>
      </c>
      <c r="F3593">
        <v>401</v>
      </c>
      <c r="G3593">
        <v>52</v>
      </c>
      <c r="H3593" t="s">
        <v>2173</v>
      </c>
      <c r="I3593" t="s">
        <v>177</v>
      </c>
      <c r="J3593" t="s">
        <v>221</v>
      </c>
      <c r="K3593">
        <v>2030</v>
      </c>
      <c r="L3593" t="s">
        <v>198</v>
      </c>
      <c r="O3593" s="46">
        <v>0</v>
      </c>
      <c r="R3593" s="46"/>
      <c r="S3593" s="46">
        <v>0</v>
      </c>
      <c r="T3593" s="46">
        <v>0</v>
      </c>
      <c r="U3593" s="46"/>
      <c r="V3593" s="46"/>
      <c r="W3593" s="46"/>
      <c r="X3593" s="46"/>
      <c r="Y3593" s="46"/>
      <c r="Z3593" s="46"/>
      <c r="AA3593" s="46"/>
      <c r="AB3593" s="46"/>
      <c r="AE3593" s="46">
        <v>0</v>
      </c>
      <c r="AL3593" s="46"/>
      <c r="AN3593" t="s">
        <v>453</v>
      </c>
    </row>
    <row r="3594" spans="1:40" x14ac:dyDescent="0.35">
      <c r="A3594" t="s">
        <v>7436</v>
      </c>
      <c r="B3594" t="s">
        <v>172</v>
      </c>
      <c r="C3594" t="s">
        <v>7437</v>
      </c>
      <c r="D3594" t="s">
        <v>2172</v>
      </c>
      <c r="E3594" t="s">
        <v>175</v>
      </c>
      <c r="F3594">
        <v>401</v>
      </c>
      <c r="G3594">
        <v>53</v>
      </c>
      <c r="H3594" t="s">
        <v>2173</v>
      </c>
      <c r="I3594" t="s">
        <v>177</v>
      </c>
      <c r="J3594" t="s">
        <v>221</v>
      </c>
      <c r="K3594">
        <v>2030</v>
      </c>
      <c r="L3594" t="s">
        <v>201</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453</v>
      </c>
    </row>
    <row r="3595" spans="1:40" x14ac:dyDescent="0.35">
      <c r="A3595" t="s">
        <v>7438</v>
      </c>
      <c r="B3595" t="s">
        <v>172</v>
      </c>
      <c r="C3595" t="s">
        <v>7439</v>
      </c>
      <c r="D3595" t="s">
        <v>2172</v>
      </c>
      <c r="E3595" t="s">
        <v>175</v>
      </c>
      <c r="F3595">
        <v>401</v>
      </c>
      <c r="G3595">
        <v>55</v>
      </c>
      <c r="H3595" t="s">
        <v>2173</v>
      </c>
      <c r="I3595" t="s">
        <v>177</v>
      </c>
      <c r="J3595" t="s">
        <v>221</v>
      </c>
      <c r="K3595">
        <v>2030</v>
      </c>
      <c r="L3595" t="s">
        <v>204</v>
      </c>
      <c r="O3595" s="46">
        <v>0</v>
      </c>
      <c r="R3595" s="46"/>
      <c r="S3595" s="46">
        <v>0</v>
      </c>
      <c r="T3595" s="46">
        <v>0</v>
      </c>
      <c r="U3595" s="46"/>
      <c r="V3595" s="46"/>
      <c r="W3595" s="46"/>
      <c r="X3595" s="46"/>
      <c r="Y3595" s="46"/>
      <c r="Z3595" s="46"/>
      <c r="AA3595" s="46"/>
      <c r="AB3595" s="46"/>
      <c r="AE3595" s="46">
        <v>0</v>
      </c>
      <c r="AL3595" s="46"/>
      <c r="AN3595" t="s">
        <v>453</v>
      </c>
    </row>
    <row r="3596" spans="1:40" x14ac:dyDescent="0.35">
      <c r="A3596" t="s">
        <v>7440</v>
      </c>
      <c r="B3596" t="s">
        <v>172</v>
      </c>
      <c r="C3596" t="s">
        <v>7441</v>
      </c>
      <c r="D3596" t="s">
        <v>2172</v>
      </c>
      <c r="E3596" t="s">
        <v>175</v>
      </c>
      <c r="F3596">
        <v>401</v>
      </c>
      <c r="G3596">
        <v>58</v>
      </c>
      <c r="H3596" t="s">
        <v>2173</v>
      </c>
      <c r="I3596" t="s">
        <v>177</v>
      </c>
      <c r="J3596" t="s">
        <v>221</v>
      </c>
      <c r="K3596">
        <v>2030</v>
      </c>
      <c r="L3596" t="s">
        <v>207</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453</v>
      </c>
    </row>
    <row r="3597" spans="1:40" x14ac:dyDescent="0.35">
      <c r="A3597" t="s">
        <v>7442</v>
      </c>
      <c r="B3597" t="s">
        <v>172</v>
      </c>
      <c r="C3597" t="s">
        <v>7443</v>
      </c>
      <c r="D3597" t="s">
        <v>2172</v>
      </c>
      <c r="E3597" t="s">
        <v>175</v>
      </c>
      <c r="F3597">
        <v>401</v>
      </c>
      <c r="G3597">
        <v>6</v>
      </c>
      <c r="H3597" t="s">
        <v>2173</v>
      </c>
      <c r="I3597" t="s">
        <v>177</v>
      </c>
      <c r="J3597" t="s">
        <v>221</v>
      </c>
      <c r="K3597">
        <v>2030</v>
      </c>
      <c r="L3597" t="s">
        <v>75</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453</v>
      </c>
    </row>
    <row r="3598" spans="1:40" x14ac:dyDescent="0.35">
      <c r="A3598" t="s">
        <v>7444</v>
      </c>
      <c r="B3598" t="s">
        <v>172</v>
      </c>
      <c r="C3598" t="s">
        <v>7445</v>
      </c>
      <c r="D3598" t="s">
        <v>2172</v>
      </c>
      <c r="E3598" t="s">
        <v>175</v>
      </c>
      <c r="F3598">
        <v>401</v>
      </c>
      <c r="G3598">
        <v>7</v>
      </c>
      <c r="H3598" t="s">
        <v>2173</v>
      </c>
      <c r="I3598" t="s">
        <v>177</v>
      </c>
      <c r="J3598" t="s">
        <v>221</v>
      </c>
      <c r="K3598">
        <v>2030</v>
      </c>
      <c r="L3598" t="s">
        <v>212</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453</v>
      </c>
    </row>
    <row r="3599" spans="1:40" x14ac:dyDescent="0.35">
      <c r="A3599" t="s">
        <v>7446</v>
      </c>
      <c r="B3599" t="s">
        <v>172</v>
      </c>
      <c r="C3599" t="s">
        <v>7447</v>
      </c>
      <c r="D3599" t="s">
        <v>2172</v>
      </c>
      <c r="E3599" t="s">
        <v>175</v>
      </c>
      <c r="F3599">
        <v>401</v>
      </c>
      <c r="G3599">
        <v>8</v>
      </c>
      <c r="H3599" t="s">
        <v>2173</v>
      </c>
      <c r="I3599" t="s">
        <v>177</v>
      </c>
      <c r="J3599" t="s">
        <v>221</v>
      </c>
      <c r="K3599">
        <v>2030</v>
      </c>
      <c r="L3599" t="s">
        <v>215</v>
      </c>
      <c r="O3599" s="46">
        <v>0</v>
      </c>
      <c r="R3599" s="46"/>
      <c r="S3599" s="46">
        <v>0</v>
      </c>
      <c r="T3599" s="46">
        <v>0</v>
      </c>
      <c r="U3599" s="46"/>
      <c r="V3599" s="46"/>
      <c r="W3599" s="46"/>
      <c r="X3599" s="46"/>
      <c r="Y3599" s="46"/>
      <c r="Z3599" s="46"/>
      <c r="AA3599" s="46"/>
      <c r="AB3599" s="46"/>
      <c r="AE3599" s="46">
        <v>0</v>
      </c>
      <c r="AL3599" s="46"/>
      <c r="AN3599" t="s">
        <v>453</v>
      </c>
    </row>
    <row r="3600" spans="1:40" x14ac:dyDescent="0.35">
      <c r="A3600" t="s">
        <v>7448</v>
      </c>
      <c r="B3600" t="s">
        <v>172</v>
      </c>
      <c r="C3600" t="s">
        <v>7449</v>
      </c>
      <c r="D3600" t="s">
        <v>2172</v>
      </c>
      <c r="E3600" t="s">
        <v>175</v>
      </c>
      <c r="F3600">
        <v>401</v>
      </c>
      <c r="G3600">
        <v>9</v>
      </c>
      <c r="H3600" t="s">
        <v>2173</v>
      </c>
      <c r="I3600" t="s">
        <v>177</v>
      </c>
      <c r="J3600" t="s">
        <v>221</v>
      </c>
      <c r="K3600">
        <v>2030</v>
      </c>
      <c r="L3600" t="s">
        <v>218</v>
      </c>
      <c r="O3600" s="46">
        <v>0</v>
      </c>
      <c r="R3600" s="46"/>
      <c r="S3600" s="46">
        <v>0</v>
      </c>
      <c r="T3600" s="46">
        <v>0</v>
      </c>
      <c r="U3600" s="46"/>
      <c r="V3600" s="46"/>
      <c r="W3600" s="46"/>
      <c r="X3600" s="46"/>
      <c r="Y3600" s="46"/>
      <c r="Z3600" s="46"/>
      <c r="AA3600" s="46"/>
      <c r="AB3600" s="46"/>
      <c r="AE3600" s="46">
        <v>0</v>
      </c>
      <c r="AL3600" s="46"/>
      <c r="AN3600" t="s">
        <v>453</v>
      </c>
    </row>
    <row r="3601" spans="1:40" x14ac:dyDescent="0.35">
      <c r="A3601" t="s">
        <v>7450</v>
      </c>
      <c r="B3601" t="s">
        <v>172</v>
      </c>
      <c r="C3601" t="s">
        <v>7451</v>
      </c>
      <c r="D3601" t="s">
        <v>2172</v>
      </c>
      <c r="E3601" t="s">
        <v>175</v>
      </c>
      <c r="F3601">
        <v>402</v>
      </c>
      <c r="G3601">
        <v>0</v>
      </c>
      <c r="H3601" t="s">
        <v>2173</v>
      </c>
      <c r="I3601" t="s">
        <v>177</v>
      </c>
      <c r="J3601" t="s">
        <v>250</v>
      </c>
      <c r="K3601">
        <v>2030</v>
      </c>
      <c r="L3601" t="s">
        <v>179</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453</v>
      </c>
    </row>
    <row r="3602" spans="1:40" x14ac:dyDescent="0.35">
      <c r="A3602" t="s">
        <v>7452</v>
      </c>
      <c r="B3602" t="s">
        <v>172</v>
      </c>
      <c r="C3602" t="s">
        <v>7453</v>
      </c>
      <c r="D3602" t="s">
        <v>2172</v>
      </c>
      <c r="E3602" t="s">
        <v>175</v>
      </c>
      <c r="F3602">
        <v>402</v>
      </c>
      <c r="G3602">
        <v>1</v>
      </c>
      <c r="H3602" t="s">
        <v>2173</v>
      </c>
      <c r="I3602" t="s">
        <v>177</v>
      </c>
      <c r="J3602" t="s">
        <v>250</v>
      </c>
      <c r="K3602">
        <v>2030</v>
      </c>
      <c r="L3602" t="s">
        <v>183</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453</v>
      </c>
    </row>
    <row r="3603" spans="1:40" x14ac:dyDescent="0.35">
      <c r="A3603" t="s">
        <v>7454</v>
      </c>
      <c r="B3603" t="s">
        <v>172</v>
      </c>
      <c r="C3603" t="s">
        <v>7455</v>
      </c>
      <c r="D3603" t="s">
        <v>2172</v>
      </c>
      <c r="E3603" t="s">
        <v>175</v>
      </c>
      <c r="F3603">
        <v>402</v>
      </c>
      <c r="G3603">
        <v>2</v>
      </c>
      <c r="H3603" t="s">
        <v>2173</v>
      </c>
      <c r="I3603" t="s">
        <v>177</v>
      </c>
      <c r="J3603" t="s">
        <v>250</v>
      </c>
      <c r="K3603">
        <v>2030</v>
      </c>
      <c r="L3603" t="s">
        <v>186</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453</v>
      </c>
    </row>
    <row r="3604" spans="1:40" x14ac:dyDescent="0.35">
      <c r="A3604" t="s">
        <v>7456</v>
      </c>
      <c r="B3604" t="s">
        <v>172</v>
      </c>
      <c r="C3604" t="s">
        <v>7457</v>
      </c>
      <c r="D3604" t="s">
        <v>2172</v>
      </c>
      <c r="E3604" t="s">
        <v>175</v>
      </c>
      <c r="F3604">
        <v>402</v>
      </c>
      <c r="G3604">
        <v>3</v>
      </c>
      <c r="H3604" t="s">
        <v>2173</v>
      </c>
      <c r="I3604" t="s">
        <v>177</v>
      </c>
      <c r="J3604" t="s">
        <v>250</v>
      </c>
      <c r="K3604">
        <v>2030</v>
      </c>
      <c r="L3604" t="s">
        <v>189</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453</v>
      </c>
    </row>
    <row r="3605" spans="1:40" x14ac:dyDescent="0.35">
      <c r="A3605" t="s">
        <v>7458</v>
      </c>
      <c r="B3605" t="s">
        <v>172</v>
      </c>
      <c r="C3605" t="s">
        <v>7459</v>
      </c>
      <c r="D3605" t="s">
        <v>2172</v>
      </c>
      <c r="E3605" t="s">
        <v>175</v>
      </c>
      <c r="F3605">
        <v>402</v>
      </c>
      <c r="G3605">
        <v>4</v>
      </c>
      <c r="H3605" t="s">
        <v>2173</v>
      </c>
      <c r="I3605" t="s">
        <v>177</v>
      </c>
      <c r="J3605" t="s">
        <v>250</v>
      </c>
      <c r="K3605">
        <v>2030</v>
      </c>
      <c r="L3605" t="s">
        <v>192</v>
      </c>
      <c r="O3605" s="46">
        <v>0</v>
      </c>
      <c r="R3605" s="46"/>
      <c r="S3605" s="46">
        <v>0</v>
      </c>
      <c r="T3605" s="46">
        <v>0</v>
      </c>
      <c r="U3605" s="46"/>
      <c r="V3605" s="46"/>
      <c r="W3605" s="46"/>
      <c r="X3605" s="46"/>
      <c r="Y3605" s="46"/>
      <c r="Z3605" s="46"/>
      <c r="AA3605" s="46"/>
      <c r="AB3605" s="46"/>
      <c r="AE3605" s="46">
        <v>0</v>
      </c>
      <c r="AL3605" s="46"/>
      <c r="AN3605" t="s">
        <v>453</v>
      </c>
    </row>
    <row r="3606" spans="1:40" x14ac:dyDescent="0.35">
      <c r="A3606" t="s">
        <v>7460</v>
      </c>
      <c r="B3606" t="s">
        <v>172</v>
      </c>
      <c r="C3606" t="s">
        <v>7461</v>
      </c>
      <c r="D3606" t="s">
        <v>2172</v>
      </c>
      <c r="E3606" t="s">
        <v>175</v>
      </c>
      <c r="F3606">
        <v>402</v>
      </c>
      <c r="G3606">
        <v>51</v>
      </c>
      <c r="H3606" t="s">
        <v>2173</v>
      </c>
      <c r="I3606" t="s">
        <v>177</v>
      </c>
      <c r="J3606" t="s">
        <v>250</v>
      </c>
      <c r="K3606">
        <v>2030</v>
      </c>
      <c r="L3606" t="s">
        <v>195</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453</v>
      </c>
    </row>
    <row r="3607" spans="1:40" x14ac:dyDescent="0.35">
      <c r="A3607" t="s">
        <v>7462</v>
      </c>
      <c r="B3607" t="s">
        <v>172</v>
      </c>
      <c r="C3607" t="s">
        <v>7463</v>
      </c>
      <c r="D3607" t="s">
        <v>2172</v>
      </c>
      <c r="E3607" t="s">
        <v>175</v>
      </c>
      <c r="F3607">
        <v>402</v>
      </c>
      <c r="G3607">
        <v>52</v>
      </c>
      <c r="H3607" t="s">
        <v>2173</v>
      </c>
      <c r="I3607" t="s">
        <v>177</v>
      </c>
      <c r="J3607" t="s">
        <v>250</v>
      </c>
      <c r="K3607">
        <v>2030</v>
      </c>
      <c r="L3607" t="s">
        <v>198</v>
      </c>
      <c r="O3607" s="46">
        <v>0</v>
      </c>
      <c r="R3607" s="46"/>
      <c r="S3607" s="46">
        <v>0</v>
      </c>
      <c r="T3607" s="46">
        <v>0</v>
      </c>
      <c r="U3607" s="46"/>
      <c r="V3607" s="46"/>
      <c r="W3607" s="46"/>
      <c r="X3607" s="46"/>
      <c r="Y3607" s="46"/>
      <c r="Z3607" s="46"/>
      <c r="AA3607" s="46"/>
      <c r="AB3607" s="46"/>
      <c r="AE3607" s="46">
        <v>0</v>
      </c>
      <c r="AL3607" s="46"/>
      <c r="AN3607" t="s">
        <v>453</v>
      </c>
    </row>
    <row r="3608" spans="1:40" x14ac:dyDescent="0.35">
      <c r="A3608" t="s">
        <v>7464</v>
      </c>
      <c r="B3608" t="s">
        <v>172</v>
      </c>
      <c r="C3608" t="s">
        <v>7465</v>
      </c>
      <c r="D3608" t="s">
        <v>2172</v>
      </c>
      <c r="E3608" t="s">
        <v>175</v>
      </c>
      <c r="F3608">
        <v>402</v>
      </c>
      <c r="G3608">
        <v>53</v>
      </c>
      <c r="H3608" t="s">
        <v>2173</v>
      </c>
      <c r="I3608" t="s">
        <v>177</v>
      </c>
      <c r="J3608" t="s">
        <v>250</v>
      </c>
      <c r="K3608">
        <v>2030</v>
      </c>
      <c r="L3608" t="s">
        <v>201</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453</v>
      </c>
    </row>
    <row r="3609" spans="1:40" x14ac:dyDescent="0.35">
      <c r="A3609" t="s">
        <v>7466</v>
      </c>
      <c r="B3609" t="s">
        <v>172</v>
      </c>
      <c r="C3609" t="s">
        <v>7467</v>
      </c>
      <c r="D3609" t="s">
        <v>2172</v>
      </c>
      <c r="E3609" t="s">
        <v>175</v>
      </c>
      <c r="F3609">
        <v>402</v>
      </c>
      <c r="G3609">
        <v>55</v>
      </c>
      <c r="H3609" t="s">
        <v>2173</v>
      </c>
      <c r="I3609" t="s">
        <v>177</v>
      </c>
      <c r="J3609" t="s">
        <v>250</v>
      </c>
      <c r="K3609">
        <v>2030</v>
      </c>
      <c r="L3609" t="s">
        <v>204</v>
      </c>
      <c r="O3609" s="46">
        <v>0</v>
      </c>
      <c r="R3609" s="46"/>
      <c r="S3609" s="46">
        <v>0</v>
      </c>
      <c r="T3609" s="46">
        <v>0</v>
      </c>
      <c r="U3609" s="46"/>
      <c r="V3609" s="46"/>
      <c r="W3609" s="46"/>
      <c r="X3609" s="46"/>
      <c r="Y3609" s="46"/>
      <c r="Z3609" s="46"/>
      <c r="AA3609" s="46"/>
      <c r="AB3609" s="46"/>
      <c r="AE3609" s="46">
        <v>0</v>
      </c>
      <c r="AL3609" s="46"/>
      <c r="AN3609" t="s">
        <v>453</v>
      </c>
    </row>
    <row r="3610" spans="1:40" x14ac:dyDescent="0.35">
      <c r="A3610" t="s">
        <v>7468</v>
      </c>
      <c r="B3610" t="s">
        <v>172</v>
      </c>
      <c r="C3610" t="s">
        <v>7469</v>
      </c>
      <c r="D3610" t="s">
        <v>2172</v>
      </c>
      <c r="E3610" t="s">
        <v>175</v>
      </c>
      <c r="F3610">
        <v>402</v>
      </c>
      <c r="G3610">
        <v>58</v>
      </c>
      <c r="H3610" t="s">
        <v>2173</v>
      </c>
      <c r="I3610" t="s">
        <v>177</v>
      </c>
      <c r="J3610" t="s">
        <v>250</v>
      </c>
      <c r="K3610">
        <v>2030</v>
      </c>
      <c r="L3610" t="s">
        <v>207</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453</v>
      </c>
    </row>
    <row r="3611" spans="1:40" x14ac:dyDescent="0.35">
      <c r="A3611" t="s">
        <v>7470</v>
      </c>
      <c r="B3611" t="s">
        <v>172</v>
      </c>
      <c r="C3611" t="s">
        <v>7471</v>
      </c>
      <c r="D3611" t="s">
        <v>2172</v>
      </c>
      <c r="E3611" t="s">
        <v>175</v>
      </c>
      <c r="F3611">
        <v>402</v>
      </c>
      <c r="G3611">
        <v>6</v>
      </c>
      <c r="H3611" t="s">
        <v>2173</v>
      </c>
      <c r="I3611" t="s">
        <v>177</v>
      </c>
      <c r="J3611" t="s">
        <v>250</v>
      </c>
      <c r="K3611">
        <v>2030</v>
      </c>
      <c r="L3611" t="s">
        <v>75</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453</v>
      </c>
    </row>
    <row r="3612" spans="1:40" x14ac:dyDescent="0.35">
      <c r="A3612" t="s">
        <v>7472</v>
      </c>
      <c r="B3612" t="s">
        <v>172</v>
      </c>
      <c r="C3612" t="s">
        <v>7473</v>
      </c>
      <c r="D3612" t="s">
        <v>2172</v>
      </c>
      <c r="E3612" t="s">
        <v>175</v>
      </c>
      <c r="F3612">
        <v>402</v>
      </c>
      <c r="G3612">
        <v>7</v>
      </c>
      <c r="H3612" t="s">
        <v>2173</v>
      </c>
      <c r="I3612" t="s">
        <v>177</v>
      </c>
      <c r="J3612" t="s">
        <v>250</v>
      </c>
      <c r="K3612">
        <v>2030</v>
      </c>
      <c r="L3612" t="s">
        <v>212</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453</v>
      </c>
    </row>
    <row r="3613" spans="1:40" x14ac:dyDescent="0.35">
      <c r="A3613" t="s">
        <v>7474</v>
      </c>
      <c r="B3613" t="s">
        <v>172</v>
      </c>
      <c r="C3613" t="s">
        <v>7475</v>
      </c>
      <c r="D3613" t="s">
        <v>2172</v>
      </c>
      <c r="E3613" t="s">
        <v>175</v>
      </c>
      <c r="F3613">
        <v>402</v>
      </c>
      <c r="G3613">
        <v>8</v>
      </c>
      <c r="H3613" t="s">
        <v>2173</v>
      </c>
      <c r="I3613" t="s">
        <v>177</v>
      </c>
      <c r="J3613" t="s">
        <v>250</v>
      </c>
      <c r="K3613">
        <v>2030</v>
      </c>
      <c r="L3613" t="s">
        <v>215</v>
      </c>
      <c r="O3613" s="46">
        <v>0</v>
      </c>
      <c r="R3613" s="46"/>
      <c r="S3613" s="46">
        <v>0</v>
      </c>
      <c r="T3613" s="46">
        <v>0</v>
      </c>
      <c r="U3613" s="46"/>
      <c r="V3613" s="46"/>
      <c r="W3613" s="46"/>
      <c r="X3613" s="46"/>
      <c r="Y3613" s="46"/>
      <c r="Z3613" s="46"/>
      <c r="AA3613" s="46"/>
      <c r="AB3613" s="46"/>
      <c r="AE3613" s="46">
        <v>0</v>
      </c>
      <c r="AL3613" s="46"/>
      <c r="AN3613" t="s">
        <v>453</v>
      </c>
    </row>
    <row r="3614" spans="1:40" x14ac:dyDescent="0.35">
      <c r="A3614" t="s">
        <v>7476</v>
      </c>
      <c r="B3614" t="s">
        <v>172</v>
      </c>
      <c r="C3614" t="s">
        <v>7477</v>
      </c>
      <c r="D3614" t="s">
        <v>2172</v>
      </c>
      <c r="E3614" t="s">
        <v>175</v>
      </c>
      <c r="F3614">
        <v>402</v>
      </c>
      <c r="G3614">
        <v>9</v>
      </c>
      <c r="H3614" t="s">
        <v>2173</v>
      </c>
      <c r="I3614" t="s">
        <v>177</v>
      </c>
      <c r="J3614" t="s">
        <v>250</v>
      </c>
      <c r="K3614">
        <v>2030</v>
      </c>
      <c r="L3614" t="s">
        <v>218</v>
      </c>
      <c r="O3614" s="46">
        <v>0</v>
      </c>
      <c r="R3614" s="46"/>
      <c r="S3614" s="46">
        <v>0</v>
      </c>
      <c r="T3614" s="46">
        <v>0</v>
      </c>
      <c r="U3614" s="46"/>
      <c r="V3614" s="46"/>
      <c r="W3614" s="46"/>
      <c r="X3614" s="46"/>
      <c r="Y3614" s="46"/>
      <c r="Z3614" s="46"/>
      <c r="AA3614" s="46"/>
      <c r="AB3614" s="46"/>
      <c r="AE3614" s="46">
        <v>0</v>
      </c>
      <c r="AL3614" s="46"/>
      <c r="AN3614" t="s">
        <v>453</v>
      </c>
    </row>
    <row r="3615" spans="1:40" x14ac:dyDescent="0.35">
      <c r="A3615" t="s">
        <v>7478</v>
      </c>
      <c r="B3615" t="s">
        <v>172</v>
      </c>
      <c r="C3615" t="s">
        <v>7479</v>
      </c>
      <c r="D3615" t="s">
        <v>2258</v>
      </c>
      <c r="E3615" t="s">
        <v>175</v>
      </c>
      <c r="F3615">
        <v>400</v>
      </c>
      <c r="G3615">
        <v>0</v>
      </c>
      <c r="H3615" t="s">
        <v>2259</v>
      </c>
      <c r="I3615" t="s">
        <v>177</v>
      </c>
      <c r="J3615" t="s">
        <v>178</v>
      </c>
      <c r="K3615">
        <v>2030</v>
      </c>
      <c r="L3615" t="s">
        <v>179</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180</v>
      </c>
    </row>
    <row r="3616" spans="1:40" x14ac:dyDescent="0.35">
      <c r="A3616" t="s">
        <v>7480</v>
      </c>
      <c r="B3616" t="s">
        <v>172</v>
      </c>
      <c r="C3616" t="s">
        <v>7481</v>
      </c>
      <c r="D3616" t="s">
        <v>2258</v>
      </c>
      <c r="E3616" t="s">
        <v>175</v>
      </c>
      <c r="F3616">
        <v>400</v>
      </c>
      <c r="G3616">
        <v>1</v>
      </c>
      <c r="H3616" t="s">
        <v>2259</v>
      </c>
      <c r="I3616" t="s">
        <v>177</v>
      </c>
      <c r="J3616" t="s">
        <v>178</v>
      </c>
      <c r="K3616">
        <v>2030</v>
      </c>
      <c r="L3616" t="s">
        <v>183</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180</v>
      </c>
    </row>
    <row r="3617" spans="1:40" x14ac:dyDescent="0.35">
      <c r="A3617" t="s">
        <v>7482</v>
      </c>
      <c r="B3617" t="s">
        <v>172</v>
      </c>
      <c r="C3617" t="s">
        <v>7483</v>
      </c>
      <c r="D3617" t="s">
        <v>2258</v>
      </c>
      <c r="E3617" t="s">
        <v>175</v>
      </c>
      <c r="F3617">
        <v>400</v>
      </c>
      <c r="G3617">
        <v>2</v>
      </c>
      <c r="H3617" t="s">
        <v>2259</v>
      </c>
      <c r="I3617" t="s">
        <v>177</v>
      </c>
      <c r="J3617" t="s">
        <v>178</v>
      </c>
      <c r="K3617">
        <v>2030</v>
      </c>
      <c r="L3617" t="s">
        <v>186</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180</v>
      </c>
    </row>
    <row r="3618" spans="1:40" x14ac:dyDescent="0.35">
      <c r="A3618" t="s">
        <v>7484</v>
      </c>
      <c r="B3618" t="s">
        <v>172</v>
      </c>
      <c r="C3618" t="s">
        <v>7485</v>
      </c>
      <c r="D3618" t="s">
        <v>2258</v>
      </c>
      <c r="E3618" t="s">
        <v>175</v>
      </c>
      <c r="F3618">
        <v>400</v>
      </c>
      <c r="G3618">
        <v>3</v>
      </c>
      <c r="H3618" t="s">
        <v>2259</v>
      </c>
      <c r="I3618" t="s">
        <v>177</v>
      </c>
      <c r="J3618" t="s">
        <v>178</v>
      </c>
      <c r="K3618">
        <v>2030</v>
      </c>
      <c r="L3618" t="s">
        <v>189</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180</v>
      </c>
    </row>
    <row r="3619" spans="1:40" x14ac:dyDescent="0.35">
      <c r="A3619" t="s">
        <v>7486</v>
      </c>
      <c r="B3619" t="s">
        <v>172</v>
      </c>
      <c r="C3619" t="s">
        <v>7487</v>
      </c>
      <c r="D3619" t="s">
        <v>2258</v>
      </c>
      <c r="E3619" t="s">
        <v>175</v>
      </c>
      <c r="F3619">
        <v>400</v>
      </c>
      <c r="G3619">
        <v>4</v>
      </c>
      <c r="H3619" t="s">
        <v>2259</v>
      </c>
      <c r="I3619" t="s">
        <v>177</v>
      </c>
      <c r="J3619" t="s">
        <v>178</v>
      </c>
      <c r="K3619">
        <v>2030</v>
      </c>
      <c r="L3619" t="s">
        <v>192</v>
      </c>
      <c r="O3619" s="46">
        <v>0</v>
      </c>
      <c r="R3619" s="46"/>
      <c r="S3619" s="46">
        <v>0</v>
      </c>
      <c r="T3619" s="46">
        <v>0</v>
      </c>
      <c r="U3619" s="46">
        <v>0</v>
      </c>
      <c r="V3619" s="46"/>
      <c r="W3619" s="46">
        <v>0</v>
      </c>
      <c r="X3619" s="46"/>
      <c r="Y3619" s="46"/>
      <c r="Z3619" s="46"/>
      <c r="AA3619" s="46"/>
      <c r="AB3619" s="46"/>
      <c r="AE3619" s="46">
        <v>0</v>
      </c>
      <c r="AL3619" s="46"/>
      <c r="AN3619" t="s">
        <v>180</v>
      </c>
    </row>
    <row r="3620" spans="1:40" x14ac:dyDescent="0.35">
      <c r="A3620" t="s">
        <v>7488</v>
      </c>
      <c r="B3620" t="s">
        <v>172</v>
      </c>
      <c r="C3620" t="s">
        <v>7489</v>
      </c>
      <c r="D3620" t="s">
        <v>2258</v>
      </c>
      <c r="E3620" t="s">
        <v>175</v>
      </c>
      <c r="F3620">
        <v>400</v>
      </c>
      <c r="G3620">
        <v>51</v>
      </c>
      <c r="H3620" t="s">
        <v>2259</v>
      </c>
      <c r="I3620" t="s">
        <v>177</v>
      </c>
      <c r="J3620" t="s">
        <v>178</v>
      </c>
      <c r="K3620">
        <v>2030</v>
      </c>
      <c r="L3620" t="s">
        <v>195</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180</v>
      </c>
    </row>
    <row r="3621" spans="1:40" x14ac:dyDescent="0.35">
      <c r="A3621" t="s">
        <v>7490</v>
      </c>
      <c r="B3621" t="s">
        <v>172</v>
      </c>
      <c r="C3621" t="s">
        <v>7491</v>
      </c>
      <c r="D3621" t="s">
        <v>2258</v>
      </c>
      <c r="E3621" t="s">
        <v>175</v>
      </c>
      <c r="F3621">
        <v>400</v>
      </c>
      <c r="G3621">
        <v>52</v>
      </c>
      <c r="H3621" t="s">
        <v>2259</v>
      </c>
      <c r="I3621" t="s">
        <v>177</v>
      </c>
      <c r="J3621" t="s">
        <v>178</v>
      </c>
      <c r="K3621">
        <v>2030</v>
      </c>
      <c r="L3621" t="s">
        <v>198</v>
      </c>
      <c r="O3621" s="46">
        <v>0</v>
      </c>
      <c r="R3621" s="46"/>
      <c r="S3621" s="46">
        <v>0</v>
      </c>
      <c r="T3621" s="46">
        <v>0</v>
      </c>
      <c r="U3621" s="46">
        <v>0</v>
      </c>
      <c r="V3621" s="46"/>
      <c r="W3621" s="46">
        <v>0</v>
      </c>
      <c r="X3621" s="46"/>
      <c r="Y3621" s="46"/>
      <c r="Z3621" s="46"/>
      <c r="AA3621" s="46"/>
      <c r="AB3621" s="46"/>
      <c r="AE3621" s="46">
        <v>0</v>
      </c>
      <c r="AL3621" s="46"/>
      <c r="AN3621" t="s">
        <v>180</v>
      </c>
    </row>
    <row r="3622" spans="1:40" x14ac:dyDescent="0.35">
      <c r="A3622" t="s">
        <v>7492</v>
      </c>
      <c r="B3622" t="s">
        <v>172</v>
      </c>
      <c r="C3622" t="s">
        <v>7493</v>
      </c>
      <c r="D3622" t="s">
        <v>2258</v>
      </c>
      <c r="E3622" t="s">
        <v>175</v>
      </c>
      <c r="F3622">
        <v>400</v>
      </c>
      <c r="G3622">
        <v>53</v>
      </c>
      <c r="H3622" t="s">
        <v>2259</v>
      </c>
      <c r="I3622" t="s">
        <v>177</v>
      </c>
      <c r="J3622" t="s">
        <v>178</v>
      </c>
      <c r="K3622">
        <v>2030</v>
      </c>
      <c r="L3622" t="s">
        <v>201</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180</v>
      </c>
    </row>
    <row r="3623" spans="1:40" x14ac:dyDescent="0.35">
      <c r="A3623" t="s">
        <v>7494</v>
      </c>
      <c r="B3623" t="s">
        <v>172</v>
      </c>
      <c r="C3623" t="s">
        <v>7495</v>
      </c>
      <c r="D3623" t="s">
        <v>2258</v>
      </c>
      <c r="E3623" t="s">
        <v>175</v>
      </c>
      <c r="F3623">
        <v>400</v>
      </c>
      <c r="G3623">
        <v>55</v>
      </c>
      <c r="H3623" t="s">
        <v>2259</v>
      </c>
      <c r="I3623" t="s">
        <v>177</v>
      </c>
      <c r="J3623" t="s">
        <v>178</v>
      </c>
      <c r="K3623">
        <v>2030</v>
      </c>
      <c r="L3623" t="s">
        <v>204</v>
      </c>
      <c r="O3623" s="46">
        <v>0</v>
      </c>
      <c r="R3623" s="46"/>
      <c r="S3623" s="46">
        <v>0</v>
      </c>
      <c r="T3623" s="46">
        <v>0</v>
      </c>
      <c r="U3623" s="46">
        <v>0</v>
      </c>
      <c r="V3623" s="46"/>
      <c r="W3623" s="46">
        <v>0</v>
      </c>
      <c r="X3623" s="46"/>
      <c r="Y3623" s="46"/>
      <c r="Z3623" s="46"/>
      <c r="AA3623" s="46"/>
      <c r="AB3623" s="46"/>
      <c r="AE3623" s="46">
        <v>0</v>
      </c>
      <c r="AL3623" s="46"/>
      <c r="AN3623" t="s">
        <v>180</v>
      </c>
    </row>
    <row r="3624" spans="1:40" x14ac:dyDescent="0.35">
      <c r="A3624" t="s">
        <v>7496</v>
      </c>
      <c r="B3624" t="s">
        <v>172</v>
      </c>
      <c r="C3624" t="s">
        <v>7497</v>
      </c>
      <c r="D3624" t="s">
        <v>2258</v>
      </c>
      <c r="E3624" t="s">
        <v>175</v>
      </c>
      <c r="F3624">
        <v>400</v>
      </c>
      <c r="G3624">
        <v>58</v>
      </c>
      <c r="H3624" t="s">
        <v>2259</v>
      </c>
      <c r="I3624" t="s">
        <v>177</v>
      </c>
      <c r="J3624" t="s">
        <v>178</v>
      </c>
      <c r="K3624">
        <v>2030</v>
      </c>
      <c r="L3624" t="s">
        <v>207</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180</v>
      </c>
    </row>
    <row r="3625" spans="1:40" x14ac:dyDescent="0.35">
      <c r="A3625" t="s">
        <v>7498</v>
      </c>
      <c r="B3625" t="s">
        <v>172</v>
      </c>
      <c r="C3625" t="s">
        <v>7499</v>
      </c>
      <c r="D3625" t="s">
        <v>2258</v>
      </c>
      <c r="E3625" t="s">
        <v>175</v>
      </c>
      <c r="F3625">
        <v>400</v>
      </c>
      <c r="G3625">
        <v>6</v>
      </c>
      <c r="H3625" t="s">
        <v>2259</v>
      </c>
      <c r="I3625" t="s">
        <v>177</v>
      </c>
      <c r="J3625" t="s">
        <v>178</v>
      </c>
      <c r="K3625">
        <v>2030</v>
      </c>
      <c r="L3625" t="s">
        <v>75</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180</v>
      </c>
    </row>
    <row r="3626" spans="1:40" x14ac:dyDescent="0.35">
      <c r="A3626" t="s">
        <v>7500</v>
      </c>
      <c r="B3626" t="s">
        <v>172</v>
      </c>
      <c r="C3626" t="s">
        <v>7501</v>
      </c>
      <c r="D3626" t="s">
        <v>2258</v>
      </c>
      <c r="E3626" t="s">
        <v>175</v>
      </c>
      <c r="F3626">
        <v>400</v>
      </c>
      <c r="G3626">
        <v>7</v>
      </c>
      <c r="H3626" t="s">
        <v>2259</v>
      </c>
      <c r="I3626" t="s">
        <v>177</v>
      </c>
      <c r="J3626" t="s">
        <v>178</v>
      </c>
      <c r="K3626">
        <v>2030</v>
      </c>
      <c r="L3626" t="s">
        <v>212</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180</v>
      </c>
    </row>
    <row r="3627" spans="1:40" x14ac:dyDescent="0.35">
      <c r="A3627" t="s">
        <v>7502</v>
      </c>
      <c r="B3627" t="s">
        <v>172</v>
      </c>
      <c r="C3627" t="s">
        <v>7503</v>
      </c>
      <c r="D3627" t="s">
        <v>2258</v>
      </c>
      <c r="E3627" t="s">
        <v>175</v>
      </c>
      <c r="F3627">
        <v>400</v>
      </c>
      <c r="G3627">
        <v>8</v>
      </c>
      <c r="H3627" t="s">
        <v>2259</v>
      </c>
      <c r="I3627" t="s">
        <v>177</v>
      </c>
      <c r="J3627" t="s">
        <v>178</v>
      </c>
      <c r="K3627">
        <v>2030</v>
      </c>
      <c r="L3627" t="s">
        <v>215</v>
      </c>
      <c r="O3627" s="46">
        <v>0</v>
      </c>
      <c r="R3627" s="46"/>
      <c r="S3627" s="46">
        <v>0</v>
      </c>
      <c r="T3627" s="46">
        <v>0</v>
      </c>
      <c r="U3627" s="46">
        <v>0</v>
      </c>
      <c r="V3627" s="46"/>
      <c r="W3627" s="46">
        <v>0</v>
      </c>
      <c r="X3627" s="46"/>
      <c r="Y3627" s="46"/>
      <c r="Z3627" s="46"/>
      <c r="AA3627" s="46"/>
      <c r="AB3627" s="46"/>
      <c r="AE3627" s="46">
        <v>0</v>
      </c>
      <c r="AL3627" s="46"/>
      <c r="AN3627" t="s">
        <v>180</v>
      </c>
    </row>
    <row r="3628" spans="1:40" x14ac:dyDescent="0.35">
      <c r="A3628" t="s">
        <v>7504</v>
      </c>
      <c r="B3628" t="s">
        <v>172</v>
      </c>
      <c r="C3628" t="s">
        <v>7505</v>
      </c>
      <c r="D3628" t="s">
        <v>2258</v>
      </c>
      <c r="E3628" t="s">
        <v>175</v>
      </c>
      <c r="F3628">
        <v>400</v>
      </c>
      <c r="G3628">
        <v>9</v>
      </c>
      <c r="H3628" t="s">
        <v>2259</v>
      </c>
      <c r="I3628" t="s">
        <v>177</v>
      </c>
      <c r="J3628" t="s">
        <v>178</v>
      </c>
      <c r="K3628">
        <v>2030</v>
      </c>
      <c r="L3628" t="s">
        <v>218</v>
      </c>
      <c r="O3628" s="46">
        <v>0</v>
      </c>
      <c r="R3628" s="46"/>
      <c r="S3628" s="46">
        <v>0</v>
      </c>
      <c r="T3628" s="46">
        <v>0</v>
      </c>
      <c r="U3628" s="46">
        <v>0</v>
      </c>
      <c r="V3628" s="46"/>
      <c r="W3628" s="46">
        <v>0</v>
      </c>
      <c r="X3628" s="46"/>
      <c r="Y3628" s="46"/>
      <c r="Z3628" s="46"/>
      <c r="AA3628" s="46"/>
      <c r="AB3628" s="46"/>
      <c r="AE3628" s="46">
        <v>0</v>
      </c>
      <c r="AL3628" s="46"/>
      <c r="AN3628" t="s">
        <v>180</v>
      </c>
    </row>
    <row r="3629" spans="1:40" x14ac:dyDescent="0.35">
      <c r="A3629" t="s">
        <v>7506</v>
      </c>
      <c r="B3629" t="s">
        <v>172</v>
      </c>
      <c r="C3629" t="s">
        <v>7507</v>
      </c>
      <c r="D3629" t="s">
        <v>2258</v>
      </c>
      <c r="E3629" t="s">
        <v>175</v>
      </c>
      <c r="F3629">
        <v>401</v>
      </c>
      <c r="G3629">
        <v>0</v>
      </c>
      <c r="H3629" t="s">
        <v>2259</v>
      </c>
      <c r="I3629" t="s">
        <v>177</v>
      </c>
      <c r="J3629" t="s">
        <v>221</v>
      </c>
      <c r="K3629">
        <v>2030</v>
      </c>
      <c r="L3629" t="s">
        <v>179</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180</v>
      </c>
    </row>
    <row r="3630" spans="1:40" x14ac:dyDescent="0.35">
      <c r="A3630" t="s">
        <v>7508</v>
      </c>
      <c r="B3630" t="s">
        <v>172</v>
      </c>
      <c r="C3630" t="s">
        <v>7509</v>
      </c>
      <c r="D3630" t="s">
        <v>2258</v>
      </c>
      <c r="E3630" t="s">
        <v>175</v>
      </c>
      <c r="F3630">
        <v>401</v>
      </c>
      <c r="G3630">
        <v>1</v>
      </c>
      <c r="H3630" t="s">
        <v>2259</v>
      </c>
      <c r="I3630" t="s">
        <v>177</v>
      </c>
      <c r="J3630" t="s">
        <v>221</v>
      </c>
      <c r="K3630">
        <v>2030</v>
      </c>
      <c r="L3630" t="s">
        <v>183</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180</v>
      </c>
    </row>
    <row r="3631" spans="1:40" x14ac:dyDescent="0.35">
      <c r="A3631" t="s">
        <v>7510</v>
      </c>
      <c r="B3631" t="s">
        <v>172</v>
      </c>
      <c r="C3631" t="s">
        <v>7511</v>
      </c>
      <c r="D3631" t="s">
        <v>2258</v>
      </c>
      <c r="E3631" t="s">
        <v>175</v>
      </c>
      <c r="F3631">
        <v>401</v>
      </c>
      <c r="G3631">
        <v>2</v>
      </c>
      <c r="H3631" t="s">
        <v>2259</v>
      </c>
      <c r="I3631" t="s">
        <v>177</v>
      </c>
      <c r="J3631" t="s">
        <v>221</v>
      </c>
      <c r="K3631">
        <v>2030</v>
      </c>
      <c r="L3631" t="s">
        <v>186</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180</v>
      </c>
    </row>
    <row r="3632" spans="1:40" x14ac:dyDescent="0.35">
      <c r="A3632" t="s">
        <v>7512</v>
      </c>
      <c r="B3632" t="s">
        <v>172</v>
      </c>
      <c r="C3632" t="s">
        <v>7513</v>
      </c>
      <c r="D3632" t="s">
        <v>2258</v>
      </c>
      <c r="E3632" t="s">
        <v>175</v>
      </c>
      <c r="F3632">
        <v>401</v>
      </c>
      <c r="G3632">
        <v>3</v>
      </c>
      <c r="H3632" t="s">
        <v>2259</v>
      </c>
      <c r="I3632" t="s">
        <v>177</v>
      </c>
      <c r="J3632" t="s">
        <v>221</v>
      </c>
      <c r="K3632">
        <v>2030</v>
      </c>
      <c r="L3632" t="s">
        <v>189</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180</v>
      </c>
    </row>
    <row r="3633" spans="1:40" x14ac:dyDescent="0.35">
      <c r="A3633" t="s">
        <v>7514</v>
      </c>
      <c r="B3633" t="s">
        <v>172</v>
      </c>
      <c r="C3633" t="s">
        <v>7515</v>
      </c>
      <c r="D3633" t="s">
        <v>2258</v>
      </c>
      <c r="E3633" t="s">
        <v>175</v>
      </c>
      <c r="F3633">
        <v>401</v>
      </c>
      <c r="G3633">
        <v>4</v>
      </c>
      <c r="H3633" t="s">
        <v>2259</v>
      </c>
      <c r="I3633" t="s">
        <v>177</v>
      </c>
      <c r="J3633" t="s">
        <v>221</v>
      </c>
      <c r="K3633">
        <v>2030</v>
      </c>
      <c r="L3633" t="s">
        <v>192</v>
      </c>
      <c r="O3633" s="46">
        <v>0</v>
      </c>
      <c r="R3633" s="46"/>
      <c r="S3633" s="46">
        <v>0</v>
      </c>
      <c r="T3633" s="46">
        <v>0</v>
      </c>
      <c r="U3633" s="46"/>
      <c r="V3633" s="46"/>
      <c r="W3633" s="46"/>
      <c r="X3633" s="46"/>
      <c r="Y3633" s="46"/>
      <c r="Z3633" s="46"/>
      <c r="AA3633" s="46"/>
      <c r="AB3633" s="46"/>
      <c r="AE3633" s="46">
        <v>0</v>
      </c>
      <c r="AL3633" s="46"/>
      <c r="AN3633" t="s">
        <v>180</v>
      </c>
    </row>
    <row r="3634" spans="1:40" x14ac:dyDescent="0.35">
      <c r="A3634" t="s">
        <v>7516</v>
      </c>
      <c r="B3634" t="s">
        <v>172</v>
      </c>
      <c r="C3634" t="s">
        <v>7517</v>
      </c>
      <c r="D3634" t="s">
        <v>2258</v>
      </c>
      <c r="E3634" t="s">
        <v>175</v>
      </c>
      <c r="F3634">
        <v>401</v>
      </c>
      <c r="G3634">
        <v>51</v>
      </c>
      <c r="H3634" t="s">
        <v>2259</v>
      </c>
      <c r="I3634" t="s">
        <v>177</v>
      </c>
      <c r="J3634" t="s">
        <v>221</v>
      </c>
      <c r="K3634">
        <v>2030</v>
      </c>
      <c r="L3634" t="s">
        <v>195</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180</v>
      </c>
    </row>
    <row r="3635" spans="1:40" x14ac:dyDescent="0.35">
      <c r="A3635" t="s">
        <v>7518</v>
      </c>
      <c r="B3635" t="s">
        <v>172</v>
      </c>
      <c r="C3635" t="s">
        <v>7519</v>
      </c>
      <c r="D3635" t="s">
        <v>2258</v>
      </c>
      <c r="E3635" t="s">
        <v>175</v>
      </c>
      <c r="F3635">
        <v>401</v>
      </c>
      <c r="G3635">
        <v>52</v>
      </c>
      <c r="H3635" t="s">
        <v>2259</v>
      </c>
      <c r="I3635" t="s">
        <v>177</v>
      </c>
      <c r="J3635" t="s">
        <v>221</v>
      </c>
      <c r="K3635">
        <v>2030</v>
      </c>
      <c r="L3635" t="s">
        <v>198</v>
      </c>
      <c r="O3635" s="46">
        <v>0</v>
      </c>
      <c r="R3635" s="46"/>
      <c r="S3635" s="46">
        <v>0</v>
      </c>
      <c r="T3635" s="46">
        <v>0</v>
      </c>
      <c r="U3635" s="46"/>
      <c r="V3635" s="46"/>
      <c r="W3635" s="46"/>
      <c r="X3635" s="46"/>
      <c r="Y3635" s="46"/>
      <c r="Z3635" s="46"/>
      <c r="AA3635" s="46"/>
      <c r="AB3635" s="46"/>
      <c r="AE3635" s="46">
        <v>0</v>
      </c>
      <c r="AL3635" s="46"/>
      <c r="AN3635" t="s">
        <v>180</v>
      </c>
    </row>
    <row r="3636" spans="1:40" x14ac:dyDescent="0.35">
      <c r="A3636" t="s">
        <v>7520</v>
      </c>
      <c r="B3636" t="s">
        <v>172</v>
      </c>
      <c r="C3636" t="s">
        <v>7521</v>
      </c>
      <c r="D3636" t="s">
        <v>2258</v>
      </c>
      <c r="E3636" t="s">
        <v>175</v>
      </c>
      <c r="F3636">
        <v>401</v>
      </c>
      <c r="G3636">
        <v>53</v>
      </c>
      <c r="H3636" t="s">
        <v>2259</v>
      </c>
      <c r="I3636" t="s">
        <v>177</v>
      </c>
      <c r="J3636" t="s">
        <v>221</v>
      </c>
      <c r="K3636">
        <v>2030</v>
      </c>
      <c r="L3636" t="s">
        <v>201</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180</v>
      </c>
    </row>
    <row r="3637" spans="1:40" x14ac:dyDescent="0.35">
      <c r="A3637" t="s">
        <v>7522</v>
      </c>
      <c r="B3637" t="s">
        <v>172</v>
      </c>
      <c r="C3637" t="s">
        <v>7523</v>
      </c>
      <c r="D3637" t="s">
        <v>2258</v>
      </c>
      <c r="E3637" t="s">
        <v>175</v>
      </c>
      <c r="F3637">
        <v>401</v>
      </c>
      <c r="G3637">
        <v>55</v>
      </c>
      <c r="H3637" t="s">
        <v>2259</v>
      </c>
      <c r="I3637" t="s">
        <v>177</v>
      </c>
      <c r="J3637" t="s">
        <v>221</v>
      </c>
      <c r="K3637">
        <v>2030</v>
      </c>
      <c r="L3637" t="s">
        <v>204</v>
      </c>
      <c r="O3637" s="46">
        <v>0</v>
      </c>
      <c r="R3637" s="46"/>
      <c r="S3637" s="46">
        <v>0</v>
      </c>
      <c r="T3637" s="46">
        <v>0</v>
      </c>
      <c r="U3637" s="46"/>
      <c r="V3637" s="46"/>
      <c r="W3637" s="46"/>
      <c r="X3637" s="46"/>
      <c r="Y3637" s="46"/>
      <c r="Z3637" s="46"/>
      <c r="AA3637" s="46"/>
      <c r="AB3637" s="46"/>
      <c r="AE3637" s="46">
        <v>0</v>
      </c>
      <c r="AL3637" s="46"/>
      <c r="AN3637" t="s">
        <v>180</v>
      </c>
    </row>
    <row r="3638" spans="1:40" x14ac:dyDescent="0.35">
      <c r="A3638" t="s">
        <v>7524</v>
      </c>
      <c r="B3638" t="s">
        <v>172</v>
      </c>
      <c r="C3638" t="s">
        <v>7525</v>
      </c>
      <c r="D3638" t="s">
        <v>2258</v>
      </c>
      <c r="E3638" t="s">
        <v>175</v>
      </c>
      <c r="F3638">
        <v>401</v>
      </c>
      <c r="G3638">
        <v>58</v>
      </c>
      <c r="H3638" t="s">
        <v>2259</v>
      </c>
      <c r="I3638" t="s">
        <v>177</v>
      </c>
      <c r="J3638" t="s">
        <v>221</v>
      </c>
      <c r="K3638">
        <v>2030</v>
      </c>
      <c r="L3638" t="s">
        <v>207</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180</v>
      </c>
    </row>
    <row r="3639" spans="1:40" x14ac:dyDescent="0.35">
      <c r="A3639" t="s">
        <v>7526</v>
      </c>
      <c r="B3639" t="s">
        <v>172</v>
      </c>
      <c r="C3639" t="s">
        <v>7527</v>
      </c>
      <c r="D3639" t="s">
        <v>2258</v>
      </c>
      <c r="E3639" t="s">
        <v>175</v>
      </c>
      <c r="F3639">
        <v>401</v>
      </c>
      <c r="G3639">
        <v>6</v>
      </c>
      <c r="H3639" t="s">
        <v>2259</v>
      </c>
      <c r="I3639" t="s">
        <v>177</v>
      </c>
      <c r="J3639" t="s">
        <v>221</v>
      </c>
      <c r="K3639">
        <v>2030</v>
      </c>
      <c r="L3639" t="s">
        <v>75</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180</v>
      </c>
    </row>
    <row r="3640" spans="1:40" x14ac:dyDescent="0.35">
      <c r="A3640" t="s">
        <v>7528</v>
      </c>
      <c r="B3640" t="s">
        <v>172</v>
      </c>
      <c r="C3640" t="s">
        <v>7529</v>
      </c>
      <c r="D3640" t="s">
        <v>2258</v>
      </c>
      <c r="E3640" t="s">
        <v>175</v>
      </c>
      <c r="F3640">
        <v>401</v>
      </c>
      <c r="G3640">
        <v>7</v>
      </c>
      <c r="H3640" t="s">
        <v>2259</v>
      </c>
      <c r="I3640" t="s">
        <v>177</v>
      </c>
      <c r="J3640" t="s">
        <v>221</v>
      </c>
      <c r="K3640">
        <v>2030</v>
      </c>
      <c r="L3640" t="s">
        <v>212</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180</v>
      </c>
    </row>
    <row r="3641" spans="1:40" x14ac:dyDescent="0.35">
      <c r="A3641" t="s">
        <v>7530</v>
      </c>
      <c r="B3641" t="s">
        <v>172</v>
      </c>
      <c r="C3641" t="s">
        <v>7531</v>
      </c>
      <c r="D3641" t="s">
        <v>2258</v>
      </c>
      <c r="E3641" t="s">
        <v>175</v>
      </c>
      <c r="F3641">
        <v>401</v>
      </c>
      <c r="G3641">
        <v>8</v>
      </c>
      <c r="H3641" t="s">
        <v>2259</v>
      </c>
      <c r="I3641" t="s">
        <v>177</v>
      </c>
      <c r="J3641" t="s">
        <v>221</v>
      </c>
      <c r="K3641">
        <v>2030</v>
      </c>
      <c r="L3641" t="s">
        <v>215</v>
      </c>
      <c r="O3641" s="46">
        <v>0</v>
      </c>
      <c r="R3641" s="46"/>
      <c r="S3641" s="46">
        <v>0</v>
      </c>
      <c r="T3641" s="46">
        <v>0</v>
      </c>
      <c r="U3641" s="46"/>
      <c r="V3641" s="46"/>
      <c r="W3641" s="46"/>
      <c r="X3641" s="46"/>
      <c r="Y3641" s="46"/>
      <c r="Z3641" s="46"/>
      <c r="AA3641" s="46"/>
      <c r="AB3641" s="46"/>
      <c r="AE3641" s="46">
        <v>0</v>
      </c>
      <c r="AL3641" s="46"/>
      <c r="AN3641" t="s">
        <v>180</v>
      </c>
    </row>
    <row r="3642" spans="1:40" x14ac:dyDescent="0.35">
      <c r="A3642" t="s">
        <v>7532</v>
      </c>
      <c r="B3642" t="s">
        <v>172</v>
      </c>
      <c r="C3642" t="s">
        <v>7533</v>
      </c>
      <c r="D3642" t="s">
        <v>2258</v>
      </c>
      <c r="E3642" t="s">
        <v>175</v>
      </c>
      <c r="F3642">
        <v>401</v>
      </c>
      <c r="G3642">
        <v>9</v>
      </c>
      <c r="H3642" t="s">
        <v>2259</v>
      </c>
      <c r="I3642" t="s">
        <v>177</v>
      </c>
      <c r="J3642" t="s">
        <v>221</v>
      </c>
      <c r="K3642">
        <v>2030</v>
      </c>
      <c r="L3642" t="s">
        <v>218</v>
      </c>
      <c r="O3642" s="46">
        <v>0</v>
      </c>
      <c r="R3642" s="46"/>
      <c r="S3642" s="46">
        <v>0</v>
      </c>
      <c r="T3642" s="46">
        <v>0</v>
      </c>
      <c r="U3642" s="46"/>
      <c r="V3642" s="46"/>
      <c r="W3642" s="46"/>
      <c r="X3642" s="46"/>
      <c r="Y3642" s="46"/>
      <c r="Z3642" s="46"/>
      <c r="AA3642" s="46"/>
      <c r="AB3642" s="46"/>
      <c r="AE3642" s="46">
        <v>0</v>
      </c>
      <c r="AL3642" s="46"/>
      <c r="AN3642" t="s">
        <v>180</v>
      </c>
    </row>
    <row r="3643" spans="1:40" x14ac:dyDescent="0.35">
      <c r="A3643" t="s">
        <v>7534</v>
      </c>
      <c r="B3643" t="s">
        <v>172</v>
      </c>
      <c r="C3643" t="s">
        <v>7535</v>
      </c>
      <c r="D3643" t="s">
        <v>2258</v>
      </c>
      <c r="E3643" t="s">
        <v>175</v>
      </c>
      <c r="F3643">
        <v>402</v>
      </c>
      <c r="G3643">
        <v>0</v>
      </c>
      <c r="H3643" t="s">
        <v>2259</v>
      </c>
      <c r="I3643" t="s">
        <v>177</v>
      </c>
      <c r="J3643" t="s">
        <v>250</v>
      </c>
      <c r="K3643">
        <v>2030</v>
      </c>
      <c r="L3643" t="s">
        <v>179</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180</v>
      </c>
    </row>
    <row r="3644" spans="1:40" x14ac:dyDescent="0.35">
      <c r="A3644" t="s">
        <v>7536</v>
      </c>
      <c r="B3644" t="s">
        <v>172</v>
      </c>
      <c r="C3644" t="s">
        <v>7537</v>
      </c>
      <c r="D3644" t="s">
        <v>2258</v>
      </c>
      <c r="E3644" t="s">
        <v>175</v>
      </c>
      <c r="F3644">
        <v>402</v>
      </c>
      <c r="G3644">
        <v>1</v>
      </c>
      <c r="H3644" t="s">
        <v>2259</v>
      </c>
      <c r="I3644" t="s">
        <v>177</v>
      </c>
      <c r="J3644" t="s">
        <v>250</v>
      </c>
      <c r="K3644">
        <v>2030</v>
      </c>
      <c r="L3644" t="s">
        <v>183</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180</v>
      </c>
    </row>
    <row r="3645" spans="1:40" x14ac:dyDescent="0.35">
      <c r="A3645" t="s">
        <v>7538</v>
      </c>
      <c r="B3645" t="s">
        <v>172</v>
      </c>
      <c r="C3645" t="s">
        <v>7539</v>
      </c>
      <c r="D3645" t="s">
        <v>2258</v>
      </c>
      <c r="E3645" t="s">
        <v>175</v>
      </c>
      <c r="F3645">
        <v>402</v>
      </c>
      <c r="G3645">
        <v>2</v>
      </c>
      <c r="H3645" t="s">
        <v>2259</v>
      </c>
      <c r="I3645" t="s">
        <v>177</v>
      </c>
      <c r="J3645" t="s">
        <v>250</v>
      </c>
      <c r="K3645">
        <v>2030</v>
      </c>
      <c r="L3645" t="s">
        <v>186</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180</v>
      </c>
    </row>
    <row r="3646" spans="1:40" x14ac:dyDescent="0.35">
      <c r="A3646" t="s">
        <v>7540</v>
      </c>
      <c r="B3646" t="s">
        <v>172</v>
      </c>
      <c r="C3646" t="s">
        <v>7541</v>
      </c>
      <c r="D3646" t="s">
        <v>2258</v>
      </c>
      <c r="E3646" t="s">
        <v>175</v>
      </c>
      <c r="F3646">
        <v>402</v>
      </c>
      <c r="G3646">
        <v>3</v>
      </c>
      <c r="H3646" t="s">
        <v>2259</v>
      </c>
      <c r="I3646" t="s">
        <v>177</v>
      </c>
      <c r="J3646" t="s">
        <v>250</v>
      </c>
      <c r="K3646">
        <v>2030</v>
      </c>
      <c r="L3646" t="s">
        <v>189</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180</v>
      </c>
    </row>
    <row r="3647" spans="1:40" x14ac:dyDescent="0.35">
      <c r="A3647" t="s">
        <v>7542</v>
      </c>
      <c r="B3647" t="s">
        <v>172</v>
      </c>
      <c r="C3647" t="s">
        <v>7543</v>
      </c>
      <c r="D3647" t="s">
        <v>2258</v>
      </c>
      <c r="E3647" t="s">
        <v>175</v>
      </c>
      <c r="F3647">
        <v>402</v>
      </c>
      <c r="G3647">
        <v>4</v>
      </c>
      <c r="H3647" t="s">
        <v>2259</v>
      </c>
      <c r="I3647" t="s">
        <v>177</v>
      </c>
      <c r="J3647" t="s">
        <v>250</v>
      </c>
      <c r="K3647">
        <v>2030</v>
      </c>
      <c r="L3647" t="s">
        <v>192</v>
      </c>
      <c r="O3647" s="46">
        <v>0</v>
      </c>
      <c r="R3647" s="46"/>
      <c r="S3647" s="46">
        <v>0</v>
      </c>
      <c r="T3647" s="46">
        <v>0</v>
      </c>
      <c r="U3647" s="46"/>
      <c r="V3647" s="46"/>
      <c r="W3647" s="46"/>
      <c r="X3647" s="46"/>
      <c r="Y3647" s="46"/>
      <c r="Z3647" s="46"/>
      <c r="AA3647" s="46"/>
      <c r="AB3647" s="46"/>
      <c r="AE3647" s="46">
        <v>0</v>
      </c>
      <c r="AL3647" s="46"/>
      <c r="AN3647" t="s">
        <v>180</v>
      </c>
    </row>
    <row r="3648" spans="1:40" x14ac:dyDescent="0.35">
      <c r="A3648" t="s">
        <v>7544</v>
      </c>
      <c r="B3648" t="s">
        <v>172</v>
      </c>
      <c r="C3648" t="s">
        <v>7545</v>
      </c>
      <c r="D3648" t="s">
        <v>2258</v>
      </c>
      <c r="E3648" t="s">
        <v>175</v>
      </c>
      <c r="F3648">
        <v>402</v>
      </c>
      <c r="G3648">
        <v>51</v>
      </c>
      <c r="H3648" t="s">
        <v>2259</v>
      </c>
      <c r="I3648" t="s">
        <v>177</v>
      </c>
      <c r="J3648" t="s">
        <v>250</v>
      </c>
      <c r="K3648">
        <v>2030</v>
      </c>
      <c r="L3648" t="s">
        <v>195</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180</v>
      </c>
    </row>
    <row r="3649" spans="1:40" x14ac:dyDescent="0.35">
      <c r="A3649" t="s">
        <v>7546</v>
      </c>
      <c r="B3649" t="s">
        <v>172</v>
      </c>
      <c r="C3649" t="s">
        <v>7547</v>
      </c>
      <c r="D3649" t="s">
        <v>2258</v>
      </c>
      <c r="E3649" t="s">
        <v>175</v>
      </c>
      <c r="F3649">
        <v>402</v>
      </c>
      <c r="G3649">
        <v>52</v>
      </c>
      <c r="H3649" t="s">
        <v>2259</v>
      </c>
      <c r="I3649" t="s">
        <v>177</v>
      </c>
      <c r="J3649" t="s">
        <v>250</v>
      </c>
      <c r="K3649">
        <v>2030</v>
      </c>
      <c r="L3649" t="s">
        <v>198</v>
      </c>
      <c r="O3649" s="46">
        <v>0</v>
      </c>
      <c r="R3649" s="46"/>
      <c r="S3649" s="46">
        <v>0</v>
      </c>
      <c r="T3649" s="46">
        <v>0</v>
      </c>
      <c r="U3649" s="46"/>
      <c r="V3649" s="46"/>
      <c r="W3649" s="46"/>
      <c r="X3649" s="46"/>
      <c r="Y3649" s="46"/>
      <c r="Z3649" s="46"/>
      <c r="AA3649" s="46"/>
      <c r="AB3649" s="46"/>
      <c r="AE3649" s="46">
        <v>0</v>
      </c>
      <c r="AL3649" s="46"/>
      <c r="AN3649" t="s">
        <v>180</v>
      </c>
    </row>
    <row r="3650" spans="1:40" x14ac:dyDescent="0.35">
      <c r="A3650" t="s">
        <v>7548</v>
      </c>
      <c r="B3650" t="s">
        <v>172</v>
      </c>
      <c r="C3650" t="s">
        <v>7549</v>
      </c>
      <c r="D3650" t="s">
        <v>2258</v>
      </c>
      <c r="E3650" t="s">
        <v>175</v>
      </c>
      <c r="F3650">
        <v>402</v>
      </c>
      <c r="G3650">
        <v>53</v>
      </c>
      <c r="H3650" t="s">
        <v>2259</v>
      </c>
      <c r="I3650" t="s">
        <v>177</v>
      </c>
      <c r="J3650" t="s">
        <v>250</v>
      </c>
      <c r="K3650">
        <v>2030</v>
      </c>
      <c r="L3650" t="s">
        <v>201</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180</v>
      </c>
    </row>
    <row r="3651" spans="1:40" x14ac:dyDescent="0.35">
      <c r="A3651" t="s">
        <v>7550</v>
      </c>
      <c r="B3651" t="s">
        <v>172</v>
      </c>
      <c r="C3651" t="s">
        <v>7551</v>
      </c>
      <c r="D3651" t="s">
        <v>2258</v>
      </c>
      <c r="E3651" t="s">
        <v>175</v>
      </c>
      <c r="F3651">
        <v>402</v>
      </c>
      <c r="G3651">
        <v>55</v>
      </c>
      <c r="H3651" t="s">
        <v>2259</v>
      </c>
      <c r="I3651" t="s">
        <v>177</v>
      </c>
      <c r="J3651" t="s">
        <v>250</v>
      </c>
      <c r="K3651">
        <v>2030</v>
      </c>
      <c r="L3651" t="s">
        <v>204</v>
      </c>
      <c r="O3651" s="46">
        <v>0</v>
      </c>
      <c r="R3651" s="46"/>
      <c r="S3651" s="46">
        <v>0</v>
      </c>
      <c r="T3651" s="46">
        <v>0</v>
      </c>
      <c r="U3651" s="46"/>
      <c r="V3651" s="46"/>
      <c r="W3651" s="46"/>
      <c r="X3651" s="46"/>
      <c r="Y3651" s="46"/>
      <c r="Z3651" s="46"/>
      <c r="AA3651" s="46"/>
      <c r="AB3651" s="46"/>
      <c r="AE3651" s="46">
        <v>0</v>
      </c>
      <c r="AL3651" s="46"/>
      <c r="AN3651" t="s">
        <v>180</v>
      </c>
    </row>
    <row r="3652" spans="1:40" x14ac:dyDescent="0.35">
      <c r="A3652" t="s">
        <v>7552</v>
      </c>
      <c r="B3652" t="s">
        <v>172</v>
      </c>
      <c r="C3652" t="s">
        <v>7553</v>
      </c>
      <c r="D3652" t="s">
        <v>2258</v>
      </c>
      <c r="E3652" t="s">
        <v>175</v>
      </c>
      <c r="F3652">
        <v>402</v>
      </c>
      <c r="G3652">
        <v>58</v>
      </c>
      <c r="H3652" t="s">
        <v>2259</v>
      </c>
      <c r="I3652" t="s">
        <v>177</v>
      </c>
      <c r="J3652" t="s">
        <v>250</v>
      </c>
      <c r="K3652">
        <v>2030</v>
      </c>
      <c r="L3652" t="s">
        <v>207</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180</v>
      </c>
    </row>
    <row r="3653" spans="1:40" x14ac:dyDescent="0.35">
      <c r="A3653" t="s">
        <v>7554</v>
      </c>
      <c r="B3653" t="s">
        <v>172</v>
      </c>
      <c r="C3653" t="s">
        <v>7555</v>
      </c>
      <c r="D3653" t="s">
        <v>2258</v>
      </c>
      <c r="E3653" t="s">
        <v>175</v>
      </c>
      <c r="F3653">
        <v>402</v>
      </c>
      <c r="G3653">
        <v>6</v>
      </c>
      <c r="H3653" t="s">
        <v>2259</v>
      </c>
      <c r="I3653" t="s">
        <v>177</v>
      </c>
      <c r="J3653" t="s">
        <v>250</v>
      </c>
      <c r="K3653">
        <v>2030</v>
      </c>
      <c r="L3653" t="s">
        <v>75</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180</v>
      </c>
    </row>
    <row r="3654" spans="1:40" x14ac:dyDescent="0.35">
      <c r="A3654" t="s">
        <v>7556</v>
      </c>
      <c r="B3654" t="s">
        <v>172</v>
      </c>
      <c r="C3654" t="s">
        <v>7557</v>
      </c>
      <c r="D3654" t="s">
        <v>2258</v>
      </c>
      <c r="E3654" t="s">
        <v>175</v>
      </c>
      <c r="F3654">
        <v>402</v>
      </c>
      <c r="G3654">
        <v>7</v>
      </c>
      <c r="H3654" t="s">
        <v>2259</v>
      </c>
      <c r="I3654" t="s">
        <v>177</v>
      </c>
      <c r="J3654" t="s">
        <v>250</v>
      </c>
      <c r="K3654">
        <v>2030</v>
      </c>
      <c r="L3654" t="s">
        <v>212</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180</v>
      </c>
    </row>
    <row r="3655" spans="1:40" x14ac:dyDescent="0.35">
      <c r="A3655" t="s">
        <v>7558</v>
      </c>
      <c r="B3655" t="s">
        <v>172</v>
      </c>
      <c r="C3655" t="s">
        <v>7559</v>
      </c>
      <c r="D3655" t="s">
        <v>2258</v>
      </c>
      <c r="E3655" t="s">
        <v>175</v>
      </c>
      <c r="F3655">
        <v>402</v>
      </c>
      <c r="G3655">
        <v>8</v>
      </c>
      <c r="H3655" t="s">
        <v>2259</v>
      </c>
      <c r="I3655" t="s">
        <v>177</v>
      </c>
      <c r="J3655" t="s">
        <v>250</v>
      </c>
      <c r="K3655">
        <v>2030</v>
      </c>
      <c r="L3655" t="s">
        <v>215</v>
      </c>
      <c r="O3655" s="46">
        <v>0</v>
      </c>
      <c r="R3655" s="46"/>
      <c r="S3655" s="46">
        <v>0</v>
      </c>
      <c r="T3655" s="46">
        <v>0</v>
      </c>
      <c r="U3655" s="46"/>
      <c r="V3655" s="46"/>
      <c r="W3655" s="46"/>
      <c r="X3655" s="46"/>
      <c r="Y3655" s="46"/>
      <c r="Z3655" s="46"/>
      <c r="AA3655" s="46"/>
      <c r="AB3655" s="46"/>
      <c r="AE3655" s="46">
        <v>0</v>
      </c>
      <c r="AL3655" s="46"/>
      <c r="AN3655" t="s">
        <v>180</v>
      </c>
    </row>
    <row r="3656" spans="1:40" x14ac:dyDescent="0.35">
      <c r="A3656" t="s">
        <v>7560</v>
      </c>
      <c r="B3656" t="s">
        <v>172</v>
      </c>
      <c r="C3656" t="s">
        <v>7561</v>
      </c>
      <c r="D3656" t="s">
        <v>2258</v>
      </c>
      <c r="E3656" t="s">
        <v>175</v>
      </c>
      <c r="F3656">
        <v>402</v>
      </c>
      <c r="G3656">
        <v>9</v>
      </c>
      <c r="H3656" t="s">
        <v>2259</v>
      </c>
      <c r="I3656" t="s">
        <v>177</v>
      </c>
      <c r="J3656" t="s">
        <v>250</v>
      </c>
      <c r="K3656">
        <v>2030</v>
      </c>
      <c r="L3656" t="s">
        <v>218</v>
      </c>
      <c r="O3656" s="46">
        <v>0</v>
      </c>
      <c r="R3656" s="46"/>
      <c r="S3656" s="46">
        <v>0</v>
      </c>
      <c r="T3656" s="46">
        <v>0</v>
      </c>
      <c r="U3656" s="46"/>
      <c r="V3656" s="46"/>
      <c r="W3656" s="46"/>
      <c r="X3656" s="46"/>
      <c r="Y3656" s="46"/>
      <c r="Z3656" s="46"/>
      <c r="AA3656" s="46"/>
      <c r="AB3656" s="46"/>
      <c r="AE3656" s="46">
        <v>0</v>
      </c>
      <c r="AL3656" s="46"/>
      <c r="AN3656" t="s">
        <v>180</v>
      </c>
    </row>
    <row r="3657" spans="1:40" x14ac:dyDescent="0.35">
      <c r="A3657" t="s">
        <v>7562</v>
      </c>
      <c r="B3657" t="s">
        <v>172</v>
      </c>
      <c r="C3657" t="s">
        <v>7563</v>
      </c>
      <c r="D3657" t="s">
        <v>2344</v>
      </c>
      <c r="E3657" t="s">
        <v>175</v>
      </c>
      <c r="F3657">
        <v>400</v>
      </c>
      <c r="G3657">
        <v>0</v>
      </c>
      <c r="H3657" t="s">
        <v>2345</v>
      </c>
      <c r="I3657" t="s">
        <v>177</v>
      </c>
      <c r="J3657" t="s">
        <v>178</v>
      </c>
      <c r="K3657">
        <v>2030</v>
      </c>
      <c r="L3657" t="s">
        <v>179</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180</v>
      </c>
    </row>
    <row r="3658" spans="1:40" x14ac:dyDescent="0.35">
      <c r="A3658" t="s">
        <v>7564</v>
      </c>
      <c r="B3658" t="s">
        <v>172</v>
      </c>
      <c r="C3658" t="s">
        <v>7565</v>
      </c>
      <c r="D3658" t="s">
        <v>2344</v>
      </c>
      <c r="E3658" t="s">
        <v>175</v>
      </c>
      <c r="F3658">
        <v>400</v>
      </c>
      <c r="G3658">
        <v>1</v>
      </c>
      <c r="H3658" t="s">
        <v>2345</v>
      </c>
      <c r="I3658" t="s">
        <v>177</v>
      </c>
      <c r="J3658" t="s">
        <v>178</v>
      </c>
      <c r="K3658">
        <v>2030</v>
      </c>
      <c r="L3658" t="s">
        <v>183</v>
      </c>
      <c r="O3658" s="46">
        <v>0</v>
      </c>
      <c r="R3658" s="46"/>
      <c r="S3658" s="46">
        <v>0</v>
      </c>
      <c r="T3658" s="46">
        <v>0</v>
      </c>
      <c r="U3658" s="46">
        <v>0</v>
      </c>
      <c r="V3658" s="46"/>
      <c r="W3658" s="46">
        <v>0</v>
      </c>
      <c r="X3658" s="46"/>
      <c r="Y3658" s="46"/>
      <c r="Z3658" s="46"/>
      <c r="AA3658" s="46"/>
      <c r="AB3658" s="46"/>
      <c r="AE3658" s="46">
        <v>0</v>
      </c>
      <c r="AL3658" s="46"/>
      <c r="AN3658" t="s">
        <v>180</v>
      </c>
    </row>
    <row r="3659" spans="1:40" x14ac:dyDescent="0.35">
      <c r="A3659" t="s">
        <v>7566</v>
      </c>
      <c r="B3659" t="s">
        <v>172</v>
      </c>
      <c r="C3659" t="s">
        <v>7567</v>
      </c>
      <c r="D3659" t="s">
        <v>2344</v>
      </c>
      <c r="E3659" t="s">
        <v>175</v>
      </c>
      <c r="F3659">
        <v>400</v>
      </c>
      <c r="G3659">
        <v>2</v>
      </c>
      <c r="H3659" t="s">
        <v>2345</v>
      </c>
      <c r="I3659" t="s">
        <v>177</v>
      </c>
      <c r="J3659" t="s">
        <v>178</v>
      </c>
      <c r="K3659">
        <v>2030</v>
      </c>
      <c r="L3659" t="s">
        <v>186</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180</v>
      </c>
    </row>
    <row r="3660" spans="1:40" x14ac:dyDescent="0.35">
      <c r="A3660" t="s">
        <v>7568</v>
      </c>
      <c r="B3660" t="s">
        <v>172</v>
      </c>
      <c r="C3660" t="s">
        <v>7569</v>
      </c>
      <c r="D3660" t="s">
        <v>2344</v>
      </c>
      <c r="E3660" t="s">
        <v>175</v>
      </c>
      <c r="F3660">
        <v>400</v>
      </c>
      <c r="G3660">
        <v>3</v>
      </c>
      <c r="H3660" t="s">
        <v>2345</v>
      </c>
      <c r="I3660" t="s">
        <v>177</v>
      </c>
      <c r="J3660" t="s">
        <v>178</v>
      </c>
      <c r="K3660">
        <v>2030</v>
      </c>
      <c r="L3660" t="s">
        <v>189</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180</v>
      </c>
    </row>
    <row r="3661" spans="1:40" x14ac:dyDescent="0.35">
      <c r="A3661" t="s">
        <v>7570</v>
      </c>
      <c r="B3661" t="s">
        <v>172</v>
      </c>
      <c r="C3661" t="s">
        <v>7571</v>
      </c>
      <c r="D3661" t="s">
        <v>2344</v>
      </c>
      <c r="E3661" t="s">
        <v>175</v>
      </c>
      <c r="F3661">
        <v>400</v>
      </c>
      <c r="G3661">
        <v>4</v>
      </c>
      <c r="H3661" t="s">
        <v>2345</v>
      </c>
      <c r="I3661" t="s">
        <v>177</v>
      </c>
      <c r="J3661" t="s">
        <v>178</v>
      </c>
      <c r="K3661">
        <v>2030</v>
      </c>
      <c r="L3661" t="s">
        <v>192</v>
      </c>
      <c r="O3661" s="46">
        <v>0</v>
      </c>
      <c r="R3661" s="46"/>
      <c r="S3661" s="46">
        <v>0</v>
      </c>
      <c r="T3661" s="46">
        <v>0</v>
      </c>
      <c r="U3661" s="46">
        <v>0</v>
      </c>
      <c r="V3661" s="46"/>
      <c r="W3661" s="46">
        <v>0</v>
      </c>
      <c r="X3661" s="46"/>
      <c r="Y3661" s="46"/>
      <c r="Z3661" s="46"/>
      <c r="AA3661" s="46"/>
      <c r="AB3661" s="46"/>
      <c r="AE3661" s="46">
        <v>0</v>
      </c>
      <c r="AL3661" s="46"/>
      <c r="AN3661" t="s">
        <v>180</v>
      </c>
    </row>
    <row r="3662" spans="1:40" x14ac:dyDescent="0.35">
      <c r="A3662" t="s">
        <v>7572</v>
      </c>
      <c r="B3662" t="s">
        <v>172</v>
      </c>
      <c r="C3662" t="s">
        <v>7573</v>
      </c>
      <c r="D3662" t="s">
        <v>2344</v>
      </c>
      <c r="E3662" t="s">
        <v>175</v>
      </c>
      <c r="F3662">
        <v>400</v>
      </c>
      <c r="G3662">
        <v>51</v>
      </c>
      <c r="H3662" t="s">
        <v>2345</v>
      </c>
      <c r="I3662" t="s">
        <v>177</v>
      </c>
      <c r="J3662" t="s">
        <v>178</v>
      </c>
      <c r="K3662">
        <v>2030</v>
      </c>
      <c r="L3662" t="s">
        <v>195</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180</v>
      </c>
    </row>
    <row r="3663" spans="1:40" x14ac:dyDescent="0.35">
      <c r="A3663" t="s">
        <v>7574</v>
      </c>
      <c r="B3663" t="s">
        <v>172</v>
      </c>
      <c r="C3663" t="s">
        <v>7575</v>
      </c>
      <c r="D3663" t="s">
        <v>2344</v>
      </c>
      <c r="E3663" t="s">
        <v>175</v>
      </c>
      <c r="F3663">
        <v>400</v>
      </c>
      <c r="G3663">
        <v>52</v>
      </c>
      <c r="H3663" t="s">
        <v>2345</v>
      </c>
      <c r="I3663" t="s">
        <v>177</v>
      </c>
      <c r="J3663" t="s">
        <v>178</v>
      </c>
      <c r="K3663">
        <v>2030</v>
      </c>
      <c r="L3663" t="s">
        <v>198</v>
      </c>
      <c r="O3663" s="46">
        <v>0</v>
      </c>
      <c r="R3663" s="46"/>
      <c r="S3663" s="46">
        <v>0</v>
      </c>
      <c r="T3663" s="46">
        <v>0</v>
      </c>
      <c r="U3663" s="46">
        <v>0</v>
      </c>
      <c r="V3663" s="46"/>
      <c r="W3663" s="46">
        <v>0</v>
      </c>
      <c r="X3663" s="46"/>
      <c r="Y3663" s="46"/>
      <c r="Z3663" s="46"/>
      <c r="AA3663" s="46"/>
      <c r="AB3663" s="46"/>
      <c r="AE3663" s="46">
        <v>0</v>
      </c>
      <c r="AL3663" s="46"/>
      <c r="AN3663" t="s">
        <v>180</v>
      </c>
    </row>
    <row r="3664" spans="1:40" x14ac:dyDescent="0.35">
      <c r="A3664" t="s">
        <v>7576</v>
      </c>
      <c r="B3664" t="s">
        <v>172</v>
      </c>
      <c r="C3664" t="s">
        <v>7577</v>
      </c>
      <c r="D3664" t="s">
        <v>2344</v>
      </c>
      <c r="E3664" t="s">
        <v>175</v>
      </c>
      <c r="F3664">
        <v>400</v>
      </c>
      <c r="G3664">
        <v>53</v>
      </c>
      <c r="H3664" t="s">
        <v>2345</v>
      </c>
      <c r="I3664" t="s">
        <v>177</v>
      </c>
      <c r="J3664" t="s">
        <v>178</v>
      </c>
      <c r="K3664">
        <v>2030</v>
      </c>
      <c r="L3664" t="s">
        <v>201</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180</v>
      </c>
    </row>
    <row r="3665" spans="1:40" x14ac:dyDescent="0.35">
      <c r="A3665" t="s">
        <v>7578</v>
      </c>
      <c r="B3665" t="s">
        <v>172</v>
      </c>
      <c r="C3665" t="s">
        <v>7579</v>
      </c>
      <c r="D3665" t="s">
        <v>2344</v>
      </c>
      <c r="E3665" t="s">
        <v>175</v>
      </c>
      <c r="F3665">
        <v>400</v>
      </c>
      <c r="G3665">
        <v>55</v>
      </c>
      <c r="H3665" t="s">
        <v>2345</v>
      </c>
      <c r="I3665" t="s">
        <v>177</v>
      </c>
      <c r="J3665" t="s">
        <v>178</v>
      </c>
      <c r="K3665">
        <v>2030</v>
      </c>
      <c r="L3665" t="s">
        <v>204</v>
      </c>
      <c r="O3665" s="46">
        <v>0</v>
      </c>
      <c r="R3665" s="46"/>
      <c r="S3665" s="46">
        <v>0</v>
      </c>
      <c r="T3665" s="46">
        <v>0</v>
      </c>
      <c r="U3665" s="46">
        <v>0</v>
      </c>
      <c r="V3665" s="46"/>
      <c r="W3665" s="46">
        <v>0</v>
      </c>
      <c r="X3665" s="46"/>
      <c r="Y3665" s="46"/>
      <c r="Z3665" s="46"/>
      <c r="AA3665" s="46"/>
      <c r="AB3665" s="46"/>
      <c r="AE3665" s="46">
        <v>0</v>
      </c>
      <c r="AL3665" s="46"/>
      <c r="AN3665" t="s">
        <v>180</v>
      </c>
    </row>
    <row r="3666" spans="1:40" x14ac:dyDescent="0.35">
      <c r="A3666" t="s">
        <v>7580</v>
      </c>
      <c r="B3666" t="s">
        <v>172</v>
      </c>
      <c r="C3666" t="s">
        <v>7581</v>
      </c>
      <c r="D3666" t="s">
        <v>2344</v>
      </c>
      <c r="E3666" t="s">
        <v>175</v>
      </c>
      <c r="F3666">
        <v>400</v>
      </c>
      <c r="G3666">
        <v>58</v>
      </c>
      <c r="H3666" t="s">
        <v>2345</v>
      </c>
      <c r="I3666" t="s">
        <v>177</v>
      </c>
      <c r="J3666" t="s">
        <v>178</v>
      </c>
      <c r="K3666">
        <v>2030</v>
      </c>
      <c r="L3666" t="s">
        <v>207</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180</v>
      </c>
    </row>
    <row r="3667" spans="1:40" x14ac:dyDescent="0.35">
      <c r="A3667" t="s">
        <v>7582</v>
      </c>
      <c r="B3667" t="s">
        <v>172</v>
      </c>
      <c r="C3667" t="s">
        <v>7583</v>
      </c>
      <c r="D3667" t="s">
        <v>2344</v>
      </c>
      <c r="E3667" t="s">
        <v>175</v>
      </c>
      <c r="F3667">
        <v>400</v>
      </c>
      <c r="G3667">
        <v>6</v>
      </c>
      <c r="H3667" t="s">
        <v>2345</v>
      </c>
      <c r="I3667" t="s">
        <v>177</v>
      </c>
      <c r="J3667" t="s">
        <v>178</v>
      </c>
      <c r="K3667">
        <v>2030</v>
      </c>
      <c r="L3667" t="s">
        <v>75</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180</v>
      </c>
    </row>
    <row r="3668" spans="1:40" x14ac:dyDescent="0.35">
      <c r="A3668" t="s">
        <v>7584</v>
      </c>
      <c r="B3668" t="s">
        <v>172</v>
      </c>
      <c r="C3668" t="s">
        <v>7585</v>
      </c>
      <c r="D3668" t="s">
        <v>2344</v>
      </c>
      <c r="E3668" t="s">
        <v>175</v>
      </c>
      <c r="F3668">
        <v>400</v>
      </c>
      <c r="G3668">
        <v>7</v>
      </c>
      <c r="H3668" t="s">
        <v>2345</v>
      </c>
      <c r="I3668" t="s">
        <v>177</v>
      </c>
      <c r="J3668" t="s">
        <v>178</v>
      </c>
      <c r="K3668">
        <v>2030</v>
      </c>
      <c r="L3668" t="s">
        <v>212</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180</v>
      </c>
    </row>
    <row r="3669" spans="1:40" x14ac:dyDescent="0.35">
      <c r="A3669" t="s">
        <v>7586</v>
      </c>
      <c r="B3669" t="s">
        <v>172</v>
      </c>
      <c r="C3669" t="s">
        <v>7587</v>
      </c>
      <c r="D3669" t="s">
        <v>2344</v>
      </c>
      <c r="E3669" t="s">
        <v>175</v>
      </c>
      <c r="F3669">
        <v>400</v>
      </c>
      <c r="G3669">
        <v>8</v>
      </c>
      <c r="H3669" t="s">
        <v>2345</v>
      </c>
      <c r="I3669" t="s">
        <v>177</v>
      </c>
      <c r="J3669" t="s">
        <v>178</v>
      </c>
      <c r="K3669">
        <v>2030</v>
      </c>
      <c r="L3669" t="s">
        <v>215</v>
      </c>
      <c r="O3669" s="46">
        <v>0</v>
      </c>
      <c r="R3669" s="46"/>
      <c r="S3669" s="46">
        <v>0</v>
      </c>
      <c r="T3669" s="46">
        <v>0</v>
      </c>
      <c r="U3669" s="46">
        <v>0</v>
      </c>
      <c r="V3669" s="46"/>
      <c r="W3669" s="46">
        <v>0</v>
      </c>
      <c r="X3669" s="46"/>
      <c r="Y3669" s="46"/>
      <c r="Z3669" s="46"/>
      <c r="AA3669" s="46"/>
      <c r="AB3669" s="46"/>
      <c r="AE3669" s="46">
        <v>0</v>
      </c>
      <c r="AL3669" s="46"/>
      <c r="AN3669" t="s">
        <v>180</v>
      </c>
    </row>
    <row r="3670" spans="1:40" x14ac:dyDescent="0.35">
      <c r="A3670" t="s">
        <v>7588</v>
      </c>
      <c r="B3670" t="s">
        <v>172</v>
      </c>
      <c r="C3670" t="s">
        <v>7589</v>
      </c>
      <c r="D3670" t="s">
        <v>2344</v>
      </c>
      <c r="E3670" t="s">
        <v>175</v>
      </c>
      <c r="F3670">
        <v>400</v>
      </c>
      <c r="G3670">
        <v>9</v>
      </c>
      <c r="H3670" t="s">
        <v>2345</v>
      </c>
      <c r="I3670" t="s">
        <v>177</v>
      </c>
      <c r="J3670" t="s">
        <v>178</v>
      </c>
      <c r="K3670">
        <v>2030</v>
      </c>
      <c r="L3670" t="s">
        <v>218</v>
      </c>
      <c r="O3670" s="46">
        <v>0</v>
      </c>
      <c r="R3670" s="46"/>
      <c r="S3670" s="46">
        <v>0</v>
      </c>
      <c r="T3670" s="46">
        <v>0</v>
      </c>
      <c r="U3670" s="46">
        <v>0</v>
      </c>
      <c r="V3670" s="46"/>
      <c r="W3670" s="46">
        <v>0</v>
      </c>
      <c r="X3670" s="46"/>
      <c r="Y3670" s="46"/>
      <c r="Z3670" s="46"/>
      <c r="AA3670" s="46"/>
      <c r="AB3670" s="46"/>
      <c r="AE3670" s="46">
        <v>0</v>
      </c>
      <c r="AL3670" s="46"/>
      <c r="AN3670" t="s">
        <v>180</v>
      </c>
    </row>
    <row r="3671" spans="1:40" x14ac:dyDescent="0.35">
      <c r="A3671" t="s">
        <v>7590</v>
      </c>
      <c r="B3671" t="s">
        <v>172</v>
      </c>
      <c r="C3671" t="s">
        <v>7591</v>
      </c>
      <c r="D3671" t="s">
        <v>2344</v>
      </c>
      <c r="E3671" t="s">
        <v>175</v>
      </c>
      <c r="F3671">
        <v>401</v>
      </c>
      <c r="G3671">
        <v>0</v>
      </c>
      <c r="H3671" t="s">
        <v>2345</v>
      </c>
      <c r="I3671" t="s">
        <v>177</v>
      </c>
      <c r="J3671" t="s">
        <v>221</v>
      </c>
      <c r="K3671">
        <v>2030</v>
      </c>
      <c r="L3671" t="s">
        <v>179</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180</v>
      </c>
    </row>
    <row r="3672" spans="1:40" x14ac:dyDescent="0.35">
      <c r="A3672" t="s">
        <v>7592</v>
      </c>
      <c r="B3672" t="s">
        <v>172</v>
      </c>
      <c r="C3672" t="s">
        <v>7593</v>
      </c>
      <c r="D3672" t="s">
        <v>2344</v>
      </c>
      <c r="E3672" t="s">
        <v>175</v>
      </c>
      <c r="F3672">
        <v>401</v>
      </c>
      <c r="G3672">
        <v>1</v>
      </c>
      <c r="H3672" t="s">
        <v>2345</v>
      </c>
      <c r="I3672" t="s">
        <v>177</v>
      </c>
      <c r="J3672" t="s">
        <v>221</v>
      </c>
      <c r="K3672">
        <v>2030</v>
      </c>
      <c r="L3672" t="s">
        <v>183</v>
      </c>
      <c r="O3672" s="46">
        <v>0</v>
      </c>
      <c r="R3672" s="46"/>
      <c r="S3672" s="46">
        <v>0</v>
      </c>
      <c r="T3672" s="46">
        <v>0</v>
      </c>
      <c r="U3672" s="46"/>
      <c r="V3672" s="46"/>
      <c r="W3672" s="46"/>
      <c r="X3672" s="46"/>
      <c r="Y3672" s="46"/>
      <c r="Z3672" s="46"/>
      <c r="AA3672" s="46"/>
      <c r="AB3672" s="46"/>
      <c r="AE3672" s="46">
        <v>0</v>
      </c>
      <c r="AL3672" s="46"/>
      <c r="AN3672" t="s">
        <v>180</v>
      </c>
    </row>
    <row r="3673" spans="1:40" x14ac:dyDescent="0.35">
      <c r="A3673" t="s">
        <v>7594</v>
      </c>
      <c r="B3673" t="s">
        <v>172</v>
      </c>
      <c r="C3673" t="s">
        <v>7595</v>
      </c>
      <c r="D3673" t="s">
        <v>2344</v>
      </c>
      <c r="E3673" t="s">
        <v>175</v>
      </c>
      <c r="F3673">
        <v>401</v>
      </c>
      <c r="G3673">
        <v>2</v>
      </c>
      <c r="H3673" t="s">
        <v>2345</v>
      </c>
      <c r="I3673" t="s">
        <v>177</v>
      </c>
      <c r="J3673" t="s">
        <v>221</v>
      </c>
      <c r="K3673">
        <v>2030</v>
      </c>
      <c r="L3673" t="s">
        <v>186</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180</v>
      </c>
    </row>
    <row r="3674" spans="1:40" x14ac:dyDescent="0.35">
      <c r="A3674" t="s">
        <v>7596</v>
      </c>
      <c r="B3674" t="s">
        <v>172</v>
      </c>
      <c r="C3674" t="s">
        <v>7597</v>
      </c>
      <c r="D3674" t="s">
        <v>2344</v>
      </c>
      <c r="E3674" t="s">
        <v>175</v>
      </c>
      <c r="F3674">
        <v>401</v>
      </c>
      <c r="G3674">
        <v>3</v>
      </c>
      <c r="H3674" t="s">
        <v>2345</v>
      </c>
      <c r="I3674" t="s">
        <v>177</v>
      </c>
      <c r="J3674" t="s">
        <v>221</v>
      </c>
      <c r="K3674">
        <v>2030</v>
      </c>
      <c r="L3674" t="s">
        <v>189</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180</v>
      </c>
    </row>
    <row r="3675" spans="1:40" x14ac:dyDescent="0.35">
      <c r="A3675" t="s">
        <v>7598</v>
      </c>
      <c r="B3675" t="s">
        <v>172</v>
      </c>
      <c r="C3675" t="s">
        <v>7599</v>
      </c>
      <c r="D3675" t="s">
        <v>2344</v>
      </c>
      <c r="E3675" t="s">
        <v>175</v>
      </c>
      <c r="F3675">
        <v>401</v>
      </c>
      <c r="G3675">
        <v>4</v>
      </c>
      <c r="H3675" t="s">
        <v>2345</v>
      </c>
      <c r="I3675" t="s">
        <v>177</v>
      </c>
      <c r="J3675" t="s">
        <v>221</v>
      </c>
      <c r="K3675">
        <v>2030</v>
      </c>
      <c r="L3675" t="s">
        <v>192</v>
      </c>
      <c r="O3675" s="46">
        <v>0</v>
      </c>
      <c r="R3675" s="46"/>
      <c r="S3675" s="46">
        <v>0</v>
      </c>
      <c r="T3675" s="46">
        <v>0</v>
      </c>
      <c r="U3675" s="46"/>
      <c r="V3675" s="46"/>
      <c r="W3675" s="46"/>
      <c r="X3675" s="46"/>
      <c r="Y3675" s="46"/>
      <c r="Z3675" s="46"/>
      <c r="AA3675" s="46"/>
      <c r="AB3675" s="46"/>
      <c r="AE3675" s="46">
        <v>0</v>
      </c>
      <c r="AL3675" s="46"/>
      <c r="AN3675" t="s">
        <v>180</v>
      </c>
    </row>
    <row r="3676" spans="1:40" x14ac:dyDescent="0.35">
      <c r="A3676" t="s">
        <v>7600</v>
      </c>
      <c r="B3676" t="s">
        <v>172</v>
      </c>
      <c r="C3676" t="s">
        <v>7601</v>
      </c>
      <c r="D3676" t="s">
        <v>2344</v>
      </c>
      <c r="E3676" t="s">
        <v>175</v>
      </c>
      <c r="F3676">
        <v>401</v>
      </c>
      <c r="G3676">
        <v>51</v>
      </c>
      <c r="H3676" t="s">
        <v>2345</v>
      </c>
      <c r="I3676" t="s">
        <v>177</v>
      </c>
      <c r="J3676" t="s">
        <v>221</v>
      </c>
      <c r="K3676">
        <v>2030</v>
      </c>
      <c r="L3676" t="s">
        <v>195</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180</v>
      </c>
    </row>
    <row r="3677" spans="1:40" x14ac:dyDescent="0.35">
      <c r="A3677" t="s">
        <v>7602</v>
      </c>
      <c r="B3677" t="s">
        <v>172</v>
      </c>
      <c r="C3677" t="s">
        <v>7603</v>
      </c>
      <c r="D3677" t="s">
        <v>2344</v>
      </c>
      <c r="E3677" t="s">
        <v>175</v>
      </c>
      <c r="F3677">
        <v>401</v>
      </c>
      <c r="G3677">
        <v>52</v>
      </c>
      <c r="H3677" t="s">
        <v>2345</v>
      </c>
      <c r="I3677" t="s">
        <v>177</v>
      </c>
      <c r="J3677" t="s">
        <v>221</v>
      </c>
      <c r="K3677">
        <v>2030</v>
      </c>
      <c r="L3677" t="s">
        <v>198</v>
      </c>
      <c r="O3677" s="46">
        <v>0</v>
      </c>
      <c r="R3677" s="46"/>
      <c r="S3677" s="46">
        <v>0</v>
      </c>
      <c r="T3677" s="46">
        <v>0</v>
      </c>
      <c r="U3677" s="46"/>
      <c r="V3677" s="46"/>
      <c r="W3677" s="46"/>
      <c r="X3677" s="46"/>
      <c r="Y3677" s="46"/>
      <c r="Z3677" s="46"/>
      <c r="AA3677" s="46"/>
      <c r="AB3677" s="46"/>
      <c r="AE3677" s="46">
        <v>0</v>
      </c>
      <c r="AL3677" s="46"/>
      <c r="AN3677" t="s">
        <v>180</v>
      </c>
    </row>
    <row r="3678" spans="1:40" x14ac:dyDescent="0.35">
      <c r="A3678" t="s">
        <v>7604</v>
      </c>
      <c r="B3678" t="s">
        <v>172</v>
      </c>
      <c r="C3678" t="s">
        <v>7605</v>
      </c>
      <c r="D3678" t="s">
        <v>2344</v>
      </c>
      <c r="E3678" t="s">
        <v>175</v>
      </c>
      <c r="F3678">
        <v>401</v>
      </c>
      <c r="G3678">
        <v>53</v>
      </c>
      <c r="H3678" t="s">
        <v>2345</v>
      </c>
      <c r="I3678" t="s">
        <v>177</v>
      </c>
      <c r="J3678" t="s">
        <v>221</v>
      </c>
      <c r="K3678">
        <v>2030</v>
      </c>
      <c r="L3678" t="s">
        <v>201</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180</v>
      </c>
    </row>
    <row r="3679" spans="1:40" x14ac:dyDescent="0.35">
      <c r="A3679" t="s">
        <v>7606</v>
      </c>
      <c r="B3679" t="s">
        <v>172</v>
      </c>
      <c r="C3679" t="s">
        <v>7607</v>
      </c>
      <c r="D3679" t="s">
        <v>2344</v>
      </c>
      <c r="E3679" t="s">
        <v>175</v>
      </c>
      <c r="F3679">
        <v>401</v>
      </c>
      <c r="G3679">
        <v>55</v>
      </c>
      <c r="H3679" t="s">
        <v>2345</v>
      </c>
      <c r="I3679" t="s">
        <v>177</v>
      </c>
      <c r="J3679" t="s">
        <v>221</v>
      </c>
      <c r="K3679">
        <v>2030</v>
      </c>
      <c r="L3679" t="s">
        <v>204</v>
      </c>
      <c r="O3679" s="46">
        <v>0</v>
      </c>
      <c r="R3679" s="46"/>
      <c r="S3679" s="46">
        <v>0</v>
      </c>
      <c r="T3679" s="46">
        <v>0</v>
      </c>
      <c r="U3679" s="46"/>
      <c r="V3679" s="46"/>
      <c r="W3679" s="46"/>
      <c r="X3679" s="46"/>
      <c r="Y3679" s="46"/>
      <c r="Z3679" s="46"/>
      <c r="AA3679" s="46"/>
      <c r="AB3679" s="46"/>
      <c r="AE3679" s="46">
        <v>0</v>
      </c>
      <c r="AL3679" s="46"/>
      <c r="AN3679" t="s">
        <v>180</v>
      </c>
    </row>
    <row r="3680" spans="1:40" x14ac:dyDescent="0.35">
      <c r="A3680" t="s">
        <v>7608</v>
      </c>
      <c r="B3680" t="s">
        <v>172</v>
      </c>
      <c r="C3680" t="s">
        <v>7609</v>
      </c>
      <c r="D3680" t="s">
        <v>2344</v>
      </c>
      <c r="E3680" t="s">
        <v>175</v>
      </c>
      <c r="F3680">
        <v>401</v>
      </c>
      <c r="G3680">
        <v>58</v>
      </c>
      <c r="H3680" t="s">
        <v>2345</v>
      </c>
      <c r="I3680" t="s">
        <v>177</v>
      </c>
      <c r="J3680" t="s">
        <v>221</v>
      </c>
      <c r="K3680">
        <v>2030</v>
      </c>
      <c r="L3680" t="s">
        <v>207</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180</v>
      </c>
    </row>
    <row r="3681" spans="1:40" x14ac:dyDescent="0.35">
      <c r="A3681" t="s">
        <v>7610</v>
      </c>
      <c r="B3681" t="s">
        <v>172</v>
      </c>
      <c r="C3681" t="s">
        <v>7611</v>
      </c>
      <c r="D3681" t="s">
        <v>2344</v>
      </c>
      <c r="E3681" t="s">
        <v>175</v>
      </c>
      <c r="F3681">
        <v>401</v>
      </c>
      <c r="G3681">
        <v>6</v>
      </c>
      <c r="H3681" t="s">
        <v>2345</v>
      </c>
      <c r="I3681" t="s">
        <v>177</v>
      </c>
      <c r="J3681" t="s">
        <v>221</v>
      </c>
      <c r="K3681">
        <v>2030</v>
      </c>
      <c r="L3681" t="s">
        <v>75</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180</v>
      </c>
    </row>
    <row r="3682" spans="1:40" x14ac:dyDescent="0.35">
      <c r="A3682" t="s">
        <v>7612</v>
      </c>
      <c r="B3682" t="s">
        <v>172</v>
      </c>
      <c r="C3682" t="s">
        <v>7613</v>
      </c>
      <c r="D3682" t="s">
        <v>2344</v>
      </c>
      <c r="E3682" t="s">
        <v>175</v>
      </c>
      <c r="F3682">
        <v>401</v>
      </c>
      <c r="G3682">
        <v>7</v>
      </c>
      <c r="H3682" t="s">
        <v>2345</v>
      </c>
      <c r="I3682" t="s">
        <v>177</v>
      </c>
      <c r="J3682" t="s">
        <v>221</v>
      </c>
      <c r="K3682">
        <v>2030</v>
      </c>
      <c r="L3682" t="s">
        <v>212</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180</v>
      </c>
    </row>
    <row r="3683" spans="1:40" x14ac:dyDescent="0.35">
      <c r="A3683" t="s">
        <v>7614</v>
      </c>
      <c r="B3683" t="s">
        <v>172</v>
      </c>
      <c r="C3683" t="s">
        <v>7615</v>
      </c>
      <c r="D3683" t="s">
        <v>2344</v>
      </c>
      <c r="E3683" t="s">
        <v>175</v>
      </c>
      <c r="F3683">
        <v>401</v>
      </c>
      <c r="G3683">
        <v>8</v>
      </c>
      <c r="H3683" t="s">
        <v>2345</v>
      </c>
      <c r="I3683" t="s">
        <v>177</v>
      </c>
      <c r="J3683" t="s">
        <v>221</v>
      </c>
      <c r="K3683">
        <v>2030</v>
      </c>
      <c r="L3683" t="s">
        <v>215</v>
      </c>
      <c r="O3683" s="46">
        <v>0</v>
      </c>
      <c r="R3683" s="46"/>
      <c r="S3683" s="46">
        <v>0</v>
      </c>
      <c r="T3683" s="46">
        <v>0</v>
      </c>
      <c r="U3683" s="46"/>
      <c r="V3683" s="46"/>
      <c r="W3683" s="46"/>
      <c r="X3683" s="46"/>
      <c r="Y3683" s="46"/>
      <c r="Z3683" s="46"/>
      <c r="AA3683" s="46"/>
      <c r="AB3683" s="46"/>
      <c r="AE3683" s="46">
        <v>0</v>
      </c>
      <c r="AL3683" s="46"/>
      <c r="AN3683" t="s">
        <v>180</v>
      </c>
    </row>
    <row r="3684" spans="1:40" x14ac:dyDescent="0.35">
      <c r="A3684" t="s">
        <v>7616</v>
      </c>
      <c r="B3684" t="s">
        <v>172</v>
      </c>
      <c r="C3684" t="s">
        <v>7617</v>
      </c>
      <c r="D3684" t="s">
        <v>2344</v>
      </c>
      <c r="E3684" t="s">
        <v>175</v>
      </c>
      <c r="F3684">
        <v>401</v>
      </c>
      <c r="G3684">
        <v>9</v>
      </c>
      <c r="H3684" t="s">
        <v>2345</v>
      </c>
      <c r="I3684" t="s">
        <v>177</v>
      </c>
      <c r="J3684" t="s">
        <v>221</v>
      </c>
      <c r="K3684">
        <v>2030</v>
      </c>
      <c r="L3684" t="s">
        <v>218</v>
      </c>
      <c r="O3684" s="46">
        <v>0</v>
      </c>
      <c r="R3684" s="46"/>
      <c r="S3684" s="46">
        <v>0</v>
      </c>
      <c r="T3684" s="46">
        <v>0</v>
      </c>
      <c r="U3684" s="46"/>
      <c r="V3684" s="46"/>
      <c r="W3684" s="46"/>
      <c r="X3684" s="46"/>
      <c r="Y3684" s="46"/>
      <c r="Z3684" s="46"/>
      <c r="AA3684" s="46"/>
      <c r="AB3684" s="46"/>
      <c r="AE3684" s="46">
        <v>0</v>
      </c>
      <c r="AL3684" s="46"/>
      <c r="AN3684" t="s">
        <v>180</v>
      </c>
    </row>
    <row r="3685" spans="1:40" x14ac:dyDescent="0.35">
      <c r="A3685" t="s">
        <v>7618</v>
      </c>
      <c r="B3685" t="s">
        <v>172</v>
      </c>
      <c r="C3685" t="s">
        <v>7619</v>
      </c>
      <c r="D3685" t="s">
        <v>2344</v>
      </c>
      <c r="E3685" t="s">
        <v>175</v>
      </c>
      <c r="F3685">
        <v>402</v>
      </c>
      <c r="G3685">
        <v>0</v>
      </c>
      <c r="H3685" t="s">
        <v>2345</v>
      </c>
      <c r="I3685" t="s">
        <v>177</v>
      </c>
      <c r="J3685" t="s">
        <v>250</v>
      </c>
      <c r="K3685">
        <v>2030</v>
      </c>
      <c r="L3685" t="s">
        <v>179</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180</v>
      </c>
    </row>
    <row r="3686" spans="1:40" x14ac:dyDescent="0.35">
      <c r="A3686" t="s">
        <v>7620</v>
      </c>
      <c r="B3686" t="s">
        <v>172</v>
      </c>
      <c r="C3686" t="s">
        <v>7621</v>
      </c>
      <c r="D3686" t="s">
        <v>2344</v>
      </c>
      <c r="E3686" t="s">
        <v>175</v>
      </c>
      <c r="F3686">
        <v>402</v>
      </c>
      <c r="G3686">
        <v>1</v>
      </c>
      <c r="H3686" t="s">
        <v>2345</v>
      </c>
      <c r="I3686" t="s">
        <v>177</v>
      </c>
      <c r="J3686" t="s">
        <v>250</v>
      </c>
      <c r="K3686">
        <v>2030</v>
      </c>
      <c r="L3686" t="s">
        <v>183</v>
      </c>
      <c r="O3686" s="46">
        <v>0</v>
      </c>
      <c r="R3686" s="46"/>
      <c r="S3686" s="46">
        <v>0</v>
      </c>
      <c r="T3686" s="46">
        <v>0</v>
      </c>
      <c r="U3686" s="46"/>
      <c r="V3686" s="46"/>
      <c r="W3686" s="46"/>
      <c r="X3686" s="46"/>
      <c r="Y3686" s="46"/>
      <c r="Z3686" s="46"/>
      <c r="AA3686" s="46"/>
      <c r="AB3686" s="46"/>
      <c r="AE3686" s="46">
        <v>0</v>
      </c>
      <c r="AL3686" s="46"/>
      <c r="AN3686" t="s">
        <v>180</v>
      </c>
    </row>
    <row r="3687" spans="1:40" x14ac:dyDescent="0.35">
      <c r="A3687" t="s">
        <v>7622</v>
      </c>
      <c r="B3687" t="s">
        <v>172</v>
      </c>
      <c r="C3687" t="s">
        <v>7623</v>
      </c>
      <c r="D3687" t="s">
        <v>2344</v>
      </c>
      <c r="E3687" t="s">
        <v>175</v>
      </c>
      <c r="F3687">
        <v>402</v>
      </c>
      <c r="G3687">
        <v>2</v>
      </c>
      <c r="H3687" t="s">
        <v>2345</v>
      </c>
      <c r="I3687" t="s">
        <v>177</v>
      </c>
      <c r="J3687" t="s">
        <v>250</v>
      </c>
      <c r="K3687">
        <v>2030</v>
      </c>
      <c r="L3687" t="s">
        <v>186</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180</v>
      </c>
    </row>
    <row r="3688" spans="1:40" x14ac:dyDescent="0.35">
      <c r="A3688" t="s">
        <v>7624</v>
      </c>
      <c r="B3688" t="s">
        <v>172</v>
      </c>
      <c r="C3688" t="s">
        <v>7625</v>
      </c>
      <c r="D3688" t="s">
        <v>2344</v>
      </c>
      <c r="E3688" t="s">
        <v>175</v>
      </c>
      <c r="F3688">
        <v>402</v>
      </c>
      <c r="G3688">
        <v>3</v>
      </c>
      <c r="H3688" t="s">
        <v>2345</v>
      </c>
      <c r="I3688" t="s">
        <v>177</v>
      </c>
      <c r="J3688" t="s">
        <v>250</v>
      </c>
      <c r="K3688">
        <v>2030</v>
      </c>
      <c r="L3688" t="s">
        <v>189</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180</v>
      </c>
    </row>
    <row r="3689" spans="1:40" x14ac:dyDescent="0.35">
      <c r="A3689" t="s">
        <v>7626</v>
      </c>
      <c r="B3689" t="s">
        <v>172</v>
      </c>
      <c r="C3689" t="s">
        <v>7627</v>
      </c>
      <c r="D3689" t="s">
        <v>2344</v>
      </c>
      <c r="E3689" t="s">
        <v>175</v>
      </c>
      <c r="F3689">
        <v>402</v>
      </c>
      <c r="G3689">
        <v>4</v>
      </c>
      <c r="H3689" t="s">
        <v>2345</v>
      </c>
      <c r="I3689" t="s">
        <v>177</v>
      </c>
      <c r="J3689" t="s">
        <v>250</v>
      </c>
      <c r="K3689">
        <v>2030</v>
      </c>
      <c r="L3689" t="s">
        <v>192</v>
      </c>
      <c r="O3689" s="46">
        <v>0</v>
      </c>
      <c r="R3689" s="46"/>
      <c r="S3689" s="46">
        <v>0</v>
      </c>
      <c r="T3689" s="46">
        <v>0</v>
      </c>
      <c r="U3689" s="46"/>
      <c r="V3689" s="46"/>
      <c r="W3689" s="46"/>
      <c r="X3689" s="46"/>
      <c r="Y3689" s="46"/>
      <c r="Z3689" s="46"/>
      <c r="AA3689" s="46"/>
      <c r="AB3689" s="46"/>
      <c r="AE3689" s="46">
        <v>0</v>
      </c>
      <c r="AL3689" s="46"/>
      <c r="AN3689" t="s">
        <v>180</v>
      </c>
    </row>
    <row r="3690" spans="1:40" x14ac:dyDescent="0.35">
      <c r="A3690" t="s">
        <v>7628</v>
      </c>
      <c r="B3690" t="s">
        <v>172</v>
      </c>
      <c r="C3690" t="s">
        <v>7629</v>
      </c>
      <c r="D3690" t="s">
        <v>2344</v>
      </c>
      <c r="E3690" t="s">
        <v>175</v>
      </c>
      <c r="F3690">
        <v>402</v>
      </c>
      <c r="G3690">
        <v>51</v>
      </c>
      <c r="H3690" t="s">
        <v>2345</v>
      </c>
      <c r="I3690" t="s">
        <v>177</v>
      </c>
      <c r="J3690" t="s">
        <v>250</v>
      </c>
      <c r="K3690">
        <v>2030</v>
      </c>
      <c r="L3690" t="s">
        <v>195</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180</v>
      </c>
    </row>
    <row r="3691" spans="1:40" x14ac:dyDescent="0.35">
      <c r="A3691" t="s">
        <v>7630</v>
      </c>
      <c r="B3691" t="s">
        <v>172</v>
      </c>
      <c r="C3691" t="s">
        <v>7631</v>
      </c>
      <c r="D3691" t="s">
        <v>2344</v>
      </c>
      <c r="E3691" t="s">
        <v>175</v>
      </c>
      <c r="F3691">
        <v>402</v>
      </c>
      <c r="G3691">
        <v>52</v>
      </c>
      <c r="H3691" t="s">
        <v>2345</v>
      </c>
      <c r="I3691" t="s">
        <v>177</v>
      </c>
      <c r="J3691" t="s">
        <v>250</v>
      </c>
      <c r="K3691">
        <v>2030</v>
      </c>
      <c r="L3691" t="s">
        <v>198</v>
      </c>
      <c r="O3691" s="46">
        <v>0</v>
      </c>
      <c r="R3691" s="46"/>
      <c r="S3691" s="46">
        <v>0</v>
      </c>
      <c r="T3691" s="46">
        <v>0</v>
      </c>
      <c r="U3691" s="46"/>
      <c r="V3691" s="46"/>
      <c r="W3691" s="46"/>
      <c r="X3691" s="46"/>
      <c r="Y3691" s="46"/>
      <c r="Z3691" s="46"/>
      <c r="AA3691" s="46"/>
      <c r="AB3691" s="46"/>
      <c r="AE3691" s="46">
        <v>0</v>
      </c>
      <c r="AL3691" s="46"/>
      <c r="AN3691" t="s">
        <v>180</v>
      </c>
    </row>
    <row r="3692" spans="1:40" x14ac:dyDescent="0.35">
      <c r="A3692" t="s">
        <v>7632</v>
      </c>
      <c r="B3692" t="s">
        <v>172</v>
      </c>
      <c r="C3692" t="s">
        <v>7633</v>
      </c>
      <c r="D3692" t="s">
        <v>2344</v>
      </c>
      <c r="E3692" t="s">
        <v>175</v>
      </c>
      <c r="F3692">
        <v>402</v>
      </c>
      <c r="G3692">
        <v>53</v>
      </c>
      <c r="H3692" t="s">
        <v>2345</v>
      </c>
      <c r="I3692" t="s">
        <v>177</v>
      </c>
      <c r="J3692" t="s">
        <v>250</v>
      </c>
      <c r="K3692">
        <v>2030</v>
      </c>
      <c r="L3692" t="s">
        <v>201</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180</v>
      </c>
    </row>
    <row r="3693" spans="1:40" x14ac:dyDescent="0.35">
      <c r="A3693" t="s">
        <v>7634</v>
      </c>
      <c r="B3693" t="s">
        <v>172</v>
      </c>
      <c r="C3693" t="s">
        <v>7635</v>
      </c>
      <c r="D3693" t="s">
        <v>2344</v>
      </c>
      <c r="E3693" t="s">
        <v>175</v>
      </c>
      <c r="F3693">
        <v>402</v>
      </c>
      <c r="G3693">
        <v>55</v>
      </c>
      <c r="H3693" t="s">
        <v>2345</v>
      </c>
      <c r="I3693" t="s">
        <v>177</v>
      </c>
      <c r="J3693" t="s">
        <v>250</v>
      </c>
      <c r="K3693">
        <v>2030</v>
      </c>
      <c r="L3693" t="s">
        <v>204</v>
      </c>
      <c r="O3693" s="46">
        <v>0</v>
      </c>
      <c r="R3693" s="46"/>
      <c r="S3693" s="46">
        <v>0</v>
      </c>
      <c r="T3693" s="46">
        <v>0</v>
      </c>
      <c r="U3693" s="46"/>
      <c r="V3693" s="46"/>
      <c r="W3693" s="46"/>
      <c r="X3693" s="46"/>
      <c r="Y3693" s="46"/>
      <c r="Z3693" s="46"/>
      <c r="AA3693" s="46"/>
      <c r="AB3693" s="46"/>
      <c r="AE3693" s="46">
        <v>0</v>
      </c>
      <c r="AL3693" s="46"/>
      <c r="AN3693" t="s">
        <v>180</v>
      </c>
    </row>
    <row r="3694" spans="1:40" x14ac:dyDescent="0.35">
      <c r="A3694" t="s">
        <v>7636</v>
      </c>
      <c r="B3694" t="s">
        <v>172</v>
      </c>
      <c r="C3694" t="s">
        <v>7637</v>
      </c>
      <c r="D3694" t="s">
        <v>2344</v>
      </c>
      <c r="E3694" t="s">
        <v>175</v>
      </c>
      <c r="F3694">
        <v>402</v>
      </c>
      <c r="G3694">
        <v>58</v>
      </c>
      <c r="H3694" t="s">
        <v>2345</v>
      </c>
      <c r="I3694" t="s">
        <v>177</v>
      </c>
      <c r="J3694" t="s">
        <v>250</v>
      </c>
      <c r="K3694">
        <v>2030</v>
      </c>
      <c r="L3694" t="s">
        <v>207</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180</v>
      </c>
    </row>
    <row r="3695" spans="1:40" x14ac:dyDescent="0.35">
      <c r="A3695" t="s">
        <v>7638</v>
      </c>
      <c r="B3695" t="s">
        <v>172</v>
      </c>
      <c r="C3695" t="s">
        <v>7639</v>
      </c>
      <c r="D3695" t="s">
        <v>2344</v>
      </c>
      <c r="E3695" t="s">
        <v>175</v>
      </c>
      <c r="F3695">
        <v>402</v>
      </c>
      <c r="G3695">
        <v>6</v>
      </c>
      <c r="H3695" t="s">
        <v>2345</v>
      </c>
      <c r="I3695" t="s">
        <v>177</v>
      </c>
      <c r="J3695" t="s">
        <v>250</v>
      </c>
      <c r="K3695">
        <v>2030</v>
      </c>
      <c r="L3695" t="s">
        <v>75</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180</v>
      </c>
    </row>
    <row r="3696" spans="1:40" x14ac:dyDescent="0.35">
      <c r="A3696" t="s">
        <v>7640</v>
      </c>
      <c r="B3696" t="s">
        <v>172</v>
      </c>
      <c r="C3696" t="s">
        <v>7641</v>
      </c>
      <c r="D3696" t="s">
        <v>2344</v>
      </c>
      <c r="E3696" t="s">
        <v>175</v>
      </c>
      <c r="F3696">
        <v>402</v>
      </c>
      <c r="G3696">
        <v>7</v>
      </c>
      <c r="H3696" t="s">
        <v>2345</v>
      </c>
      <c r="I3696" t="s">
        <v>177</v>
      </c>
      <c r="J3696" t="s">
        <v>250</v>
      </c>
      <c r="K3696">
        <v>2030</v>
      </c>
      <c r="L3696" t="s">
        <v>212</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180</v>
      </c>
    </row>
    <row r="3697" spans="1:40" x14ac:dyDescent="0.35">
      <c r="A3697" t="s">
        <v>7642</v>
      </c>
      <c r="B3697" t="s">
        <v>172</v>
      </c>
      <c r="C3697" t="s">
        <v>7643</v>
      </c>
      <c r="D3697" t="s">
        <v>2344</v>
      </c>
      <c r="E3697" t="s">
        <v>175</v>
      </c>
      <c r="F3697">
        <v>402</v>
      </c>
      <c r="G3697">
        <v>8</v>
      </c>
      <c r="H3697" t="s">
        <v>2345</v>
      </c>
      <c r="I3697" t="s">
        <v>177</v>
      </c>
      <c r="J3697" t="s">
        <v>250</v>
      </c>
      <c r="K3697">
        <v>2030</v>
      </c>
      <c r="L3697" t="s">
        <v>215</v>
      </c>
      <c r="O3697" s="46">
        <v>0</v>
      </c>
      <c r="R3697" s="46"/>
      <c r="S3697" s="46">
        <v>0</v>
      </c>
      <c r="T3697" s="46">
        <v>0</v>
      </c>
      <c r="U3697" s="46"/>
      <c r="V3697" s="46"/>
      <c r="W3697" s="46"/>
      <c r="X3697" s="46"/>
      <c r="Y3697" s="46"/>
      <c r="Z3697" s="46"/>
      <c r="AA3697" s="46"/>
      <c r="AB3697" s="46"/>
      <c r="AE3697" s="46">
        <v>0</v>
      </c>
      <c r="AL3697" s="46"/>
      <c r="AN3697" t="s">
        <v>180</v>
      </c>
    </row>
    <row r="3698" spans="1:40" x14ac:dyDescent="0.35">
      <c r="A3698" t="s">
        <v>7644</v>
      </c>
      <c r="B3698" t="s">
        <v>172</v>
      </c>
      <c r="C3698" t="s">
        <v>7645</v>
      </c>
      <c r="D3698" t="s">
        <v>2344</v>
      </c>
      <c r="E3698" t="s">
        <v>175</v>
      </c>
      <c r="F3698">
        <v>402</v>
      </c>
      <c r="G3698">
        <v>9</v>
      </c>
      <c r="H3698" t="s">
        <v>2345</v>
      </c>
      <c r="I3698" t="s">
        <v>177</v>
      </c>
      <c r="J3698" t="s">
        <v>250</v>
      </c>
      <c r="K3698">
        <v>2030</v>
      </c>
      <c r="L3698" t="s">
        <v>218</v>
      </c>
      <c r="O3698" s="46">
        <v>0</v>
      </c>
      <c r="R3698" s="46"/>
      <c r="S3698" s="46">
        <v>0</v>
      </c>
      <c r="T3698" s="46">
        <v>0</v>
      </c>
      <c r="U3698" s="46"/>
      <c r="V3698" s="46"/>
      <c r="W3698" s="46"/>
      <c r="X3698" s="46"/>
      <c r="Y3698" s="46"/>
      <c r="Z3698" s="46"/>
      <c r="AA3698" s="46"/>
      <c r="AB3698" s="46"/>
      <c r="AE3698" s="46">
        <v>0</v>
      </c>
      <c r="AL3698" s="46"/>
      <c r="AN3698" t="s">
        <v>180</v>
      </c>
    </row>
    <row r="3699" spans="1:40" x14ac:dyDescent="0.35">
      <c r="A3699" t="s">
        <v>7646</v>
      </c>
      <c r="B3699" t="s">
        <v>172</v>
      </c>
      <c r="C3699" t="s">
        <v>7647</v>
      </c>
      <c r="D3699" t="s">
        <v>2430</v>
      </c>
      <c r="E3699" t="s">
        <v>175</v>
      </c>
      <c r="F3699">
        <v>400</v>
      </c>
      <c r="G3699">
        <v>0</v>
      </c>
      <c r="H3699" t="s">
        <v>2431</v>
      </c>
      <c r="I3699" t="s">
        <v>177</v>
      </c>
      <c r="J3699" t="s">
        <v>178</v>
      </c>
      <c r="K3699">
        <v>2030</v>
      </c>
      <c r="L3699" t="s">
        <v>179</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180</v>
      </c>
    </row>
    <row r="3700" spans="1:40" x14ac:dyDescent="0.35">
      <c r="A3700" t="s">
        <v>7648</v>
      </c>
      <c r="B3700" t="s">
        <v>172</v>
      </c>
      <c r="C3700" t="s">
        <v>7649</v>
      </c>
      <c r="D3700" t="s">
        <v>2430</v>
      </c>
      <c r="E3700" t="s">
        <v>175</v>
      </c>
      <c r="F3700">
        <v>400</v>
      </c>
      <c r="G3700">
        <v>1</v>
      </c>
      <c r="H3700" t="s">
        <v>2431</v>
      </c>
      <c r="I3700" t="s">
        <v>177</v>
      </c>
      <c r="J3700" t="s">
        <v>178</v>
      </c>
      <c r="K3700">
        <v>2030</v>
      </c>
      <c r="L3700" t="s">
        <v>183</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180</v>
      </c>
    </row>
    <row r="3701" spans="1:40" x14ac:dyDescent="0.35">
      <c r="A3701" t="s">
        <v>7650</v>
      </c>
      <c r="B3701" t="s">
        <v>172</v>
      </c>
      <c r="C3701" t="s">
        <v>7651</v>
      </c>
      <c r="D3701" t="s">
        <v>2430</v>
      </c>
      <c r="E3701" t="s">
        <v>175</v>
      </c>
      <c r="F3701">
        <v>400</v>
      </c>
      <c r="G3701">
        <v>2</v>
      </c>
      <c r="H3701" t="s">
        <v>2431</v>
      </c>
      <c r="I3701" t="s">
        <v>177</v>
      </c>
      <c r="J3701" t="s">
        <v>178</v>
      </c>
      <c r="K3701">
        <v>2030</v>
      </c>
      <c r="L3701" t="s">
        <v>186</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180</v>
      </c>
    </row>
    <row r="3702" spans="1:40" x14ac:dyDescent="0.35">
      <c r="A3702" t="s">
        <v>7652</v>
      </c>
      <c r="B3702" t="s">
        <v>172</v>
      </c>
      <c r="C3702" t="s">
        <v>7653</v>
      </c>
      <c r="D3702" t="s">
        <v>2430</v>
      </c>
      <c r="E3702" t="s">
        <v>175</v>
      </c>
      <c r="F3702">
        <v>400</v>
      </c>
      <c r="G3702">
        <v>3</v>
      </c>
      <c r="H3702" t="s">
        <v>2431</v>
      </c>
      <c r="I3702" t="s">
        <v>177</v>
      </c>
      <c r="J3702" t="s">
        <v>178</v>
      </c>
      <c r="K3702">
        <v>2030</v>
      </c>
      <c r="L3702" t="s">
        <v>189</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180</v>
      </c>
    </row>
    <row r="3703" spans="1:40" x14ac:dyDescent="0.35">
      <c r="A3703" t="s">
        <v>7654</v>
      </c>
      <c r="B3703" t="s">
        <v>172</v>
      </c>
      <c r="C3703" t="s">
        <v>7655</v>
      </c>
      <c r="D3703" t="s">
        <v>2430</v>
      </c>
      <c r="E3703" t="s">
        <v>175</v>
      </c>
      <c r="F3703">
        <v>400</v>
      </c>
      <c r="G3703">
        <v>4</v>
      </c>
      <c r="H3703" t="s">
        <v>2431</v>
      </c>
      <c r="I3703" t="s">
        <v>177</v>
      </c>
      <c r="J3703" t="s">
        <v>178</v>
      </c>
      <c r="K3703">
        <v>2030</v>
      </c>
      <c r="L3703" t="s">
        <v>192</v>
      </c>
      <c r="O3703" s="46">
        <v>0</v>
      </c>
      <c r="R3703" s="46"/>
      <c r="S3703" s="46">
        <v>0</v>
      </c>
      <c r="T3703" s="46">
        <v>0</v>
      </c>
      <c r="U3703" s="46">
        <v>0</v>
      </c>
      <c r="V3703" s="46"/>
      <c r="W3703" s="46">
        <v>0</v>
      </c>
      <c r="X3703" s="46"/>
      <c r="Y3703" s="46"/>
      <c r="Z3703" s="46"/>
      <c r="AA3703" s="46"/>
      <c r="AB3703" s="46"/>
      <c r="AE3703" s="46">
        <v>0</v>
      </c>
      <c r="AL3703" s="46"/>
      <c r="AN3703" t="s">
        <v>180</v>
      </c>
    </row>
    <row r="3704" spans="1:40" x14ac:dyDescent="0.35">
      <c r="A3704" t="s">
        <v>7656</v>
      </c>
      <c r="B3704" t="s">
        <v>172</v>
      </c>
      <c r="C3704" t="s">
        <v>7657</v>
      </c>
      <c r="D3704" t="s">
        <v>2430</v>
      </c>
      <c r="E3704" t="s">
        <v>175</v>
      </c>
      <c r="F3704">
        <v>400</v>
      </c>
      <c r="G3704">
        <v>51</v>
      </c>
      <c r="H3704" t="s">
        <v>2431</v>
      </c>
      <c r="I3704" t="s">
        <v>177</v>
      </c>
      <c r="J3704" t="s">
        <v>178</v>
      </c>
      <c r="K3704">
        <v>2030</v>
      </c>
      <c r="L3704" t="s">
        <v>195</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180</v>
      </c>
    </row>
    <row r="3705" spans="1:40" x14ac:dyDescent="0.35">
      <c r="A3705" t="s">
        <v>7658</v>
      </c>
      <c r="B3705" t="s">
        <v>172</v>
      </c>
      <c r="C3705" t="s">
        <v>7659</v>
      </c>
      <c r="D3705" t="s">
        <v>2430</v>
      </c>
      <c r="E3705" t="s">
        <v>175</v>
      </c>
      <c r="F3705">
        <v>400</v>
      </c>
      <c r="G3705">
        <v>52</v>
      </c>
      <c r="H3705" t="s">
        <v>2431</v>
      </c>
      <c r="I3705" t="s">
        <v>177</v>
      </c>
      <c r="J3705" t="s">
        <v>178</v>
      </c>
      <c r="K3705">
        <v>2030</v>
      </c>
      <c r="L3705" t="s">
        <v>198</v>
      </c>
      <c r="O3705" s="46">
        <v>0</v>
      </c>
      <c r="R3705" s="46"/>
      <c r="S3705" s="46">
        <v>0</v>
      </c>
      <c r="T3705" s="46">
        <v>0</v>
      </c>
      <c r="U3705" s="46">
        <v>0</v>
      </c>
      <c r="V3705" s="46"/>
      <c r="W3705" s="46">
        <v>0</v>
      </c>
      <c r="X3705" s="46"/>
      <c r="Y3705" s="46"/>
      <c r="Z3705" s="46"/>
      <c r="AA3705" s="46"/>
      <c r="AB3705" s="46"/>
      <c r="AE3705" s="46">
        <v>0</v>
      </c>
      <c r="AL3705" s="46"/>
      <c r="AN3705" t="s">
        <v>180</v>
      </c>
    </row>
    <row r="3706" spans="1:40" x14ac:dyDescent="0.35">
      <c r="A3706" t="s">
        <v>7660</v>
      </c>
      <c r="B3706" t="s">
        <v>172</v>
      </c>
      <c r="C3706" t="s">
        <v>7661</v>
      </c>
      <c r="D3706" t="s">
        <v>2430</v>
      </c>
      <c r="E3706" t="s">
        <v>175</v>
      </c>
      <c r="F3706">
        <v>400</v>
      </c>
      <c r="G3706">
        <v>53</v>
      </c>
      <c r="H3706" t="s">
        <v>2431</v>
      </c>
      <c r="I3706" t="s">
        <v>177</v>
      </c>
      <c r="J3706" t="s">
        <v>178</v>
      </c>
      <c r="K3706">
        <v>2030</v>
      </c>
      <c r="L3706" t="s">
        <v>201</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180</v>
      </c>
    </row>
    <row r="3707" spans="1:40" x14ac:dyDescent="0.35">
      <c r="A3707" t="s">
        <v>7662</v>
      </c>
      <c r="B3707" t="s">
        <v>172</v>
      </c>
      <c r="C3707" t="s">
        <v>7663</v>
      </c>
      <c r="D3707" t="s">
        <v>2430</v>
      </c>
      <c r="E3707" t="s">
        <v>175</v>
      </c>
      <c r="F3707">
        <v>400</v>
      </c>
      <c r="G3707">
        <v>55</v>
      </c>
      <c r="H3707" t="s">
        <v>2431</v>
      </c>
      <c r="I3707" t="s">
        <v>177</v>
      </c>
      <c r="J3707" t="s">
        <v>178</v>
      </c>
      <c r="K3707">
        <v>2030</v>
      </c>
      <c r="L3707" t="s">
        <v>204</v>
      </c>
      <c r="O3707" s="46">
        <v>0</v>
      </c>
      <c r="R3707" s="46"/>
      <c r="S3707" s="46">
        <v>0</v>
      </c>
      <c r="T3707" s="46">
        <v>0</v>
      </c>
      <c r="U3707" s="46">
        <v>0</v>
      </c>
      <c r="V3707" s="46"/>
      <c r="W3707" s="46">
        <v>0</v>
      </c>
      <c r="X3707" s="46"/>
      <c r="Y3707" s="46"/>
      <c r="Z3707" s="46"/>
      <c r="AA3707" s="46"/>
      <c r="AB3707" s="46"/>
      <c r="AE3707" s="46">
        <v>0</v>
      </c>
      <c r="AL3707" s="46"/>
      <c r="AN3707" t="s">
        <v>180</v>
      </c>
    </row>
    <row r="3708" spans="1:40" x14ac:dyDescent="0.35">
      <c r="A3708" t="s">
        <v>7664</v>
      </c>
      <c r="B3708" t="s">
        <v>172</v>
      </c>
      <c r="C3708" t="s">
        <v>7665</v>
      </c>
      <c r="D3708" t="s">
        <v>2430</v>
      </c>
      <c r="E3708" t="s">
        <v>175</v>
      </c>
      <c r="F3708">
        <v>400</v>
      </c>
      <c r="G3708">
        <v>58</v>
      </c>
      <c r="H3708" t="s">
        <v>2431</v>
      </c>
      <c r="I3708" t="s">
        <v>177</v>
      </c>
      <c r="J3708" t="s">
        <v>178</v>
      </c>
      <c r="K3708">
        <v>2030</v>
      </c>
      <c r="L3708" t="s">
        <v>207</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180</v>
      </c>
    </row>
    <row r="3709" spans="1:40" x14ac:dyDescent="0.35">
      <c r="A3709" t="s">
        <v>7666</v>
      </c>
      <c r="B3709" t="s">
        <v>172</v>
      </c>
      <c r="C3709" t="s">
        <v>7667</v>
      </c>
      <c r="D3709" t="s">
        <v>2430</v>
      </c>
      <c r="E3709" t="s">
        <v>175</v>
      </c>
      <c r="F3709">
        <v>400</v>
      </c>
      <c r="G3709">
        <v>6</v>
      </c>
      <c r="H3709" t="s">
        <v>2431</v>
      </c>
      <c r="I3709" t="s">
        <v>177</v>
      </c>
      <c r="J3709" t="s">
        <v>178</v>
      </c>
      <c r="K3709">
        <v>2030</v>
      </c>
      <c r="L3709" t="s">
        <v>75</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180</v>
      </c>
    </row>
    <row r="3710" spans="1:40" x14ac:dyDescent="0.35">
      <c r="A3710" t="s">
        <v>7668</v>
      </c>
      <c r="B3710" t="s">
        <v>172</v>
      </c>
      <c r="C3710" t="s">
        <v>7669</v>
      </c>
      <c r="D3710" t="s">
        <v>2430</v>
      </c>
      <c r="E3710" t="s">
        <v>175</v>
      </c>
      <c r="F3710">
        <v>400</v>
      </c>
      <c r="G3710">
        <v>7</v>
      </c>
      <c r="H3710" t="s">
        <v>2431</v>
      </c>
      <c r="I3710" t="s">
        <v>177</v>
      </c>
      <c r="J3710" t="s">
        <v>178</v>
      </c>
      <c r="K3710">
        <v>2030</v>
      </c>
      <c r="L3710" t="s">
        <v>212</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180</v>
      </c>
    </row>
    <row r="3711" spans="1:40" x14ac:dyDescent="0.35">
      <c r="A3711" t="s">
        <v>7670</v>
      </c>
      <c r="B3711" t="s">
        <v>172</v>
      </c>
      <c r="C3711" t="s">
        <v>7671</v>
      </c>
      <c r="D3711" t="s">
        <v>2430</v>
      </c>
      <c r="E3711" t="s">
        <v>175</v>
      </c>
      <c r="F3711">
        <v>400</v>
      </c>
      <c r="G3711">
        <v>8</v>
      </c>
      <c r="H3711" t="s">
        <v>2431</v>
      </c>
      <c r="I3711" t="s">
        <v>177</v>
      </c>
      <c r="J3711" t="s">
        <v>178</v>
      </c>
      <c r="K3711">
        <v>2030</v>
      </c>
      <c r="L3711" t="s">
        <v>215</v>
      </c>
      <c r="O3711" s="46">
        <v>0</v>
      </c>
      <c r="R3711" s="46"/>
      <c r="S3711" s="46">
        <v>0</v>
      </c>
      <c r="T3711" s="46">
        <v>0</v>
      </c>
      <c r="U3711" s="46">
        <v>0</v>
      </c>
      <c r="V3711" s="46"/>
      <c r="W3711" s="46">
        <v>0</v>
      </c>
      <c r="X3711" s="46"/>
      <c r="Y3711" s="46"/>
      <c r="Z3711" s="46"/>
      <c r="AA3711" s="46"/>
      <c r="AB3711" s="46"/>
      <c r="AE3711" s="46">
        <v>0</v>
      </c>
      <c r="AL3711" s="46"/>
      <c r="AN3711" t="s">
        <v>180</v>
      </c>
    </row>
    <row r="3712" spans="1:40" x14ac:dyDescent="0.35">
      <c r="A3712" t="s">
        <v>7672</v>
      </c>
      <c r="B3712" t="s">
        <v>172</v>
      </c>
      <c r="C3712" t="s">
        <v>7673</v>
      </c>
      <c r="D3712" t="s">
        <v>2430</v>
      </c>
      <c r="E3712" t="s">
        <v>175</v>
      </c>
      <c r="F3712">
        <v>400</v>
      </c>
      <c r="G3712">
        <v>9</v>
      </c>
      <c r="H3712" t="s">
        <v>2431</v>
      </c>
      <c r="I3712" t="s">
        <v>177</v>
      </c>
      <c r="J3712" t="s">
        <v>178</v>
      </c>
      <c r="K3712">
        <v>2030</v>
      </c>
      <c r="L3712" t="s">
        <v>218</v>
      </c>
      <c r="O3712" s="46">
        <v>0</v>
      </c>
      <c r="R3712" s="46"/>
      <c r="S3712" s="46">
        <v>0</v>
      </c>
      <c r="T3712" s="46">
        <v>0</v>
      </c>
      <c r="U3712" s="46">
        <v>0</v>
      </c>
      <c r="V3712" s="46"/>
      <c r="W3712" s="46">
        <v>0</v>
      </c>
      <c r="X3712" s="46"/>
      <c r="Y3712" s="46"/>
      <c r="Z3712" s="46"/>
      <c r="AA3712" s="46"/>
      <c r="AB3712" s="46"/>
      <c r="AE3712" s="46">
        <v>0</v>
      </c>
      <c r="AL3712" s="46"/>
      <c r="AN3712" t="s">
        <v>180</v>
      </c>
    </row>
    <row r="3713" spans="1:40" x14ac:dyDescent="0.35">
      <c r="A3713" t="s">
        <v>7674</v>
      </c>
      <c r="B3713" t="s">
        <v>172</v>
      </c>
      <c r="C3713" t="s">
        <v>7675</v>
      </c>
      <c r="D3713" t="s">
        <v>2430</v>
      </c>
      <c r="E3713" t="s">
        <v>175</v>
      </c>
      <c r="F3713">
        <v>401</v>
      </c>
      <c r="G3713">
        <v>0</v>
      </c>
      <c r="H3713" t="s">
        <v>2431</v>
      </c>
      <c r="I3713" t="s">
        <v>177</v>
      </c>
      <c r="J3713" t="s">
        <v>221</v>
      </c>
      <c r="K3713">
        <v>2030</v>
      </c>
      <c r="L3713" t="s">
        <v>179</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180</v>
      </c>
    </row>
    <row r="3714" spans="1:40" x14ac:dyDescent="0.35">
      <c r="A3714" t="s">
        <v>7676</v>
      </c>
      <c r="B3714" t="s">
        <v>172</v>
      </c>
      <c r="C3714" t="s">
        <v>7677</v>
      </c>
      <c r="D3714" t="s">
        <v>2430</v>
      </c>
      <c r="E3714" t="s">
        <v>175</v>
      </c>
      <c r="F3714">
        <v>401</v>
      </c>
      <c r="G3714">
        <v>1</v>
      </c>
      <c r="H3714" t="s">
        <v>2431</v>
      </c>
      <c r="I3714" t="s">
        <v>177</v>
      </c>
      <c r="J3714" t="s">
        <v>221</v>
      </c>
      <c r="K3714">
        <v>2030</v>
      </c>
      <c r="L3714" t="s">
        <v>183</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180</v>
      </c>
    </row>
    <row r="3715" spans="1:40" x14ac:dyDescent="0.35">
      <c r="A3715" t="s">
        <v>7678</v>
      </c>
      <c r="B3715" t="s">
        <v>172</v>
      </c>
      <c r="C3715" t="s">
        <v>7679</v>
      </c>
      <c r="D3715" t="s">
        <v>2430</v>
      </c>
      <c r="E3715" t="s">
        <v>175</v>
      </c>
      <c r="F3715">
        <v>401</v>
      </c>
      <c r="G3715">
        <v>2</v>
      </c>
      <c r="H3715" t="s">
        <v>2431</v>
      </c>
      <c r="I3715" t="s">
        <v>177</v>
      </c>
      <c r="J3715" t="s">
        <v>221</v>
      </c>
      <c r="K3715">
        <v>2030</v>
      </c>
      <c r="L3715" t="s">
        <v>186</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180</v>
      </c>
    </row>
    <row r="3716" spans="1:40" x14ac:dyDescent="0.35">
      <c r="A3716" t="s">
        <v>7680</v>
      </c>
      <c r="B3716" t="s">
        <v>172</v>
      </c>
      <c r="C3716" t="s">
        <v>7681</v>
      </c>
      <c r="D3716" t="s">
        <v>2430</v>
      </c>
      <c r="E3716" t="s">
        <v>175</v>
      </c>
      <c r="F3716">
        <v>401</v>
      </c>
      <c r="G3716">
        <v>3</v>
      </c>
      <c r="H3716" t="s">
        <v>2431</v>
      </c>
      <c r="I3716" t="s">
        <v>177</v>
      </c>
      <c r="J3716" t="s">
        <v>221</v>
      </c>
      <c r="K3716">
        <v>2030</v>
      </c>
      <c r="L3716" t="s">
        <v>189</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180</v>
      </c>
    </row>
    <row r="3717" spans="1:40" x14ac:dyDescent="0.35">
      <c r="A3717" t="s">
        <v>7682</v>
      </c>
      <c r="B3717" t="s">
        <v>172</v>
      </c>
      <c r="C3717" t="s">
        <v>7683</v>
      </c>
      <c r="D3717" t="s">
        <v>2430</v>
      </c>
      <c r="E3717" t="s">
        <v>175</v>
      </c>
      <c r="F3717">
        <v>401</v>
      </c>
      <c r="G3717">
        <v>4</v>
      </c>
      <c r="H3717" t="s">
        <v>2431</v>
      </c>
      <c r="I3717" t="s">
        <v>177</v>
      </c>
      <c r="J3717" t="s">
        <v>221</v>
      </c>
      <c r="K3717">
        <v>2030</v>
      </c>
      <c r="L3717" t="s">
        <v>192</v>
      </c>
      <c r="O3717" s="46">
        <v>0</v>
      </c>
      <c r="R3717" s="46"/>
      <c r="S3717" s="46">
        <v>0</v>
      </c>
      <c r="T3717" s="46">
        <v>0</v>
      </c>
      <c r="U3717" s="46"/>
      <c r="V3717" s="46"/>
      <c r="W3717" s="46"/>
      <c r="X3717" s="46"/>
      <c r="Y3717" s="46"/>
      <c r="Z3717" s="46"/>
      <c r="AA3717" s="46"/>
      <c r="AB3717" s="46"/>
      <c r="AE3717" s="46">
        <v>0</v>
      </c>
      <c r="AL3717" s="46"/>
      <c r="AN3717" t="s">
        <v>180</v>
      </c>
    </row>
    <row r="3718" spans="1:40" x14ac:dyDescent="0.35">
      <c r="A3718" t="s">
        <v>7684</v>
      </c>
      <c r="B3718" t="s">
        <v>172</v>
      </c>
      <c r="C3718" t="s">
        <v>7685</v>
      </c>
      <c r="D3718" t="s">
        <v>2430</v>
      </c>
      <c r="E3718" t="s">
        <v>175</v>
      </c>
      <c r="F3718">
        <v>401</v>
      </c>
      <c r="G3718">
        <v>51</v>
      </c>
      <c r="H3718" t="s">
        <v>2431</v>
      </c>
      <c r="I3718" t="s">
        <v>177</v>
      </c>
      <c r="J3718" t="s">
        <v>221</v>
      </c>
      <c r="K3718">
        <v>2030</v>
      </c>
      <c r="L3718" t="s">
        <v>195</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180</v>
      </c>
    </row>
    <row r="3719" spans="1:40" x14ac:dyDescent="0.35">
      <c r="A3719" t="s">
        <v>7686</v>
      </c>
      <c r="B3719" t="s">
        <v>172</v>
      </c>
      <c r="C3719" t="s">
        <v>7687</v>
      </c>
      <c r="D3719" t="s">
        <v>2430</v>
      </c>
      <c r="E3719" t="s">
        <v>175</v>
      </c>
      <c r="F3719">
        <v>401</v>
      </c>
      <c r="G3719">
        <v>52</v>
      </c>
      <c r="H3719" t="s">
        <v>2431</v>
      </c>
      <c r="I3719" t="s">
        <v>177</v>
      </c>
      <c r="J3719" t="s">
        <v>221</v>
      </c>
      <c r="K3719">
        <v>2030</v>
      </c>
      <c r="L3719" t="s">
        <v>198</v>
      </c>
      <c r="O3719" s="46">
        <v>0</v>
      </c>
      <c r="R3719" s="46"/>
      <c r="S3719" s="46">
        <v>0</v>
      </c>
      <c r="T3719" s="46">
        <v>0</v>
      </c>
      <c r="U3719" s="46"/>
      <c r="V3719" s="46"/>
      <c r="W3719" s="46"/>
      <c r="X3719" s="46"/>
      <c r="Y3719" s="46"/>
      <c r="Z3719" s="46"/>
      <c r="AA3719" s="46"/>
      <c r="AB3719" s="46"/>
      <c r="AE3719" s="46">
        <v>0</v>
      </c>
      <c r="AL3719" s="46"/>
      <c r="AN3719" t="s">
        <v>180</v>
      </c>
    </row>
    <row r="3720" spans="1:40" x14ac:dyDescent="0.35">
      <c r="A3720" t="s">
        <v>7688</v>
      </c>
      <c r="B3720" t="s">
        <v>172</v>
      </c>
      <c r="C3720" t="s">
        <v>7689</v>
      </c>
      <c r="D3720" t="s">
        <v>2430</v>
      </c>
      <c r="E3720" t="s">
        <v>175</v>
      </c>
      <c r="F3720">
        <v>401</v>
      </c>
      <c r="G3720">
        <v>53</v>
      </c>
      <c r="H3720" t="s">
        <v>2431</v>
      </c>
      <c r="I3720" t="s">
        <v>177</v>
      </c>
      <c r="J3720" t="s">
        <v>221</v>
      </c>
      <c r="K3720">
        <v>2030</v>
      </c>
      <c r="L3720" t="s">
        <v>201</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180</v>
      </c>
    </row>
    <row r="3721" spans="1:40" x14ac:dyDescent="0.35">
      <c r="A3721" t="s">
        <v>7690</v>
      </c>
      <c r="B3721" t="s">
        <v>172</v>
      </c>
      <c r="C3721" t="s">
        <v>7691</v>
      </c>
      <c r="D3721" t="s">
        <v>2430</v>
      </c>
      <c r="E3721" t="s">
        <v>175</v>
      </c>
      <c r="F3721">
        <v>401</v>
      </c>
      <c r="G3721">
        <v>55</v>
      </c>
      <c r="H3721" t="s">
        <v>2431</v>
      </c>
      <c r="I3721" t="s">
        <v>177</v>
      </c>
      <c r="J3721" t="s">
        <v>221</v>
      </c>
      <c r="K3721">
        <v>2030</v>
      </c>
      <c r="L3721" t="s">
        <v>204</v>
      </c>
      <c r="O3721" s="46">
        <v>0</v>
      </c>
      <c r="R3721" s="46"/>
      <c r="S3721" s="46">
        <v>0</v>
      </c>
      <c r="T3721" s="46">
        <v>0</v>
      </c>
      <c r="U3721" s="46"/>
      <c r="V3721" s="46"/>
      <c r="W3721" s="46"/>
      <c r="X3721" s="46"/>
      <c r="Y3721" s="46"/>
      <c r="Z3721" s="46"/>
      <c r="AA3721" s="46"/>
      <c r="AB3721" s="46"/>
      <c r="AE3721" s="46">
        <v>0</v>
      </c>
      <c r="AL3721" s="46"/>
      <c r="AN3721" t="s">
        <v>180</v>
      </c>
    </row>
    <row r="3722" spans="1:40" x14ac:dyDescent="0.35">
      <c r="A3722" t="s">
        <v>7692</v>
      </c>
      <c r="B3722" t="s">
        <v>172</v>
      </c>
      <c r="C3722" t="s">
        <v>7693</v>
      </c>
      <c r="D3722" t="s">
        <v>2430</v>
      </c>
      <c r="E3722" t="s">
        <v>175</v>
      </c>
      <c r="F3722">
        <v>401</v>
      </c>
      <c r="G3722">
        <v>58</v>
      </c>
      <c r="H3722" t="s">
        <v>2431</v>
      </c>
      <c r="I3722" t="s">
        <v>177</v>
      </c>
      <c r="J3722" t="s">
        <v>221</v>
      </c>
      <c r="K3722">
        <v>2030</v>
      </c>
      <c r="L3722" t="s">
        <v>207</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180</v>
      </c>
    </row>
    <row r="3723" spans="1:40" x14ac:dyDescent="0.35">
      <c r="A3723" t="s">
        <v>7694</v>
      </c>
      <c r="B3723" t="s">
        <v>172</v>
      </c>
      <c r="C3723" t="s">
        <v>7695</v>
      </c>
      <c r="D3723" t="s">
        <v>2430</v>
      </c>
      <c r="E3723" t="s">
        <v>175</v>
      </c>
      <c r="F3723">
        <v>401</v>
      </c>
      <c r="G3723">
        <v>6</v>
      </c>
      <c r="H3723" t="s">
        <v>2431</v>
      </c>
      <c r="I3723" t="s">
        <v>177</v>
      </c>
      <c r="J3723" t="s">
        <v>221</v>
      </c>
      <c r="K3723">
        <v>2030</v>
      </c>
      <c r="L3723" t="s">
        <v>75</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180</v>
      </c>
    </row>
    <row r="3724" spans="1:40" x14ac:dyDescent="0.35">
      <c r="A3724" t="s">
        <v>7696</v>
      </c>
      <c r="B3724" t="s">
        <v>172</v>
      </c>
      <c r="C3724" t="s">
        <v>7697</v>
      </c>
      <c r="D3724" t="s">
        <v>2430</v>
      </c>
      <c r="E3724" t="s">
        <v>175</v>
      </c>
      <c r="F3724">
        <v>401</v>
      </c>
      <c r="G3724">
        <v>7</v>
      </c>
      <c r="H3724" t="s">
        <v>2431</v>
      </c>
      <c r="I3724" t="s">
        <v>177</v>
      </c>
      <c r="J3724" t="s">
        <v>221</v>
      </c>
      <c r="K3724">
        <v>2030</v>
      </c>
      <c r="L3724" t="s">
        <v>212</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180</v>
      </c>
    </row>
    <row r="3725" spans="1:40" x14ac:dyDescent="0.35">
      <c r="A3725" t="s">
        <v>7698</v>
      </c>
      <c r="B3725" t="s">
        <v>172</v>
      </c>
      <c r="C3725" t="s">
        <v>7699</v>
      </c>
      <c r="D3725" t="s">
        <v>2430</v>
      </c>
      <c r="E3725" t="s">
        <v>175</v>
      </c>
      <c r="F3725">
        <v>401</v>
      </c>
      <c r="G3725">
        <v>8</v>
      </c>
      <c r="H3725" t="s">
        <v>2431</v>
      </c>
      <c r="I3725" t="s">
        <v>177</v>
      </c>
      <c r="J3725" t="s">
        <v>221</v>
      </c>
      <c r="K3725">
        <v>2030</v>
      </c>
      <c r="L3725" t="s">
        <v>215</v>
      </c>
      <c r="O3725" s="46">
        <v>0</v>
      </c>
      <c r="R3725" s="46"/>
      <c r="S3725" s="46">
        <v>0</v>
      </c>
      <c r="T3725" s="46">
        <v>0</v>
      </c>
      <c r="U3725" s="46"/>
      <c r="V3725" s="46"/>
      <c r="W3725" s="46"/>
      <c r="X3725" s="46"/>
      <c r="Y3725" s="46"/>
      <c r="Z3725" s="46"/>
      <c r="AA3725" s="46"/>
      <c r="AB3725" s="46"/>
      <c r="AE3725" s="46">
        <v>0</v>
      </c>
      <c r="AL3725" s="46"/>
      <c r="AN3725" t="s">
        <v>180</v>
      </c>
    </row>
    <row r="3726" spans="1:40" x14ac:dyDescent="0.35">
      <c r="A3726" t="s">
        <v>7700</v>
      </c>
      <c r="B3726" t="s">
        <v>172</v>
      </c>
      <c r="C3726" t="s">
        <v>7701</v>
      </c>
      <c r="D3726" t="s">
        <v>2430</v>
      </c>
      <c r="E3726" t="s">
        <v>175</v>
      </c>
      <c r="F3726">
        <v>401</v>
      </c>
      <c r="G3726">
        <v>9</v>
      </c>
      <c r="H3726" t="s">
        <v>2431</v>
      </c>
      <c r="I3726" t="s">
        <v>177</v>
      </c>
      <c r="J3726" t="s">
        <v>221</v>
      </c>
      <c r="K3726">
        <v>2030</v>
      </c>
      <c r="L3726" t="s">
        <v>218</v>
      </c>
      <c r="O3726" s="46">
        <v>0</v>
      </c>
      <c r="R3726" s="46"/>
      <c r="S3726" s="46">
        <v>0</v>
      </c>
      <c r="T3726" s="46">
        <v>0</v>
      </c>
      <c r="U3726" s="46"/>
      <c r="V3726" s="46"/>
      <c r="W3726" s="46"/>
      <c r="X3726" s="46"/>
      <c r="Y3726" s="46"/>
      <c r="Z3726" s="46"/>
      <c r="AA3726" s="46"/>
      <c r="AB3726" s="46"/>
      <c r="AE3726" s="46">
        <v>0</v>
      </c>
      <c r="AL3726" s="46"/>
      <c r="AN3726" t="s">
        <v>180</v>
      </c>
    </row>
    <row r="3727" spans="1:40" x14ac:dyDescent="0.35">
      <c r="A3727" t="s">
        <v>7702</v>
      </c>
      <c r="B3727" t="s">
        <v>172</v>
      </c>
      <c r="C3727" t="s">
        <v>7703</v>
      </c>
      <c r="D3727" t="s">
        <v>2430</v>
      </c>
      <c r="E3727" t="s">
        <v>175</v>
      </c>
      <c r="F3727">
        <v>402</v>
      </c>
      <c r="G3727">
        <v>0</v>
      </c>
      <c r="H3727" t="s">
        <v>2431</v>
      </c>
      <c r="I3727" t="s">
        <v>177</v>
      </c>
      <c r="J3727" t="s">
        <v>250</v>
      </c>
      <c r="K3727">
        <v>2030</v>
      </c>
      <c r="L3727" t="s">
        <v>179</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180</v>
      </c>
    </row>
    <row r="3728" spans="1:40" x14ac:dyDescent="0.35">
      <c r="A3728" t="s">
        <v>7704</v>
      </c>
      <c r="B3728" t="s">
        <v>172</v>
      </c>
      <c r="C3728" t="s">
        <v>7705</v>
      </c>
      <c r="D3728" t="s">
        <v>2430</v>
      </c>
      <c r="E3728" t="s">
        <v>175</v>
      </c>
      <c r="F3728">
        <v>402</v>
      </c>
      <c r="G3728">
        <v>1</v>
      </c>
      <c r="H3728" t="s">
        <v>2431</v>
      </c>
      <c r="I3728" t="s">
        <v>177</v>
      </c>
      <c r="J3728" t="s">
        <v>250</v>
      </c>
      <c r="K3728">
        <v>2030</v>
      </c>
      <c r="L3728" t="s">
        <v>183</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180</v>
      </c>
    </row>
    <row r="3729" spans="1:40" x14ac:dyDescent="0.35">
      <c r="A3729" t="s">
        <v>7706</v>
      </c>
      <c r="B3729" t="s">
        <v>172</v>
      </c>
      <c r="C3729" t="s">
        <v>7707</v>
      </c>
      <c r="D3729" t="s">
        <v>2430</v>
      </c>
      <c r="E3729" t="s">
        <v>175</v>
      </c>
      <c r="F3729">
        <v>402</v>
      </c>
      <c r="G3729">
        <v>2</v>
      </c>
      <c r="H3729" t="s">
        <v>2431</v>
      </c>
      <c r="I3729" t="s">
        <v>177</v>
      </c>
      <c r="J3729" t="s">
        <v>250</v>
      </c>
      <c r="K3729">
        <v>2030</v>
      </c>
      <c r="L3729" t="s">
        <v>186</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180</v>
      </c>
    </row>
    <row r="3730" spans="1:40" x14ac:dyDescent="0.35">
      <c r="A3730" t="s">
        <v>7708</v>
      </c>
      <c r="B3730" t="s">
        <v>172</v>
      </c>
      <c r="C3730" t="s">
        <v>7709</v>
      </c>
      <c r="D3730" t="s">
        <v>2430</v>
      </c>
      <c r="E3730" t="s">
        <v>175</v>
      </c>
      <c r="F3730">
        <v>402</v>
      </c>
      <c r="G3730">
        <v>3</v>
      </c>
      <c r="H3730" t="s">
        <v>2431</v>
      </c>
      <c r="I3730" t="s">
        <v>177</v>
      </c>
      <c r="J3730" t="s">
        <v>250</v>
      </c>
      <c r="K3730">
        <v>2030</v>
      </c>
      <c r="L3730" t="s">
        <v>189</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180</v>
      </c>
    </row>
    <row r="3731" spans="1:40" x14ac:dyDescent="0.35">
      <c r="A3731" t="s">
        <v>7710</v>
      </c>
      <c r="B3731" t="s">
        <v>172</v>
      </c>
      <c r="C3731" t="s">
        <v>7711</v>
      </c>
      <c r="D3731" t="s">
        <v>2430</v>
      </c>
      <c r="E3731" t="s">
        <v>175</v>
      </c>
      <c r="F3731">
        <v>402</v>
      </c>
      <c r="G3731">
        <v>4</v>
      </c>
      <c r="H3731" t="s">
        <v>2431</v>
      </c>
      <c r="I3731" t="s">
        <v>177</v>
      </c>
      <c r="J3731" t="s">
        <v>250</v>
      </c>
      <c r="K3731">
        <v>2030</v>
      </c>
      <c r="L3731" t="s">
        <v>192</v>
      </c>
      <c r="O3731" s="46">
        <v>0</v>
      </c>
      <c r="R3731" s="46"/>
      <c r="S3731" s="46">
        <v>0</v>
      </c>
      <c r="T3731" s="46">
        <v>0</v>
      </c>
      <c r="U3731" s="46"/>
      <c r="V3731" s="46"/>
      <c r="W3731" s="46"/>
      <c r="X3731" s="46"/>
      <c r="Y3731" s="46"/>
      <c r="Z3731" s="46"/>
      <c r="AA3731" s="46"/>
      <c r="AB3731" s="46"/>
      <c r="AE3731" s="46">
        <v>0</v>
      </c>
      <c r="AL3731" s="46"/>
      <c r="AN3731" t="s">
        <v>180</v>
      </c>
    </row>
    <row r="3732" spans="1:40" x14ac:dyDescent="0.35">
      <c r="A3732" t="s">
        <v>7712</v>
      </c>
      <c r="B3732" t="s">
        <v>172</v>
      </c>
      <c r="C3732" t="s">
        <v>7713</v>
      </c>
      <c r="D3732" t="s">
        <v>2430</v>
      </c>
      <c r="E3732" t="s">
        <v>175</v>
      </c>
      <c r="F3732">
        <v>402</v>
      </c>
      <c r="G3732">
        <v>51</v>
      </c>
      <c r="H3732" t="s">
        <v>2431</v>
      </c>
      <c r="I3732" t="s">
        <v>177</v>
      </c>
      <c r="J3732" t="s">
        <v>250</v>
      </c>
      <c r="K3732">
        <v>2030</v>
      </c>
      <c r="L3732" t="s">
        <v>195</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180</v>
      </c>
    </row>
    <row r="3733" spans="1:40" x14ac:dyDescent="0.35">
      <c r="A3733" t="s">
        <v>7714</v>
      </c>
      <c r="B3733" t="s">
        <v>172</v>
      </c>
      <c r="C3733" t="s">
        <v>7715</v>
      </c>
      <c r="D3733" t="s">
        <v>2430</v>
      </c>
      <c r="E3733" t="s">
        <v>175</v>
      </c>
      <c r="F3733">
        <v>402</v>
      </c>
      <c r="G3733">
        <v>52</v>
      </c>
      <c r="H3733" t="s">
        <v>2431</v>
      </c>
      <c r="I3733" t="s">
        <v>177</v>
      </c>
      <c r="J3733" t="s">
        <v>250</v>
      </c>
      <c r="K3733">
        <v>2030</v>
      </c>
      <c r="L3733" t="s">
        <v>198</v>
      </c>
      <c r="O3733" s="46">
        <v>0</v>
      </c>
      <c r="R3733" s="46"/>
      <c r="S3733" s="46">
        <v>0</v>
      </c>
      <c r="T3733" s="46">
        <v>0</v>
      </c>
      <c r="U3733" s="46"/>
      <c r="V3733" s="46"/>
      <c r="W3733" s="46"/>
      <c r="X3733" s="46"/>
      <c r="Y3733" s="46"/>
      <c r="Z3733" s="46"/>
      <c r="AA3733" s="46"/>
      <c r="AB3733" s="46"/>
      <c r="AE3733" s="46">
        <v>0</v>
      </c>
      <c r="AL3733" s="46"/>
      <c r="AN3733" t="s">
        <v>180</v>
      </c>
    </row>
    <row r="3734" spans="1:40" x14ac:dyDescent="0.35">
      <c r="A3734" t="s">
        <v>7716</v>
      </c>
      <c r="B3734" t="s">
        <v>172</v>
      </c>
      <c r="C3734" t="s">
        <v>7717</v>
      </c>
      <c r="D3734" t="s">
        <v>2430</v>
      </c>
      <c r="E3734" t="s">
        <v>175</v>
      </c>
      <c r="F3734">
        <v>402</v>
      </c>
      <c r="G3734">
        <v>53</v>
      </c>
      <c r="H3734" t="s">
        <v>2431</v>
      </c>
      <c r="I3734" t="s">
        <v>177</v>
      </c>
      <c r="J3734" t="s">
        <v>250</v>
      </c>
      <c r="K3734">
        <v>2030</v>
      </c>
      <c r="L3734" t="s">
        <v>201</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180</v>
      </c>
    </row>
    <row r="3735" spans="1:40" x14ac:dyDescent="0.35">
      <c r="A3735" t="s">
        <v>7718</v>
      </c>
      <c r="B3735" t="s">
        <v>172</v>
      </c>
      <c r="C3735" t="s">
        <v>7719</v>
      </c>
      <c r="D3735" t="s">
        <v>2430</v>
      </c>
      <c r="E3735" t="s">
        <v>175</v>
      </c>
      <c r="F3735">
        <v>402</v>
      </c>
      <c r="G3735">
        <v>55</v>
      </c>
      <c r="H3735" t="s">
        <v>2431</v>
      </c>
      <c r="I3735" t="s">
        <v>177</v>
      </c>
      <c r="J3735" t="s">
        <v>250</v>
      </c>
      <c r="K3735">
        <v>2030</v>
      </c>
      <c r="L3735" t="s">
        <v>204</v>
      </c>
      <c r="O3735" s="46">
        <v>0</v>
      </c>
      <c r="R3735" s="46"/>
      <c r="S3735" s="46">
        <v>0</v>
      </c>
      <c r="T3735" s="46">
        <v>0</v>
      </c>
      <c r="U3735" s="46"/>
      <c r="V3735" s="46"/>
      <c r="W3735" s="46"/>
      <c r="X3735" s="46"/>
      <c r="Y3735" s="46"/>
      <c r="Z3735" s="46"/>
      <c r="AA3735" s="46"/>
      <c r="AB3735" s="46"/>
      <c r="AE3735" s="46">
        <v>0</v>
      </c>
      <c r="AL3735" s="46"/>
      <c r="AN3735" t="s">
        <v>180</v>
      </c>
    </row>
    <row r="3736" spans="1:40" x14ac:dyDescent="0.35">
      <c r="A3736" t="s">
        <v>7720</v>
      </c>
      <c r="B3736" t="s">
        <v>172</v>
      </c>
      <c r="C3736" t="s">
        <v>7721</v>
      </c>
      <c r="D3736" t="s">
        <v>2430</v>
      </c>
      <c r="E3736" t="s">
        <v>175</v>
      </c>
      <c r="F3736">
        <v>402</v>
      </c>
      <c r="G3736">
        <v>58</v>
      </c>
      <c r="H3736" t="s">
        <v>2431</v>
      </c>
      <c r="I3736" t="s">
        <v>177</v>
      </c>
      <c r="J3736" t="s">
        <v>250</v>
      </c>
      <c r="K3736">
        <v>2030</v>
      </c>
      <c r="L3736" t="s">
        <v>207</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180</v>
      </c>
    </row>
    <row r="3737" spans="1:40" x14ac:dyDescent="0.35">
      <c r="A3737" t="s">
        <v>7722</v>
      </c>
      <c r="B3737" t="s">
        <v>172</v>
      </c>
      <c r="C3737" t="s">
        <v>7723</v>
      </c>
      <c r="D3737" t="s">
        <v>2430</v>
      </c>
      <c r="E3737" t="s">
        <v>175</v>
      </c>
      <c r="F3737">
        <v>402</v>
      </c>
      <c r="G3737">
        <v>6</v>
      </c>
      <c r="H3737" t="s">
        <v>2431</v>
      </c>
      <c r="I3737" t="s">
        <v>177</v>
      </c>
      <c r="J3737" t="s">
        <v>250</v>
      </c>
      <c r="K3737">
        <v>2030</v>
      </c>
      <c r="L3737" t="s">
        <v>75</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180</v>
      </c>
    </row>
    <row r="3738" spans="1:40" x14ac:dyDescent="0.35">
      <c r="A3738" t="s">
        <v>7724</v>
      </c>
      <c r="B3738" t="s">
        <v>172</v>
      </c>
      <c r="C3738" t="s">
        <v>7725</v>
      </c>
      <c r="D3738" t="s">
        <v>2430</v>
      </c>
      <c r="E3738" t="s">
        <v>175</v>
      </c>
      <c r="F3738">
        <v>402</v>
      </c>
      <c r="G3738">
        <v>7</v>
      </c>
      <c r="H3738" t="s">
        <v>2431</v>
      </c>
      <c r="I3738" t="s">
        <v>177</v>
      </c>
      <c r="J3738" t="s">
        <v>250</v>
      </c>
      <c r="K3738">
        <v>2030</v>
      </c>
      <c r="L3738" t="s">
        <v>212</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180</v>
      </c>
    </row>
    <row r="3739" spans="1:40" x14ac:dyDescent="0.35">
      <c r="A3739" t="s">
        <v>7726</v>
      </c>
      <c r="B3739" t="s">
        <v>172</v>
      </c>
      <c r="C3739" t="s">
        <v>7727</v>
      </c>
      <c r="D3739" t="s">
        <v>2430</v>
      </c>
      <c r="E3739" t="s">
        <v>175</v>
      </c>
      <c r="F3739">
        <v>402</v>
      </c>
      <c r="G3739">
        <v>8</v>
      </c>
      <c r="H3739" t="s">
        <v>2431</v>
      </c>
      <c r="I3739" t="s">
        <v>177</v>
      </c>
      <c r="J3739" t="s">
        <v>250</v>
      </c>
      <c r="K3739">
        <v>2030</v>
      </c>
      <c r="L3739" t="s">
        <v>215</v>
      </c>
      <c r="O3739" s="46">
        <v>0</v>
      </c>
      <c r="R3739" s="46"/>
      <c r="S3739" s="46">
        <v>0</v>
      </c>
      <c r="T3739" s="46">
        <v>0</v>
      </c>
      <c r="U3739" s="46"/>
      <c r="V3739" s="46"/>
      <c r="W3739" s="46"/>
      <c r="X3739" s="46"/>
      <c r="Y3739" s="46"/>
      <c r="Z3739" s="46"/>
      <c r="AA3739" s="46"/>
      <c r="AB3739" s="46"/>
      <c r="AE3739" s="46">
        <v>0</v>
      </c>
      <c r="AL3739" s="46"/>
      <c r="AN3739" t="s">
        <v>180</v>
      </c>
    </row>
    <row r="3740" spans="1:40" x14ac:dyDescent="0.35">
      <c r="A3740" t="s">
        <v>7728</v>
      </c>
      <c r="B3740" t="s">
        <v>172</v>
      </c>
      <c r="C3740" t="s">
        <v>7729</v>
      </c>
      <c r="D3740" t="s">
        <v>2430</v>
      </c>
      <c r="E3740" t="s">
        <v>175</v>
      </c>
      <c r="F3740">
        <v>402</v>
      </c>
      <c r="G3740">
        <v>9</v>
      </c>
      <c r="H3740" t="s">
        <v>2431</v>
      </c>
      <c r="I3740" t="s">
        <v>177</v>
      </c>
      <c r="J3740" t="s">
        <v>250</v>
      </c>
      <c r="K3740">
        <v>2030</v>
      </c>
      <c r="L3740" t="s">
        <v>218</v>
      </c>
      <c r="O3740" s="46">
        <v>0</v>
      </c>
      <c r="R3740" s="46"/>
      <c r="S3740" s="46">
        <v>0</v>
      </c>
      <c r="T3740" s="46">
        <v>0</v>
      </c>
      <c r="U3740" s="46"/>
      <c r="V3740" s="46"/>
      <c r="W3740" s="46"/>
      <c r="X3740" s="46"/>
      <c r="Y3740" s="46"/>
      <c r="Z3740" s="46"/>
      <c r="AA3740" s="46"/>
      <c r="AB3740" s="46"/>
      <c r="AE3740" s="46">
        <v>0</v>
      </c>
      <c r="AL3740" s="46"/>
      <c r="AN3740" t="s">
        <v>180</v>
      </c>
    </row>
    <row r="3741" spans="1:40" x14ac:dyDescent="0.35">
      <c r="A3741" t="s">
        <v>7730</v>
      </c>
      <c r="B3741" t="s">
        <v>172</v>
      </c>
      <c r="C3741" t="s">
        <v>7731</v>
      </c>
      <c r="D3741" t="s">
        <v>2516</v>
      </c>
      <c r="E3741" t="s">
        <v>175</v>
      </c>
      <c r="F3741">
        <v>400</v>
      </c>
      <c r="G3741">
        <v>0</v>
      </c>
      <c r="H3741" t="s">
        <v>2517</v>
      </c>
      <c r="I3741" t="s">
        <v>177</v>
      </c>
      <c r="J3741" t="s">
        <v>178</v>
      </c>
      <c r="K3741">
        <v>2030</v>
      </c>
      <c r="L3741" t="s">
        <v>179</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180</v>
      </c>
    </row>
    <row r="3742" spans="1:40" x14ac:dyDescent="0.35">
      <c r="A3742" t="s">
        <v>7732</v>
      </c>
      <c r="B3742" t="s">
        <v>172</v>
      </c>
      <c r="C3742" t="s">
        <v>7733</v>
      </c>
      <c r="D3742" t="s">
        <v>2516</v>
      </c>
      <c r="E3742" t="s">
        <v>175</v>
      </c>
      <c r="F3742">
        <v>400</v>
      </c>
      <c r="G3742">
        <v>1</v>
      </c>
      <c r="H3742" t="s">
        <v>2517</v>
      </c>
      <c r="I3742" t="s">
        <v>177</v>
      </c>
      <c r="J3742" t="s">
        <v>178</v>
      </c>
      <c r="K3742">
        <v>2030</v>
      </c>
      <c r="L3742" t="s">
        <v>183</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180</v>
      </c>
    </row>
    <row r="3743" spans="1:40" x14ac:dyDescent="0.35">
      <c r="A3743" t="s">
        <v>7734</v>
      </c>
      <c r="B3743" t="s">
        <v>172</v>
      </c>
      <c r="C3743" t="s">
        <v>7735</v>
      </c>
      <c r="D3743" t="s">
        <v>2516</v>
      </c>
      <c r="E3743" t="s">
        <v>175</v>
      </c>
      <c r="F3743">
        <v>400</v>
      </c>
      <c r="G3743">
        <v>2</v>
      </c>
      <c r="H3743" t="s">
        <v>2517</v>
      </c>
      <c r="I3743" t="s">
        <v>177</v>
      </c>
      <c r="J3743" t="s">
        <v>178</v>
      </c>
      <c r="K3743">
        <v>2030</v>
      </c>
      <c r="L3743" t="s">
        <v>186</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180</v>
      </c>
    </row>
    <row r="3744" spans="1:40" x14ac:dyDescent="0.35">
      <c r="A3744" t="s">
        <v>7736</v>
      </c>
      <c r="B3744" t="s">
        <v>172</v>
      </c>
      <c r="C3744" t="s">
        <v>7737</v>
      </c>
      <c r="D3744" t="s">
        <v>2516</v>
      </c>
      <c r="E3744" t="s">
        <v>175</v>
      </c>
      <c r="F3744">
        <v>400</v>
      </c>
      <c r="G3744">
        <v>3</v>
      </c>
      <c r="H3744" t="s">
        <v>2517</v>
      </c>
      <c r="I3744" t="s">
        <v>177</v>
      </c>
      <c r="J3744" t="s">
        <v>178</v>
      </c>
      <c r="K3744">
        <v>2030</v>
      </c>
      <c r="L3744" t="s">
        <v>189</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180</v>
      </c>
    </row>
    <row r="3745" spans="1:40" x14ac:dyDescent="0.35">
      <c r="A3745" t="s">
        <v>7738</v>
      </c>
      <c r="B3745" t="s">
        <v>172</v>
      </c>
      <c r="C3745" t="s">
        <v>7739</v>
      </c>
      <c r="D3745" t="s">
        <v>2516</v>
      </c>
      <c r="E3745" t="s">
        <v>175</v>
      </c>
      <c r="F3745">
        <v>400</v>
      </c>
      <c r="G3745">
        <v>4</v>
      </c>
      <c r="H3745" t="s">
        <v>2517</v>
      </c>
      <c r="I3745" t="s">
        <v>177</v>
      </c>
      <c r="J3745" t="s">
        <v>178</v>
      </c>
      <c r="K3745">
        <v>2030</v>
      </c>
      <c r="L3745" t="s">
        <v>192</v>
      </c>
      <c r="O3745" s="46">
        <v>0</v>
      </c>
      <c r="R3745" s="46"/>
      <c r="S3745" s="46">
        <v>0</v>
      </c>
      <c r="T3745" s="46">
        <v>0</v>
      </c>
      <c r="U3745" s="46">
        <v>0</v>
      </c>
      <c r="V3745" s="46"/>
      <c r="W3745" s="46">
        <v>0</v>
      </c>
      <c r="X3745" s="46"/>
      <c r="Y3745" s="46"/>
      <c r="Z3745" s="46"/>
      <c r="AA3745" s="46"/>
      <c r="AB3745" s="46"/>
      <c r="AE3745" s="46">
        <v>0</v>
      </c>
      <c r="AL3745" s="46"/>
      <c r="AN3745" t="s">
        <v>180</v>
      </c>
    </row>
    <row r="3746" spans="1:40" x14ac:dyDescent="0.35">
      <c r="A3746" t="s">
        <v>7740</v>
      </c>
      <c r="B3746" t="s">
        <v>172</v>
      </c>
      <c r="C3746" t="s">
        <v>7741</v>
      </c>
      <c r="D3746" t="s">
        <v>2516</v>
      </c>
      <c r="E3746" t="s">
        <v>175</v>
      </c>
      <c r="F3746">
        <v>400</v>
      </c>
      <c r="G3746">
        <v>51</v>
      </c>
      <c r="H3746" t="s">
        <v>2517</v>
      </c>
      <c r="I3746" t="s">
        <v>177</v>
      </c>
      <c r="J3746" t="s">
        <v>178</v>
      </c>
      <c r="K3746">
        <v>2030</v>
      </c>
      <c r="L3746" t="s">
        <v>195</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180</v>
      </c>
    </row>
    <row r="3747" spans="1:40" x14ac:dyDescent="0.35">
      <c r="A3747" t="s">
        <v>7742</v>
      </c>
      <c r="B3747" t="s">
        <v>172</v>
      </c>
      <c r="C3747" t="s">
        <v>7743</v>
      </c>
      <c r="D3747" t="s">
        <v>2516</v>
      </c>
      <c r="E3747" t="s">
        <v>175</v>
      </c>
      <c r="F3747">
        <v>400</v>
      </c>
      <c r="G3747">
        <v>52</v>
      </c>
      <c r="H3747" t="s">
        <v>2517</v>
      </c>
      <c r="I3747" t="s">
        <v>177</v>
      </c>
      <c r="J3747" t="s">
        <v>178</v>
      </c>
      <c r="K3747">
        <v>2030</v>
      </c>
      <c r="L3747" t="s">
        <v>198</v>
      </c>
      <c r="O3747" s="46">
        <v>0</v>
      </c>
      <c r="R3747" s="46"/>
      <c r="S3747" s="46">
        <v>0</v>
      </c>
      <c r="T3747" s="46">
        <v>0</v>
      </c>
      <c r="U3747" s="46">
        <v>0</v>
      </c>
      <c r="V3747" s="46"/>
      <c r="W3747" s="46">
        <v>0</v>
      </c>
      <c r="X3747" s="46"/>
      <c r="Y3747" s="46"/>
      <c r="Z3747" s="46"/>
      <c r="AA3747" s="46"/>
      <c r="AB3747" s="46"/>
      <c r="AE3747" s="46">
        <v>0</v>
      </c>
      <c r="AL3747" s="46"/>
      <c r="AN3747" t="s">
        <v>180</v>
      </c>
    </row>
    <row r="3748" spans="1:40" x14ac:dyDescent="0.35">
      <c r="A3748" t="s">
        <v>7744</v>
      </c>
      <c r="B3748" t="s">
        <v>172</v>
      </c>
      <c r="C3748" t="s">
        <v>7745</v>
      </c>
      <c r="D3748" t="s">
        <v>2516</v>
      </c>
      <c r="E3748" t="s">
        <v>175</v>
      </c>
      <c r="F3748">
        <v>400</v>
      </c>
      <c r="G3748">
        <v>53</v>
      </c>
      <c r="H3748" t="s">
        <v>2517</v>
      </c>
      <c r="I3748" t="s">
        <v>177</v>
      </c>
      <c r="J3748" t="s">
        <v>178</v>
      </c>
      <c r="K3748">
        <v>2030</v>
      </c>
      <c r="L3748" t="s">
        <v>201</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180</v>
      </c>
    </row>
    <row r="3749" spans="1:40" x14ac:dyDescent="0.35">
      <c r="A3749" t="s">
        <v>7746</v>
      </c>
      <c r="B3749" t="s">
        <v>172</v>
      </c>
      <c r="C3749" t="s">
        <v>7747</v>
      </c>
      <c r="D3749" t="s">
        <v>2516</v>
      </c>
      <c r="E3749" t="s">
        <v>175</v>
      </c>
      <c r="F3749">
        <v>400</v>
      </c>
      <c r="G3749">
        <v>55</v>
      </c>
      <c r="H3749" t="s">
        <v>2517</v>
      </c>
      <c r="I3749" t="s">
        <v>177</v>
      </c>
      <c r="J3749" t="s">
        <v>178</v>
      </c>
      <c r="K3749">
        <v>2030</v>
      </c>
      <c r="L3749" t="s">
        <v>204</v>
      </c>
      <c r="O3749" s="46">
        <v>0</v>
      </c>
      <c r="R3749" s="46"/>
      <c r="S3749" s="46">
        <v>0</v>
      </c>
      <c r="T3749" s="46">
        <v>0</v>
      </c>
      <c r="U3749" s="46">
        <v>0</v>
      </c>
      <c r="V3749" s="46"/>
      <c r="W3749" s="46">
        <v>0</v>
      </c>
      <c r="X3749" s="46"/>
      <c r="Y3749" s="46"/>
      <c r="Z3749" s="46"/>
      <c r="AA3749" s="46"/>
      <c r="AB3749" s="46"/>
      <c r="AE3749" s="46">
        <v>0</v>
      </c>
      <c r="AL3749" s="46"/>
      <c r="AN3749" t="s">
        <v>180</v>
      </c>
    </row>
    <row r="3750" spans="1:40" x14ac:dyDescent="0.35">
      <c r="A3750" t="s">
        <v>7748</v>
      </c>
      <c r="B3750" t="s">
        <v>172</v>
      </c>
      <c r="C3750" t="s">
        <v>7749</v>
      </c>
      <c r="D3750" t="s">
        <v>2516</v>
      </c>
      <c r="E3750" t="s">
        <v>175</v>
      </c>
      <c r="F3750">
        <v>400</v>
      </c>
      <c r="G3750">
        <v>58</v>
      </c>
      <c r="H3750" t="s">
        <v>2517</v>
      </c>
      <c r="I3750" t="s">
        <v>177</v>
      </c>
      <c r="J3750" t="s">
        <v>178</v>
      </c>
      <c r="K3750">
        <v>2030</v>
      </c>
      <c r="L3750" t="s">
        <v>207</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180</v>
      </c>
    </row>
    <row r="3751" spans="1:40" x14ac:dyDescent="0.35">
      <c r="A3751" t="s">
        <v>7750</v>
      </c>
      <c r="B3751" t="s">
        <v>172</v>
      </c>
      <c r="C3751" t="s">
        <v>7751</v>
      </c>
      <c r="D3751" t="s">
        <v>2516</v>
      </c>
      <c r="E3751" t="s">
        <v>175</v>
      </c>
      <c r="F3751">
        <v>400</v>
      </c>
      <c r="G3751">
        <v>6</v>
      </c>
      <c r="H3751" t="s">
        <v>2517</v>
      </c>
      <c r="I3751" t="s">
        <v>177</v>
      </c>
      <c r="J3751" t="s">
        <v>178</v>
      </c>
      <c r="K3751">
        <v>2030</v>
      </c>
      <c r="L3751" t="s">
        <v>75</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180</v>
      </c>
    </row>
    <row r="3752" spans="1:40" x14ac:dyDescent="0.35">
      <c r="A3752" t="s">
        <v>7752</v>
      </c>
      <c r="B3752" t="s">
        <v>172</v>
      </c>
      <c r="C3752" t="s">
        <v>7753</v>
      </c>
      <c r="D3752" t="s">
        <v>2516</v>
      </c>
      <c r="E3752" t="s">
        <v>175</v>
      </c>
      <c r="F3752">
        <v>400</v>
      </c>
      <c r="G3752">
        <v>7</v>
      </c>
      <c r="H3752" t="s">
        <v>2517</v>
      </c>
      <c r="I3752" t="s">
        <v>177</v>
      </c>
      <c r="J3752" t="s">
        <v>178</v>
      </c>
      <c r="K3752">
        <v>2030</v>
      </c>
      <c r="L3752" t="s">
        <v>212</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180</v>
      </c>
    </row>
    <row r="3753" spans="1:40" x14ac:dyDescent="0.35">
      <c r="A3753" t="s">
        <v>7754</v>
      </c>
      <c r="B3753" t="s">
        <v>172</v>
      </c>
      <c r="C3753" t="s">
        <v>7755</v>
      </c>
      <c r="D3753" t="s">
        <v>2516</v>
      </c>
      <c r="E3753" t="s">
        <v>175</v>
      </c>
      <c r="F3753">
        <v>400</v>
      </c>
      <c r="G3753">
        <v>8</v>
      </c>
      <c r="H3753" t="s">
        <v>2517</v>
      </c>
      <c r="I3753" t="s">
        <v>177</v>
      </c>
      <c r="J3753" t="s">
        <v>178</v>
      </c>
      <c r="K3753">
        <v>2030</v>
      </c>
      <c r="L3753" t="s">
        <v>215</v>
      </c>
      <c r="O3753" s="46">
        <v>0</v>
      </c>
      <c r="R3753" s="46"/>
      <c r="S3753" s="46">
        <v>0</v>
      </c>
      <c r="T3753" s="46">
        <v>0</v>
      </c>
      <c r="U3753" s="46">
        <v>0</v>
      </c>
      <c r="V3753" s="46"/>
      <c r="W3753" s="46">
        <v>0</v>
      </c>
      <c r="X3753" s="46"/>
      <c r="Y3753" s="46"/>
      <c r="Z3753" s="46"/>
      <c r="AA3753" s="46"/>
      <c r="AB3753" s="46"/>
      <c r="AE3753" s="46">
        <v>0</v>
      </c>
      <c r="AL3753" s="46"/>
      <c r="AN3753" t="s">
        <v>180</v>
      </c>
    </row>
    <row r="3754" spans="1:40" x14ac:dyDescent="0.35">
      <c r="A3754" t="s">
        <v>7756</v>
      </c>
      <c r="B3754" t="s">
        <v>172</v>
      </c>
      <c r="C3754" t="s">
        <v>7757</v>
      </c>
      <c r="D3754" t="s">
        <v>2516</v>
      </c>
      <c r="E3754" t="s">
        <v>175</v>
      </c>
      <c r="F3754">
        <v>400</v>
      </c>
      <c r="G3754">
        <v>9</v>
      </c>
      <c r="H3754" t="s">
        <v>2517</v>
      </c>
      <c r="I3754" t="s">
        <v>177</v>
      </c>
      <c r="J3754" t="s">
        <v>178</v>
      </c>
      <c r="K3754">
        <v>2030</v>
      </c>
      <c r="L3754" t="s">
        <v>218</v>
      </c>
      <c r="O3754" s="46">
        <v>0</v>
      </c>
      <c r="R3754" s="46"/>
      <c r="S3754" s="46">
        <v>0</v>
      </c>
      <c r="T3754" s="46">
        <v>0</v>
      </c>
      <c r="U3754" s="46">
        <v>0</v>
      </c>
      <c r="V3754" s="46"/>
      <c r="W3754" s="46">
        <v>0</v>
      </c>
      <c r="X3754" s="46"/>
      <c r="Y3754" s="46"/>
      <c r="Z3754" s="46"/>
      <c r="AA3754" s="46"/>
      <c r="AB3754" s="46"/>
      <c r="AE3754" s="46">
        <v>0</v>
      </c>
      <c r="AL3754" s="46"/>
      <c r="AN3754" t="s">
        <v>180</v>
      </c>
    </row>
    <row r="3755" spans="1:40" x14ac:dyDescent="0.35">
      <c r="A3755" t="s">
        <v>7758</v>
      </c>
      <c r="B3755" t="s">
        <v>172</v>
      </c>
      <c r="C3755" t="s">
        <v>7759</v>
      </c>
      <c r="D3755" t="s">
        <v>2516</v>
      </c>
      <c r="E3755" t="s">
        <v>175</v>
      </c>
      <c r="F3755">
        <v>401</v>
      </c>
      <c r="G3755">
        <v>0</v>
      </c>
      <c r="H3755" t="s">
        <v>2517</v>
      </c>
      <c r="I3755" t="s">
        <v>177</v>
      </c>
      <c r="J3755" t="s">
        <v>221</v>
      </c>
      <c r="K3755">
        <v>2030</v>
      </c>
      <c r="L3755" t="s">
        <v>179</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180</v>
      </c>
    </row>
    <row r="3756" spans="1:40" x14ac:dyDescent="0.35">
      <c r="A3756" t="s">
        <v>7760</v>
      </c>
      <c r="B3756" t="s">
        <v>172</v>
      </c>
      <c r="C3756" t="s">
        <v>7761</v>
      </c>
      <c r="D3756" t="s">
        <v>2516</v>
      </c>
      <c r="E3756" t="s">
        <v>175</v>
      </c>
      <c r="F3756">
        <v>401</v>
      </c>
      <c r="G3756">
        <v>1</v>
      </c>
      <c r="H3756" t="s">
        <v>2517</v>
      </c>
      <c r="I3756" t="s">
        <v>177</v>
      </c>
      <c r="J3756" t="s">
        <v>221</v>
      </c>
      <c r="K3756">
        <v>2030</v>
      </c>
      <c r="L3756" t="s">
        <v>183</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180</v>
      </c>
    </row>
    <row r="3757" spans="1:40" x14ac:dyDescent="0.35">
      <c r="A3757" t="s">
        <v>7762</v>
      </c>
      <c r="B3757" t="s">
        <v>172</v>
      </c>
      <c r="C3757" t="s">
        <v>7763</v>
      </c>
      <c r="D3757" t="s">
        <v>2516</v>
      </c>
      <c r="E3757" t="s">
        <v>175</v>
      </c>
      <c r="F3757">
        <v>401</v>
      </c>
      <c r="G3757">
        <v>2</v>
      </c>
      <c r="H3757" t="s">
        <v>2517</v>
      </c>
      <c r="I3757" t="s">
        <v>177</v>
      </c>
      <c r="J3757" t="s">
        <v>221</v>
      </c>
      <c r="K3757">
        <v>2030</v>
      </c>
      <c r="L3757" t="s">
        <v>186</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180</v>
      </c>
    </row>
    <row r="3758" spans="1:40" x14ac:dyDescent="0.35">
      <c r="A3758" t="s">
        <v>7764</v>
      </c>
      <c r="B3758" t="s">
        <v>172</v>
      </c>
      <c r="C3758" t="s">
        <v>7765</v>
      </c>
      <c r="D3758" t="s">
        <v>2516</v>
      </c>
      <c r="E3758" t="s">
        <v>175</v>
      </c>
      <c r="F3758">
        <v>401</v>
      </c>
      <c r="G3758">
        <v>3</v>
      </c>
      <c r="H3758" t="s">
        <v>2517</v>
      </c>
      <c r="I3758" t="s">
        <v>177</v>
      </c>
      <c r="J3758" t="s">
        <v>221</v>
      </c>
      <c r="K3758">
        <v>2030</v>
      </c>
      <c r="L3758" t="s">
        <v>189</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180</v>
      </c>
    </row>
    <row r="3759" spans="1:40" x14ac:dyDescent="0.35">
      <c r="A3759" t="s">
        <v>7766</v>
      </c>
      <c r="B3759" t="s">
        <v>172</v>
      </c>
      <c r="C3759" t="s">
        <v>7767</v>
      </c>
      <c r="D3759" t="s">
        <v>2516</v>
      </c>
      <c r="E3759" t="s">
        <v>175</v>
      </c>
      <c r="F3759">
        <v>401</v>
      </c>
      <c r="G3759">
        <v>4</v>
      </c>
      <c r="H3759" t="s">
        <v>2517</v>
      </c>
      <c r="I3759" t="s">
        <v>177</v>
      </c>
      <c r="J3759" t="s">
        <v>221</v>
      </c>
      <c r="K3759">
        <v>2030</v>
      </c>
      <c r="L3759" t="s">
        <v>192</v>
      </c>
      <c r="O3759" s="46">
        <v>0</v>
      </c>
      <c r="R3759" s="46"/>
      <c r="S3759" s="46">
        <v>0</v>
      </c>
      <c r="T3759" s="46">
        <v>0</v>
      </c>
      <c r="U3759" s="46"/>
      <c r="V3759" s="46"/>
      <c r="W3759" s="46"/>
      <c r="X3759" s="46"/>
      <c r="Y3759" s="46"/>
      <c r="Z3759" s="46"/>
      <c r="AA3759" s="46"/>
      <c r="AB3759" s="46"/>
      <c r="AE3759" s="46">
        <v>0</v>
      </c>
      <c r="AL3759" s="46"/>
      <c r="AN3759" t="s">
        <v>180</v>
      </c>
    </row>
    <row r="3760" spans="1:40" x14ac:dyDescent="0.35">
      <c r="A3760" t="s">
        <v>7768</v>
      </c>
      <c r="B3760" t="s">
        <v>172</v>
      </c>
      <c r="C3760" t="s">
        <v>7769</v>
      </c>
      <c r="D3760" t="s">
        <v>2516</v>
      </c>
      <c r="E3760" t="s">
        <v>175</v>
      </c>
      <c r="F3760">
        <v>401</v>
      </c>
      <c r="G3760">
        <v>51</v>
      </c>
      <c r="H3760" t="s">
        <v>2517</v>
      </c>
      <c r="I3760" t="s">
        <v>177</v>
      </c>
      <c r="J3760" t="s">
        <v>221</v>
      </c>
      <c r="K3760">
        <v>2030</v>
      </c>
      <c r="L3760" t="s">
        <v>195</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180</v>
      </c>
    </row>
    <row r="3761" spans="1:40" x14ac:dyDescent="0.35">
      <c r="A3761" t="s">
        <v>7770</v>
      </c>
      <c r="B3761" t="s">
        <v>172</v>
      </c>
      <c r="C3761" t="s">
        <v>7771</v>
      </c>
      <c r="D3761" t="s">
        <v>2516</v>
      </c>
      <c r="E3761" t="s">
        <v>175</v>
      </c>
      <c r="F3761">
        <v>401</v>
      </c>
      <c r="G3761">
        <v>52</v>
      </c>
      <c r="H3761" t="s">
        <v>2517</v>
      </c>
      <c r="I3761" t="s">
        <v>177</v>
      </c>
      <c r="J3761" t="s">
        <v>221</v>
      </c>
      <c r="K3761">
        <v>2030</v>
      </c>
      <c r="L3761" t="s">
        <v>198</v>
      </c>
      <c r="O3761" s="46">
        <v>0</v>
      </c>
      <c r="R3761" s="46"/>
      <c r="S3761" s="46">
        <v>0</v>
      </c>
      <c r="T3761" s="46">
        <v>0</v>
      </c>
      <c r="U3761" s="46"/>
      <c r="V3761" s="46"/>
      <c r="W3761" s="46"/>
      <c r="X3761" s="46"/>
      <c r="Y3761" s="46"/>
      <c r="Z3761" s="46"/>
      <c r="AA3761" s="46"/>
      <c r="AB3761" s="46"/>
      <c r="AE3761" s="46">
        <v>0</v>
      </c>
      <c r="AL3761" s="46"/>
      <c r="AN3761" t="s">
        <v>180</v>
      </c>
    </row>
    <row r="3762" spans="1:40" x14ac:dyDescent="0.35">
      <c r="A3762" t="s">
        <v>7772</v>
      </c>
      <c r="B3762" t="s">
        <v>172</v>
      </c>
      <c r="C3762" t="s">
        <v>7773</v>
      </c>
      <c r="D3762" t="s">
        <v>2516</v>
      </c>
      <c r="E3762" t="s">
        <v>175</v>
      </c>
      <c r="F3762">
        <v>401</v>
      </c>
      <c r="G3762">
        <v>53</v>
      </c>
      <c r="H3762" t="s">
        <v>2517</v>
      </c>
      <c r="I3762" t="s">
        <v>177</v>
      </c>
      <c r="J3762" t="s">
        <v>221</v>
      </c>
      <c r="K3762">
        <v>2030</v>
      </c>
      <c r="L3762" t="s">
        <v>201</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180</v>
      </c>
    </row>
    <row r="3763" spans="1:40" x14ac:dyDescent="0.35">
      <c r="A3763" t="s">
        <v>7774</v>
      </c>
      <c r="B3763" t="s">
        <v>172</v>
      </c>
      <c r="C3763" t="s">
        <v>7775</v>
      </c>
      <c r="D3763" t="s">
        <v>2516</v>
      </c>
      <c r="E3763" t="s">
        <v>175</v>
      </c>
      <c r="F3763">
        <v>401</v>
      </c>
      <c r="G3763">
        <v>55</v>
      </c>
      <c r="H3763" t="s">
        <v>2517</v>
      </c>
      <c r="I3763" t="s">
        <v>177</v>
      </c>
      <c r="J3763" t="s">
        <v>221</v>
      </c>
      <c r="K3763">
        <v>2030</v>
      </c>
      <c r="L3763" t="s">
        <v>204</v>
      </c>
      <c r="O3763" s="46">
        <v>0</v>
      </c>
      <c r="R3763" s="46"/>
      <c r="S3763" s="46">
        <v>0</v>
      </c>
      <c r="T3763" s="46">
        <v>0</v>
      </c>
      <c r="U3763" s="46"/>
      <c r="V3763" s="46"/>
      <c r="W3763" s="46"/>
      <c r="X3763" s="46"/>
      <c r="Y3763" s="46"/>
      <c r="Z3763" s="46"/>
      <c r="AA3763" s="46"/>
      <c r="AB3763" s="46"/>
      <c r="AE3763" s="46">
        <v>0</v>
      </c>
      <c r="AL3763" s="46"/>
      <c r="AN3763" t="s">
        <v>180</v>
      </c>
    </row>
    <row r="3764" spans="1:40" x14ac:dyDescent="0.35">
      <c r="A3764" t="s">
        <v>7776</v>
      </c>
      <c r="B3764" t="s">
        <v>172</v>
      </c>
      <c r="C3764" t="s">
        <v>7777</v>
      </c>
      <c r="D3764" t="s">
        <v>2516</v>
      </c>
      <c r="E3764" t="s">
        <v>175</v>
      </c>
      <c r="F3764">
        <v>401</v>
      </c>
      <c r="G3764">
        <v>58</v>
      </c>
      <c r="H3764" t="s">
        <v>2517</v>
      </c>
      <c r="I3764" t="s">
        <v>177</v>
      </c>
      <c r="J3764" t="s">
        <v>221</v>
      </c>
      <c r="K3764">
        <v>2030</v>
      </c>
      <c r="L3764" t="s">
        <v>207</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180</v>
      </c>
    </row>
    <row r="3765" spans="1:40" x14ac:dyDescent="0.35">
      <c r="A3765" t="s">
        <v>7778</v>
      </c>
      <c r="B3765" t="s">
        <v>172</v>
      </c>
      <c r="C3765" t="s">
        <v>7779</v>
      </c>
      <c r="D3765" t="s">
        <v>2516</v>
      </c>
      <c r="E3765" t="s">
        <v>175</v>
      </c>
      <c r="F3765">
        <v>401</v>
      </c>
      <c r="G3765">
        <v>6</v>
      </c>
      <c r="H3765" t="s">
        <v>2517</v>
      </c>
      <c r="I3765" t="s">
        <v>177</v>
      </c>
      <c r="J3765" t="s">
        <v>221</v>
      </c>
      <c r="K3765">
        <v>2030</v>
      </c>
      <c r="L3765" t="s">
        <v>75</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180</v>
      </c>
    </row>
    <row r="3766" spans="1:40" x14ac:dyDescent="0.35">
      <c r="A3766" t="s">
        <v>7780</v>
      </c>
      <c r="B3766" t="s">
        <v>172</v>
      </c>
      <c r="C3766" t="s">
        <v>7781</v>
      </c>
      <c r="D3766" t="s">
        <v>2516</v>
      </c>
      <c r="E3766" t="s">
        <v>175</v>
      </c>
      <c r="F3766">
        <v>401</v>
      </c>
      <c r="G3766">
        <v>7</v>
      </c>
      <c r="H3766" t="s">
        <v>2517</v>
      </c>
      <c r="I3766" t="s">
        <v>177</v>
      </c>
      <c r="J3766" t="s">
        <v>221</v>
      </c>
      <c r="K3766">
        <v>2030</v>
      </c>
      <c r="L3766" t="s">
        <v>212</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180</v>
      </c>
    </row>
    <row r="3767" spans="1:40" x14ac:dyDescent="0.35">
      <c r="A3767" t="s">
        <v>7782</v>
      </c>
      <c r="B3767" t="s">
        <v>172</v>
      </c>
      <c r="C3767" t="s">
        <v>7783</v>
      </c>
      <c r="D3767" t="s">
        <v>2516</v>
      </c>
      <c r="E3767" t="s">
        <v>175</v>
      </c>
      <c r="F3767">
        <v>401</v>
      </c>
      <c r="G3767">
        <v>8</v>
      </c>
      <c r="H3767" t="s">
        <v>2517</v>
      </c>
      <c r="I3767" t="s">
        <v>177</v>
      </c>
      <c r="J3767" t="s">
        <v>221</v>
      </c>
      <c r="K3767">
        <v>2030</v>
      </c>
      <c r="L3767" t="s">
        <v>215</v>
      </c>
      <c r="O3767" s="46">
        <v>0</v>
      </c>
      <c r="R3767" s="46"/>
      <c r="S3767" s="46">
        <v>0</v>
      </c>
      <c r="T3767" s="46">
        <v>0</v>
      </c>
      <c r="U3767" s="46"/>
      <c r="V3767" s="46"/>
      <c r="W3767" s="46"/>
      <c r="X3767" s="46"/>
      <c r="Y3767" s="46"/>
      <c r="Z3767" s="46"/>
      <c r="AA3767" s="46"/>
      <c r="AB3767" s="46"/>
      <c r="AE3767" s="46">
        <v>0</v>
      </c>
      <c r="AL3767" s="46"/>
      <c r="AN3767" t="s">
        <v>180</v>
      </c>
    </row>
    <row r="3768" spans="1:40" x14ac:dyDescent="0.35">
      <c r="A3768" t="s">
        <v>7784</v>
      </c>
      <c r="B3768" t="s">
        <v>172</v>
      </c>
      <c r="C3768" t="s">
        <v>7785</v>
      </c>
      <c r="D3768" t="s">
        <v>2516</v>
      </c>
      <c r="E3768" t="s">
        <v>175</v>
      </c>
      <c r="F3768">
        <v>401</v>
      </c>
      <c r="G3768">
        <v>9</v>
      </c>
      <c r="H3768" t="s">
        <v>2517</v>
      </c>
      <c r="I3768" t="s">
        <v>177</v>
      </c>
      <c r="J3768" t="s">
        <v>221</v>
      </c>
      <c r="K3768">
        <v>2030</v>
      </c>
      <c r="L3768" t="s">
        <v>218</v>
      </c>
      <c r="O3768" s="46">
        <v>0</v>
      </c>
      <c r="R3768" s="46"/>
      <c r="S3768" s="46">
        <v>0</v>
      </c>
      <c r="T3768" s="46">
        <v>0</v>
      </c>
      <c r="U3768" s="46"/>
      <c r="V3768" s="46"/>
      <c r="W3768" s="46"/>
      <c r="X3768" s="46"/>
      <c r="Y3768" s="46"/>
      <c r="Z3768" s="46"/>
      <c r="AA3768" s="46"/>
      <c r="AB3768" s="46"/>
      <c r="AE3768" s="46">
        <v>0</v>
      </c>
      <c r="AL3768" s="46"/>
      <c r="AN3768" t="s">
        <v>180</v>
      </c>
    </row>
    <row r="3769" spans="1:40" x14ac:dyDescent="0.35">
      <c r="A3769" t="s">
        <v>7786</v>
      </c>
      <c r="B3769" t="s">
        <v>172</v>
      </c>
      <c r="C3769" t="s">
        <v>7787</v>
      </c>
      <c r="D3769" t="s">
        <v>2516</v>
      </c>
      <c r="E3769" t="s">
        <v>175</v>
      </c>
      <c r="F3769">
        <v>402</v>
      </c>
      <c r="G3769">
        <v>0</v>
      </c>
      <c r="H3769" t="s">
        <v>2517</v>
      </c>
      <c r="I3769" t="s">
        <v>177</v>
      </c>
      <c r="J3769" t="s">
        <v>250</v>
      </c>
      <c r="K3769">
        <v>2030</v>
      </c>
      <c r="L3769" t="s">
        <v>179</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180</v>
      </c>
    </row>
    <row r="3770" spans="1:40" x14ac:dyDescent="0.35">
      <c r="A3770" t="s">
        <v>7788</v>
      </c>
      <c r="B3770" t="s">
        <v>172</v>
      </c>
      <c r="C3770" t="s">
        <v>7789</v>
      </c>
      <c r="D3770" t="s">
        <v>2516</v>
      </c>
      <c r="E3770" t="s">
        <v>175</v>
      </c>
      <c r="F3770">
        <v>402</v>
      </c>
      <c r="G3770">
        <v>1</v>
      </c>
      <c r="H3770" t="s">
        <v>2517</v>
      </c>
      <c r="I3770" t="s">
        <v>177</v>
      </c>
      <c r="J3770" t="s">
        <v>250</v>
      </c>
      <c r="K3770">
        <v>2030</v>
      </c>
      <c r="L3770" t="s">
        <v>183</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180</v>
      </c>
    </row>
    <row r="3771" spans="1:40" x14ac:dyDescent="0.35">
      <c r="A3771" t="s">
        <v>7790</v>
      </c>
      <c r="B3771" t="s">
        <v>172</v>
      </c>
      <c r="C3771" t="s">
        <v>7791</v>
      </c>
      <c r="D3771" t="s">
        <v>2516</v>
      </c>
      <c r="E3771" t="s">
        <v>175</v>
      </c>
      <c r="F3771">
        <v>402</v>
      </c>
      <c r="G3771">
        <v>2</v>
      </c>
      <c r="H3771" t="s">
        <v>2517</v>
      </c>
      <c r="I3771" t="s">
        <v>177</v>
      </c>
      <c r="J3771" t="s">
        <v>250</v>
      </c>
      <c r="K3771">
        <v>2030</v>
      </c>
      <c r="L3771" t="s">
        <v>186</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180</v>
      </c>
    </row>
    <row r="3772" spans="1:40" x14ac:dyDescent="0.35">
      <c r="A3772" t="s">
        <v>7792</v>
      </c>
      <c r="B3772" t="s">
        <v>172</v>
      </c>
      <c r="C3772" t="s">
        <v>7793</v>
      </c>
      <c r="D3772" t="s">
        <v>2516</v>
      </c>
      <c r="E3772" t="s">
        <v>175</v>
      </c>
      <c r="F3772">
        <v>402</v>
      </c>
      <c r="G3772">
        <v>3</v>
      </c>
      <c r="H3772" t="s">
        <v>2517</v>
      </c>
      <c r="I3772" t="s">
        <v>177</v>
      </c>
      <c r="J3772" t="s">
        <v>250</v>
      </c>
      <c r="K3772">
        <v>2030</v>
      </c>
      <c r="L3772" t="s">
        <v>189</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180</v>
      </c>
    </row>
    <row r="3773" spans="1:40" x14ac:dyDescent="0.35">
      <c r="A3773" t="s">
        <v>7794</v>
      </c>
      <c r="B3773" t="s">
        <v>172</v>
      </c>
      <c r="C3773" t="s">
        <v>7795</v>
      </c>
      <c r="D3773" t="s">
        <v>2516</v>
      </c>
      <c r="E3773" t="s">
        <v>175</v>
      </c>
      <c r="F3773">
        <v>402</v>
      </c>
      <c r="G3773">
        <v>4</v>
      </c>
      <c r="H3773" t="s">
        <v>2517</v>
      </c>
      <c r="I3773" t="s">
        <v>177</v>
      </c>
      <c r="J3773" t="s">
        <v>250</v>
      </c>
      <c r="K3773">
        <v>2030</v>
      </c>
      <c r="L3773" t="s">
        <v>192</v>
      </c>
      <c r="O3773" s="46">
        <v>0</v>
      </c>
      <c r="R3773" s="46"/>
      <c r="S3773" s="46">
        <v>0</v>
      </c>
      <c r="T3773" s="46">
        <v>0</v>
      </c>
      <c r="U3773" s="46"/>
      <c r="V3773" s="46"/>
      <c r="W3773" s="46"/>
      <c r="X3773" s="46"/>
      <c r="Y3773" s="46"/>
      <c r="Z3773" s="46"/>
      <c r="AA3773" s="46"/>
      <c r="AB3773" s="46"/>
      <c r="AE3773" s="46">
        <v>0</v>
      </c>
      <c r="AL3773" s="46"/>
      <c r="AN3773" t="s">
        <v>180</v>
      </c>
    </row>
    <row r="3774" spans="1:40" x14ac:dyDescent="0.35">
      <c r="A3774" t="s">
        <v>7796</v>
      </c>
      <c r="B3774" t="s">
        <v>172</v>
      </c>
      <c r="C3774" t="s">
        <v>7797</v>
      </c>
      <c r="D3774" t="s">
        <v>2516</v>
      </c>
      <c r="E3774" t="s">
        <v>175</v>
      </c>
      <c r="F3774">
        <v>402</v>
      </c>
      <c r="G3774">
        <v>51</v>
      </c>
      <c r="H3774" t="s">
        <v>2517</v>
      </c>
      <c r="I3774" t="s">
        <v>177</v>
      </c>
      <c r="J3774" t="s">
        <v>250</v>
      </c>
      <c r="K3774">
        <v>2030</v>
      </c>
      <c r="L3774" t="s">
        <v>195</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180</v>
      </c>
    </row>
    <row r="3775" spans="1:40" x14ac:dyDescent="0.35">
      <c r="A3775" t="s">
        <v>7798</v>
      </c>
      <c r="B3775" t="s">
        <v>172</v>
      </c>
      <c r="C3775" t="s">
        <v>7799</v>
      </c>
      <c r="D3775" t="s">
        <v>2516</v>
      </c>
      <c r="E3775" t="s">
        <v>175</v>
      </c>
      <c r="F3775">
        <v>402</v>
      </c>
      <c r="G3775">
        <v>52</v>
      </c>
      <c r="H3775" t="s">
        <v>2517</v>
      </c>
      <c r="I3775" t="s">
        <v>177</v>
      </c>
      <c r="J3775" t="s">
        <v>250</v>
      </c>
      <c r="K3775">
        <v>2030</v>
      </c>
      <c r="L3775" t="s">
        <v>198</v>
      </c>
      <c r="O3775" s="46">
        <v>0</v>
      </c>
      <c r="R3775" s="46"/>
      <c r="S3775" s="46">
        <v>0</v>
      </c>
      <c r="T3775" s="46">
        <v>0</v>
      </c>
      <c r="U3775" s="46"/>
      <c r="V3775" s="46"/>
      <c r="W3775" s="46"/>
      <c r="X3775" s="46"/>
      <c r="Y3775" s="46"/>
      <c r="Z3775" s="46"/>
      <c r="AA3775" s="46"/>
      <c r="AB3775" s="46"/>
      <c r="AE3775" s="46">
        <v>0</v>
      </c>
      <c r="AL3775" s="46"/>
      <c r="AN3775" t="s">
        <v>180</v>
      </c>
    </row>
    <row r="3776" spans="1:40" x14ac:dyDescent="0.35">
      <c r="A3776" t="s">
        <v>7800</v>
      </c>
      <c r="B3776" t="s">
        <v>172</v>
      </c>
      <c r="C3776" t="s">
        <v>7801</v>
      </c>
      <c r="D3776" t="s">
        <v>2516</v>
      </c>
      <c r="E3776" t="s">
        <v>175</v>
      </c>
      <c r="F3776">
        <v>402</v>
      </c>
      <c r="G3776">
        <v>53</v>
      </c>
      <c r="H3776" t="s">
        <v>2517</v>
      </c>
      <c r="I3776" t="s">
        <v>177</v>
      </c>
      <c r="J3776" t="s">
        <v>250</v>
      </c>
      <c r="K3776">
        <v>2030</v>
      </c>
      <c r="L3776" t="s">
        <v>201</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180</v>
      </c>
    </row>
    <row r="3777" spans="1:40" x14ac:dyDescent="0.35">
      <c r="A3777" t="s">
        <v>7802</v>
      </c>
      <c r="B3777" t="s">
        <v>172</v>
      </c>
      <c r="C3777" t="s">
        <v>7803</v>
      </c>
      <c r="D3777" t="s">
        <v>2516</v>
      </c>
      <c r="E3777" t="s">
        <v>175</v>
      </c>
      <c r="F3777">
        <v>402</v>
      </c>
      <c r="G3777">
        <v>55</v>
      </c>
      <c r="H3777" t="s">
        <v>2517</v>
      </c>
      <c r="I3777" t="s">
        <v>177</v>
      </c>
      <c r="J3777" t="s">
        <v>250</v>
      </c>
      <c r="K3777">
        <v>2030</v>
      </c>
      <c r="L3777" t="s">
        <v>204</v>
      </c>
      <c r="O3777" s="46">
        <v>0</v>
      </c>
      <c r="R3777" s="46"/>
      <c r="S3777" s="46">
        <v>0</v>
      </c>
      <c r="T3777" s="46">
        <v>0</v>
      </c>
      <c r="U3777" s="46"/>
      <c r="V3777" s="46"/>
      <c r="W3777" s="46"/>
      <c r="X3777" s="46"/>
      <c r="Y3777" s="46"/>
      <c r="Z3777" s="46"/>
      <c r="AA3777" s="46"/>
      <c r="AB3777" s="46"/>
      <c r="AE3777" s="46">
        <v>0</v>
      </c>
      <c r="AL3777" s="46"/>
      <c r="AN3777" t="s">
        <v>180</v>
      </c>
    </row>
    <row r="3778" spans="1:40" x14ac:dyDescent="0.35">
      <c r="A3778" t="s">
        <v>7804</v>
      </c>
      <c r="B3778" t="s">
        <v>172</v>
      </c>
      <c r="C3778" t="s">
        <v>7805</v>
      </c>
      <c r="D3778" t="s">
        <v>2516</v>
      </c>
      <c r="E3778" t="s">
        <v>175</v>
      </c>
      <c r="F3778">
        <v>402</v>
      </c>
      <c r="G3778">
        <v>58</v>
      </c>
      <c r="H3778" t="s">
        <v>2517</v>
      </c>
      <c r="I3778" t="s">
        <v>177</v>
      </c>
      <c r="J3778" t="s">
        <v>250</v>
      </c>
      <c r="K3778">
        <v>2030</v>
      </c>
      <c r="L3778" t="s">
        <v>207</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180</v>
      </c>
    </row>
    <row r="3779" spans="1:40" x14ac:dyDescent="0.35">
      <c r="A3779" t="s">
        <v>7806</v>
      </c>
      <c r="B3779" t="s">
        <v>172</v>
      </c>
      <c r="C3779" t="s">
        <v>7807</v>
      </c>
      <c r="D3779" t="s">
        <v>2516</v>
      </c>
      <c r="E3779" t="s">
        <v>175</v>
      </c>
      <c r="F3779">
        <v>402</v>
      </c>
      <c r="G3779">
        <v>6</v>
      </c>
      <c r="H3779" t="s">
        <v>2517</v>
      </c>
      <c r="I3779" t="s">
        <v>177</v>
      </c>
      <c r="J3779" t="s">
        <v>250</v>
      </c>
      <c r="K3779">
        <v>2030</v>
      </c>
      <c r="L3779" t="s">
        <v>75</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180</v>
      </c>
    </row>
    <row r="3780" spans="1:40" x14ac:dyDescent="0.35">
      <c r="A3780" t="s">
        <v>7808</v>
      </c>
      <c r="B3780" t="s">
        <v>172</v>
      </c>
      <c r="C3780" t="s">
        <v>7809</v>
      </c>
      <c r="D3780" t="s">
        <v>2516</v>
      </c>
      <c r="E3780" t="s">
        <v>175</v>
      </c>
      <c r="F3780">
        <v>402</v>
      </c>
      <c r="G3780">
        <v>7</v>
      </c>
      <c r="H3780" t="s">
        <v>2517</v>
      </c>
      <c r="I3780" t="s">
        <v>177</v>
      </c>
      <c r="J3780" t="s">
        <v>250</v>
      </c>
      <c r="K3780">
        <v>2030</v>
      </c>
      <c r="L3780" t="s">
        <v>212</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180</v>
      </c>
    </row>
    <row r="3781" spans="1:40" x14ac:dyDescent="0.35">
      <c r="A3781" t="s">
        <v>7810</v>
      </c>
      <c r="B3781" t="s">
        <v>172</v>
      </c>
      <c r="C3781" t="s">
        <v>7811</v>
      </c>
      <c r="D3781" t="s">
        <v>2516</v>
      </c>
      <c r="E3781" t="s">
        <v>175</v>
      </c>
      <c r="F3781">
        <v>402</v>
      </c>
      <c r="G3781">
        <v>8</v>
      </c>
      <c r="H3781" t="s">
        <v>2517</v>
      </c>
      <c r="I3781" t="s">
        <v>177</v>
      </c>
      <c r="J3781" t="s">
        <v>250</v>
      </c>
      <c r="K3781">
        <v>2030</v>
      </c>
      <c r="L3781" t="s">
        <v>215</v>
      </c>
      <c r="O3781" s="46">
        <v>0</v>
      </c>
      <c r="R3781" s="46"/>
      <c r="S3781" s="46">
        <v>0</v>
      </c>
      <c r="T3781" s="46">
        <v>0</v>
      </c>
      <c r="U3781" s="46"/>
      <c r="V3781" s="46"/>
      <c r="W3781" s="46"/>
      <c r="X3781" s="46"/>
      <c r="Y3781" s="46"/>
      <c r="Z3781" s="46"/>
      <c r="AA3781" s="46"/>
      <c r="AB3781" s="46"/>
      <c r="AE3781" s="46">
        <v>0</v>
      </c>
      <c r="AL3781" s="46"/>
      <c r="AN3781" t="s">
        <v>180</v>
      </c>
    </row>
    <row r="3782" spans="1:40" x14ac:dyDescent="0.35">
      <c r="A3782" t="s">
        <v>7812</v>
      </c>
      <c r="B3782" t="s">
        <v>172</v>
      </c>
      <c r="C3782" t="s">
        <v>7813</v>
      </c>
      <c r="D3782" t="s">
        <v>2516</v>
      </c>
      <c r="E3782" t="s">
        <v>175</v>
      </c>
      <c r="F3782">
        <v>402</v>
      </c>
      <c r="G3782">
        <v>9</v>
      </c>
      <c r="H3782" t="s">
        <v>2517</v>
      </c>
      <c r="I3782" t="s">
        <v>177</v>
      </c>
      <c r="J3782" t="s">
        <v>250</v>
      </c>
      <c r="K3782">
        <v>2030</v>
      </c>
      <c r="L3782" t="s">
        <v>218</v>
      </c>
      <c r="O3782" s="46">
        <v>0</v>
      </c>
      <c r="R3782" s="46"/>
      <c r="S3782" s="46">
        <v>0</v>
      </c>
      <c r="T3782" s="46">
        <v>0</v>
      </c>
      <c r="U3782" s="46"/>
      <c r="V3782" s="46"/>
      <c r="W3782" s="46"/>
      <c r="X3782" s="46"/>
      <c r="Y3782" s="46"/>
      <c r="Z3782" s="46"/>
      <c r="AA3782" s="46"/>
      <c r="AB3782" s="46"/>
      <c r="AE3782" s="46">
        <v>0</v>
      </c>
      <c r="AL3782" s="46"/>
      <c r="AN3782" t="s">
        <v>180</v>
      </c>
    </row>
    <row r="3783" spans="1:40" x14ac:dyDescent="0.35">
      <c r="A3783" t="s">
        <v>7814</v>
      </c>
      <c r="B3783" t="s">
        <v>172</v>
      </c>
      <c r="C3783" t="s">
        <v>7815</v>
      </c>
      <c r="D3783" t="s">
        <v>2602</v>
      </c>
      <c r="E3783" t="s">
        <v>175</v>
      </c>
      <c r="F3783">
        <v>400</v>
      </c>
      <c r="G3783">
        <v>0</v>
      </c>
      <c r="H3783" t="s">
        <v>2603</v>
      </c>
      <c r="I3783" t="s">
        <v>177</v>
      </c>
      <c r="J3783" t="s">
        <v>178</v>
      </c>
      <c r="K3783">
        <v>2030</v>
      </c>
      <c r="L3783" t="s">
        <v>179</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180</v>
      </c>
    </row>
    <row r="3784" spans="1:40" x14ac:dyDescent="0.35">
      <c r="A3784" t="s">
        <v>7816</v>
      </c>
      <c r="B3784" t="s">
        <v>172</v>
      </c>
      <c r="C3784" t="s">
        <v>7817</v>
      </c>
      <c r="D3784" t="s">
        <v>2602</v>
      </c>
      <c r="E3784" t="s">
        <v>175</v>
      </c>
      <c r="F3784">
        <v>400</v>
      </c>
      <c r="G3784">
        <v>1</v>
      </c>
      <c r="H3784" t="s">
        <v>2603</v>
      </c>
      <c r="I3784" t="s">
        <v>177</v>
      </c>
      <c r="J3784" t="s">
        <v>178</v>
      </c>
      <c r="K3784">
        <v>2030</v>
      </c>
      <c r="L3784" t="s">
        <v>183</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180</v>
      </c>
    </row>
    <row r="3785" spans="1:40" x14ac:dyDescent="0.35">
      <c r="A3785" t="s">
        <v>7818</v>
      </c>
      <c r="B3785" t="s">
        <v>172</v>
      </c>
      <c r="C3785" t="s">
        <v>7819</v>
      </c>
      <c r="D3785" t="s">
        <v>2602</v>
      </c>
      <c r="E3785" t="s">
        <v>175</v>
      </c>
      <c r="F3785">
        <v>400</v>
      </c>
      <c r="G3785">
        <v>2</v>
      </c>
      <c r="H3785" t="s">
        <v>2603</v>
      </c>
      <c r="I3785" t="s">
        <v>177</v>
      </c>
      <c r="J3785" t="s">
        <v>178</v>
      </c>
      <c r="K3785">
        <v>2030</v>
      </c>
      <c r="L3785" t="s">
        <v>186</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180</v>
      </c>
    </row>
    <row r="3786" spans="1:40" x14ac:dyDescent="0.35">
      <c r="A3786" t="s">
        <v>7820</v>
      </c>
      <c r="B3786" t="s">
        <v>172</v>
      </c>
      <c r="C3786" t="s">
        <v>7821</v>
      </c>
      <c r="D3786" t="s">
        <v>2602</v>
      </c>
      <c r="E3786" t="s">
        <v>175</v>
      </c>
      <c r="F3786">
        <v>400</v>
      </c>
      <c r="G3786">
        <v>3</v>
      </c>
      <c r="H3786" t="s">
        <v>2603</v>
      </c>
      <c r="I3786" t="s">
        <v>177</v>
      </c>
      <c r="J3786" t="s">
        <v>178</v>
      </c>
      <c r="K3786">
        <v>2030</v>
      </c>
      <c r="L3786" t="s">
        <v>189</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180</v>
      </c>
    </row>
    <row r="3787" spans="1:40" x14ac:dyDescent="0.35">
      <c r="A3787" t="s">
        <v>7822</v>
      </c>
      <c r="B3787" t="s">
        <v>172</v>
      </c>
      <c r="C3787" t="s">
        <v>7823</v>
      </c>
      <c r="D3787" t="s">
        <v>2602</v>
      </c>
      <c r="E3787" t="s">
        <v>175</v>
      </c>
      <c r="F3787">
        <v>400</v>
      </c>
      <c r="G3787">
        <v>4</v>
      </c>
      <c r="H3787" t="s">
        <v>2603</v>
      </c>
      <c r="I3787" t="s">
        <v>177</v>
      </c>
      <c r="J3787" t="s">
        <v>178</v>
      </c>
      <c r="K3787">
        <v>2030</v>
      </c>
      <c r="L3787" t="s">
        <v>192</v>
      </c>
      <c r="O3787" s="46">
        <v>0</v>
      </c>
      <c r="R3787" s="46"/>
      <c r="S3787" s="46">
        <v>0</v>
      </c>
      <c r="T3787" s="46">
        <v>0</v>
      </c>
      <c r="U3787" s="46">
        <v>0</v>
      </c>
      <c r="V3787" s="46"/>
      <c r="W3787" s="46">
        <v>0</v>
      </c>
      <c r="X3787" s="46"/>
      <c r="Y3787" s="46"/>
      <c r="Z3787" s="46"/>
      <c r="AA3787" s="46"/>
      <c r="AB3787" s="46"/>
      <c r="AE3787" s="46">
        <v>0</v>
      </c>
      <c r="AL3787" s="46"/>
      <c r="AN3787" t="s">
        <v>180</v>
      </c>
    </row>
    <row r="3788" spans="1:40" x14ac:dyDescent="0.35">
      <c r="A3788" t="s">
        <v>7824</v>
      </c>
      <c r="B3788" t="s">
        <v>172</v>
      </c>
      <c r="C3788" t="s">
        <v>7825</v>
      </c>
      <c r="D3788" t="s">
        <v>2602</v>
      </c>
      <c r="E3788" t="s">
        <v>175</v>
      </c>
      <c r="F3788">
        <v>400</v>
      </c>
      <c r="G3788">
        <v>51</v>
      </c>
      <c r="H3788" t="s">
        <v>2603</v>
      </c>
      <c r="I3788" t="s">
        <v>177</v>
      </c>
      <c r="J3788" t="s">
        <v>178</v>
      </c>
      <c r="K3788">
        <v>2030</v>
      </c>
      <c r="L3788" t="s">
        <v>195</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180</v>
      </c>
    </row>
    <row r="3789" spans="1:40" x14ac:dyDescent="0.35">
      <c r="A3789" t="s">
        <v>7826</v>
      </c>
      <c r="B3789" t="s">
        <v>172</v>
      </c>
      <c r="C3789" t="s">
        <v>7827</v>
      </c>
      <c r="D3789" t="s">
        <v>2602</v>
      </c>
      <c r="E3789" t="s">
        <v>175</v>
      </c>
      <c r="F3789">
        <v>400</v>
      </c>
      <c r="G3789">
        <v>52</v>
      </c>
      <c r="H3789" t="s">
        <v>2603</v>
      </c>
      <c r="I3789" t="s">
        <v>177</v>
      </c>
      <c r="J3789" t="s">
        <v>178</v>
      </c>
      <c r="K3789">
        <v>2030</v>
      </c>
      <c r="L3789" t="s">
        <v>198</v>
      </c>
      <c r="O3789" s="46">
        <v>0</v>
      </c>
      <c r="R3789" s="46"/>
      <c r="S3789" s="46">
        <v>0</v>
      </c>
      <c r="T3789" s="46">
        <v>0</v>
      </c>
      <c r="U3789" s="46">
        <v>0</v>
      </c>
      <c r="V3789" s="46"/>
      <c r="W3789" s="46">
        <v>0</v>
      </c>
      <c r="X3789" s="46"/>
      <c r="Y3789" s="46"/>
      <c r="Z3789" s="46"/>
      <c r="AA3789" s="46"/>
      <c r="AB3789" s="46"/>
      <c r="AE3789" s="46">
        <v>0</v>
      </c>
      <c r="AL3789" s="46"/>
      <c r="AN3789" t="s">
        <v>180</v>
      </c>
    </row>
    <row r="3790" spans="1:40" x14ac:dyDescent="0.35">
      <c r="A3790" t="s">
        <v>7828</v>
      </c>
      <c r="B3790" t="s">
        <v>172</v>
      </c>
      <c r="C3790" t="s">
        <v>7829</v>
      </c>
      <c r="D3790" t="s">
        <v>2602</v>
      </c>
      <c r="E3790" t="s">
        <v>175</v>
      </c>
      <c r="F3790">
        <v>400</v>
      </c>
      <c r="G3790">
        <v>53</v>
      </c>
      <c r="H3790" t="s">
        <v>2603</v>
      </c>
      <c r="I3790" t="s">
        <v>177</v>
      </c>
      <c r="J3790" t="s">
        <v>178</v>
      </c>
      <c r="K3790">
        <v>2030</v>
      </c>
      <c r="L3790" t="s">
        <v>201</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180</v>
      </c>
    </row>
    <row r="3791" spans="1:40" x14ac:dyDescent="0.35">
      <c r="A3791" t="s">
        <v>7830</v>
      </c>
      <c r="B3791" t="s">
        <v>172</v>
      </c>
      <c r="C3791" t="s">
        <v>7831</v>
      </c>
      <c r="D3791" t="s">
        <v>2602</v>
      </c>
      <c r="E3791" t="s">
        <v>175</v>
      </c>
      <c r="F3791">
        <v>400</v>
      </c>
      <c r="G3791">
        <v>55</v>
      </c>
      <c r="H3791" t="s">
        <v>2603</v>
      </c>
      <c r="I3791" t="s">
        <v>177</v>
      </c>
      <c r="J3791" t="s">
        <v>178</v>
      </c>
      <c r="K3791">
        <v>2030</v>
      </c>
      <c r="L3791" t="s">
        <v>204</v>
      </c>
      <c r="O3791" s="46">
        <v>0</v>
      </c>
      <c r="R3791" s="46"/>
      <c r="S3791" s="46">
        <v>0</v>
      </c>
      <c r="T3791" s="46">
        <v>0</v>
      </c>
      <c r="U3791" s="46">
        <v>0</v>
      </c>
      <c r="V3791" s="46"/>
      <c r="W3791" s="46">
        <v>0</v>
      </c>
      <c r="X3791" s="46"/>
      <c r="Y3791" s="46"/>
      <c r="Z3791" s="46"/>
      <c r="AA3791" s="46"/>
      <c r="AB3791" s="46"/>
      <c r="AE3791" s="46">
        <v>0</v>
      </c>
      <c r="AL3791" s="46"/>
      <c r="AN3791" t="s">
        <v>180</v>
      </c>
    </row>
    <row r="3792" spans="1:40" x14ac:dyDescent="0.35">
      <c r="A3792" t="s">
        <v>7832</v>
      </c>
      <c r="B3792" t="s">
        <v>172</v>
      </c>
      <c r="C3792" t="s">
        <v>7833</v>
      </c>
      <c r="D3792" t="s">
        <v>2602</v>
      </c>
      <c r="E3792" t="s">
        <v>175</v>
      </c>
      <c r="F3792">
        <v>400</v>
      </c>
      <c r="G3792">
        <v>58</v>
      </c>
      <c r="H3792" t="s">
        <v>2603</v>
      </c>
      <c r="I3792" t="s">
        <v>177</v>
      </c>
      <c r="J3792" t="s">
        <v>178</v>
      </c>
      <c r="K3792">
        <v>2030</v>
      </c>
      <c r="L3792" t="s">
        <v>207</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180</v>
      </c>
    </row>
    <row r="3793" spans="1:40" x14ac:dyDescent="0.35">
      <c r="A3793" t="s">
        <v>7834</v>
      </c>
      <c r="B3793" t="s">
        <v>172</v>
      </c>
      <c r="C3793" t="s">
        <v>7835</v>
      </c>
      <c r="D3793" t="s">
        <v>2602</v>
      </c>
      <c r="E3793" t="s">
        <v>175</v>
      </c>
      <c r="F3793">
        <v>400</v>
      </c>
      <c r="G3793">
        <v>6</v>
      </c>
      <c r="H3793" t="s">
        <v>2603</v>
      </c>
      <c r="I3793" t="s">
        <v>177</v>
      </c>
      <c r="J3793" t="s">
        <v>178</v>
      </c>
      <c r="K3793">
        <v>2030</v>
      </c>
      <c r="L3793" t="s">
        <v>75</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180</v>
      </c>
    </row>
    <row r="3794" spans="1:40" x14ac:dyDescent="0.35">
      <c r="A3794" t="s">
        <v>7836</v>
      </c>
      <c r="B3794" t="s">
        <v>172</v>
      </c>
      <c r="C3794" t="s">
        <v>7837</v>
      </c>
      <c r="D3794" t="s">
        <v>2602</v>
      </c>
      <c r="E3794" t="s">
        <v>175</v>
      </c>
      <c r="F3794">
        <v>400</v>
      </c>
      <c r="G3794">
        <v>7</v>
      </c>
      <c r="H3794" t="s">
        <v>2603</v>
      </c>
      <c r="I3794" t="s">
        <v>177</v>
      </c>
      <c r="J3794" t="s">
        <v>178</v>
      </c>
      <c r="K3794">
        <v>2030</v>
      </c>
      <c r="L3794" t="s">
        <v>212</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180</v>
      </c>
    </row>
    <row r="3795" spans="1:40" x14ac:dyDescent="0.35">
      <c r="A3795" t="s">
        <v>7838</v>
      </c>
      <c r="B3795" t="s">
        <v>172</v>
      </c>
      <c r="C3795" t="s">
        <v>7839</v>
      </c>
      <c r="D3795" t="s">
        <v>2602</v>
      </c>
      <c r="E3795" t="s">
        <v>175</v>
      </c>
      <c r="F3795">
        <v>400</v>
      </c>
      <c r="G3795">
        <v>8</v>
      </c>
      <c r="H3795" t="s">
        <v>2603</v>
      </c>
      <c r="I3795" t="s">
        <v>177</v>
      </c>
      <c r="J3795" t="s">
        <v>178</v>
      </c>
      <c r="K3795">
        <v>2030</v>
      </c>
      <c r="L3795" t="s">
        <v>215</v>
      </c>
      <c r="O3795" s="46">
        <v>0</v>
      </c>
      <c r="R3795" s="46"/>
      <c r="S3795" s="46">
        <v>0</v>
      </c>
      <c r="T3795" s="46">
        <v>0</v>
      </c>
      <c r="U3795" s="46">
        <v>0</v>
      </c>
      <c r="V3795" s="46"/>
      <c r="W3795" s="46">
        <v>0</v>
      </c>
      <c r="X3795" s="46"/>
      <c r="Y3795" s="46"/>
      <c r="Z3795" s="46"/>
      <c r="AA3795" s="46"/>
      <c r="AB3795" s="46"/>
      <c r="AE3795" s="46">
        <v>0</v>
      </c>
      <c r="AL3795" s="46"/>
      <c r="AN3795" t="s">
        <v>180</v>
      </c>
    </row>
    <row r="3796" spans="1:40" x14ac:dyDescent="0.35">
      <c r="A3796" t="s">
        <v>7840</v>
      </c>
      <c r="B3796" t="s">
        <v>172</v>
      </c>
      <c r="C3796" t="s">
        <v>7841</v>
      </c>
      <c r="D3796" t="s">
        <v>2602</v>
      </c>
      <c r="E3796" t="s">
        <v>175</v>
      </c>
      <c r="F3796">
        <v>400</v>
      </c>
      <c r="G3796">
        <v>9</v>
      </c>
      <c r="H3796" t="s">
        <v>2603</v>
      </c>
      <c r="I3796" t="s">
        <v>177</v>
      </c>
      <c r="J3796" t="s">
        <v>178</v>
      </c>
      <c r="K3796">
        <v>2030</v>
      </c>
      <c r="L3796" t="s">
        <v>218</v>
      </c>
      <c r="O3796" s="46">
        <v>0</v>
      </c>
      <c r="R3796" s="46"/>
      <c r="S3796" s="46">
        <v>0</v>
      </c>
      <c r="T3796" s="46">
        <v>0</v>
      </c>
      <c r="U3796" s="46">
        <v>0</v>
      </c>
      <c r="V3796" s="46"/>
      <c r="W3796" s="46">
        <v>0</v>
      </c>
      <c r="X3796" s="46"/>
      <c r="Y3796" s="46"/>
      <c r="Z3796" s="46"/>
      <c r="AA3796" s="46"/>
      <c r="AB3796" s="46"/>
      <c r="AE3796" s="46">
        <v>0</v>
      </c>
      <c r="AL3796" s="46"/>
      <c r="AN3796" t="s">
        <v>180</v>
      </c>
    </row>
    <row r="3797" spans="1:40" x14ac:dyDescent="0.35">
      <c r="A3797" t="s">
        <v>7842</v>
      </c>
      <c r="B3797" t="s">
        <v>172</v>
      </c>
      <c r="C3797" t="s">
        <v>7843</v>
      </c>
      <c r="D3797" t="s">
        <v>2602</v>
      </c>
      <c r="E3797" t="s">
        <v>175</v>
      </c>
      <c r="F3797">
        <v>401</v>
      </c>
      <c r="G3797">
        <v>0</v>
      </c>
      <c r="H3797" t="s">
        <v>2603</v>
      </c>
      <c r="I3797" t="s">
        <v>177</v>
      </c>
      <c r="J3797" t="s">
        <v>221</v>
      </c>
      <c r="K3797">
        <v>2030</v>
      </c>
      <c r="L3797" t="s">
        <v>179</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180</v>
      </c>
    </row>
    <row r="3798" spans="1:40" x14ac:dyDescent="0.35">
      <c r="A3798" t="s">
        <v>7844</v>
      </c>
      <c r="B3798" t="s">
        <v>172</v>
      </c>
      <c r="C3798" t="s">
        <v>7845</v>
      </c>
      <c r="D3798" t="s">
        <v>2602</v>
      </c>
      <c r="E3798" t="s">
        <v>175</v>
      </c>
      <c r="F3798">
        <v>401</v>
      </c>
      <c r="G3798">
        <v>1</v>
      </c>
      <c r="H3798" t="s">
        <v>2603</v>
      </c>
      <c r="I3798" t="s">
        <v>177</v>
      </c>
      <c r="J3798" t="s">
        <v>221</v>
      </c>
      <c r="K3798">
        <v>2030</v>
      </c>
      <c r="L3798" t="s">
        <v>183</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180</v>
      </c>
    </row>
    <row r="3799" spans="1:40" x14ac:dyDescent="0.35">
      <c r="A3799" t="s">
        <v>7846</v>
      </c>
      <c r="B3799" t="s">
        <v>172</v>
      </c>
      <c r="C3799" t="s">
        <v>7847</v>
      </c>
      <c r="D3799" t="s">
        <v>2602</v>
      </c>
      <c r="E3799" t="s">
        <v>175</v>
      </c>
      <c r="F3799">
        <v>401</v>
      </c>
      <c r="G3799">
        <v>2</v>
      </c>
      <c r="H3799" t="s">
        <v>2603</v>
      </c>
      <c r="I3799" t="s">
        <v>177</v>
      </c>
      <c r="J3799" t="s">
        <v>221</v>
      </c>
      <c r="K3799">
        <v>2030</v>
      </c>
      <c r="L3799" t="s">
        <v>186</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180</v>
      </c>
    </row>
    <row r="3800" spans="1:40" x14ac:dyDescent="0.35">
      <c r="A3800" t="s">
        <v>7848</v>
      </c>
      <c r="B3800" t="s">
        <v>172</v>
      </c>
      <c r="C3800" t="s">
        <v>7849</v>
      </c>
      <c r="D3800" t="s">
        <v>2602</v>
      </c>
      <c r="E3800" t="s">
        <v>175</v>
      </c>
      <c r="F3800">
        <v>401</v>
      </c>
      <c r="G3800">
        <v>3</v>
      </c>
      <c r="H3800" t="s">
        <v>2603</v>
      </c>
      <c r="I3800" t="s">
        <v>177</v>
      </c>
      <c r="J3800" t="s">
        <v>221</v>
      </c>
      <c r="K3800">
        <v>2030</v>
      </c>
      <c r="L3800" t="s">
        <v>189</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180</v>
      </c>
    </row>
    <row r="3801" spans="1:40" x14ac:dyDescent="0.35">
      <c r="A3801" t="s">
        <v>7850</v>
      </c>
      <c r="B3801" t="s">
        <v>172</v>
      </c>
      <c r="C3801" t="s">
        <v>7851</v>
      </c>
      <c r="D3801" t="s">
        <v>2602</v>
      </c>
      <c r="E3801" t="s">
        <v>175</v>
      </c>
      <c r="F3801">
        <v>401</v>
      </c>
      <c r="G3801">
        <v>4</v>
      </c>
      <c r="H3801" t="s">
        <v>2603</v>
      </c>
      <c r="I3801" t="s">
        <v>177</v>
      </c>
      <c r="J3801" t="s">
        <v>221</v>
      </c>
      <c r="K3801">
        <v>2030</v>
      </c>
      <c r="L3801" t="s">
        <v>192</v>
      </c>
      <c r="O3801" s="46">
        <v>0</v>
      </c>
      <c r="R3801" s="46"/>
      <c r="S3801" s="46">
        <v>0</v>
      </c>
      <c r="T3801" s="46">
        <v>0</v>
      </c>
      <c r="U3801" s="46"/>
      <c r="V3801" s="46"/>
      <c r="W3801" s="46"/>
      <c r="X3801" s="46"/>
      <c r="Y3801" s="46"/>
      <c r="Z3801" s="46"/>
      <c r="AA3801" s="46"/>
      <c r="AB3801" s="46"/>
      <c r="AE3801" s="46">
        <v>0</v>
      </c>
      <c r="AL3801" s="46"/>
      <c r="AN3801" t="s">
        <v>180</v>
      </c>
    </row>
    <row r="3802" spans="1:40" x14ac:dyDescent="0.35">
      <c r="A3802" t="s">
        <v>7852</v>
      </c>
      <c r="B3802" t="s">
        <v>172</v>
      </c>
      <c r="C3802" t="s">
        <v>7853</v>
      </c>
      <c r="D3802" t="s">
        <v>2602</v>
      </c>
      <c r="E3802" t="s">
        <v>175</v>
      </c>
      <c r="F3802">
        <v>401</v>
      </c>
      <c r="G3802">
        <v>51</v>
      </c>
      <c r="H3802" t="s">
        <v>2603</v>
      </c>
      <c r="I3802" t="s">
        <v>177</v>
      </c>
      <c r="J3802" t="s">
        <v>221</v>
      </c>
      <c r="K3802">
        <v>2030</v>
      </c>
      <c r="L3802" t="s">
        <v>195</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180</v>
      </c>
    </row>
    <row r="3803" spans="1:40" x14ac:dyDescent="0.35">
      <c r="A3803" t="s">
        <v>7854</v>
      </c>
      <c r="B3803" t="s">
        <v>172</v>
      </c>
      <c r="C3803" t="s">
        <v>7855</v>
      </c>
      <c r="D3803" t="s">
        <v>2602</v>
      </c>
      <c r="E3803" t="s">
        <v>175</v>
      </c>
      <c r="F3803">
        <v>401</v>
      </c>
      <c r="G3803">
        <v>52</v>
      </c>
      <c r="H3803" t="s">
        <v>2603</v>
      </c>
      <c r="I3803" t="s">
        <v>177</v>
      </c>
      <c r="J3803" t="s">
        <v>221</v>
      </c>
      <c r="K3803">
        <v>2030</v>
      </c>
      <c r="L3803" t="s">
        <v>198</v>
      </c>
      <c r="O3803" s="46">
        <v>0</v>
      </c>
      <c r="R3803" s="46"/>
      <c r="S3803" s="46">
        <v>0</v>
      </c>
      <c r="T3803" s="46">
        <v>0</v>
      </c>
      <c r="U3803" s="46"/>
      <c r="V3803" s="46"/>
      <c r="W3803" s="46"/>
      <c r="X3803" s="46"/>
      <c r="Y3803" s="46"/>
      <c r="Z3803" s="46"/>
      <c r="AA3803" s="46"/>
      <c r="AB3803" s="46"/>
      <c r="AE3803" s="46">
        <v>0</v>
      </c>
      <c r="AL3803" s="46"/>
      <c r="AN3803" t="s">
        <v>180</v>
      </c>
    </row>
    <row r="3804" spans="1:40" x14ac:dyDescent="0.35">
      <c r="A3804" t="s">
        <v>7856</v>
      </c>
      <c r="B3804" t="s">
        <v>172</v>
      </c>
      <c r="C3804" t="s">
        <v>7857</v>
      </c>
      <c r="D3804" t="s">
        <v>2602</v>
      </c>
      <c r="E3804" t="s">
        <v>175</v>
      </c>
      <c r="F3804">
        <v>401</v>
      </c>
      <c r="G3804">
        <v>53</v>
      </c>
      <c r="H3804" t="s">
        <v>2603</v>
      </c>
      <c r="I3804" t="s">
        <v>177</v>
      </c>
      <c r="J3804" t="s">
        <v>221</v>
      </c>
      <c r="K3804">
        <v>2030</v>
      </c>
      <c r="L3804" t="s">
        <v>201</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180</v>
      </c>
    </row>
    <row r="3805" spans="1:40" x14ac:dyDescent="0.35">
      <c r="A3805" t="s">
        <v>7858</v>
      </c>
      <c r="B3805" t="s">
        <v>172</v>
      </c>
      <c r="C3805" t="s">
        <v>7859</v>
      </c>
      <c r="D3805" t="s">
        <v>2602</v>
      </c>
      <c r="E3805" t="s">
        <v>175</v>
      </c>
      <c r="F3805">
        <v>401</v>
      </c>
      <c r="G3805">
        <v>55</v>
      </c>
      <c r="H3805" t="s">
        <v>2603</v>
      </c>
      <c r="I3805" t="s">
        <v>177</v>
      </c>
      <c r="J3805" t="s">
        <v>221</v>
      </c>
      <c r="K3805">
        <v>2030</v>
      </c>
      <c r="L3805" t="s">
        <v>204</v>
      </c>
      <c r="O3805" s="46">
        <v>0</v>
      </c>
      <c r="R3805" s="46"/>
      <c r="S3805" s="46">
        <v>0</v>
      </c>
      <c r="T3805" s="46">
        <v>0</v>
      </c>
      <c r="U3805" s="46"/>
      <c r="V3805" s="46"/>
      <c r="W3805" s="46"/>
      <c r="X3805" s="46"/>
      <c r="Y3805" s="46"/>
      <c r="Z3805" s="46"/>
      <c r="AA3805" s="46"/>
      <c r="AB3805" s="46"/>
      <c r="AE3805" s="46">
        <v>0</v>
      </c>
      <c r="AL3805" s="46"/>
      <c r="AN3805" t="s">
        <v>180</v>
      </c>
    </row>
    <row r="3806" spans="1:40" x14ac:dyDescent="0.35">
      <c r="A3806" t="s">
        <v>7860</v>
      </c>
      <c r="B3806" t="s">
        <v>172</v>
      </c>
      <c r="C3806" t="s">
        <v>7861</v>
      </c>
      <c r="D3806" t="s">
        <v>2602</v>
      </c>
      <c r="E3806" t="s">
        <v>175</v>
      </c>
      <c r="F3806">
        <v>401</v>
      </c>
      <c r="G3806">
        <v>58</v>
      </c>
      <c r="H3806" t="s">
        <v>2603</v>
      </c>
      <c r="I3806" t="s">
        <v>177</v>
      </c>
      <c r="J3806" t="s">
        <v>221</v>
      </c>
      <c r="K3806">
        <v>2030</v>
      </c>
      <c r="L3806" t="s">
        <v>207</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180</v>
      </c>
    </row>
    <row r="3807" spans="1:40" x14ac:dyDescent="0.35">
      <c r="A3807" t="s">
        <v>7862</v>
      </c>
      <c r="B3807" t="s">
        <v>172</v>
      </c>
      <c r="C3807" t="s">
        <v>7863</v>
      </c>
      <c r="D3807" t="s">
        <v>2602</v>
      </c>
      <c r="E3807" t="s">
        <v>175</v>
      </c>
      <c r="F3807">
        <v>401</v>
      </c>
      <c r="G3807">
        <v>6</v>
      </c>
      <c r="H3807" t="s">
        <v>2603</v>
      </c>
      <c r="I3807" t="s">
        <v>177</v>
      </c>
      <c r="J3807" t="s">
        <v>221</v>
      </c>
      <c r="K3807">
        <v>2030</v>
      </c>
      <c r="L3807" t="s">
        <v>75</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180</v>
      </c>
    </row>
    <row r="3808" spans="1:40" x14ac:dyDescent="0.35">
      <c r="A3808" t="s">
        <v>7864</v>
      </c>
      <c r="B3808" t="s">
        <v>172</v>
      </c>
      <c r="C3808" t="s">
        <v>7865</v>
      </c>
      <c r="D3808" t="s">
        <v>2602</v>
      </c>
      <c r="E3808" t="s">
        <v>175</v>
      </c>
      <c r="F3808">
        <v>401</v>
      </c>
      <c r="G3808">
        <v>7</v>
      </c>
      <c r="H3808" t="s">
        <v>2603</v>
      </c>
      <c r="I3808" t="s">
        <v>177</v>
      </c>
      <c r="J3808" t="s">
        <v>221</v>
      </c>
      <c r="K3808">
        <v>2030</v>
      </c>
      <c r="L3808" t="s">
        <v>212</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180</v>
      </c>
    </row>
    <row r="3809" spans="1:40" x14ac:dyDescent="0.35">
      <c r="A3809" t="s">
        <v>7866</v>
      </c>
      <c r="B3809" t="s">
        <v>172</v>
      </c>
      <c r="C3809" t="s">
        <v>7867</v>
      </c>
      <c r="D3809" t="s">
        <v>2602</v>
      </c>
      <c r="E3809" t="s">
        <v>175</v>
      </c>
      <c r="F3809">
        <v>401</v>
      </c>
      <c r="G3809">
        <v>8</v>
      </c>
      <c r="H3809" t="s">
        <v>2603</v>
      </c>
      <c r="I3809" t="s">
        <v>177</v>
      </c>
      <c r="J3809" t="s">
        <v>221</v>
      </c>
      <c r="K3809">
        <v>2030</v>
      </c>
      <c r="L3809" t="s">
        <v>215</v>
      </c>
      <c r="O3809" s="46">
        <v>0</v>
      </c>
      <c r="R3809" s="46"/>
      <c r="S3809" s="46">
        <v>0</v>
      </c>
      <c r="T3809" s="46">
        <v>0</v>
      </c>
      <c r="U3809" s="46"/>
      <c r="V3809" s="46"/>
      <c r="W3809" s="46"/>
      <c r="X3809" s="46"/>
      <c r="Y3809" s="46"/>
      <c r="Z3809" s="46"/>
      <c r="AA3809" s="46"/>
      <c r="AB3809" s="46"/>
      <c r="AE3809" s="46">
        <v>0</v>
      </c>
      <c r="AL3809" s="46"/>
      <c r="AN3809" t="s">
        <v>180</v>
      </c>
    </row>
    <row r="3810" spans="1:40" x14ac:dyDescent="0.35">
      <c r="A3810" t="s">
        <v>7868</v>
      </c>
      <c r="B3810" t="s">
        <v>172</v>
      </c>
      <c r="C3810" t="s">
        <v>7869</v>
      </c>
      <c r="D3810" t="s">
        <v>2602</v>
      </c>
      <c r="E3810" t="s">
        <v>175</v>
      </c>
      <c r="F3810">
        <v>401</v>
      </c>
      <c r="G3810">
        <v>9</v>
      </c>
      <c r="H3810" t="s">
        <v>2603</v>
      </c>
      <c r="I3810" t="s">
        <v>177</v>
      </c>
      <c r="J3810" t="s">
        <v>221</v>
      </c>
      <c r="K3810">
        <v>2030</v>
      </c>
      <c r="L3810" t="s">
        <v>218</v>
      </c>
      <c r="O3810" s="46">
        <v>0</v>
      </c>
      <c r="R3810" s="46"/>
      <c r="S3810" s="46">
        <v>0</v>
      </c>
      <c r="T3810" s="46">
        <v>0</v>
      </c>
      <c r="U3810" s="46"/>
      <c r="V3810" s="46"/>
      <c r="W3810" s="46"/>
      <c r="X3810" s="46"/>
      <c r="Y3810" s="46"/>
      <c r="Z3810" s="46"/>
      <c r="AA3810" s="46"/>
      <c r="AB3810" s="46"/>
      <c r="AE3810" s="46">
        <v>0</v>
      </c>
      <c r="AL3810" s="46"/>
      <c r="AN3810" t="s">
        <v>180</v>
      </c>
    </row>
    <row r="3811" spans="1:40" x14ac:dyDescent="0.35">
      <c r="A3811" t="s">
        <v>7870</v>
      </c>
      <c r="B3811" t="s">
        <v>172</v>
      </c>
      <c r="C3811" t="s">
        <v>7871</v>
      </c>
      <c r="D3811" t="s">
        <v>2602</v>
      </c>
      <c r="E3811" t="s">
        <v>175</v>
      </c>
      <c r="F3811">
        <v>402</v>
      </c>
      <c r="G3811">
        <v>0</v>
      </c>
      <c r="H3811" t="s">
        <v>2603</v>
      </c>
      <c r="I3811" t="s">
        <v>177</v>
      </c>
      <c r="J3811" t="s">
        <v>250</v>
      </c>
      <c r="K3811">
        <v>2030</v>
      </c>
      <c r="L3811" t="s">
        <v>179</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180</v>
      </c>
    </row>
    <row r="3812" spans="1:40" x14ac:dyDescent="0.35">
      <c r="A3812" t="s">
        <v>7872</v>
      </c>
      <c r="B3812" t="s">
        <v>172</v>
      </c>
      <c r="C3812" t="s">
        <v>7873</v>
      </c>
      <c r="D3812" t="s">
        <v>2602</v>
      </c>
      <c r="E3812" t="s">
        <v>175</v>
      </c>
      <c r="F3812">
        <v>402</v>
      </c>
      <c r="G3812">
        <v>1</v>
      </c>
      <c r="H3812" t="s">
        <v>2603</v>
      </c>
      <c r="I3812" t="s">
        <v>177</v>
      </c>
      <c r="J3812" t="s">
        <v>250</v>
      </c>
      <c r="K3812">
        <v>2030</v>
      </c>
      <c r="L3812" t="s">
        <v>183</v>
      </c>
      <c r="O3812" s="46">
        <v>0</v>
      </c>
      <c r="R3812" s="46"/>
      <c r="S3812" s="46">
        <v>0</v>
      </c>
      <c r="T3812" s="46">
        <v>0</v>
      </c>
      <c r="U3812" s="46"/>
      <c r="V3812" s="46"/>
      <c r="W3812" s="46"/>
      <c r="X3812" s="46"/>
      <c r="Y3812" s="46"/>
      <c r="Z3812" s="46"/>
      <c r="AA3812" s="46"/>
      <c r="AB3812" s="46"/>
      <c r="AE3812" s="46">
        <v>0</v>
      </c>
      <c r="AL3812" s="46"/>
      <c r="AN3812" t="s">
        <v>180</v>
      </c>
    </row>
    <row r="3813" spans="1:40" x14ac:dyDescent="0.35">
      <c r="A3813" t="s">
        <v>7874</v>
      </c>
      <c r="B3813" t="s">
        <v>172</v>
      </c>
      <c r="C3813" t="s">
        <v>7875</v>
      </c>
      <c r="D3813" t="s">
        <v>2602</v>
      </c>
      <c r="E3813" t="s">
        <v>175</v>
      </c>
      <c r="F3813">
        <v>402</v>
      </c>
      <c r="G3813">
        <v>2</v>
      </c>
      <c r="H3813" t="s">
        <v>2603</v>
      </c>
      <c r="I3813" t="s">
        <v>177</v>
      </c>
      <c r="J3813" t="s">
        <v>250</v>
      </c>
      <c r="K3813">
        <v>2030</v>
      </c>
      <c r="L3813" t="s">
        <v>186</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180</v>
      </c>
    </row>
    <row r="3814" spans="1:40" x14ac:dyDescent="0.35">
      <c r="A3814" t="s">
        <v>7876</v>
      </c>
      <c r="B3814" t="s">
        <v>172</v>
      </c>
      <c r="C3814" t="s">
        <v>7877</v>
      </c>
      <c r="D3814" t="s">
        <v>2602</v>
      </c>
      <c r="E3814" t="s">
        <v>175</v>
      </c>
      <c r="F3814">
        <v>402</v>
      </c>
      <c r="G3814">
        <v>3</v>
      </c>
      <c r="H3814" t="s">
        <v>2603</v>
      </c>
      <c r="I3814" t="s">
        <v>177</v>
      </c>
      <c r="J3814" t="s">
        <v>250</v>
      </c>
      <c r="K3814">
        <v>2030</v>
      </c>
      <c r="L3814" t="s">
        <v>189</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180</v>
      </c>
    </row>
    <row r="3815" spans="1:40" x14ac:dyDescent="0.35">
      <c r="A3815" t="s">
        <v>7878</v>
      </c>
      <c r="B3815" t="s">
        <v>172</v>
      </c>
      <c r="C3815" t="s">
        <v>7879</v>
      </c>
      <c r="D3815" t="s">
        <v>2602</v>
      </c>
      <c r="E3815" t="s">
        <v>175</v>
      </c>
      <c r="F3815">
        <v>402</v>
      </c>
      <c r="G3815">
        <v>4</v>
      </c>
      <c r="H3815" t="s">
        <v>2603</v>
      </c>
      <c r="I3815" t="s">
        <v>177</v>
      </c>
      <c r="J3815" t="s">
        <v>250</v>
      </c>
      <c r="K3815">
        <v>2030</v>
      </c>
      <c r="L3815" t="s">
        <v>192</v>
      </c>
      <c r="O3815" s="46">
        <v>0</v>
      </c>
      <c r="R3815" s="46"/>
      <c r="S3815" s="46">
        <v>0</v>
      </c>
      <c r="T3815" s="46">
        <v>0</v>
      </c>
      <c r="U3815" s="46"/>
      <c r="V3815" s="46"/>
      <c r="W3815" s="46"/>
      <c r="X3815" s="46"/>
      <c r="Y3815" s="46"/>
      <c r="Z3815" s="46"/>
      <c r="AA3815" s="46"/>
      <c r="AB3815" s="46"/>
      <c r="AE3815" s="46">
        <v>0</v>
      </c>
      <c r="AL3815" s="46"/>
      <c r="AN3815" t="s">
        <v>180</v>
      </c>
    </row>
    <row r="3816" spans="1:40" x14ac:dyDescent="0.35">
      <c r="A3816" t="s">
        <v>7880</v>
      </c>
      <c r="B3816" t="s">
        <v>172</v>
      </c>
      <c r="C3816" t="s">
        <v>7881</v>
      </c>
      <c r="D3816" t="s">
        <v>2602</v>
      </c>
      <c r="E3816" t="s">
        <v>175</v>
      </c>
      <c r="F3816">
        <v>402</v>
      </c>
      <c r="G3816">
        <v>51</v>
      </c>
      <c r="H3816" t="s">
        <v>2603</v>
      </c>
      <c r="I3816" t="s">
        <v>177</v>
      </c>
      <c r="J3816" t="s">
        <v>250</v>
      </c>
      <c r="K3816">
        <v>2030</v>
      </c>
      <c r="L3816" t="s">
        <v>195</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180</v>
      </c>
    </row>
    <row r="3817" spans="1:40" x14ac:dyDescent="0.35">
      <c r="A3817" t="s">
        <v>7882</v>
      </c>
      <c r="B3817" t="s">
        <v>172</v>
      </c>
      <c r="C3817" t="s">
        <v>7883</v>
      </c>
      <c r="D3817" t="s">
        <v>2602</v>
      </c>
      <c r="E3817" t="s">
        <v>175</v>
      </c>
      <c r="F3817">
        <v>402</v>
      </c>
      <c r="G3817">
        <v>52</v>
      </c>
      <c r="H3817" t="s">
        <v>2603</v>
      </c>
      <c r="I3817" t="s">
        <v>177</v>
      </c>
      <c r="J3817" t="s">
        <v>250</v>
      </c>
      <c r="K3817">
        <v>2030</v>
      </c>
      <c r="L3817" t="s">
        <v>198</v>
      </c>
      <c r="O3817" s="46">
        <v>0</v>
      </c>
      <c r="R3817" s="46"/>
      <c r="S3817" s="46">
        <v>0</v>
      </c>
      <c r="T3817" s="46">
        <v>0</v>
      </c>
      <c r="U3817" s="46"/>
      <c r="V3817" s="46"/>
      <c r="W3817" s="46"/>
      <c r="X3817" s="46"/>
      <c r="Y3817" s="46"/>
      <c r="Z3817" s="46"/>
      <c r="AA3817" s="46"/>
      <c r="AB3817" s="46"/>
      <c r="AE3817" s="46">
        <v>0</v>
      </c>
      <c r="AL3817" s="46"/>
      <c r="AN3817" t="s">
        <v>180</v>
      </c>
    </row>
    <row r="3818" spans="1:40" x14ac:dyDescent="0.35">
      <c r="A3818" t="s">
        <v>7884</v>
      </c>
      <c r="B3818" t="s">
        <v>172</v>
      </c>
      <c r="C3818" t="s">
        <v>7885</v>
      </c>
      <c r="D3818" t="s">
        <v>2602</v>
      </c>
      <c r="E3818" t="s">
        <v>175</v>
      </c>
      <c r="F3818">
        <v>402</v>
      </c>
      <c r="G3818">
        <v>53</v>
      </c>
      <c r="H3818" t="s">
        <v>2603</v>
      </c>
      <c r="I3818" t="s">
        <v>177</v>
      </c>
      <c r="J3818" t="s">
        <v>250</v>
      </c>
      <c r="K3818">
        <v>2030</v>
      </c>
      <c r="L3818" t="s">
        <v>201</v>
      </c>
      <c r="O3818" s="46">
        <v>0</v>
      </c>
      <c r="R3818" s="46"/>
      <c r="S3818" s="46">
        <v>0</v>
      </c>
      <c r="T3818" s="46">
        <v>0</v>
      </c>
      <c r="U3818" s="46"/>
      <c r="V3818" s="46"/>
      <c r="W3818" s="46"/>
      <c r="X3818" s="46"/>
      <c r="Y3818" s="46"/>
      <c r="Z3818" s="46"/>
      <c r="AA3818" s="46"/>
      <c r="AB3818" s="46"/>
      <c r="AE3818" s="46">
        <v>0</v>
      </c>
      <c r="AL3818" s="46"/>
      <c r="AN3818" t="s">
        <v>180</v>
      </c>
    </row>
    <row r="3819" spans="1:40" x14ac:dyDescent="0.35">
      <c r="A3819" t="s">
        <v>7886</v>
      </c>
      <c r="B3819" t="s">
        <v>172</v>
      </c>
      <c r="C3819" t="s">
        <v>7887</v>
      </c>
      <c r="D3819" t="s">
        <v>2602</v>
      </c>
      <c r="E3819" t="s">
        <v>175</v>
      </c>
      <c r="F3819">
        <v>402</v>
      </c>
      <c r="G3819">
        <v>55</v>
      </c>
      <c r="H3819" t="s">
        <v>2603</v>
      </c>
      <c r="I3819" t="s">
        <v>177</v>
      </c>
      <c r="J3819" t="s">
        <v>250</v>
      </c>
      <c r="K3819">
        <v>2030</v>
      </c>
      <c r="L3819" t="s">
        <v>204</v>
      </c>
      <c r="O3819" s="46">
        <v>0</v>
      </c>
      <c r="R3819" s="46"/>
      <c r="S3819" s="46">
        <v>0</v>
      </c>
      <c r="T3819" s="46">
        <v>0</v>
      </c>
      <c r="U3819" s="46"/>
      <c r="V3819" s="46"/>
      <c r="W3819" s="46"/>
      <c r="X3819" s="46"/>
      <c r="Y3819" s="46"/>
      <c r="Z3819" s="46"/>
      <c r="AA3819" s="46"/>
      <c r="AB3819" s="46"/>
      <c r="AE3819" s="46">
        <v>0</v>
      </c>
      <c r="AL3819" s="46"/>
      <c r="AN3819" t="s">
        <v>180</v>
      </c>
    </row>
    <row r="3820" spans="1:40" x14ac:dyDescent="0.35">
      <c r="A3820" t="s">
        <v>7888</v>
      </c>
      <c r="B3820" t="s">
        <v>172</v>
      </c>
      <c r="C3820" t="s">
        <v>7889</v>
      </c>
      <c r="D3820" t="s">
        <v>2602</v>
      </c>
      <c r="E3820" t="s">
        <v>175</v>
      </c>
      <c r="F3820">
        <v>402</v>
      </c>
      <c r="G3820">
        <v>58</v>
      </c>
      <c r="H3820" t="s">
        <v>2603</v>
      </c>
      <c r="I3820" t="s">
        <v>177</v>
      </c>
      <c r="J3820" t="s">
        <v>250</v>
      </c>
      <c r="K3820">
        <v>2030</v>
      </c>
      <c r="L3820" t="s">
        <v>207</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180</v>
      </c>
    </row>
    <row r="3821" spans="1:40" x14ac:dyDescent="0.35">
      <c r="A3821" t="s">
        <v>7890</v>
      </c>
      <c r="B3821" t="s">
        <v>172</v>
      </c>
      <c r="C3821" t="s">
        <v>7891</v>
      </c>
      <c r="D3821" t="s">
        <v>2602</v>
      </c>
      <c r="E3821" t="s">
        <v>175</v>
      </c>
      <c r="F3821">
        <v>402</v>
      </c>
      <c r="G3821">
        <v>6</v>
      </c>
      <c r="H3821" t="s">
        <v>2603</v>
      </c>
      <c r="I3821" t="s">
        <v>177</v>
      </c>
      <c r="J3821" t="s">
        <v>250</v>
      </c>
      <c r="K3821">
        <v>2030</v>
      </c>
      <c r="L3821" t="s">
        <v>75</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180</v>
      </c>
    </row>
    <row r="3822" spans="1:40" x14ac:dyDescent="0.35">
      <c r="A3822" t="s">
        <v>7892</v>
      </c>
      <c r="B3822" t="s">
        <v>172</v>
      </c>
      <c r="C3822" t="s">
        <v>7893</v>
      </c>
      <c r="D3822" t="s">
        <v>2602</v>
      </c>
      <c r="E3822" t="s">
        <v>175</v>
      </c>
      <c r="F3822">
        <v>402</v>
      </c>
      <c r="G3822">
        <v>7</v>
      </c>
      <c r="H3822" t="s">
        <v>2603</v>
      </c>
      <c r="I3822" t="s">
        <v>177</v>
      </c>
      <c r="J3822" t="s">
        <v>250</v>
      </c>
      <c r="K3822">
        <v>2030</v>
      </c>
      <c r="L3822" t="s">
        <v>212</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180</v>
      </c>
    </row>
    <row r="3823" spans="1:40" x14ac:dyDescent="0.35">
      <c r="A3823" t="s">
        <v>7894</v>
      </c>
      <c r="B3823" t="s">
        <v>172</v>
      </c>
      <c r="C3823" t="s">
        <v>7895</v>
      </c>
      <c r="D3823" t="s">
        <v>2602</v>
      </c>
      <c r="E3823" t="s">
        <v>175</v>
      </c>
      <c r="F3823">
        <v>402</v>
      </c>
      <c r="G3823">
        <v>8</v>
      </c>
      <c r="H3823" t="s">
        <v>2603</v>
      </c>
      <c r="I3823" t="s">
        <v>177</v>
      </c>
      <c r="J3823" t="s">
        <v>250</v>
      </c>
      <c r="K3823">
        <v>2030</v>
      </c>
      <c r="L3823" t="s">
        <v>215</v>
      </c>
      <c r="O3823" s="46">
        <v>0</v>
      </c>
      <c r="R3823" s="46"/>
      <c r="S3823" s="46">
        <v>0</v>
      </c>
      <c r="T3823" s="46">
        <v>0</v>
      </c>
      <c r="U3823" s="46"/>
      <c r="V3823" s="46"/>
      <c r="W3823" s="46"/>
      <c r="X3823" s="46"/>
      <c r="Y3823" s="46"/>
      <c r="Z3823" s="46"/>
      <c r="AA3823" s="46"/>
      <c r="AB3823" s="46"/>
      <c r="AE3823" s="46">
        <v>0</v>
      </c>
      <c r="AL3823" s="46"/>
      <c r="AN3823" t="s">
        <v>180</v>
      </c>
    </row>
    <row r="3824" spans="1:40" x14ac:dyDescent="0.35">
      <c r="A3824" t="s">
        <v>7896</v>
      </c>
      <c r="B3824" t="s">
        <v>172</v>
      </c>
      <c r="C3824" t="s">
        <v>7897</v>
      </c>
      <c r="D3824" t="s">
        <v>2602</v>
      </c>
      <c r="E3824" t="s">
        <v>175</v>
      </c>
      <c r="F3824">
        <v>402</v>
      </c>
      <c r="G3824">
        <v>9</v>
      </c>
      <c r="H3824" t="s">
        <v>2603</v>
      </c>
      <c r="I3824" t="s">
        <v>177</v>
      </c>
      <c r="J3824" t="s">
        <v>250</v>
      </c>
      <c r="K3824">
        <v>2030</v>
      </c>
      <c r="L3824" t="s">
        <v>218</v>
      </c>
      <c r="O3824" s="46">
        <v>0</v>
      </c>
      <c r="R3824" s="46"/>
      <c r="S3824" s="46">
        <v>0</v>
      </c>
      <c r="T3824" s="46">
        <v>0</v>
      </c>
      <c r="U3824" s="46"/>
      <c r="V3824" s="46"/>
      <c r="W3824" s="46"/>
      <c r="X3824" s="46"/>
      <c r="Y3824" s="46"/>
      <c r="Z3824" s="46"/>
      <c r="AA3824" s="46"/>
      <c r="AB3824" s="46"/>
      <c r="AE3824" s="46">
        <v>0</v>
      </c>
      <c r="AL3824" s="46"/>
      <c r="AN3824" t="s">
        <v>180</v>
      </c>
    </row>
    <row r="3825" spans="1:40" x14ac:dyDescent="0.35">
      <c r="A3825" t="s">
        <v>7898</v>
      </c>
      <c r="B3825" t="s">
        <v>172</v>
      </c>
      <c r="C3825" t="s">
        <v>7899</v>
      </c>
      <c r="D3825" t="s">
        <v>2688</v>
      </c>
      <c r="E3825" t="s">
        <v>175</v>
      </c>
      <c r="F3825">
        <v>400</v>
      </c>
      <c r="G3825">
        <v>0</v>
      </c>
      <c r="H3825" t="s">
        <v>2689</v>
      </c>
      <c r="I3825" t="s">
        <v>177</v>
      </c>
      <c r="J3825" t="s">
        <v>178</v>
      </c>
      <c r="K3825">
        <v>2030</v>
      </c>
      <c r="L3825" t="s">
        <v>179</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180</v>
      </c>
    </row>
    <row r="3826" spans="1:40" x14ac:dyDescent="0.35">
      <c r="A3826" t="s">
        <v>7900</v>
      </c>
      <c r="B3826" t="s">
        <v>172</v>
      </c>
      <c r="C3826" t="s">
        <v>7901</v>
      </c>
      <c r="D3826" t="s">
        <v>2688</v>
      </c>
      <c r="E3826" t="s">
        <v>175</v>
      </c>
      <c r="F3826">
        <v>400</v>
      </c>
      <c r="G3826">
        <v>1</v>
      </c>
      <c r="H3826" t="s">
        <v>2689</v>
      </c>
      <c r="I3826" t="s">
        <v>177</v>
      </c>
      <c r="J3826" t="s">
        <v>178</v>
      </c>
      <c r="K3826">
        <v>2030</v>
      </c>
      <c r="L3826" t="s">
        <v>183</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180</v>
      </c>
    </row>
    <row r="3827" spans="1:40" x14ac:dyDescent="0.35">
      <c r="A3827" t="s">
        <v>7902</v>
      </c>
      <c r="B3827" t="s">
        <v>172</v>
      </c>
      <c r="C3827" t="s">
        <v>7903</v>
      </c>
      <c r="D3827" t="s">
        <v>2688</v>
      </c>
      <c r="E3827" t="s">
        <v>175</v>
      </c>
      <c r="F3827">
        <v>400</v>
      </c>
      <c r="G3827">
        <v>2</v>
      </c>
      <c r="H3827" t="s">
        <v>2689</v>
      </c>
      <c r="I3827" t="s">
        <v>177</v>
      </c>
      <c r="J3827" t="s">
        <v>178</v>
      </c>
      <c r="K3827">
        <v>2030</v>
      </c>
      <c r="L3827" t="s">
        <v>186</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180</v>
      </c>
    </row>
    <row r="3828" spans="1:40" x14ac:dyDescent="0.35">
      <c r="A3828" t="s">
        <v>7904</v>
      </c>
      <c r="B3828" t="s">
        <v>172</v>
      </c>
      <c r="C3828" t="s">
        <v>7905</v>
      </c>
      <c r="D3828" t="s">
        <v>2688</v>
      </c>
      <c r="E3828" t="s">
        <v>175</v>
      </c>
      <c r="F3828">
        <v>400</v>
      </c>
      <c r="G3828">
        <v>3</v>
      </c>
      <c r="H3828" t="s">
        <v>2689</v>
      </c>
      <c r="I3828" t="s">
        <v>177</v>
      </c>
      <c r="J3828" t="s">
        <v>178</v>
      </c>
      <c r="K3828">
        <v>2030</v>
      </c>
      <c r="L3828" t="s">
        <v>189</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180</v>
      </c>
    </row>
    <row r="3829" spans="1:40" x14ac:dyDescent="0.35">
      <c r="A3829" t="s">
        <v>7906</v>
      </c>
      <c r="B3829" t="s">
        <v>172</v>
      </c>
      <c r="C3829" t="s">
        <v>7907</v>
      </c>
      <c r="D3829" t="s">
        <v>2688</v>
      </c>
      <c r="E3829" t="s">
        <v>175</v>
      </c>
      <c r="F3829">
        <v>400</v>
      </c>
      <c r="G3829">
        <v>4</v>
      </c>
      <c r="H3829" t="s">
        <v>2689</v>
      </c>
      <c r="I3829" t="s">
        <v>177</v>
      </c>
      <c r="J3829" t="s">
        <v>178</v>
      </c>
      <c r="K3829">
        <v>2030</v>
      </c>
      <c r="L3829" t="s">
        <v>192</v>
      </c>
      <c r="O3829" s="46">
        <v>0</v>
      </c>
      <c r="R3829" s="46"/>
      <c r="S3829" s="46">
        <v>0</v>
      </c>
      <c r="T3829" s="46">
        <v>0</v>
      </c>
      <c r="U3829" s="46">
        <v>0</v>
      </c>
      <c r="V3829" s="46"/>
      <c r="W3829" s="46">
        <v>0</v>
      </c>
      <c r="X3829" s="46"/>
      <c r="Y3829" s="46"/>
      <c r="Z3829" s="46"/>
      <c r="AA3829" s="46"/>
      <c r="AB3829" s="46"/>
      <c r="AE3829" s="46">
        <v>0</v>
      </c>
      <c r="AL3829" s="46"/>
      <c r="AN3829" t="s">
        <v>180</v>
      </c>
    </row>
    <row r="3830" spans="1:40" x14ac:dyDescent="0.35">
      <c r="A3830" t="s">
        <v>7908</v>
      </c>
      <c r="B3830" t="s">
        <v>172</v>
      </c>
      <c r="C3830" t="s">
        <v>7909</v>
      </c>
      <c r="D3830" t="s">
        <v>2688</v>
      </c>
      <c r="E3830" t="s">
        <v>175</v>
      </c>
      <c r="F3830">
        <v>400</v>
      </c>
      <c r="G3830">
        <v>51</v>
      </c>
      <c r="H3830" t="s">
        <v>2689</v>
      </c>
      <c r="I3830" t="s">
        <v>177</v>
      </c>
      <c r="J3830" t="s">
        <v>178</v>
      </c>
      <c r="K3830">
        <v>2030</v>
      </c>
      <c r="L3830" t="s">
        <v>195</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180</v>
      </c>
    </row>
    <row r="3831" spans="1:40" x14ac:dyDescent="0.35">
      <c r="A3831" t="s">
        <v>7910</v>
      </c>
      <c r="B3831" t="s">
        <v>172</v>
      </c>
      <c r="C3831" t="s">
        <v>7911</v>
      </c>
      <c r="D3831" t="s">
        <v>2688</v>
      </c>
      <c r="E3831" t="s">
        <v>175</v>
      </c>
      <c r="F3831">
        <v>400</v>
      </c>
      <c r="G3831">
        <v>52</v>
      </c>
      <c r="H3831" t="s">
        <v>2689</v>
      </c>
      <c r="I3831" t="s">
        <v>177</v>
      </c>
      <c r="J3831" t="s">
        <v>178</v>
      </c>
      <c r="K3831">
        <v>2030</v>
      </c>
      <c r="L3831" t="s">
        <v>198</v>
      </c>
      <c r="O3831" s="46">
        <v>0</v>
      </c>
      <c r="R3831" s="46"/>
      <c r="S3831" s="46">
        <v>0</v>
      </c>
      <c r="T3831" s="46">
        <v>0</v>
      </c>
      <c r="U3831" s="46">
        <v>0</v>
      </c>
      <c r="V3831" s="46"/>
      <c r="W3831" s="46">
        <v>0</v>
      </c>
      <c r="X3831" s="46"/>
      <c r="Y3831" s="46"/>
      <c r="Z3831" s="46"/>
      <c r="AA3831" s="46"/>
      <c r="AB3831" s="46"/>
      <c r="AE3831" s="46">
        <v>0</v>
      </c>
      <c r="AL3831" s="46"/>
      <c r="AN3831" t="s">
        <v>180</v>
      </c>
    </row>
    <row r="3832" spans="1:40" x14ac:dyDescent="0.35">
      <c r="A3832" t="s">
        <v>7912</v>
      </c>
      <c r="B3832" t="s">
        <v>172</v>
      </c>
      <c r="C3832" t="s">
        <v>7913</v>
      </c>
      <c r="D3832" t="s">
        <v>2688</v>
      </c>
      <c r="E3832" t="s">
        <v>175</v>
      </c>
      <c r="F3832">
        <v>400</v>
      </c>
      <c r="G3832">
        <v>53</v>
      </c>
      <c r="H3832" t="s">
        <v>2689</v>
      </c>
      <c r="I3832" t="s">
        <v>177</v>
      </c>
      <c r="J3832" t="s">
        <v>178</v>
      </c>
      <c r="K3832">
        <v>2030</v>
      </c>
      <c r="L3832" t="s">
        <v>201</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180</v>
      </c>
    </row>
    <row r="3833" spans="1:40" x14ac:dyDescent="0.35">
      <c r="A3833" t="s">
        <v>7914</v>
      </c>
      <c r="B3833" t="s">
        <v>172</v>
      </c>
      <c r="C3833" t="s">
        <v>7915</v>
      </c>
      <c r="D3833" t="s">
        <v>2688</v>
      </c>
      <c r="E3833" t="s">
        <v>175</v>
      </c>
      <c r="F3833">
        <v>400</v>
      </c>
      <c r="G3833">
        <v>55</v>
      </c>
      <c r="H3833" t="s">
        <v>2689</v>
      </c>
      <c r="I3833" t="s">
        <v>177</v>
      </c>
      <c r="J3833" t="s">
        <v>178</v>
      </c>
      <c r="K3833">
        <v>2030</v>
      </c>
      <c r="L3833" t="s">
        <v>204</v>
      </c>
      <c r="O3833" s="46">
        <v>0</v>
      </c>
      <c r="R3833" s="46"/>
      <c r="S3833" s="46">
        <v>0</v>
      </c>
      <c r="T3833" s="46">
        <v>0</v>
      </c>
      <c r="U3833" s="46">
        <v>0</v>
      </c>
      <c r="V3833" s="46"/>
      <c r="W3833" s="46">
        <v>0</v>
      </c>
      <c r="X3833" s="46"/>
      <c r="Y3833" s="46"/>
      <c r="Z3833" s="46"/>
      <c r="AA3833" s="46"/>
      <c r="AB3833" s="46"/>
      <c r="AE3833" s="46">
        <v>0</v>
      </c>
      <c r="AL3833" s="46"/>
      <c r="AN3833" t="s">
        <v>180</v>
      </c>
    </row>
    <row r="3834" spans="1:40" x14ac:dyDescent="0.35">
      <c r="A3834" t="s">
        <v>7916</v>
      </c>
      <c r="B3834" t="s">
        <v>172</v>
      </c>
      <c r="C3834" t="s">
        <v>7917</v>
      </c>
      <c r="D3834" t="s">
        <v>2688</v>
      </c>
      <c r="E3834" t="s">
        <v>175</v>
      </c>
      <c r="F3834">
        <v>400</v>
      </c>
      <c r="G3834">
        <v>58</v>
      </c>
      <c r="H3834" t="s">
        <v>2689</v>
      </c>
      <c r="I3834" t="s">
        <v>177</v>
      </c>
      <c r="J3834" t="s">
        <v>178</v>
      </c>
      <c r="K3834">
        <v>2030</v>
      </c>
      <c r="L3834" t="s">
        <v>207</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180</v>
      </c>
    </row>
    <row r="3835" spans="1:40" x14ac:dyDescent="0.35">
      <c r="A3835" t="s">
        <v>7918</v>
      </c>
      <c r="B3835" t="s">
        <v>172</v>
      </c>
      <c r="C3835" t="s">
        <v>7919</v>
      </c>
      <c r="D3835" t="s">
        <v>2688</v>
      </c>
      <c r="E3835" t="s">
        <v>175</v>
      </c>
      <c r="F3835">
        <v>400</v>
      </c>
      <c r="G3835">
        <v>6</v>
      </c>
      <c r="H3835" t="s">
        <v>2689</v>
      </c>
      <c r="I3835" t="s">
        <v>177</v>
      </c>
      <c r="J3835" t="s">
        <v>178</v>
      </c>
      <c r="K3835">
        <v>2030</v>
      </c>
      <c r="L3835" t="s">
        <v>75</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180</v>
      </c>
    </row>
    <row r="3836" spans="1:40" x14ac:dyDescent="0.35">
      <c r="A3836" t="s">
        <v>7920</v>
      </c>
      <c r="B3836" t="s">
        <v>172</v>
      </c>
      <c r="C3836" t="s">
        <v>7921</v>
      </c>
      <c r="D3836" t="s">
        <v>2688</v>
      </c>
      <c r="E3836" t="s">
        <v>175</v>
      </c>
      <c r="F3836">
        <v>400</v>
      </c>
      <c r="G3836">
        <v>7</v>
      </c>
      <c r="H3836" t="s">
        <v>2689</v>
      </c>
      <c r="I3836" t="s">
        <v>177</v>
      </c>
      <c r="J3836" t="s">
        <v>178</v>
      </c>
      <c r="K3836">
        <v>2030</v>
      </c>
      <c r="L3836" t="s">
        <v>212</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180</v>
      </c>
    </row>
    <row r="3837" spans="1:40" x14ac:dyDescent="0.35">
      <c r="A3837" t="s">
        <v>7922</v>
      </c>
      <c r="B3837" t="s">
        <v>172</v>
      </c>
      <c r="C3837" t="s">
        <v>7923</v>
      </c>
      <c r="D3837" t="s">
        <v>2688</v>
      </c>
      <c r="E3837" t="s">
        <v>175</v>
      </c>
      <c r="F3837">
        <v>400</v>
      </c>
      <c r="G3837">
        <v>8</v>
      </c>
      <c r="H3837" t="s">
        <v>2689</v>
      </c>
      <c r="I3837" t="s">
        <v>177</v>
      </c>
      <c r="J3837" t="s">
        <v>178</v>
      </c>
      <c r="K3837">
        <v>2030</v>
      </c>
      <c r="L3837" t="s">
        <v>215</v>
      </c>
      <c r="O3837" s="46">
        <v>0</v>
      </c>
      <c r="R3837" s="46"/>
      <c r="S3837" s="46">
        <v>0</v>
      </c>
      <c r="T3837" s="46">
        <v>0</v>
      </c>
      <c r="U3837" s="46">
        <v>0</v>
      </c>
      <c r="V3837" s="46"/>
      <c r="W3837" s="46">
        <v>0</v>
      </c>
      <c r="X3837" s="46"/>
      <c r="Y3837" s="46"/>
      <c r="Z3837" s="46"/>
      <c r="AA3837" s="46"/>
      <c r="AB3837" s="46"/>
      <c r="AE3837" s="46">
        <v>0</v>
      </c>
      <c r="AL3837" s="46"/>
      <c r="AN3837" t="s">
        <v>180</v>
      </c>
    </row>
    <row r="3838" spans="1:40" x14ac:dyDescent="0.35">
      <c r="A3838" t="s">
        <v>7924</v>
      </c>
      <c r="B3838" t="s">
        <v>172</v>
      </c>
      <c r="C3838" t="s">
        <v>7925</v>
      </c>
      <c r="D3838" t="s">
        <v>2688</v>
      </c>
      <c r="E3838" t="s">
        <v>175</v>
      </c>
      <c r="F3838">
        <v>400</v>
      </c>
      <c r="G3838">
        <v>9</v>
      </c>
      <c r="H3838" t="s">
        <v>2689</v>
      </c>
      <c r="I3838" t="s">
        <v>177</v>
      </c>
      <c r="J3838" t="s">
        <v>178</v>
      </c>
      <c r="K3838">
        <v>2030</v>
      </c>
      <c r="L3838" t="s">
        <v>218</v>
      </c>
      <c r="O3838" s="46">
        <v>0</v>
      </c>
      <c r="R3838" s="46"/>
      <c r="S3838" s="46">
        <v>0</v>
      </c>
      <c r="T3838" s="46">
        <v>0</v>
      </c>
      <c r="U3838" s="46">
        <v>0</v>
      </c>
      <c r="V3838" s="46"/>
      <c r="W3838" s="46">
        <v>0</v>
      </c>
      <c r="X3838" s="46"/>
      <c r="Y3838" s="46"/>
      <c r="Z3838" s="46"/>
      <c r="AA3838" s="46"/>
      <c r="AB3838" s="46"/>
      <c r="AE3838" s="46">
        <v>0</v>
      </c>
      <c r="AL3838" s="46"/>
      <c r="AN3838" t="s">
        <v>180</v>
      </c>
    </row>
    <row r="3839" spans="1:40" x14ac:dyDescent="0.35">
      <c r="A3839" t="s">
        <v>7926</v>
      </c>
      <c r="B3839" t="s">
        <v>172</v>
      </c>
      <c r="C3839" t="s">
        <v>7927</v>
      </c>
      <c r="D3839" t="s">
        <v>2688</v>
      </c>
      <c r="E3839" t="s">
        <v>175</v>
      </c>
      <c r="F3839">
        <v>401</v>
      </c>
      <c r="G3839">
        <v>0</v>
      </c>
      <c r="H3839" t="s">
        <v>2689</v>
      </c>
      <c r="I3839" t="s">
        <v>177</v>
      </c>
      <c r="J3839" t="s">
        <v>221</v>
      </c>
      <c r="K3839">
        <v>2030</v>
      </c>
      <c r="L3839" t="s">
        <v>179</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180</v>
      </c>
    </row>
    <row r="3840" spans="1:40" x14ac:dyDescent="0.35">
      <c r="A3840" t="s">
        <v>7928</v>
      </c>
      <c r="B3840" t="s">
        <v>172</v>
      </c>
      <c r="C3840" t="s">
        <v>7929</v>
      </c>
      <c r="D3840" t="s">
        <v>2688</v>
      </c>
      <c r="E3840" t="s">
        <v>175</v>
      </c>
      <c r="F3840">
        <v>401</v>
      </c>
      <c r="G3840">
        <v>1</v>
      </c>
      <c r="H3840" t="s">
        <v>2689</v>
      </c>
      <c r="I3840" t="s">
        <v>177</v>
      </c>
      <c r="J3840" t="s">
        <v>221</v>
      </c>
      <c r="K3840">
        <v>2030</v>
      </c>
      <c r="L3840" t="s">
        <v>183</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180</v>
      </c>
    </row>
    <row r="3841" spans="1:40" x14ac:dyDescent="0.35">
      <c r="A3841" t="s">
        <v>7930</v>
      </c>
      <c r="B3841" t="s">
        <v>172</v>
      </c>
      <c r="C3841" t="s">
        <v>7931</v>
      </c>
      <c r="D3841" t="s">
        <v>2688</v>
      </c>
      <c r="E3841" t="s">
        <v>175</v>
      </c>
      <c r="F3841">
        <v>401</v>
      </c>
      <c r="G3841">
        <v>2</v>
      </c>
      <c r="H3841" t="s">
        <v>2689</v>
      </c>
      <c r="I3841" t="s">
        <v>177</v>
      </c>
      <c r="J3841" t="s">
        <v>221</v>
      </c>
      <c r="K3841">
        <v>2030</v>
      </c>
      <c r="L3841" t="s">
        <v>186</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180</v>
      </c>
    </row>
    <row r="3842" spans="1:40" x14ac:dyDescent="0.35">
      <c r="A3842" t="s">
        <v>7932</v>
      </c>
      <c r="B3842" t="s">
        <v>172</v>
      </c>
      <c r="C3842" t="s">
        <v>7933</v>
      </c>
      <c r="D3842" t="s">
        <v>2688</v>
      </c>
      <c r="E3842" t="s">
        <v>175</v>
      </c>
      <c r="F3842">
        <v>401</v>
      </c>
      <c r="G3842">
        <v>3</v>
      </c>
      <c r="H3842" t="s">
        <v>2689</v>
      </c>
      <c r="I3842" t="s">
        <v>177</v>
      </c>
      <c r="J3842" t="s">
        <v>221</v>
      </c>
      <c r="K3842">
        <v>2030</v>
      </c>
      <c r="L3842" t="s">
        <v>189</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180</v>
      </c>
    </row>
    <row r="3843" spans="1:40" x14ac:dyDescent="0.35">
      <c r="A3843" t="s">
        <v>7934</v>
      </c>
      <c r="B3843" t="s">
        <v>172</v>
      </c>
      <c r="C3843" t="s">
        <v>7935</v>
      </c>
      <c r="D3843" t="s">
        <v>2688</v>
      </c>
      <c r="E3843" t="s">
        <v>175</v>
      </c>
      <c r="F3843">
        <v>401</v>
      </c>
      <c r="G3843">
        <v>4</v>
      </c>
      <c r="H3843" t="s">
        <v>2689</v>
      </c>
      <c r="I3843" t="s">
        <v>177</v>
      </c>
      <c r="J3843" t="s">
        <v>221</v>
      </c>
      <c r="K3843">
        <v>2030</v>
      </c>
      <c r="L3843" t="s">
        <v>192</v>
      </c>
      <c r="O3843" s="46">
        <v>0</v>
      </c>
      <c r="R3843" s="46"/>
      <c r="S3843" s="46">
        <v>0</v>
      </c>
      <c r="T3843" s="46">
        <v>0</v>
      </c>
      <c r="U3843" s="46"/>
      <c r="V3843" s="46"/>
      <c r="W3843" s="46"/>
      <c r="X3843" s="46"/>
      <c r="Y3843" s="46"/>
      <c r="Z3843" s="46"/>
      <c r="AA3843" s="46"/>
      <c r="AB3843" s="46"/>
      <c r="AE3843" s="46">
        <v>0</v>
      </c>
      <c r="AL3843" s="46"/>
      <c r="AN3843" t="s">
        <v>180</v>
      </c>
    </row>
    <row r="3844" spans="1:40" x14ac:dyDescent="0.35">
      <c r="A3844" t="s">
        <v>7936</v>
      </c>
      <c r="B3844" t="s">
        <v>172</v>
      </c>
      <c r="C3844" t="s">
        <v>7937</v>
      </c>
      <c r="D3844" t="s">
        <v>2688</v>
      </c>
      <c r="E3844" t="s">
        <v>175</v>
      </c>
      <c r="F3844">
        <v>401</v>
      </c>
      <c r="G3844">
        <v>51</v>
      </c>
      <c r="H3844" t="s">
        <v>2689</v>
      </c>
      <c r="I3844" t="s">
        <v>177</v>
      </c>
      <c r="J3844" t="s">
        <v>221</v>
      </c>
      <c r="K3844">
        <v>2030</v>
      </c>
      <c r="L3844" t="s">
        <v>195</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180</v>
      </c>
    </row>
    <row r="3845" spans="1:40" x14ac:dyDescent="0.35">
      <c r="A3845" t="s">
        <v>7938</v>
      </c>
      <c r="B3845" t="s">
        <v>172</v>
      </c>
      <c r="C3845" t="s">
        <v>7939</v>
      </c>
      <c r="D3845" t="s">
        <v>2688</v>
      </c>
      <c r="E3845" t="s">
        <v>175</v>
      </c>
      <c r="F3845">
        <v>401</v>
      </c>
      <c r="G3845">
        <v>52</v>
      </c>
      <c r="H3845" t="s">
        <v>2689</v>
      </c>
      <c r="I3845" t="s">
        <v>177</v>
      </c>
      <c r="J3845" t="s">
        <v>221</v>
      </c>
      <c r="K3845">
        <v>2030</v>
      </c>
      <c r="L3845" t="s">
        <v>198</v>
      </c>
      <c r="O3845" s="46">
        <v>0</v>
      </c>
      <c r="R3845" s="46"/>
      <c r="S3845" s="46">
        <v>0</v>
      </c>
      <c r="T3845" s="46">
        <v>0</v>
      </c>
      <c r="U3845" s="46"/>
      <c r="V3845" s="46"/>
      <c r="W3845" s="46"/>
      <c r="X3845" s="46"/>
      <c r="Y3845" s="46"/>
      <c r="Z3845" s="46"/>
      <c r="AA3845" s="46"/>
      <c r="AB3845" s="46"/>
      <c r="AE3845" s="46">
        <v>0</v>
      </c>
      <c r="AL3845" s="46"/>
      <c r="AN3845" t="s">
        <v>180</v>
      </c>
    </row>
    <row r="3846" spans="1:40" x14ac:dyDescent="0.35">
      <c r="A3846" t="s">
        <v>7940</v>
      </c>
      <c r="B3846" t="s">
        <v>172</v>
      </c>
      <c r="C3846" t="s">
        <v>7941</v>
      </c>
      <c r="D3846" t="s">
        <v>2688</v>
      </c>
      <c r="E3846" t="s">
        <v>175</v>
      </c>
      <c r="F3846">
        <v>401</v>
      </c>
      <c r="G3846">
        <v>53</v>
      </c>
      <c r="H3846" t="s">
        <v>2689</v>
      </c>
      <c r="I3846" t="s">
        <v>177</v>
      </c>
      <c r="J3846" t="s">
        <v>221</v>
      </c>
      <c r="K3846">
        <v>2030</v>
      </c>
      <c r="L3846" t="s">
        <v>201</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180</v>
      </c>
    </row>
    <row r="3847" spans="1:40" x14ac:dyDescent="0.35">
      <c r="A3847" t="s">
        <v>7942</v>
      </c>
      <c r="B3847" t="s">
        <v>172</v>
      </c>
      <c r="C3847" t="s">
        <v>7943</v>
      </c>
      <c r="D3847" t="s">
        <v>2688</v>
      </c>
      <c r="E3847" t="s">
        <v>175</v>
      </c>
      <c r="F3847">
        <v>401</v>
      </c>
      <c r="G3847">
        <v>55</v>
      </c>
      <c r="H3847" t="s">
        <v>2689</v>
      </c>
      <c r="I3847" t="s">
        <v>177</v>
      </c>
      <c r="J3847" t="s">
        <v>221</v>
      </c>
      <c r="K3847">
        <v>2030</v>
      </c>
      <c r="L3847" t="s">
        <v>204</v>
      </c>
      <c r="O3847" s="46">
        <v>0</v>
      </c>
      <c r="R3847" s="46"/>
      <c r="S3847" s="46">
        <v>0</v>
      </c>
      <c r="T3847" s="46">
        <v>0</v>
      </c>
      <c r="U3847" s="46"/>
      <c r="V3847" s="46"/>
      <c r="W3847" s="46"/>
      <c r="X3847" s="46"/>
      <c r="Y3847" s="46"/>
      <c r="Z3847" s="46"/>
      <c r="AA3847" s="46"/>
      <c r="AB3847" s="46"/>
      <c r="AE3847" s="46">
        <v>0</v>
      </c>
      <c r="AL3847" s="46"/>
      <c r="AN3847" t="s">
        <v>180</v>
      </c>
    </row>
    <row r="3848" spans="1:40" x14ac:dyDescent="0.35">
      <c r="A3848" t="s">
        <v>7944</v>
      </c>
      <c r="B3848" t="s">
        <v>172</v>
      </c>
      <c r="C3848" t="s">
        <v>7945</v>
      </c>
      <c r="D3848" t="s">
        <v>2688</v>
      </c>
      <c r="E3848" t="s">
        <v>175</v>
      </c>
      <c r="F3848">
        <v>401</v>
      </c>
      <c r="G3848">
        <v>58</v>
      </c>
      <c r="H3848" t="s">
        <v>2689</v>
      </c>
      <c r="I3848" t="s">
        <v>177</v>
      </c>
      <c r="J3848" t="s">
        <v>221</v>
      </c>
      <c r="K3848">
        <v>2030</v>
      </c>
      <c r="L3848" t="s">
        <v>207</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180</v>
      </c>
    </row>
    <row r="3849" spans="1:40" x14ac:dyDescent="0.35">
      <c r="A3849" t="s">
        <v>7946</v>
      </c>
      <c r="B3849" t="s">
        <v>172</v>
      </c>
      <c r="C3849" t="s">
        <v>7947</v>
      </c>
      <c r="D3849" t="s">
        <v>2688</v>
      </c>
      <c r="E3849" t="s">
        <v>175</v>
      </c>
      <c r="F3849">
        <v>401</v>
      </c>
      <c r="G3849">
        <v>6</v>
      </c>
      <c r="H3849" t="s">
        <v>2689</v>
      </c>
      <c r="I3849" t="s">
        <v>177</v>
      </c>
      <c r="J3849" t="s">
        <v>221</v>
      </c>
      <c r="K3849">
        <v>2030</v>
      </c>
      <c r="L3849" t="s">
        <v>75</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180</v>
      </c>
    </row>
    <row r="3850" spans="1:40" x14ac:dyDescent="0.35">
      <c r="A3850" t="s">
        <v>7948</v>
      </c>
      <c r="B3850" t="s">
        <v>172</v>
      </c>
      <c r="C3850" t="s">
        <v>7949</v>
      </c>
      <c r="D3850" t="s">
        <v>2688</v>
      </c>
      <c r="E3850" t="s">
        <v>175</v>
      </c>
      <c r="F3850">
        <v>401</v>
      </c>
      <c r="G3850">
        <v>7</v>
      </c>
      <c r="H3850" t="s">
        <v>2689</v>
      </c>
      <c r="I3850" t="s">
        <v>177</v>
      </c>
      <c r="J3850" t="s">
        <v>221</v>
      </c>
      <c r="K3850">
        <v>2030</v>
      </c>
      <c r="L3850" t="s">
        <v>212</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180</v>
      </c>
    </row>
    <row r="3851" spans="1:40" x14ac:dyDescent="0.35">
      <c r="A3851" t="s">
        <v>7950</v>
      </c>
      <c r="B3851" t="s">
        <v>172</v>
      </c>
      <c r="C3851" t="s">
        <v>7951</v>
      </c>
      <c r="D3851" t="s">
        <v>2688</v>
      </c>
      <c r="E3851" t="s">
        <v>175</v>
      </c>
      <c r="F3851">
        <v>401</v>
      </c>
      <c r="G3851">
        <v>8</v>
      </c>
      <c r="H3851" t="s">
        <v>2689</v>
      </c>
      <c r="I3851" t="s">
        <v>177</v>
      </c>
      <c r="J3851" t="s">
        <v>221</v>
      </c>
      <c r="K3851">
        <v>2030</v>
      </c>
      <c r="L3851" t="s">
        <v>215</v>
      </c>
      <c r="O3851" s="46">
        <v>0</v>
      </c>
      <c r="R3851" s="46"/>
      <c r="S3851" s="46">
        <v>0</v>
      </c>
      <c r="T3851" s="46">
        <v>0</v>
      </c>
      <c r="U3851" s="46"/>
      <c r="V3851" s="46"/>
      <c r="W3851" s="46"/>
      <c r="X3851" s="46"/>
      <c r="Y3851" s="46"/>
      <c r="Z3851" s="46"/>
      <c r="AA3851" s="46"/>
      <c r="AB3851" s="46"/>
      <c r="AE3851" s="46">
        <v>0</v>
      </c>
      <c r="AL3851" s="46"/>
      <c r="AN3851" t="s">
        <v>180</v>
      </c>
    </row>
    <row r="3852" spans="1:40" x14ac:dyDescent="0.35">
      <c r="A3852" t="s">
        <v>7952</v>
      </c>
      <c r="B3852" t="s">
        <v>172</v>
      </c>
      <c r="C3852" t="s">
        <v>7953</v>
      </c>
      <c r="D3852" t="s">
        <v>2688</v>
      </c>
      <c r="E3852" t="s">
        <v>175</v>
      </c>
      <c r="F3852">
        <v>401</v>
      </c>
      <c r="G3852">
        <v>9</v>
      </c>
      <c r="H3852" t="s">
        <v>2689</v>
      </c>
      <c r="I3852" t="s">
        <v>177</v>
      </c>
      <c r="J3852" t="s">
        <v>221</v>
      </c>
      <c r="K3852">
        <v>2030</v>
      </c>
      <c r="L3852" t="s">
        <v>218</v>
      </c>
      <c r="O3852" s="46">
        <v>0</v>
      </c>
      <c r="R3852" s="46"/>
      <c r="S3852" s="46">
        <v>0</v>
      </c>
      <c r="T3852" s="46">
        <v>0</v>
      </c>
      <c r="U3852" s="46"/>
      <c r="V3852" s="46"/>
      <c r="W3852" s="46"/>
      <c r="X3852" s="46"/>
      <c r="Y3852" s="46"/>
      <c r="Z3852" s="46"/>
      <c r="AA3852" s="46"/>
      <c r="AB3852" s="46"/>
      <c r="AE3852" s="46">
        <v>0</v>
      </c>
      <c r="AL3852" s="46"/>
      <c r="AN3852" t="s">
        <v>180</v>
      </c>
    </row>
    <row r="3853" spans="1:40" x14ac:dyDescent="0.35">
      <c r="A3853" t="s">
        <v>7954</v>
      </c>
      <c r="B3853" t="s">
        <v>172</v>
      </c>
      <c r="C3853" t="s">
        <v>7955</v>
      </c>
      <c r="D3853" t="s">
        <v>2688</v>
      </c>
      <c r="E3853" t="s">
        <v>175</v>
      </c>
      <c r="F3853">
        <v>402</v>
      </c>
      <c r="G3853">
        <v>0</v>
      </c>
      <c r="H3853" t="s">
        <v>2689</v>
      </c>
      <c r="I3853" t="s">
        <v>177</v>
      </c>
      <c r="J3853" t="s">
        <v>250</v>
      </c>
      <c r="K3853">
        <v>2030</v>
      </c>
      <c r="L3853" t="s">
        <v>179</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180</v>
      </c>
    </row>
    <row r="3854" spans="1:40" x14ac:dyDescent="0.35">
      <c r="A3854" t="s">
        <v>7956</v>
      </c>
      <c r="B3854" t="s">
        <v>172</v>
      </c>
      <c r="C3854" t="s">
        <v>7957</v>
      </c>
      <c r="D3854" t="s">
        <v>2688</v>
      </c>
      <c r="E3854" t="s">
        <v>175</v>
      </c>
      <c r="F3854">
        <v>402</v>
      </c>
      <c r="G3854">
        <v>1</v>
      </c>
      <c r="H3854" t="s">
        <v>2689</v>
      </c>
      <c r="I3854" t="s">
        <v>177</v>
      </c>
      <c r="J3854" t="s">
        <v>250</v>
      </c>
      <c r="K3854">
        <v>2030</v>
      </c>
      <c r="L3854" t="s">
        <v>183</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180</v>
      </c>
    </row>
    <row r="3855" spans="1:40" x14ac:dyDescent="0.35">
      <c r="A3855" t="s">
        <v>7958</v>
      </c>
      <c r="B3855" t="s">
        <v>172</v>
      </c>
      <c r="C3855" t="s">
        <v>7959</v>
      </c>
      <c r="D3855" t="s">
        <v>2688</v>
      </c>
      <c r="E3855" t="s">
        <v>175</v>
      </c>
      <c r="F3855">
        <v>402</v>
      </c>
      <c r="G3855">
        <v>2</v>
      </c>
      <c r="H3855" t="s">
        <v>2689</v>
      </c>
      <c r="I3855" t="s">
        <v>177</v>
      </c>
      <c r="J3855" t="s">
        <v>250</v>
      </c>
      <c r="K3855">
        <v>2030</v>
      </c>
      <c r="L3855" t="s">
        <v>186</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180</v>
      </c>
    </row>
    <row r="3856" spans="1:40" x14ac:dyDescent="0.35">
      <c r="A3856" t="s">
        <v>7960</v>
      </c>
      <c r="B3856" t="s">
        <v>172</v>
      </c>
      <c r="C3856" t="s">
        <v>7961</v>
      </c>
      <c r="D3856" t="s">
        <v>2688</v>
      </c>
      <c r="E3856" t="s">
        <v>175</v>
      </c>
      <c r="F3856">
        <v>402</v>
      </c>
      <c r="G3856">
        <v>3</v>
      </c>
      <c r="H3856" t="s">
        <v>2689</v>
      </c>
      <c r="I3856" t="s">
        <v>177</v>
      </c>
      <c r="J3856" t="s">
        <v>250</v>
      </c>
      <c r="K3856">
        <v>2030</v>
      </c>
      <c r="L3856" t="s">
        <v>189</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180</v>
      </c>
    </row>
    <row r="3857" spans="1:40" x14ac:dyDescent="0.35">
      <c r="A3857" t="s">
        <v>7962</v>
      </c>
      <c r="B3857" t="s">
        <v>172</v>
      </c>
      <c r="C3857" t="s">
        <v>7963</v>
      </c>
      <c r="D3857" t="s">
        <v>2688</v>
      </c>
      <c r="E3857" t="s">
        <v>175</v>
      </c>
      <c r="F3857">
        <v>402</v>
      </c>
      <c r="G3857">
        <v>4</v>
      </c>
      <c r="H3857" t="s">
        <v>2689</v>
      </c>
      <c r="I3857" t="s">
        <v>177</v>
      </c>
      <c r="J3857" t="s">
        <v>250</v>
      </c>
      <c r="K3857">
        <v>2030</v>
      </c>
      <c r="L3857" t="s">
        <v>192</v>
      </c>
      <c r="O3857" s="46">
        <v>0</v>
      </c>
      <c r="R3857" s="46"/>
      <c r="S3857" s="46">
        <v>0</v>
      </c>
      <c r="T3857" s="46">
        <v>0</v>
      </c>
      <c r="U3857" s="46"/>
      <c r="V3857" s="46"/>
      <c r="W3857" s="46"/>
      <c r="X3857" s="46"/>
      <c r="Y3857" s="46"/>
      <c r="Z3857" s="46"/>
      <c r="AA3857" s="46"/>
      <c r="AB3857" s="46"/>
      <c r="AE3857" s="46">
        <v>0</v>
      </c>
      <c r="AL3857" s="46"/>
      <c r="AN3857" t="s">
        <v>180</v>
      </c>
    </row>
    <row r="3858" spans="1:40" x14ac:dyDescent="0.35">
      <c r="A3858" t="s">
        <v>7964</v>
      </c>
      <c r="B3858" t="s">
        <v>172</v>
      </c>
      <c r="C3858" t="s">
        <v>7965</v>
      </c>
      <c r="D3858" t="s">
        <v>2688</v>
      </c>
      <c r="E3858" t="s">
        <v>175</v>
      </c>
      <c r="F3858">
        <v>402</v>
      </c>
      <c r="G3858">
        <v>51</v>
      </c>
      <c r="H3858" t="s">
        <v>2689</v>
      </c>
      <c r="I3858" t="s">
        <v>177</v>
      </c>
      <c r="J3858" t="s">
        <v>250</v>
      </c>
      <c r="K3858">
        <v>2030</v>
      </c>
      <c r="L3858" t="s">
        <v>195</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180</v>
      </c>
    </row>
    <row r="3859" spans="1:40" x14ac:dyDescent="0.35">
      <c r="A3859" t="s">
        <v>7966</v>
      </c>
      <c r="B3859" t="s">
        <v>172</v>
      </c>
      <c r="C3859" t="s">
        <v>7967</v>
      </c>
      <c r="D3859" t="s">
        <v>2688</v>
      </c>
      <c r="E3859" t="s">
        <v>175</v>
      </c>
      <c r="F3859">
        <v>402</v>
      </c>
      <c r="G3859">
        <v>52</v>
      </c>
      <c r="H3859" t="s">
        <v>2689</v>
      </c>
      <c r="I3859" t="s">
        <v>177</v>
      </c>
      <c r="J3859" t="s">
        <v>250</v>
      </c>
      <c r="K3859">
        <v>2030</v>
      </c>
      <c r="L3859" t="s">
        <v>198</v>
      </c>
      <c r="O3859" s="46">
        <v>0</v>
      </c>
      <c r="R3859" s="46"/>
      <c r="S3859" s="46">
        <v>0</v>
      </c>
      <c r="T3859" s="46">
        <v>0</v>
      </c>
      <c r="U3859" s="46"/>
      <c r="V3859" s="46"/>
      <c r="W3859" s="46"/>
      <c r="X3859" s="46"/>
      <c r="Y3859" s="46"/>
      <c r="Z3859" s="46"/>
      <c r="AA3859" s="46"/>
      <c r="AB3859" s="46"/>
      <c r="AE3859" s="46">
        <v>0</v>
      </c>
      <c r="AL3859" s="46"/>
      <c r="AN3859" t="s">
        <v>180</v>
      </c>
    </row>
    <row r="3860" spans="1:40" x14ac:dyDescent="0.35">
      <c r="A3860" t="s">
        <v>7968</v>
      </c>
      <c r="B3860" t="s">
        <v>172</v>
      </c>
      <c r="C3860" t="s">
        <v>7969</v>
      </c>
      <c r="D3860" t="s">
        <v>2688</v>
      </c>
      <c r="E3860" t="s">
        <v>175</v>
      </c>
      <c r="F3860">
        <v>402</v>
      </c>
      <c r="G3860">
        <v>53</v>
      </c>
      <c r="H3860" t="s">
        <v>2689</v>
      </c>
      <c r="I3860" t="s">
        <v>177</v>
      </c>
      <c r="J3860" t="s">
        <v>250</v>
      </c>
      <c r="K3860">
        <v>2030</v>
      </c>
      <c r="L3860" t="s">
        <v>201</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180</v>
      </c>
    </row>
    <row r="3861" spans="1:40" x14ac:dyDescent="0.35">
      <c r="A3861" t="s">
        <v>7970</v>
      </c>
      <c r="B3861" t="s">
        <v>172</v>
      </c>
      <c r="C3861" t="s">
        <v>7971</v>
      </c>
      <c r="D3861" t="s">
        <v>2688</v>
      </c>
      <c r="E3861" t="s">
        <v>175</v>
      </c>
      <c r="F3861">
        <v>402</v>
      </c>
      <c r="G3861">
        <v>55</v>
      </c>
      <c r="H3861" t="s">
        <v>2689</v>
      </c>
      <c r="I3861" t="s">
        <v>177</v>
      </c>
      <c r="J3861" t="s">
        <v>250</v>
      </c>
      <c r="K3861">
        <v>2030</v>
      </c>
      <c r="L3861" t="s">
        <v>204</v>
      </c>
      <c r="O3861" s="46">
        <v>0</v>
      </c>
      <c r="R3861" s="46"/>
      <c r="S3861" s="46">
        <v>0</v>
      </c>
      <c r="T3861" s="46">
        <v>0</v>
      </c>
      <c r="U3861" s="46"/>
      <c r="V3861" s="46"/>
      <c r="W3861" s="46"/>
      <c r="X3861" s="46"/>
      <c r="Y3861" s="46"/>
      <c r="Z3861" s="46"/>
      <c r="AA3861" s="46"/>
      <c r="AB3861" s="46"/>
      <c r="AE3861" s="46">
        <v>0</v>
      </c>
      <c r="AL3861" s="46"/>
      <c r="AN3861" t="s">
        <v>180</v>
      </c>
    </row>
    <row r="3862" spans="1:40" x14ac:dyDescent="0.35">
      <c r="A3862" t="s">
        <v>7972</v>
      </c>
      <c r="B3862" t="s">
        <v>172</v>
      </c>
      <c r="C3862" t="s">
        <v>7973</v>
      </c>
      <c r="D3862" t="s">
        <v>2688</v>
      </c>
      <c r="E3862" t="s">
        <v>175</v>
      </c>
      <c r="F3862">
        <v>402</v>
      </c>
      <c r="G3862">
        <v>58</v>
      </c>
      <c r="H3862" t="s">
        <v>2689</v>
      </c>
      <c r="I3862" t="s">
        <v>177</v>
      </c>
      <c r="J3862" t="s">
        <v>250</v>
      </c>
      <c r="K3862">
        <v>2030</v>
      </c>
      <c r="L3862" t="s">
        <v>207</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180</v>
      </c>
    </row>
    <row r="3863" spans="1:40" x14ac:dyDescent="0.35">
      <c r="A3863" t="s">
        <v>7974</v>
      </c>
      <c r="B3863" t="s">
        <v>172</v>
      </c>
      <c r="C3863" t="s">
        <v>7975</v>
      </c>
      <c r="D3863" t="s">
        <v>2688</v>
      </c>
      <c r="E3863" t="s">
        <v>175</v>
      </c>
      <c r="F3863">
        <v>402</v>
      </c>
      <c r="G3863">
        <v>6</v>
      </c>
      <c r="H3863" t="s">
        <v>2689</v>
      </c>
      <c r="I3863" t="s">
        <v>177</v>
      </c>
      <c r="J3863" t="s">
        <v>250</v>
      </c>
      <c r="K3863">
        <v>2030</v>
      </c>
      <c r="L3863" t="s">
        <v>75</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180</v>
      </c>
    </row>
    <row r="3864" spans="1:40" x14ac:dyDescent="0.35">
      <c r="A3864" t="s">
        <v>7976</v>
      </c>
      <c r="B3864" t="s">
        <v>172</v>
      </c>
      <c r="C3864" t="s">
        <v>7977</v>
      </c>
      <c r="D3864" t="s">
        <v>2688</v>
      </c>
      <c r="E3864" t="s">
        <v>175</v>
      </c>
      <c r="F3864">
        <v>402</v>
      </c>
      <c r="G3864">
        <v>7</v>
      </c>
      <c r="H3864" t="s">
        <v>2689</v>
      </c>
      <c r="I3864" t="s">
        <v>177</v>
      </c>
      <c r="J3864" t="s">
        <v>250</v>
      </c>
      <c r="K3864">
        <v>2030</v>
      </c>
      <c r="L3864" t="s">
        <v>212</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180</v>
      </c>
    </row>
    <row r="3865" spans="1:40" x14ac:dyDescent="0.35">
      <c r="A3865" t="s">
        <v>7978</v>
      </c>
      <c r="B3865" t="s">
        <v>172</v>
      </c>
      <c r="C3865" t="s">
        <v>7979</v>
      </c>
      <c r="D3865" t="s">
        <v>2688</v>
      </c>
      <c r="E3865" t="s">
        <v>175</v>
      </c>
      <c r="F3865">
        <v>402</v>
      </c>
      <c r="G3865">
        <v>8</v>
      </c>
      <c r="H3865" t="s">
        <v>2689</v>
      </c>
      <c r="I3865" t="s">
        <v>177</v>
      </c>
      <c r="J3865" t="s">
        <v>250</v>
      </c>
      <c r="K3865">
        <v>2030</v>
      </c>
      <c r="L3865" t="s">
        <v>215</v>
      </c>
      <c r="O3865" s="46">
        <v>0</v>
      </c>
      <c r="R3865" s="46"/>
      <c r="S3865" s="46">
        <v>0</v>
      </c>
      <c r="T3865" s="46">
        <v>0</v>
      </c>
      <c r="U3865" s="46"/>
      <c r="V3865" s="46"/>
      <c r="W3865" s="46"/>
      <c r="X3865" s="46"/>
      <c r="Y3865" s="46"/>
      <c r="Z3865" s="46"/>
      <c r="AA3865" s="46"/>
      <c r="AB3865" s="46"/>
      <c r="AE3865" s="46">
        <v>0</v>
      </c>
      <c r="AL3865" s="46"/>
      <c r="AN3865" t="s">
        <v>180</v>
      </c>
    </row>
    <row r="3866" spans="1:40" x14ac:dyDescent="0.35">
      <c r="A3866" t="s">
        <v>7980</v>
      </c>
      <c r="B3866" t="s">
        <v>172</v>
      </c>
      <c r="C3866" t="s">
        <v>7981</v>
      </c>
      <c r="D3866" t="s">
        <v>2688</v>
      </c>
      <c r="E3866" t="s">
        <v>175</v>
      </c>
      <c r="F3866">
        <v>402</v>
      </c>
      <c r="G3866">
        <v>9</v>
      </c>
      <c r="H3866" t="s">
        <v>2689</v>
      </c>
      <c r="I3866" t="s">
        <v>177</v>
      </c>
      <c r="J3866" t="s">
        <v>250</v>
      </c>
      <c r="K3866">
        <v>2030</v>
      </c>
      <c r="L3866" t="s">
        <v>218</v>
      </c>
      <c r="O3866" s="46">
        <v>0</v>
      </c>
      <c r="R3866" s="46"/>
      <c r="S3866" s="46">
        <v>0</v>
      </c>
      <c r="T3866" s="46">
        <v>0</v>
      </c>
      <c r="U3866" s="46"/>
      <c r="V3866" s="46"/>
      <c r="W3866" s="46"/>
      <c r="X3866" s="46"/>
      <c r="Y3866" s="46"/>
      <c r="Z3866" s="46"/>
      <c r="AA3866" s="46"/>
      <c r="AB3866" s="46"/>
      <c r="AE3866" s="46">
        <v>0</v>
      </c>
      <c r="AL3866" s="46"/>
      <c r="AN3866" t="s">
        <v>180</v>
      </c>
    </row>
    <row r="3867" spans="1:40" x14ac:dyDescent="0.35">
      <c r="A3867" t="s">
        <v>7982</v>
      </c>
      <c r="B3867" t="s">
        <v>172</v>
      </c>
      <c r="C3867" t="s">
        <v>7983</v>
      </c>
      <c r="D3867" t="s">
        <v>2774</v>
      </c>
      <c r="E3867" t="s">
        <v>175</v>
      </c>
      <c r="F3867">
        <v>400</v>
      </c>
      <c r="G3867">
        <v>0</v>
      </c>
      <c r="H3867" t="s">
        <v>2775</v>
      </c>
      <c r="I3867" t="s">
        <v>177</v>
      </c>
      <c r="J3867" t="s">
        <v>178</v>
      </c>
      <c r="K3867">
        <v>2030</v>
      </c>
      <c r="L3867" t="s">
        <v>179</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180</v>
      </c>
    </row>
    <row r="3868" spans="1:40" x14ac:dyDescent="0.35">
      <c r="A3868" t="s">
        <v>7984</v>
      </c>
      <c r="B3868" t="s">
        <v>172</v>
      </c>
      <c r="C3868" t="s">
        <v>7985</v>
      </c>
      <c r="D3868" t="s">
        <v>2774</v>
      </c>
      <c r="E3868" t="s">
        <v>175</v>
      </c>
      <c r="F3868">
        <v>400</v>
      </c>
      <c r="G3868">
        <v>1</v>
      </c>
      <c r="H3868" t="s">
        <v>2775</v>
      </c>
      <c r="I3868" t="s">
        <v>177</v>
      </c>
      <c r="J3868" t="s">
        <v>178</v>
      </c>
      <c r="K3868">
        <v>2030</v>
      </c>
      <c r="L3868" t="s">
        <v>183</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180</v>
      </c>
    </row>
    <row r="3869" spans="1:40" x14ac:dyDescent="0.35">
      <c r="A3869" t="s">
        <v>7986</v>
      </c>
      <c r="B3869" t="s">
        <v>172</v>
      </c>
      <c r="C3869" t="s">
        <v>7987</v>
      </c>
      <c r="D3869" t="s">
        <v>2774</v>
      </c>
      <c r="E3869" t="s">
        <v>175</v>
      </c>
      <c r="F3869">
        <v>400</v>
      </c>
      <c r="G3869">
        <v>2</v>
      </c>
      <c r="H3869" t="s">
        <v>2775</v>
      </c>
      <c r="I3869" t="s">
        <v>177</v>
      </c>
      <c r="J3869" t="s">
        <v>178</v>
      </c>
      <c r="K3869">
        <v>2030</v>
      </c>
      <c r="L3869" t="s">
        <v>186</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180</v>
      </c>
    </row>
    <row r="3870" spans="1:40" x14ac:dyDescent="0.35">
      <c r="A3870" t="s">
        <v>7988</v>
      </c>
      <c r="B3870" t="s">
        <v>172</v>
      </c>
      <c r="C3870" t="s">
        <v>7989</v>
      </c>
      <c r="D3870" t="s">
        <v>2774</v>
      </c>
      <c r="E3870" t="s">
        <v>175</v>
      </c>
      <c r="F3870">
        <v>400</v>
      </c>
      <c r="G3870">
        <v>3</v>
      </c>
      <c r="H3870" t="s">
        <v>2775</v>
      </c>
      <c r="I3870" t="s">
        <v>177</v>
      </c>
      <c r="J3870" t="s">
        <v>178</v>
      </c>
      <c r="K3870">
        <v>2030</v>
      </c>
      <c r="L3870" t="s">
        <v>189</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180</v>
      </c>
    </row>
    <row r="3871" spans="1:40" x14ac:dyDescent="0.35">
      <c r="A3871" t="s">
        <v>7990</v>
      </c>
      <c r="B3871" t="s">
        <v>172</v>
      </c>
      <c r="C3871" t="s">
        <v>7991</v>
      </c>
      <c r="D3871" t="s">
        <v>2774</v>
      </c>
      <c r="E3871" t="s">
        <v>175</v>
      </c>
      <c r="F3871">
        <v>400</v>
      </c>
      <c r="G3871">
        <v>4</v>
      </c>
      <c r="H3871" t="s">
        <v>2775</v>
      </c>
      <c r="I3871" t="s">
        <v>177</v>
      </c>
      <c r="J3871" t="s">
        <v>178</v>
      </c>
      <c r="K3871">
        <v>2030</v>
      </c>
      <c r="L3871" t="s">
        <v>192</v>
      </c>
      <c r="O3871" s="46">
        <v>0</v>
      </c>
      <c r="R3871" s="46"/>
      <c r="S3871" s="46">
        <v>0</v>
      </c>
      <c r="T3871" s="46">
        <v>0</v>
      </c>
      <c r="U3871" s="46">
        <v>0</v>
      </c>
      <c r="V3871" s="46"/>
      <c r="W3871" s="46">
        <v>0</v>
      </c>
      <c r="X3871" s="46"/>
      <c r="Y3871" s="46"/>
      <c r="Z3871" s="46"/>
      <c r="AA3871" s="46"/>
      <c r="AB3871" s="46"/>
      <c r="AE3871" s="46">
        <v>0</v>
      </c>
      <c r="AL3871" s="46"/>
      <c r="AN3871" t="s">
        <v>180</v>
      </c>
    </row>
    <row r="3872" spans="1:40" x14ac:dyDescent="0.35">
      <c r="A3872" t="s">
        <v>7992</v>
      </c>
      <c r="B3872" t="s">
        <v>172</v>
      </c>
      <c r="C3872" t="s">
        <v>7993</v>
      </c>
      <c r="D3872" t="s">
        <v>2774</v>
      </c>
      <c r="E3872" t="s">
        <v>175</v>
      </c>
      <c r="F3872">
        <v>400</v>
      </c>
      <c r="G3872">
        <v>51</v>
      </c>
      <c r="H3872" t="s">
        <v>2775</v>
      </c>
      <c r="I3872" t="s">
        <v>177</v>
      </c>
      <c r="J3872" t="s">
        <v>178</v>
      </c>
      <c r="K3872">
        <v>2030</v>
      </c>
      <c r="L3872" t="s">
        <v>195</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180</v>
      </c>
    </row>
    <row r="3873" spans="1:40" x14ac:dyDescent="0.35">
      <c r="A3873" t="s">
        <v>7994</v>
      </c>
      <c r="B3873" t="s">
        <v>172</v>
      </c>
      <c r="C3873" t="s">
        <v>7995</v>
      </c>
      <c r="D3873" t="s">
        <v>2774</v>
      </c>
      <c r="E3873" t="s">
        <v>175</v>
      </c>
      <c r="F3873">
        <v>400</v>
      </c>
      <c r="G3873">
        <v>52</v>
      </c>
      <c r="H3873" t="s">
        <v>2775</v>
      </c>
      <c r="I3873" t="s">
        <v>177</v>
      </c>
      <c r="J3873" t="s">
        <v>178</v>
      </c>
      <c r="K3873">
        <v>2030</v>
      </c>
      <c r="L3873" t="s">
        <v>198</v>
      </c>
      <c r="O3873" s="46">
        <v>0</v>
      </c>
      <c r="R3873" s="46"/>
      <c r="S3873" s="46">
        <v>0</v>
      </c>
      <c r="T3873" s="46">
        <v>0</v>
      </c>
      <c r="U3873" s="46">
        <v>0</v>
      </c>
      <c r="V3873" s="46"/>
      <c r="W3873" s="46">
        <v>0</v>
      </c>
      <c r="X3873" s="46"/>
      <c r="Y3873" s="46"/>
      <c r="Z3873" s="46"/>
      <c r="AA3873" s="46"/>
      <c r="AB3873" s="46"/>
      <c r="AE3873" s="46">
        <v>0</v>
      </c>
      <c r="AL3873" s="46"/>
      <c r="AN3873" t="s">
        <v>180</v>
      </c>
    </row>
    <row r="3874" spans="1:40" x14ac:dyDescent="0.35">
      <c r="A3874" t="s">
        <v>7996</v>
      </c>
      <c r="B3874" t="s">
        <v>172</v>
      </c>
      <c r="C3874" t="s">
        <v>7997</v>
      </c>
      <c r="D3874" t="s">
        <v>2774</v>
      </c>
      <c r="E3874" t="s">
        <v>175</v>
      </c>
      <c r="F3874">
        <v>400</v>
      </c>
      <c r="G3874">
        <v>53</v>
      </c>
      <c r="H3874" t="s">
        <v>2775</v>
      </c>
      <c r="I3874" t="s">
        <v>177</v>
      </c>
      <c r="J3874" t="s">
        <v>178</v>
      </c>
      <c r="K3874">
        <v>2030</v>
      </c>
      <c r="L3874" t="s">
        <v>201</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180</v>
      </c>
    </row>
    <row r="3875" spans="1:40" x14ac:dyDescent="0.35">
      <c r="A3875" t="s">
        <v>7998</v>
      </c>
      <c r="B3875" t="s">
        <v>172</v>
      </c>
      <c r="C3875" t="s">
        <v>7999</v>
      </c>
      <c r="D3875" t="s">
        <v>2774</v>
      </c>
      <c r="E3875" t="s">
        <v>175</v>
      </c>
      <c r="F3875">
        <v>400</v>
      </c>
      <c r="G3875">
        <v>55</v>
      </c>
      <c r="H3875" t="s">
        <v>2775</v>
      </c>
      <c r="I3875" t="s">
        <v>177</v>
      </c>
      <c r="J3875" t="s">
        <v>178</v>
      </c>
      <c r="K3875">
        <v>2030</v>
      </c>
      <c r="L3875" t="s">
        <v>204</v>
      </c>
      <c r="O3875" s="46">
        <v>0</v>
      </c>
      <c r="R3875" s="46"/>
      <c r="S3875" s="46">
        <v>0</v>
      </c>
      <c r="T3875" s="46">
        <v>0</v>
      </c>
      <c r="U3875" s="46">
        <v>0</v>
      </c>
      <c r="V3875" s="46"/>
      <c r="W3875" s="46">
        <v>0</v>
      </c>
      <c r="X3875" s="46"/>
      <c r="Y3875" s="46"/>
      <c r="Z3875" s="46"/>
      <c r="AA3875" s="46"/>
      <c r="AB3875" s="46"/>
      <c r="AE3875" s="46">
        <v>0</v>
      </c>
      <c r="AL3875" s="46"/>
      <c r="AN3875" t="s">
        <v>180</v>
      </c>
    </row>
    <row r="3876" spans="1:40" x14ac:dyDescent="0.35">
      <c r="A3876" t="s">
        <v>8000</v>
      </c>
      <c r="B3876" t="s">
        <v>172</v>
      </c>
      <c r="C3876" t="s">
        <v>8001</v>
      </c>
      <c r="D3876" t="s">
        <v>2774</v>
      </c>
      <c r="E3876" t="s">
        <v>175</v>
      </c>
      <c r="F3876">
        <v>400</v>
      </c>
      <c r="G3876">
        <v>58</v>
      </c>
      <c r="H3876" t="s">
        <v>2775</v>
      </c>
      <c r="I3876" t="s">
        <v>177</v>
      </c>
      <c r="J3876" t="s">
        <v>178</v>
      </c>
      <c r="K3876">
        <v>2030</v>
      </c>
      <c r="L3876" t="s">
        <v>207</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180</v>
      </c>
    </row>
    <row r="3877" spans="1:40" x14ac:dyDescent="0.35">
      <c r="A3877" t="s">
        <v>8002</v>
      </c>
      <c r="B3877" t="s">
        <v>172</v>
      </c>
      <c r="C3877" t="s">
        <v>8003</v>
      </c>
      <c r="D3877" t="s">
        <v>2774</v>
      </c>
      <c r="E3877" t="s">
        <v>175</v>
      </c>
      <c r="F3877">
        <v>400</v>
      </c>
      <c r="G3877">
        <v>6</v>
      </c>
      <c r="H3877" t="s">
        <v>2775</v>
      </c>
      <c r="I3877" t="s">
        <v>177</v>
      </c>
      <c r="J3877" t="s">
        <v>178</v>
      </c>
      <c r="K3877">
        <v>2030</v>
      </c>
      <c r="L3877" t="s">
        <v>75</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180</v>
      </c>
    </row>
    <row r="3878" spans="1:40" x14ac:dyDescent="0.35">
      <c r="A3878" t="s">
        <v>8004</v>
      </c>
      <c r="B3878" t="s">
        <v>172</v>
      </c>
      <c r="C3878" t="s">
        <v>8005</v>
      </c>
      <c r="D3878" t="s">
        <v>2774</v>
      </c>
      <c r="E3878" t="s">
        <v>175</v>
      </c>
      <c r="F3878">
        <v>400</v>
      </c>
      <c r="G3878">
        <v>7</v>
      </c>
      <c r="H3878" t="s">
        <v>2775</v>
      </c>
      <c r="I3878" t="s">
        <v>177</v>
      </c>
      <c r="J3878" t="s">
        <v>178</v>
      </c>
      <c r="K3878">
        <v>2030</v>
      </c>
      <c r="L3878" t="s">
        <v>212</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180</v>
      </c>
    </row>
    <row r="3879" spans="1:40" x14ac:dyDescent="0.35">
      <c r="A3879" t="s">
        <v>8006</v>
      </c>
      <c r="B3879" t="s">
        <v>172</v>
      </c>
      <c r="C3879" t="s">
        <v>8007</v>
      </c>
      <c r="D3879" t="s">
        <v>2774</v>
      </c>
      <c r="E3879" t="s">
        <v>175</v>
      </c>
      <c r="F3879">
        <v>400</v>
      </c>
      <c r="G3879">
        <v>8</v>
      </c>
      <c r="H3879" t="s">
        <v>2775</v>
      </c>
      <c r="I3879" t="s">
        <v>177</v>
      </c>
      <c r="J3879" t="s">
        <v>178</v>
      </c>
      <c r="K3879">
        <v>2030</v>
      </c>
      <c r="L3879" t="s">
        <v>215</v>
      </c>
      <c r="O3879" s="46">
        <v>0</v>
      </c>
      <c r="R3879" s="46"/>
      <c r="S3879" s="46">
        <v>0</v>
      </c>
      <c r="T3879" s="46">
        <v>0</v>
      </c>
      <c r="U3879" s="46">
        <v>0</v>
      </c>
      <c r="V3879" s="46"/>
      <c r="W3879" s="46">
        <v>0</v>
      </c>
      <c r="X3879" s="46"/>
      <c r="Y3879" s="46"/>
      <c r="Z3879" s="46"/>
      <c r="AA3879" s="46"/>
      <c r="AB3879" s="46"/>
      <c r="AE3879" s="46">
        <v>0</v>
      </c>
      <c r="AL3879" s="46"/>
      <c r="AN3879" t="s">
        <v>180</v>
      </c>
    </row>
    <row r="3880" spans="1:40" x14ac:dyDescent="0.35">
      <c r="A3880" t="s">
        <v>8008</v>
      </c>
      <c r="B3880" t="s">
        <v>172</v>
      </c>
      <c r="C3880" t="s">
        <v>8009</v>
      </c>
      <c r="D3880" t="s">
        <v>2774</v>
      </c>
      <c r="E3880" t="s">
        <v>175</v>
      </c>
      <c r="F3880">
        <v>400</v>
      </c>
      <c r="G3880">
        <v>9</v>
      </c>
      <c r="H3880" t="s">
        <v>2775</v>
      </c>
      <c r="I3880" t="s">
        <v>177</v>
      </c>
      <c r="J3880" t="s">
        <v>178</v>
      </c>
      <c r="K3880">
        <v>2030</v>
      </c>
      <c r="L3880" t="s">
        <v>218</v>
      </c>
      <c r="O3880" s="46">
        <v>0</v>
      </c>
      <c r="R3880" s="46"/>
      <c r="S3880" s="46">
        <v>0</v>
      </c>
      <c r="T3880" s="46">
        <v>0</v>
      </c>
      <c r="U3880" s="46">
        <v>0</v>
      </c>
      <c r="V3880" s="46"/>
      <c r="W3880" s="46">
        <v>0</v>
      </c>
      <c r="X3880" s="46"/>
      <c r="Y3880" s="46"/>
      <c r="Z3880" s="46"/>
      <c r="AA3880" s="46"/>
      <c r="AB3880" s="46"/>
      <c r="AE3880" s="46">
        <v>0</v>
      </c>
      <c r="AL3880" s="46"/>
      <c r="AN3880" t="s">
        <v>180</v>
      </c>
    </row>
    <row r="3881" spans="1:40" x14ac:dyDescent="0.35">
      <c r="A3881" t="s">
        <v>8010</v>
      </c>
      <c r="B3881" t="s">
        <v>172</v>
      </c>
      <c r="C3881" t="s">
        <v>8011</v>
      </c>
      <c r="D3881" t="s">
        <v>2774</v>
      </c>
      <c r="E3881" t="s">
        <v>175</v>
      </c>
      <c r="F3881">
        <v>401</v>
      </c>
      <c r="G3881">
        <v>0</v>
      </c>
      <c r="H3881" t="s">
        <v>2775</v>
      </c>
      <c r="I3881" t="s">
        <v>177</v>
      </c>
      <c r="J3881" t="s">
        <v>221</v>
      </c>
      <c r="K3881">
        <v>2030</v>
      </c>
      <c r="L3881" t="s">
        <v>179</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180</v>
      </c>
    </row>
    <row r="3882" spans="1:40" x14ac:dyDescent="0.35">
      <c r="A3882" t="s">
        <v>8012</v>
      </c>
      <c r="B3882" t="s">
        <v>172</v>
      </c>
      <c r="C3882" t="s">
        <v>8013</v>
      </c>
      <c r="D3882" t="s">
        <v>2774</v>
      </c>
      <c r="E3882" t="s">
        <v>175</v>
      </c>
      <c r="F3882">
        <v>401</v>
      </c>
      <c r="G3882">
        <v>1</v>
      </c>
      <c r="H3882" t="s">
        <v>2775</v>
      </c>
      <c r="I3882" t="s">
        <v>177</v>
      </c>
      <c r="J3882" t="s">
        <v>221</v>
      </c>
      <c r="K3882">
        <v>2030</v>
      </c>
      <c r="L3882" t="s">
        <v>183</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180</v>
      </c>
    </row>
    <row r="3883" spans="1:40" x14ac:dyDescent="0.35">
      <c r="A3883" t="s">
        <v>8014</v>
      </c>
      <c r="B3883" t="s">
        <v>172</v>
      </c>
      <c r="C3883" t="s">
        <v>8015</v>
      </c>
      <c r="D3883" t="s">
        <v>2774</v>
      </c>
      <c r="E3883" t="s">
        <v>175</v>
      </c>
      <c r="F3883">
        <v>401</v>
      </c>
      <c r="G3883">
        <v>2</v>
      </c>
      <c r="H3883" t="s">
        <v>2775</v>
      </c>
      <c r="I3883" t="s">
        <v>177</v>
      </c>
      <c r="J3883" t="s">
        <v>221</v>
      </c>
      <c r="K3883">
        <v>2030</v>
      </c>
      <c r="L3883" t="s">
        <v>186</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180</v>
      </c>
    </row>
    <row r="3884" spans="1:40" x14ac:dyDescent="0.35">
      <c r="A3884" t="s">
        <v>8016</v>
      </c>
      <c r="B3884" t="s">
        <v>172</v>
      </c>
      <c r="C3884" t="s">
        <v>8017</v>
      </c>
      <c r="D3884" t="s">
        <v>2774</v>
      </c>
      <c r="E3884" t="s">
        <v>175</v>
      </c>
      <c r="F3884">
        <v>401</v>
      </c>
      <c r="G3884">
        <v>3</v>
      </c>
      <c r="H3884" t="s">
        <v>2775</v>
      </c>
      <c r="I3884" t="s">
        <v>177</v>
      </c>
      <c r="J3884" t="s">
        <v>221</v>
      </c>
      <c r="K3884">
        <v>2030</v>
      </c>
      <c r="L3884" t="s">
        <v>189</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180</v>
      </c>
    </row>
    <row r="3885" spans="1:40" x14ac:dyDescent="0.35">
      <c r="A3885" t="s">
        <v>8018</v>
      </c>
      <c r="B3885" t="s">
        <v>172</v>
      </c>
      <c r="C3885" t="s">
        <v>8019</v>
      </c>
      <c r="D3885" t="s">
        <v>2774</v>
      </c>
      <c r="E3885" t="s">
        <v>175</v>
      </c>
      <c r="F3885">
        <v>401</v>
      </c>
      <c r="G3885">
        <v>4</v>
      </c>
      <c r="H3885" t="s">
        <v>2775</v>
      </c>
      <c r="I3885" t="s">
        <v>177</v>
      </c>
      <c r="J3885" t="s">
        <v>221</v>
      </c>
      <c r="K3885">
        <v>2030</v>
      </c>
      <c r="L3885" t="s">
        <v>192</v>
      </c>
      <c r="O3885" s="46">
        <v>0</v>
      </c>
      <c r="R3885" s="46"/>
      <c r="S3885" s="46">
        <v>0</v>
      </c>
      <c r="T3885" s="46">
        <v>0</v>
      </c>
      <c r="U3885" s="46"/>
      <c r="V3885" s="46"/>
      <c r="W3885" s="46"/>
      <c r="X3885" s="46"/>
      <c r="Y3885" s="46"/>
      <c r="Z3885" s="46"/>
      <c r="AA3885" s="46"/>
      <c r="AB3885" s="46"/>
      <c r="AE3885" s="46">
        <v>0</v>
      </c>
      <c r="AL3885" s="46"/>
      <c r="AN3885" t="s">
        <v>180</v>
      </c>
    </row>
    <row r="3886" spans="1:40" x14ac:dyDescent="0.35">
      <c r="A3886" t="s">
        <v>8020</v>
      </c>
      <c r="B3886" t="s">
        <v>172</v>
      </c>
      <c r="C3886" t="s">
        <v>8021</v>
      </c>
      <c r="D3886" t="s">
        <v>2774</v>
      </c>
      <c r="E3886" t="s">
        <v>175</v>
      </c>
      <c r="F3886">
        <v>401</v>
      </c>
      <c r="G3886">
        <v>51</v>
      </c>
      <c r="H3886" t="s">
        <v>2775</v>
      </c>
      <c r="I3886" t="s">
        <v>177</v>
      </c>
      <c r="J3886" t="s">
        <v>221</v>
      </c>
      <c r="K3886">
        <v>2030</v>
      </c>
      <c r="L3886" t="s">
        <v>195</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180</v>
      </c>
    </row>
    <row r="3887" spans="1:40" x14ac:dyDescent="0.35">
      <c r="A3887" t="s">
        <v>8022</v>
      </c>
      <c r="B3887" t="s">
        <v>172</v>
      </c>
      <c r="C3887" t="s">
        <v>8023</v>
      </c>
      <c r="D3887" t="s">
        <v>2774</v>
      </c>
      <c r="E3887" t="s">
        <v>175</v>
      </c>
      <c r="F3887">
        <v>401</v>
      </c>
      <c r="G3887">
        <v>52</v>
      </c>
      <c r="H3887" t="s">
        <v>2775</v>
      </c>
      <c r="I3887" t="s">
        <v>177</v>
      </c>
      <c r="J3887" t="s">
        <v>221</v>
      </c>
      <c r="K3887">
        <v>2030</v>
      </c>
      <c r="L3887" t="s">
        <v>198</v>
      </c>
      <c r="O3887" s="46">
        <v>0</v>
      </c>
      <c r="R3887" s="46"/>
      <c r="S3887" s="46">
        <v>0</v>
      </c>
      <c r="T3887" s="46">
        <v>0</v>
      </c>
      <c r="U3887" s="46"/>
      <c r="V3887" s="46"/>
      <c r="W3887" s="46"/>
      <c r="X3887" s="46"/>
      <c r="Y3887" s="46"/>
      <c r="Z3887" s="46"/>
      <c r="AA3887" s="46"/>
      <c r="AB3887" s="46"/>
      <c r="AE3887" s="46">
        <v>0</v>
      </c>
      <c r="AL3887" s="46"/>
      <c r="AN3887" t="s">
        <v>180</v>
      </c>
    </row>
    <row r="3888" spans="1:40" x14ac:dyDescent="0.35">
      <c r="A3888" t="s">
        <v>8024</v>
      </c>
      <c r="B3888" t="s">
        <v>172</v>
      </c>
      <c r="C3888" t="s">
        <v>8025</v>
      </c>
      <c r="D3888" t="s">
        <v>2774</v>
      </c>
      <c r="E3888" t="s">
        <v>175</v>
      </c>
      <c r="F3888">
        <v>401</v>
      </c>
      <c r="G3888">
        <v>53</v>
      </c>
      <c r="H3888" t="s">
        <v>2775</v>
      </c>
      <c r="I3888" t="s">
        <v>177</v>
      </c>
      <c r="J3888" t="s">
        <v>221</v>
      </c>
      <c r="K3888">
        <v>2030</v>
      </c>
      <c r="L3888" t="s">
        <v>201</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180</v>
      </c>
    </row>
    <row r="3889" spans="1:40" x14ac:dyDescent="0.35">
      <c r="A3889" t="s">
        <v>8026</v>
      </c>
      <c r="B3889" t="s">
        <v>172</v>
      </c>
      <c r="C3889" t="s">
        <v>8027</v>
      </c>
      <c r="D3889" t="s">
        <v>2774</v>
      </c>
      <c r="E3889" t="s">
        <v>175</v>
      </c>
      <c r="F3889">
        <v>401</v>
      </c>
      <c r="G3889">
        <v>55</v>
      </c>
      <c r="H3889" t="s">
        <v>2775</v>
      </c>
      <c r="I3889" t="s">
        <v>177</v>
      </c>
      <c r="J3889" t="s">
        <v>221</v>
      </c>
      <c r="K3889">
        <v>2030</v>
      </c>
      <c r="L3889" t="s">
        <v>204</v>
      </c>
      <c r="O3889" s="46">
        <v>0</v>
      </c>
      <c r="R3889" s="46"/>
      <c r="S3889" s="46">
        <v>0</v>
      </c>
      <c r="T3889" s="46">
        <v>0</v>
      </c>
      <c r="U3889" s="46"/>
      <c r="V3889" s="46"/>
      <c r="W3889" s="46"/>
      <c r="X3889" s="46"/>
      <c r="Y3889" s="46"/>
      <c r="Z3889" s="46"/>
      <c r="AA3889" s="46"/>
      <c r="AB3889" s="46"/>
      <c r="AE3889" s="46">
        <v>0</v>
      </c>
      <c r="AL3889" s="46"/>
      <c r="AN3889" t="s">
        <v>180</v>
      </c>
    </row>
    <row r="3890" spans="1:40" x14ac:dyDescent="0.35">
      <c r="A3890" t="s">
        <v>8028</v>
      </c>
      <c r="B3890" t="s">
        <v>172</v>
      </c>
      <c r="C3890" t="s">
        <v>8029</v>
      </c>
      <c r="D3890" t="s">
        <v>2774</v>
      </c>
      <c r="E3890" t="s">
        <v>175</v>
      </c>
      <c r="F3890">
        <v>401</v>
      </c>
      <c r="G3890">
        <v>58</v>
      </c>
      <c r="H3890" t="s">
        <v>2775</v>
      </c>
      <c r="I3890" t="s">
        <v>177</v>
      </c>
      <c r="J3890" t="s">
        <v>221</v>
      </c>
      <c r="K3890">
        <v>2030</v>
      </c>
      <c r="L3890" t="s">
        <v>207</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180</v>
      </c>
    </row>
    <row r="3891" spans="1:40" x14ac:dyDescent="0.35">
      <c r="A3891" t="s">
        <v>8030</v>
      </c>
      <c r="B3891" t="s">
        <v>172</v>
      </c>
      <c r="C3891" t="s">
        <v>8031</v>
      </c>
      <c r="D3891" t="s">
        <v>2774</v>
      </c>
      <c r="E3891" t="s">
        <v>175</v>
      </c>
      <c r="F3891">
        <v>401</v>
      </c>
      <c r="G3891">
        <v>6</v>
      </c>
      <c r="H3891" t="s">
        <v>2775</v>
      </c>
      <c r="I3891" t="s">
        <v>177</v>
      </c>
      <c r="J3891" t="s">
        <v>221</v>
      </c>
      <c r="K3891">
        <v>2030</v>
      </c>
      <c r="L3891" t="s">
        <v>75</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180</v>
      </c>
    </row>
    <row r="3892" spans="1:40" x14ac:dyDescent="0.35">
      <c r="A3892" t="s">
        <v>8032</v>
      </c>
      <c r="B3892" t="s">
        <v>172</v>
      </c>
      <c r="C3892" t="s">
        <v>8033</v>
      </c>
      <c r="D3892" t="s">
        <v>2774</v>
      </c>
      <c r="E3892" t="s">
        <v>175</v>
      </c>
      <c r="F3892">
        <v>401</v>
      </c>
      <c r="G3892">
        <v>7</v>
      </c>
      <c r="H3892" t="s">
        <v>2775</v>
      </c>
      <c r="I3892" t="s">
        <v>177</v>
      </c>
      <c r="J3892" t="s">
        <v>221</v>
      </c>
      <c r="K3892">
        <v>2030</v>
      </c>
      <c r="L3892" t="s">
        <v>212</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180</v>
      </c>
    </row>
    <row r="3893" spans="1:40" x14ac:dyDescent="0.35">
      <c r="A3893" t="s">
        <v>8034</v>
      </c>
      <c r="B3893" t="s">
        <v>172</v>
      </c>
      <c r="C3893" t="s">
        <v>8035</v>
      </c>
      <c r="D3893" t="s">
        <v>2774</v>
      </c>
      <c r="E3893" t="s">
        <v>175</v>
      </c>
      <c r="F3893">
        <v>401</v>
      </c>
      <c r="G3893">
        <v>8</v>
      </c>
      <c r="H3893" t="s">
        <v>2775</v>
      </c>
      <c r="I3893" t="s">
        <v>177</v>
      </c>
      <c r="J3893" t="s">
        <v>221</v>
      </c>
      <c r="K3893">
        <v>2030</v>
      </c>
      <c r="L3893" t="s">
        <v>215</v>
      </c>
      <c r="O3893" s="46">
        <v>0</v>
      </c>
      <c r="R3893" s="46"/>
      <c r="S3893" s="46">
        <v>0</v>
      </c>
      <c r="T3893" s="46">
        <v>0</v>
      </c>
      <c r="U3893" s="46"/>
      <c r="V3893" s="46"/>
      <c r="W3893" s="46"/>
      <c r="X3893" s="46"/>
      <c r="Y3893" s="46"/>
      <c r="Z3893" s="46"/>
      <c r="AA3893" s="46"/>
      <c r="AB3893" s="46"/>
      <c r="AE3893" s="46">
        <v>0</v>
      </c>
      <c r="AL3893" s="46"/>
      <c r="AN3893" t="s">
        <v>180</v>
      </c>
    </row>
    <row r="3894" spans="1:40" x14ac:dyDescent="0.35">
      <c r="A3894" t="s">
        <v>8036</v>
      </c>
      <c r="B3894" t="s">
        <v>172</v>
      </c>
      <c r="C3894" t="s">
        <v>8037</v>
      </c>
      <c r="D3894" t="s">
        <v>2774</v>
      </c>
      <c r="E3894" t="s">
        <v>175</v>
      </c>
      <c r="F3894">
        <v>401</v>
      </c>
      <c r="G3894">
        <v>9</v>
      </c>
      <c r="H3894" t="s">
        <v>2775</v>
      </c>
      <c r="I3894" t="s">
        <v>177</v>
      </c>
      <c r="J3894" t="s">
        <v>221</v>
      </c>
      <c r="K3894">
        <v>2030</v>
      </c>
      <c r="L3894" t="s">
        <v>218</v>
      </c>
      <c r="O3894" s="46">
        <v>0</v>
      </c>
      <c r="R3894" s="46"/>
      <c r="S3894" s="46">
        <v>0</v>
      </c>
      <c r="T3894" s="46">
        <v>0</v>
      </c>
      <c r="U3894" s="46"/>
      <c r="V3894" s="46"/>
      <c r="W3894" s="46"/>
      <c r="X3894" s="46"/>
      <c r="Y3894" s="46"/>
      <c r="Z3894" s="46"/>
      <c r="AA3894" s="46"/>
      <c r="AB3894" s="46"/>
      <c r="AE3894" s="46">
        <v>0</v>
      </c>
      <c r="AL3894" s="46"/>
      <c r="AN3894" t="s">
        <v>180</v>
      </c>
    </row>
    <row r="3895" spans="1:40" x14ac:dyDescent="0.35">
      <c r="A3895" t="s">
        <v>8038</v>
      </c>
      <c r="B3895" t="s">
        <v>172</v>
      </c>
      <c r="C3895" t="s">
        <v>8039</v>
      </c>
      <c r="D3895" t="s">
        <v>2774</v>
      </c>
      <c r="E3895" t="s">
        <v>175</v>
      </c>
      <c r="F3895">
        <v>402</v>
      </c>
      <c r="G3895">
        <v>0</v>
      </c>
      <c r="H3895" t="s">
        <v>2775</v>
      </c>
      <c r="I3895" t="s">
        <v>177</v>
      </c>
      <c r="J3895" t="s">
        <v>250</v>
      </c>
      <c r="K3895">
        <v>2030</v>
      </c>
      <c r="L3895" t="s">
        <v>179</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180</v>
      </c>
    </row>
    <row r="3896" spans="1:40" x14ac:dyDescent="0.35">
      <c r="A3896" t="s">
        <v>8040</v>
      </c>
      <c r="B3896" t="s">
        <v>172</v>
      </c>
      <c r="C3896" t="s">
        <v>8041</v>
      </c>
      <c r="D3896" t="s">
        <v>2774</v>
      </c>
      <c r="E3896" t="s">
        <v>175</v>
      </c>
      <c r="F3896">
        <v>402</v>
      </c>
      <c r="G3896">
        <v>1</v>
      </c>
      <c r="H3896" t="s">
        <v>2775</v>
      </c>
      <c r="I3896" t="s">
        <v>177</v>
      </c>
      <c r="J3896" t="s">
        <v>250</v>
      </c>
      <c r="K3896">
        <v>2030</v>
      </c>
      <c r="L3896" t="s">
        <v>183</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180</v>
      </c>
    </row>
    <row r="3897" spans="1:40" x14ac:dyDescent="0.35">
      <c r="A3897" t="s">
        <v>8042</v>
      </c>
      <c r="B3897" t="s">
        <v>172</v>
      </c>
      <c r="C3897" t="s">
        <v>8043</v>
      </c>
      <c r="D3897" t="s">
        <v>2774</v>
      </c>
      <c r="E3897" t="s">
        <v>175</v>
      </c>
      <c r="F3897">
        <v>402</v>
      </c>
      <c r="G3897">
        <v>2</v>
      </c>
      <c r="H3897" t="s">
        <v>2775</v>
      </c>
      <c r="I3897" t="s">
        <v>177</v>
      </c>
      <c r="J3897" t="s">
        <v>250</v>
      </c>
      <c r="K3897">
        <v>2030</v>
      </c>
      <c r="L3897" t="s">
        <v>186</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180</v>
      </c>
    </row>
    <row r="3898" spans="1:40" x14ac:dyDescent="0.35">
      <c r="A3898" t="s">
        <v>8044</v>
      </c>
      <c r="B3898" t="s">
        <v>172</v>
      </c>
      <c r="C3898" t="s">
        <v>8045</v>
      </c>
      <c r="D3898" t="s">
        <v>2774</v>
      </c>
      <c r="E3898" t="s">
        <v>175</v>
      </c>
      <c r="F3898">
        <v>402</v>
      </c>
      <c r="G3898">
        <v>3</v>
      </c>
      <c r="H3898" t="s">
        <v>2775</v>
      </c>
      <c r="I3898" t="s">
        <v>177</v>
      </c>
      <c r="J3898" t="s">
        <v>250</v>
      </c>
      <c r="K3898">
        <v>2030</v>
      </c>
      <c r="L3898" t="s">
        <v>189</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180</v>
      </c>
    </row>
    <row r="3899" spans="1:40" x14ac:dyDescent="0.35">
      <c r="A3899" t="s">
        <v>8046</v>
      </c>
      <c r="B3899" t="s">
        <v>172</v>
      </c>
      <c r="C3899" t="s">
        <v>8047</v>
      </c>
      <c r="D3899" t="s">
        <v>2774</v>
      </c>
      <c r="E3899" t="s">
        <v>175</v>
      </c>
      <c r="F3899">
        <v>402</v>
      </c>
      <c r="G3899">
        <v>4</v>
      </c>
      <c r="H3899" t="s">
        <v>2775</v>
      </c>
      <c r="I3899" t="s">
        <v>177</v>
      </c>
      <c r="J3899" t="s">
        <v>250</v>
      </c>
      <c r="K3899">
        <v>2030</v>
      </c>
      <c r="L3899" t="s">
        <v>192</v>
      </c>
      <c r="O3899" s="46">
        <v>0</v>
      </c>
      <c r="R3899" s="46"/>
      <c r="S3899" s="46">
        <v>0</v>
      </c>
      <c r="T3899" s="46">
        <v>0</v>
      </c>
      <c r="U3899" s="46"/>
      <c r="V3899" s="46"/>
      <c r="W3899" s="46"/>
      <c r="X3899" s="46"/>
      <c r="Y3899" s="46"/>
      <c r="Z3899" s="46"/>
      <c r="AA3899" s="46"/>
      <c r="AB3899" s="46"/>
      <c r="AE3899" s="46">
        <v>0</v>
      </c>
      <c r="AL3899" s="46"/>
      <c r="AN3899" t="s">
        <v>180</v>
      </c>
    </row>
    <row r="3900" spans="1:40" x14ac:dyDescent="0.35">
      <c r="A3900" t="s">
        <v>8048</v>
      </c>
      <c r="B3900" t="s">
        <v>172</v>
      </c>
      <c r="C3900" t="s">
        <v>8049</v>
      </c>
      <c r="D3900" t="s">
        <v>2774</v>
      </c>
      <c r="E3900" t="s">
        <v>175</v>
      </c>
      <c r="F3900">
        <v>402</v>
      </c>
      <c r="G3900">
        <v>51</v>
      </c>
      <c r="H3900" t="s">
        <v>2775</v>
      </c>
      <c r="I3900" t="s">
        <v>177</v>
      </c>
      <c r="J3900" t="s">
        <v>250</v>
      </c>
      <c r="K3900">
        <v>2030</v>
      </c>
      <c r="L3900" t="s">
        <v>195</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180</v>
      </c>
    </row>
    <row r="3901" spans="1:40" x14ac:dyDescent="0.35">
      <c r="A3901" t="s">
        <v>8050</v>
      </c>
      <c r="B3901" t="s">
        <v>172</v>
      </c>
      <c r="C3901" t="s">
        <v>8051</v>
      </c>
      <c r="D3901" t="s">
        <v>2774</v>
      </c>
      <c r="E3901" t="s">
        <v>175</v>
      </c>
      <c r="F3901">
        <v>402</v>
      </c>
      <c r="G3901">
        <v>52</v>
      </c>
      <c r="H3901" t="s">
        <v>2775</v>
      </c>
      <c r="I3901" t="s">
        <v>177</v>
      </c>
      <c r="J3901" t="s">
        <v>250</v>
      </c>
      <c r="K3901">
        <v>2030</v>
      </c>
      <c r="L3901" t="s">
        <v>198</v>
      </c>
      <c r="O3901" s="46">
        <v>0</v>
      </c>
      <c r="R3901" s="46"/>
      <c r="S3901" s="46">
        <v>0</v>
      </c>
      <c r="T3901" s="46">
        <v>0</v>
      </c>
      <c r="U3901" s="46"/>
      <c r="V3901" s="46"/>
      <c r="W3901" s="46"/>
      <c r="X3901" s="46"/>
      <c r="Y3901" s="46"/>
      <c r="Z3901" s="46"/>
      <c r="AA3901" s="46"/>
      <c r="AB3901" s="46"/>
      <c r="AE3901" s="46">
        <v>0</v>
      </c>
      <c r="AL3901" s="46"/>
      <c r="AN3901" t="s">
        <v>180</v>
      </c>
    </row>
    <row r="3902" spans="1:40" x14ac:dyDescent="0.35">
      <c r="A3902" t="s">
        <v>8052</v>
      </c>
      <c r="B3902" t="s">
        <v>172</v>
      </c>
      <c r="C3902" t="s">
        <v>8053</v>
      </c>
      <c r="D3902" t="s">
        <v>2774</v>
      </c>
      <c r="E3902" t="s">
        <v>175</v>
      </c>
      <c r="F3902">
        <v>402</v>
      </c>
      <c r="G3902">
        <v>53</v>
      </c>
      <c r="H3902" t="s">
        <v>2775</v>
      </c>
      <c r="I3902" t="s">
        <v>177</v>
      </c>
      <c r="J3902" t="s">
        <v>250</v>
      </c>
      <c r="K3902">
        <v>2030</v>
      </c>
      <c r="L3902" t="s">
        <v>201</v>
      </c>
      <c r="O3902" s="46">
        <v>0</v>
      </c>
      <c r="R3902" s="46"/>
      <c r="S3902" s="46">
        <v>0</v>
      </c>
      <c r="T3902" s="46">
        <v>0</v>
      </c>
      <c r="U3902" s="46"/>
      <c r="V3902" s="46"/>
      <c r="W3902" s="46"/>
      <c r="X3902" s="46"/>
      <c r="Y3902" s="46"/>
      <c r="Z3902" s="46"/>
      <c r="AA3902" s="46"/>
      <c r="AB3902" s="46"/>
      <c r="AE3902" s="46">
        <v>0</v>
      </c>
      <c r="AL3902" s="46"/>
      <c r="AN3902" t="s">
        <v>180</v>
      </c>
    </row>
    <row r="3903" spans="1:40" x14ac:dyDescent="0.35">
      <c r="A3903" t="s">
        <v>8054</v>
      </c>
      <c r="B3903" t="s">
        <v>172</v>
      </c>
      <c r="C3903" t="s">
        <v>8055</v>
      </c>
      <c r="D3903" t="s">
        <v>2774</v>
      </c>
      <c r="E3903" t="s">
        <v>175</v>
      </c>
      <c r="F3903">
        <v>402</v>
      </c>
      <c r="G3903">
        <v>55</v>
      </c>
      <c r="H3903" t="s">
        <v>2775</v>
      </c>
      <c r="I3903" t="s">
        <v>177</v>
      </c>
      <c r="J3903" t="s">
        <v>250</v>
      </c>
      <c r="K3903">
        <v>2030</v>
      </c>
      <c r="L3903" t="s">
        <v>204</v>
      </c>
      <c r="O3903" s="46">
        <v>0</v>
      </c>
      <c r="R3903" s="46"/>
      <c r="S3903" s="46">
        <v>0</v>
      </c>
      <c r="T3903" s="46">
        <v>0</v>
      </c>
      <c r="U3903" s="46"/>
      <c r="V3903" s="46"/>
      <c r="W3903" s="46"/>
      <c r="X3903" s="46"/>
      <c r="Y3903" s="46"/>
      <c r="Z3903" s="46"/>
      <c r="AA3903" s="46"/>
      <c r="AB3903" s="46"/>
      <c r="AE3903" s="46">
        <v>0</v>
      </c>
      <c r="AL3903" s="46"/>
      <c r="AN3903" t="s">
        <v>180</v>
      </c>
    </row>
    <row r="3904" spans="1:40" x14ac:dyDescent="0.35">
      <c r="A3904" t="s">
        <v>8056</v>
      </c>
      <c r="B3904" t="s">
        <v>172</v>
      </c>
      <c r="C3904" t="s">
        <v>8057</v>
      </c>
      <c r="D3904" t="s">
        <v>2774</v>
      </c>
      <c r="E3904" t="s">
        <v>175</v>
      </c>
      <c r="F3904">
        <v>402</v>
      </c>
      <c r="G3904">
        <v>58</v>
      </c>
      <c r="H3904" t="s">
        <v>2775</v>
      </c>
      <c r="I3904" t="s">
        <v>177</v>
      </c>
      <c r="J3904" t="s">
        <v>250</v>
      </c>
      <c r="K3904">
        <v>2030</v>
      </c>
      <c r="L3904" t="s">
        <v>207</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180</v>
      </c>
    </row>
    <row r="3905" spans="1:40" x14ac:dyDescent="0.35">
      <c r="A3905" t="s">
        <v>8058</v>
      </c>
      <c r="B3905" t="s">
        <v>172</v>
      </c>
      <c r="C3905" t="s">
        <v>8059</v>
      </c>
      <c r="D3905" t="s">
        <v>2774</v>
      </c>
      <c r="E3905" t="s">
        <v>175</v>
      </c>
      <c r="F3905">
        <v>402</v>
      </c>
      <c r="G3905">
        <v>6</v>
      </c>
      <c r="H3905" t="s">
        <v>2775</v>
      </c>
      <c r="I3905" t="s">
        <v>177</v>
      </c>
      <c r="J3905" t="s">
        <v>250</v>
      </c>
      <c r="K3905">
        <v>2030</v>
      </c>
      <c r="L3905" t="s">
        <v>75</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180</v>
      </c>
    </row>
    <row r="3906" spans="1:40" x14ac:dyDescent="0.35">
      <c r="A3906" t="s">
        <v>8060</v>
      </c>
      <c r="B3906" t="s">
        <v>172</v>
      </c>
      <c r="C3906" t="s">
        <v>8061</v>
      </c>
      <c r="D3906" t="s">
        <v>2774</v>
      </c>
      <c r="E3906" t="s">
        <v>175</v>
      </c>
      <c r="F3906">
        <v>402</v>
      </c>
      <c r="G3906">
        <v>7</v>
      </c>
      <c r="H3906" t="s">
        <v>2775</v>
      </c>
      <c r="I3906" t="s">
        <v>177</v>
      </c>
      <c r="J3906" t="s">
        <v>250</v>
      </c>
      <c r="K3906">
        <v>2030</v>
      </c>
      <c r="L3906" t="s">
        <v>212</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180</v>
      </c>
    </row>
    <row r="3907" spans="1:40" x14ac:dyDescent="0.35">
      <c r="A3907" t="s">
        <v>8062</v>
      </c>
      <c r="B3907" t="s">
        <v>172</v>
      </c>
      <c r="C3907" t="s">
        <v>8063</v>
      </c>
      <c r="D3907" t="s">
        <v>2774</v>
      </c>
      <c r="E3907" t="s">
        <v>175</v>
      </c>
      <c r="F3907">
        <v>402</v>
      </c>
      <c r="G3907">
        <v>8</v>
      </c>
      <c r="H3907" t="s">
        <v>2775</v>
      </c>
      <c r="I3907" t="s">
        <v>177</v>
      </c>
      <c r="J3907" t="s">
        <v>250</v>
      </c>
      <c r="K3907">
        <v>2030</v>
      </c>
      <c r="L3907" t="s">
        <v>215</v>
      </c>
      <c r="O3907" s="46">
        <v>0</v>
      </c>
      <c r="R3907" s="46"/>
      <c r="S3907" s="46">
        <v>0</v>
      </c>
      <c r="T3907" s="46">
        <v>0</v>
      </c>
      <c r="U3907" s="46"/>
      <c r="V3907" s="46"/>
      <c r="W3907" s="46"/>
      <c r="X3907" s="46"/>
      <c r="Y3907" s="46"/>
      <c r="Z3907" s="46"/>
      <c r="AA3907" s="46"/>
      <c r="AB3907" s="46"/>
      <c r="AE3907" s="46">
        <v>0</v>
      </c>
      <c r="AL3907" s="46"/>
      <c r="AN3907" t="s">
        <v>180</v>
      </c>
    </row>
    <row r="3908" spans="1:40" x14ac:dyDescent="0.35">
      <c r="A3908" t="s">
        <v>8064</v>
      </c>
      <c r="B3908" t="s">
        <v>172</v>
      </c>
      <c r="C3908" t="s">
        <v>8065</v>
      </c>
      <c r="D3908" t="s">
        <v>2774</v>
      </c>
      <c r="E3908" t="s">
        <v>175</v>
      </c>
      <c r="F3908">
        <v>402</v>
      </c>
      <c r="G3908">
        <v>9</v>
      </c>
      <c r="H3908" t="s">
        <v>2775</v>
      </c>
      <c r="I3908" t="s">
        <v>177</v>
      </c>
      <c r="J3908" t="s">
        <v>250</v>
      </c>
      <c r="K3908">
        <v>2030</v>
      </c>
      <c r="L3908" t="s">
        <v>218</v>
      </c>
      <c r="O3908" s="46">
        <v>0</v>
      </c>
      <c r="R3908" s="46"/>
      <c r="S3908" s="46">
        <v>0</v>
      </c>
      <c r="T3908" s="46">
        <v>0</v>
      </c>
      <c r="U3908" s="46"/>
      <c r="V3908" s="46"/>
      <c r="W3908" s="46"/>
      <c r="X3908" s="46"/>
      <c r="Y3908" s="46"/>
      <c r="Z3908" s="46"/>
      <c r="AA3908" s="46"/>
      <c r="AB3908" s="46"/>
      <c r="AE3908" s="46">
        <v>0</v>
      </c>
      <c r="AL3908" s="46"/>
      <c r="AN3908" t="s">
        <v>180</v>
      </c>
    </row>
    <row r="3909" spans="1:40" x14ac:dyDescent="0.35">
      <c r="A3909" t="s">
        <v>8066</v>
      </c>
      <c r="B3909" t="s">
        <v>8067</v>
      </c>
      <c r="C3909" t="s">
        <v>173</v>
      </c>
      <c r="D3909" t="s">
        <v>174</v>
      </c>
      <c r="E3909" t="s">
        <v>175</v>
      </c>
      <c r="F3909">
        <v>400</v>
      </c>
      <c r="G3909">
        <v>0</v>
      </c>
      <c r="H3909" t="s">
        <v>176</v>
      </c>
      <c r="I3909" t="s">
        <v>177</v>
      </c>
      <c r="J3909" t="s">
        <v>178</v>
      </c>
      <c r="K3909">
        <v>2012</v>
      </c>
      <c r="L3909" t="s">
        <v>179</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180</v>
      </c>
    </row>
    <row r="3910" spans="1:40" x14ac:dyDescent="0.35">
      <c r="A3910" t="s">
        <v>8068</v>
      </c>
      <c r="B3910" t="s">
        <v>8067</v>
      </c>
      <c r="C3910" t="s">
        <v>182</v>
      </c>
      <c r="D3910" t="s">
        <v>174</v>
      </c>
      <c r="E3910" t="s">
        <v>175</v>
      </c>
      <c r="F3910">
        <v>400</v>
      </c>
      <c r="G3910">
        <v>1</v>
      </c>
      <c r="H3910" t="s">
        <v>176</v>
      </c>
      <c r="I3910" t="s">
        <v>177</v>
      </c>
      <c r="J3910" t="s">
        <v>178</v>
      </c>
      <c r="K3910">
        <v>2012</v>
      </c>
      <c r="L3910" t="s">
        <v>183</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180</v>
      </c>
    </row>
    <row r="3911" spans="1:40" x14ac:dyDescent="0.35">
      <c r="A3911" t="s">
        <v>8069</v>
      </c>
      <c r="B3911" t="s">
        <v>8067</v>
      </c>
      <c r="C3911" t="s">
        <v>185</v>
      </c>
      <c r="D3911" t="s">
        <v>174</v>
      </c>
      <c r="E3911" t="s">
        <v>175</v>
      </c>
      <c r="F3911">
        <v>400</v>
      </c>
      <c r="G3911">
        <v>2</v>
      </c>
      <c r="H3911" t="s">
        <v>176</v>
      </c>
      <c r="I3911" t="s">
        <v>177</v>
      </c>
      <c r="J3911" t="s">
        <v>178</v>
      </c>
      <c r="K3911">
        <v>2012</v>
      </c>
      <c r="L3911" t="s">
        <v>186</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180</v>
      </c>
    </row>
    <row r="3912" spans="1:40" x14ac:dyDescent="0.35">
      <c r="A3912" t="s">
        <v>8070</v>
      </c>
      <c r="B3912" t="s">
        <v>8067</v>
      </c>
      <c r="C3912" t="s">
        <v>188</v>
      </c>
      <c r="D3912" t="s">
        <v>174</v>
      </c>
      <c r="E3912" t="s">
        <v>175</v>
      </c>
      <c r="F3912">
        <v>400</v>
      </c>
      <c r="G3912">
        <v>3</v>
      </c>
      <c r="H3912" t="s">
        <v>176</v>
      </c>
      <c r="I3912" t="s">
        <v>177</v>
      </c>
      <c r="J3912" t="s">
        <v>178</v>
      </c>
      <c r="K3912">
        <v>2012</v>
      </c>
      <c r="L3912" t="s">
        <v>189</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180</v>
      </c>
    </row>
    <row r="3913" spans="1:40" x14ac:dyDescent="0.35">
      <c r="A3913" t="s">
        <v>8071</v>
      </c>
      <c r="B3913" t="s">
        <v>8067</v>
      </c>
      <c r="C3913" t="s">
        <v>191</v>
      </c>
      <c r="D3913" t="s">
        <v>174</v>
      </c>
      <c r="E3913" t="s">
        <v>175</v>
      </c>
      <c r="F3913">
        <v>400</v>
      </c>
      <c r="G3913">
        <v>4</v>
      </c>
      <c r="H3913" t="s">
        <v>176</v>
      </c>
      <c r="I3913" t="s">
        <v>177</v>
      </c>
      <c r="J3913" t="s">
        <v>178</v>
      </c>
      <c r="K3913">
        <v>2012</v>
      </c>
      <c r="L3913" t="s">
        <v>192</v>
      </c>
      <c r="O3913" s="46">
        <v>0</v>
      </c>
      <c r="R3913" s="46"/>
      <c r="S3913" s="46">
        <v>0</v>
      </c>
      <c r="T3913" s="46">
        <v>0</v>
      </c>
      <c r="U3913" s="46">
        <v>0</v>
      </c>
      <c r="V3913" s="46"/>
      <c r="W3913" s="46">
        <v>0</v>
      </c>
      <c r="X3913" s="46"/>
      <c r="Y3913" s="46"/>
      <c r="Z3913" s="46"/>
      <c r="AA3913" s="46"/>
      <c r="AB3913" s="46"/>
      <c r="AE3913" s="46">
        <v>0</v>
      </c>
      <c r="AL3913" s="46"/>
      <c r="AN3913" t="s">
        <v>180</v>
      </c>
    </row>
    <row r="3914" spans="1:40" x14ac:dyDescent="0.35">
      <c r="A3914" t="s">
        <v>8072</v>
      </c>
      <c r="B3914" t="s">
        <v>8067</v>
      </c>
      <c r="C3914" t="s">
        <v>194</v>
      </c>
      <c r="D3914" t="s">
        <v>174</v>
      </c>
      <c r="E3914" t="s">
        <v>175</v>
      </c>
      <c r="F3914">
        <v>400</v>
      </c>
      <c r="G3914">
        <v>51</v>
      </c>
      <c r="H3914" t="s">
        <v>176</v>
      </c>
      <c r="I3914" t="s">
        <v>177</v>
      </c>
      <c r="J3914" t="s">
        <v>178</v>
      </c>
      <c r="K3914">
        <v>2012</v>
      </c>
      <c r="L3914" t="s">
        <v>195</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180</v>
      </c>
    </row>
    <row r="3915" spans="1:40" x14ac:dyDescent="0.35">
      <c r="A3915" t="s">
        <v>8073</v>
      </c>
      <c r="B3915" t="s">
        <v>8067</v>
      </c>
      <c r="C3915" t="s">
        <v>197</v>
      </c>
      <c r="D3915" t="s">
        <v>174</v>
      </c>
      <c r="E3915" t="s">
        <v>175</v>
      </c>
      <c r="F3915">
        <v>400</v>
      </c>
      <c r="G3915">
        <v>52</v>
      </c>
      <c r="H3915" t="s">
        <v>176</v>
      </c>
      <c r="I3915" t="s">
        <v>177</v>
      </c>
      <c r="J3915" t="s">
        <v>178</v>
      </c>
      <c r="K3915">
        <v>2012</v>
      </c>
      <c r="L3915" t="s">
        <v>198</v>
      </c>
      <c r="O3915" s="46">
        <v>0</v>
      </c>
      <c r="R3915" s="46"/>
      <c r="S3915" s="46">
        <v>0</v>
      </c>
      <c r="T3915" s="46">
        <v>0</v>
      </c>
      <c r="U3915" s="46">
        <v>0</v>
      </c>
      <c r="V3915" s="46"/>
      <c r="W3915" s="46">
        <v>0</v>
      </c>
      <c r="X3915" s="46"/>
      <c r="Y3915" s="46"/>
      <c r="Z3915" s="46"/>
      <c r="AA3915" s="46"/>
      <c r="AB3915" s="46"/>
      <c r="AE3915" s="46">
        <v>0</v>
      </c>
      <c r="AL3915" s="46"/>
      <c r="AN3915" t="s">
        <v>180</v>
      </c>
    </row>
    <row r="3916" spans="1:40" x14ac:dyDescent="0.35">
      <c r="A3916" t="s">
        <v>8074</v>
      </c>
      <c r="B3916" t="s">
        <v>8067</v>
      </c>
      <c r="C3916" t="s">
        <v>200</v>
      </c>
      <c r="D3916" t="s">
        <v>174</v>
      </c>
      <c r="E3916" t="s">
        <v>175</v>
      </c>
      <c r="F3916">
        <v>400</v>
      </c>
      <c r="G3916">
        <v>53</v>
      </c>
      <c r="H3916" t="s">
        <v>176</v>
      </c>
      <c r="I3916" t="s">
        <v>177</v>
      </c>
      <c r="J3916" t="s">
        <v>178</v>
      </c>
      <c r="K3916">
        <v>2012</v>
      </c>
      <c r="L3916" t="s">
        <v>201</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180</v>
      </c>
    </row>
    <row r="3917" spans="1:40" x14ac:dyDescent="0.35">
      <c r="A3917" t="s">
        <v>8075</v>
      </c>
      <c r="B3917" t="s">
        <v>8067</v>
      </c>
      <c r="C3917" t="s">
        <v>203</v>
      </c>
      <c r="D3917" t="s">
        <v>174</v>
      </c>
      <c r="E3917" t="s">
        <v>175</v>
      </c>
      <c r="F3917">
        <v>400</v>
      </c>
      <c r="G3917">
        <v>55</v>
      </c>
      <c r="H3917" t="s">
        <v>176</v>
      </c>
      <c r="I3917" t="s">
        <v>177</v>
      </c>
      <c r="J3917" t="s">
        <v>178</v>
      </c>
      <c r="K3917">
        <v>2012</v>
      </c>
      <c r="L3917" t="s">
        <v>204</v>
      </c>
      <c r="O3917" s="46">
        <v>0</v>
      </c>
      <c r="R3917" s="46"/>
      <c r="S3917" s="46">
        <v>0</v>
      </c>
      <c r="T3917" s="46">
        <v>0</v>
      </c>
      <c r="U3917" s="46">
        <v>0</v>
      </c>
      <c r="V3917" s="46"/>
      <c r="W3917" s="46">
        <v>0</v>
      </c>
      <c r="X3917" s="46"/>
      <c r="Y3917" s="46"/>
      <c r="Z3917" s="46"/>
      <c r="AA3917" s="46"/>
      <c r="AB3917" s="46"/>
      <c r="AE3917" s="46">
        <v>0</v>
      </c>
      <c r="AL3917" s="46"/>
      <c r="AN3917" t="s">
        <v>180</v>
      </c>
    </row>
    <row r="3918" spans="1:40" x14ac:dyDescent="0.35">
      <c r="A3918" t="s">
        <v>8076</v>
      </c>
      <c r="B3918" t="s">
        <v>8067</v>
      </c>
      <c r="C3918" t="s">
        <v>206</v>
      </c>
      <c r="D3918" t="s">
        <v>174</v>
      </c>
      <c r="E3918" t="s">
        <v>175</v>
      </c>
      <c r="F3918">
        <v>400</v>
      </c>
      <c r="G3918">
        <v>58</v>
      </c>
      <c r="H3918" t="s">
        <v>176</v>
      </c>
      <c r="I3918" t="s">
        <v>177</v>
      </c>
      <c r="J3918" t="s">
        <v>178</v>
      </c>
      <c r="K3918">
        <v>2012</v>
      </c>
      <c r="L3918" t="s">
        <v>207</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180</v>
      </c>
    </row>
    <row r="3919" spans="1:40" x14ac:dyDescent="0.35">
      <c r="A3919" t="s">
        <v>8077</v>
      </c>
      <c r="B3919" t="s">
        <v>8067</v>
      </c>
      <c r="C3919" t="s">
        <v>209</v>
      </c>
      <c r="D3919" t="s">
        <v>174</v>
      </c>
      <c r="E3919" t="s">
        <v>175</v>
      </c>
      <c r="F3919">
        <v>400</v>
      </c>
      <c r="G3919">
        <v>6</v>
      </c>
      <c r="H3919" t="s">
        <v>176</v>
      </c>
      <c r="I3919" t="s">
        <v>177</v>
      </c>
      <c r="J3919" t="s">
        <v>178</v>
      </c>
      <c r="K3919">
        <v>2012</v>
      </c>
      <c r="L3919" t="s">
        <v>75</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180</v>
      </c>
    </row>
    <row r="3920" spans="1:40" x14ac:dyDescent="0.35">
      <c r="A3920" t="s">
        <v>8078</v>
      </c>
      <c r="B3920" t="s">
        <v>8067</v>
      </c>
      <c r="C3920" t="s">
        <v>211</v>
      </c>
      <c r="D3920" t="s">
        <v>174</v>
      </c>
      <c r="E3920" t="s">
        <v>175</v>
      </c>
      <c r="F3920">
        <v>400</v>
      </c>
      <c r="G3920">
        <v>7</v>
      </c>
      <c r="H3920" t="s">
        <v>176</v>
      </c>
      <c r="I3920" t="s">
        <v>177</v>
      </c>
      <c r="J3920" t="s">
        <v>178</v>
      </c>
      <c r="K3920">
        <v>2012</v>
      </c>
      <c r="L3920" t="s">
        <v>212</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180</v>
      </c>
    </row>
    <row r="3921" spans="1:40" x14ac:dyDescent="0.35">
      <c r="A3921" t="s">
        <v>8079</v>
      </c>
      <c r="B3921" t="s">
        <v>8067</v>
      </c>
      <c r="C3921" t="s">
        <v>214</v>
      </c>
      <c r="D3921" t="s">
        <v>174</v>
      </c>
      <c r="E3921" t="s">
        <v>175</v>
      </c>
      <c r="F3921">
        <v>400</v>
      </c>
      <c r="G3921">
        <v>8</v>
      </c>
      <c r="H3921" t="s">
        <v>176</v>
      </c>
      <c r="I3921" t="s">
        <v>177</v>
      </c>
      <c r="J3921" t="s">
        <v>178</v>
      </c>
      <c r="K3921">
        <v>2012</v>
      </c>
      <c r="L3921" t="s">
        <v>215</v>
      </c>
      <c r="O3921" s="46">
        <v>0</v>
      </c>
      <c r="R3921" s="46"/>
      <c r="S3921" s="46">
        <v>0</v>
      </c>
      <c r="T3921" s="46">
        <v>0</v>
      </c>
      <c r="U3921" s="46">
        <v>0</v>
      </c>
      <c r="V3921" s="46"/>
      <c r="W3921" s="46">
        <v>0</v>
      </c>
      <c r="X3921" s="46"/>
      <c r="Y3921" s="46"/>
      <c r="Z3921" s="46"/>
      <c r="AA3921" s="46"/>
      <c r="AB3921" s="46"/>
      <c r="AE3921" s="46">
        <v>0</v>
      </c>
      <c r="AL3921" s="46"/>
      <c r="AN3921" t="s">
        <v>180</v>
      </c>
    </row>
    <row r="3922" spans="1:40" x14ac:dyDescent="0.35">
      <c r="A3922" t="s">
        <v>8080</v>
      </c>
      <c r="B3922" t="s">
        <v>8067</v>
      </c>
      <c r="C3922" t="s">
        <v>217</v>
      </c>
      <c r="D3922" t="s">
        <v>174</v>
      </c>
      <c r="E3922" t="s">
        <v>175</v>
      </c>
      <c r="F3922">
        <v>400</v>
      </c>
      <c r="G3922">
        <v>9</v>
      </c>
      <c r="H3922" t="s">
        <v>176</v>
      </c>
      <c r="I3922" t="s">
        <v>177</v>
      </c>
      <c r="J3922" t="s">
        <v>178</v>
      </c>
      <c r="K3922">
        <v>2012</v>
      </c>
      <c r="L3922" t="s">
        <v>218</v>
      </c>
      <c r="O3922" s="46">
        <v>0</v>
      </c>
      <c r="R3922" s="46"/>
      <c r="S3922" s="46">
        <v>0</v>
      </c>
      <c r="T3922" s="46">
        <v>0</v>
      </c>
      <c r="U3922" s="46">
        <v>0</v>
      </c>
      <c r="V3922" s="46"/>
      <c r="W3922" s="46">
        <v>0</v>
      </c>
      <c r="X3922" s="46"/>
      <c r="Y3922" s="46"/>
      <c r="Z3922" s="46"/>
      <c r="AA3922" s="46"/>
      <c r="AB3922" s="46"/>
      <c r="AE3922" s="46">
        <v>0</v>
      </c>
      <c r="AL3922" s="46"/>
      <c r="AN3922" t="s">
        <v>180</v>
      </c>
    </row>
    <row r="3923" spans="1:40" x14ac:dyDescent="0.35">
      <c r="A3923" t="s">
        <v>8081</v>
      </c>
      <c r="B3923" t="s">
        <v>8067</v>
      </c>
      <c r="C3923" t="s">
        <v>220</v>
      </c>
      <c r="D3923" t="s">
        <v>174</v>
      </c>
      <c r="E3923" t="s">
        <v>175</v>
      </c>
      <c r="F3923">
        <v>401</v>
      </c>
      <c r="G3923">
        <v>0</v>
      </c>
      <c r="H3923" t="s">
        <v>176</v>
      </c>
      <c r="I3923" t="s">
        <v>177</v>
      </c>
      <c r="J3923" t="s">
        <v>221</v>
      </c>
      <c r="K3923">
        <v>2012</v>
      </c>
      <c r="L3923" t="s">
        <v>179</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180</v>
      </c>
    </row>
    <row r="3924" spans="1:40" x14ac:dyDescent="0.35">
      <c r="A3924" t="s">
        <v>8082</v>
      </c>
      <c r="B3924" t="s">
        <v>8067</v>
      </c>
      <c r="C3924" t="s">
        <v>223</v>
      </c>
      <c r="D3924" t="s">
        <v>174</v>
      </c>
      <c r="E3924" t="s">
        <v>175</v>
      </c>
      <c r="F3924">
        <v>401</v>
      </c>
      <c r="G3924">
        <v>1</v>
      </c>
      <c r="H3924" t="s">
        <v>176</v>
      </c>
      <c r="I3924" t="s">
        <v>177</v>
      </c>
      <c r="J3924" t="s">
        <v>221</v>
      </c>
      <c r="K3924">
        <v>2012</v>
      </c>
      <c r="L3924" t="s">
        <v>183</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180</v>
      </c>
    </row>
    <row r="3925" spans="1:40" x14ac:dyDescent="0.35">
      <c r="A3925" t="s">
        <v>8083</v>
      </c>
      <c r="B3925" t="s">
        <v>8067</v>
      </c>
      <c r="C3925" t="s">
        <v>225</v>
      </c>
      <c r="D3925" t="s">
        <v>174</v>
      </c>
      <c r="E3925" t="s">
        <v>175</v>
      </c>
      <c r="F3925">
        <v>401</v>
      </c>
      <c r="G3925">
        <v>2</v>
      </c>
      <c r="H3925" t="s">
        <v>176</v>
      </c>
      <c r="I3925" t="s">
        <v>177</v>
      </c>
      <c r="J3925" t="s">
        <v>221</v>
      </c>
      <c r="K3925">
        <v>2012</v>
      </c>
      <c r="L3925" t="s">
        <v>186</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180</v>
      </c>
    </row>
    <row r="3926" spans="1:40" x14ac:dyDescent="0.35">
      <c r="A3926" t="s">
        <v>8084</v>
      </c>
      <c r="B3926" t="s">
        <v>8067</v>
      </c>
      <c r="C3926" t="s">
        <v>227</v>
      </c>
      <c r="D3926" t="s">
        <v>174</v>
      </c>
      <c r="E3926" t="s">
        <v>175</v>
      </c>
      <c r="F3926">
        <v>401</v>
      </c>
      <c r="G3926">
        <v>3</v>
      </c>
      <c r="H3926" t="s">
        <v>176</v>
      </c>
      <c r="I3926" t="s">
        <v>177</v>
      </c>
      <c r="J3926" t="s">
        <v>221</v>
      </c>
      <c r="K3926">
        <v>2012</v>
      </c>
      <c r="L3926" t="s">
        <v>189</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180</v>
      </c>
    </row>
    <row r="3927" spans="1:40" x14ac:dyDescent="0.35">
      <c r="A3927" t="s">
        <v>8085</v>
      </c>
      <c r="B3927" t="s">
        <v>8067</v>
      </c>
      <c r="C3927" t="s">
        <v>229</v>
      </c>
      <c r="D3927" t="s">
        <v>174</v>
      </c>
      <c r="E3927" t="s">
        <v>175</v>
      </c>
      <c r="F3927">
        <v>401</v>
      </c>
      <c r="G3927">
        <v>4</v>
      </c>
      <c r="H3927" t="s">
        <v>176</v>
      </c>
      <c r="I3927" t="s">
        <v>177</v>
      </c>
      <c r="J3927" t="s">
        <v>221</v>
      </c>
      <c r="K3927">
        <v>2012</v>
      </c>
      <c r="L3927" t="s">
        <v>192</v>
      </c>
      <c r="O3927" s="46">
        <v>0</v>
      </c>
      <c r="R3927" s="46"/>
      <c r="S3927" s="46">
        <v>0</v>
      </c>
      <c r="T3927" s="46">
        <v>0</v>
      </c>
      <c r="U3927" s="46"/>
      <c r="V3927" s="46"/>
      <c r="W3927" s="46"/>
      <c r="X3927" s="46"/>
      <c r="Y3927" s="46"/>
      <c r="Z3927" s="46"/>
      <c r="AA3927" s="46"/>
      <c r="AB3927" s="46"/>
      <c r="AE3927" s="46">
        <v>0</v>
      </c>
      <c r="AL3927" s="46"/>
      <c r="AN3927" t="s">
        <v>180</v>
      </c>
    </row>
    <row r="3928" spans="1:40" x14ac:dyDescent="0.35">
      <c r="A3928" t="s">
        <v>8086</v>
      </c>
      <c r="B3928" t="s">
        <v>8067</v>
      </c>
      <c r="C3928" t="s">
        <v>231</v>
      </c>
      <c r="D3928" t="s">
        <v>174</v>
      </c>
      <c r="E3928" t="s">
        <v>175</v>
      </c>
      <c r="F3928">
        <v>401</v>
      </c>
      <c r="G3928">
        <v>51</v>
      </c>
      <c r="H3928" t="s">
        <v>176</v>
      </c>
      <c r="I3928" t="s">
        <v>177</v>
      </c>
      <c r="J3928" t="s">
        <v>221</v>
      </c>
      <c r="K3928">
        <v>2012</v>
      </c>
      <c r="L3928" t="s">
        <v>195</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180</v>
      </c>
    </row>
    <row r="3929" spans="1:40" x14ac:dyDescent="0.35">
      <c r="A3929" t="s">
        <v>8087</v>
      </c>
      <c r="B3929" t="s">
        <v>8067</v>
      </c>
      <c r="C3929" t="s">
        <v>233</v>
      </c>
      <c r="D3929" t="s">
        <v>174</v>
      </c>
      <c r="E3929" t="s">
        <v>175</v>
      </c>
      <c r="F3929">
        <v>401</v>
      </c>
      <c r="G3929">
        <v>52</v>
      </c>
      <c r="H3929" t="s">
        <v>176</v>
      </c>
      <c r="I3929" t="s">
        <v>177</v>
      </c>
      <c r="J3929" t="s">
        <v>221</v>
      </c>
      <c r="K3929">
        <v>2012</v>
      </c>
      <c r="L3929" t="s">
        <v>198</v>
      </c>
      <c r="O3929" s="46">
        <v>0</v>
      </c>
      <c r="R3929" s="46"/>
      <c r="S3929" s="46">
        <v>0</v>
      </c>
      <c r="T3929" s="46">
        <v>0</v>
      </c>
      <c r="U3929" s="46"/>
      <c r="V3929" s="46"/>
      <c r="W3929" s="46"/>
      <c r="X3929" s="46"/>
      <c r="Y3929" s="46"/>
      <c r="Z3929" s="46"/>
      <c r="AA3929" s="46"/>
      <c r="AB3929" s="46"/>
      <c r="AE3929" s="46">
        <v>0</v>
      </c>
      <c r="AL3929" s="46"/>
      <c r="AN3929" t="s">
        <v>180</v>
      </c>
    </row>
    <row r="3930" spans="1:40" x14ac:dyDescent="0.35">
      <c r="A3930" t="s">
        <v>8088</v>
      </c>
      <c r="B3930" t="s">
        <v>8067</v>
      </c>
      <c r="C3930" t="s">
        <v>235</v>
      </c>
      <c r="D3930" t="s">
        <v>174</v>
      </c>
      <c r="E3930" t="s">
        <v>175</v>
      </c>
      <c r="F3930">
        <v>401</v>
      </c>
      <c r="G3930">
        <v>53</v>
      </c>
      <c r="H3930" t="s">
        <v>176</v>
      </c>
      <c r="I3930" t="s">
        <v>177</v>
      </c>
      <c r="J3930" t="s">
        <v>221</v>
      </c>
      <c r="K3930">
        <v>2012</v>
      </c>
      <c r="L3930" t="s">
        <v>201</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180</v>
      </c>
    </row>
    <row r="3931" spans="1:40" x14ac:dyDescent="0.35">
      <c r="A3931" t="s">
        <v>8089</v>
      </c>
      <c r="B3931" t="s">
        <v>8067</v>
      </c>
      <c r="C3931" t="s">
        <v>237</v>
      </c>
      <c r="D3931" t="s">
        <v>174</v>
      </c>
      <c r="E3931" t="s">
        <v>175</v>
      </c>
      <c r="F3931">
        <v>401</v>
      </c>
      <c r="G3931">
        <v>55</v>
      </c>
      <c r="H3931" t="s">
        <v>176</v>
      </c>
      <c r="I3931" t="s">
        <v>177</v>
      </c>
      <c r="J3931" t="s">
        <v>221</v>
      </c>
      <c r="K3931">
        <v>2012</v>
      </c>
      <c r="L3931" t="s">
        <v>204</v>
      </c>
      <c r="O3931" s="46">
        <v>0</v>
      </c>
      <c r="R3931" s="46"/>
      <c r="S3931" s="46">
        <v>0</v>
      </c>
      <c r="T3931" s="46">
        <v>0</v>
      </c>
      <c r="U3931" s="46"/>
      <c r="V3931" s="46"/>
      <c r="W3931" s="46"/>
      <c r="X3931" s="46"/>
      <c r="Y3931" s="46"/>
      <c r="Z3931" s="46"/>
      <c r="AA3931" s="46"/>
      <c r="AB3931" s="46"/>
      <c r="AE3931" s="46">
        <v>0</v>
      </c>
      <c r="AL3931" s="46"/>
      <c r="AN3931" t="s">
        <v>180</v>
      </c>
    </row>
    <row r="3932" spans="1:40" x14ac:dyDescent="0.35">
      <c r="A3932" t="s">
        <v>8090</v>
      </c>
      <c r="B3932" t="s">
        <v>8067</v>
      </c>
      <c r="C3932" t="s">
        <v>239</v>
      </c>
      <c r="D3932" t="s">
        <v>174</v>
      </c>
      <c r="E3932" t="s">
        <v>175</v>
      </c>
      <c r="F3932">
        <v>401</v>
      </c>
      <c r="G3932">
        <v>58</v>
      </c>
      <c r="H3932" t="s">
        <v>176</v>
      </c>
      <c r="I3932" t="s">
        <v>177</v>
      </c>
      <c r="J3932" t="s">
        <v>221</v>
      </c>
      <c r="K3932">
        <v>2012</v>
      </c>
      <c r="L3932" t="s">
        <v>207</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180</v>
      </c>
    </row>
    <row r="3933" spans="1:40" x14ac:dyDescent="0.35">
      <c r="A3933" t="s">
        <v>8091</v>
      </c>
      <c r="B3933" t="s">
        <v>8067</v>
      </c>
      <c r="C3933" t="s">
        <v>241</v>
      </c>
      <c r="D3933" t="s">
        <v>174</v>
      </c>
      <c r="E3933" t="s">
        <v>175</v>
      </c>
      <c r="F3933">
        <v>401</v>
      </c>
      <c r="G3933">
        <v>6</v>
      </c>
      <c r="H3933" t="s">
        <v>176</v>
      </c>
      <c r="I3933" t="s">
        <v>177</v>
      </c>
      <c r="J3933" t="s">
        <v>221</v>
      </c>
      <c r="K3933">
        <v>2012</v>
      </c>
      <c r="L3933" t="s">
        <v>75</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180</v>
      </c>
    </row>
    <row r="3934" spans="1:40" x14ac:dyDescent="0.35">
      <c r="A3934" t="s">
        <v>8092</v>
      </c>
      <c r="B3934" t="s">
        <v>8067</v>
      </c>
      <c r="C3934" t="s">
        <v>243</v>
      </c>
      <c r="D3934" t="s">
        <v>174</v>
      </c>
      <c r="E3934" t="s">
        <v>175</v>
      </c>
      <c r="F3934">
        <v>401</v>
      </c>
      <c r="G3934">
        <v>7</v>
      </c>
      <c r="H3934" t="s">
        <v>176</v>
      </c>
      <c r="I3934" t="s">
        <v>177</v>
      </c>
      <c r="J3934" t="s">
        <v>221</v>
      </c>
      <c r="K3934">
        <v>2012</v>
      </c>
      <c r="L3934" t="s">
        <v>212</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180</v>
      </c>
    </row>
    <row r="3935" spans="1:40" x14ac:dyDescent="0.35">
      <c r="A3935" t="s">
        <v>8093</v>
      </c>
      <c r="B3935" t="s">
        <v>8067</v>
      </c>
      <c r="C3935" t="s">
        <v>245</v>
      </c>
      <c r="D3935" t="s">
        <v>174</v>
      </c>
      <c r="E3935" t="s">
        <v>175</v>
      </c>
      <c r="F3935">
        <v>401</v>
      </c>
      <c r="G3935">
        <v>8</v>
      </c>
      <c r="H3935" t="s">
        <v>176</v>
      </c>
      <c r="I3935" t="s">
        <v>177</v>
      </c>
      <c r="J3935" t="s">
        <v>221</v>
      </c>
      <c r="K3935">
        <v>2012</v>
      </c>
      <c r="L3935" t="s">
        <v>215</v>
      </c>
      <c r="O3935" s="46">
        <v>0</v>
      </c>
      <c r="R3935" s="46"/>
      <c r="S3935" s="46">
        <v>0</v>
      </c>
      <c r="T3935" s="46">
        <v>0</v>
      </c>
      <c r="U3935" s="46"/>
      <c r="V3935" s="46"/>
      <c r="W3935" s="46"/>
      <c r="X3935" s="46"/>
      <c r="Y3935" s="46"/>
      <c r="Z3935" s="46"/>
      <c r="AA3935" s="46"/>
      <c r="AB3935" s="46"/>
      <c r="AE3935" s="46">
        <v>0</v>
      </c>
      <c r="AL3935" s="46"/>
      <c r="AN3935" t="s">
        <v>180</v>
      </c>
    </row>
    <row r="3936" spans="1:40" x14ac:dyDescent="0.35">
      <c r="A3936" t="s">
        <v>8094</v>
      </c>
      <c r="B3936" t="s">
        <v>8067</v>
      </c>
      <c r="C3936" t="s">
        <v>247</v>
      </c>
      <c r="D3936" t="s">
        <v>174</v>
      </c>
      <c r="E3936" t="s">
        <v>175</v>
      </c>
      <c r="F3936">
        <v>401</v>
      </c>
      <c r="G3936">
        <v>9</v>
      </c>
      <c r="H3936" t="s">
        <v>176</v>
      </c>
      <c r="I3936" t="s">
        <v>177</v>
      </c>
      <c r="J3936" t="s">
        <v>221</v>
      </c>
      <c r="K3936">
        <v>2012</v>
      </c>
      <c r="L3936" t="s">
        <v>218</v>
      </c>
      <c r="O3936" s="46">
        <v>0</v>
      </c>
      <c r="R3936" s="46"/>
      <c r="S3936" s="46">
        <v>0</v>
      </c>
      <c r="T3936" s="46">
        <v>0</v>
      </c>
      <c r="U3936" s="46"/>
      <c r="V3936" s="46"/>
      <c r="W3936" s="46"/>
      <c r="X3936" s="46"/>
      <c r="Y3936" s="46"/>
      <c r="Z3936" s="46"/>
      <c r="AA3936" s="46"/>
      <c r="AB3936" s="46"/>
      <c r="AE3936" s="46">
        <v>0</v>
      </c>
      <c r="AL3936" s="46"/>
      <c r="AN3936" t="s">
        <v>180</v>
      </c>
    </row>
    <row r="3937" spans="1:40" x14ac:dyDescent="0.35">
      <c r="A3937" t="s">
        <v>8095</v>
      </c>
      <c r="B3937" t="s">
        <v>8067</v>
      </c>
      <c r="C3937" t="s">
        <v>249</v>
      </c>
      <c r="D3937" t="s">
        <v>174</v>
      </c>
      <c r="E3937" t="s">
        <v>175</v>
      </c>
      <c r="F3937">
        <v>402</v>
      </c>
      <c r="G3937">
        <v>0</v>
      </c>
      <c r="H3937" t="s">
        <v>176</v>
      </c>
      <c r="I3937" t="s">
        <v>177</v>
      </c>
      <c r="J3937" t="s">
        <v>250</v>
      </c>
      <c r="K3937">
        <v>2012</v>
      </c>
      <c r="L3937" t="s">
        <v>179</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180</v>
      </c>
    </row>
    <row r="3938" spans="1:40" x14ac:dyDescent="0.35">
      <c r="A3938" t="s">
        <v>8096</v>
      </c>
      <c r="B3938" t="s">
        <v>8067</v>
      </c>
      <c r="C3938" t="s">
        <v>252</v>
      </c>
      <c r="D3938" t="s">
        <v>174</v>
      </c>
      <c r="E3938" t="s">
        <v>175</v>
      </c>
      <c r="F3938">
        <v>402</v>
      </c>
      <c r="G3938">
        <v>1</v>
      </c>
      <c r="H3938" t="s">
        <v>176</v>
      </c>
      <c r="I3938" t="s">
        <v>177</v>
      </c>
      <c r="J3938" t="s">
        <v>250</v>
      </c>
      <c r="K3938">
        <v>2012</v>
      </c>
      <c r="L3938" t="s">
        <v>183</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180</v>
      </c>
    </row>
    <row r="3939" spans="1:40" x14ac:dyDescent="0.35">
      <c r="A3939" t="s">
        <v>8097</v>
      </c>
      <c r="B3939" t="s">
        <v>8067</v>
      </c>
      <c r="C3939" t="s">
        <v>254</v>
      </c>
      <c r="D3939" t="s">
        <v>174</v>
      </c>
      <c r="E3939" t="s">
        <v>175</v>
      </c>
      <c r="F3939">
        <v>402</v>
      </c>
      <c r="G3939">
        <v>2</v>
      </c>
      <c r="H3939" t="s">
        <v>176</v>
      </c>
      <c r="I3939" t="s">
        <v>177</v>
      </c>
      <c r="J3939" t="s">
        <v>250</v>
      </c>
      <c r="K3939">
        <v>2012</v>
      </c>
      <c r="L3939" t="s">
        <v>186</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180</v>
      </c>
    </row>
    <row r="3940" spans="1:40" x14ac:dyDescent="0.35">
      <c r="A3940" t="s">
        <v>8098</v>
      </c>
      <c r="B3940" t="s">
        <v>8067</v>
      </c>
      <c r="C3940" t="s">
        <v>256</v>
      </c>
      <c r="D3940" t="s">
        <v>174</v>
      </c>
      <c r="E3940" t="s">
        <v>175</v>
      </c>
      <c r="F3940">
        <v>402</v>
      </c>
      <c r="G3940">
        <v>3</v>
      </c>
      <c r="H3940" t="s">
        <v>176</v>
      </c>
      <c r="I3940" t="s">
        <v>177</v>
      </c>
      <c r="J3940" t="s">
        <v>250</v>
      </c>
      <c r="K3940">
        <v>2012</v>
      </c>
      <c r="L3940" t="s">
        <v>189</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180</v>
      </c>
    </row>
    <row r="3941" spans="1:40" x14ac:dyDescent="0.35">
      <c r="A3941" t="s">
        <v>8099</v>
      </c>
      <c r="B3941" t="s">
        <v>8067</v>
      </c>
      <c r="C3941" t="s">
        <v>258</v>
      </c>
      <c r="D3941" t="s">
        <v>174</v>
      </c>
      <c r="E3941" t="s">
        <v>175</v>
      </c>
      <c r="F3941">
        <v>402</v>
      </c>
      <c r="G3941">
        <v>4</v>
      </c>
      <c r="H3941" t="s">
        <v>176</v>
      </c>
      <c r="I3941" t="s">
        <v>177</v>
      </c>
      <c r="J3941" t="s">
        <v>250</v>
      </c>
      <c r="K3941">
        <v>2012</v>
      </c>
      <c r="L3941" t="s">
        <v>192</v>
      </c>
      <c r="O3941" s="46">
        <v>0</v>
      </c>
      <c r="R3941" s="46"/>
      <c r="S3941" s="46">
        <v>0</v>
      </c>
      <c r="T3941" s="46">
        <v>0</v>
      </c>
      <c r="U3941" s="46"/>
      <c r="V3941" s="46"/>
      <c r="W3941" s="46"/>
      <c r="X3941" s="46"/>
      <c r="Y3941" s="46"/>
      <c r="Z3941" s="46"/>
      <c r="AA3941" s="46"/>
      <c r="AB3941" s="46"/>
      <c r="AE3941" s="46">
        <v>0</v>
      </c>
      <c r="AL3941" s="46"/>
      <c r="AN3941" t="s">
        <v>180</v>
      </c>
    </row>
    <row r="3942" spans="1:40" x14ac:dyDescent="0.35">
      <c r="A3942" t="s">
        <v>8100</v>
      </c>
      <c r="B3942" t="s">
        <v>8067</v>
      </c>
      <c r="C3942" t="s">
        <v>260</v>
      </c>
      <c r="D3942" t="s">
        <v>174</v>
      </c>
      <c r="E3942" t="s">
        <v>175</v>
      </c>
      <c r="F3942">
        <v>402</v>
      </c>
      <c r="G3942">
        <v>51</v>
      </c>
      <c r="H3942" t="s">
        <v>176</v>
      </c>
      <c r="I3942" t="s">
        <v>177</v>
      </c>
      <c r="J3942" t="s">
        <v>250</v>
      </c>
      <c r="K3942">
        <v>2012</v>
      </c>
      <c r="L3942" t="s">
        <v>195</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180</v>
      </c>
    </row>
    <row r="3943" spans="1:40" x14ac:dyDescent="0.35">
      <c r="A3943" t="s">
        <v>8101</v>
      </c>
      <c r="B3943" t="s">
        <v>8067</v>
      </c>
      <c r="C3943" t="s">
        <v>262</v>
      </c>
      <c r="D3943" t="s">
        <v>174</v>
      </c>
      <c r="E3943" t="s">
        <v>175</v>
      </c>
      <c r="F3943">
        <v>402</v>
      </c>
      <c r="G3943">
        <v>52</v>
      </c>
      <c r="H3943" t="s">
        <v>176</v>
      </c>
      <c r="I3943" t="s">
        <v>177</v>
      </c>
      <c r="J3943" t="s">
        <v>250</v>
      </c>
      <c r="K3943">
        <v>2012</v>
      </c>
      <c r="L3943" t="s">
        <v>198</v>
      </c>
      <c r="O3943" s="46">
        <v>0</v>
      </c>
      <c r="R3943" s="46"/>
      <c r="S3943" s="46">
        <v>0</v>
      </c>
      <c r="T3943" s="46">
        <v>0</v>
      </c>
      <c r="U3943" s="46"/>
      <c r="V3943" s="46"/>
      <c r="W3943" s="46"/>
      <c r="X3943" s="46"/>
      <c r="Y3943" s="46"/>
      <c r="Z3943" s="46"/>
      <c r="AA3943" s="46"/>
      <c r="AB3943" s="46"/>
      <c r="AE3943" s="46">
        <v>0</v>
      </c>
      <c r="AL3943" s="46"/>
      <c r="AN3943" t="s">
        <v>180</v>
      </c>
    </row>
    <row r="3944" spans="1:40" x14ac:dyDescent="0.35">
      <c r="A3944" t="s">
        <v>8102</v>
      </c>
      <c r="B3944" t="s">
        <v>8067</v>
      </c>
      <c r="C3944" t="s">
        <v>264</v>
      </c>
      <c r="D3944" t="s">
        <v>174</v>
      </c>
      <c r="E3944" t="s">
        <v>175</v>
      </c>
      <c r="F3944">
        <v>402</v>
      </c>
      <c r="G3944">
        <v>53</v>
      </c>
      <c r="H3944" t="s">
        <v>176</v>
      </c>
      <c r="I3944" t="s">
        <v>177</v>
      </c>
      <c r="J3944" t="s">
        <v>250</v>
      </c>
      <c r="K3944">
        <v>2012</v>
      </c>
      <c r="L3944" t="s">
        <v>201</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180</v>
      </c>
    </row>
    <row r="3945" spans="1:40" x14ac:dyDescent="0.35">
      <c r="A3945" t="s">
        <v>8103</v>
      </c>
      <c r="B3945" t="s">
        <v>8067</v>
      </c>
      <c r="C3945" t="s">
        <v>266</v>
      </c>
      <c r="D3945" t="s">
        <v>174</v>
      </c>
      <c r="E3945" t="s">
        <v>175</v>
      </c>
      <c r="F3945">
        <v>402</v>
      </c>
      <c r="G3945">
        <v>55</v>
      </c>
      <c r="H3945" t="s">
        <v>176</v>
      </c>
      <c r="I3945" t="s">
        <v>177</v>
      </c>
      <c r="J3945" t="s">
        <v>250</v>
      </c>
      <c r="K3945">
        <v>2012</v>
      </c>
      <c r="L3945" t="s">
        <v>204</v>
      </c>
      <c r="O3945" s="46">
        <v>0</v>
      </c>
      <c r="R3945" s="46"/>
      <c r="S3945" s="46">
        <v>0</v>
      </c>
      <c r="T3945" s="46">
        <v>0</v>
      </c>
      <c r="U3945" s="46"/>
      <c r="V3945" s="46"/>
      <c r="W3945" s="46"/>
      <c r="X3945" s="46"/>
      <c r="Y3945" s="46"/>
      <c r="Z3945" s="46"/>
      <c r="AA3945" s="46"/>
      <c r="AB3945" s="46"/>
      <c r="AE3945" s="46">
        <v>0</v>
      </c>
      <c r="AL3945" s="46"/>
      <c r="AN3945" t="s">
        <v>180</v>
      </c>
    </row>
    <row r="3946" spans="1:40" x14ac:dyDescent="0.35">
      <c r="A3946" t="s">
        <v>8104</v>
      </c>
      <c r="B3946" t="s">
        <v>8067</v>
      </c>
      <c r="C3946" t="s">
        <v>268</v>
      </c>
      <c r="D3946" t="s">
        <v>174</v>
      </c>
      <c r="E3946" t="s">
        <v>175</v>
      </c>
      <c r="F3946">
        <v>402</v>
      </c>
      <c r="G3946">
        <v>58</v>
      </c>
      <c r="H3946" t="s">
        <v>176</v>
      </c>
      <c r="I3946" t="s">
        <v>177</v>
      </c>
      <c r="J3946" t="s">
        <v>250</v>
      </c>
      <c r="K3946">
        <v>2012</v>
      </c>
      <c r="L3946" t="s">
        <v>207</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180</v>
      </c>
    </row>
    <row r="3947" spans="1:40" x14ac:dyDescent="0.35">
      <c r="A3947" t="s">
        <v>8105</v>
      </c>
      <c r="B3947" t="s">
        <v>8067</v>
      </c>
      <c r="C3947" t="s">
        <v>270</v>
      </c>
      <c r="D3947" t="s">
        <v>174</v>
      </c>
      <c r="E3947" t="s">
        <v>175</v>
      </c>
      <c r="F3947">
        <v>402</v>
      </c>
      <c r="G3947">
        <v>6</v>
      </c>
      <c r="H3947" t="s">
        <v>176</v>
      </c>
      <c r="I3947" t="s">
        <v>177</v>
      </c>
      <c r="J3947" t="s">
        <v>250</v>
      </c>
      <c r="K3947">
        <v>2012</v>
      </c>
      <c r="L3947" t="s">
        <v>75</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180</v>
      </c>
    </row>
    <row r="3948" spans="1:40" x14ac:dyDescent="0.35">
      <c r="A3948" t="s">
        <v>8106</v>
      </c>
      <c r="B3948" t="s">
        <v>8067</v>
      </c>
      <c r="C3948" t="s">
        <v>272</v>
      </c>
      <c r="D3948" t="s">
        <v>174</v>
      </c>
      <c r="E3948" t="s">
        <v>175</v>
      </c>
      <c r="F3948">
        <v>402</v>
      </c>
      <c r="G3948">
        <v>7</v>
      </c>
      <c r="H3948" t="s">
        <v>176</v>
      </c>
      <c r="I3948" t="s">
        <v>177</v>
      </c>
      <c r="J3948" t="s">
        <v>250</v>
      </c>
      <c r="K3948">
        <v>2012</v>
      </c>
      <c r="L3948" t="s">
        <v>212</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180</v>
      </c>
    </row>
    <row r="3949" spans="1:40" x14ac:dyDescent="0.35">
      <c r="A3949" t="s">
        <v>8107</v>
      </c>
      <c r="B3949" t="s">
        <v>8067</v>
      </c>
      <c r="C3949" t="s">
        <v>274</v>
      </c>
      <c r="D3949" t="s">
        <v>174</v>
      </c>
      <c r="E3949" t="s">
        <v>175</v>
      </c>
      <c r="F3949">
        <v>402</v>
      </c>
      <c r="G3949">
        <v>8</v>
      </c>
      <c r="H3949" t="s">
        <v>176</v>
      </c>
      <c r="I3949" t="s">
        <v>177</v>
      </c>
      <c r="J3949" t="s">
        <v>250</v>
      </c>
      <c r="K3949">
        <v>2012</v>
      </c>
      <c r="L3949" t="s">
        <v>215</v>
      </c>
      <c r="O3949" s="46">
        <v>0</v>
      </c>
      <c r="R3949" s="46"/>
      <c r="S3949" s="46">
        <v>0</v>
      </c>
      <c r="T3949" s="46">
        <v>0</v>
      </c>
      <c r="U3949" s="46"/>
      <c r="V3949" s="46"/>
      <c r="W3949" s="46"/>
      <c r="X3949" s="46"/>
      <c r="Y3949" s="46"/>
      <c r="Z3949" s="46"/>
      <c r="AA3949" s="46"/>
      <c r="AB3949" s="46"/>
      <c r="AE3949" s="46">
        <v>0</v>
      </c>
      <c r="AL3949" s="46"/>
      <c r="AN3949" t="s">
        <v>180</v>
      </c>
    </row>
    <row r="3950" spans="1:40" x14ac:dyDescent="0.35">
      <c r="A3950" t="s">
        <v>8108</v>
      </c>
      <c r="B3950" t="s">
        <v>8067</v>
      </c>
      <c r="C3950" t="s">
        <v>276</v>
      </c>
      <c r="D3950" t="s">
        <v>174</v>
      </c>
      <c r="E3950" t="s">
        <v>175</v>
      </c>
      <c r="F3950">
        <v>402</v>
      </c>
      <c r="G3950">
        <v>9</v>
      </c>
      <c r="H3950" t="s">
        <v>176</v>
      </c>
      <c r="I3950" t="s">
        <v>177</v>
      </c>
      <c r="J3950" t="s">
        <v>250</v>
      </c>
      <c r="K3950">
        <v>2012</v>
      </c>
      <c r="L3950" t="s">
        <v>218</v>
      </c>
      <c r="O3950" s="46">
        <v>0</v>
      </c>
      <c r="R3950" s="46"/>
      <c r="S3950" s="46">
        <v>0</v>
      </c>
      <c r="T3950" s="46">
        <v>0</v>
      </c>
      <c r="U3950" s="46"/>
      <c r="V3950" s="46"/>
      <c r="W3950" s="46"/>
      <c r="X3950" s="46"/>
      <c r="Y3950" s="46"/>
      <c r="Z3950" s="46"/>
      <c r="AA3950" s="46"/>
      <c r="AB3950" s="46"/>
      <c r="AE3950" s="46">
        <v>0</v>
      </c>
      <c r="AL3950" s="46"/>
      <c r="AN3950" t="s">
        <v>180</v>
      </c>
    </row>
    <row r="3951" spans="1:40" x14ac:dyDescent="0.35">
      <c r="A3951" t="e">
        <v>#REF!</v>
      </c>
      <c r="B3951" t="e">
        <v>#REF!</v>
      </c>
      <c r="C3951" t="s">
        <v>278</v>
      </c>
      <c r="D3951" t="s">
        <v>279</v>
      </c>
      <c r="E3951" t="s">
        <v>175</v>
      </c>
      <c r="F3951">
        <v>400</v>
      </c>
      <c r="G3951">
        <v>0</v>
      </c>
      <c r="H3951" t="s">
        <v>280</v>
      </c>
      <c r="I3951" t="s">
        <v>177</v>
      </c>
      <c r="J3951" t="s">
        <v>178</v>
      </c>
      <c r="K3951">
        <v>2012</v>
      </c>
      <c r="L3951" t="s">
        <v>179</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180</v>
      </c>
    </row>
    <row r="3952" spans="1:40" x14ac:dyDescent="0.35">
      <c r="A3952" t="e">
        <v>#REF!</v>
      </c>
      <c r="B3952" t="e">
        <v>#REF!</v>
      </c>
      <c r="C3952" t="s">
        <v>282</v>
      </c>
      <c r="D3952" t="s">
        <v>279</v>
      </c>
      <c r="E3952" t="s">
        <v>175</v>
      </c>
      <c r="F3952">
        <v>400</v>
      </c>
      <c r="G3952">
        <v>1</v>
      </c>
      <c r="H3952" t="s">
        <v>280</v>
      </c>
      <c r="I3952" t="s">
        <v>177</v>
      </c>
      <c r="J3952" t="s">
        <v>178</v>
      </c>
      <c r="K3952">
        <v>2012</v>
      </c>
      <c r="L3952" t="s">
        <v>183</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180</v>
      </c>
    </row>
    <row r="3953" spans="1:40" x14ac:dyDescent="0.35">
      <c r="A3953" t="e">
        <v>#REF!</v>
      </c>
      <c r="B3953" t="e">
        <v>#REF!</v>
      </c>
      <c r="C3953" t="s">
        <v>284</v>
      </c>
      <c r="D3953" t="s">
        <v>279</v>
      </c>
      <c r="E3953" t="s">
        <v>175</v>
      </c>
      <c r="F3953">
        <v>400</v>
      </c>
      <c r="G3953">
        <v>2</v>
      </c>
      <c r="H3953" t="s">
        <v>280</v>
      </c>
      <c r="I3953" t="s">
        <v>177</v>
      </c>
      <c r="J3953" t="s">
        <v>178</v>
      </c>
      <c r="K3953">
        <v>2012</v>
      </c>
      <c r="L3953" t="s">
        <v>186</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180</v>
      </c>
    </row>
    <row r="3954" spans="1:40" x14ac:dyDescent="0.35">
      <c r="A3954" t="e">
        <v>#REF!</v>
      </c>
      <c r="B3954" t="e">
        <v>#REF!</v>
      </c>
      <c r="C3954" t="s">
        <v>286</v>
      </c>
      <c r="D3954" t="s">
        <v>279</v>
      </c>
      <c r="E3954" t="s">
        <v>175</v>
      </c>
      <c r="F3954">
        <v>400</v>
      </c>
      <c r="G3954">
        <v>3</v>
      </c>
      <c r="H3954" t="s">
        <v>280</v>
      </c>
      <c r="I3954" t="s">
        <v>177</v>
      </c>
      <c r="J3954" t="s">
        <v>178</v>
      </c>
      <c r="K3954">
        <v>2012</v>
      </c>
      <c r="L3954" t="s">
        <v>189</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180</v>
      </c>
    </row>
    <row r="3955" spans="1:40" x14ac:dyDescent="0.35">
      <c r="A3955" t="e">
        <v>#REF!</v>
      </c>
      <c r="B3955" t="e">
        <v>#REF!</v>
      </c>
      <c r="C3955" t="s">
        <v>288</v>
      </c>
      <c r="D3955" t="s">
        <v>279</v>
      </c>
      <c r="E3955" t="s">
        <v>175</v>
      </c>
      <c r="F3955">
        <v>400</v>
      </c>
      <c r="G3955">
        <v>4</v>
      </c>
      <c r="H3955" t="s">
        <v>280</v>
      </c>
      <c r="I3955" t="s">
        <v>177</v>
      </c>
      <c r="J3955" t="s">
        <v>178</v>
      </c>
      <c r="K3955">
        <v>2012</v>
      </c>
      <c r="L3955" t="s">
        <v>192</v>
      </c>
      <c r="O3955" s="46">
        <v>0</v>
      </c>
      <c r="R3955" s="46"/>
      <c r="S3955" s="46">
        <v>0</v>
      </c>
      <c r="T3955" s="46">
        <v>0</v>
      </c>
      <c r="U3955" s="46">
        <v>0</v>
      </c>
      <c r="V3955" s="46"/>
      <c r="W3955" s="46">
        <v>0</v>
      </c>
      <c r="X3955" s="46"/>
      <c r="Y3955" s="46"/>
      <c r="Z3955" s="46"/>
      <c r="AA3955" s="46"/>
      <c r="AB3955" s="46"/>
      <c r="AE3955" s="46">
        <v>0</v>
      </c>
      <c r="AL3955" s="46"/>
      <c r="AN3955" t="s">
        <v>180</v>
      </c>
    </row>
    <row r="3956" spans="1:40" x14ac:dyDescent="0.35">
      <c r="A3956" t="e">
        <v>#REF!</v>
      </c>
      <c r="B3956" t="e">
        <v>#REF!</v>
      </c>
      <c r="C3956" t="s">
        <v>290</v>
      </c>
      <c r="D3956" t="s">
        <v>279</v>
      </c>
      <c r="E3956" t="s">
        <v>175</v>
      </c>
      <c r="F3956">
        <v>400</v>
      </c>
      <c r="G3956">
        <v>51</v>
      </c>
      <c r="H3956" t="s">
        <v>280</v>
      </c>
      <c r="I3956" t="s">
        <v>177</v>
      </c>
      <c r="J3956" t="s">
        <v>178</v>
      </c>
      <c r="K3956">
        <v>2012</v>
      </c>
      <c r="L3956" t="s">
        <v>195</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180</v>
      </c>
    </row>
    <row r="3957" spans="1:40" x14ac:dyDescent="0.35">
      <c r="A3957" t="e">
        <v>#REF!</v>
      </c>
      <c r="B3957" t="e">
        <v>#REF!</v>
      </c>
      <c r="C3957" t="s">
        <v>292</v>
      </c>
      <c r="D3957" t="s">
        <v>279</v>
      </c>
      <c r="E3957" t="s">
        <v>175</v>
      </c>
      <c r="F3957">
        <v>400</v>
      </c>
      <c r="G3957">
        <v>52</v>
      </c>
      <c r="H3957" t="s">
        <v>280</v>
      </c>
      <c r="I3957" t="s">
        <v>177</v>
      </c>
      <c r="J3957" t="s">
        <v>178</v>
      </c>
      <c r="K3957">
        <v>2012</v>
      </c>
      <c r="L3957" t="s">
        <v>198</v>
      </c>
      <c r="O3957" s="46">
        <v>0</v>
      </c>
      <c r="R3957" s="46"/>
      <c r="S3957" s="46">
        <v>0</v>
      </c>
      <c r="T3957" s="46">
        <v>0</v>
      </c>
      <c r="U3957" s="46">
        <v>0</v>
      </c>
      <c r="V3957" s="46"/>
      <c r="W3957" s="46">
        <v>0</v>
      </c>
      <c r="X3957" s="46"/>
      <c r="Y3957" s="46"/>
      <c r="Z3957" s="46"/>
      <c r="AA3957" s="46"/>
      <c r="AB3957" s="46"/>
      <c r="AE3957" s="46">
        <v>0</v>
      </c>
      <c r="AL3957" s="46"/>
      <c r="AN3957" t="s">
        <v>180</v>
      </c>
    </row>
    <row r="3958" spans="1:40" x14ac:dyDescent="0.35">
      <c r="A3958" t="e">
        <v>#REF!</v>
      </c>
      <c r="B3958" t="e">
        <v>#REF!</v>
      </c>
      <c r="C3958" t="s">
        <v>294</v>
      </c>
      <c r="D3958" t="s">
        <v>279</v>
      </c>
      <c r="E3958" t="s">
        <v>175</v>
      </c>
      <c r="F3958">
        <v>400</v>
      </c>
      <c r="G3958">
        <v>53</v>
      </c>
      <c r="H3958" t="s">
        <v>280</v>
      </c>
      <c r="I3958" t="s">
        <v>177</v>
      </c>
      <c r="J3958" t="s">
        <v>178</v>
      </c>
      <c r="K3958">
        <v>2012</v>
      </c>
      <c r="L3958" t="s">
        <v>201</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180</v>
      </c>
    </row>
    <row r="3959" spans="1:40" x14ac:dyDescent="0.35">
      <c r="A3959" t="e">
        <v>#REF!</v>
      </c>
      <c r="B3959" t="e">
        <v>#REF!</v>
      </c>
      <c r="C3959" t="s">
        <v>296</v>
      </c>
      <c r="D3959" t="s">
        <v>279</v>
      </c>
      <c r="E3959" t="s">
        <v>175</v>
      </c>
      <c r="F3959">
        <v>400</v>
      </c>
      <c r="G3959">
        <v>55</v>
      </c>
      <c r="H3959" t="s">
        <v>280</v>
      </c>
      <c r="I3959" t="s">
        <v>177</v>
      </c>
      <c r="J3959" t="s">
        <v>178</v>
      </c>
      <c r="K3959">
        <v>2012</v>
      </c>
      <c r="L3959" t="s">
        <v>204</v>
      </c>
      <c r="O3959" s="46">
        <v>0</v>
      </c>
      <c r="R3959" s="46"/>
      <c r="S3959" s="46">
        <v>0</v>
      </c>
      <c r="T3959" s="46">
        <v>0</v>
      </c>
      <c r="U3959" s="46">
        <v>0</v>
      </c>
      <c r="V3959" s="46"/>
      <c r="W3959" s="46">
        <v>0</v>
      </c>
      <c r="X3959" s="46"/>
      <c r="Y3959" s="46"/>
      <c r="Z3959" s="46"/>
      <c r="AA3959" s="46"/>
      <c r="AB3959" s="46"/>
      <c r="AE3959" s="46">
        <v>0</v>
      </c>
      <c r="AL3959" s="46"/>
      <c r="AN3959" t="s">
        <v>180</v>
      </c>
    </row>
    <row r="3960" spans="1:40" x14ac:dyDescent="0.35">
      <c r="A3960" t="e">
        <v>#REF!</v>
      </c>
      <c r="B3960" t="e">
        <v>#REF!</v>
      </c>
      <c r="C3960" t="s">
        <v>298</v>
      </c>
      <c r="D3960" t="s">
        <v>279</v>
      </c>
      <c r="E3960" t="s">
        <v>175</v>
      </c>
      <c r="F3960">
        <v>400</v>
      </c>
      <c r="G3960">
        <v>58</v>
      </c>
      <c r="H3960" t="s">
        <v>280</v>
      </c>
      <c r="I3960" t="s">
        <v>177</v>
      </c>
      <c r="J3960" t="s">
        <v>178</v>
      </c>
      <c r="K3960">
        <v>2012</v>
      </c>
      <c r="L3960" t="s">
        <v>207</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180</v>
      </c>
    </row>
    <row r="3961" spans="1:40" x14ac:dyDescent="0.35">
      <c r="A3961" t="e">
        <v>#REF!</v>
      </c>
      <c r="B3961" t="e">
        <v>#REF!</v>
      </c>
      <c r="C3961" t="s">
        <v>300</v>
      </c>
      <c r="D3961" t="s">
        <v>279</v>
      </c>
      <c r="E3961" t="s">
        <v>175</v>
      </c>
      <c r="F3961">
        <v>400</v>
      </c>
      <c r="G3961">
        <v>6</v>
      </c>
      <c r="H3961" t="s">
        <v>280</v>
      </c>
      <c r="I3961" t="s">
        <v>177</v>
      </c>
      <c r="J3961" t="s">
        <v>178</v>
      </c>
      <c r="K3961">
        <v>2012</v>
      </c>
      <c r="L3961" t="s">
        <v>75</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180</v>
      </c>
    </row>
    <row r="3962" spans="1:40" x14ac:dyDescent="0.35">
      <c r="A3962" t="e">
        <v>#REF!</v>
      </c>
      <c r="B3962" t="e">
        <v>#REF!</v>
      </c>
      <c r="C3962" t="s">
        <v>302</v>
      </c>
      <c r="D3962" t="s">
        <v>279</v>
      </c>
      <c r="E3962" t="s">
        <v>175</v>
      </c>
      <c r="F3962">
        <v>400</v>
      </c>
      <c r="G3962">
        <v>7</v>
      </c>
      <c r="H3962" t="s">
        <v>280</v>
      </c>
      <c r="I3962" t="s">
        <v>177</v>
      </c>
      <c r="J3962" t="s">
        <v>178</v>
      </c>
      <c r="K3962">
        <v>2012</v>
      </c>
      <c r="L3962" t="s">
        <v>212</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180</v>
      </c>
    </row>
    <row r="3963" spans="1:40" x14ac:dyDescent="0.35">
      <c r="A3963" t="e">
        <v>#REF!</v>
      </c>
      <c r="B3963" t="e">
        <v>#REF!</v>
      </c>
      <c r="C3963" t="s">
        <v>304</v>
      </c>
      <c r="D3963" t="s">
        <v>279</v>
      </c>
      <c r="E3963" t="s">
        <v>175</v>
      </c>
      <c r="F3963">
        <v>400</v>
      </c>
      <c r="G3963">
        <v>8</v>
      </c>
      <c r="H3963" t="s">
        <v>280</v>
      </c>
      <c r="I3963" t="s">
        <v>177</v>
      </c>
      <c r="J3963" t="s">
        <v>178</v>
      </c>
      <c r="K3963">
        <v>2012</v>
      </c>
      <c r="L3963" t="s">
        <v>215</v>
      </c>
      <c r="O3963" s="46">
        <v>0</v>
      </c>
      <c r="R3963" s="46"/>
      <c r="S3963" s="46">
        <v>0</v>
      </c>
      <c r="T3963" s="46">
        <v>0</v>
      </c>
      <c r="U3963" s="46">
        <v>0</v>
      </c>
      <c r="V3963" s="46"/>
      <c r="W3963" s="46">
        <v>0</v>
      </c>
      <c r="X3963" s="46"/>
      <c r="Y3963" s="46"/>
      <c r="Z3963" s="46"/>
      <c r="AA3963" s="46"/>
      <c r="AB3963" s="46"/>
      <c r="AE3963" s="46">
        <v>0</v>
      </c>
      <c r="AL3963" s="46"/>
      <c r="AN3963" t="s">
        <v>180</v>
      </c>
    </row>
    <row r="3964" spans="1:40" x14ac:dyDescent="0.35">
      <c r="A3964" t="e">
        <v>#REF!</v>
      </c>
      <c r="B3964" t="e">
        <v>#REF!</v>
      </c>
      <c r="C3964" t="s">
        <v>306</v>
      </c>
      <c r="D3964" t="s">
        <v>279</v>
      </c>
      <c r="E3964" t="s">
        <v>175</v>
      </c>
      <c r="F3964">
        <v>400</v>
      </c>
      <c r="G3964">
        <v>9</v>
      </c>
      <c r="H3964" t="s">
        <v>280</v>
      </c>
      <c r="I3964" t="s">
        <v>177</v>
      </c>
      <c r="J3964" t="s">
        <v>178</v>
      </c>
      <c r="K3964">
        <v>2012</v>
      </c>
      <c r="L3964" t="s">
        <v>218</v>
      </c>
      <c r="O3964" s="46">
        <v>0</v>
      </c>
      <c r="R3964" s="46"/>
      <c r="S3964" s="46">
        <v>0</v>
      </c>
      <c r="T3964" s="46">
        <v>0</v>
      </c>
      <c r="U3964" s="46">
        <v>0</v>
      </c>
      <c r="V3964" s="46"/>
      <c r="W3964" s="46">
        <v>0</v>
      </c>
      <c r="X3964" s="46"/>
      <c r="Y3964" s="46"/>
      <c r="Z3964" s="46"/>
      <c r="AA3964" s="46"/>
      <c r="AB3964" s="46"/>
      <c r="AE3964" s="46">
        <v>0</v>
      </c>
      <c r="AL3964" s="46"/>
      <c r="AN3964" t="s">
        <v>180</v>
      </c>
    </row>
    <row r="3965" spans="1:40" x14ac:dyDescent="0.35">
      <c r="A3965" t="e">
        <v>#REF!</v>
      </c>
      <c r="B3965" t="e">
        <v>#REF!</v>
      </c>
      <c r="C3965" t="s">
        <v>308</v>
      </c>
      <c r="D3965" t="s">
        <v>279</v>
      </c>
      <c r="E3965" t="s">
        <v>175</v>
      </c>
      <c r="F3965">
        <v>401</v>
      </c>
      <c r="G3965">
        <v>0</v>
      </c>
      <c r="H3965" t="s">
        <v>280</v>
      </c>
      <c r="I3965" t="s">
        <v>177</v>
      </c>
      <c r="J3965" t="s">
        <v>221</v>
      </c>
      <c r="K3965">
        <v>2012</v>
      </c>
      <c r="L3965" t="s">
        <v>179</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180</v>
      </c>
    </row>
    <row r="3966" spans="1:40" x14ac:dyDescent="0.35">
      <c r="A3966" t="e">
        <v>#REF!</v>
      </c>
      <c r="B3966" t="e">
        <v>#REF!</v>
      </c>
      <c r="C3966" t="s">
        <v>310</v>
      </c>
      <c r="D3966" t="s">
        <v>279</v>
      </c>
      <c r="E3966" t="s">
        <v>175</v>
      </c>
      <c r="F3966">
        <v>401</v>
      </c>
      <c r="G3966">
        <v>1</v>
      </c>
      <c r="H3966" t="s">
        <v>280</v>
      </c>
      <c r="I3966" t="s">
        <v>177</v>
      </c>
      <c r="J3966" t="s">
        <v>221</v>
      </c>
      <c r="K3966">
        <v>2012</v>
      </c>
      <c r="L3966" t="s">
        <v>183</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180</v>
      </c>
    </row>
    <row r="3967" spans="1:40" x14ac:dyDescent="0.35">
      <c r="A3967" t="e">
        <v>#REF!</v>
      </c>
      <c r="B3967" t="e">
        <v>#REF!</v>
      </c>
      <c r="C3967" t="s">
        <v>312</v>
      </c>
      <c r="D3967" t="s">
        <v>279</v>
      </c>
      <c r="E3967" t="s">
        <v>175</v>
      </c>
      <c r="F3967">
        <v>401</v>
      </c>
      <c r="G3967">
        <v>2</v>
      </c>
      <c r="H3967" t="s">
        <v>280</v>
      </c>
      <c r="I3967" t="s">
        <v>177</v>
      </c>
      <c r="J3967" t="s">
        <v>221</v>
      </c>
      <c r="K3967">
        <v>2012</v>
      </c>
      <c r="L3967" t="s">
        <v>186</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180</v>
      </c>
    </row>
    <row r="3968" spans="1:40" x14ac:dyDescent="0.35">
      <c r="A3968" t="e">
        <v>#REF!</v>
      </c>
      <c r="B3968" t="e">
        <v>#REF!</v>
      </c>
      <c r="C3968" t="s">
        <v>314</v>
      </c>
      <c r="D3968" t="s">
        <v>279</v>
      </c>
      <c r="E3968" t="s">
        <v>175</v>
      </c>
      <c r="F3968">
        <v>401</v>
      </c>
      <c r="G3968">
        <v>3</v>
      </c>
      <c r="H3968" t="s">
        <v>280</v>
      </c>
      <c r="I3968" t="s">
        <v>177</v>
      </c>
      <c r="J3968" t="s">
        <v>221</v>
      </c>
      <c r="K3968">
        <v>2012</v>
      </c>
      <c r="L3968" t="s">
        <v>189</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180</v>
      </c>
    </row>
    <row r="3969" spans="1:40" x14ac:dyDescent="0.35">
      <c r="A3969" t="e">
        <v>#REF!</v>
      </c>
      <c r="B3969" t="e">
        <v>#REF!</v>
      </c>
      <c r="C3969" t="s">
        <v>316</v>
      </c>
      <c r="D3969" t="s">
        <v>279</v>
      </c>
      <c r="E3969" t="s">
        <v>175</v>
      </c>
      <c r="F3969">
        <v>401</v>
      </c>
      <c r="G3969">
        <v>4</v>
      </c>
      <c r="H3969" t="s">
        <v>280</v>
      </c>
      <c r="I3969" t="s">
        <v>177</v>
      </c>
      <c r="J3969" t="s">
        <v>221</v>
      </c>
      <c r="K3969">
        <v>2012</v>
      </c>
      <c r="L3969" t="s">
        <v>192</v>
      </c>
      <c r="O3969" s="46">
        <v>0</v>
      </c>
      <c r="R3969" s="46"/>
      <c r="S3969" s="46">
        <v>0</v>
      </c>
      <c r="T3969" s="46">
        <v>0</v>
      </c>
      <c r="U3969" s="46"/>
      <c r="V3969" s="46"/>
      <c r="W3969" s="46"/>
      <c r="X3969" s="46"/>
      <c r="Y3969" s="46"/>
      <c r="Z3969" s="46"/>
      <c r="AA3969" s="46"/>
      <c r="AB3969" s="46"/>
      <c r="AE3969" s="46">
        <v>0</v>
      </c>
      <c r="AL3969" s="46"/>
      <c r="AN3969" t="s">
        <v>180</v>
      </c>
    </row>
    <row r="3970" spans="1:40" x14ac:dyDescent="0.35">
      <c r="A3970" t="e">
        <v>#REF!</v>
      </c>
      <c r="B3970" t="e">
        <v>#REF!</v>
      </c>
      <c r="C3970" t="s">
        <v>318</v>
      </c>
      <c r="D3970" t="s">
        <v>279</v>
      </c>
      <c r="E3970" t="s">
        <v>175</v>
      </c>
      <c r="F3970">
        <v>401</v>
      </c>
      <c r="G3970">
        <v>51</v>
      </c>
      <c r="H3970" t="s">
        <v>280</v>
      </c>
      <c r="I3970" t="s">
        <v>177</v>
      </c>
      <c r="J3970" t="s">
        <v>221</v>
      </c>
      <c r="K3970">
        <v>2012</v>
      </c>
      <c r="L3970" t="s">
        <v>195</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180</v>
      </c>
    </row>
    <row r="3971" spans="1:40" x14ac:dyDescent="0.35">
      <c r="A3971" t="e">
        <v>#REF!</v>
      </c>
      <c r="B3971" t="e">
        <v>#REF!</v>
      </c>
      <c r="C3971" t="s">
        <v>320</v>
      </c>
      <c r="D3971" t="s">
        <v>279</v>
      </c>
      <c r="E3971" t="s">
        <v>175</v>
      </c>
      <c r="F3971">
        <v>401</v>
      </c>
      <c r="G3971">
        <v>52</v>
      </c>
      <c r="H3971" t="s">
        <v>280</v>
      </c>
      <c r="I3971" t="s">
        <v>177</v>
      </c>
      <c r="J3971" t="s">
        <v>221</v>
      </c>
      <c r="K3971">
        <v>2012</v>
      </c>
      <c r="L3971" t="s">
        <v>198</v>
      </c>
      <c r="O3971" s="46">
        <v>0</v>
      </c>
      <c r="R3971" s="46"/>
      <c r="S3971" s="46">
        <v>0</v>
      </c>
      <c r="T3971" s="46">
        <v>0</v>
      </c>
      <c r="U3971" s="46"/>
      <c r="V3971" s="46"/>
      <c r="W3971" s="46"/>
      <c r="X3971" s="46"/>
      <c r="Y3971" s="46"/>
      <c r="Z3971" s="46"/>
      <c r="AA3971" s="46"/>
      <c r="AB3971" s="46"/>
      <c r="AE3971" s="46">
        <v>0</v>
      </c>
      <c r="AL3971" s="46"/>
      <c r="AN3971" t="s">
        <v>180</v>
      </c>
    </row>
    <row r="3972" spans="1:40" x14ac:dyDescent="0.35">
      <c r="A3972" t="e">
        <v>#REF!</v>
      </c>
      <c r="B3972" t="e">
        <v>#REF!</v>
      </c>
      <c r="C3972" t="s">
        <v>322</v>
      </c>
      <c r="D3972" t="s">
        <v>279</v>
      </c>
      <c r="E3972" t="s">
        <v>175</v>
      </c>
      <c r="F3972">
        <v>401</v>
      </c>
      <c r="G3972">
        <v>53</v>
      </c>
      <c r="H3972" t="s">
        <v>280</v>
      </c>
      <c r="I3972" t="s">
        <v>177</v>
      </c>
      <c r="J3972" t="s">
        <v>221</v>
      </c>
      <c r="K3972">
        <v>2012</v>
      </c>
      <c r="L3972" t="s">
        <v>201</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180</v>
      </c>
    </row>
    <row r="3973" spans="1:40" x14ac:dyDescent="0.35">
      <c r="A3973" t="e">
        <v>#REF!</v>
      </c>
      <c r="B3973" t="e">
        <v>#REF!</v>
      </c>
      <c r="C3973" t="s">
        <v>324</v>
      </c>
      <c r="D3973" t="s">
        <v>279</v>
      </c>
      <c r="E3973" t="s">
        <v>175</v>
      </c>
      <c r="F3973">
        <v>401</v>
      </c>
      <c r="G3973">
        <v>55</v>
      </c>
      <c r="H3973" t="s">
        <v>280</v>
      </c>
      <c r="I3973" t="s">
        <v>177</v>
      </c>
      <c r="J3973" t="s">
        <v>221</v>
      </c>
      <c r="K3973">
        <v>2012</v>
      </c>
      <c r="L3973" t="s">
        <v>204</v>
      </c>
      <c r="O3973" s="46">
        <v>0</v>
      </c>
      <c r="R3973" s="46"/>
      <c r="S3973" s="46">
        <v>0</v>
      </c>
      <c r="T3973" s="46">
        <v>0</v>
      </c>
      <c r="U3973" s="46"/>
      <c r="V3973" s="46"/>
      <c r="W3973" s="46"/>
      <c r="X3973" s="46"/>
      <c r="Y3973" s="46"/>
      <c r="Z3973" s="46"/>
      <c r="AA3973" s="46"/>
      <c r="AB3973" s="46"/>
      <c r="AE3973" s="46">
        <v>0</v>
      </c>
      <c r="AL3973" s="46"/>
      <c r="AN3973" t="s">
        <v>180</v>
      </c>
    </row>
    <row r="3974" spans="1:40" x14ac:dyDescent="0.35">
      <c r="A3974" t="e">
        <v>#REF!</v>
      </c>
      <c r="B3974" t="e">
        <v>#REF!</v>
      </c>
      <c r="C3974" t="s">
        <v>326</v>
      </c>
      <c r="D3974" t="s">
        <v>279</v>
      </c>
      <c r="E3974" t="s">
        <v>175</v>
      </c>
      <c r="F3974">
        <v>401</v>
      </c>
      <c r="G3974">
        <v>58</v>
      </c>
      <c r="H3974" t="s">
        <v>280</v>
      </c>
      <c r="I3974" t="s">
        <v>177</v>
      </c>
      <c r="J3974" t="s">
        <v>221</v>
      </c>
      <c r="K3974">
        <v>2012</v>
      </c>
      <c r="L3974" t="s">
        <v>207</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180</v>
      </c>
    </row>
    <row r="3975" spans="1:40" x14ac:dyDescent="0.35">
      <c r="A3975" t="e">
        <v>#REF!</v>
      </c>
      <c r="B3975" t="e">
        <v>#REF!</v>
      </c>
      <c r="C3975" t="s">
        <v>328</v>
      </c>
      <c r="D3975" t="s">
        <v>279</v>
      </c>
      <c r="E3975" t="s">
        <v>175</v>
      </c>
      <c r="F3975">
        <v>401</v>
      </c>
      <c r="G3975">
        <v>6</v>
      </c>
      <c r="H3975" t="s">
        <v>280</v>
      </c>
      <c r="I3975" t="s">
        <v>177</v>
      </c>
      <c r="J3975" t="s">
        <v>221</v>
      </c>
      <c r="K3975">
        <v>2012</v>
      </c>
      <c r="L3975" t="s">
        <v>75</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180</v>
      </c>
    </row>
    <row r="3976" spans="1:40" x14ac:dyDescent="0.35">
      <c r="A3976" t="e">
        <v>#REF!</v>
      </c>
      <c r="B3976" t="e">
        <v>#REF!</v>
      </c>
      <c r="C3976" t="s">
        <v>330</v>
      </c>
      <c r="D3976" t="s">
        <v>279</v>
      </c>
      <c r="E3976" t="s">
        <v>175</v>
      </c>
      <c r="F3976">
        <v>401</v>
      </c>
      <c r="G3976">
        <v>7</v>
      </c>
      <c r="H3976" t="s">
        <v>280</v>
      </c>
      <c r="I3976" t="s">
        <v>177</v>
      </c>
      <c r="J3976" t="s">
        <v>221</v>
      </c>
      <c r="K3976">
        <v>2012</v>
      </c>
      <c r="L3976" t="s">
        <v>212</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180</v>
      </c>
    </row>
    <row r="3977" spans="1:40" x14ac:dyDescent="0.35">
      <c r="A3977" t="e">
        <v>#REF!</v>
      </c>
      <c r="B3977" t="e">
        <v>#REF!</v>
      </c>
      <c r="C3977" t="s">
        <v>332</v>
      </c>
      <c r="D3977" t="s">
        <v>279</v>
      </c>
      <c r="E3977" t="s">
        <v>175</v>
      </c>
      <c r="F3977">
        <v>401</v>
      </c>
      <c r="G3977">
        <v>8</v>
      </c>
      <c r="H3977" t="s">
        <v>280</v>
      </c>
      <c r="I3977" t="s">
        <v>177</v>
      </c>
      <c r="J3977" t="s">
        <v>221</v>
      </c>
      <c r="K3977">
        <v>2012</v>
      </c>
      <c r="L3977" t="s">
        <v>215</v>
      </c>
      <c r="O3977" s="46">
        <v>0</v>
      </c>
      <c r="R3977" s="46"/>
      <c r="S3977" s="46">
        <v>0</v>
      </c>
      <c r="T3977" s="46">
        <v>0</v>
      </c>
      <c r="U3977" s="46"/>
      <c r="V3977" s="46"/>
      <c r="W3977" s="46"/>
      <c r="X3977" s="46"/>
      <c r="Y3977" s="46"/>
      <c r="Z3977" s="46"/>
      <c r="AA3977" s="46"/>
      <c r="AB3977" s="46"/>
      <c r="AE3977" s="46">
        <v>0</v>
      </c>
      <c r="AL3977" s="46"/>
      <c r="AN3977" t="s">
        <v>180</v>
      </c>
    </row>
    <row r="3978" spans="1:40" x14ac:dyDescent="0.35">
      <c r="A3978" t="e">
        <v>#REF!</v>
      </c>
      <c r="B3978" t="e">
        <v>#REF!</v>
      </c>
      <c r="C3978" t="s">
        <v>334</v>
      </c>
      <c r="D3978" t="s">
        <v>279</v>
      </c>
      <c r="E3978" t="s">
        <v>175</v>
      </c>
      <c r="F3978">
        <v>401</v>
      </c>
      <c r="G3978">
        <v>9</v>
      </c>
      <c r="H3978" t="s">
        <v>280</v>
      </c>
      <c r="I3978" t="s">
        <v>177</v>
      </c>
      <c r="J3978" t="s">
        <v>221</v>
      </c>
      <c r="K3978">
        <v>2012</v>
      </c>
      <c r="L3978" t="s">
        <v>218</v>
      </c>
      <c r="O3978" s="46">
        <v>0</v>
      </c>
      <c r="R3978" s="46"/>
      <c r="S3978" s="46">
        <v>0</v>
      </c>
      <c r="T3978" s="46">
        <v>0</v>
      </c>
      <c r="U3978" s="46"/>
      <c r="V3978" s="46"/>
      <c r="W3978" s="46"/>
      <c r="X3978" s="46"/>
      <c r="Y3978" s="46"/>
      <c r="Z3978" s="46"/>
      <c r="AA3978" s="46"/>
      <c r="AB3978" s="46"/>
      <c r="AE3978" s="46">
        <v>0</v>
      </c>
      <c r="AL3978" s="46"/>
      <c r="AN3978" t="s">
        <v>180</v>
      </c>
    </row>
    <row r="3979" spans="1:40" x14ac:dyDescent="0.35">
      <c r="A3979" t="e">
        <v>#REF!</v>
      </c>
      <c r="B3979" t="e">
        <v>#REF!</v>
      </c>
      <c r="C3979" t="s">
        <v>336</v>
      </c>
      <c r="D3979" t="s">
        <v>279</v>
      </c>
      <c r="E3979" t="s">
        <v>175</v>
      </c>
      <c r="F3979">
        <v>402</v>
      </c>
      <c r="G3979">
        <v>0</v>
      </c>
      <c r="H3979" t="s">
        <v>280</v>
      </c>
      <c r="I3979" t="s">
        <v>177</v>
      </c>
      <c r="J3979" t="s">
        <v>250</v>
      </c>
      <c r="K3979">
        <v>2012</v>
      </c>
      <c r="L3979" t="s">
        <v>179</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180</v>
      </c>
    </row>
    <row r="3980" spans="1:40" x14ac:dyDescent="0.35">
      <c r="A3980" t="e">
        <v>#REF!</v>
      </c>
      <c r="B3980" t="e">
        <v>#REF!</v>
      </c>
      <c r="C3980" t="s">
        <v>338</v>
      </c>
      <c r="D3980" t="s">
        <v>279</v>
      </c>
      <c r="E3980" t="s">
        <v>175</v>
      </c>
      <c r="F3980">
        <v>402</v>
      </c>
      <c r="G3980">
        <v>1</v>
      </c>
      <c r="H3980" t="s">
        <v>280</v>
      </c>
      <c r="I3980" t="s">
        <v>177</v>
      </c>
      <c r="J3980" t="s">
        <v>250</v>
      </c>
      <c r="K3980">
        <v>2012</v>
      </c>
      <c r="L3980" t="s">
        <v>183</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180</v>
      </c>
    </row>
    <row r="3981" spans="1:40" x14ac:dyDescent="0.35">
      <c r="A3981" t="e">
        <v>#REF!</v>
      </c>
      <c r="B3981" t="e">
        <v>#REF!</v>
      </c>
      <c r="C3981" t="s">
        <v>340</v>
      </c>
      <c r="D3981" t="s">
        <v>279</v>
      </c>
      <c r="E3981" t="s">
        <v>175</v>
      </c>
      <c r="F3981">
        <v>402</v>
      </c>
      <c r="G3981">
        <v>2</v>
      </c>
      <c r="H3981" t="s">
        <v>280</v>
      </c>
      <c r="I3981" t="s">
        <v>177</v>
      </c>
      <c r="J3981" t="s">
        <v>250</v>
      </c>
      <c r="K3981">
        <v>2012</v>
      </c>
      <c r="L3981" t="s">
        <v>186</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180</v>
      </c>
    </row>
    <row r="3982" spans="1:40" x14ac:dyDescent="0.35">
      <c r="A3982" t="e">
        <v>#REF!</v>
      </c>
      <c r="B3982" t="e">
        <v>#REF!</v>
      </c>
      <c r="C3982" t="s">
        <v>342</v>
      </c>
      <c r="D3982" t="s">
        <v>279</v>
      </c>
      <c r="E3982" t="s">
        <v>175</v>
      </c>
      <c r="F3982">
        <v>402</v>
      </c>
      <c r="G3982">
        <v>3</v>
      </c>
      <c r="H3982" t="s">
        <v>280</v>
      </c>
      <c r="I3982" t="s">
        <v>177</v>
      </c>
      <c r="J3982" t="s">
        <v>250</v>
      </c>
      <c r="K3982">
        <v>2012</v>
      </c>
      <c r="L3982" t="s">
        <v>189</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180</v>
      </c>
    </row>
    <row r="3983" spans="1:40" x14ac:dyDescent="0.35">
      <c r="A3983" t="e">
        <v>#REF!</v>
      </c>
      <c r="B3983" t="e">
        <v>#REF!</v>
      </c>
      <c r="C3983" t="s">
        <v>344</v>
      </c>
      <c r="D3983" t="s">
        <v>279</v>
      </c>
      <c r="E3983" t="s">
        <v>175</v>
      </c>
      <c r="F3983">
        <v>402</v>
      </c>
      <c r="G3983">
        <v>4</v>
      </c>
      <c r="H3983" t="s">
        <v>280</v>
      </c>
      <c r="I3983" t="s">
        <v>177</v>
      </c>
      <c r="J3983" t="s">
        <v>250</v>
      </c>
      <c r="K3983">
        <v>2012</v>
      </c>
      <c r="L3983" t="s">
        <v>192</v>
      </c>
      <c r="O3983" s="46">
        <v>0</v>
      </c>
      <c r="R3983" s="46"/>
      <c r="S3983" s="46">
        <v>0</v>
      </c>
      <c r="T3983" s="46">
        <v>0</v>
      </c>
      <c r="U3983" s="46"/>
      <c r="V3983" s="46"/>
      <c r="W3983" s="46"/>
      <c r="X3983" s="46"/>
      <c r="Y3983" s="46"/>
      <c r="Z3983" s="46"/>
      <c r="AA3983" s="46"/>
      <c r="AB3983" s="46"/>
      <c r="AE3983" s="46">
        <v>0</v>
      </c>
      <c r="AL3983" s="46"/>
      <c r="AN3983" t="s">
        <v>180</v>
      </c>
    </row>
    <row r="3984" spans="1:40" x14ac:dyDescent="0.35">
      <c r="A3984" t="e">
        <v>#REF!</v>
      </c>
      <c r="B3984" t="e">
        <v>#REF!</v>
      </c>
      <c r="C3984" t="s">
        <v>346</v>
      </c>
      <c r="D3984" t="s">
        <v>279</v>
      </c>
      <c r="E3984" t="s">
        <v>175</v>
      </c>
      <c r="F3984">
        <v>402</v>
      </c>
      <c r="G3984">
        <v>51</v>
      </c>
      <c r="H3984" t="s">
        <v>280</v>
      </c>
      <c r="I3984" t="s">
        <v>177</v>
      </c>
      <c r="J3984" t="s">
        <v>250</v>
      </c>
      <c r="K3984">
        <v>2012</v>
      </c>
      <c r="L3984" t="s">
        <v>195</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180</v>
      </c>
    </row>
    <row r="3985" spans="1:40" x14ac:dyDescent="0.35">
      <c r="A3985" t="e">
        <v>#REF!</v>
      </c>
      <c r="B3985" t="e">
        <v>#REF!</v>
      </c>
      <c r="C3985" t="s">
        <v>348</v>
      </c>
      <c r="D3985" t="s">
        <v>279</v>
      </c>
      <c r="E3985" t="s">
        <v>175</v>
      </c>
      <c r="F3985">
        <v>402</v>
      </c>
      <c r="G3985">
        <v>52</v>
      </c>
      <c r="H3985" t="s">
        <v>280</v>
      </c>
      <c r="I3985" t="s">
        <v>177</v>
      </c>
      <c r="J3985" t="s">
        <v>250</v>
      </c>
      <c r="K3985">
        <v>2012</v>
      </c>
      <c r="L3985" t="s">
        <v>198</v>
      </c>
      <c r="O3985" s="46">
        <v>0</v>
      </c>
      <c r="R3985" s="46"/>
      <c r="S3985" s="46">
        <v>0</v>
      </c>
      <c r="T3985" s="46">
        <v>0</v>
      </c>
      <c r="U3985" s="46"/>
      <c r="V3985" s="46"/>
      <c r="W3985" s="46"/>
      <c r="X3985" s="46"/>
      <c r="Y3985" s="46"/>
      <c r="Z3985" s="46"/>
      <c r="AA3985" s="46"/>
      <c r="AB3985" s="46"/>
      <c r="AE3985" s="46">
        <v>0</v>
      </c>
      <c r="AL3985" s="46"/>
      <c r="AN3985" t="s">
        <v>180</v>
      </c>
    </row>
    <row r="3986" spans="1:40" x14ac:dyDescent="0.35">
      <c r="A3986" t="e">
        <v>#REF!</v>
      </c>
      <c r="B3986" t="e">
        <v>#REF!</v>
      </c>
      <c r="C3986" t="s">
        <v>350</v>
      </c>
      <c r="D3986" t="s">
        <v>279</v>
      </c>
      <c r="E3986" t="s">
        <v>175</v>
      </c>
      <c r="F3986">
        <v>402</v>
      </c>
      <c r="G3986">
        <v>53</v>
      </c>
      <c r="H3986" t="s">
        <v>280</v>
      </c>
      <c r="I3986" t="s">
        <v>177</v>
      </c>
      <c r="J3986" t="s">
        <v>250</v>
      </c>
      <c r="K3986">
        <v>2012</v>
      </c>
      <c r="L3986" t="s">
        <v>201</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180</v>
      </c>
    </row>
    <row r="3987" spans="1:40" x14ac:dyDescent="0.35">
      <c r="A3987" t="e">
        <v>#REF!</v>
      </c>
      <c r="B3987" t="e">
        <v>#REF!</v>
      </c>
      <c r="C3987" t="s">
        <v>352</v>
      </c>
      <c r="D3987" t="s">
        <v>279</v>
      </c>
      <c r="E3987" t="s">
        <v>175</v>
      </c>
      <c r="F3987">
        <v>402</v>
      </c>
      <c r="G3987">
        <v>55</v>
      </c>
      <c r="H3987" t="s">
        <v>280</v>
      </c>
      <c r="I3987" t="s">
        <v>177</v>
      </c>
      <c r="J3987" t="s">
        <v>250</v>
      </c>
      <c r="K3987">
        <v>2012</v>
      </c>
      <c r="L3987" t="s">
        <v>204</v>
      </c>
      <c r="O3987" s="46">
        <v>0</v>
      </c>
      <c r="R3987" s="46"/>
      <c r="S3987" s="46">
        <v>0</v>
      </c>
      <c r="T3987" s="46">
        <v>0</v>
      </c>
      <c r="U3987" s="46"/>
      <c r="V3987" s="46"/>
      <c r="W3987" s="46"/>
      <c r="X3987" s="46"/>
      <c r="Y3987" s="46"/>
      <c r="Z3987" s="46"/>
      <c r="AA3987" s="46"/>
      <c r="AB3987" s="46"/>
      <c r="AE3987" s="46">
        <v>0</v>
      </c>
      <c r="AL3987" s="46"/>
      <c r="AN3987" t="s">
        <v>180</v>
      </c>
    </row>
    <row r="3988" spans="1:40" x14ac:dyDescent="0.35">
      <c r="A3988" t="e">
        <v>#REF!</v>
      </c>
      <c r="B3988" t="e">
        <v>#REF!</v>
      </c>
      <c r="C3988" t="s">
        <v>354</v>
      </c>
      <c r="D3988" t="s">
        <v>279</v>
      </c>
      <c r="E3988" t="s">
        <v>175</v>
      </c>
      <c r="F3988">
        <v>402</v>
      </c>
      <c r="G3988">
        <v>58</v>
      </c>
      <c r="H3988" t="s">
        <v>280</v>
      </c>
      <c r="I3988" t="s">
        <v>177</v>
      </c>
      <c r="J3988" t="s">
        <v>250</v>
      </c>
      <c r="K3988">
        <v>2012</v>
      </c>
      <c r="L3988" t="s">
        <v>207</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180</v>
      </c>
    </row>
    <row r="3989" spans="1:40" x14ac:dyDescent="0.35">
      <c r="A3989" t="e">
        <v>#REF!</v>
      </c>
      <c r="B3989" t="e">
        <v>#REF!</v>
      </c>
      <c r="C3989" t="s">
        <v>356</v>
      </c>
      <c r="D3989" t="s">
        <v>279</v>
      </c>
      <c r="E3989" t="s">
        <v>175</v>
      </c>
      <c r="F3989">
        <v>402</v>
      </c>
      <c r="G3989">
        <v>6</v>
      </c>
      <c r="H3989" t="s">
        <v>280</v>
      </c>
      <c r="I3989" t="s">
        <v>177</v>
      </c>
      <c r="J3989" t="s">
        <v>250</v>
      </c>
      <c r="K3989">
        <v>2012</v>
      </c>
      <c r="L3989" t="s">
        <v>75</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180</v>
      </c>
    </row>
    <row r="3990" spans="1:40" x14ac:dyDescent="0.35">
      <c r="A3990" t="e">
        <v>#REF!</v>
      </c>
      <c r="B3990" t="e">
        <v>#REF!</v>
      </c>
      <c r="C3990" t="s">
        <v>358</v>
      </c>
      <c r="D3990" t="s">
        <v>279</v>
      </c>
      <c r="E3990" t="s">
        <v>175</v>
      </c>
      <c r="F3990">
        <v>402</v>
      </c>
      <c r="G3990">
        <v>7</v>
      </c>
      <c r="H3990" t="s">
        <v>280</v>
      </c>
      <c r="I3990" t="s">
        <v>177</v>
      </c>
      <c r="J3990" t="s">
        <v>250</v>
      </c>
      <c r="K3990">
        <v>2012</v>
      </c>
      <c r="L3990" t="s">
        <v>212</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180</v>
      </c>
    </row>
    <row r="3991" spans="1:40" x14ac:dyDescent="0.35">
      <c r="A3991" t="e">
        <v>#REF!</v>
      </c>
      <c r="B3991" t="e">
        <v>#REF!</v>
      </c>
      <c r="C3991" t="s">
        <v>360</v>
      </c>
      <c r="D3991" t="s">
        <v>279</v>
      </c>
      <c r="E3991" t="s">
        <v>175</v>
      </c>
      <c r="F3991">
        <v>402</v>
      </c>
      <c r="G3991">
        <v>8</v>
      </c>
      <c r="H3991" t="s">
        <v>280</v>
      </c>
      <c r="I3991" t="s">
        <v>177</v>
      </c>
      <c r="J3991" t="s">
        <v>250</v>
      </c>
      <c r="K3991">
        <v>2012</v>
      </c>
      <c r="L3991" t="s">
        <v>215</v>
      </c>
      <c r="O3991" s="46">
        <v>0</v>
      </c>
      <c r="R3991" s="46"/>
      <c r="S3991" s="46">
        <v>0</v>
      </c>
      <c r="T3991" s="46">
        <v>0</v>
      </c>
      <c r="U3991" s="46"/>
      <c r="V3991" s="46"/>
      <c r="W3991" s="46"/>
      <c r="X3991" s="46"/>
      <c r="Y3991" s="46"/>
      <c r="Z3991" s="46"/>
      <c r="AA3991" s="46"/>
      <c r="AB3991" s="46"/>
      <c r="AE3991" s="46">
        <v>0</v>
      </c>
      <c r="AL3991" s="46"/>
      <c r="AN3991" t="s">
        <v>180</v>
      </c>
    </row>
    <row r="3992" spans="1:40" x14ac:dyDescent="0.35">
      <c r="A3992" t="e">
        <v>#REF!</v>
      </c>
      <c r="B3992" t="e">
        <v>#REF!</v>
      </c>
      <c r="C3992" t="s">
        <v>362</v>
      </c>
      <c r="D3992" t="s">
        <v>279</v>
      </c>
      <c r="E3992" t="s">
        <v>175</v>
      </c>
      <c r="F3992">
        <v>402</v>
      </c>
      <c r="G3992">
        <v>9</v>
      </c>
      <c r="H3992" t="s">
        <v>280</v>
      </c>
      <c r="I3992" t="s">
        <v>177</v>
      </c>
      <c r="J3992" t="s">
        <v>250</v>
      </c>
      <c r="K3992">
        <v>2012</v>
      </c>
      <c r="L3992" t="s">
        <v>218</v>
      </c>
      <c r="O3992" s="46">
        <v>0</v>
      </c>
      <c r="R3992" s="46"/>
      <c r="S3992" s="46">
        <v>0</v>
      </c>
      <c r="T3992" s="46">
        <v>0</v>
      </c>
      <c r="U3992" s="46"/>
      <c r="V3992" s="46"/>
      <c r="W3992" s="46"/>
      <c r="X3992" s="46"/>
      <c r="Y3992" s="46"/>
      <c r="Z3992" s="46"/>
      <c r="AA3992" s="46"/>
      <c r="AB3992" s="46"/>
      <c r="AE3992" s="46">
        <v>0</v>
      </c>
      <c r="AL3992" s="46"/>
      <c r="AN3992" t="s">
        <v>180</v>
      </c>
    </row>
    <row r="3993" spans="1:40" x14ac:dyDescent="0.35">
      <c r="A3993" t="e">
        <v>#REF!</v>
      </c>
      <c r="B3993" t="e">
        <v>#REF!</v>
      </c>
      <c r="C3993" t="s">
        <v>364</v>
      </c>
      <c r="D3993" t="s">
        <v>365</v>
      </c>
      <c r="E3993" t="s">
        <v>175</v>
      </c>
      <c r="F3993">
        <v>400</v>
      </c>
      <c r="G3993">
        <v>0</v>
      </c>
      <c r="H3993" t="s">
        <v>366</v>
      </c>
      <c r="I3993" t="s">
        <v>177</v>
      </c>
      <c r="J3993" t="s">
        <v>178</v>
      </c>
      <c r="K3993">
        <v>2012</v>
      </c>
      <c r="L3993" t="s">
        <v>179</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180</v>
      </c>
    </row>
    <row r="3994" spans="1:40" x14ac:dyDescent="0.35">
      <c r="A3994" t="e">
        <v>#REF!</v>
      </c>
      <c r="B3994" t="e">
        <v>#REF!</v>
      </c>
      <c r="C3994" t="s">
        <v>368</v>
      </c>
      <c r="D3994" t="s">
        <v>365</v>
      </c>
      <c r="E3994" t="s">
        <v>175</v>
      </c>
      <c r="F3994">
        <v>400</v>
      </c>
      <c r="G3994">
        <v>1</v>
      </c>
      <c r="H3994" t="s">
        <v>366</v>
      </c>
      <c r="I3994" t="s">
        <v>177</v>
      </c>
      <c r="J3994" t="s">
        <v>178</v>
      </c>
      <c r="K3994">
        <v>2012</v>
      </c>
      <c r="L3994" t="s">
        <v>183</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180</v>
      </c>
    </row>
    <row r="3995" spans="1:40" x14ac:dyDescent="0.35">
      <c r="A3995" t="e">
        <v>#REF!</v>
      </c>
      <c r="B3995" t="e">
        <v>#REF!</v>
      </c>
      <c r="C3995" t="s">
        <v>370</v>
      </c>
      <c r="D3995" t="s">
        <v>365</v>
      </c>
      <c r="E3995" t="s">
        <v>175</v>
      </c>
      <c r="F3995">
        <v>400</v>
      </c>
      <c r="G3995">
        <v>2</v>
      </c>
      <c r="H3995" t="s">
        <v>366</v>
      </c>
      <c r="I3995" t="s">
        <v>177</v>
      </c>
      <c r="J3995" t="s">
        <v>178</v>
      </c>
      <c r="K3995">
        <v>2012</v>
      </c>
      <c r="L3995" t="s">
        <v>186</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180</v>
      </c>
    </row>
    <row r="3996" spans="1:40" x14ac:dyDescent="0.35">
      <c r="A3996" t="e">
        <v>#REF!</v>
      </c>
      <c r="B3996" t="e">
        <v>#REF!</v>
      </c>
      <c r="C3996" t="s">
        <v>372</v>
      </c>
      <c r="D3996" t="s">
        <v>365</v>
      </c>
      <c r="E3996" t="s">
        <v>175</v>
      </c>
      <c r="F3996">
        <v>400</v>
      </c>
      <c r="G3996">
        <v>3</v>
      </c>
      <c r="H3996" t="s">
        <v>366</v>
      </c>
      <c r="I3996" t="s">
        <v>177</v>
      </c>
      <c r="J3996" t="s">
        <v>178</v>
      </c>
      <c r="K3996">
        <v>2012</v>
      </c>
      <c r="L3996" t="s">
        <v>189</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180</v>
      </c>
    </row>
    <row r="3997" spans="1:40" x14ac:dyDescent="0.35">
      <c r="A3997" t="e">
        <v>#REF!</v>
      </c>
      <c r="B3997" t="e">
        <v>#REF!</v>
      </c>
      <c r="C3997" t="s">
        <v>374</v>
      </c>
      <c r="D3997" t="s">
        <v>365</v>
      </c>
      <c r="E3997" t="s">
        <v>175</v>
      </c>
      <c r="F3997">
        <v>400</v>
      </c>
      <c r="G3997">
        <v>4</v>
      </c>
      <c r="H3997" t="s">
        <v>366</v>
      </c>
      <c r="I3997" t="s">
        <v>177</v>
      </c>
      <c r="J3997" t="s">
        <v>178</v>
      </c>
      <c r="K3997">
        <v>2012</v>
      </c>
      <c r="L3997" t="s">
        <v>192</v>
      </c>
      <c r="O3997" s="46">
        <v>0</v>
      </c>
      <c r="R3997" s="46"/>
      <c r="S3997" s="46">
        <v>0</v>
      </c>
      <c r="T3997" s="46">
        <v>0</v>
      </c>
      <c r="U3997" s="46">
        <v>0</v>
      </c>
      <c r="V3997" s="46"/>
      <c r="W3997" s="46">
        <v>0</v>
      </c>
      <c r="X3997" s="46"/>
      <c r="Y3997" s="46"/>
      <c r="Z3997" s="46"/>
      <c r="AA3997" s="46"/>
      <c r="AB3997" s="46"/>
      <c r="AE3997" s="46">
        <v>0</v>
      </c>
      <c r="AL3997" s="46"/>
      <c r="AN3997" t="s">
        <v>180</v>
      </c>
    </row>
    <row r="3998" spans="1:40" x14ac:dyDescent="0.35">
      <c r="A3998" t="e">
        <v>#REF!</v>
      </c>
      <c r="B3998" t="e">
        <v>#REF!</v>
      </c>
      <c r="C3998" t="s">
        <v>376</v>
      </c>
      <c r="D3998" t="s">
        <v>365</v>
      </c>
      <c r="E3998" t="s">
        <v>175</v>
      </c>
      <c r="F3998">
        <v>400</v>
      </c>
      <c r="G3998">
        <v>51</v>
      </c>
      <c r="H3998" t="s">
        <v>366</v>
      </c>
      <c r="I3998" t="s">
        <v>177</v>
      </c>
      <c r="J3998" t="s">
        <v>178</v>
      </c>
      <c r="K3998">
        <v>2012</v>
      </c>
      <c r="L3998" t="s">
        <v>195</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180</v>
      </c>
    </row>
    <row r="3999" spans="1:40" x14ac:dyDescent="0.35">
      <c r="A3999" t="e">
        <v>#REF!</v>
      </c>
      <c r="B3999" t="e">
        <v>#REF!</v>
      </c>
      <c r="C3999" t="s">
        <v>378</v>
      </c>
      <c r="D3999" t="s">
        <v>365</v>
      </c>
      <c r="E3999" t="s">
        <v>175</v>
      </c>
      <c r="F3999">
        <v>400</v>
      </c>
      <c r="G3999">
        <v>52</v>
      </c>
      <c r="H3999" t="s">
        <v>366</v>
      </c>
      <c r="I3999" t="s">
        <v>177</v>
      </c>
      <c r="J3999" t="s">
        <v>178</v>
      </c>
      <c r="K3999">
        <v>2012</v>
      </c>
      <c r="L3999" t="s">
        <v>198</v>
      </c>
      <c r="O3999" s="46">
        <v>0</v>
      </c>
      <c r="R3999" s="46"/>
      <c r="S3999" s="46">
        <v>0</v>
      </c>
      <c r="T3999" s="46">
        <v>0</v>
      </c>
      <c r="U3999" s="46">
        <v>0</v>
      </c>
      <c r="V3999" s="46"/>
      <c r="W3999" s="46">
        <v>0</v>
      </c>
      <c r="X3999" s="46"/>
      <c r="Y3999" s="46"/>
      <c r="Z3999" s="46"/>
      <c r="AA3999" s="46"/>
      <c r="AB3999" s="46"/>
      <c r="AE3999" s="46">
        <v>0</v>
      </c>
      <c r="AL3999" s="46"/>
      <c r="AN3999" t="s">
        <v>180</v>
      </c>
    </row>
    <row r="4000" spans="1:40" x14ac:dyDescent="0.35">
      <c r="A4000" t="e">
        <v>#REF!</v>
      </c>
      <c r="B4000" t="e">
        <v>#REF!</v>
      </c>
      <c r="C4000" t="s">
        <v>380</v>
      </c>
      <c r="D4000" t="s">
        <v>365</v>
      </c>
      <c r="E4000" t="s">
        <v>175</v>
      </c>
      <c r="F4000">
        <v>400</v>
      </c>
      <c r="G4000">
        <v>53</v>
      </c>
      <c r="H4000" t="s">
        <v>366</v>
      </c>
      <c r="I4000" t="s">
        <v>177</v>
      </c>
      <c r="J4000" t="s">
        <v>178</v>
      </c>
      <c r="K4000">
        <v>2012</v>
      </c>
      <c r="L4000" t="s">
        <v>201</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180</v>
      </c>
    </row>
    <row r="4001" spans="1:40" x14ac:dyDescent="0.35">
      <c r="A4001" t="e">
        <v>#REF!</v>
      </c>
      <c r="B4001" t="e">
        <v>#REF!</v>
      </c>
      <c r="C4001" t="s">
        <v>382</v>
      </c>
      <c r="D4001" t="s">
        <v>365</v>
      </c>
      <c r="E4001" t="s">
        <v>175</v>
      </c>
      <c r="F4001">
        <v>400</v>
      </c>
      <c r="G4001">
        <v>55</v>
      </c>
      <c r="H4001" t="s">
        <v>366</v>
      </c>
      <c r="I4001" t="s">
        <v>177</v>
      </c>
      <c r="J4001" t="s">
        <v>178</v>
      </c>
      <c r="K4001">
        <v>2012</v>
      </c>
      <c r="L4001" t="s">
        <v>204</v>
      </c>
      <c r="O4001" s="46">
        <v>0</v>
      </c>
      <c r="R4001" s="46"/>
      <c r="S4001" s="46">
        <v>0</v>
      </c>
      <c r="T4001" s="46">
        <v>0</v>
      </c>
      <c r="U4001" s="46">
        <v>0</v>
      </c>
      <c r="V4001" s="46"/>
      <c r="W4001" s="46">
        <v>0</v>
      </c>
      <c r="X4001" s="46"/>
      <c r="Y4001" s="46"/>
      <c r="Z4001" s="46"/>
      <c r="AA4001" s="46"/>
      <c r="AB4001" s="46"/>
      <c r="AE4001" s="46">
        <v>0</v>
      </c>
      <c r="AL4001" s="46"/>
      <c r="AN4001" t="s">
        <v>180</v>
      </c>
    </row>
    <row r="4002" spans="1:40" x14ac:dyDescent="0.35">
      <c r="A4002" t="e">
        <v>#REF!</v>
      </c>
      <c r="B4002" t="e">
        <v>#REF!</v>
      </c>
      <c r="C4002" t="s">
        <v>384</v>
      </c>
      <c r="D4002" t="s">
        <v>365</v>
      </c>
      <c r="E4002" t="s">
        <v>175</v>
      </c>
      <c r="F4002">
        <v>400</v>
      </c>
      <c r="G4002">
        <v>58</v>
      </c>
      <c r="H4002" t="s">
        <v>366</v>
      </c>
      <c r="I4002" t="s">
        <v>177</v>
      </c>
      <c r="J4002" t="s">
        <v>178</v>
      </c>
      <c r="K4002">
        <v>2012</v>
      </c>
      <c r="L4002" t="s">
        <v>207</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180</v>
      </c>
    </row>
    <row r="4003" spans="1:40" x14ac:dyDescent="0.35">
      <c r="A4003" t="e">
        <v>#REF!</v>
      </c>
      <c r="B4003" t="e">
        <v>#REF!</v>
      </c>
      <c r="C4003" t="s">
        <v>386</v>
      </c>
      <c r="D4003" t="s">
        <v>365</v>
      </c>
      <c r="E4003" t="s">
        <v>175</v>
      </c>
      <c r="F4003">
        <v>400</v>
      </c>
      <c r="G4003">
        <v>6</v>
      </c>
      <c r="H4003" t="s">
        <v>366</v>
      </c>
      <c r="I4003" t="s">
        <v>177</v>
      </c>
      <c r="J4003" t="s">
        <v>178</v>
      </c>
      <c r="K4003">
        <v>2012</v>
      </c>
      <c r="L4003" t="s">
        <v>75</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180</v>
      </c>
    </row>
    <row r="4004" spans="1:40" x14ac:dyDescent="0.35">
      <c r="A4004" t="e">
        <v>#REF!</v>
      </c>
      <c r="B4004" t="e">
        <v>#REF!</v>
      </c>
      <c r="C4004" t="s">
        <v>388</v>
      </c>
      <c r="D4004" t="s">
        <v>365</v>
      </c>
      <c r="E4004" t="s">
        <v>175</v>
      </c>
      <c r="F4004">
        <v>400</v>
      </c>
      <c r="G4004">
        <v>7</v>
      </c>
      <c r="H4004" t="s">
        <v>366</v>
      </c>
      <c r="I4004" t="s">
        <v>177</v>
      </c>
      <c r="J4004" t="s">
        <v>178</v>
      </c>
      <c r="K4004">
        <v>2012</v>
      </c>
      <c r="L4004" t="s">
        <v>212</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180</v>
      </c>
    </row>
    <row r="4005" spans="1:40" x14ac:dyDescent="0.35">
      <c r="A4005" t="e">
        <v>#REF!</v>
      </c>
      <c r="B4005" t="e">
        <v>#REF!</v>
      </c>
      <c r="C4005" t="s">
        <v>390</v>
      </c>
      <c r="D4005" t="s">
        <v>365</v>
      </c>
      <c r="E4005" t="s">
        <v>175</v>
      </c>
      <c r="F4005">
        <v>400</v>
      </c>
      <c r="G4005">
        <v>8</v>
      </c>
      <c r="H4005" t="s">
        <v>366</v>
      </c>
      <c r="I4005" t="s">
        <v>177</v>
      </c>
      <c r="J4005" t="s">
        <v>178</v>
      </c>
      <c r="K4005">
        <v>2012</v>
      </c>
      <c r="L4005" t="s">
        <v>215</v>
      </c>
      <c r="O4005" s="46">
        <v>0</v>
      </c>
      <c r="R4005" s="46"/>
      <c r="S4005" s="46">
        <v>0</v>
      </c>
      <c r="T4005" s="46">
        <v>0</v>
      </c>
      <c r="U4005" s="46">
        <v>0</v>
      </c>
      <c r="V4005" s="46"/>
      <c r="W4005" s="46">
        <v>0</v>
      </c>
      <c r="X4005" s="46"/>
      <c r="Y4005" s="46"/>
      <c r="Z4005" s="46"/>
      <c r="AA4005" s="46"/>
      <c r="AB4005" s="46"/>
      <c r="AE4005" s="46">
        <v>0</v>
      </c>
      <c r="AL4005" s="46"/>
      <c r="AN4005" t="s">
        <v>180</v>
      </c>
    </row>
    <row r="4006" spans="1:40" x14ac:dyDescent="0.35">
      <c r="A4006" t="e">
        <v>#REF!</v>
      </c>
      <c r="B4006" t="e">
        <v>#REF!</v>
      </c>
      <c r="C4006" t="s">
        <v>392</v>
      </c>
      <c r="D4006" t="s">
        <v>365</v>
      </c>
      <c r="E4006" t="s">
        <v>175</v>
      </c>
      <c r="F4006">
        <v>400</v>
      </c>
      <c r="G4006">
        <v>9</v>
      </c>
      <c r="H4006" t="s">
        <v>366</v>
      </c>
      <c r="I4006" t="s">
        <v>177</v>
      </c>
      <c r="J4006" t="s">
        <v>178</v>
      </c>
      <c r="K4006">
        <v>2012</v>
      </c>
      <c r="L4006" t="s">
        <v>218</v>
      </c>
      <c r="O4006" s="46">
        <v>0</v>
      </c>
      <c r="R4006" s="46"/>
      <c r="S4006" s="46">
        <v>0</v>
      </c>
      <c r="T4006" s="46">
        <v>0</v>
      </c>
      <c r="U4006" s="46">
        <v>0</v>
      </c>
      <c r="V4006" s="46"/>
      <c r="W4006" s="46">
        <v>0</v>
      </c>
      <c r="X4006" s="46"/>
      <c r="Y4006" s="46"/>
      <c r="Z4006" s="46"/>
      <c r="AA4006" s="46"/>
      <c r="AB4006" s="46"/>
      <c r="AE4006" s="46">
        <v>0</v>
      </c>
      <c r="AL4006" s="46"/>
      <c r="AN4006" t="s">
        <v>180</v>
      </c>
    </row>
    <row r="4007" spans="1:40" x14ac:dyDescent="0.35">
      <c r="A4007" t="e">
        <v>#REF!</v>
      </c>
      <c r="B4007" t="e">
        <v>#REF!</v>
      </c>
      <c r="C4007" t="s">
        <v>394</v>
      </c>
      <c r="D4007" t="s">
        <v>365</v>
      </c>
      <c r="E4007" t="s">
        <v>175</v>
      </c>
      <c r="F4007">
        <v>401</v>
      </c>
      <c r="G4007">
        <v>0</v>
      </c>
      <c r="H4007" t="s">
        <v>366</v>
      </c>
      <c r="I4007" t="s">
        <v>177</v>
      </c>
      <c r="J4007" t="s">
        <v>221</v>
      </c>
      <c r="K4007">
        <v>2012</v>
      </c>
      <c r="L4007" t="s">
        <v>179</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180</v>
      </c>
    </row>
    <row r="4008" spans="1:40" x14ac:dyDescent="0.35">
      <c r="A4008" t="e">
        <v>#REF!</v>
      </c>
      <c r="B4008" t="e">
        <v>#REF!</v>
      </c>
      <c r="C4008" t="s">
        <v>396</v>
      </c>
      <c r="D4008" t="s">
        <v>365</v>
      </c>
      <c r="E4008" t="s">
        <v>175</v>
      </c>
      <c r="F4008">
        <v>401</v>
      </c>
      <c r="G4008">
        <v>1</v>
      </c>
      <c r="H4008" t="s">
        <v>366</v>
      </c>
      <c r="I4008" t="s">
        <v>177</v>
      </c>
      <c r="J4008" t="s">
        <v>221</v>
      </c>
      <c r="K4008">
        <v>2012</v>
      </c>
      <c r="L4008" t="s">
        <v>183</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180</v>
      </c>
    </row>
    <row r="4009" spans="1:40" x14ac:dyDescent="0.35">
      <c r="A4009" t="e">
        <v>#REF!</v>
      </c>
      <c r="B4009" t="e">
        <v>#REF!</v>
      </c>
      <c r="C4009" t="s">
        <v>398</v>
      </c>
      <c r="D4009" t="s">
        <v>365</v>
      </c>
      <c r="E4009" t="s">
        <v>175</v>
      </c>
      <c r="F4009">
        <v>401</v>
      </c>
      <c r="G4009">
        <v>2</v>
      </c>
      <c r="H4009" t="s">
        <v>366</v>
      </c>
      <c r="I4009" t="s">
        <v>177</v>
      </c>
      <c r="J4009" t="s">
        <v>221</v>
      </c>
      <c r="K4009">
        <v>2012</v>
      </c>
      <c r="L4009" t="s">
        <v>186</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180</v>
      </c>
    </row>
    <row r="4010" spans="1:40" x14ac:dyDescent="0.35">
      <c r="A4010" t="e">
        <v>#REF!</v>
      </c>
      <c r="B4010" t="e">
        <v>#REF!</v>
      </c>
      <c r="C4010" t="s">
        <v>400</v>
      </c>
      <c r="D4010" t="s">
        <v>365</v>
      </c>
      <c r="E4010" t="s">
        <v>175</v>
      </c>
      <c r="F4010">
        <v>401</v>
      </c>
      <c r="G4010">
        <v>3</v>
      </c>
      <c r="H4010" t="s">
        <v>366</v>
      </c>
      <c r="I4010" t="s">
        <v>177</v>
      </c>
      <c r="J4010" t="s">
        <v>221</v>
      </c>
      <c r="K4010">
        <v>2012</v>
      </c>
      <c r="L4010" t="s">
        <v>189</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180</v>
      </c>
    </row>
    <row r="4011" spans="1:40" x14ac:dyDescent="0.35">
      <c r="A4011" t="e">
        <v>#REF!</v>
      </c>
      <c r="B4011" t="e">
        <v>#REF!</v>
      </c>
      <c r="C4011" t="s">
        <v>402</v>
      </c>
      <c r="D4011" t="s">
        <v>365</v>
      </c>
      <c r="E4011" t="s">
        <v>175</v>
      </c>
      <c r="F4011">
        <v>401</v>
      </c>
      <c r="G4011">
        <v>4</v>
      </c>
      <c r="H4011" t="s">
        <v>366</v>
      </c>
      <c r="I4011" t="s">
        <v>177</v>
      </c>
      <c r="J4011" t="s">
        <v>221</v>
      </c>
      <c r="K4011">
        <v>2012</v>
      </c>
      <c r="L4011" t="s">
        <v>192</v>
      </c>
      <c r="O4011" s="46">
        <v>0</v>
      </c>
      <c r="R4011" s="46"/>
      <c r="S4011" s="46">
        <v>0</v>
      </c>
      <c r="T4011" s="46">
        <v>0</v>
      </c>
      <c r="U4011" s="46"/>
      <c r="V4011" s="46"/>
      <c r="W4011" s="46"/>
      <c r="X4011" s="46"/>
      <c r="Y4011" s="46"/>
      <c r="Z4011" s="46"/>
      <c r="AA4011" s="46"/>
      <c r="AB4011" s="46"/>
      <c r="AE4011" s="46">
        <v>0</v>
      </c>
      <c r="AL4011" s="46"/>
      <c r="AN4011" t="s">
        <v>180</v>
      </c>
    </row>
    <row r="4012" spans="1:40" x14ac:dyDescent="0.35">
      <c r="A4012" t="e">
        <v>#REF!</v>
      </c>
      <c r="B4012" t="e">
        <v>#REF!</v>
      </c>
      <c r="C4012" t="s">
        <v>404</v>
      </c>
      <c r="D4012" t="s">
        <v>365</v>
      </c>
      <c r="E4012" t="s">
        <v>175</v>
      </c>
      <c r="F4012">
        <v>401</v>
      </c>
      <c r="G4012">
        <v>51</v>
      </c>
      <c r="H4012" t="s">
        <v>366</v>
      </c>
      <c r="I4012" t="s">
        <v>177</v>
      </c>
      <c r="J4012" t="s">
        <v>221</v>
      </c>
      <c r="K4012">
        <v>2012</v>
      </c>
      <c r="L4012" t="s">
        <v>195</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180</v>
      </c>
    </row>
    <row r="4013" spans="1:40" x14ac:dyDescent="0.35">
      <c r="A4013" t="e">
        <v>#REF!</v>
      </c>
      <c r="B4013" t="e">
        <v>#REF!</v>
      </c>
      <c r="C4013" t="s">
        <v>406</v>
      </c>
      <c r="D4013" t="s">
        <v>365</v>
      </c>
      <c r="E4013" t="s">
        <v>175</v>
      </c>
      <c r="F4013">
        <v>401</v>
      </c>
      <c r="G4013">
        <v>52</v>
      </c>
      <c r="H4013" t="s">
        <v>366</v>
      </c>
      <c r="I4013" t="s">
        <v>177</v>
      </c>
      <c r="J4013" t="s">
        <v>221</v>
      </c>
      <c r="K4013">
        <v>2012</v>
      </c>
      <c r="L4013" t="s">
        <v>198</v>
      </c>
      <c r="O4013" s="46">
        <v>0</v>
      </c>
      <c r="R4013" s="46"/>
      <c r="S4013" s="46">
        <v>0</v>
      </c>
      <c r="T4013" s="46">
        <v>0</v>
      </c>
      <c r="U4013" s="46"/>
      <c r="V4013" s="46"/>
      <c r="W4013" s="46"/>
      <c r="X4013" s="46"/>
      <c r="Y4013" s="46"/>
      <c r="Z4013" s="46"/>
      <c r="AA4013" s="46"/>
      <c r="AB4013" s="46"/>
      <c r="AE4013" s="46">
        <v>0</v>
      </c>
      <c r="AL4013" s="46"/>
      <c r="AN4013" t="s">
        <v>180</v>
      </c>
    </row>
    <row r="4014" spans="1:40" x14ac:dyDescent="0.35">
      <c r="A4014" t="e">
        <v>#REF!</v>
      </c>
      <c r="B4014" t="e">
        <v>#REF!</v>
      </c>
      <c r="C4014" t="s">
        <v>408</v>
      </c>
      <c r="D4014" t="s">
        <v>365</v>
      </c>
      <c r="E4014" t="s">
        <v>175</v>
      </c>
      <c r="F4014">
        <v>401</v>
      </c>
      <c r="G4014">
        <v>53</v>
      </c>
      <c r="H4014" t="s">
        <v>366</v>
      </c>
      <c r="I4014" t="s">
        <v>177</v>
      </c>
      <c r="J4014" t="s">
        <v>221</v>
      </c>
      <c r="K4014">
        <v>2012</v>
      </c>
      <c r="L4014" t="s">
        <v>201</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180</v>
      </c>
    </row>
    <row r="4015" spans="1:40" x14ac:dyDescent="0.35">
      <c r="A4015" t="e">
        <v>#REF!</v>
      </c>
      <c r="B4015" t="e">
        <v>#REF!</v>
      </c>
      <c r="C4015" t="s">
        <v>410</v>
      </c>
      <c r="D4015" t="s">
        <v>365</v>
      </c>
      <c r="E4015" t="s">
        <v>175</v>
      </c>
      <c r="F4015">
        <v>401</v>
      </c>
      <c r="G4015">
        <v>55</v>
      </c>
      <c r="H4015" t="s">
        <v>366</v>
      </c>
      <c r="I4015" t="s">
        <v>177</v>
      </c>
      <c r="J4015" t="s">
        <v>221</v>
      </c>
      <c r="K4015">
        <v>2012</v>
      </c>
      <c r="L4015" t="s">
        <v>204</v>
      </c>
      <c r="O4015" s="46">
        <v>0</v>
      </c>
      <c r="R4015" s="46"/>
      <c r="S4015" s="46">
        <v>0</v>
      </c>
      <c r="T4015" s="46">
        <v>0</v>
      </c>
      <c r="U4015" s="46"/>
      <c r="V4015" s="46"/>
      <c r="W4015" s="46"/>
      <c r="X4015" s="46"/>
      <c r="Y4015" s="46"/>
      <c r="Z4015" s="46"/>
      <c r="AA4015" s="46"/>
      <c r="AB4015" s="46"/>
      <c r="AE4015" s="46">
        <v>0</v>
      </c>
      <c r="AL4015" s="46"/>
      <c r="AN4015" t="s">
        <v>180</v>
      </c>
    </row>
    <row r="4016" spans="1:40" x14ac:dyDescent="0.35">
      <c r="A4016" t="e">
        <v>#REF!</v>
      </c>
      <c r="B4016" t="e">
        <v>#REF!</v>
      </c>
      <c r="C4016" t="s">
        <v>412</v>
      </c>
      <c r="D4016" t="s">
        <v>365</v>
      </c>
      <c r="E4016" t="s">
        <v>175</v>
      </c>
      <c r="F4016">
        <v>401</v>
      </c>
      <c r="G4016">
        <v>58</v>
      </c>
      <c r="H4016" t="s">
        <v>366</v>
      </c>
      <c r="I4016" t="s">
        <v>177</v>
      </c>
      <c r="J4016" t="s">
        <v>221</v>
      </c>
      <c r="K4016">
        <v>2012</v>
      </c>
      <c r="L4016" t="s">
        <v>207</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180</v>
      </c>
    </row>
    <row r="4017" spans="1:40" x14ac:dyDescent="0.35">
      <c r="A4017" t="e">
        <v>#REF!</v>
      </c>
      <c r="B4017" t="e">
        <v>#REF!</v>
      </c>
      <c r="C4017" t="s">
        <v>414</v>
      </c>
      <c r="D4017" t="s">
        <v>365</v>
      </c>
      <c r="E4017" t="s">
        <v>175</v>
      </c>
      <c r="F4017">
        <v>401</v>
      </c>
      <c r="G4017">
        <v>6</v>
      </c>
      <c r="H4017" t="s">
        <v>366</v>
      </c>
      <c r="I4017" t="s">
        <v>177</v>
      </c>
      <c r="J4017" t="s">
        <v>221</v>
      </c>
      <c r="K4017">
        <v>2012</v>
      </c>
      <c r="L4017" t="s">
        <v>75</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180</v>
      </c>
    </row>
    <row r="4018" spans="1:40" x14ac:dyDescent="0.35">
      <c r="A4018" t="e">
        <v>#REF!</v>
      </c>
      <c r="B4018" t="e">
        <v>#REF!</v>
      </c>
      <c r="C4018" t="s">
        <v>416</v>
      </c>
      <c r="D4018" t="s">
        <v>365</v>
      </c>
      <c r="E4018" t="s">
        <v>175</v>
      </c>
      <c r="F4018">
        <v>401</v>
      </c>
      <c r="G4018">
        <v>7</v>
      </c>
      <c r="H4018" t="s">
        <v>366</v>
      </c>
      <c r="I4018" t="s">
        <v>177</v>
      </c>
      <c r="J4018" t="s">
        <v>221</v>
      </c>
      <c r="K4018">
        <v>2012</v>
      </c>
      <c r="L4018" t="s">
        <v>212</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180</v>
      </c>
    </row>
    <row r="4019" spans="1:40" x14ac:dyDescent="0.35">
      <c r="A4019" t="e">
        <v>#REF!</v>
      </c>
      <c r="B4019" t="e">
        <v>#REF!</v>
      </c>
      <c r="C4019" t="s">
        <v>418</v>
      </c>
      <c r="D4019" t="s">
        <v>365</v>
      </c>
      <c r="E4019" t="s">
        <v>175</v>
      </c>
      <c r="F4019">
        <v>401</v>
      </c>
      <c r="G4019">
        <v>8</v>
      </c>
      <c r="H4019" t="s">
        <v>366</v>
      </c>
      <c r="I4019" t="s">
        <v>177</v>
      </c>
      <c r="J4019" t="s">
        <v>221</v>
      </c>
      <c r="K4019">
        <v>2012</v>
      </c>
      <c r="L4019" t="s">
        <v>215</v>
      </c>
      <c r="O4019" s="46">
        <v>0</v>
      </c>
      <c r="R4019" s="46"/>
      <c r="S4019" s="46">
        <v>0</v>
      </c>
      <c r="T4019" s="46">
        <v>0</v>
      </c>
      <c r="U4019" s="46"/>
      <c r="V4019" s="46"/>
      <c r="W4019" s="46"/>
      <c r="X4019" s="46"/>
      <c r="Y4019" s="46"/>
      <c r="Z4019" s="46"/>
      <c r="AA4019" s="46"/>
      <c r="AB4019" s="46"/>
      <c r="AE4019" s="46">
        <v>0</v>
      </c>
      <c r="AL4019" s="46"/>
      <c r="AN4019" t="s">
        <v>180</v>
      </c>
    </row>
    <row r="4020" spans="1:40" x14ac:dyDescent="0.35">
      <c r="A4020" t="e">
        <v>#REF!</v>
      </c>
      <c r="B4020" t="e">
        <v>#REF!</v>
      </c>
      <c r="C4020" t="s">
        <v>420</v>
      </c>
      <c r="D4020" t="s">
        <v>365</v>
      </c>
      <c r="E4020" t="s">
        <v>175</v>
      </c>
      <c r="F4020">
        <v>401</v>
      </c>
      <c r="G4020">
        <v>9</v>
      </c>
      <c r="H4020" t="s">
        <v>366</v>
      </c>
      <c r="I4020" t="s">
        <v>177</v>
      </c>
      <c r="J4020" t="s">
        <v>221</v>
      </c>
      <c r="K4020">
        <v>2012</v>
      </c>
      <c r="L4020" t="s">
        <v>218</v>
      </c>
      <c r="O4020" s="46">
        <v>0</v>
      </c>
      <c r="R4020" s="46"/>
      <c r="S4020" s="46">
        <v>0</v>
      </c>
      <c r="T4020" s="46">
        <v>0</v>
      </c>
      <c r="U4020" s="46"/>
      <c r="V4020" s="46"/>
      <c r="W4020" s="46"/>
      <c r="X4020" s="46"/>
      <c r="Y4020" s="46"/>
      <c r="Z4020" s="46"/>
      <c r="AA4020" s="46"/>
      <c r="AB4020" s="46"/>
      <c r="AE4020" s="46">
        <v>0</v>
      </c>
      <c r="AL4020" s="46"/>
      <c r="AN4020" t="s">
        <v>180</v>
      </c>
    </row>
    <row r="4021" spans="1:40" x14ac:dyDescent="0.35">
      <c r="A4021" t="e">
        <v>#REF!</v>
      </c>
      <c r="B4021" t="e">
        <v>#REF!</v>
      </c>
      <c r="C4021" t="s">
        <v>422</v>
      </c>
      <c r="D4021" t="s">
        <v>365</v>
      </c>
      <c r="E4021" t="s">
        <v>175</v>
      </c>
      <c r="F4021">
        <v>402</v>
      </c>
      <c r="G4021">
        <v>0</v>
      </c>
      <c r="H4021" t="s">
        <v>366</v>
      </c>
      <c r="I4021" t="s">
        <v>177</v>
      </c>
      <c r="J4021" t="s">
        <v>250</v>
      </c>
      <c r="K4021">
        <v>2012</v>
      </c>
      <c r="L4021" t="s">
        <v>179</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180</v>
      </c>
    </row>
    <row r="4022" spans="1:40" x14ac:dyDescent="0.35">
      <c r="A4022" t="e">
        <v>#REF!</v>
      </c>
      <c r="B4022" t="e">
        <v>#REF!</v>
      </c>
      <c r="C4022" t="s">
        <v>424</v>
      </c>
      <c r="D4022" t="s">
        <v>365</v>
      </c>
      <c r="E4022" t="s">
        <v>175</v>
      </c>
      <c r="F4022">
        <v>402</v>
      </c>
      <c r="G4022">
        <v>1</v>
      </c>
      <c r="H4022" t="s">
        <v>366</v>
      </c>
      <c r="I4022" t="s">
        <v>177</v>
      </c>
      <c r="J4022" t="s">
        <v>250</v>
      </c>
      <c r="K4022">
        <v>2012</v>
      </c>
      <c r="L4022" t="s">
        <v>183</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180</v>
      </c>
    </row>
    <row r="4023" spans="1:40" x14ac:dyDescent="0.35">
      <c r="A4023" t="e">
        <v>#REF!</v>
      </c>
      <c r="B4023" t="e">
        <v>#REF!</v>
      </c>
      <c r="C4023" t="s">
        <v>426</v>
      </c>
      <c r="D4023" t="s">
        <v>365</v>
      </c>
      <c r="E4023" t="s">
        <v>175</v>
      </c>
      <c r="F4023">
        <v>402</v>
      </c>
      <c r="G4023">
        <v>2</v>
      </c>
      <c r="H4023" t="s">
        <v>366</v>
      </c>
      <c r="I4023" t="s">
        <v>177</v>
      </c>
      <c r="J4023" t="s">
        <v>250</v>
      </c>
      <c r="K4023">
        <v>2012</v>
      </c>
      <c r="L4023" t="s">
        <v>186</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180</v>
      </c>
    </row>
    <row r="4024" spans="1:40" x14ac:dyDescent="0.35">
      <c r="A4024" t="e">
        <v>#REF!</v>
      </c>
      <c r="B4024" t="e">
        <v>#REF!</v>
      </c>
      <c r="C4024" t="s">
        <v>428</v>
      </c>
      <c r="D4024" t="s">
        <v>365</v>
      </c>
      <c r="E4024" t="s">
        <v>175</v>
      </c>
      <c r="F4024">
        <v>402</v>
      </c>
      <c r="G4024">
        <v>3</v>
      </c>
      <c r="H4024" t="s">
        <v>366</v>
      </c>
      <c r="I4024" t="s">
        <v>177</v>
      </c>
      <c r="J4024" t="s">
        <v>250</v>
      </c>
      <c r="K4024">
        <v>2012</v>
      </c>
      <c r="L4024" t="s">
        <v>189</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180</v>
      </c>
    </row>
    <row r="4025" spans="1:40" x14ac:dyDescent="0.35">
      <c r="A4025" t="e">
        <v>#REF!</v>
      </c>
      <c r="B4025" t="e">
        <v>#REF!</v>
      </c>
      <c r="C4025" t="s">
        <v>430</v>
      </c>
      <c r="D4025" t="s">
        <v>365</v>
      </c>
      <c r="E4025" t="s">
        <v>175</v>
      </c>
      <c r="F4025">
        <v>402</v>
      </c>
      <c r="G4025">
        <v>4</v>
      </c>
      <c r="H4025" t="s">
        <v>366</v>
      </c>
      <c r="I4025" t="s">
        <v>177</v>
      </c>
      <c r="J4025" t="s">
        <v>250</v>
      </c>
      <c r="K4025">
        <v>2012</v>
      </c>
      <c r="L4025" t="s">
        <v>192</v>
      </c>
      <c r="O4025" s="46">
        <v>0</v>
      </c>
      <c r="R4025" s="46"/>
      <c r="S4025" s="46">
        <v>0</v>
      </c>
      <c r="T4025" s="46">
        <v>0</v>
      </c>
      <c r="U4025" s="46"/>
      <c r="V4025" s="46"/>
      <c r="W4025" s="46"/>
      <c r="X4025" s="46"/>
      <c r="Y4025" s="46"/>
      <c r="Z4025" s="46"/>
      <c r="AA4025" s="46"/>
      <c r="AB4025" s="46"/>
      <c r="AE4025" s="46">
        <v>0</v>
      </c>
      <c r="AL4025" s="46"/>
      <c r="AN4025" t="s">
        <v>180</v>
      </c>
    </row>
    <row r="4026" spans="1:40" x14ac:dyDescent="0.35">
      <c r="A4026" t="e">
        <v>#REF!</v>
      </c>
      <c r="B4026" t="e">
        <v>#REF!</v>
      </c>
      <c r="C4026" t="s">
        <v>432</v>
      </c>
      <c r="D4026" t="s">
        <v>365</v>
      </c>
      <c r="E4026" t="s">
        <v>175</v>
      </c>
      <c r="F4026">
        <v>402</v>
      </c>
      <c r="G4026">
        <v>51</v>
      </c>
      <c r="H4026" t="s">
        <v>366</v>
      </c>
      <c r="I4026" t="s">
        <v>177</v>
      </c>
      <c r="J4026" t="s">
        <v>250</v>
      </c>
      <c r="K4026">
        <v>2012</v>
      </c>
      <c r="L4026" t="s">
        <v>195</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180</v>
      </c>
    </row>
    <row r="4027" spans="1:40" x14ac:dyDescent="0.35">
      <c r="A4027" t="e">
        <v>#REF!</v>
      </c>
      <c r="B4027" t="e">
        <v>#REF!</v>
      </c>
      <c r="C4027" t="s">
        <v>434</v>
      </c>
      <c r="D4027" t="s">
        <v>365</v>
      </c>
      <c r="E4027" t="s">
        <v>175</v>
      </c>
      <c r="F4027">
        <v>402</v>
      </c>
      <c r="G4027">
        <v>52</v>
      </c>
      <c r="H4027" t="s">
        <v>366</v>
      </c>
      <c r="I4027" t="s">
        <v>177</v>
      </c>
      <c r="J4027" t="s">
        <v>250</v>
      </c>
      <c r="K4027">
        <v>2012</v>
      </c>
      <c r="L4027" t="s">
        <v>198</v>
      </c>
      <c r="O4027" s="46">
        <v>0</v>
      </c>
      <c r="R4027" s="46"/>
      <c r="S4027" s="46">
        <v>0</v>
      </c>
      <c r="T4027" s="46">
        <v>0</v>
      </c>
      <c r="U4027" s="46"/>
      <c r="V4027" s="46"/>
      <c r="W4027" s="46"/>
      <c r="X4027" s="46"/>
      <c r="Y4027" s="46"/>
      <c r="Z4027" s="46"/>
      <c r="AA4027" s="46"/>
      <c r="AB4027" s="46"/>
      <c r="AE4027" s="46">
        <v>0</v>
      </c>
      <c r="AL4027" s="46"/>
      <c r="AN4027" t="s">
        <v>180</v>
      </c>
    </row>
    <row r="4028" spans="1:40" x14ac:dyDescent="0.35">
      <c r="A4028" t="e">
        <v>#REF!</v>
      </c>
      <c r="B4028" t="e">
        <v>#REF!</v>
      </c>
      <c r="C4028" t="s">
        <v>436</v>
      </c>
      <c r="D4028" t="s">
        <v>365</v>
      </c>
      <c r="E4028" t="s">
        <v>175</v>
      </c>
      <c r="F4028">
        <v>402</v>
      </c>
      <c r="G4028">
        <v>53</v>
      </c>
      <c r="H4028" t="s">
        <v>366</v>
      </c>
      <c r="I4028" t="s">
        <v>177</v>
      </c>
      <c r="J4028" t="s">
        <v>250</v>
      </c>
      <c r="K4028">
        <v>2012</v>
      </c>
      <c r="L4028" t="s">
        <v>201</v>
      </c>
      <c r="O4028" s="46">
        <v>0</v>
      </c>
      <c r="R4028" s="46"/>
      <c r="S4028" s="46">
        <v>0</v>
      </c>
      <c r="T4028" s="46">
        <v>0</v>
      </c>
      <c r="U4028" s="46"/>
      <c r="V4028" s="46"/>
      <c r="W4028" s="46"/>
      <c r="X4028" s="46"/>
      <c r="Y4028" s="46"/>
      <c r="Z4028" s="46"/>
      <c r="AA4028" s="46"/>
      <c r="AB4028" s="46"/>
      <c r="AE4028" s="46">
        <v>0</v>
      </c>
      <c r="AL4028" s="46"/>
      <c r="AN4028" t="s">
        <v>180</v>
      </c>
    </row>
    <row r="4029" spans="1:40" x14ac:dyDescent="0.35">
      <c r="A4029" t="e">
        <v>#REF!</v>
      </c>
      <c r="B4029" t="e">
        <v>#REF!</v>
      </c>
      <c r="C4029" t="s">
        <v>438</v>
      </c>
      <c r="D4029" t="s">
        <v>365</v>
      </c>
      <c r="E4029" t="s">
        <v>175</v>
      </c>
      <c r="F4029">
        <v>402</v>
      </c>
      <c r="G4029">
        <v>55</v>
      </c>
      <c r="H4029" t="s">
        <v>366</v>
      </c>
      <c r="I4029" t="s">
        <v>177</v>
      </c>
      <c r="J4029" t="s">
        <v>250</v>
      </c>
      <c r="K4029">
        <v>2012</v>
      </c>
      <c r="L4029" t="s">
        <v>204</v>
      </c>
      <c r="O4029" s="46">
        <v>0</v>
      </c>
      <c r="R4029" s="46"/>
      <c r="S4029" s="46">
        <v>0</v>
      </c>
      <c r="T4029" s="46">
        <v>0</v>
      </c>
      <c r="U4029" s="46"/>
      <c r="V4029" s="46"/>
      <c r="W4029" s="46"/>
      <c r="X4029" s="46"/>
      <c r="Y4029" s="46"/>
      <c r="Z4029" s="46"/>
      <c r="AA4029" s="46"/>
      <c r="AB4029" s="46"/>
      <c r="AE4029" s="46">
        <v>0</v>
      </c>
      <c r="AL4029" s="46"/>
      <c r="AN4029" t="s">
        <v>180</v>
      </c>
    </row>
    <row r="4030" spans="1:40" x14ac:dyDescent="0.35">
      <c r="A4030" t="e">
        <v>#REF!</v>
      </c>
      <c r="B4030" t="e">
        <v>#REF!</v>
      </c>
      <c r="C4030" t="s">
        <v>440</v>
      </c>
      <c r="D4030" t="s">
        <v>365</v>
      </c>
      <c r="E4030" t="s">
        <v>175</v>
      </c>
      <c r="F4030">
        <v>402</v>
      </c>
      <c r="G4030">
        <v>58</v>
      </c>
      <c r="H4030" t="s">
        <v>366</v>
      </c>
      <c r="I4030" t="s">
        <v>177</v>
      </c>
      <c r="J4030" t="s">
        <v>250</v>
      </c>
      <c r="K4030">
        <v>2012</v>
      </c>
      <c r="L4030" t="s">
        <v>207</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180</v>
      </c>
    </row>
    <row r="4031" spans="1:40" x14ac:dyDescent="0.35">
      <c r="A4031" t="e">
        <v>#REF!</v>
      </c>
      <c r="B4031" t="e">
        <v>#REF!</v>
      </c>
      <c r="C4031" t="s">
        <v>442</v>
      </c>
      <c r="D4031" t="s">
        <v>365</v>
      </c>
      <c r="E4031" t="s">
        <v>175</v>
      </c>
      <c r="F4031">
        <v>402</v>
      </c>
      <c r="G4031">
        <v>6</v>
      </c>
      <c r="H4031" t="s">
        <v>366</v>
      </c>
      <c r="I4031" t="s">
        <v>177</v>
      </c>
      <c r="J4031" t="s">
        <v>250</v>
      </c>
      <c r="K4031">
        <v>2012</v>
      </c>
      <c r="L4031" t="s">
        <v>75</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180</v>
      </c>
    </row>
    <row r="4032" spans="1:40" x14ac:dyDescent="0.35">
      <c r="A4032" t="e">
        <v>#REF!</v>
      </c>
      <c r="B4032" t="e">
        <v>#REF!</v>
      </c>
      <c r="C4032" t="s">
        <v>444</v>
      </c>
      <c r="D4032" t="s">
        <v>365</v>
      </c>
      <c r="E4032" t="s">
        <v>175</v>
      </c>
      <c r="F4032">
        <v>402</v>
      </c>
      <c r="G4032">
        <v>7</v>
      </c>
      <c r="H4032" t="s">
        <v>366</v>
      </c>
      <c r="I4032" t="s">
        <v>177</v>
      </c>
      <c r="J4032" t="s">
        <v>250</v>
      </c>
      <c r="K4032">
        <v>2012</v>
      </c>
      <c r="L4032" t="s">
        <v>212</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180</v>
      </c>
    </row>
    <row r="4033" spans="1:40" x14ac:dyDescent="0.35">
      <c r="A4033" t="e">
        <v>#REF!</v>
      </c>
      <c r="B4033" t="e">
        <v>#REF!</v>
      </c>
      <c r="C4033" t="s">
        <v>446</v>
      </c>
      <c r="D4033" t="s">
        <v>365</v>
      </c>
      <c r="E4033" t="s">
        <v>175</v>
      </c>
      <c r="F4033">
        <v>402</v>
      </c>
      <c r="G4033">
        <v>8</v>
      </c>
      <c r="H4033" t="s">
        <v>366</v>
      </c>
      <c r="I4033" t="s">
        <v>177</v>
      </c>
      <c r="J4033" t="s">
        <v>250</v>
      </c>
      <c r="K4033">
        <v>2012</v>
      </c>
      <c r="L4033" t="s">
        <v>215</v>
      </c>
      <c r="O4033" s="46">
        <v>0</v>
      </c>
      <c r="R4033" s="46"/>
      <c r="S4033" s="46">
        <v>0</v>
      </c>
      <c r="T4033" s="46">
        <v>0</v>
      </c>
      <c r="U4033" s="46"/>
      <c r="V4033" s="46"/>
      <c r="W4033" s="46"/>
      <c r="X4033" s="46"/>
      <c r="Y4033" s="46"/>
      <c r="Z4033" s="46"/>
      <c r="AA4033" s="46"/>
      <c r="AB4033" s="46"/>
      <c r="AE4033" s="46">
        <v>0</v>
      </c>
      <c r="AL4033" s="46"/>
      <c r="AN4033" t="s">
        <v>180</v>
      </c>
    </row>
    <row r="4034" spans="1:40" x14ac:dyDescent="0.35">
      <c r="A4034" t="e">
        <v>#REF!</v>
      </c>
      <c r="B4034" t="e">
        <v>#REF!</v>
      </c>
      <c r="C4034" t="s">
        <v>448</v>
      </c>
      <c r="D4034" t="s">
        <v>365</v>
      </c>
      <c r="E4034" t="s">
        <v>175</v>
      </c>
      <c r="F4034">
        <v>402</v>
      </c>
      <c r="G4034">
        <v>9</v>
      </c>
      <c r="H4034" t="s">
        <v>366</v>
      </c>
      <c r="I4034" t="s">
        <v>177</v>
      </c>
      <c r="J4034" t="s">
        <v>250</v>
      </c>
      <c r="K4034">
        <v>2012</v>
      </c>
      <c r="L4034" t="s">
        <v>218</v>
      </c>
      <c r="O4034" s="46">
        <v>0</v>
      </c>
      <c r="R4034" s="46"/>
      <c r="S4034" s="46">
        <v>0</v>
      </c>
      <c r="T4034" s="46">
        <v>0</v>
      </c>
      <c r="U4034" s="46"/>
      <c r="V4034" s="46"/>
      <c r="W4034" s="46"/>
      <c r="X4034" s="46"/>
      <c r="Y4034" s="46"/>
      <c r="Z4034" s="46"/>
      <c r="AA4034" s="46"/>
      <c r="AB4034" s="46"/>
      <c r="AE4034" s="46">
        <v>0</v>
      </c>
      <c r="AL4034" s="46"/>
      <c r="AN4034" t="s">
        <v>180</v>
      </c>
    </row>
    <row r="4035" spans="1:40" x14ac:dyDescent="0.35">
      <c r="A4035" t="e">
        <v>#REF!</v>
      </c>
      <c r="B4035" t="e">
        <v>#REF!</v>
      </c>
      <c r="C4035" t="s">
        <v>450</v>
      </c>
      <c r="D4035" t="s">
        <v>451</v>
      </c>
      <c r="E4035" t="s">
        <v>175</v>
      </c>
      <c r="F4035">
        <v>400</v>
      </c>
      <c r="G4035">
        <v>0</v>
      </c>
      <c r="H4035" t="s">
        <v>452</v>
      </c>
      <c r="I4035" t="s">
        <v>177</v>
      </c>
      <c r="J4035" t="s">
        <v>178</v>
      </c>
      <c r="K4035">
        <v>2012</v>
      </c>
      <c r="L4035" t="s">
        <v>179</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453</v>
      </c>
    </row>
    <row r="4036" spans="1:40" x14ac:dyDescent="0.35">
      <c r="A4036" t="e">
        <v>#REF!</v>
      </c>
      <c r="B4036" t="e">
        <v>#REF!</v>
      </c>
      <c r="C4036" t="s">
        <v>455</v>
      </c>
      <c r="D4036" t="s">
        <v>451</v>
      </c>
      <c r="E4036" t="s">
        <v>175</v>
      </c>
      <c r="F4036">
        <v>400</v>
      </c>
      <c r="G4036">
        <v>1</v>
      </c>
      <c r="H4036" t="s">
        <v>452</v>
      </c>
      <c r="I4036" t="s">
        <v>177</v>
      </c>
      <c r="J4036" t="s">
        <v>178</v>
      </c>
      <c r="K4036">
        <v>2012</v>
      </c>
      <c r="L4036" t="s">
        <v>183</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453</v>
      </c>
    </row>
    <row r="4037" spans="1:40" x14ac:dyDescent="0.35">
      <c r="A4037" t="e">
        <v>#REF!</v>
      </c>
      <c r="B4037" t="e">
        <v>#REF!</v>
      </c>
      <c r="C4037" t="s">
        <v>457</v>
      </c>
      <c r="D4037" t="s">
        <v>451</v>
      </c>
      <c r="E4037" t="s">
        <v>175</v>
      </c>
      <c r="F4037">
        <v>400</v>
      </c>
      <c r="G4037">
        <v>2</v>
      </c>
      <c r="H4037" t="s">
        <v>452</v>
      </c>
      <c r="I4037" t="s">
        <v>177</v>
      </c>
      <c r="J4037" t="s">
        <v>178</v>
      </c>
      <c r="K4037">
        <v>2012</v>
      </c>
      <c r="L4037" t="s">
        <v>186</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453</v>
      </c>
    </row>
    <row r="4038" spans="1:40" x14ac:dyDescent="0.35">
      <c r="A4038" t="e">
        <v>#REF!</v>
      </c>
      <c r="B4038" t="e">
        <v>#REF!</v>
      </c>
      <c r="C4038" t="s">
        <v>459</v>
      </c>
      <c r="D4038" t="s">
        <v>451</v>
      </c>
      <c r="E4038" t="s">
        <v>175</v>
      </c>
      <c r="F4038">
        <v>400</v>
      </c>
      <c r="G4038">
        <v>3</v>
      </c>
      <c r="H4038" t="s">
        <v>452</v>
      </c>
      <c r="I4038" t="s">
        <v>177</v>
      </c>
      <c r="J4038" t="s">
        <v>178</v>
      </c>
      <c r="K4038">
        <v>2012</v>
      </c>
      <c r="L4038" t="s">
        <v>189</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453</v>
      </c>
    </row>
    <row r="4039" spans="1:40" x14ac:dyDescent="0.35">
      <c r="A4039" t="e">
        <v>#REF!</v>
      </c>
      <c r="B4039" t="e">
        <v>#REF!</v>
      </c>
      <c r="C4039" t="s">
        <v>461</v>
      </c>
      <c r="D4039" t="s">
        <v>451</v>
      </c>
      <c r="E4039" t="s">
        <v>175</v>
      </c>
      <c r="F4039">
        <v>400</v>
      </c>
      <c r="G4039">
        <v>4</v>
      </c>
      <c r="H4039" t="s">
        <v>452</v>
      </c>
      <c r="I4039" t="s">
        <v>177</v>
      </c>
      <c r="J4039" t="s">
        <v>178</v>
      </c>
      <c r="K4039">
        <v>2012</v>
      </c>
      <c r="L4039" t="s">
        <v>192</v>
      </c>
      <c r="O4039" s="46">
        <v>0</v>
      </c>
      <c r="R4039" s="46"/>
      <c r="S4039" s="46">
        <v>0</v>
      </c>
      <c r="T4039" s="46">
        <v>0</v>
      </c>
      <c r="U4039" s="46">
        <v>0</v>
      </c>
      <c r="V4039" s="46"/>
      <c r="W4039" s="46">
        <v>0</v>
      </c>
      <c r="X4039" s="46"/>
      <c r="Y4039" s="46"/>
      <c r="Z4039" s="46"/>
      <c r="AA4039" s="46"/>
      <c r="AB4039" s="46"/>
      <c r="AE4039" s="46">
        <v>0</v>
      </c>
      <c r="AL4039" s="46"/>
      <c r="AN4039" t="s">
        <v>453</v>
      </c>
    </row>
    <row r="4040" spans="1:40" x14ac:dyDescent="0.35">
      <c r="A4040" t="e">
        <v>#REF!</v>
      </c>
      <c r="B4040" t="e">
        <v>#REF!</v>
      </c>
      <c r="C4040" t="s">
        <v>463</v>
      </c>
      <c r="D4040" t="s">
        <v>451</v>
      </c>
      <c r="E4040" t="s">
        <v>175</v>
      </c>
      <c r="F4040">
        <v>400</v>
      </c>
      <c r="G4040">
        <v>51</v>
      </c>
      <c r="H4040" t="s">
        <v>452</v>
      </c>
      <c r="I4040" t="s">
        <v>177</v>
      </c>
      <c r="J4040" t="s">
        <v>178</v>
      </c>
      <c r="K4040">
        <v>2012</v>
      </c>
      <c r="L4040" t="s">
        <v>195</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453</v>
      </c>
    </row>
    <row r="4041" spans="1:40" x14ac:dyDescent="0.35">
      <c r="A4041" t="e">
        <v>#REF!</v>
      </c>
      <c r="B4041" t="e">
        <v>#REF!</v>
      </c>
      <c r="C4041" t="s">
        <v>465</v>
      </c>
      <c r="D4041" t="s">
        <v>451</v>
      </c>
      <c r="E4041" t="s">
        <v>175</v>
      </c>
      <c r="F4041">
        <v>400</v>
      </c>
      <c r="G4041">
        <v>52</v>
      </c>
      <c r="H4041" t="s">
        <v>452</v>
      </c>
      <c r="I4041" t="s">
        <v>177</v>
      </c>
      <c r="J4041" t="s">
        <v>178</v>
      </c>
      <c r="K4041">
        <v>2012</v>
      </c>
      <c r="L4041" t="s">
        <v>198</v>
      </c>
      <c r="O4041" s="46">
        <v>0</v>
      </c>
      <c r="R4041" s="46"/>
      <c r="S4041" s="46">
        <v>0</v>
      </c>
      <c r="T4041" s="46">
        <v>0</v>
      </c>
      <c r="U4041" s="46">
        <v>0</v>
      </c>
      <c r="V4041" s="46"/>
      <c r="W4041" s="46">
        <v>0</v>
      </c>
      <c r="X4041" s="46"/>
      <c r="Y4041" s="46"/>
      <c r="Z4041" s="46"/>
      <c r="AA4041" s="46"/>
      <c r="AB4041" s="46"/>
      <c r="AE4041" s="46">
        <v>0</v>
      </c>
      <c r="AL4041" s="46"/>
      <c r="AN4041" t="s">
        <v>453</v>
      </c>
    </row>
    <row r="4042" spans="1:40" x14ac:dyDescent="0.35">
      <c r="A4042" t="e">
        <v>#REF!</v>
      </c>
      <c r="B4042" t="e">
        <v>#REF!</v>
      </c>
      <c r="C4042" t="s">
        <v>467</v>
      </c>
      <c r="D4042" t="s">
        <v>451</v>
      </c>
      <c r="E4042" t="s">
        <v>175</v>
      </c>
      <c r="F4042">
        <v>400</v>
      </c>
      <c r="G4042">
        <v>53</v>
      </c>
      <c r="H4042" t="s">
        <v>452</v>
      </c>
      <c r="I4042" t="s">
        <v>177</v>
      </c>
      <c r="J4042" t="s">
        <v>178</v>
      </c>
      <c r="K4042">
        <v>2012</v>
      </c>
      <c r="L4042" t="s">
        <v>201</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453</v>
      </c>
    </row>
    <row r="4043" spans="1:40" x14ac:dyDescent="0.35">
      <c r="A4043" t="e">
        <v>#REF!</v>
      </c>
      <c r="B4043" t="e">
        <v>#REF!</v>
      </c>
      <c r="C4043" t="s">
        <v>469</v>
      </c>
      <c r="D4043" t="s">
        <v>451</v>
      </c>
      <c r="E4043" t="s">
        <v>175</v>
      </c>
      <c r="F4043">
        <v>400</v>
      </c>
      <c r="G4043">
        <v>55</v>
      </c>
      <c r="H4043" t="s">
        <v>452</v>
      </c>
      <c r="I4043" t="s">
        <v>177</v>
      </c>
      <c r="J4043" t="s">
        <v>178</v>
      </c>
      <c r="K4043">
        <v>2012</v>
      </c>
      <c r="L4043" t="s">
        <v>204</v>
      </c>
      <c r="O4043" s="46">
        <v>0</v>
      </c>
      <c r="R4043" s="46"/>
      <c r="S4043" s="46">
        <v>0</v>
      </c>
      <c r="T4043" s="46">
        <v>0</v>
      </c>
      <c r="U4043" s="46">
        <v>0</v>
      </c>
      <c r="V4043" s="46"/>
      <c r="W4043" s="46">
        <v>0</v>
      </c>
      <c r="X4043" s="46"/>
      <c r="Y4043" s="46"/>
      <c r="Z4043" s="46"/>
      <c r="AA4043" s="46"/>
      <c r="AB4043" s="46"/>
      <c r="AE4043" s="46">
        <v>0</v>
      </c>
      <c r="AL4043" s="46"/>
      <c r="AN4043" t="s">
        <v>453</v>
      </c>
    </row>
    <row r="4044" spans="1:40" x14ac:dyDescent="0.35">
      <c r="A4044" t="e">
        <v>#REF!</v>
      </c>
      <c r="B4044" t="e">
        <v>#REF!</v>
      </c>
      <c r="C4044" t="s">
        <v>471</v>
      </c>
      <c r="D4044" t="s">
        <v>451</v>
      </c>
      <c r="E4044" t="s">
        <v>175</v>
      </c>
      <c r="F4044">
        <v>400</v>
      </c>
      <c r="G4044">
        <v>58</v>
      </c>
      <c r="H4044" t="s">
        <v>452</v>
      </c>
      <c r="I4044" t="s">
        <v>177</v>
      </c>
      <c r="J4044" t="s">
        <v>178</v>
      </c>
      <c r="K4044">
        <v>2012</v>
      </c>
      <c r="L4044" t="s">
        <v>207</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453</v>
      </c>
    </row>
    <row r="4045" spans="1:40" x14ac:dyDescent="0.35">
      <c r="A4045" t="e">
        <v>#REF!</v>
      </c>
      <c r="B4045" t="e">
        <v>#REF!</v>
      </c>
      <c r="C4045" t="s">
        <v>473</v>
      </c>
      <c r="D4045" t="s">
        <v>451</v>
      </c>
      <c r="E4045" t="s">
        <v>175</v>
      </c>
      <c r="F4045">
        <v>400</v>
      </c>
      <c r="G4045">
        <v>6</v>
      </c>
      <c r="H4045" t="s">
        <v>452</v>
      </c>
      <c r="I4045" t="s">
        <v>177</v>
      </c>
      <c r="J4045" t="s">
        <v>178</v>
      </c>
      <c r="K4045">
        <v>2012</v>
      </c>
      <c r="L4045" t="s">
        <v>75</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453</v>
      </c>
    </row>
    <row r="4046" spans="1:40" x14ac:dyDescent="0.35">
      <c r="A4046" t="e">
        <v>#REF!</v>
      </c>
      <c r="B4046" t="e">
        <v>#REF!</v>
      </c>
      <c r="C4046" t="s">
        <v>475</v>
      </c>
      <c r="D4046" t="s">
        <v>451</v>
      </c>
      <c r="E4046" t="s">
        <v>175</v>
      </c>
      <c r="F4046">
        <v>400</v>
      </c>
      <c r="G4046">
        <v>7</v>
      </c>
      <c r="H4046" t="s">
        <v>452</v>
      </c>
      <c r="I4046" t="s">
        <v>177</v>
      </c>
      <c r="J4046" t="s">
        <v>178</v>
      </c>
      <c r="K4046">
        <v>2012</v>
      </c>
      <c r="L4046" t="s">
        <v>212</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453</v>
      </c>
    </row>
    <row r="4047" spans="1:40" x14ac:dyDescent="0.35">
      <c r="A4047" t="e">
        <v>#REF!</v>
      </c>
      <c r="B4047" t="e">
        <v>#REF!</v>
      </c>
      <c r="C4047" t="s">
        <v>477</v>
      </c>
      <c r="D4047" t="s">
        <v>451</v>
      </c>
      <c r="E4047" t="s">
        <v>175</v>
      </c>
      <c r="F4047">
        <v>400</v>
      </c>
      <c r="G4047">
        <v>8</v>
      </c>
      <c r="H4047" t="s">
        <v>452</v>
      </c>
      <c r="I4047" t="s">
        <v>177</v>
      </c>
      <c r="J4047" t="s">
        <v>178</v>
      </c>
      <c r="K4047">
        <v>2012</v>
      </c>
      <c r="L4047" t="s">
        <v>215</v>
      </c>
      <c r="O4047" s="46">
        <v>0</v>
      </c>
      <c r="R4047" s="46"/>
      <c r="S4047" s="46">
        <v>0</v>
      </c>
      <c r="T4047" s="46">
        <v>0</v>
      </c>
      <c r="U4047" s="46">
        <v>0</v>
      </c>
      <c r="V4047" s="46"/>
      <c r="W4047" s="46">
        <v>0</v>
      </c>
      <c r="X4047" s="46"/>
      <c r="Y4047" s="46"/>
      <c r="Z4047" s="46"/>
      <c r="AA4047" s="46"/>
      <c r="AB4047" s="46"/>
      <c r="AE4047" s="46">
        <v>0</v>
      </c>
      <c r="AL4047" s="46"/>
      <c r="AN4047" t="s">
        <v>453</v>
      </c>
    </row>
    <row r="4048" spans="1:40" x14ac:dyDescent="0.35">
      <c r="A4048" t="e">
        <v>#REF!</v>
      </c>
      <c r="B4048" t="e">
        <v>#REF!</v>
      </c>
      <c r="C4048" t="s">
        <v>479</v>
      </c>
      <c r="D4048" t="s">
        <v>451</v>
      </c>
      <c r="E4048" t="s">
        <v>175</v>
      </c>
      <c r="F4048">
        <v>400</v>
      </c>
      <c r="G4048">
        <v>9</v>
      </c>
      <c r="H4048" t="s">
        <v>452</v>
      </c>
      <c r="I4048" t="s">
        <v>177</v>
      </c>
      <c r="J4048" t="s">
        <v>178</v>
      </c>
      <c r="K4048">
        <v>2012</v>
      </c>
      <c r="L4048" t="s">
        <v>218</v>
      </c>
      <c r="O4048" s="46">
        <v>0</v>
      </c>
      <c r="R4048" s="46"/>
      <c r="S4048" s="46">
        <v>0</v>
      </c>
      <c r="T4048" s="46">
        <v>0</v>
      </c>
      <c r="U4048" s="46">
        <v>0</v>
      </c>
      <c r="V4048" s="46"/>
      <c r="W4048" s="46">
        <v>0</v>
      </c>
      <c r="X4048" s="46"/>
      <c r="Y4048" s="46"/>
      <c r="Z4048" s="46"/>
      <c r="AA4048" s="46"/>
      <c r="AB4048" s="46"/>
      <c r="AE4048" s="46">
        <v>0</v>
      </c>
      <c r="AL4048" s="46"/>
      <c r="AN4048" t="s">
        <v>453</v>
      </c>
    </row>
    <row r="4049" spans="1:40" x14ac:dyDescent="0.35">
      <c r="A4049" t="e">
        <v>#REF!</v>
      </c>
      <c r="B4049" t="e">
        <v>#REF!</v>
      </c>
      <c r="C4049" t="s">
        <v>481</v>
      </c>
      <c r="D4049" t="s">
        <v>451</v>
      </c>
      <c r="E4049" t="s">
        <v>175</v>
      </c>
      <c r="F4049">
        <v>401</v>
      </c>
      <c r="G4049">
        <v>0</v>
      </c>
      <c r="H4049" t="s">
        <v>452</v>
      </c>
      <c r="I4049" t="s">
        <v>177</v>
      </c>
      <c r="J4049" t="s">
        <v>221</v>
      </c>
      <c r="K4049">
        <v>2012</v>
      </c>
      <c r="L4049" t="s">
        <v>179</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453</v>
      </c>
    </row>
    <row r="4050" spans="1:40" x14ac:dyDescent="0.35">
      <c r="A4050" t="e">
        <v>#REF!</v>
      </c>
      <c r="B4050" t="e">
        <v>#REF!</v>
      </c>
      <c r="C4050" t="s">
        <v>483</v>
      </c>
      <c r="D4050" t="s">
        <v>451</v>
      </c>
      <c r="E4050" t="s">
        <v>175</v>
      </c>
      <c r="F4050">
        <v>401</v>
      </c>
      <c r="G4050">
        <v>1</v>
      </c>
      <c r="H4050" t="s">
        <v>452</v>
      </c>
      <c r="I4050" t="s">
        <v>177</v>
      </c>
      <c r="J4050" t="s">
        <v>221</v>
      </c>
      <c r="K4050">
        <v>2012</v>
      </c>
      <c r="L4050" t="s">
        <v>183</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453</v>
      </c>
    </row>
    <row r="4051" spans="1:40" x14ac:dyDescent="0.35">
      <c r="A4051" t="e">
        <v>#REF!</v>
      </c>
      <c r="B4051" t="e">
        <v>#REF!</v>
      </c>
      <c r="C4051" t="s">
        <v>485</v>
      </c>
      <c r="D4051" t="s">
        <v>451</v>
      </c>
      <c r="E4051" t="s">
        <v>175</v>
      </c>
      <c r="F4051">
        <v>401</v>
      </c>
      <c r="G4051">
        <v>2</v>
      </c>
      <c r="H4051" t="s">
        <v>452</v>
      </c>
      <c r="I4051" t="s">
        <v>177</v>
      </c>
      <c r="J4051" t="s">
        <v>221</v>
      </c>
      <c r="K4051">
        <v>2012</v>
      </c>
      <c r="L4051" t="s">
        <v>186</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453</v>
      </c>
    </row>
    <row r="4052" spans="1:40" x14ac:dyDescent="0.35">
      <c r="A4052" t="e">
        <v>#REF!</v>
      </c>
      <c r="B4052" t="e">
        <v>#REF!</v>
      </c>
      <c r="C4052" t="s">
        <v>487</v>
      </c>
      <c r="D4052" t="s">
        <v>451</v>
      </c>
      <c r="E4052" t="s">
        <v>175</v>
      </c>
      <c r="F4052">
        <v>401</v>
      </c>
      <c r="G4052">
        <v>3</v>
      </c>
      <c r="H4052" t="s">
        <v>452</v>
      </c>
      <c r="I4052" t="s">
        <v>177</v>
      </c>
      <c r="J4052" t="s">
        <v>221</v>
      </c>
      <c r="K4052">
        <v>2012</v>
      </c>
      <c r="L4052" t="s">
        <v>189</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453</v>
      </c>
    </row>
    <row r="4053" spans="1:40" x14ac:dyDescent="0.35">
      <c r="A4053" t="e">
        <v>#REF!</v>
      </c>
      <c r="B4053" t="e">
        <v>#REF!</v>
      </c>
      <c r="C4053" t="s">
        <v>489</v>
      </c>
      <c r="D4053" t="s">
        <v>451</v>
      </c>
      <c r="E4053" t="s">
        <v>175</v>
      </c>
      <c r="F4053">
        <v>401</v>
      </c>
      <c r="G4053">
        <v>4</v>
      </c>
      <c r="H4053" t="s">
        <v>452</v>
      </c>
      <c r="I4053" t="s">
        <v>177</v>
      </c>
      <c r="J4053" t="s">
        <v>221</v>
      </c>
      <c r="K4053">
        <v>2012</v>
      </c>
      <c r="L4053" t="s">
        <v>192</v>
      </c>
      <c r="O4053" s="46">
        <v>0</v>
      </c>
      <c r="R4053" s="46"/>
      <c r="S4053" s="46">
        <v>0</v>
      </c>
      <c r="T4053" s="46">
        <v>0</v>
      </c>
      <c r="U4053" s="46"/>
      <c r="V4053" s="46"/>
      <c r="W4053" s="46"/>
      <c r="X4053" s="46"/>
      <c r="Y4053" s="46"/>
      <c r="Z4053" s="46"/>
      <c r="AA4053" s="46"/>
      <c r="AB4053" s="46"/>
      <c r="AE4053" s="46">
        <v>0</v>
      </c>
      <c r="AL4053" s="46"/>
      <c r="AN4053" t="s">
        <v>453</v>
      </c>
    </row>
    <row r="4054" spans="1:40" x14ac:dyDescent="0.35">
      <c r="A4054" t="e">
        <v>#REF!</v>
      </c>
      <c r="B4054" t="e">
        <v>#REF!</v>
      </c>
      <c r="C4054" t="s">
        <v>491</v>
      </c>
      <c r="D4054" t="s">
        <v>451</v>
      </c>
      <c r="E4054" t="s">
        <v>175</v>
      </c>
      <c r="F4054">
        <v>401</v>
      </c>
      <c r="G4054">
        <v>51</v>
      </c>
      <c r="H4054" t="s">
        <v>452</v>
      </c>
      <c r="I4054" t="s">
        <v>177</v>
      </c>
      <c r="J4054" t="s">
        <v>221</v>
      </c>
      <c r="K4054">
        <v>2012</v>
      </c>
      <c r="L4054" t="s">
        <v>195</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453</v>
      </c>
    </row>
    <row r="4055" spans="1:40" x14ac:dyDescent="0.35">
      <c r="A4055" t="e">
        <v>#REF!</v>
      </c>
      <c r="B4055" t="e">
        <v>#REF!</v>
      </c>
      <c r="C4055" t="s">
        <v>493</v>
      </c>
      <c r="D4055" t="s">
        <v>451</v>
      </c>
      <c r="E4055" t="s">
        <v>175</v>
      </c>
      <c r="F4055">
        <v>401</v>
      </c>
      <c r="G4055">
        <v>52</v>
      </c>
      <c r="H4055" t="s">
        <v>452</v>
      </c>
      <c r="I4055" t="s">
        <v>177</v>
      </c>
      <c r="J4055" t="s">
        <v>221</v>
      </c>
      <c r="K4055">
        <v>2012</v>
      </c>
      <c r="L4055" t="s">
        <v>198</v>
      </c>
      <c r="O4055" s="46">
        <v>0</v>
      </c>
      <c r="R4055" s="46"/>
      <c r="S4055" s="46">
        <v>0</v>
      </c>
      <c r="T4055" s="46">
        <v>0</v>
      </c>
      <c r="U4055" s="46"/>
      <c r="V4055" s="46"/>
      <c r="W4055" s="46"/>
      <c r="X4055" s="46"/>
      <c r="Y4055" s="46"/>
      <c r="Z4055" s="46"/>
      <c r="AA4055" s="46"/>
      <c r="AB4055" s="46"/>
      <c r="AE4055" s="46">
        <v>0</v>
      </c>
      <c r="AL4055" s="46"/>
      <c r="AN4055" t="s">
        <v>453</v>
      </c>
    </row>
    <row r="4056" spans="1:40" x14ac:dyDescent="0.35">
      <c r="A4056" t="e">
        <v>#REF!</v>
      </c>
      <c r="B4056" t="e">
        <v>#REF!</v>
      </c>
      <c r="C4056" t="s">
        <v>495</v>
      </c>
      <c r="D4056" t="s">
        <v>451</v>
      </c>
      <c r="E4056" t="s">
        <v>175</v>
      </c>
      <c r="F4056">
        <v>401</v>
      </c>
      <c r="G4056">
        <v>53</v>
      </c>
      <c r="H4056" t="s">
        <v>452</v>
      </c>
      <c r="I4056" t="s">
        <v>177</v>
      </c>
      <c r="J4056" t="s">
        <v>221</v>
      </c>
      <c r="K4056">
        <v>2012</v>
      </c>
      <c r="L4056" t="s">
        <v>201</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453</v>
      </c>
    </row>
    <row r="4057" spans="1:40" x14ac:dyDescent="0.35">
      <c r="A4057" t="e">
        <v>#REF!</v>
      </c>
      <c r="B4057" t="e">
        <v>#REF!</v>
      </c>
      <c r="C4057" t="s">
        <v>497</v>
      </c>
      <c r="D4057" t="s">
        <v>451</v>
      </c>
      <c r="E4057" t="s">
        <v>175</v>
      </c>
      <c r="F4057">
        <v>401</v>
      </c>
      <c r="G4057">
        <v>55</v>
      </c>
      <c r="H4057" t="s">
        <v>452</v>
      </c>
      <c r="I4057" t="s">
        <v>177</v>
      </c>
      <c r="J4057" t="s">
        <v>221</v>
      </c>
      <c r="K4057">
        <v>2012</v>
      </c>
      <c r="L4057" t="s">
        <v>204</v>
      </c>
      <c r="O4057" s="46">
        <v>0</v>
      </c>
      <c r="R4057" s="46"/>
      <c r="S4057" s="46">
        <v>0</v>
      </c>
      <c r="T4057" s="46">
        <v>0</v>
      </c>
      <c r="U4057" s="46"/>
      <c r="V4057" s="46"/>
      <c r="W4057" s="46"/>
      <c r="X4057" s="46"/>
      <c r="Y4057" s="46"/>
      <c r="Z4057" s="46"/>
      <c r="AA4057" s="46"/>
      <c r="AB4057" s="46"/>
      <c r="AE4057" s="46">
        <v>0</v>
      </c>
      <c r="AL4057" s="46"/>
      <c r="AN4057" t="s">
        <v>453</v>
      </c>
    </row>
    <row r="4058" spans="1:40" x14ac:dyDescent="0.35">
      <c r="A4058" t="e">
        <v>#REF!</v>
      </c>
      <c r="B4058" t="e">
        <v>#REF!</v>
      </c>
      <c r="C4058" t="s">
        <v>499</v>
      </c>
      <c r="D4058" t="s">
        <v>451</v>
      </c>
      <c r="E4058" t="s">
        <v>175</v>
      </c>
      <c r="F4058">
        <v>401</v>
      </c>
      <c r="G4058">
        <v>58</v>
      </c>
      <c r="H4058" t="s">
        <v>452</v>
      </c>
      <c r="I4058" t="s">
        <v>177</v>
      </c>
      <c r="J4058" t="s">
        <v>221</v>
      </c>
      <c r="K4058">
        <v>2012</v>
      </c>
      <c r="L4058" t="s">
        <v>207</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453</v>
      </c>
    </row>
    <row r="4059" spans="1:40" x14ac:dyDescent="0.35">
      <c r="A4059" t="e">
        <v>#REF!</v>
      </c>
      <c r="B4059" t="e">
        <v>#REF!</v>
      </c>
      <c r="C4059" t="s">
        <v>501</v>
      </c>
      <c r="D4059" t="s">
        <v>451</v>
      </c>
      <c r="E4059" t="s">
        <v>175</v>
      </c>
      <c r="F4059">
        <v>401</v>
      </c>
      <c r="G4059">
        <v>6</v>
      </c>
      <c r="H4059" t="s">
        <v>452</v>
      </c>
      <c r="I4059" t="s">
        <v>177</v>
      </c>
      <c r="J4059" t="s">
        <v>221</v>
      </c>
      <c r="K4059">
        <v>2012</v>
      </c>
      <c r="L4059" t="s">
        <v>75</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453</v>
      </c>
    </row>
    <row r="4060" spans="1:40" x14ac:dyDescent="0.35">
      <c r="A4060" t="e">
        <v>#REF!</v>
      </c>
      <c r="B4060" t="e">
        <v>#REF!</v>
      </c>
      <c r="C4060" t="s">
        <v>503</v>
      </c>
      <c r="D4060" t="s">
        <v>451</v>
      </c>
      <c r="E4060" t="s">
        <v>175</v>
      </c>
      <c r="F4060">
        <v>401</v>
      </c>
      <c r="G4060">
        <v>7</v>
      </c>
      <c r="H4060" t="s">
        <v>452</v>
      </c>
      <c r="I4060" t="s">
        <v>177</v>
      </c>
      <c r="J4060" t="s">
        <v>221</v>
      </c>
      <c r="K4060">
        <v>2012</v>
      </c>
      <c r="L4060" t="s">
        <v>212</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453</v>
      </c>
    </row>
    <row r="4061" spans="1:40" x14ac:dyDescent="0.35">
      <c r="A4061" t="e">
        <v>#REF!</v>
      </c>
      <c r="B4061" t="e">
        <v>#REF!</v>
      </c>
      <c r="C4061" t="s">
        <v>505</v>
      </c>
      <c r="D4061" t="s">
        <v>451</v>
      </c>
      <c r="E4061" t="s">
        <v>175</v>
      </c>
      <c r="F4061">
        <v>401</v>
      </c>
      <c r="G4061">
        <v>8</v>
      </c>
      <c r="H4061" t="s">
        <v>452</v>
      </c>
      <c r="I4061" t="s">
        <v>177</v>
      </c>
      <c r="J4061" t="s">
        <v>221</v>
      </c>
      <c r="K4061">
        <v>2012</v>
      </c>
      <c r="L4061" t="s">
        <v>215</v>
      </c>
      <c r="O4061" s="46">
        <v>0</v>
      </c>
      <c r="R4061" s="46"/>
      <c r="S4061" s="46">
        <v>0</v>
      </c>
      <c r="T4061" s="46">
        <v>0</v>
      </c>
      <c r="U4061" s="46"/>
      <c r="V4061" s="46"/>
      <c r="W4061" s="46"/>
      <c r="X4061" s="46"/>
      <c r="Y4061" s="46"/>
      <c r="Z4061" s="46"/>
      <c r="AA4061" s="46"/>
      <c r="AB4061" s="46"/>
      <c r="AE4061" s="46">
        <v>0</v>
      </c>
      <c r="AL4061" s="46"/>
      <c r="AN4061" t="s">
        <v>453</v>
      </c>
    </row>
    <row r="4062" spans="1:40" x14ac:dyDescent="0.35">
      <c r="A4062" t="e">
        <v>#REF!</v>
      </c>
      <c r="B4062" t="e">
        <v>#REF!</v>
      </c>
      <c r="C4062" t="s">
        <v>507</v>
      </c>
      <c r="D4062" t="s">
        <v>451</v>
      </c>
      <c r="E4062" t="s">
        <v>175</v>
      </c>
      <c r="F4062">
        <v>401</v>
      </c>
      <c r="G4062">
        <v>9</v>
      </c>
      <c r="H4062" t="s">
        <v>452</v>
      </c>
      <c r="I4062" t="s">
        <v>177</v>
      </c>
      <c r="J4062" t="s">
        <v>221</v>
      </c>
      <c r="K4062">
        <v>2012</v>
      </c>
      <c r="L4062" t="s">
        <v>218</v>
      </c>
      <c r="O4062" s="46">
        <v>0</v>
      </c>
      <c r="R4062" s="46"/>
      <c r="S4062" s="46">
        <v>0</v>
      </c>
      <c r="T4062" s="46">
        <v>0</v>
      </c>
      <c r="U4062" s="46"/>
      <c r="V4062" s="46"/>
      <c r="W4062" s="46"/>
      <c r="X4062" s="46"/>
      <c r="Y4062" s="46"/>
      <c r="Z4062" s="46"/>
      <c r="AA4062" s="46"/>
      <c r="AB4062" s="46"/>
      <c r="AE4062" s="46">
        <v>0</v>
      </c>
      <c r="AL4062" s="46"/>
      <c r="AN4062" t="s">
        <v>453</v>
      </c>
    </row>
    <row r="4063" spans="1:40" x14ac:dyDescent="0.35">
      <c r="A4063" t="e">
        <v>#REF!</v>
      </c>
      <c r="B4063" t="e">
        <v>#REF!</v>
      </c>
      <c r="C4063" t="s">
        <v>509</v>
      </c>
      <c r="D4063" t="s">
        <v>451</v>
      </c>
      <c r="E4063" t="s">
        <v>175</v>
      </c>
      <c r="F4063">
        <v>402</v>
      </c>
      <c r="G4063">
        <v>0</v>
      </c>
      <c r="H4063" t="s">
        <v>452</v>
      </c>
      <c r="I4063" t="s">
        <v>177</v>
      </c>
      <c r="J4063" t="s">
        <v>250</v>
      </c>
      <c r="K4063">
        <v>2012</v>
      </c>
      <c r="L4063" t="s">
        <v>179</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453</v>
      </c>
    </row>
    <row r="4064" spans="1:40" x14ac:dyDescent="0.35">
      <c r="A4064" t="e">
        <v>#REF!</v>
      </c>
      <c r="B4064" t="e">
        <v>#REF!</v>
      </c>
      <c r="C4064" t="s">
        <v>511</v>
      </c>
      <c r="D4064" t="s">
        <v>451</v>
      </c>
      <c r="E4064" t="s">
        <v>175</v>
      </c>
      <c r="F4064">
        <v>402</v>
      </c>
      <c r="G4064">
        <v>1</v>
      </c>
      <c r="H4064" t="s">
        <v>452</v>
      </c>
      <c r="I4064" t="s">
        <v>177</v>
      </c>
      <c r="J4064" t="s">
        <v>250</v>
      </c>
      <c r="K4064">
        <v>2012</v>
      </c>
      <c r="L4064" t="s">
        <v>183</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453</v>
      </c>
    </row>
    <row r="4065" spans="1:40" x14ac:dyDescent="0.35">
      <c r="A4065" t="e">
        <v>#REF!</v>
      </c>
      <c r="B4065" t="e">
        <v>#REF!</v>
      </c>
      <c r="C4065" t="s">
        <v>513</v>
      </c>
      <c r="D4065" t="s">
        <v>451</v>
      </c>
      <c r="E4065" t="s">
        <v>175</v>
      </c>
      <c r="F4065">
        <v>402</v>
      </c>
      <c r="G4065">
        <v>2</v>
      </c>
      <c r="H4065" t="s">
        <v>452</v>
      </c>
      <c r="I4065" t="s">
        <v>177</v>
      </c>
      <c r="J4065" t="s">
        <v>250</v>
      </c>
      <c r="K4065">
        <v>2012</v>
      </c>
      <c r="L4065" t="s">
        <v>186</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453</v>
      </c>
    </row>
    <row r="4066" spans="1:40" x14ac:dyDescent="0.35">
      <c r="A4066" t="e">
        <v>#REF!</v>
      </c>
      <c r="B4066" t="e">
        <v>#REF!</v>
      </c>
      <c r="C4066" t="s">
        <v>515</v>
      </c>
      <c r="D4066" t="s">
        <v>451</v>
      </c>
      <c r="E4066" t="s">
        <v>175</v>
      </c>
      <c r="F4066">
        <v>402</v>
      </c>
      <c r="G4066">
        <v>3</v>
      </c>
      <c r="H4066" t="s">
        <v>452</v>
      </c>
      <c r="I4066" t="s">
        <v>177</v>
      </c>
      <c r="J4066" t="s">
        <v>250</v>
      </c>
      <c r="K4066">
        <v>2012</v>
      </c>
      <c r="L4066" t="s">
        <v>189</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453</v>
      </c>
    </row>
    <row r="4067" spans="1:40" x14ac:dyDescent="0.35">
      <c r="A4067" t="e">
        <v>#REF!</v>
      </c>
      <c r="B4067" t="e">
        <v>#REF!</v>
      </c>
      <c r="C4067" t="s">
        <v>517</v>
      </c>
      <c r="D4067" t="s">
        <v>451</v>
      </c>
      <c r="E4067" t="s">
        <v>175</v>
      </c>
      <c r="F4067">
        <v>402</v>
      </c>
      <c r="G4067">
        <v>4</v>
      </c>
      <c r="H4067" t="s">
        <v>452</v>
      </c>
      <c r="I4067" t="s">
        <v>177</v>
      </c>
      <c r="J4067" t="s">
        <v>250</v>
      </c>
      <c r="K4067">
        <v>2012</v>
      </c>
      <c r="L4067" t="s">
        <v>192</v>
      </c>
      <c r="O4067" s="46">
        <v>0</v>
      </c>
      <c r="R4067" s="46"/>
      <c r="S4067" s="46">
        <v>0</v>
      </c>
      <c r="T4067" s="46">
        <v>0</v>
      </c>
      <c r="U4067" s="46"/>
      <c r="V4067" s="46"/>
      <c r="W4067" s="46"/>
      <c r="X4067" s="46"/>
      <c r="Y4067" s="46"/>
      <c r="Z4067" s="46"/>
      <c r="AA4067" s="46"/>
      <c r="AB4067" s="46"/>
      <c r="AE4067" s="46">
        <v>0</v>
      </c>
      <c r="AL4067" s="46"/>
      <c r="AN4067" t="s">
        <v>453</v>
      </c>
    </row>
    <row r="4068" spans="1:40" x14ac:dyDescent="0.35">
      <c r="A4068" t="e">
        <v>#REF!</v>
      </c>
      <c r="B4068" t="e">
        <v>#REF!</v>
      </c>
      <c r="C4068" t="s">
        <v>519</v>
      </c>
      <c r="D4068" t="s">
        <v>451</v>
      </c>
      <c r="E4068" t="s">
        <v>175</v>
      </c>
      <c r="F4068">
        <v>402</v>
      </c>
      <c r="G4068">
        <v>51</v>
      </c>
      <c r="H4068" t="s">
        <v>452</v>
      </c>
      <c r="I4068" t="s">
        <v>177</v>
      </c>
      <c r="J4068" t="s">
        <v>250</v>
      </c>
      <c r="K4068">
        <v>2012</v>
      </c>
      <c r="L4068" t="s">
        <v>195</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453</v>
      </c>
    </row>
    <row r="4069" spans="1:40" x14ac:dyDescent="0.35">
      <c r="A4069" t="e">
        <v>#REF!</v>
      </c>
      <c r="B4069" t="e">
        <v>#REF!</v>
      </c>
      <c r="C4069" t="s">
        <v>521</v>
      </c>
      <c r="D4069" t="s">
        <v>451</v>
      </c>
      <c r="E4069" t="s">
        <v>175</v>
      </c>
      <c r="F4069">
        <v>402</v>
      </c>
      <c r="G4069">
        <v>52</v>
      </c>
      <c r="H4069" t="s">
        <v>452</v>
      </c>
      <c r="I4069" t="s">
        <v>177</v>
      </c>
      <c r="J4069" t="s">
        <v>250</v>
      </c>
      <c r="K4069">
        <v>2012</v>
      </c>
      <c r="L4069" t="s">
        <v>198</v>
      </c>
      <c r="O4069" s="46">
        <v>0</v>
      </c>
      <c r="R4069" s="46"/>
      <c r="S4069" s="46">
        <v>0</v>
      </c>
      <c r="T4069" s="46">
        <v>0</v>
      </c>
      <c r="U4069" s="46"/>
      <c r="V4069" s="46"/>
      <c r="W4069" s="46"/>
      <c r="X4069" s="46"/>
      <c r="Y4069" s="46"/>
      <c r="Z4069" s="46"/>
      <c r="AA4069" s="46"/>
      <c r="AB4069" s="46"/>
      <c r="AE4069" s="46">
        <v>0</v>
      </c>
      <c r="AL4069" s="46"/>
      <c r="AN4069" t="s">
        <v>453</v>
      </c>
    </row>
    <row r="4070" spans="1:40" x14ac:dyDescent="0.35">
      <c r="A4070" t="e">
        <v>#REF!</v>
      </c>
      <c r="B4070" t="e">
        <v>#REF!</v>
      </c>
      <c r="C4070" t="s">
        <v>523</v>
      </c>
      <c r="D4070" t="s">
        <v>451</v>
      </c>
      <c r="E4070" t="s">
        <v>175</v>
      </c>
      <c r="F4070">
        <v>402</v>
      </c>
      <c r="G4070">
        <v>53</v>
      </c>
      <c r="H4070" t="s">
        <v>452</v>
      </c>
      <c r="I4070" t="s">
        <v>177</v>
      </c>
      <c r="J4070" t="s">
        <v>250</v>
      </c>
      <c r="K4070">
        <v>2012</v>
      </c>
      <c r="L4070" t="s">
        <v>201</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453</v>
      </c>
    </row>
    <row r="4071" spans="1:40" x14ac:dyDescent="0.35">
      <c r="A4071" t="e">
        <v>#REF!</v>
      </c>
      <c r="B4071" t="e">
        <v>#REF!</v>
      </c>
      <c r="C4071" t="s">
        <v>525</v>
      </c>
      <c r="D4071" t="s">
        <v>451</v>
      </c>
      <c r="E4071" t="s">
        <v>175</v>
      </c>
      <c r="F4071">
        <v>402</v>
      </c>
      <c r="G4071">
        <v>55</v>
      </c>
      <c r="H4071" t="s">
        <v>452</v>
      </c>
      <c r="I4071" t="s">
        <v>177</v>
      </c>
      <c r="J4071" t="s">
        <v>250</v>
      </c>
      <c r="K4071">
        <v>2012</v>
      </c>
      <c r="L4071" t="s">
        <v>204</v>
      </c>
      <c r="O4071" s="46">
        <v>0</v>
      </c>
      <c r="R4071" s="46"/>
      <c r="S4071" s="46">
        <v>0</v>
      </c>
      <c r="T4071" s="46">
        <v>0</v>
      </c>
      <c r="U4071" s="46"/>
      <c r="V4071" s="46"/>
      <c r="W4071" s="46"/>
      <c r="X4071" s="46"/>
      <c r="Y4071" s="46"/>
      <c r="Z4071" s="46"/>
      <c r="AA4071" s="46"/>
      <c r="AB4071" s="46"/>
      <c r="AE4071" s="46">
        <v>0</v>
      </c>
      <c r="AL4071" s="46"/>
      <c r="AN4071" t="s">
        <v>453</v>
      </c>
    </row>
    <row r="4072" spans="1:40" x14ac:dyDescent="0.35">
      <c r="A4072" t="e">
        <v>#REF!</v>
      </c>
      <c r="B4072" t="e">
        <v>#REF!</v>
      </c>
      <c r="C4072" t="s">
        <v>527</v>
      </c>
      <c r="D4072" t="s">
        <v>451</v>
      </c>
      <c r="E4072" t="s">
        <v>175</v>
      </c>
      <c r="F4072">
        <v>402</v>
      </c>
      <c r="G4072">
        <v>58</v>
      </c>
      <c r="H4072" t="s">
        <v>452</v>
      </c>
      <c r="I4072" t="s">
        <v>177</v>
      </c>
      <c r="J4072" t="s">
        <v>250</v>
      </c>
      <c r="K4072">
        <v>2012</v>
      </c>
      <c r="L4072" t="s">
        <v>207</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453</v>
      </c>
    </row>
    <row r="4073" spans="1:40" x14ac:dyDescent="0.35">
      <c r="A4073" t="e">
        <v>#REF!</v>
      </c>
      <c r="B4073" t="e">
        <v>#REF!</v>
      </c>
      <c r="C4073" t="s">
        <v>529</v>
      </c>
      <c r="D4073" t="s">
        <v>451</v>
      </c>
      <c r="E4073" t="s">
        <v>175</v>
      </c>
      <c r="F4073">
        <v>402</v>
      </c>
      <c r="G4073">
        <v>6</v>
      </c>
      <c r="H4073" t="s">
        <v>452</v>
      </c>
      <c r="I4073" t="s">
        <v>177</v>
      </c>
      <c r="J4073" t="s">
        <v>250</v>
      </c>
      <c r="K4073">
        <v>2012</v>
      </c>
      <c r="L4073" t="s">
        <v>75</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453</v>
      </c>
    </row>
    <row r="4074" spans="1:40" x14ac:dyDescent="0.35">
      <c r="A4074" t="e">
        <v>#REF!</v>
      </c>
      <c r="B4074" t="e">
        <v>#REF!</v>
      </c>
      <c r="C4074" t="s">
        <v>531</v>
      </c>
      <c r="D4074" t="s">
        <v>451</v>
      </c>
      <c r="E4074" t="s">
        <v>175</v>
      </c>
      <c r="F4074">
        <v>402</v>
      </c>
      <c r="G4074">
        <v>7</v>
      </c>
      <c r="H4074" t="s">
        <v>452</v>
      </c>
      <c r="I4074" t="s">
        <v>177</v>
      </c>
      <c r="J4074" t="s">
        <v>250</v>
      </c>
      <c r="K4074">
        <v>2012</v>
      </c>
      <c r="L4074" t="s">
        <v>212</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453</v>
      </c>
    </row>
    <row r="4075" spans="1:40" x14ac:dyDescent="0.35">
      <c r="A4075" t="e">
        <v>#REF!</v>
      </c>
      <c r="B4075" t="e">
        <v>#REF!</v>
      </c>
      <c r="C4075" t="s">
        <v>533</v>
      </c>
      <c r="D4075" t="s">
        <v>451</v>
      </c>
      <c r="E4075" t="s">
        <v>175</v>
      </c>
      <c r="F4075">
        <v>402</v>
      </c>
      <c r="G4075">
        <v>8</v>
      </c>
      <c r="H4075" t="s">
        <v>452</v>
      </c>
      <c r="I4075" t="s">
        <v>177</v>
      </c>
      <c r="J4075" t="s">
        <v>250</v>
      </c>
      <c r="K4075">
        <v>2012</v>
      </c>
      <c r="L4075" t="s">
        <v>215</v>
      </c>
      <c r="O4075" s="46">
        <v>0</v>
      </c>
      <c r="R4075" s="46"/>
      <c r="S4075" s="46">
        <v>0</v>
      </c>
      <c r="T4075" s="46">
        <v>0</v>
      </c>
      <c r="U4075" s="46"/>
      <c r="V4075" s="46"/>
      <c r="W4075" s="46"/>
      <c r="X4075" s="46"/>
      <c r="Y4075" s="46"/>
      <c r="Z4075" s="46"/>
      <c r="AA4075" s="46"/>
      <c r="AB4075" s="46"/>
      <c r="AE4075" s="46">
        <v>0</v>
      </c>
      <c r="AL4075" s="46"/>
      <c r="AN4075" t="s">
        <v>453</v>
      </c>
    </row>
    <row r="4076" spans="1:40" x14ac:dyDescent="0.35">
      <c r="A4076" t="e">
        <v>#REF!</v>
      </c>
      <c r="B4076" t="e">
        <v>#REF!</v>
      </c>
      <c r="C4076" t="s">
        <v>535</v>
      </c>
      <c r="D4076" t="s">
        <v>451</v>
      </c>
      <c r="E4076" t="s">
        <v>175</v>
      </c>
      <c r="F4076">
        <v>402</v>
      </c>
      <c r="G4076">
        <v>9</v>
      </c>
      <c r="H4076" t="s">
        <v>452</v>
      </c>
      <c r="I4076" t="s">
        <v>177</v>
      </c>
      <c r="J4076" t="s">
        <v>250</v>
      </c>
      <c r="K4076">
        <v>2012</v>
      </c>
      <c r="L4076" t="s">
        <v>218</v>
      </c>
      <c r="O4076" s="46">
        <v>0</v>
      </c>
      <c r="R4076" s="46"/>
      <c r="S4076" s="46">
        <v>0</v>
      </c>
      <c r="T4076" s="46">
        <v>0</v>
      </c>
      <c r="U4076" s="46"/>
      <c r="V4076" s="46"/>
      <c r="W4076" s="46"/>
      <c r="X4076" s="46"/>
      <c r="Y4076" s="46"/>
      <c r="Z4076" s="46"/>
      <c r="AA4076" s="46"/>
      <c r="AB4076" s="46"/>
      <c r="AE4076" s="46">
        <v>0</v>
      </c>
      <c r="AL4076" s="46"/>
      <c r="AN4076" t="s">
        <v>453</v>
      </c>
    </row>
    <row r="4077" spans="1:40" x14ac:dyDescent="0.35">
      <c r="A4077" t="e">
        <v>#REF!</v>
      </c>
      <c r="B4077" t="e">
        <v>#REF!</v>
      </c>
      <c r="C4077" t="s">
        <v>537</v>
      </c>
      <c r="D4077" t="s">
        <v>538</v>
      </c>
      <c r="E4077" t="s">
        <v>175</v>
      </c>
      <c r="F4077">
        <v>400</v>
      </c>
      <c r="G4077">
        <v>0</v>
      </c>
      <c r="H4077" t="s">
        <v>539</v>
      </c>
      <c r="I4077" t="s">
        <v>177</v>
      </c>
      <c r="J4077" t="s">
        <v>178</v>
      </c>
      <c r="K4077">
        <v>2012</v>
      </c>
      <c r="L4077" t="s">
        <v>179</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180</v>
      </c>
    </row>
    <row r="4078" spans="1:40" x14ac:dyDescent="0.35">
      <c r="A4078" t="e">
        <v>#REF!</v>
      </c>
      <c r="B4078" t="e">
        <v>#REF!</v>
      </c>
      <c r="C4078" t="s">
        <v>541</v>
      </c>
      <c r="D4078" t="s">
        <v>538</v>
      </c>
      <c r="E4078" t="s">
        <v>175</v>
      </c>
      <c r="F4078">
        <v>400</v>
      </c>
      <c r="G4078">
        <v>1</v>
      </c>
      <c r="H4078" t="s">
        <v>539</v>
      </c>
      <c r="I4078" t="s">
        <v>177</v>
      </c>
      <c r="J4078" t="s">
        <v>178</v>
      </c>
      <c r="K4078">
        <v>2012</v>
      </c>
      <c r="L4078" t="s">
        <v>183</v>
      </c>
      <c r="O4078" s="46">
        <v>0</v>
      </c>
      <c r="R4078" s="46"/>
      <c r="S4078" s="46">
        <v>0</v>
      </c>
      <c r="T4078" s="46">
        <v>0</v>
      </c>
      <c r="U4078" s="46">
        <v>0</v>
      </c>
      <c r="V4078" s="46"/>
      <c r="W4078" s="46">
        <v>0</v>
      </c>
      <c r="X4078" s="46"/>
      <c r="Y4078" s="46"/>
      <c r="Z4078" s="46"/>
      <c r="AA4078" s="46"/>
      <c r="AB4078" s="46"/>
      <c r="AE4078" s="46">
        <v>0</v>
      </c>
      <c r="AL4078" s="46"/>
      <c r="AN4078" t="s">
        <v>180</v>
      </c>
    </row>
    <row r="4079" spans="1:40" x14ac:dyDescent="0.35">
      <c r="A4079" t="e">
        <v>#REF!</v>
      </c>
      <c r="B4079" t="e">
        <v>#REF!</v>
      </c>
      <c r="C4079" t="s">
        <v>543</v>
      </c>
      <c r="D4079" t="s">
        <v>538</v>
      </c>
      <c r="E4079" t="s">
        <v>175</v>
      </c>
      <c r="F4079">
        <v>400</v>
      </c>
      <c r="G4079">
        <v>2</v>
      </c>
      <c r="H4079" t="s">
        <v>539</v>
      </c>
      <c r="I4079" t="s">
        <v>177</v>
      </c>
      <c r="J4079" t="s">
        <v>178</v>
      </c>
      <c r="K4079">
        <v>2012</v>
      </c>
      <c r="L4079" t="s">
        <v>186</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180</v>
      </c>
    </row>
    <row r="4080" spans="1:40" x14ac:dyDescent="0.35">
      <c r="A4080" t="e">
        <v>#REF!</v>
      </c>
      <c r="B4080" t="e">
        <v>#REF!</v>
      </c>
      <c r="C4080" t="s">
        <v>545</v>
      </c>
      <c r="D4080" t="s">
        <v>538</v>
      </c>
      <c r="E4080" t="s">
        <v>175</v>
      </c>
      <c r="F4080">
        <v>400</v>
      </c>
      <c r="G4080">
        <v>3</v>
      </c>
      <c r="H4080" t="s">
        <v>539</v>
      </c>
      <c r="I4080" t="s">
        <v>177</v>
      </c>
      <c r="J4080" t="s">
        <v>178</v>
      </c>
      <c r="K4080">
        <v>2012</v>
      </c>
      <c r="L4080" t="s">
        <v>189</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180</v>
      </c>
    </row>
    <row r="4081" spans="1:40" x14ac:dyDescent="0.35">
      <c r="A4081" t="e">
        <v>#REF!</v>
      </c>
      <c r="B4081" t="e">
        <v>#REF!</v>
      </c>
      <c r="C4081" t="s">
        <v>547</v>
      </c>
      <c r="D4081" t="s">
        <v>538</v>
      </c>
      <c r="E4081" t="s">
        <v>175</v>
      </c>
      <c r="F4081">
        <v>400</v>
      </c>
      <c r="G4081">
        <v>4</v>
      </c>
      <c r="H4081" t="s">
        <v>539</v>
      </c>
      <c r="I4081" t="s">
        <v>177</v>
      </c>
      <c r="J4081" t="s">
        <v>178</v>
      </c>
      <c r="K4081">
        <v>2012</v>
      </c>
      <c r="L4081" t="s">
        <v>192</v>
      </c>
      <c r="O4081" s="46">
        <v>0</v>
      </c>
      <c r="R4081" s="46"/>
      <c r="S4081" s="46">
        <v>0</v>
      </c>
      <c r="T4081" s="46">
        <v>0</v>
      </c>
      <c r="U4081" s="46">
        <v>0</v>
      </c>
      <c r="V4081" s="46"/>
      <c r="W4081" s="46">
        <v>0</v>
      </c>
      <c r="X4081" s="46"/>
      <c r="Y4081" s="46"/>
      <c r="Z4081" s="46"/>
      <c r="AA4081" s="46"/>
      <c r="AB4081" s="46"/>
      <c r="AE4081" s="46">
        <v>0</v>
      </c>
      <c r="AL4081" s="46"/>
      <c r="AN4081" t="s">
        <v>180</v>
      </c>
    </row>
    <row r="4082" spans="1:40" x14ac:dyDescent="0.35">
      <c r="A4082" t="e">
        <v>#REF!</v>
      </c>
      <c r="B4082" t="e">
        <v>#REF!</v>
      </c>
      <c r="C4082" t="s">
        <v>549</v>
      </c>
      <c r="D4082" t="s">
        <v>538</v>
      </c>
      <c r="E4082" t="s">
        <v>175</v>
      </c>
      <c r="F4082">
        <v>400</v>
      </c>
      <c r="G4082">
        <v>51</v>
      </c>
      <c r="H4082" t="s">
        <v>539</v>
      </c>
      <c r="I4082" t="s">
        <v>177</v>
      </c>
      <c r="J4082" t="s">
        <v>178</v>
      </c>
      <c r="K4082">
        <v>2012</v>
      </c>
      <c r="L4082" t="s">
        <v>195</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180</v>
      </c>
    </row>
    <row r="4083" spans="1:40" x14ac:dyDescent="0.35">
      <c r="A4083" t="e">
        <v>#REF!</v>
      </c>
      <c r="B4083" t="e">
        <v>#REF!</v>
      </c>
      <c r="C4083" t="s">
        <v>551</v>
      </c>
      <c r="D4083" t="s">
        <v>538</v>
      </c>
      <c r="E4083" t="s">
        <v>175</v>
      </c>
      <c r="F4083">
        <v>400</v>
      </c>
      <c r="G4083">
        <v>52</v>
      </c>
      <c r="H4083" t="s">
        <v>539</v>
      </c>
      <c r="I4083" t="s">
        <v>177</v>
      </c>
      <c r="J4083" t="s">
        <v>178</v>
      </c>
      <c r="K4083">
        <v>2012</v>
      </c>
      <c r="L4083" t="s">
        <v>198</v>
      </c>
      <c r="O4083" s="46">
        <v>0</v>
      </c>
      <c r="R4083" s="46"/>
      <c r="S4083" s="46">
        <v>0</v>
      </c>
      <c r="T4083" s="46">
        <v>0</v>
      </c>
      <c r="U4083" s="46">
        <v>0</v>
      </c>
      <c r="V4083" s="46"/>
      <c r="W4083" s="46">
        <v>0</v>
      </c>
      <c r="X4083" s="46"/>
      <c r="Y4083" s="46"/>
      <c r="Z4083" s="46"/>
      <c r="AA4083" s="46"/>
      <c r="AB4083" s="46"/>
      <c r="AE4083" s="46">
        <v>0</v>
      </c>
      <c r="AL4083" s="46"/>
      <c r="AN4083" t="s">
        <v>180</v>
      </c>
    </row>
    <row r="4084" spans="1:40" x14ac:dyDescent="0.35">
      <c r="A4084" t="e">
        <v>#REF!</v>
      </c>
      <c r="B4084" t="e">
        <v>#REF!</v>
      </c>
      <c r="C4084" t="s">
        <v>553</v>
      </c>
      <c r="D4084" t="s">
        <v>538</v>
      </c>
      <c r="E4084" t="s">
        <v>175</v>
      </c>
      <c r="F4084">
        <v>400</v>
      </c>
      <c r="G4084">
        <v>53</v>
      </c>
      <c r="H4084" t="s">
        <v>539</v>
      </c>
      <c r="I4084" t="s">
        <v>177</v>
      </c>
      <c r="J4084" t="s">
        <v>178</v>
      </c>
      <c r="K4084">
        <v>2012</v>
      </c>
      <c r="L4084" t="s">
        <v>201</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180</v>
      </c>
    </row>
    <row r="4085" spans="1:40" x14ac:dyDescent="0.35">
      <c r="A4085" t="e">
        <v>#REF!</v>
      </c>
      <c r="B4085" t="e">
        <v>#REF!</v>
      </c>
      <c r="C4085" t="s">
        <v>555</v>
      </c>
      <c r="D4085" t="s">
        <v>538</v>
      </c>
      <c r="E4085" t="s">
        <v>175</v>
      </c>
      <c r="F4085">
        <v>400</v>
      </c>
      <c r="G4085">
        <v>55</v>
      </c>
      <c r="H4085" t="s">
        <v>539</v>
      </c>
      <c r="I4085" t="s">
        <v>177</v>
      </c>
      <c r="J4085" t="s">
        <v>178</v>
      </c>
      <c r="K4085">
        <v>2012</v>
      </c>
      <c r="L4085" t="s">
        <v>204</v>
      </c>
      <c r="O4085" s="46">
        <v>0</v>
      </c>
      <c r="R4085" s="46"/>
      <c r="S4085" s="46">
        <v>0</v>
      </c>
      <c r="T4085" s="46">
        <v>0</v>
      </c>
      <c r="U4085" s="46">
        <v>0</v>
      </c>
      <c r="V4085" s="46"/>
      <c r="W4085" s="46">
        <v>0</v>
      </c>
      <c r="X4085" s="46"/>
      <c r="Y4085" s="46"/>
      <c r="Z4085" s="46"/>
      <c r="AA4085" s="46"/>
      <c r="AB4085" s="46"/>
      <c r="AE4085" s="46">
        <v>0</v>
      </c>
      <c r="AL4085" s="46"/>
      <c r="AN4085" t="s">
        <v>180</v>
      </c>
    </row>
    <row r="4086" spans="1:40" x14ac:dyDescent="0.35">
      <c r="A4086" t="e">
        <v>#REF!</v>
      </c>
      <c r="B4086" t="e">
        <v>#REF!</v>
      </c>
      <c r="C4086" t="s">
        <v>557</v>
      </c>
      <c r="D4086" t="s">
        <v>538</v>
      </c>
      <c r="E4086" t="s">
        <v>175</v>
      </c>
      <c r="F4086">
        <v>400</v>
      </c>
      <c r="G4086">
        <v>58</v>
      </c>
      <c r="H4086" t="s">
        <v>539</v>
      </c>
      <c r="I4086" t="s">
        <v>177</v>
      </c>
      <c r="J4086" t="s">
        <v>178</v>
      </c>
      <c r="K4086">
        <v>2012</v>
      </c>
      <c r="L4086" t="s">
        <v>207</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180</v>
      </c>
    </row>
    <row r="4087" spans="1:40" x14ac:dyDescent="0.35">
      <c r="A4087" t="e">
        <v>#REF!</v>
      </c>
      <c r="B4087" t="e">
        <v>#REF!</v>
      </c>
      <c r="C4087" t="s">
        <v>559</v>
      </c>
      <c r="D4087" t="s">
        <v>538</v>
      </c>
      <c r="E4087" t="s">
        <v>175</v>
      </c>
      <c r="F4087">
        <v>400</v>
      </c>
      <c r="G4087">
        <v>6</v>
      </c>
      <c r="H4087" t="s">
        <v>539</v>
      </c>
      <c r="I4087" t="s">
        <v>177</v>
      </c>
      <c r="J4087" t="s">
        <v>178</v>
      </c>
      <c r="K4087">
        <v>2012</v>
      </c>
      <c r="L4087" t="s">
        <v>75</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180</v>
      </c>
    </row>
    <row r="4088" spans="1:40" x14ac:dyDescent="0.35">
      <c r="A4088" t="e">
        <v>#REF!</v>
      </c>
      <c r="B4088" t="e">
        <v>#REF!</v>
      </c>
      <c r="C4088" t="s">
        <v>561</v>
      </c>
      <c r="D4088" t="s">
        <v>538</v>
      </c>
      <c r="E4088" t="s">
        <v>175</v>
      </c>
      <c r="F4088">
        <v>400</v>
      </c>
      <c r="G4088">
        <v>7</v>
      </c>
      <c r="H4088" t="s">
        <v>539</v>
      </c>
      <c r="I4088" t="s">
        <v>177</v>
      </c>
      <c r="J4088" t="s">
        <v>178</v>
      </c>
      <c r="K4088">
        <v>2012</v>
      </c>
      <c r="L4088" t="s">
        <v>212</v>
      </c>
      <c r="O4088" s="46">
        <v>0</v>
      </c>
      <c r="R4088" s="46"/>
      <c r="S4088" s="46">
        <v>0</v>
      </c>
      <c r="T4088" s="46">
        <v>0</v>
      </c>
      <c r="U4088" s="46">
        <v>0</v>
      </c>
      <c r="V4088" s="46"/>
      <c r="W4088" s="46">
        <v>0</v>
      </c>
      <c r="X4088" s="46"/>
      <c r="Y4088" s="46"/>
      <c r="Z4088" s="46"/>
      <c r="AA4088" s="46"/>
      <c r="AB4088" s="46"/>
      <c r="AE4088" s="46">
        <v>0</v>
      </c>
      <c r="AL4088" s="46"/>
      <c r="AN4088" t="s">
        <v>180</v>
      </c>
    </row>
    <row r="4089" spans="1:40" x14ac:dyDescent="0.35">
      <c r="A4089" t="e">
        <v>#REF!</v>
      </c>
      <c r="B4089" t="e">
        <v>#REF!</v>
      </c>
      <c r="C4089" t="s">
        <v>563</v>
      </c>
      <c r="D4089" t="s">
        <v>538</v>
      </c>
      <c r="E4089" t="s">
        <v>175</v>
      </c>
      <c r="F4089">
        <v>400</v>
      </c>
      <c r="G4089">
        <v>8</v>
      </c>
      <c r="H4089" t="s">
        <v>539</v>
      </c>
      <c r="I4089" t="s">
        <v>177</v>
      </c>
      <c r="J4089" t="s">
        <v>178</v>
      </c>
      <c r="K4089">
        <v>2012</v>
      </c>
      <c r="L4089" t="s">
        <v>215</v>
      </c>
      <c r="O4089" s="46">
        <v>0</v>
      </c>
      <c r="R4089" s="46"/>
      <c r="S4089" s="46">
        <v>0</v>
      </c>
      <c r="T4089" s="46">
        <v>0</v>
      </c>
      <c r="U4089" s="46">
        <v>0</v>
      </c>
      <c r="V4089" s="46"/>
      <c r="W4089" s="46">
        <v>0</v>
      </c>
      <c r="X4089" s="46"/>
      <c r="Y4089" s="46"/>
      <c r="Z4089" s="46"/>
      <c r="AA4089" s="46"/>
      <c r="AB4089" s="46"/>
      <c r="AE4089" s="46">
        <v>0</v>
      </c>
      <c r="AL4089" s="46"/>
      <c r="AN4089" t="s">
        <v>180</v>
      </c>
    </row>
    <row r="4090" spans="1:40" x14ac:dyDescent="0.35">
      <c r="A4090" t="e">
        <v>#REF!</v>
      </c>
      <c r="B4090" t="e">
        <v>#REF!</v>
      </c>
      <c r="C4090" t="s">
        <v>565</v>
      </c>
      <c r="D4090" t="s">
        <v>538</v>
      </c>
      <c r="E4090" t="s">
        <v>175</v>
      </c>
      <c r="F4090">
        <v>400</v>
      </c>
      <c r="G4090">
        <v>9</v>
      </c>
      <c r="H4090" t="s">
        <v>539</v>
      </c>
      <c r="I4090" t="s">
        <v>177</v>
      </c>
      <c r="J4090" t="s">
        <v>178</v>
      </c>
      <c r="K4090">
        <v>2012</v>
      </c>
      <c r="L4090" t="s">
        <v>218</v>
      </c>
      <c r="O4090" s="46">
        <v>0</v>
      </c>
      <c r="R4090" s="46"/>
      <c r="S4090" s="46">
        <v>0</v>
      </c>
      <c r="T4090" s="46">
        <v>0</v>
      </c>
      <c r="U4090" s="46">
        <v>0</v>
      </c>
      <c r="V4090" s="46"/>
      <c r="W4090" s="46">
        <v>0</v>
      </c>
      <c r="X4090" s="46"/>
      <c r="Y4090" s="46"/>
      <c r="Z4090" s="46"/>
      <c r="AA4090" s="46"/>
      <c r="AB4090" s="46"/>
      <c r="AE4090" s="46">
        <v>0</v>
      </c>
      <c r="AL4090" s="46"/>
      <c r="AN4090" t="s">
        <v>180</v>
      </c>
    </row>
    <row r="4091" spans="1:40" x14ac:dyDescent="0.35">
      <c r="A4091" t="e">
        <v>#REF!</v>
      </c>
      <c r="B4091" t="e">
        <v>#REF!</v>
      </c>
      <c r="C4091" t="s">
        <v>567</v>
      </c>
      <c r="D4091" t="s">
        <v>538</v>
      </c>
      <c r="E4091" t="s">
        <v>175</v>
      </c>
      <c r="F4091">
        <v>401</v>
      </c>
      <c r="G4091">
        <v>0</v>
      </c>
      <c r="H4091" t="s">
        <v>539</v>
      </c>
      <c r="I4091" t="s">
        <v>177</v>
      </c>
      <c r="J4091" t="s">
        <v>221</v>
      </c>
      <c r="K4091">
        <v>2012</v>
      </c>
      <c r="L4091" t="s">
        <v>179</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180</v>
      </c>
    </row>
    <row r="4092" spans="1:40" x14ac:dyDescent="0.35">
      <c r="A4092" t="e">
        <v>#REF!</v>
      </c>
      <c r="B4092" t="e">
        <v>#REF!</v>
      </c>
      <c r="C4092" t="s">
        <v>569</v>
      </c>
      <c r="D4092" t="s">
        <v>538</v>
      </c>
      <c r="E4092" t="s">
        <v>175</v>
      </c>
      <c r="F4092">
        <v>401</v>
      </c>
      <c r="G4092">
        <v>1</v>
      </c>
      <c r="H4092" t="s">
        <v>539</v>
      </c>
      <c r="I4092" t="s">
        <v>177</v>
      </c>
      <c r="J4092" t="s">
        <v>221</v>
      </c>
      <c r="K4092">
        <v>2012</v>
      </c>
      <c r="L4092" t="s">
        <v>183</v>
      </c>
      <c r="O4092" s="46">
        <v>0</v>
      </c>
      <c r="R4092" s="46"/>
      <c r="S4092" s="46">
        <v>0</v>
      </c>
      <c r="T4092" s="46">
        <v>0</v>
      </c>
      <c r="U4092" s="46"/>
      <c r="V4092" s="46"/>
      <c r="W4092" s="46"/>
      <c r="X4092" s="46"/>
      <c r="Y4092" s="46"/>
      <c r="Z4092" s="46"/>
      <c r="AA4092" s="46"/>
      <c r="AB4092" s="46"/>
      <c r="AE4092" s="46">
        <v>0</v>
      </c>
      <c r="AL4092" s="46"/>
      <c r="AN4092" t="s">
        <v>180</v>
      </c>
    </row>
    <row r="4093" spans="1:40" x14ac:dyDescent="0.35">
      <c r="A4093" t="e">
        <v>#REF!</v>
      </c>
      <c r="B4093" t="e">
        <v>#REF!</v>
      </c>
      <c r="C4093" t="s">
        <v>571</v>
      </c>
      <c r="D4093" t="s">
        <v>538</v>
      </c>
      <c r="E4093" t="s">
        <v>175</v>
      </c>
      <c r="F4093">
        <v>401</v>
      </c>
      <c r="G4093">
        <v>2</v>
      </c>
      <c r="H4093" t="s">
        <v>539</v>
      </c>
      <c r="I4093" t="s">
        <v>177</v>
      </c>
      <c r="J4093" t="s">
        <v>221</v>
      </c>
      <c r="K4093">
        <v>2012</v>
      </c>
      <c r="L4093" t="s">
        <v>186</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180</v>
      </c>
    </row>
    <row r="4094" spans="1:40" x14ac:dyDescent="0.35">
      <c r="A4094" t="e">
        <v>#REF!</v>
      </c>
      <c r="B4094" t="e">
        <v>#REF!</v>
      </c>
      <c r="C4094" t="s">
        <v>573</v>
      </c>
      <c r="D4094" t="s">
        <v>538</v>
      </c>
      <c r="E4094" t="s">
        <v>175</v>
      </c>
      <c r="F4094">
        <v>401</v>
      </c>
      <c r="G4094">
        <v>3</v>
      </c>
      <c r="H4094" t="s">
        <v>539</v>
      </c>
      <c r="I4094" t="s">
        <v>177</v>
      </c>
      <c r="J4094" t="s">
        <v>221</v>
      </c>
      <c r="K4094">
        <v>2012</v>
      </c>
      <c r="L4094" t="s">
        <v>189</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180</v>
      </c>
    </row>
    <row r="4095" spans="1:40" x14ac:dyDescent="0.35">
      <c r="A4095" t="e">
        <v>#REF!</v>
      </c>
      <c r="B4095" t="e">
        <v>#REF!</v>
      </c>
      <c r="C4095" t="s">
        <v>575</v>
      </c>
      <c r="D4095" t="s">
        <v>538</v>
      </c>
      <c r="E4095" t="s">
        <v>175</v>
      </c>
      <c r="F4095">
        <v>401</v>
      </c>
      <c r="G4095">
        <v>4</v>
      </c>
      <c r="H4095" t="s">
        <v>539</v>
      </c>
      <c r="I4095" t="s">
        <v>177</v>
      </c>
      <c r="J4095" t="s">
        <v>221</v>
      </c>
      <c r="K4095">
        <v>2012</v>
      </c>
      <c r="L4095" t="s">
        <v>192</v>
      </c>
      <c r="O4095" s="46">
        <v>0</v>
      </c>
      <c r="R4095" s="46"/>
      <c r="S4095" s="46">
        <v>0</v>
      </c>
      <c r="T4095" s="46">
        <v>0</v>
      </c>
      <c r="U4095" s="46"/>
      <c r="V4095" s="46"/>
      <c r="W4095" s="46"/>
      <c r="X4095" s="46"/>
      <c r="Y4095" s="46"/>
      <c r="Z4095" s="46"/>
      <c r="AA4095" s="46"/>
      <c r="AB4095" s="46"/>
      <c r="AE4095" s="46">
        <v>0</v>
      </c>
      <c r="AL4095" s="46"/>
      <c r="AN4095" t="s">
        <v>180</v>
      </c>
    </row>
    <row r="4096" spans="1:40" x14ac:dyDescent="0.35">
      <c r="A4096" t="e">
        <v>#REF!</v>
      </c>
      <c r="B4096" t="e">
        <v>#REF!</v>
      </c>
      <c r="C4096" t="s">
        <v>577</v>
      </c>
      <c r="D4096" t="s">
        <v>538</v>
      </c>
      <c r="E4096" t="s">
        <v>175</v>
      </c>
      <c r="F4096">
        <v>401</v>
      </c>
      <c r="G4096">
        <v>51</v>
      </c>
      <c r="H4096" t="s">
        <v>539</v>
      </c>
      <c r="I4096" t="s">
        <v>177</v>
      </c>
      <c r="J4096" t="s">
        <v>221</v>
      </c>
      <c r="K4096">
        <v>2012</v>
      </c>
      <c r="L4096" t="s">
        <v>195</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180</v>
      </c>
    </row>
    <row r="4097" spans="1:40" x14ac:dyDescent="0.35">
      <c r="A4097" t="e">
        <v>#REF!</v>
      </c>
      <c r="B4097" t="e">
        <v>#REF!</v>
      </c>
      <c r="C4097" t="s">
        <v>579</v>
      </c>
      <c r="D4097" t="s">
        <v>538</v>
      </c>
      <c r="E4097" t="s">
        <v>175</v>
      </c>
      <c r="F4097">
        <v>401</v>
      </c>
      <c r="G4097">
        <v>52</v>
      </c>
      <c r="H4097" t="s">
        <v>539</v>
      </c>
      <c r="I4097" t="s">
        <v>177</v>
      </c>
      <c r="J4097" t="s">
        <v>221</v>
      </c>
      <c r="K4097">
        <v>2012</v>
      </c>
      <c r="L4097" t="s">
        <v>198</v>
      </c>
      <c r="O4097" s="46">
        <v>0</v>
      </c>
      <c r="R4097" s="46"/>
      <c r="S4097" s="46">
        <v>0</v>
      </c>
      <c r="T4097" s="46">
        <v>0</v>
      </c>
      <c r="U4097" s="46"/>
      <c r="V4097" s="46"/>
      <c r="W4097" s="46"/>
      <c r="X4097" s="46"/>
      <c r="Y4097" s="46"/>
      <c r="Z4097" s="46"/>
      <c r="AA4097" s="46"/>
      <c r="AB4097" s="46"/>
      <c r="AE4097" s="46">
        <v>0</v>
      </c>
      <c r="AL4097" s="46"/>
      <c r="AN4097" t="s">
        <v>180</v>
      </c>
    </row>
    <row r="4098" spans="1:40" x14ac:dyDescent="0.35">
      <c r="A4098" t="e">
        <v>#REF!</v>
      </c>
      <c r="B4098" t="e">
        <v>#REF!</v>
      </c>
      <c r="C4098" t="s">
        <v>581</v>
      </c>
      <c r="D4098" t="s">
        <v>538</v>
      </c>
      <c r="E4098" t="s">
        <v>175</v>
      </c>
      <c r="F4098">
        <v>401</v>
      </c>
      <c r="G4098">
        <v>53</v>
      </c>
      <c r="H4098" t="s">
        <v>539</v>
      </c>
      <c r="I4098" t="s">
        <v>177</v>
      </c>
      <c r="J4098" t="s">
        <v>221</v>
      </c>
      <c r="K4098">
        <v>2012</v>
      </c>
      <c r="L4098" t="s">
        <v>201</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180</v>
      </c>
    </row>
    <row r="4099" spans="1:40" x14ac:dyDescent="0.35">
      <c r="A4099" t="e">
        <v>#REF!</v>
      </c>
      <c r="B4099" t="e">
        <v>#REF!</v>
      </c>
      <c r="C4099" t="s">
        <v>583</v>
      </c>
      <c r="D4099" t="s">
        <v>538</v>
      </c>
      <c r="E4099" t="s">
        <v>175</v>
      </c>
      <c r="F4099">
        <v>401</v>
      </c>
      <c r="G4099">
        <v>55</v>
      </c>
      <c r="H4099" t="s">
        <v>539</v>
      </c>
      <c r="I4099" t="s">
        <v>177</v>
      </c>
      <c r="J4099" t="s">
        <v>221</v>
      </c>
      <c r="K4099">
        <v>2012</v>
      </c>
      <c r="L4099" t="s">
        <v>204</v>
      </c>
      <c r="O4099" s="46">
        <v>0</v>
      </c>
      <c r="R4099" s="46"/>
      <c r="S4099" s="46">
        <v>0</v>
      </c>
      <c r="T4099" s="46">
        <v>0</v>
      </c>
      <c r="U4099" s="46"/>
      <c r="V4099" s="46"/>
      <c r="W4099" s="46"/>
      <c r="X4099" s="46"/>
      <c r="Y4099" s="46"/>
      <c r="Z4099" s="46"/>
      <c r="AA4099" s="46"/>
      <c r="AB4099" s="46"/>
      <c r="AE4099" s="46">
        <v>0</v>
      </c>
      <c r="AL4099" s="46"/>
      <c r="AN4099" t="s">
        <v>180</v>
      </c>
    </row>
    <row r="4100" spans="1:40" x14ac:dyDescent="0.35">
      <c r="A4100" t="e">
        <v>#REF!</v>
      </c>
      <c r="B4100" t="e">
        <v>#REF!</v>
      </c>
      <c r="C4100" t="s">
        <v>585</v>
      </c>
      <c r="D4100" t="s">
        <v>538</v>
      </c>
      <c r="E4100" t="s">
        <v>175</v>
      </c>
      <c r="F4100">
        <v>401</v>
      </c>
      <c r="G4100">
        <v>58</v>
      </c>
      <c r="H4100" t="s">
        <v>539</v>
      </c>
      <c r="I4100" t="s">
        <v>177</v>
      </c>
      <c r="J4100" t="s">
        <v>221</v>
      </c>
      <c r="K4100">
        <v>2012</v>
      </c>
      <c r="L4100" t="s">
        <v>207</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180</v>
      </c>
    </row>
    <row r="4101" spans="1:40" x14ac:dyDescent="0.35">
      <c r="A4101" t="e">
        <v>#REF!</v>
      </c>
      <c r="B4101" t="e">
        <v>#REF!</v>
      </c>
      <c r="C4101" t="s">
        <v>587</v>
      </c>
      <c r="D4101" t="s">
        <v>538</v>
      </c>
      <c r="E4101" t="s">
        <v>175</v>
      </c>
      <c r="F4101">
        <v>401</v>
      </c>
      <c r="G4101">
        <v>6</v>
      </c>
      <c r="H4101" t="s">
        <v>539</v>
      </c>
      <c r="I4101" t="s">
        <v>177</v>
      </c>
      <c r="J4101" t="s">
        <v>221</v>
      </c>
      <c r="K4101">
        <v>2012</v>
      </c>
      <c r="L4101" t="s">
        <v>75</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180</v>
      </c>
    </row>
    <row r="4102" spans="1:40" x14ac:dyDescent="0.35">
      <c r="A4102" t="e">
        <v>#REF!</v>
      </c>
      <c r="B4102" t="e">
        <v>#REF!</v>
      </c>
      <c r="C4102" t="s">
        <v>589</v>
      </c>
      <c r="D4102" t="s">
        <v>538</v>
      </c>
      <c r="E4102" t="s">
        <v>175</v>
      </c>
      <c r="F4102">
        <v>401</v>
      </c>
      <c r="G4102">
        <v>7</v>
      </c>
      <c r="H4102" t="s">
        <v>539</v>
      </c>
      <c r="I4102" t="s">
        <v>177</v>
      </c>
      <c r="J4102" t="s">
        <v>221</v>
      </c>
      <c r="K4102">
        <v>2012</v>
      </c>
      <c r="L4102" t="s">
        <v>212</v>
      </c>
      <c r="O4102" s="46">
        <v>0</v>
      </c>
      <c r="R4102" s="46"/>
      <c r="S4102" s="46">
        <v>0</v>
      </c>
      <c r="T4102" s="46">
        <v>0</v>
      </c>
      <c r="U4102" s="46"/>
      <c r="V4102" s="46"/>
      <c r="W4102" s="46"/>
      <c r="X4102" s="46"/>
      <c r="Y4102" s="46"/>
      <c r="Z4102" s="46"/>
      <c r="AA4102" s="46"/>
      <c r="AB4102" s="46"/>
      <c r="AE4102" s="46">
        <v>0</v>
      </c>
      <c r="AL4102" s="46"/>
      <c r="AN4102" t="s">
        <v>180</v>
      </c>
    </row>
    <row r="4103" spans="1:40" x14ac:dyDescent="0.35">
      <c r="A4103" t="e">
        <v>#REF!</v>
      </c>
      <c r="B4103" t="e">
        <v>#REF!</v>
      </c>
      <c r="C4103" t="s">
        <v>591</v>
      </c>
      <c r="D4103" t="s">
        <v>538</v>
      </c>
      <c r="E4103" t="s">
        <v>175</v>
      </c>
      <c r="F4103">
        <v>401</v>
      </c>
      <c r="G4103">
        <v>8</v>
      </c>
      <c r="H4103" t="s">
        <v>539</v>
      </c>
      <c r="I4103" t="s">
        <v>177</v>
      </c>
      <c r="J4103" t="s">
        <v>221</v>
      </c>
      <c r="K4103">
        <v>2012</v>
      </c>
      <c r="L4103" t="s">
        <v>215</v>
      </c>
      <c r="O4103" s="46">
        <v>0</v>
      </c>
      <c r="R4103" s="46"/>
      <c r="S4103" s="46">
        <v>0</v>
      </c>
      <c r="T4103" s="46">
        <v>0</v>
      </c>
      <c r="U4103" s="46"/>
      <c r="V4103" s="46"/>
      <c r="W4103" s="46"/>
      <c r="X4103" s="46"/>
      <c r="Y4103" s="46"/>
      <c r="Z4103" s="46"/>
      <c r="AA4103" s="46"/>
      <c r="AB4103" s="46"/>
      <c r="AE4103" s="46">
        <v>0</v>
      </c>
      <c r="AL4103" s="46"/>
      <c r="AN4103" t="s">
        <v>180</v>
      </c>
    </row>
    <row r="4104" spans="1:40" x14ac:dyDescent="0.35">
      <c r="A4104" t="e">
        <v>#REF!</v>
      </c>
      <c r="B4104" t="e">
        <v>#REF!</v>
      </c>
      <c r="C4104" t="s">
        <v>593</v>
      </c>
      <c r="D4104" t="s">
        <v>538</v>
      </c>
      <c r="E4104" t="s">
        <v>175</v>
      </c>
      <c r="F4104">
        <v>401</v>
      </c>
      <c r="G4104">
        <v>9</v>
      </c>
      <c r="H4104" t="s">
        <v>539</v>
      </c>
      <c r="I4104" t="s">
        <v>177</v>
      </c>
      <c r="J4104" t="s">
        <v>221</v>
      </c>
      <c r="K4104">
        <v>2012</v>
      </c>
      <c r="L4104" t="s">
        <v>218</v>
      </c>
      <c r="O4104" s="46">
        <v>0</v>
      </c>
      <c r="R4104" s="46"/>
      <c r="S4104" s="46">
        <v>0</v>
      </c>
      <c r="T4104" s="46">
        <v>0</v>
      </c>
      <c r="U4104" s="46"/>
      <c r="V4104" s="46"/>
      <c r="W4104" s="46"/>
      <c r="X4104" s="46"/>
      <c r="Y4104" s="46"/>
      <c r="Z4104" s="46"/>
      <c r="AA4104" s="46"/>
      <c r="AB4104" s="46"/>
      <c r="AE4104" s="46">
        <v>0</v>
      </c>
      <c r="AL4104" s="46"/>
      <c r="AN4104" t="s">
        <v>180</v>
      </c>
    </row>
    <row r="4105" spans="1:40" x14ac:dyDescent="0.35">
      <c r="A4105" t="e">
        <v>#REF!</v>
      </c>
      <c r="B4105" t="e">
        <v>#REF!</v>
      </c>
      <c r="C4105" t="s">
        <v>595</v>
      </c>
      <c r="D4105" t="s">
        <v>538</v>
      </c>
      <c r="E4105" t="s">
        <v>175</v>
      </c>
      <c r="F4105">
        <v>402</v>
      </c>
      <c r="G4105">
        <v>0</v>
      </c>
      <c r="H4105" t="s">
        <v>539</v>
      </c>
      <c r="I4105" t="s">
        <v>177</v>
      </c>
      <c r="J4105" t="s">
        <v>250</v>
      </c>
      <c r="K4105">
        <v>2012</v>
      </c>
      <c r="L4105" t="s">
        <v>179</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180</v>
      </c>
    </row>
    <row r="4106" spans="1:40" x14ac:dyDescent="0.35">
      <c r="A4106" t="e">
        <v>#REF!</v>
      </c>
      <c r="B4106" t="e">
        <v>#REF!</v>
      </c>
      <c r="C4106" t="s">
        <v>597</v>
      </c>
      <c r="D4106" t="s">
        <v>538</v>
      </c>
      <c r="E4106" t="s">
        <v>175</v>
      </c>
      <c r="F4106">
        <v>402</v>
      </c>
      <c r="G4106">
        <v>1</v>
      </c>
      <c r="H4106" t="s">
        <v>539</v>
      </c>
      <c r="I4106" t="s">
        <v>177</v>
      </c>
      <c r="J4106" t="s">
        <v>250</v>
      </c>
      <c r="K4106">
        <v>2012</v>
      </c>
      <c r="L4106" t="s">
        <v>183</v>
      </c>
      <c r="O4106" s="46">
        <v>0</v>
      </c>
      <c r="R4106" s="46"/>
      <c r="S4106" s="46">
        <v>0</v>
      </c>
      <c r="T4106" s="46">
        <v>0</v>
      </c>
      <c r="U4106" s="46"/>
      <c r="V4106" s="46"/>
      <c r="W4106" s="46"/>
      <c r="X4106" s="46"/>
      <c r="Y4106" s="46"/>
      <c r="Z4106" s="46"/>
      <c r="AA4106" s="46"/>
      <c r="AB4106" s="46"/>
      <c r="AE4106" s="46">
        <v>0</v>
      </c>
      <c r="AL4106" s="46"/>
      <c r="AN4106" t="s">
        <v>180</v>
      </c>
    </row>
    <row r="4107" spans="1:40" x14ac:dyDescent="0.35">
      <c r="A4107" t="e">
        <v>#REF!</v>
      </c>
      <c r="B4107" t="e">
        <v>#REF!</v>
      </c>
      <c r="C4107" t="s">
        <v>599</v>
      </c>
      <c r="D4107" t="s">
        <v>538</v>
      </c>
      <c r="E4107" t="s">
        <v>175</v>
      </c>
      <c r="F4107">
        <v>402</v>
      </c>
      <c r="G4107">
        <v>2</v>
      </c>
      <c r="H4107" t="s">
        <v>539</v>
      </c>
      <c r="I4107" t="s">
        <v>177</v>
      </c>
      <c r="J4107" t="s">
        <v>250</v>
      </c>
      <c r="K4107">
        <v>2012</v>
      </c>
      <c r="L4107" t="s">
        <v>186</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180</v>
      </c>
    </row>
    <row r="4108" spans="1:40" x14ac:dyDescent="0.35">
      <c r="A4108" t="e">
        <v>#REF!</v>
      </c>
      <c r="B4108" t="e">
        <v>#REF!</v>
      </c>
      <c r="C4108" t="s">
        <v>601</v>
      </c>
      <c r="D4108" t="s">
        <v>538</v>
      </c>
      <c r="E4108" t="s">
        <v>175</v>
      </c>
      <c r="F4108">
        <v>402</v>
      </c>
      <c r="G4108">
        <v>3</v>
      </c>
      <c r="H4108" t="s">
        <v>539</v>
      </c>
      <c r="I4108" t="s">
        <v>177</v>
      </c>
      <c r="J4108" t="s">
        <v>250</v>
      </c>
      <c r="K4108">
        <v>2012</v>
      </c>
      <c r="L4108" t="s">
        <v>189</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180</v>
      </c>
    </row>
    <row r="4109" spans="1:40" x14ac:dyDescent="0.35">
      <c r="A4109" t="e">
        <v>#REF!</v>
      </c>
      <c r="B4109" t="e">
        <v>#REF!</v>
      </c>
      <c r="C4109" t="s">
        <v>603</v>
      </c>
      <c r="D4109" t="s">
        <v>538</v>
      </c>
      <c r="E4109" t="s">
        <v>175</v>
      </c>
      <c r="F4109">
        <v>402</v>
      </c>
      <c r="G4109">
        <v>4</v>
      </c>
      <c r="H4109" t="s">
        <v>539</v>
      </c>
      <c r="I4109" t="s">
        <v>177</v>
      </c>
      <c r="J4109" t="s">
        <v>250</v>
      </c>
      <c r="K4109">
        <v>2012</v>
      </c>
      <c r="L4109" t="s">
        <v>192</v>
      </c>
      <c r="O4109" s="46">
        <v>0</v>
      </c>
      <c r="R4109" s="46"/>
      <c r="S4109" s="46">
        <v>0</v>
      </c>
      <c r="T4109" s="46">
        <v>0</v>
      </c>
      <c r="U4109" s="46"/>
      <c r="V4109" s="46"/>
      <c r="W4109" s="46"/>
      <c r="X4109" s="46"/>
      <c r="Y4109" s="46"/>
      <c r="Z4109" s="46"/>
      <c r="AA4109" s="46"/>
      <c r="AB4109" s="46"/>
      <c r="AE4109" s="46">
        <v>0</v>
      </c>
      <c r="AL4109" s="46"/>
      <c r="AN4109" t="s">
        <v>180</v>
      </c>
    </row>
    <row r="4110" spans="1:40" x14ac:dyDescent="0.35">
      <c r="A4110" t="e">
        <v>#REF!</v>
      </c>
      <c r="B4110" t="e">
        <v>#REF!</v>
      </c>
      <c r="C4110" t="s">
        <v>605</v>
      </c>
      <c r="D4110" t="s">
        <v>538</v>
      </c>
      <c r="E4110" t="s">
        <v>175</v>
      </c>
      <c r="F4110">
        <v>402</v>
      </c>
      <c r="G4110">
        <v>51</v>
      </c>
      <c r="H4110" t="s">
        <v>539</v>
      </c>
      <c r="I4110" t="s">
        <v>177</v>
      </c>
      <c r="J4110" t="s">
        <v>250</v>
      </c>
      <c r="K4110">
        <v>2012</v>
      </c>
      <c r="L4110" t="s">
        <v>195</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180</v>
      </c>
    </row>
    <row r="4111" spans="1:40" x14ac:dyDescent="0.35">
      <c r="A4111" t="e">
        <v>#REF!</v>
      </c>
      <c r="B4111" t="e">
        <v>#REF!</v>
      </c>
      <c r="C4111" t="s">
        <v>607</v>
      </c>
      <c r="D4111" t="s">
        <v>538</v>
      </c>
      <c r="E4111" t="s">
        <v>175</v>
      </c>
      <c r="F4111">
        <v>402</v>
      </c>
      <c r="G4111">
        <v>52</v>
      </c>
      <c r="H4111" t="s">
        <v>539</v>
      </c>
      <c r="I4111" t="s">
        <v>177</v>
      </c>
      <c r="J4111" t="s">
        <v>250</v>
      </c>
      <c r="K4111">
        <v>2012</v>
      </c>
      <c r="L4111" t="s">
        <v>198</v>
      </c>
      <c r="O4111" s="46">
        <v>0</v>
      </c>
      <c r="R4111" s="46"/>
      <c r="S4111" s="46">
        <v>0</v>
      </c>
      <c r="T4111" s="46">
        <v>0</v>
      </c>
      <c r="U4111" s="46"/>
      <c r="V4111" s="46"/>
      <c r="W4111" s="46"/>
      <c r="X4111" s="46"/>
      <c r="Y4111" s="46"/>
      <c r="Z4111" s="46"/>
      <c r="AA4111" s="46"/>
      <c r="AB4111" s="46"/>
      <c r="AE4111" s="46">
        <v>0</v>
      </c>
      <c r="AL4111" s="46"/>
      <c r="AN4111" t="s">
        <v>180</v>
      </c>
    </row>
    <row r="4112" spans="1:40" x14ac:dyDescent="0.35">
      <c r="A4112" t="e">
        <v>#REF!</v>
      </c>
      <c r="B4112" t="e">
        <v>#REF!</v>
      </c>
      <c r="C4112" t="s">
        <v>609</v>
      </c>
      <c r="D4112" t="s">
        <v>538</v>
      </c>
      <c r="E4112" t="s">
        <v>175</v>
      </c>
      <c r="F4112">
        <v>402</v>
      </c>
      <c r="G4112">
        <v>53</v>
      </c>
      <c r="H4112" t="s">
        <v>539</v>
      </c>
      <c r="I4112" t="s">
        <v>177</v>
      </c>
      <c r="J4112" t="s">
        <v>250</v>
      </c>
      <c r="K4112">
        <v>2012</v>
      </c>
      <c r="L4112" t="s">
        <v>201</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180</v>
      </c>
    </row>
    <row r="4113" spans="1:40" x14ac:dyDescent="0.35">
      <c r="A4113" t="e">
        <v>#REF!</v>
      </c>
      <c r="B4113" t="e">
        <v>#REF!</v>
      </c>
      <c r="C4113" t="s">
        <v>611</v>
      </c>
      <c r="D4113" t="s">
        <v>538</v>
      </c>
      <c r="E4113" t="s">
        <v>175</v>
      </c>
      <c r="F4113">
        <v>402</v>
      </c>
      <c r="G4113">
        <v>55</v>
      </c>
      <c r="H4113" t="s">
        <v>539</v>
      </c>
      <c r="I4113" t="s">
        <v>177</v>
      </c>
      <c r="J4113" t="s">
        <v>250</v>
      </c>
      <c r="K4113">
        <v>2012</v>
      </c>
      <c r="L4113" t="s">
        <v>204</v>
      </c>
      <c r="O4113" s="46">
        <v>0</v>
      </c>
      <c r="R4113" s="46"/>
      <c r="S4113" s="46">
        <v>0</v>
      </c>
      <c r="T4113" s="46">
        <v>0</v>
      </c>
      <c r="U4113" s="46"/>
      <c r="V4113" s="46"/>
      <c r="W4113" s="46"/>
      <c r="X4113" s="46"/>
      <c r="Y4113" s="46"/>
      <c r="Z4113" s="46"/>
      <c r="AA4113" s="46"/>
      <c r="AB4113" s="46"/>
      <c r="AE4113" s="46">
        <v>0</v>
      </c>
      <c r="AL4113" s="46"/>
      <c r="AN4113" t="s">
        <v>180</v>
      </c>
    </row>
    <row r="4114" spans="1:40" x14ac:dyDescent="0.35">
      <c r="A4114" t="e">
        <v>#REF!</v>
      </c>
      <c r="B4114" t="e">
        <v>#REF!</v>
      </c>
      <c r="C4114" t="s">
        <v>613</v>
      </c>
      <c r="D4114" t="s">
        <v>538</v>
      </c>
      <c r="E4114" t="s">
        <v>175</v>
      </c>
      <c r="F4114">
        <v>402</v>
      </c>
      <c r="G4114">
        <v>58</v>
      </c>
      <c r="H4114" t="s">
        <v>539</v>
      </c>
      <c r="I4114" t="s">
        <v>177</v>
      </c>
      <c r="J4114" t="s">
        <v>250</v>
      </c>
      <c r="K4114">
        <v>2012</v>
      </c>
      <c r="L4114" t="s">
        <v>207</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180</v>
      </c>
    </row>
    <row r="4115" spans="1:40" x14ac:dyDescent="0.35">
      <c r="A4115" t="e">
        <v>#REF!</v>
      </c>
      <c r="B4115" t="e">
        <v>#REF!</v>
      </c>
      <c r="C4115" t="s">
        <v>615</v>
      </c>
      <c r="D4115" t="s">
        <v>538</v>
      </c>
      <c r="E4115" t="s">
        <v>175</v>
      </c>
      <c r="F4115">
        <v>402</v>
      </c>
      <c r="G4115">
        <v>6</v>
      </c>
      <c r="H4115" t="s">
        <v>539</v>
      </c>
      <c r="I4115" t="s">
        <v>177</v>
      </c>
      <c r="J4115" t="s">
        <v>250</v>
      </c>
      <c r="K4115">
        <v>2012</v>
      </c>
      <c r="L4115" t="s">
        <v>75</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180</v>
      </c>
    </row>
    <row r="4116" spans="1:40" x14ac:dyDescent="0.35">
      <c r="A4116" t="e">
        <v>#REF!</v>
      </c>
      <c r="B4116" t="e">
        <v>#REF!</v>
      </c>
      <c r="C4116" t="s">
        <v>617</v>
      </c>
      <c r="D4116" t="s">
        <v>538</v>
      </c>
      <c r="E4116" t="s">
        <v>175</v>
      </c>
      <c r="F4116">
        <v>402</v>
      </c>
      <c r="G4116">
        <v>7</v>
      </c>
      <c r="H4116" t="s">
        <v>539</v>
      </c>
      <c r="I4116" t="s">
        <v>177</v>
      </c>
      <c r="J4116" t="s">
        <v>250</v>
      </c>
      <c r="K4116">
        <v>2012</v>
      </c>
      <c r="L4116" t="s">
        <v>212</v>
      </c>
      <c r="O4116" s="46">
        <v>0</v>
      </c>
      <c r="R4116" s="46"/>
      <c r="S4116" s="46">
        <v>0</v>
      </c>
      <c r="T4116" s="46">
        <v>0</v>
      </c>
      <c r="U4116" s="46"/>
      <c r="V4116" s="46"/>
      <c r="W4116" s="46"/>
      <c r="X4116" s="46"/>
      <c r="Y4116" s="46"/>
      <c r="Z4116" s="46"/>
      <c r="AA4116" s="46"/>
      <c r="AB4116" s="46"/>
      <c r="AE4116" s="46">
        <v>0</v>
      </c>
      <c r="AL4116" s="46"/>
      <c r="AN4116" t="s">
        <v>180</v>
      </c>
    </row>
    <row r="4117" spans="1:40" x14ac:dyDescent="0.35">
      <c r="A4117" t="e">
        <v>#REF!</v>
      </c>
      <c r="B4117" t="e">
        <v>#REF!</v>
      </c>
      <c r="C4117" t="s">
        <v>619</v>
      </c>
      <c r="D4117" t="s">
        <v>538</v>
      </c>
      <c r="E4117" t="s">
        <v>175</v>
      </c>
      <c r="F4117">
        <v>402</v>
      </c>
      <c r="G4117">
        <v>8</v>
      </c>
      <c r="H4117" t="s">
        <v>539</v>
      </c>
      <c r="I4117" t="s">
        <v>177</v>
      </c>
      <c r="J4117" t="s">
        <v>250</v>
      </c>
      <c r="K4117">
        <v>2012</v>
      </c>
      <c r="L4117" t="s">
        <v>215</v>
      </c>
      <c r="O4117" s="46">
        <v>0</v>
      </c>
      <c r="R4117" s="46"/>
      <c r="S4117" s="46">
        <v>0</v>
      </c>
      <c r="T4117" s="46">
        <v>0</v>
      </c>
      <c r="U4117" s="46"/>
      <c r="V4117" s="46"/>
      <c r="W4117" s="46"/>
      <c r="X4117" s="46"/>
      <c r="Y4117" s="46"/>
      <c r="Z4117" s="46"/>
      <c r="AA4117" s="46"/>
      <c r="AB4117" s="46"/>
      <c r="AE4117" s="46">
        <v>0</v>
      </c>
      <c r="AL4117" s="46"/>
      <c r="AN4117" t="s">
        <v>180</v>
      </c>
    </row>
    <row r="4118" spans="1:40" x14ac:dyDescent="0.35">
      <c r="A4118" t="e">
        <v>#REF!</v>
      </c>
      <c r="B4118" t="e">
        <v>#REF!</v>
      </c>
      <c r="C4118" t="s">
        <v>621</v>
      </c>
      <c r="D4118" t="s">
        <v>538</v>
      </c>
      <c r="E4118" t="s">
        <v>175</v>
      </c>
      <c r="F4118">
        <v>402</v>
      </c>
      <c r="G4118">
        <v>9</v>
      </c>
      <c r="H4118" t="s">
        <v>539</v>
      </c>
      <c r="I4118" t="s">
        <v>177</v>
      </c>
      <c r="J4118" t="s">
        <v>250</v>
      </c>
      <c r="K4118">
        <v>2012</v>
      </c>
      <c r="L4118" t="s">
        <v>218</v>
      </c>
      <c r="O4118" s="46">
        <v>0</v>
      </c>
      <c r="R4118" s="46"/>
      <c r="S4118" s="46">
        <v>0</v>
      </c>
      <c r="T4118" s="46">
        <v>0</v>
      </c>
      <c r="U4118" s="46"/>
      <c r="V4118" s="46"/>
      <c r="W4118" s="46"/>
      <c r="X4118" s="46"/>
      <c r="Y4118" s="46"/>
      <c r="Z4118" s="46"/>
      <c r="AA4118" s="46"/>
      <c r="AB4118" s="46"/>
      <c r="AE4118" s="46">
        <v>0</v>
      </c>
      <c r="AL4118" s="46"/>
      <c r="AN4118" t="s">
        <v>180</v>
      </c>
    </row>
    <row r="4119" spans="1:40" x14ac:dyDescent="0.35">
      <c r="A4119" t="e">
        <v>#REF!</v>
      </c>
      <c r="B4119" t="e">
        <v>#REF!</v>
      </c>
      <c r="C4119" t="s">
        <v>623</v>
      </c>
      <c r="D4119" t="s">
        <v>624</v>
      </c>
      <c r="E4119" t="s">
        <v>175</v>
      </c>
      <c r="F4119">
        <v>400</v>
      </c>
      <c r="G4119">
        <v>0</v>
      </c>
      <c r="H4119" t="s">
        <v>625</v>
      </c>
      <c r="I4119" t="s">
        <v>177</v>
      </c>
      <c r="J4119" t="s">
        <v>178</v>
      </c>
      <c r="K4119">
        <v>2012</v>
      </c>
      <c r="L4119" t="s">
        <v>179</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180</v>
      </c>
    </row>
    <row r="4120" spans="1:40" x14ac:dyDescent="0.35">
      <c r="A4120" t="e">
        <v>#REF!</v>
      </c>
      <c r="B4120" t="e">
        <v>#REF!</v>
      </c>
      <c r="C4120" t="s">
        <v>627</v>
      </c>
      <c r="D4120" t="s">
        <v>624</v>
      </c>
      <c r="E4120" t="s">
        <v>175</v>
      </c>
      <c r="F4120">
        <v>400</v>
      </c>
      <c r="G4120">
        <v>1</v>
      </c>
      <c r="H4120" t="s">
        <v>625</v>
      </c>
      <c r="I4120" t="s">
        <v>177</v>
      </c>
      <c r="J4120" t="s">
        <v>178</v>
      </c>
      <c r="K4120">
        <v>2012</v>
      </c>
      <c r="L4120" t="s">
        <v>183</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180</v>
      </c>
    </row>
    <row r="4121" spans="1:40" x14ac:dyDescent="0.35">
      <c r="A4121" t="e">
        <v>#REF!</v>
      </c>
      <c r="B4121" t="e">
        <v>#REF!</v>
      </c>
      <c r="C4121" t="s">
        <v>629</v>
      </c>
      <c r="D4121" t="s">
        <v>624</v>
      </c>
      <c r="E4121" t="s">
        <v>175</v>
      </c>
      <c r="F4121">
        <v>400</v>
      </c>
      <c r="G4121">
        <v>2</v>
      </c>
      <c r="H4121" t="s">
        <v>625</v>
      </c>
      <c r="I4121" t="s">
        <v>177</v>
      </c>
      <c r="J4121" t="s">
        <v>178</v>
      </c>
      <c r="K4121">
        <v>2012</v>
      </c>
      <c r="L4121" t="s">
        <v>186</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180</v>
      </c>
    </row>
    <row r="4122" spans="1:40" x14ac:dyDescent="0.35">
      <c r="A4122" t="e">
        <v>#REF!</v>
      </c>
      <c r="B4122" t="e">
        <v>#REF!</v>
      </c>
      <c r="C4122" t="s">
        <v>631</v>
      </c>
      <c r="D4122" t="s">
        <v>624</v>
      </c>
      <c r="E4122" t="s">
        <v>175</v>
      </c>
      <c r="F4122">
        <v>400</v>
      </c>
      <c r="G4122">
        <v>3</v>
      </c>
      <c r="H4122" t="s">
        <v>625</v>
      </c>
      <c r="I4122" t="s">
        <v>177</v>
      </c>
      <c r="J4122" t="s">
        <v>178</v>
      </c>
      <c r="K4122">
        <v>2012</v>
      </c>
      <c r="L4122" t="s">
        <v>189</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180</v>
      </c>
    </row>
    <row r="4123" spans="1:40" x14ac:dyDescent="0.35">
      <c r="A4123" t="e">
        <v>#REF!</v>
      </c>
      <c r="B4123" t="e">
        <v>#REF!</v>
      </c>
      <c r="C4123" t="s">
        <v>633</v>
      </c>
      <c r="D4123" t="s">
        <v>624</v>
      </c>
      <c r="E4123" t="s">
        <v>175</v>
      </c>
      <c r="F4123">
        <v>400</v>
      </c>
      <c r="G4123">
        <v>4</v>
      </c>
      <c r="H4123" t="s">
        <v>625</v>
      </c>
      <c r="I4123" t="s">
        <v>177</v>
      </c>
      <c r="J4123" t="s">
        <v>178</v>
      </c>
      <c r="K4123">
        <v>2012</v>
      </c>
      <c r="L4123" t="s">
        <v>192</v>
      </c>
      <c r="O4123" s="46">
        <v>0</v>
      </c>
      <c r="R4123" s="46"/>
      <c r="S4123" s="46">
        <v>0</v>
      </c>
      <c r="T4123" s="46">
        <v>0</v>
      </c>
      <c r="U4123" s="46">
        <v>0</v>
      </c>
      <c r="V4123" s="46"/>
      <c r="W4123" s="46">
        <v>0</v>
      </c>
      <c r="X4123" s="46"/>
      <c r="Y4123" s="46"/>
      <c r="Z4123" s="46"/>
      <c r="AA4123" s="46"/>
      <c r="AB4123" s="46"/>
      <c r="AE4123" s="46">
        <v>0</v>
      </c>
      <c r="AL4123" s="46"/>
      <c r="AN4123" t="s">
        <v>180</v>
      </c>
    </row>
    <row r="4124" spans="1:40" x14ac:dyDescent="0.35">
      <c r="A4124" t="e">
        <v>#REF!</v>
      </c>
      <c r="B4124" t="e">
        <v>#REF!</v>
      </c>
      <c r="C4124" t="s">
        <v>635</v>
      </c>
      <c r="D4124" t="s">
        <v>624</v>
      </c>
      <c r="E4124" t="s">
        <v>175</v>
      </c>
      <c r="F4124">
        <v>400</v>
      </c>
      <c r="G4124">
        <v>51</v>
      </c>
      <c r="H4124" t="s">
        <v>625</v>
      </c>
      <c r="I4124" t="s">
        <v>177</v>
      </c>
      <c r="J4124" t="s">
        <v>178</v>
      </c>
      <c r="K4124">
        <v>2012</v>
      </c>
      <c r="L4124" t="s">
        <v>195</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180</v>
      </c>
    </row>
    <row r="4125" spans="1:40" x14ac:dyDescent="0.35">
      <c r="A4125" t="e">
        <v>#REF!</v>
      </c>
      <c r="B4125" t="e">
        <v>#REF!</v>
      </c>
      <c r="C4125" t="s">
        <v>637</v>
      </c>
      <c r="D4125" t="s">
        <v>624</v>
      </c>
      <c r="E4125" t="s">
        <v>175</v>
      </c>
      <c r="F4125">
        <v>400</v>
      </c>
      <c r="G4125">
        <v>52</v>
      </c>
      <c r="H4125" t="s">
        <v>625</v>
      </c>
      <c r="I4125" t="s">
        <v>177</v>
      </c>
      <c r="J4125" t="s">
        <v>178</v>
      </c>
      <c r="K4125">
        <v>2012</v>
      </c>
      <c r="L4125" t="s">
        <v>198</v>
      </c>
      <c r="O4125" s="46">
        <v>0</v>
      </c>
      <c r="R4125" s="46"/>
      <c r="S4125" s="46">
        <v>0</v>
      </c>
      <c r="T4125" s="46">
        <v>0</v>
      </c>
      <c r="U4125" s="46">
        <v>0</v>
      </c>
      <c r="V4125" s="46"/>
      <c r="W4125" s="46">
        <v>0</v>
      </c>
      <c r="X4125" s="46"/>
      <c r="Y4125" s="46"/>
      <c r="Z4125" s="46"/>
      <c r="AA4125" s="46"/>
      <c r="AB4125" s="46"/>
      <c r="AE4125" s="46">
        <v>0</v>
      </c>
      <c r="AL4125" s="46"/>
      <c r="AN4125" t="s">
        <v>180</v>
      </c>
    </row>
    <row r="4126" spans="1:40" x14ac:dyDescent="0.35">
      <c r="A4126" t="e">
        <v>#REF!</v>
      </c>
      <c r="B4126" t="e">
        <v>#REF!</v>
      </c>
      <c r="C4126" t="s">
        <v>639</v>
      </c>
      <c r="D4126" t="s">
        <v>624</v>
      </c>
      <c r="E4126" t="s">
        <v>175</v>
      </c>
      <c r="F4126">
        <v>400</v>
      </c>
      <c r="G4126">
        <v>53</v>
      </c>
      <c r="H4126" t="s">
        <v>625</v>
      </c>
      <c r="I4126" t="s">
        <v>177</v>
      </c>
      <c r="J4126" t="s">
        <v>178</v>
      </c>
      <c r="K4126">
        <v>2012</v>
      </c>
      <c r="L4126" t="s">
        <v>201</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180</v>
      </c>
    </row>
    <row r="4127" spans="1:40" x14ac:dyDescent="0.35">
      <c r="A4127" t="e">
        <v>#REF!</v>
      </c>
      <c r="B4127" t="e">
        <v>#REF!</v>
      </c>
      <c r="C4127" t="s">
        <v>641</v>
      </c>
      <c r="D4127" t="s">
        <v>624</v>
      </c>
      <c r="E4127" t="s">
        <v>175</v>
      </c>
      <c r="F4127">
        <v>400</v>
      </c>
      <c r="G4127">
        <v>55</v>
      </c>
      <c r="H4127" t="s">
        <v>625</v>
      </c>
      <c r="I4127" t="s">
        <v>177</v>
      </c>
      <c r="J4127" t="s">
        <v>178</v>
      </c>
      <c r="K4127">
        <v>2012</v>
      </c>
      <c r="L4127" t="s">
        <v>204</v>
      </c>
      <c r="O4127" s="46">
        <v>0</v>
      </c>
      <c r="R4127" s="46"/>
      <c r="S4127" s="46">
        <v>0</v>
      </c>
      <c r="T4127" s="46">
        <v>0</v>
      </c>
      <c r="U4127" s="46">
        <v>0</v>
      </c>
      <c r="V4127" s="46"/>
      <c r="W4127" s="46">
        <v>0</v>
      </c>
      <c r="X4127" s="46"/>
      <c r="Y4127" s="46"/>
      <c r="Z4127" s="46"/>
      <c r="AA4127" s="46"/>
      <c r="AB4127" s="46"/>
      <c r="AE4127" s="46">
        <v>0</v>
      </c>
      <c r="AL4127" s="46"/>
      <c r="AN4127" t="s">
        <v>180</v>
      </c>
    </row>
    <row r="4128" spans="1:40" x14ac:dyDescent="0.35">
      <c r="A4128" t="e">
        <v>#REF!</v>
      </c>
      <c r="B4128" t="e">
        <v>#REF!</v>
      </c>
      <c r="C4128" t="s">
        <v>643</v>
      </c>
      <c r="D4128" t="s">
        <v>624</v>
      </c>
      <c r="E4128" t="s">
        <v>175</v>
      </c>
      <c r="F4128">
        <v>400</v>
      </c>
      <c r="G4128">
        <v>58</v>
      </c>
      <c r="H4128" t="s">
        <v>625</v>
      </c>
      <c r="I4128" t="s">
        <v>177</v>
      </c>
      <c r="J4128" t="s">
        <v>178</v>
      </c>
      <c r="K4128">
        <v>2012</v>
      </c>
      <c r="L4128" t="s">
        <v>207</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180</v>
      </c>
    </row>
    <row r="4129" spans="1:40" x14ac:dyDescent="0.35">
      <c r="A4129" t="e">
        <v>#REF!</v>
      </c>
      <c r="B4129" t="e">
        <v>#REF!</v>
      </c>
      <c r="C4129" t="s">
        <v>645</v>
      </c>
      <c r="D4129" t="s">
        <v>624</v>
      </c>
      <c r="E4129" t="s">
        <v>175</v>
      </c>
      <c r="F4129">
        <v>400</v>
      </c>
      <c r="G4129">
        <v>6</v>
      </c>
      <c r="H4129" t="s">
        <v>625</v>
      </c>
      <c r="I4129" t="s">
        <v>177</v>
      </c>
      <c r="J4129" t="s">
        <v>178</v>
      </c>
      <c r="K4129">
        <v>2012</v>
      </c>
      <c r="L4129" t="s">
        <v>75</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180</v>
      </c>
    </row>
    <row r="4130" spans="1:40" x14ac:dyDescent="0.35">
      <c r="A4130" t="e">
        <v>#REF!</v>
      </c>
      <c r="B4130" t="e">
        <v>#REF!</v>
      </c>
      <c r="C4130" t="s">
        <v>647</v>
      </c>
      <c r="D4130" t="s">
        <v>624</v>
      </c>
      <c r="E4130" t="s">
        <v>175</v>
      </c>
      <c r="F4130">
        <v>400</v>
      </c>
      <c r="G4130">
        <v>7</v>
      </c>
      <c r="H4130" t="s">
        <v>625</v>
      </c>
      <c r="I4130" t="s">
        <v>177</v>
      </c>
      <c r="J4130" t="s">
        <v>178</v>
      </c>
      <c r="K4130">
        <v>2012</v>
      </c>
      <c r="L4130" t="s">
        <v>212</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180</v>
      </c>
    </row>
    <row r="4131" spans="1:40" x14ac:dyDescent="0.35">
      <c r="A4131" t="e">
        <v>#REF!</v>
      </c>
      <c r="B4131" t="e">
        <v>#REF!</v>
      </c>
      <c r="C4131" t="s">
        <v>649</v>
      </c>
      <c r="D4131" t="s">
        <v>624</v>
      </c>
      <c r="E4131" t="s">
        <v>175</v>
      </c>
      <c r="F4131">
        <v>400</v>
      </c>
      <c r="G4131">
        <v>8</v>
      </c>
      <c r="H4131" t="s">
        <v>625</v>
      </c>
      <c r="I4131" t="s">
        <v>177</v>
      </c>
      <c r="J4131" t="s">
        <v>178</v>
      </c>
      <c r="K4131">
        <v>2012</v>
      </c>
      <c r="L4131" t="s">
        <v>215</v>
      </c>
      <c r="O4131" s="46">
        <v>0</v>
      </c>
      <c r="R4131" s="46"/>
      <c r="S4131" s="46">
        <v>0</v>
      </c>
      <c r="T4131" s="46">
        <v>0</v>
      </c>
      <c r="U4131" s="46">
        <v>0</v>
      </c>
      <c r="V4131" s="46"/>
      <c r="W4131" s="46">
        <v>0</v>
      </c>
      <c r="X4131" s="46"/>
      <c r="Y4131" s="46"/>
      <c r="Z4131" s="46"/>
      <c r="AA4131" s="46"/>
      <c r="AB4131" s="46"/>
      <c r="AE4131" s="46">
        <v>0</v>
      </c>
      <c r="AL4131" s="46"/>
      <c r="AN4131" t="s">
        <v>180</v>
      </c>
    </row>
    <row r="4132" spans="1:40" x14ac:dyDescent="0.35">
      <c r="A4132" t="e">
        <v>#REF!</v>
      </c>
      <c r="B4132" t="e">
        <v>#REF!</v>
      </c>
      <c r="C4132" t="s">
        <v>651</v>
      </c>
      <c r="D4132" t="s">
        <v>624</v>
      </c>
      <c r="E4132" t="s">
        <v>175</v>
      </c>
      <c r="F4132">
        <v>400</v>
      </c>
      <c r="G4132">
        <v>9</v>
      </c>
      <c r="H4132" t="s">
        <v>625</v>
      </c>
      <c r="I4132" t="s">
        <v>177</v>
      </c>
      <c r="J4132" t="s">
        <v>178</v>
      </c>
      <c r="K4132">
        <v>2012</v>
      </c>
      <c r="L4132" t="s">
        <v>218</v>
      </c>
      <c r="O4132" s="46">
        <v>0</v>
      </c>
      <c r="R4132" s="46"/>
      <c r="S4132" s="46">
        <v>0</v>
      </c>
      <c r="T4132" s="46">
        <v>0</v>
      </c>
      <c r="U4132" s="46">
        <v>0</v>
      </c>
      <c r="V4132" s="46"/>
      <c r="W4132" s="46">
        <v>0</v>
      </c>
      <c r="X4132" s="46"/>
      <c r="Y4132" s="46"/>
      <c r="Z4132" s="46"/>
      <c r="AA4132" s="46"/>
      <c r="AB4132" s="46"/>
      <c r="AE4132" s="46">
        <v>0</v>
      </c>
      <c r="AL4132" s="46"/>
      <c r="AN4132" t="s">
        <v>180</v>
      </c>
    </row>
    <row r="4133" spans="1:40" x14ac:dyDescent="0.35">
      <c r="A4133" t="e">
        <v>#REF!</v>
      </c>
      <c r="B4133" t="e">
        <v>#REF!</v>
      </c>
      <c r="C4133" t="s">
        <v>653</v>
      </c>
      <c r="D4133" t="s">
        <v>624</v>
      </c>
      <c r="E4133" t="s">
        <v>175</v>
      </c>
      <c r="F4133">
        <v>401</v>
      </c>
      <c r="G4133">
        <v>0</v>
      </c>
      <c r="H4133" t="s">
        <v>625</v>
      </c>
      <c r="I4133" t="s">
        <v>177</v>
      </c>
      <c r="J4133" t="s">
        <v>221</v>
      </c>
      <c r="K4133">
        <v>2012</v>
      </c>
      <c r="L4133" t="s">
        <v>179</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180</v>
      </c>
    </row>
    <row r="4134" spans="1:40" x14ac:dyDescent="0.35">
      <c r="A4134" t="e">
        <v>#REF!</v>
      </c>
      <c r="B4134" t="e">
        <v>#REF!</v>
      </c>
      <c r="C4134" t="s">
        <v>655</v>
      </c>
      <c r="D4134" t="s">
        <v>624</v>
      </c>
      <c r="E4134" t="s">
        <v>175</v>
      </c>
      <c r="F4134">
        <v>401</v>
      </c>
      <c r="G4134">
        <v>1</v>
      </c>
      <c r="H4134" t="s">
        <v>625</v>
      </c>
      <c r="I4134" t="s">
        <v>177</v>
      </c>
      <c r="J4134" t="s">
        <v>221</v>
      </c>
      <c r="K4134">
        <v>2012</v>
      </c>
      <c r="L4134" t="s">
        <v>183</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180</v>
      </c>
    </row>
    <row r="4135" spans="1:40" x14ac:dyDescent="0.35">
      <c r="A4135" t="e">
        <v>#REF!</v>
      </c>
      <c r="B4135" t="e">
        <v>#REF!</v>
      </c>
      <c r="C4135" t="s">
        <v>657</v>
      </c>
      <c r="D4135" t="s">
        <v>624</v>
      </c>
      <c r="E4135" t="s">
        <v>175</v>
      </c>
      <c r="F4135">
        <v>401</v>
      </c>
      <c r="G4135">
        <v>2</v>
      </c>
      <c r="H4135" t="s">
        <v>625</v>
      </c>
      <c r="I4135" t="s">
        <v>177</v>
      </c>
      <c r="J4135" t="s">
        <v>221</v>
      </c>
      <c r="K4135">
        <v>2012</v>
      </c>
      <c r="L4135" t="s">
        <v>186</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180</v>
      </c>
    </row>
    <row r="4136" spans="1:40" x14ac:dyDescent="0.35">
      <c r="A4136" t="e">
        <v>#REF!</v>
      </c>
      <c r="B4136" t="e">
        <v>#REF!</v>
      </c>
      <c r="C4136" t="s">
        <v>659</v>
      </c>
      <c r="D4136" t="s">
        <v>624</v>
      </c>
      <c r="E4136" t="s">
        <v>175</v>
      </c>
      <c r="F4136">
        <v>401</v>
      </c>
      <c r="G4136">
        <v>3</v>
      </c>
      <c r="H4136" t="s">
        <v>625</v>
      </c>
      <c r="I4136" t="s">
        <v>177</v>
      </c>
      <c r="J4136" t="s">
        <v>221</v>
      </c>
      <c r="K4136">
        <v>2012</v>
      </c>
      <c r="L4136" t="s">
        <v>189</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180</v>
      </c>
    </row>
    <row r="4137" spans="1:40" x14ac:dyDescent="0.35">
      <c r="A4137" t="e">
        <v>#REF!</v>
      </c>
      <c r="B4137" t="e">
        <v>#REF!</v>
      </c>
      <c r="C4137" t="s">
        <v>661</v>
      </c>
      <c r="D4137" t="s">
        <v>624</v>
      </c>
      <c r="E4137" t="s">
        <v>175</v>
      </c>
      <c r="F4137">
        <v>401</v>
      </c>
      <c r="G4137">
        <v>4</v>
      </c>
      <c r="H4137" t="s">
        <v>625</v>
      </c>
      <c r="I4137" t="s">
        <v>177</v>
      </c>
      <c r="J4137" t="s">
        <v>221</v>
      </c>
      <c r="K4137">
        <v>2012</v>
      </c>
      <c r="L4137" t="s">
        <v>192</v>
      </c>
      <c r="O4137" s="46">
        <v>0</v>
      </c>
      <c r="R4137" s="46"/>
      <c r="S4137" s="46">
        <v>0</v>
      </c>
      <c r="T4137" s="46">
        <v>0</v>
      </c>
      <c r="U4137" s="46"/>
      <c r="V4137" s="46"/>
      <c r="W4137" s="46"/>
      <c r="X4137" s="46"/>
      <c r="Y4137" s="46"/>
      <c r="Z4137" s="46"/>
      <c r="AA4137" s="46"/>
      <c r="AB4137" s="46"/>
      <c r="AE4137" s="46">
        <v>0</v>
      </c>
      <c r="AL4137" s="46"/>
      <c r="AN4137" t="s">
        <v>180</v>
      </c>
    </row>
    <row r="4138" spans="1:40" x14ac:dyDescent="0.35">
      <c r="A4138" t="e">
        <v>#REF!</v>
      </c>
      <c r="B4138" t="e">
        <v>#REF!</v>
      </c>
      <c r="C4138" t="s">
        <v>663</v>
      </c>
      <c r="D4138" t="s">
        <v>624</v>
      </c>
      <c r="E4138" t="s">
        <v>175</v>
      </c>
      <c r="F4138">
        <v>401</v>
      </c>
      <c r="G4138">
        <v>51</v>
      </c>
      <c r="H4138" t="s">
        <v>625</v>
      </c>
      <c r="I4138" t="s">
        <v>177</v>
      </c>
      <c r="J4138" t="s">
        <v>221</v>
      </c>
      <c r="K4138">
        <v>2012</v>
      </c>
      <c r="L4138" t="s">
        <v>195</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180</v>
      </c>
    </row>
    <row r="4139" spans="1:40" x14ac:dyDescent="0.35">
      <c r="A4139" t="e">
        <v>#REF!</v>
      </c>
      <c r="B4139" t="e">
        <v>#REF!</v>
      </c>
      <c r="C4139" t="s">
        <v>665</v>
      </c>
      <c r="D4139" t="s">
        <v>624</v>
      </c>
      <c r="E4139" t="s">
        <v>175</v>
      </c>
      <c r="F4139">
        <v>401</v>
      </c>
      <c r="G4139">
        <v>52</v>
      </c>
      <c r="H4139" t="s">
        <v>625</v>
      </c>
      <c r="I4139" t="s">
        <v>177</v>
      </c>
      <c r="J4139" t="s">
        <v>221</v>
      </c>
      <c r="K4139">
        <v>2012</v>
      </c>
      <c r="L4139" t="s">
        <v>198</v>
      </c>
      <c r="O4139" s="46">
        <v>0</v>
      </c>
      <c r="R4139" s="46"/>
      <c r="S4139" s="46">
        <v>0</v>
      </c>
      <c r="T4139" s="46">
        <v>0</v>
      </c>
      <c r="U4139" s="46"/>
      <c r="V4139" s="46"/>
      <c r="W4139" s="46"/>
      <c r="X4139" s="46"/>
      <c r="Y4139" s="46"/>
      <c r="Z4139" s="46"/>
      <c r="AA4139" s="46"/>
      <c r="AB4139" s="46"/>
      <c r="AE4139" s="46">
        <v>0</v>
      </c>
      <c r="AL4139" s="46"/>
      <c r="AN4139" t="s">
        <v>180</v>
      </c>
    </row>
    <row r="4140" spans="1:40" x14ac:dyDescent="0.35">
      <c r="A4140" t="e">
        <v>#REF!</v>
      </c>
      <c r="B4140" t="e">
        <v>#REF!</v>
      </c>
      <c r="C4140" t="s">
        <v>667</v>
      </c>
      <c r="D4140" t="s">
        <v>624</v>
      </c>
      <c r="E4140" t="s">
        <v>175</v>
      </c>
      <c r="F4140">
        <v>401</v>
      </c>
      <c r="G4140">
        <v>53</v>
      </c>
      <c r="H4140" t="s">
        <v>625</v>
      </c>
      <c r="I4140" t="s">
        <v>177</v>
      </c>
      <c r="J4140" t="s">
        <v>221</v>
      </c>
      <c r="K4140">
        <v>2012</v>
      </c>
      <c r="L4140" t="s">
        <v>201</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180</v>
      </c>
    </row>
    <row r="4141" spans="1:40" x14ac:dyDescent="0.35">
      <c r="A4141" t="e">
        <v>#REF!</v>
      </c>
      <c r="B4141" t="e">
        <v>#REF!</v>
      </c>
      <c r="C4141" t="s">
        <v>669</v>
      </c>
      <c r="D4141" t="s">
        <v>624</v>
      </c>
      <c r="E4141" t="s">
        <v>175</v>
      </c>
      <c r="F4141">
        <v>401</v>
      </c>
      <c r="G4141">
        <v>55</v>
      </c>
      <c r="H4141" t="s">
        <v>625</v>
      </c>
      <c r="I4141" t="s">
        <v>177</v>
      </c>
      <c r="J4141" t="s">
        <v>221</v>
      </c>
      <c r="K4141">
        <v>2012</v>
      </c>
      <c r="L4141" t="s">
        <v>204</v>
      </c>
      <c r="O4141" s="46">
        <v>0</v>
      </c>
      <c r="R4141" s="46"/>
      <c r="S4141" s="46">
        <v>0</v>
      </c>
      <c r="T4141" s="46">
        <v>0</v>
      </c>
      <c r="U4141" s="46"/>
      <c r="V4141" s="46"/>
      <c r="W4141" s="46"/>
      <c r="X4141" s="46"/>
      <c r="Y4141" s="46"/>
      <c r="Z4141" s="46"/>
      <c r="AA4141" s="46"/>
      <c r="AB4141" s="46"/>
      <c r="AE4141" s="46">
        <v>0</v>
      </c>
      <c r="AL4141" s="46"/>
      <c r="AN4141" t="s">
        <v>180</v>
      </c>
    </row>
    <row r="4142" spans="1:40" x14ac:dyDescent="0.35">
      <c r="A4142" t="e">
        <v>#REF!</v>
      </c>
      <c r="B4142" t="e">
        <v>#REF!</v>
      </c>
      <c r="C4142" t="s">
        <v>671</v>
      </c>
      <c r="D4142" t="s">
        <v>624</v>
      </c>
      <c r="E4142" t="s">
        <v>175</v>
      </c>
      <c r="F4142">
        <v>401</v>
      </c>
      <c r="G4142">
        <v>58</v>
      </c>
      <c r="H4142" t="s">
        <v>625</v>
      </c>
      <c r="I4142" t="s">
        <v>177</v>
      </c>
      <c r="J4142" t="s">
        <v>221</v>
      </c>
      <c r="K4142">
        <v>2012</v>
      </c>
      <c r="L4142" t="s">
        <v>207</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180</v>
      </c>
    </row>
    <row r="4143" spans="1:40" x14ac:dyDescent="0.35">
      <c r="A4143" t="e">
        <v>#REF!</v>
      </c>
      <c r="B4143" t="e">
        <v>#REF!</v>
      </c>
      <c r="C4143" t="s">
        <v>673</v>
      </c>
      <c r="D4143" t="s">
        <v>624</v>
      </c>
      <c r="E4143" t="s">
        <v>175</v>
      </c>
      <c r="F4143">
        <v>401</v>
      </c>
      <c r="G4143">
        <v>6</v>
      </c>
      <c r="H4143" t="s">
        <v>625</v>
      </c>
      <c r="I4143" t="s">
        <v>177</v>
      </c>
      <c r="J4143" t="s">
        <v>221</v>
      </c>
      <c r="K4143">
        <v>2012</v>
      </c>
      <c r="L4143" t="s">
        <v>75</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180</v>
      </c>
    </row>
    <row r="4144" spans="1:40" x14ac:dyDescent="0.35">
      <c r="A4144" t="e">
        <v>#REF!</v>
      </c>
      <c r="B4144" t="e">
        <v>#REF!</v>
      </c>
      <c r="C4144" t="s">
        <v>675</v>
      </c>
      <c r="D4144" t="s">
        <v>624</v>
      </c>
      <c r="E4144" t="s">
        <v>175</v>
      </c>
      <c r="F4144">
        <v>401</v>
      </c>
      <c r="G4144">
        <v>7</v>
      </c>
      <c r="H4144" t="s">
        <v>625</v>
      </c>
      <c r="I4144" t="s">
        <v>177</v>
      </c>
      <c r="J4144" t="s">
        <v>221</v>
      </c>
      <c r="K4144">
        <v>2012</v>
      </c>
      <c r="L4144" t="s">
        <v>212</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180</v>
      </c>
    </row>
    <row r="4145" spans="1:40" x14ac:dyDescent="0.35">
      <c r="A4145" t="e">
        <v>#REF!</v>
      </c>
      <c r="B4145" t="e">
        <v>#REF!</v>
      </c>
      <c r="C4145" t="s">
        <v>677</v>
      </c>
      <c r="D4145" t="s">
        <v>624</v>
      </c>
      <c r="E4145" t="s">
        <v>175</v>
      </c>
      <c r="F4145">
        <v>401</v>
      </c>
      <c r="G4145">
        <v>8</v>
      </c>
      <c r="H4145" t="s">
        <v>625</v>
      </c>
      <c r="I4145" t="s">
        <v>177</v>
      </c>
      <c r="J4145" t="s">
        <v>221</v>
      </c>
      <c r="K4145">
        <v>2012</v>
      </c>
      <c r="L4145" t="s">
        <v>215</v>
      </c>
      <c r="O4145" s="46">
        <v>0</v>
      </c>
      <c r="R4145" s="46"/>
      <c r="S4145" s="46">
        <v>0</v>
      </c>
      <c r="T4145" s="46">
        <v>0</v>
      </c>
      <c r="U4145" s="46"/>
      <c r="V4145" s="46"/>
      <c r="W4145" s="46"/>
      <c r="X4145" s="46"/>
      <c r="Y4145" s="46"/>
      <c r="Z4145" s="46"/>
      <c r="AA4145" s="46"/>
      <c r="AB4145" s="46"/>
      <c r="AE4145" s="46">
        <v>0</v>
      </c>
      <c r="AL4145" s="46"/>
      <c r="AN4145" t="s">
        <v>180</v>
      </c>
    </row>
    <row r="4146" spans="1:40" x14ac:dyDescent="0.35">
      <c r="A4146" t="e">
        <v>#REF!</v>
      </c>
      <c r="B4146" t="e">
        <v>#REF!</v>
      </c>
      <c r="C4146" t="s">
        <v>679</v>
      </c>
      <c r="D4146" t="s">
        <v>624</v>
      </c>
      <c r="E4146" t="s">
        <v>175</v>
      </c>
      <c r="F4146">
        <v>401</v>
      </c>
      <c r="G4146">
        <v>9</v>
      </c>
      <c r="H4146" t="s">
        <v>625</v>
      </c>
      <c r="I4146" t="s">
        <v>177</v>
      </c>
      <c r="J4146" t="s">
        <v>221</v>
      </c>
      <c r="K4146">
        <v>2012</v>
      </c>
      <c r="L4146" t="s">
        <v>218</v>
      </c>
      <c r="O4146" s="46">
        <v>0</v>
      </c>
      <c r="R4146" s="46"/>
      <c r="S4146" s="46">
        <v>0</v>
      </c>
      <c r="T4146" s="46">
        <v>0</v>
      </c>
      <c r="U4146" s="46"/>
      <c r="V4146" s="46"/>
      <c r="W4146" s="46"/>
      <c r="X4146" s="46"/>
      <c r="Y4146" s="46"/>
      <c r="Z4146" s="46"/>
      <c r="AA4146" s="46"/>
      <c r="AB4146" s="46"/>
      <c r="AE4146" s="46">
        <v>0</v>
      </c>
      <c r="AL4146" s="46"/>
      <c r="AN4146" t="s">
        <v>180</v>
      </c>
    </row>
    <row r="4147" spans="1:40" x14ac:dyDescent="0.35">
      <c r="A4147" t="e">
        <v>#REF!</v>
      </c>
      <c r="B4147" t="e">
        <v>#REF!</v>
      </c>
      <c r="C4147" t="s">
        <v>681</v>
      </c>
      <c r="D4147" t="s">
        <v>624</v>
      </c>
      <c r="E4147" t="s">
        <v>175</v>
      </c>
      <c r="F4147">
        <v>402</v>
      </c>
      <c r="G4147">
        <v>0</v>
      </c>
      <c r="H4147" t="s">
        <v>625</v>
      </c>
      <c r="I4147" t="s">
        <v>177</v>
      </c>
      <c r="J4147" t="s">
        <v>250</v>
      </c>
      <c r="K4147">
        <v>2012</v>
      </c>
      <c r="L4147" t="s">
        <v>179</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180</v>
      </c>
    </row>
    <row r="4148" spans="1:40" x14ac:dyDescent="0.35">
      <c r="A4148" t="e">
        <v>#REF!</v>
      </c>
      <c r="B4148" t="e">
        <v>#REF!</v>
      </c>
      <c r="C4148" t="s">
        <v>683</v>
      </c>
      <c r="D4148" t="s">
        <v>624</v>
      </c>
      <c r="E4148" t="s">
        <v>175</v>
      </c>
      <c r="F4148">
        <v>402</v>
      </c>
      <c r="G4148">
        <v>1</v>
      </c>
      <c r="H4148" t="s">
        <v>625</v>
      </c>
      <c r="I4148" t="s">
        <v>177</v>
      </c>
      <c r="J4148" t="s">
        <v>250</v>
      </c>
      <c r="K4148">
        <v>2012</v>
      </c>
      <c r="L4148" t="s">
        <v>183</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180</v>
      </c>
    </row>
    <row r="4149" spans="1:40" x14ac:dyDescent="0.35">
      <c r="A4149" t="e">
        <v>#REF!</v>
      </c>
      <c r="B4149" t="e">
        <v>#REF!</v>
      </c>
      <c r="C4149" t="s">
        <v>685</v>
      </c>
      <c r="D4149" t="s">
        <v>624</v>
      </c>
      <c r="E4149" t="s">
        <v>175</v>
      </c>
      <c r="F4149">
        <v>402</v>
      </c>
      <c r="G4149">
        <v>2</v>
      </c>
      <c r="H4149" t="s">
        <v>625</v>
      </c>
      <c r="I4149" t="s">
        <v>177</v>
      </c>
      <c r="J4149" t="s">
        <v>250</v>
      </c>
      <c r="K4149">
        <v>2012</v>
      </c>
      <c r="L4149" t="s">
        <v>186</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180</v>
      </c>
    </row>
    <row r="4150" spans="1:40" x14ac:dyDescent="0.35">
      <c r="A4150" t="e">
        <v>#REF!</v>
      </c>
      <c r="B4150" t="e">
        <v>#REF!</v>
      </c>
      <c r="C4150" t="s">
        <v>687</v>
      </c>
      <c r="D4150" t="s">
        <v>624</v>
      </c>
      <c r="E4150" t="s">
        <v>175</v>
      </c>
      <c r="F4150">
        <v>402</v>
      </c>
      <c r="G4150">
        <v>3</v>
      </c>
      <c r="H4150" t="s">
        <v>625</v>
      </c>
      <c r="I4150" t="s">
        <v>177</v>
      </c>
      <c r="J4150" t="s">
        <v>250</v>
      </c>
      <c r="K4150">
        <v>2012</v>
      </c>
      <c r="L4150" t="s">
        <v>189</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180</v>
      </c>
    </row>
    <row r="4151" spans="1:40" x14ac:dyDescent="0.35">
      <c r="A4151" t="e">
        <v>#REF!</v>
      </c>
      <c r="B4151" t="e">
        <v>#REF!</v>
      </c>
      <c r="C4151" t="s">
        <v>689</v>
      </c>
      <c r="D4151" t="s">
        <v>624</v>
      </c>
      <c r="E4151" t="s">
        <v>175</v>
      </c>
      <c r="F4151">
        <v>402</v>
      </c>
      <c r="G4151">
        <v>4</v>
      </c>
      <c r="H4151" t="s">
        <v>625</v>
      </c>
      <c r="I4151" t="s">
        <v>177</v>
      </c>
      <c r="J4151" t="s">
        <v>250</v>
      </c>
      <c r="K4151">
        <v>2012</v>
      </c>
      <c r="L4151" t="s">
        <v>192</v>
      </c>
      <c r="O4151" s="46">
        <v>0</v>
      </c>
      <c r="R4151" s="46"/>
      <c r="S4151" s="46">
        <v>0</v>
      </c>
      <c r="T4151" s="46">
        <v>0</v>
      </c>
      <c r="U4151" s="46"/>
      <c r="V4151" s="46"/>
      <c r="W4151" s="46"/>
      <c r="X4151" s="46"/>
      <c r="Y4151" s="46"/>
      <c r="Z4151" s="46"/>
      <c r="AA4151" s="46"/>
      <c r="AB4151" s="46"/>
      <c r="AE4151" s="46">
        <v>0</v>
      </c>
      <c r="AL4151" s="46"/>
      <c r="AN4151" t="s">
        <v>180</v>
      </c>
    </row>
    <row r="4152" spans="1:40" x14ac:dyDescent="0.35">
      <c r="A4152" t="e">
        <v>#REF!</v>
      </c>
      <c r="B4152" t="e">
        <v>#REF!</v>
      </c>
      <c r="C4152" t="s">
        <v>691</v>
      </c>
      <c r="D4152" t="s">
        <v>624</v>
      </c>
      <c r="E4152" t="s">
        <v>175</v>
      </c>
      <c r="F4152">
        <v>402</v>
      </c>
      <c r="G4152">
        <v>51</v>
      </c>
      <c r="H4152" t="s">
        <v>625</v>
      </c>
      <c r="I4152" t="s">
        <v>177</v>
      </c>
      <c r="J4152" t="s">
        <v>250</v>
      </c>
      <c r="K4152">
        <v>2012</v>
      </c>
      <c r="L4152" t="s">
        <v>195</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180</v>
      </c>
    </row>
    <row r="4153" spans="1:40" x14ac:dyDescent="0.35">
      <c r="A4153" t="e">
        <v>#REF!</v>
      </c>
      <c r="B4153" t="e">
        <v>#REF!</v>
      </c>
      <c r="C4153" t="s">
        <v>693</v>
      </c>
      <c r="D4153" t="s">
        <v>624</v>
      </c>
      <c r="E4153" t="s">
        <v>175</v>
      </c>
      <c r="F4153">
        <v>402</v>
      </c>
      <c r="G4153">
        <v>52</v>
      </c>
      <c r="H4153" t="s">
        <v>625</v>
      </c>
      <c r="I4153" t="s">
        <v>177</v>
      </c>
      <c r="J4153" t="s">
        <v>250</v>
      </c>
      <c r="K4153">
        <v>2012</v>
      </c>
      <c r="L4153" t="s">
        <v>198</v>
      </c>
      <c r="O4153" s="46">
        <v>0</v>
      </c>
      <c r="R4153" s="46"/>
      <c r="S4153" s="46">
        <v>0</v>
      </c>
      <c r="T4153" s="46">
        <v>0</v>
      </c>
      <c r="U4153" s="46"/>
      <c r="V4153" s="46"/>
      <c r="W4153" s="46"/>
      <c r="X4153" s="46"/>
      <c r="Y4153" s="46"/>
      <c r="Z4153" s="46"/>
      <c r="AA4153" s="46"/>
      <c r="AB4153" s="46"/>
      <c r="AE4153" s="46">
        <v>0</v>
      </c>
      <c r="AL4153" s="46"/>
      <c r="AN4153" t="s">
        <v>180</v>
      </c>
    </row>
    <row r="4154" spans="1:40" x14ac:dyDescent="0.35">
      <c r="A4154" t="e">
        <v>#REF!</v>
      </c>
      <c r="B4154" t="e">
        <v>#REF!</v>
      </c>
      <c r="C4154" t="s">
        <v>695</v>
      </c>
      <c r="D4154" t="s">
        <v>624</v>
      </c>
      <c r="E4154" t="s">
        <v>175</v>
      </c>
      <c r="F4154">
        <v>402</v>
      </c>
      <c r="G4154">
        <v>53</v>
      </c>
      <c r="H4154" t="s">
        <v>625</v>
      </c>
      <c r="I4154" t="s">
        <v>177</v>
      </c>
      <c r="J4154" t="s">
        <v>250</v>
      </c>
      <c r="K4154">
        <v>2012</v>
      </c>
      <c r="L4154" t="s">
        <v>201</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180</v>
      </c>
    </row>
    <row r="4155" spans="1:40" x14ac:dyDescent="0.35">
      <c r="A4155" t="e">
        <v>#REF!</v>
      </c>
      <c r="B4155" t="e">
        <v>#REF!</v>
      </c>
      <c r="C4155" t="s">
        <v>697</v>
      </c>
      <c r="D4155" t="s">
        <v>624</v>
      </c>
      <c r="E4155" t="s">
        <v>175</v>
      </c>
      <c r="F4155">
        <v>402</v>
      </c>
      <c r="G4155">
        <v>55</v>
      </c>
      <c r="H4155" t="s">
        <v>625</v>
      </c>
      <c r="I4155" t="s">
        <v>177</v>
      </c>
      <c r="J4155" t="s">
        <v>250</v>
      </c>
      <c r="K4155">
        <v>2012</v>
      </c>
      <c r="L4155" t="s">
        <v>204</v>
      </c>
      <c r="O4155" s="46">
        <v>0</v>
      </c>
      <c r="R4155" s="46"/>
      <c r="S4155" s="46">
        <v>0</v>
      </c>
      <c r="T4155" s="46">
        <v>0</v>
      </c>
      <c r="U4155" s="46"/>
      <c r="V4155" s="46"/>
      <c r="W4155" s="46"/>
      <c r="X4155" s="46"/>
      <c r="Y4155" s="46"/>
      <c r="Z4155" s="46"/>
      <c r="AA4155" s="46"/>
      <c r="AB4155" s="46"/>
      <c r="AE4155" s="46">
        <v>0</v>
      </c>
      <c r="AL4155" s="46"/>
      <c r="AN4155" t="s">
        <v>180</v>
      </c>
    </row>
    <row r="4156" spans="1:40" x14ac:dyDescent="0.35">
      <c r="A4156" t="e">
        <v>#REF!</v>
      </c>
      <c r="B4156" t="e">
        <v>#REF!</v>
      </c>
      <c r="C4156" t="s">
        <v>699</v>
      </c>
      <c r="D4156" t="s">
        <v>624</v>
      </c>
      <c r="E4156" t="s">
        <v>175</v>
      </c>
      <c r="F4156">
        <v>402</v>
      </c>
      <c r="G4156">
        <v>58</v>
      </c>
      <c r="H4156" t="s">
        <v>625</v>
      </c>
      <c r="I4156" t="s">
        <v>177</v>
      </c>
      <c r="J4156" t="s">
        <v>250</v>
      </c>
      <c r="K4156">
        <v>2012</v>
      </c>
      <c r="L4156" t="s">
        <v>207</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180</v>
      </c>
    </row>
    <row r="4157" spans="1:40" x14ac:dyDescent="0.35">
      <c r="A4157" t="e">
        <v>#REF!</v>
      </c>
      <c r="B4157" t="e">
        <v>#REF!</v>
      </c>
      <c r="C4157" t="s">
        <v>701</v>
      </c>
      <c r="D4157" t="s">
        <v>624</v>
      </c>
      <c r="E4157" t="s">
        <v>175</v>
      </c>
      <c r="F4157">
        <v>402</v>
      </c>
      <c r="G4157">
        <v>6</v>
      </c>
      <c r="H4157" t="s">
        <v>625</v>
      </c>
      <c r="I4157" t="s">
        <v>177</v>
      </c>
      <c r="J4157" t="s">
        <v>250</v>
      </c>
      <c r="K4157">
        <v>2012</v>
      </c>
      <c r="L4157" t="s">
        <v>75</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180</v>
      </c>
    </row>
    <row r="4158" spans="1:40" x14ac:dyDescent="0.35">
      <c r="A4158" t="e">
        <v>#REF!</v>
      </c>
      <c r="B4158" t="e">
        <v>#REF!</v>
      </c>
      <c r="C4158" t="s">
        <v>703</v>
      </c>
      <c r="D4158" t="s">
        <v>624</v>
      </c>
      <c r="E4158" t="s">
        <v>175</v>
      </c>
      <c r="F4158">
        <v>402</v>
      </c>
      <c r="G4158">
        <v>7</v>
      </c>
      <c r="H4158" t="s">
        <v>625</v>
      </c>
      <c r="I4158" t="s">
        <v>177</v>
      </c>
      <c r="J4158" t="s">
        <v>250</v>
      </c>
      <c r="K4158">
        <v>2012</v>
      </c>
      <c r="L4158" t="s">
        <v>212</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180</v>
      </c>
    </row>
    <row r="4159" spans="1:40" x14ac:dyDescent="0.35">
      <c r="A4159" t="e">
        <v>#REF!</v>
      </c>
      <c r="B4159" t="e">
        <v>#REF!</v>
      </c>
      <c r="C4159" t="s">
        <v>705</v>
      </c>
      <c r="D4159" t="s">
        <v>624</v>
      </c>
      <c r="E4159" t="s">
        <v>175</v>
      </c>
      <c r="F4159">
        <v>402</v>
      </c>
      <c r="G4159">
        <v>8</v>
      </c>
      <c r="H4159" t="s">
        <v>625</v>
      </c>
      <c r="I4159" t="s">
        <v>177</v>
      </c>
      <c r="J4159" t="s">
        <v>250</v>
      </c>
      <c r="K4159">
        <v>2012</v>
      </c>
      <c r="L4159" t="s">
        <v>215</v>
      </c>
      <c r="O4159" s="46">
        <v>0</v>
      </c>
      <c r="R4159" s="46"/>
      <c r="S4159" s="46">
        <v>0</v>
      </c>
      <c r="T4159" s="46">
        <v>0</v>
      </c>
      <c r="U4159" s="46"/>
      <c r="V4159" s="46"/>
      <c r="W4159" s="46"/>
      <c r="X4159" s="46"/>
      <c r="Y4159" s="46"/>
      <c r="Z4159" s="46"/>
      <c r="AA4159" s="46"/>
      <c r="AB4159" s="46"/>
      <c r="AE4159" s="46">
        <v>0</v>
      </c>
      <c r="AL4159" s="46"/>
      <c r="AN4159" t="s">
        <v>180</v>
      </c>
    </row>
    <row r="4160" spans="1:40" x14ac:dyDescent="0.35">
      <c r="A4160" t="e">
        <v>#REF!</v>
      </c>
      <c r="B4160" t="e">
        <v>#REF!</v>
      </c>
      <c r="C4160" t="s">
        <v>707</v>
      </c>
      <c r="D4160" t="s">
        <v>624</v>
      </c>
      <c r="E4160" t="s">
        <v>175</v>
      </c>
      <c r="F4160">
        <v>402</v>
      </c>
      <c r="G4160">
        <v>9</v>
      </c>
      <c r="H4160" t="s">
        <v>625</v>
      </c>
      <c r="I4160" t="s">
        <v>177</v>
      </c>
      <c r="J4160" t="s">
        <v>250</v>
      </c>
      <c r="K4160">
        <v>2012</v>
      </c>
      <c r="L4160" t="s">
        <v>218</v>
      </c>
      <c r="O4160" s="46">
        <v>0</v>
      </c>
      <c r="R4160" s="46"/>
      <c r="S4160" s="46">
        <v>0</v>
      </c>
      <c r="T4160" s="46">
        <v>0</v>
      </c>
      <c r="U4160" s="46"/>
      <c r="V4160" s="46"/>
      <c r="W4160" s="46"/>
      <c r="X4160" s="46"/>
      <c r="Y4160" s="46"/>
      <c r="Z4160" s="46"/>
      <c r="AA4160" s="46"/>
      <c r="AB4160" s="46"/>
      <c r="AE4160" s="46">
        <v>0</v>
      </c>
      <c r="AL4160" s="46"/>
      <c r="AN4160" t="s">
        <v>180</v>
      </c>
    </row>
    <row r="4161" spans="1:40" x14ac:dyDescent="0.35">
      <c r="A4161" t="e">
        <v>#REF!</v>
      </c>
      <c r="B4161" t="e">
        <v>#REF!</v>
      </c>
      <c r="C4161" t="s">
        <v>709</v>
      </c>
      <c r="D4161" t="s">
        <v>710</v>
      </c>
      <c r="E4161" t="s">
        <v>175</v>
      </c>
      <c r="F4161">
        <v>400</v>
      </c>
      <c r="G4161">
        <v>0</v>
      </c>
      <c r="H4161" t="s">
        <v>711</v>
      </c>
      <c r="I4161" t="s">
        <v>177</v>
      </c>
      <c r="J4161" t="s">
        <v>178</v>
      </c>
      <c r="K4161">
        <v>2012</v>
      </c>
      <c r="L4161" t="s">
        <v>179</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180</v>
      </c>
    </row>
    <row r="4162" spans="1:40" x14ac:dyDescent="0.35">
      <c r="A4162" t="e">
        <v>#REF!</v>
      </c>
      <c r="B4162" t="e">
        <v>#REF!</v>
      </c>
      <c r="C4162" t="s">
        <v>713</v>
      </c>
      <c r="D4162" t="s">
        <v>710</v>
      </c>
      <c r="E4162" t="s">
        <v>175</v>
      </c>
      <c r="F4162">
        <v>400</v>
      </c>
      <c r="G4162">
        <v>1</v>
      </c>
      <c r="H4162" t="s">
        <v>711</v>
      </c>
      <c r="I4162" t="s">
        <v>177</v>
      </c>
      <c r="J4162" t="s">
        <v>178</v>
      </c>
      <c r="K4162">
        <v>2012</v>
      </c>
      <c r="L4162" t="s">
        <v>183</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180</v>
      </c>
    </row>
    <row r="4163" spans="1:40" x14ac:dyDescent="0.35">
      <c r="A4163" t="e">
        <v>#REF!</v>
      </c>
      <c r="B4163" t="e">
        <v>#REF!</v>
      </c>
      <c r="C4163" t="s">
        <v>715</v>
      </c>
      <c r="D4163" t="s">
        <v>710</v>
      </c>
      <c r="E4163" t="s">
        <v>175</v>
      </c>
      <c r="F4163">
        <v>400</v>
      </c>
      <c r="G4163">
        <v>2</v>
      </c>
      <c r="H4163" t="s">
        <v>711</v>
      </c>
      <c r="I4163" t="s">
        <v>177</v>
      </c>
      <c r="J4163" t="s">
        <v>178</v>
      </c>
      <c r="K4163">
        <v>2012</v>
      </c>
      <c r="L4163" t="s">
        <v>186</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180</v>
      </c>
    </row>
    <row r="4164" spans="1:40" x14ac:dyDescent="0.35">
      <c r="A4164" t="e">
        <v>#REF!</v>
      </c>
      <c r="B4164" t="e">
        <v>#REF!</v>
      </c>
      <c r="C4164" t="s">
        <v>717</v>
      </c>
      <c r="D4164" t="s">
        <v>710</v>
      </c>
      <c r="E4164" t="s">
        <v>175</v>
      </c>
      <c r="F4164">
        <v>400</v>
      </c>
      <c r="G4164">
        <v>3</v>
      </c>
      <c r="H4164" t="s">
        <v>711</v>
      </c>
      <c r="I4164" t="s">
        <v>177</v>
      </c>
      <c r="J4164" t="s">
        <v>178</v>
      </c>
      <c r="K4164">
        <v>2012</v>
      </c>
      <c r="L4164" t="s">
        <v>189</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180</v>
      </c>
    </row>
    <row r="4165" spans="1:40" x14ac:dyDescent="0.35">
      <c r="A4165" t="e">
        <v>#REF!</v>
      </c>
      <c r="B4165" t="e">
        <v>#REF!</v>
      </c>
      <c r="C4165" t="s">
        <v>719</v>
      </c>
      <c r="D4165" t="s">
        <v>710</v>
      </c>
      <c r="E4165" t="s">
        <v>175</v>
      </c>
      <c r="F4165">
        <v>400</v>
      </c>
      <c r="G4165">
        <v>4</v>
      </c>
      <c r="H4165" t="s">
        <v>711</v>
      </c>
      <c r="I4165" t="s">
        <v>177</v>
      </c>
      <c r="J4165" t="s">
        <v>178</v>
      </c>
      <c r="K4165">
        <v>2012</v>
      </c>
      <c r="L4165" t="s">
        <v>192</v>
      </c>
      <c r="O4165" s="46">
        <v>0</v>
      </c>
      <c r="R4165" s="46"/>
      <c r="S4165" s="46">
        <v>0</v>
      </c>
      <c r="T4165" s="46">
        <v>0</v>
      </c>
      <c r="U4165" s="46">
        <v>0</v>
      </c>
      <c r="V4165" s="46"/>
      <c r="W4165" s="46">
        <v>0</v>
      </c>
      <c r="X4165" s="46"/>
      <c r="Y4165" s="46"/>
      <c r="Z4165" s="46"/>
      <c r="AA4165" s="46"/>
      <c r="AB4165" s="46"/>
      <c r="AE4165" s="46">
        <v>0</v>
      </c>
      <c r="AL4165" s="46"/>
      <c r="AN4165" t="s">
        <v>180</v>
      </c>
    </row>
    <row r="4166" spans="1:40" x14ac:dyDescent="0.35">
      <c r="A4166" t="e">
        <v>#REF!</v>
      </c>
      <c r="B4166" t="e">
        <v>#REF!</v>
      </c>
      <c r="C4166" t="s">
        <v>721</v>
      </c>
      <c r="D4166" t="s">
        <v>710</v>
      </c>
      <c r="E4166" t="s">
        <v>175</v>
      </c>
      <c r="F4166">
        <v>400</v>
      </c>
      <c r="G4166">
        <v>51</v>
      </c>
      <c r="H4166" t="s">
        <v>711</v>
      </c>
      <c r="I4166" t="s">
        <v>177</v>
      </c>
      <c r="J4166" t="s">
        <v>178</v>
      </c>
      <c r="K4166">
        <v>2012</v>
      </c>
      <c r="L4166" t="s">
        <v>195</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180</v>
      </c>
    </row>
    <row r="4167" spans="1:40" x14ac:dyDescent="0.35">
      <c r="A4167" t="e">
        <v>#REF!</v>
      </c>
      <c r="B4167" t="e">
        <v>#REF!</v>
      </c>
      <c r="C4167" t="s">
        <v>723</v>
      </c>
      <c r="D4167" t="s">
        <v>710</v>
      </c>
      <c r="E4167" t="s">
        <v>175</v>
      </c>
      <c r="F4167">
        <v>400</v>
      </c>
      <c r="G4167">
        <v>52</v>
      </c>
      <c r="H4167" t="s">
        <v>711</v>
      </c>
      <c r="I4167" t="s">
        <v>177</v>
      </c>
      <c r="J4167" t="s">
        <v>178</v>
      </c>
      <c r="K4167">
        <v>2012</v>
      </c>
      <c r="L4167" t="s">
        <v>198</v>
      </c>
      <c r="O4167" s="46">
        <v>0</v>
      </c>
      <c r="R4167" s="46"/>
      <c r="S4167" s="46">
        <v>0</v>
      </c>
      <c r="T4167" s="46">
        <v>0</v>
      </c>
      <c r="U4167" s="46">
        <v>0</v>
      </c>
      <c r="V4167" s="46"/>
      <c r="W4167" s="46">
        <v>0</v>
      </c>
      <c r="X4167" s="46"/>
      <c r="Y4167" s="46"/>
      <c r="Z4167" s="46"/>
      <c r="AA4167" s="46"/>
      <c r="AB4167" s="46"/>
      <c r="AE4167" s="46">
        <v>0</v>
      </c>
      <c r="AL4167" s="46"/>
      <c r="AN4167" t="s">
        <v>180</v>
      </c>
    </row>
    <row r="4168" spans="1:40" x14ac:dyDescent="0.35">
      <c r="A4168" t="e">
        <v>#REF!</v>
      </c>
      <c r="B4168" t="e">
        <v>#REF!</v>
      </c>
      <c r="C4168" t="s">
        <v>725</v>
      </c>
      <c r="D4168" t="s">
        <v>710</v>
      </c>
      <c r="E4168" t="s">
        <v>175</v>
      </c>
      <c r="F4168">
        <v>400</v>
      </c>
      <c r="G4168">
        <v>53</v>
      </c>
      <c r="H4168" t="s">
        <v>711</v>
      </c>
      <c r="I4168" t="s">
        <v>177</v>
      </c>
      <c r="J4168" t="s">
        <v>178</v>
      </c>
      <c r="K4168">
        <v>2012</v>
      </c>
      <c r="L4168" t="s">
        <v>201</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180</v>
      </c>
    </row>
    <row r="4169" spans="1:40" x14ac:dyDescent="0.35">
      <c r="A4169" t="e">
        <v>#REF!</v>
      </c>
      <c r="B4169" t="e">
        <v>#REF!</v>
      </c>
      <c r="C4169" t="s">
        <v>727</v>
      </c>
      <c r="D4169" t="s">
        <v>710</v>
      </c>
      <c r="E4169" t="s">
        <v>175</v>
      </c>
      <c r="F4169">
        <v>400</v>
      </c>
      <c r="G4169">
        <v>55</v>
      </c>
      <c r="H4169" t="s">
        <v>711</v>
      </c>
      <c r="I4169" t="s">
        <v>177</v>
      </c>
      <c r="J4169" t="s">
        <v>178</v>
      </c>
      <c r="K4169">
        <v>2012</v>
      </c>
      <c r="L4169" t="s">
        <v>204</v>
      </c>
      <c r="O4169" s="46">
        <v>0</v>
      </c>
      <c r="R4169" s="46"/>
      <c r="S4169" s="46">
        <v>0</v>
      </c>
      <c r="T4169" s="46">
        <v>0</v>
      </c>
      <c r="U4169" s="46">
        <v>0</v>
      </c>
      <c r="V4169" s="46"/>
      <c r="W4169" s="46">
        <v>0</v>
      </c>
      <c r="X4169" s="46"/>
      <c r="Y4169" s="46"/>
      <c r="Z4169" s="46"/>
      <c r="AA4169" s="46"/>
      <c r="AB4169" s="46"/>
      <c r="AE4169" s="46">
        <v>0</v>
      </c>
      <c r="AL4169" s="46"/>
      <c r="AN4169" t="s">
        <v>180</v>
      </c>
    </row>
    <row r="4170" spans="1:40" x14ac:dyDescent="0.35">
      <c r="A4170" t="e">
        <v>#REF!</v>
      </c>
      <c r="B4170" t="e">
        <v>#REF!</v>
      </c>
      <c r="C4170" t="s">
        <v>729</v>
      </c>
      <c r="D4170" t="s">
        <v>710</v>
      </c>
      <c r="E4170" t="s">
        <v>175</v>
      </c>
      <c r="F4170">
        <v>400</v>
      </c>
      <c r="G4170">
        <v>58</v>
      </c>
      <c r="H4170" t="s">
        <v>711</v>
      </c>
      <c r="I4170" t="s">
        <v>177</v>
      </c>
      <c r="J4170" t="s">
        <v>178</v>
      </c>
      <c r="K4170">
        <v>2012</v>
      </c>
      <c r="L4170" t="s">
        <v>207</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180</v>
      </c>
    </row>
    <row r="4171" spans="1:40" x14ac:dyDescent="0.35">
      <c r="A4171" t="e">
        <v>#REF!</v>
      </c>
      <c r="B4171" t="e">
        <v>#REF!</v>
      </c>
      <c r="C4171" t="s">
        <v>731</v>
      </c>
      <c r="D4171" t="s">
        <v>710</v>
      </c>
      <c r="E4171" t="s">
        <v>175</v>
      </c>
      <c r="F4171">
        <v>400</v>
      </c>
      <c r="G4171">
        <v>6</v>
      </c>
      <c r="H4171" t="s">
        <v>711</v>
      </c>
      <c r="I4171" t="s">
        <v>177</v>
      </c>
      <c r="J4171" t="s">
        <v>178</v>
      </c>
      <c r="K4171">
        <v>2012</v>
      </c>
      <c r="L4171" t="s">
        <v>75</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180</v>
      </c>
    </row>
    <row r="4172" spans="1:40" x14ac:dyDescent="0.35">
      <c r="A4172" t="e">
        <v>#REF!</v>
      </c>
      <c r="B4172" t="e">
        <v>#REF!</v>
      </c>
      <c r="C4172" t="s">
        <v>733</v>
      </c>
      <c r="D4172" t="s">
        <v>710</v>
      </c>
      <c r="E4172" t="s">
        <v>175</v>
      </c>
      <c r="F4172">
        <v>400</v>
      </c>
      <c r="G4172">
        <v>7</v>
      </c>
      <c r="H4172" t="s">
        <v>711</v>
      </c>
      <c r="I4172" t="s">
        <v>177</v>
      </c>
      <c r="J4172" t="s">
        <v>178</v>
      </c>
      <c r="K4172">
        <v>2012</v>
      </c>
      <c r="L4172" t="s">
        <v>212</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180</v>
      </c>
    </row>
    <row r="4173" spans="1:40" x14ac:dyDescent="0.35">
      <c r="A4173" t="e">
        <v>#REF!</v>
      </c>
      <c r="B4173" t="e">
        <v>#REF!</v>
      </c>
      <c r="C4173" t="s">
        <v>735</v>
      </c>
      <c r="D4173" t="s">
        <v>710</v>
      </c>
      <c r="E4173" t="s">
        <v>175</v>
      </c>
      <c r="F4173">
        <v>400</v>
      </c>
      <c r="G4173">
        <v>8</v>
      </c>
      <c r="H4173" t="s">
        <v>711</v>
      </c>
      <c r="I4173" t="s">
        <v>177</v>
      </c>
      <c r="J4173" t="s">
        <v>178</v>
      </c>
      <c r="K4173">
        <v>2012</v>
      </c>
      <c r="L4173" t="s">
        <v>215</v>
      </c>
      <c r="O4173" s="46">
        <v>0</v>
      </c>
      <c r="R4173" s="46"/>
      <c r="S4173" s="46">
        <v>0</v>
      </c>
      <c r="T4173" s="46">
        <v>0</v>
      </c>
      <c r="U4173" s="46">
        <v>0</v>
      </c>
      <c r="V4173" s="46"/>
      <c r="W4173" s="46">
        <v>0</v>
      </c>
      <c r="X4173" s="46"/>
      <c r="Y4173" s="46"/>
      <c r="Z4173" s="46"/>
      <c r="AA4173" s="46"/>
      <c r="AB4173" s="46"/>
      <c r="AE4173" s="46">
        <v>0</v>
      </c>
      <c r="AL4173" s="46"/>
      <c r="AN4173" t="s">
        <v>180</v>
      </c>
    </row>
    <row r="4174" spans="1:40" x14ac:dyDescent="0.35">
      <c r="A4174" t="e">
        <v>#REF!</v>
      </c>
      <c r="B4174" t="e">
        <v>#REF!</v>
      </c>
      <c r="C4174" t="s">
        <v>737</v>
      </c>
      <c r="D4174" t="s">
        <v>710</v>
      </c>
      <c r="E4174" t="s">
        <v>175</v>
      </c>
      <c r="F4174">
        <v>400</v>
      </c>
      <c r="G4174">
        <v>9</v>
      </c>
      <c r="H4174" t="s">
        <v>711</v>
      </c>
      <c r="I4174" t="s">
        <v>177</v>
      </c>
      <c r="J4174" t="s">
        <v>178</v>
      </c>
      <c r="K4174">
        <v>2012</v>
      </c>
      <c r="L4174" t="s">
        <v>218</v>
      </c>
      <c r="O4174" s="46">
        <v>0</v>
      </c>
      <c r="R4174" s="46"/>
      <c r="S4174" s="46">
        <v>0</v>
      </c>
      <c r="T4174" s="46">
        <v>0</v>
      </c>
      <c r="U4174" s="46">
        <v>0</v>
      </c>
      <c r="V4174" s="46"/>
      <c r="W4174" s="46">
        <v>0</v>
      </c>
      <c r="X4174" s="46"/>
      <c r="Y4174" s="46"/>
      <c r="Z4174" s="46"/>
      <c r="AA4174" s="46"/>
      <c r="AB4174" s="46"/>
      <c r="AE4174" s="46">
        <v>0</v>
      </c>
      <c r="AL4174" s="46"/>
      <c r="AN4174" t="s">
        <v>180</v>
      </c>
    </row>
    <row r="4175" spans="1:40" x14ac:dyDescent="0.35">
      <c r="A4175" t="e">
        <v>#REF!</v>
      </c>
      <c r="B4175" t="e">
        <v>#REF!</v>
      </c>
      <c r="C4175" t="s">
        <v>739</v>
      </c>
      <c r="D4175" t="s">
        <v>710</v>
      </c>
      <c r="E4175" t="s">
        <v>175</v>
      </c>
      <c r="F4175">
        <v>401</v>
      </c>
      <c r="G4175">
        <v>0</v>
      </c>
      <c r="H4175" t="s">
        <v>711</v>
      </c>
      <c r="I4175" t="s">
        <v>177</v>
      </c>
      <c r="J4175" t="s">
        <v>221</v>
      </c>
      <c r="K4175">
        <v>2012</v>
      </c>
      <c r="L4175" t="s">
        <v>179</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180</v>
      </c>
    </row>
    <row r="4176" spans="1:40" x14ac:dyDescent="0.35">
      <c r="A4176" t="e">
        <v>#REF!</v>
      </c>
      <c r="B4176" t="e">
        <v>#REF!</v>
      </c>
      <c r="C4176" t="s">
        <v>741</v>
      </c>
      <c r="D4176" t="s">
        <v>710</v>
      </c>
      <c r="E4176" t="s">
        <v>175</v>
      </c>
      <c r="F4176">
        <v>401</v>
      </c>
      <c r="G4176">
        <v>1</v>
      </c>
      <c r="H4176" t="s">
        <v>711</v>
      </c>
      <c r="I4176" t="s">
        <v>177</v>
      </c>
      <c r="J4176" t="s">
        <v>221</v>
      </c>
      <c r="K4176">
        <v>2012</v>
      </c>
      <c r="L4176" t="s">
        <v>183</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180</v>
      </c>
    </row>
    <row r="4177" spans="1:40" x14ac:dyDescent="0.35">
      <c r="A4177" t="e">
        <v>#REF!</v>
      </c>
      <c r="B4177" t="e">
        <v>#REF!</v>
      </c>
      <c r="C4177" t="s">
        <v>743</v>
      </c>
      <c r="D4177" t="s">
        <v>710</v>
      </c>
      <c r="E4177" t="s">
        <v>175</v>
      </c>
      <c r="F4177">
        <v>401</v>
      </c>
      <c r="G4177">
        <v>2</v>
      </c>
      <c r="H4177" t="s">
        <v>711</v>
      </c>
      <c r="I4177" t="s">
        <v>177</v>
      </c>
      <c r="J4177" t="s">
        <v>221</v>
      </c>
      <c r="K4177">
        <v>2012</v>
      </c>
      <c r="L4177" t="s">
        <v>186</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180</v>
      </c>
    </row>
    <row r="4178" spans="1:40" x14ac:dyDescent="0.35">
      <c r="A4178" t="e">
        <v>#REF!</v>
      </c>
      <c r="B4178" t="e">
        <v>#REF!</v>
      </c>
      <c r="C4178" t="s">
        <v>745</v>
      </c>
      <c r="D4178" t="s">
        <v>710</v>
      </c>
      <c r="E4178" t="s">
        <v>175</v>
      </c>
      <c r="F4178">
        <v>401</v>
      </c>
      <c r="G4178">
        <v>3</v>
      </c>
      <c r="H4178" t="s">
        <v>711</v>
      </c>
      <c r="I4178" t="s">
        <v>177</v>
      </c>
      <c r="J4178" t="s">
        <v>221</v>
      </c>
      <c r="K4178">
        <v>2012</v>
      </c>
      <c r="L4178" t="s">
        <v>189</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180</v>
      </c>
    </row>
    <row r="4179" spans="1:40" x14ac:dyDescent="0.35">
      <c r="A4179" t="e">
        <v>#REF!</v>
      </c>
      <c r="B4179" t="e">
        <v>#REF!</v>
      </c>
      <c r="C4179" t="s">
        <v>747</v>
      </c>
      <c r="D4179" t="s">
        <v>710</v>
      </c>
      <c r="E4179" t="s">
        <v>175</v>
      </c>
      <c r="F4179">
        <v>401</v>
      </c>
      <c r="G4179">
        <v>4</v>
      </c>
      <c r="H4179" t="s">
        <v>711</v>
      </c>
      <c r="I4179" t="s">
        <v>177</v>
      </c>
      <c r="J4179" t="s">
        <v>221</v>
      </c>
      <c r="K4179">
        <v>2012</v>
      </c>
      <c r="L4179" t="s">
        <v>192</v>
      </c>
      <c r="O4179" s="46">
        <v>0</v>
      </c>
      <c r="R4179" s="46"/>
      <c r="S4179" s="46">
        <v>0</v>
      </c>
      <c r="T4179" s="46">
        <v>0</v>
      </c>
      <c r="U4179" s="46"/>
      <c r="V4179" s="46"/>
      <c r="W4179" s="46"/>
      <c r="X4179" s="46"/>
      <c r="Y4179" s="46"/>
      <c r="Z4179" s="46"/>
      <c r="AA4179" s="46"/>
      <c r="AB4179" s="46"/>
      <c r="AE4179" s="46">
        <v>0</v>
      </c>
      <c r="AL4179" s="46"/>
      <c r="AN4179" t="s">
        <v>180</v>
      </c>
    </row>
    <row r="4180" spans="1:40" x14ac:dyDescent="0.35">
      <c r="A4180" t="e">
        <v>#REF!</v>
      </c>
      <c r="B4180" t="e">
        <v>#REF!</v>
      </c>
      <c r="C4180" t="s">
        <v>749</v>
      </c>
      <c r="D4180" t="s">
        <v>710</v>
      </c>
      <c r="E4180" t="s">
        <v>175</v>
      </c>
      <c r="F4180">
        <v>401</v>
      </c>
      <c r="G4180">
        <v>51</v>
      </c>
      <c r="H4180" t="s">
        <v>711</v>
      </c>
      <c r="I4180" t="s">
        <v>177</v>
      </c>
      <c r="J4180" t="s">
        <v>221</v>
      </c>
      <c r="K4180">
        <v>2012</v>
      </c>
      <c r="L4180" t="s">
        <v>195</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180</v>
      </c>
    </row>
    <row r="4181" spans="1:40" x14ac:dyDescent="0.35">
      <c r="A4181" t="e">
        <v>#REF!</v>
      </c>
      <c r="B4181" t="e">
        <v>#REF!</v>
      </c>
      <c r="C4181" t="s">
        <v>751</v>
      </c>
      <c r="D4181" t="s">
        <v>710</v>
      </c>
      <c r="E4181" t="s">
        <v>175</v>
      </c>
      <c r="F4181">
        <v>401</v>
      </c>
      <c r="G4181">
        <v>52</v>
      </c>
      <c r="H4181" t="s">
        <v>711</v>
      </c>
      <c r="I4181" t="s">
        <v>177</v>
      </c>
      <c r="J4181" t="s">
        <v>221</v>
      </c>
      <c r="K4181">
        <v>2012</v>
      </c>
      <c r="L4181" t="s">
        <v>198</v>
      </c>
      <c r="O4181" s="46">
        <v>0</v>
      </c>
      <c r="R4181" s="46"/>
      <c r="S4181" s="46">
        <v>0</v>
      </c>
      <c r="T4181" s="46">
        <v>0</v>
      </c>
      <c r="U4181" s="46"/>
      <c r="V4181" s="46"/>
      <c r="W4181" s="46"/>
      <c r="X4181" s="46"/>
      <c r="Y4181" s="46"/>
      <c r="Z4181" s="46"/>
      <c r="AA4181" s="46"/>
      <c r="AB4181" s="46"/>
      <c r="AE4181" s="46">
        <v>0</v>
      </c>
      <c r="AL4181" s="46"/>
      <c r="AN4181" t="s">
        <v>180</v>
      </c>
    </row>
    <row r="4182" spans="1:40" x14ac:dyDescent="0.35">
      <c r="A4182" t="e">
        <v>#REF!</v>
      </c>
      <c r="B4182" t="e">
        <v>#REF!</v>
      </c>
      <c r="C4182" t="s">
        <v>753</v>
      </c>
      <c r="D4182" t="s">
        <v>710</v>
      </c>
      <c r="E4182" t="s">
        <v>175</v>
      </c>
      <c r="F4182">
        <v>401</v>
      </c>
      <c r="G4182">
        <v>53</v>
      </c>
      <c r="H4182" t="s">
        <v>711</v>
      </c>
      <c r="I4182" t="s">
        <v>177</v>
      </c>
      <c r="J4182" t="s">
        <v>221</v>
      </c>
      <c r="K4182">
        <v>2012</v>
      </c>
      <c r="L4182" t="s">
        <v>201</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180</v>
      </c>
    </row>
    <row r="4183" spans="1:40" x14ac:dyDescent="0.35">
      <c r="A4183" t="e">
        <v>#REF!</v>
      </c>
      <c r="B4183" t="e">
        <v>#REF!</v>
      </c>
      <c r="C4183" t="s">
        <v>755</v>
      </c>
      <c r="D4183" t="s">
        <v>710</v>
      </c>
      <c r="E4183" t="s">
        <v>175</v>
      </c>
      <c r="F4183">
        <v>401</v>
      </c>
      <c r="G4183">
        <v>55</v>
      </c>
      <c r="H4183" t="s">
        <v>711</v>
      </c>
      <c r="I4183" t="s">
        <v>177</v>
      </c>
      <c r="J4183" t="s">
        <v>221</v>
      </c>
      <c r="K4183">
        <v>2012</v>
      </c>
      <c r="L4183" t="s">
        <v>204</v>
      </c>
      <c r="O4183" s="46">
        <v>0</v>
      </c>
      <c r="R4183" s="46"/>
      <c r="S4183" s="46">
        <v>0</v>
      </c>
      <c r="T4183" s="46">
        <v>0</v>
      </c>
      <c r="U4183" s="46"/>
      <c r="V4183" s="46"/>
      <c r="W4183" s="46"/>
      <c r="X4183" s="46"/>
      <c r="Y4183" s="46"/>
      <c r="Z4183" s="46"/>
      <c r="AA4183" s="46"/>
      <c r="AB4183" s="46"/>
      <c r="AE4183" s="46">
        <v>0</v>
      </c>
      <c r="AL4183" s="46"/>
      <c r="AN4183" t="s">
        <v>180</v>
      </c>
    </row>
    <row r="4184" spans="1:40" x14ac:dyDescent="0.35">
      <c r="A4184" t="e">
        <v>#REF!</v>
      </c>
      <c r="B4184" t="e">
        <v>#REF!</v>
      </c>
      <c r="C4184" t="s">
        <v>757</v>
      </c>
      <c r="D4184" t="s">
        <v>710</v>
      </c>
      <c r="E4184" t="s">
        <v>175</v>
      </c>
      <c r="F4184">
        <v>401</v>
      </c>
      <c r="G4184">
        <v>58</v>
      </c>
      <c r="H4184" t="s">
        <v>711</v>
      </c>
      <c r="I4184" t="s">
        <v>177</v>
      </c>
      <c r="J4184" t="s">
        <v>221</v>
      </c>
      <c r="K4184">
        <v>2012</v>
      </c>
      <c r="L4184" t="s">
        <v>207</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180</v>
      </c>
    </row>
    <row r="4185" spans="1:40" x14ac:dyDescent="0.35">
      <c r="A4185" t="e">
        <v>#REF!</v>
      </c>
      <c r="B4185" t="e">
        <v>#REF!</v>
      </c>
      <c r="C4185" t="s">
        <v>759</v>
      </c>
      <c r="D4185" t="s">
        <v>710</v>
      </c>
      <c r="E4185" t="s">
        <v>175</v>
      </c>
      <c r="F4185">
        <v>401</v>
      </c>
      <c r="G4185">
        <v>6</v>
      </c>
      <c r="H4185" t="s">
        <v>711</v>
      </c>
      <c r="I4185" t="s">
        <v>177</v>
      </c>
      <c r="J4185" t="s">
        <v>221</v>
      </c>
      <c r="K4185">
        <v>2012</v>
      </c>
      <c r="L4185" t="s">
        <v>75</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180</v>
      </c>
    </row>
    <row r="4186" spans="1:40" x14ac:dyDescent="0.35">
      <c r="A4186" t="e">
        <v>#REF!</v>
      </c>
      <c r="B4186" t="e">
        <v>#REF!</v>
      </c>
      <c r="C4186" t="s">
        <v>761</v>
      </c>
      <c r="D4186" t="s">
        <v>710</v>
      </c>
      <c r="E4186" t="s">
        <v>175</v>
      </c>
      <c r="F4186">
        <v>401</v>
      </c>
      <c r="G4186">
        <v>7</v>
      </c>
      <c r="H4186" t="s">
        <v>711</v>
      </c>
      <c r="I4186" t="s">
        <v>177</v>
      </c>
      <c r="J4186" t="s">
        <v>221</v>
      </c>
      <c r="K4186">
        <v>2012</v>
      </c>
      <c r="L4186" t="s">
        <v>212</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180</v>
      </c>
    </row>
    <row r="4187" spans="1:40" x14ac:dyDescent="0.35">
      <c r="A4187" t="e">
        <v>#REF!</v>
      </c>
      <c r="B4187" t="e">
        <v>#REF!</v>
      </c>
      <c r="C4187" t="s">
        <v>763</v>
      </c>
      <c r="D4187" t="s">
        <v>710</v>
      </c>
      <c r="E4187" t="s">
        <v>175</v>
      </c>
      <c r="F4187">
        <v>401</v>
      </c>
      <c r="G4187">
        <v>8</v>
      </c>
      <c r="H4187" t="s">
        <v>711</v>
      </c>
      <c r="I4187" t="s">
        <v>177</v>
      </c>
      <c r="J4187" t="s">
        <v>221</v>
      </c>
      <c r="K4187">
        <v>2012</v>
      </c>
      <c r="L4187" t="s">
        <v>215</v>
      </c>
      <c r="O4187" s="46">
        <v>0</v>
      </c>
      <c r="R4187" s="46"/>
      <c r="S4187" s="46">
        <v>0</v>
      </c>
      <c r="T4187" s="46">
        <v>0</v>
      </c>
      <c r="U4187" s="46"/>
      <c r="V4187" s="46"/>
      <c r="W4187" s="46"/>
      <c r="X4187" s="46"/>
      <c r="Y4187" s="46"/>
      <c r="Z4187" s="46"/>
      <c r="AA4187" s="46"/>
      <c r="AB4187" s="46"/>
      <c r="AE4187" s="46">
        <v>0</v>
      </c>
      <c r="AL4187" s="46"/>
      <c r="AN4187" t="s">
        <v>180</v>
      </c>
    </row>
    <row r="4188" spans="1:40" x14ac:dyDescent="0.35">
      <c r="A4188" t="e">
        <v>#REF!</v>
      </c>
      <c r="B4188" t="e">
        <v>#REF!</v>
      </c>
      <c r="C4188" t="s">
        <v>765</v>
      </c>
      <c r="D4188" t="s">
        <v>710</v>
      </c>
      <c r="E4188" t="s">
        <v>175</v>
      </c>
      <c r="F4188">
        <v>401</v>
      </c>
      <c r="G4188">
        <v>9</v>
      </c>
      <c r="H4188" t="s">
        <v>711</v>
      </c>
      <c r="I4188" t="s">
        <v>177</v>
      </c>
      <c r="J4188" t="s">
        <v>221</v>
      </c>
      <c r="K4188">
        <v>2012</v>
      </c>
      <c r="L4188" t="s">
        <v>218</v>
      </c>
      <c r="O4188" s="46">
        <v>0</v>
      </c>
      <c r="R4188" s="46"/>
      <c r="S4188" s="46">
        <v>0</v>
      </c>
      <c r="T4188" s="46">
        <v>0</v>
      </c>
      <c r="U4188" s="46"/>
      <c r="V4188" s="46"/>
      <c r="W4188" s="46"/>
      <c r="X4188" s="46"/>
      <c r="Y4188" s="46"/>
      <c r="Z4188" s="46"/>
      <c r="AA4188" s="46"/>
      <c r="AB4188" s="46"/>
      <c r="AE4188" s="46">
        <v>0</v>
      </c>
      <c r="AL4188" s="46"/>
      <c r="AN4188" t="s">
        <v>180</v>
      </c>
    </row>
    <row r="4189" spans="1:40" x14ac:dyDescent="0.35">
      <c r="A4189" t="e">
        <v>#REF!</v>
      </c>
      <c r="B4189" t="e">
        <v>#REF!</v>
      </c>
      <c r="C4189" t="s">
        <v>767</v>
      </c>
      <c r="D4189" t="s">
        <v>710</v>
      </c>
      <c r="E4189" t="s">
        <v>175</v>
      </c>
      <c r="F4189">
        <v>402</v>
      </c>
      <c r="G4189">
        <v>0</v>
      </c>
      <c r="H4189" t="s">
        <v>711</v>
      </c>
      <c r="I4189" t="s">
        <v>177</v>
      </c>
      <c r="J4189" t="s">
        <v>250</v>
      </c>
      <c r="K4189">
        <v>2012</v>
      </c>
      <c r="L4189" t="s">
        <v>179</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180</v>
      </c>
    </row>
    <row r="4190" spans="1:40" x14ac:dyDescent="0.35">
      <c r="A4190" t="e">
        <v>#REF!</v>
      </c>
      <c r="B4190" t="e">
        <v>#REF!</v>
      </c>
      <c r="C4190" t="s">
        <v>769</v>
      </c>
      <c r="D4190" t="s">
        <v>710</v>
      </c>
      <c r="E4190" t="s">
        <v>175</v>
      </c>
      <c r="F4190">
        <v>402</v>
      </c>
      <c r="G4190">
        <v>1</v>
      </c>
      <c r="H4190" t="s">
        <v>711</v>
      </c>
      <c r="I4190" t="s">
        <v>177</v>
      </c>
      <c r="J4190" t="s">
        <v>250</v>
      </c>
      <c r="K4190">
        <v>2012</v>
      </c>
      <c r="L4190" t="s">
        <v>183</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180</v>
      </c>
    </row>
    <row r="4191" spans="1:40" x14ac:dyDescent="0.35">
      <c r="A4191" t="e">
        <v>#REF!</v>
      </c>
      <c r="B4191" t="e">
        <v>#REF!</v>
      </c>
      <c r="C4191" t="s">
        <v>771</v>
      </c>
      <c r="D4191" t="s">
        <v>710</v>
      </c>
      <c r="E4191" t="s">
        <v>175</v>
      </c>
      <c r="F4191">
        <v>402</v>
      </c>
      <c r="G4191">
        <v>2</v>
      </c>
      <c r="H4191" t="s">
        <v>711</v>
      </c>
      <c r="I4191" t="s">
        <v>177</v>
      </c>
      <c r="J4191" t="s">
        <v>250</v>
      </c>
      <c r="K4191">
        <v>2012</v>
      </c>
      <c r="L4191" t="s">
        <v>186</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180</v>
      </c>
    </row>
    <row r="4192" spans="1:40" x14ac:dyDescent="0.35">
      <c r="A4192" t="e">
        <v>#REF!</v>
      </c>
      <c r="B4192" t="e">
        <v>#REF!</v>
      </c>
      <c r="C4192" t="s">
        <v>773</v>
      </c>
      <c r="D4192" t="s">
        <v>710</v>
      </c>
      <c r="E4192" t="s">
        <v>175</v>
      </c>
      <c r="F4192">
        <v>402</v>
      </c>
      <c r="G4192">
        <v>3</v>
      </c>
      <c r="H4192" t="s">
        <v>711</v>
      </c>
      <c r="I4192" t="s">
        <v>177</v>
      </c>
      <c r="J4192" t="s">
        <v>250</v>
      </c>
      <c r="K4192">
        <v>2012</v>
      </c>
      <c r="L4192" t="s">
        <v>189</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180</v>
      </c>
    </row>
    <row r="4193" spans="1:40" x14ac:dyDescent="0.35">
      <c r="A4193" t="e">
        <v>#REF!</v>
      </c>
      <c r="B4193" t="e">
        <v>#REF!</v>
      </c>
      <c r="C4193" t="s">
        <v>775</v>
      </c>
      <c r="D4193" t="s">
        <v>710</v>
      </c>
      <c r="E4193" t="s">
        <v>175</v>
      </c>
      <c r="F4193">
        <v>402</v>
      </c>
      <c r="G4193">
        <v>4</v>
      </c>
      <c r="H4193" t="s">
        <v>711</v>
      </c>
      <c r="I4193" t="s">
        <v>177</v>
      </c>
      <c r="J4193" t="s">
        <v>250</v>
      </c>
      <c r="K4193">
        <v>2012</v>
      </c>
      <c r="L4193" t="s">
        <v>192</v>
      </c>
      <c r="O4193" s="46">
        <v>0</v>
      </c>
      <c r="R4193" s="46"/>
      <c r="S4193" s="46">
        <v>0</v>
      </c>
      <c r="T4193" s="46">
        <v>0</v>
      </c>
      <c r="U4193" s="46"/>
      <c r="V4193" s="46"/>
      <c r="W4193" s="46"/>
      <c r="X4193" s="46"/>
      <c r="Y4193" s="46"/>
      <c r="Z4193" s="46"/>
      <c r="AA4193" s="46"/>
      <c r="AB4193" s="46"/>
      <c r="AE4193" s="46">
        <v>0</v>
      </c>
      <c r="AL4193" s="46"/>
      <c r="AN4193" t="s">
        <v>180</v>
      </c>
    </row>
    <row r="4194" spans="1:40" x14ac:dyDescent="0.35">
      <c r="A4194" t="e">
        <v>#REF!</v>
      </c>
      <c r="B4194" t="e">
        <v>#REF!</v>
      </c>
      <c r="C4194" t="s">
        <v>777</v>
      </c>
      <c r="D4194" t="s">
        <v>710</v>
      </c>
      <c r="E4194" t="s">
        <v>175</v>
      </c>
      <c r="F4194">
        <v>402</v>
      </c>
      <c r="G4194">
        <v>51</v>
      </c>
      <c r="H4194" t="s">
        <v>711</v>
      </c>
      <c r="I4194" t="s">
        <v>177</v>
      </c>
      <c r="J4194" t="s">
        <v>250</v>
      </c>
      <c r="K4194">
        <v>2012</v>
      </c>
      <c r="L4194" t="s">
        <v>195</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180</v>
      </c>
    </row>
    <row r="4195" spans="1:40" x14ac:dyDescent="0.35">
      <c r="A4195" t="e">
        <v>#REF!</v>
      </c>
      <c r="B4195" t="e">
        <v>#REF!</v>
      </c>
      <c r="C4195" t="s">
        <v>779</v>
      </c>
      <c r="D4195" t="s">
        <v>710</v>
      </c>
      <c r="E4195" t="s">
        <v>175</v>
      </c>
      <c r="F4195">
        <v>402</v>
      </c>
      <c r="G4195">
        <v>52</v>
      </c>
      <c r="H4195" t="s">
        <v>711</v>
      </c>
      <c r="I4195" t="s">
        <v>177</v>
      </c>
      <c r="J4195" t="s">
        <v>250</v>
      </c>
      <c r="K4195">
        <v>2012</v>
      </c>
      <c r="L4195" t="s">
        <v>198</v>
      </c>
      <c r="O4195" s="46">
        <v>0</v>
      </c>
      <c r="R4195" s="46"/>
      <c r="S4195" s="46">
        <v>0</v>
      </c>
      <c r="T4195" s="46">
        <v>0</v>
      </c>
      <c r="U4195" s="46"/>
      <c r="V4195" s="46"/>
      <c r="W4195" s="46"/>
      <c r="X4195" s="46"/>
      <c r="Y4195" s="46"/>
      <c r="Z4195" s="46"/>
      <c r="AA4195" s="46"/>
      <c r="AB4195" s="46"/>
      <c r="AE4195" s="46">
        <v>0</v>
      </c>
      <c r="AL4195" s="46"/>
      <c r="AN4195" t="s">
        <v>180</v>
      </c>
    </row>
    <row r="4196" spans="1:40" x14ac:dyDescent="0.35">
      <c r="A4196" t="e">
        <v>#REF!</v>
      </c>
      <c r="B4196" t="e">
        <v>#REF!</v>
      </c>
      <c r="C4196" t="s">
        <v>781</v>
      </c>
      <c r="D4196" t="s">
        <v>710</v>
      </c>
      <c r="E4196" t="s">
        <v>175</v>
      </c>
      <c r="F4196">
        <v>402</v>
      </c>
      <c r="G4196">
        <v>53</v>
      </c>
      <c r="H4196" t="s">
        <v>711</v>
      </c>
      <c r="I4196" t="s">
        <v>177</v>
      </c>
      <c r="J4196" t="s">
        <v>250</v>
      </c>
      <c r="K4196">
        <v>2012</v>
      </c>
      <c r="L4196" t="s">
        <v>201</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180</v>
      </c>
    </row>
    <row r="4197" spans="1:40" x14ac:dyDescent="0.35">
      <c r="A4197" t="e">
        <v>#REF!</v>
      </c>
      <c r="B4197" t="e">
        <v>#REF!</v>
      </c>
      <c r="C4197" t="s">
        <v>783</v>
      </c>
      <c r="D4197" t="s">
        <v>710</v>
      </c>
      <c r="E4197" t="s">
        <v>175</v>
      </c>
      <c r="F4197">
        <v>402</v>
      </c>
      <c r="G4197">
        <v>55</v>
      </c>
      <c r="H4197" t="s">
        <v>711</v>
      </c>
      <c r="I4197" t="s">
        <v>177</v>
      </c>
      <c r="J4197" t="s">
        <v>250</v>
      </c>
      <c r="K4197">
        <v>2012</v>
      </c>
      <c r="L4197" t="s">
        <v>204</v>
      </c>
      <c r="O4197" s="46">
        <v>0</v>
      </c>
      <c r="R4197" s="46"/>
      <c r="S4197" s="46">
        <v>0</v>
      </c>
      <c r="T4197" s="46">
        <v>0</v>
      </c>
      <c r="U4197" s="46"/>
      <c r="V4197" s="46"/>
      <c r="W4197" s="46"/>
      <c r="X4197" s="46"/>
      <c r="Y4197" s="46"/>
      <c r="Z4197" s="46"/>
      <c r="AA4197" s="46"/>
      <c r="AB4197" s="46"/>
      <c r="AE4197" s="46">
        <v>0</v>
      </c>
      <c r="AL4197" s="46"/>
      <c r="AN4197" t="s">
        <v>180</v>
      </c>
    </row>
    <row r="4198" spans="1:40" x14ac:dyDescent="0.35">
      <c r="A4198" t="e">
        <v>#REF!</v>
      </c>
      <c r="B4198" t="e">
        <v>#REF!</v>
      </c>
      <c r="C4198" t="s">
        <v>785</v>
      </c>
      <c r="D4198" t="s">
        <v>710</v>
      </c>
      <c r="E4198" t="s">
        <v>175</v>
      </c>
      <c r="F4198">
        <v>402</v>
      </c>
      <c r="G4198">
        <v>58</v>
      </c>
      <c r="H4198" t="s">
        <v>711</v>
      </c>
      <c r="I4198" t="s">
        <v>177</v>
      </c>
      <c r="J4198" t="s">
        <v>250</v>
      </c>
      <c r="K4198">
        <v>2012</v>
      </c>
      <c r="L4198" t="s">
        <v>207</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180</v>
      </c>
    </row>
    <row r="4199" spans="1:40" x14ac:dyDescent="0.35">
      <c r="A4199" t="e">
        <v>#REF!</v>
      </c>
      <c r="B4199" t="e">
        <v>#REF!</v>
      </c>
      <c r="C4199" t="s">
        <v>787</v>
      </c>
      <c r="D4199" t="s">
        <v>710</v>
      </c>
      <c r="E4199" t="s">
        <v>175</v>
      </c>
      <c r="F4199">
        <v>402</v>
      </c>
      <c r="G4199">
        <v>6</v>
      </c>
      <c r="H4199" t="s">
        <v>711</v>
      </c>
      <c r="I4199" t="s">
        <v>177</v>
      </c>
      <c r="J4199" t="s">
        <v>250</v>
      </c>
      <c r="K4199">
        <v>2012</v>
      </c>
      <c r="L4199" t="s">
        <v>75</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180</v>
      </c>
    </row>
    <row r="4200" spans="1:40" x14ac:dyDescent="0.35">
      <c r="A4200" t="e">
        <v>#REF!</v>
      </c>
      <c r="B4200" t="e">
        <v>#REF!</v>
      </c>
      <c r="C4200" t="s">
        <v>789</v>
      </c>
      <c r="D4200" t="s">
        <v>710</v>
      </c>
      <c r="E4200" t="s">
        <v>175</v>
      </c>
      <c r="F4200">
        <v>402</v>
      </c>
      <c r="G4200">
        <v>7</v>
      </c>
      <c r="H4200" t="s">
        <v>711</v>
      </c>
      <c r="I4200" t="s">
        <v>177</v>
      </c>
      <c r="J4200" t="s">
        <v>250</v>
      </c>
      <c r="K4200">
        <v>2012</v>
      </c>
      <c r="L4200" t="s">
        <v>212</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180</v>
      </c>
    </row>
    <row r="4201" spans="1:40" x14ac:dyDescent="0.35">
      <c r="A4201" t="e">
        <v>#REF!</v>
      </c>
      <c r="B4201" t="e">
        <v>#REF!</v>
      </c>
      <c r="C4201" t="s">
        <v>791</v>
      </c>
      <c r="D4201" t="s">
        <v>710</v>
      </c>
      <c r="E4201" t="s">
        <v>175</v>
      </c>
      <c r="F4201">
        <v>402</v>
      </c>
      <c r="G4201">
        <v>8</v>
      </c>
      <c r="H4201" t="s">
        <v>711</v>
      </c>
      <c r="I4201" t="s">
        <v>177</v>
      </c>
      <c r="J4201" t="s">
        <v>250</v>
      </c>
      <c r="K4201">
        <v>2012</v>
      </c>
      <c r="L4201" t="s">
        <v>215</v>
      </c>
      <c r="O4201" s="46">
        <v>0</v>
      </c>
      <c r="R4201" s="46"/>
      <c r="S4201" s="46">
        <v>0</v>
      </c>
      <c r="T4201" s="46">
        <v>0</v>
      </c>
      <c r="U4201" s="46"/>
      <c r="V4201" s="46"/>
      <c r="W4201" s="46"/>
      <c r="X4201" s="46"/>
      <c r="Y4201" s="46"/>
      <c r="Z4201" s="46"/>
      <c r="AA4201" s="46"/>
      <c r="AB4201" s="46"/>
      <c r="AE4201" s="46">
        <v>0</v>
      </c>
      <c r="AL4201" s="46"/>
      <c r="AN4201" t="s">
        <v>180</v>
      </c>
    </row>
    <row r="4202" spans="1:40" x14ac:dyDescent="0.35">
      <c r="A4202" t="e">
        <v>#REF!</v>
      </c>
      <c r="B4202" t="e">
        <v>#REF!</v>
      </c>
      <c r="C4202" t="s">
        <v>793</v>
      </c>
      <c r="D4202" t="s">
        <v>710</v>
      </c>
      <c r="E4202" t="s">
        <v>175</v>
      </c>
      <c r="F4202">
        <v>402</v>
      </c>
      <c r="G4202">
        <v>9</v>
      </c>
      <c r="H4202" t="s">
        <v>711</v>
      </c>
      <c r="I4202" t="s">
        <v>177</v>
      </c>
      <c r="J4202" t="s">
        <v>250</v>
      </c>
      <c r="K4202">
        <v>2012</v>
      </c>
      <c r="L4202" t="s">
        <v>218</v>
      </c>
      <c r="O4202" s="46">
        <v>0</v>
      </c>
      <c r="R4202" s="46"/>
      <c r="S4202" s="46">
        <v>0</v>
      </c>
      <c r="T4202" s="46">
        <v>0</v>
      </c>
      <c r="U4202" s="46"/>
      <c r="V4202" s="46"/>
      <c r="W4202" s="46"/>
      <c r="X4202" s="46"/>
      <c r="Y4202" s="46"/>
      <c r="Z4202" s="46"/>
      <c r="AA4202" s="46"/>
      <c r="AB4202" s="46"/>
      <c r="AE4202" s="46">
        <v>0</v>
      </c>
      <c r="AL4202" s="46"/>
      <c r="AN4202" t="s">
        <v>180</v>
      </c>
    </row>
    <row r="4203" spans="1:40" x14ac:dyDescent="0.35">
      <c r="A4203" t="e">
        <v>#REF!</v>
      </c>
      <c r="B4203" t="e">
        <v>#REF!</v>
      </c>
      <c r="C4203" t="s">
        <v>795</v>
      </c>
      <c r="D4203" t="s">
        <v>796</v>
      </c>
      <c r="E4203" t="s">
        <v>175</v>
      </c>
      <c r="F4203">
        <v>400</v>
      </c>
      <c r="G4203">
        <v>0</v>
      </c>
      <c r="H4203" t="s">
        <v>797</v>
      </c>
      <c r="I4203" t="s">
        <v>177</v>
      </c>
      <c r="J4203" t="s">
        <v>178</v>
      </c>
      <c r="K4203">
        <v>2012</v>
      </c>
      <c r="L4203" t="s">
        <v>179</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180</v>
      </c>
    </row>
    <row r="4204" spans="1:40" x14ac:dyDescent="0.35">
      <c r="A4204" t="e">
        <v>#REF!</v>
      </c>
      <c r="B4204" t="e">
        <v>#REF!</v>
      </c>
      <c r="C4204" t="s">
        <v>799</v>
      </c>
      <c r="D4204" t="s">
        <v>796</v>
      </c>
      <c r="E4204" t="s">
        <v>175</v>
      </c>
      <c r="F4204">
        <v>400</v>
      </c>
      <c r="G4204">
        <v>1</v>
      </c>
      <c r="H4204" t="s">
        <v>797</v>
      </c>
      <c r="I4204" t="s">
        <v>177</v>
      </c>
      <c r="J4204" t="s">
        <v>178</v>
      </c>
      <c r="K4204">
        <v>2012</v>
      </c>
      <c r="L4204" t="s">
        <v>183</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180</v>
      </c>
    </row>
    <row r="4205" spans="1:40" x14ac:dyDescent="0.35">
      <c r="A4205" t="e">
        <v>#REF!</v>
      </c>
      <c r="B4205" t="e">
        <v>#REF!</v>
      </c>
      <c r="C4205" t="s">
        <v>801</v>
      </c>
      <c r="D4205" t="s">
        <v>796</v>
      </c>
      <c r="E4205" t="s">
        <v>175</v>
      </c>
      <c r="F4205">
        <v>400</v>
      </c>
      <c r="G4205">
        <v>2</v>
      </c>
      <c r="H4205" t="s">
        <v>797</v>
      </c>
      <c r="I4205" t="s">
        <v>177</v>
      </c>
      <c r="J4205" t="s">
        <v>178</v>
      </c>
      <c r="K4205">
        <v>2012</v>
      </c>
      <c r="L4205" t="s">
        <v>186</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180</v>
      </c>
    </row>
    <row r="4206" spans="1:40" x14ac:dyDescent="0.35">
      <c r="A4206" t="e">
        <v>#REF!</v>
      </c>
      <c r="B4206" t="e">
        <v>#REF!</v>
      </c>
      <c r="C4206" t="s">
        <v>803</v>
      </c>
      <c r="D4206" t="s">
        <v>796</v>
      </c>
      <c r="E4206" t="s">
        <v>175</v>
      </c>
      <c r="F4206">
        <v>400</v>
      </c>
      <c r="G4206">
        <v>3</v>
      </c>
      <c r="H4206" t="s">
        <v>797</v>
      </c>
      <c r="I4206" t="s">
        <v>177</v>
      </c>
      <c r="J4206" t="s">
        <v>178</v>
      </c>
      <c r="K4206">
        <v>2012</v>
      </c>
      <c r="L4206" t="s">
        <v>189</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180</v>
      </c>
    </row>
    <row r="4207" spans="1:40" x14ac:dyDescent="0.35">
      <c r="A4207" t="e">
        <v>#REF!</v>
      </c>
      <c r="B4207" t="e">
        <v>#REF!</v>
      </c>
      <c r="C4207" t="s">
        <v>805</v>
      </c>
      <c r="D4207" t="s">
        <v>796</v>
      </c>
      <c r="E4207" t="s">
        <v>175</v>
      </c>
      <c r="F4207">
        <v>400</v>
      </c>
      <c r="G4207">
        <v>4</v>
      </c>
      <c r="H4207" t="s">
        <v>797</v>
      </c>
      <c r="I4207" t="s">
        <v>177</v>
      </c>
      <c r="J4207" t="s">
        <v>178</v>
      </c>
      <c r="K4207">
        <v>2012</v>
      </c>
      <c r="L4207" t="s">
        <v>192</v>
      </c>
      <c r="O4207" s="46">
        <v>0</v>
      </c>
      <c r="R4207" s="46"/>
      <c r="S4207" s="46">
        <v>0</v>
      </c>
      <c r="T4207" s="46">
        <v>0</v>
      </c>
      <c r="U4207" s="46">
        <v>0</v>
      </c>
      <c r="V4207" s="46"/>
      <c r="W4207" s="46">
        <v>0</v>
      </c>
      <c r="X4207" s="46"/>
      <c r="Y4207" s="46"/>
      <c r="Z4207" s="46"/>
      <c r="AA4207" s="46"/>
      <c r="AB4207" s="46"/>
      <c r="AE4207" s="46">
        <v>0</v>
      </c>
      <c r="AL4207" s="46"/>
      <c r="AN4207" t="s">
        <v>180</v>
      </c>
    </row>
    <row r="4208" spans="1:40" x14ac:dyDescent="0.35">
      <c r="A4208" t="e">
        <v>#REF!</v>
      </c>
      <c r="B4208" t="e">
        <v>#REF!</v>
      </c>
      <c r="C4208" t="s">
        <v>807</v>
      </c>
      <c r="D4208" t="s">
        <v>796</v>
      </c>
      <c r="E4208" t="s">
        <v>175</v>
      </c>
      <c r="F4208">
        <v>400</v>
      </c>
      <c r="G4208">
        <v>51</v>
      </c>
      <c r="H4208" t="s">
        <v>797</v>
      </c>
      <c r="I4208" t="s">
        <v>177</v>
      </c>
      <c r="J4208" t="s">
        <v>178</v>
      </c>
      <c r="K4208">
        <v>2012</v>
      </c>
      <c r="L4208" t="s">
        <v>195</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180</v>
      </c>
    </row>
    <row r="4209" spans="1:40" x14ac:dyDescent="0.35">
      <c r="A4209" t="e">
        <v>#REF!</v>
      </c>
      <c r="B4209" t="e">
        <v>#REF!</v>
      </c>
      <c r="C4209" t="s">
        <v>809</v>
      </c>
      <c r="D4209" t="s">
        <v>796</v>
      </c>
      <c r="E4209" t="s">
        <v>175</v>
      </c>
      <c r="F4209">
        <v>400</v>
      </c>
      <c r="G4209">
        <v>52</v>
      </c>
      <c r="H4209" t="s">
        <v>797</v>
      </c>
      <c r="I4209" t="s">
        <v>177</v>
      </c>
      <c r="J4209" t="s">
        <v>178</v>
      </c>
      <c r="K4209">
        <v>2012</v>
      </c>
      <c r="L4209" t="s">
        <v>198</v>
      </c>
      <c r="O4209" s="46">
        <v>0</v>
      </c>
      <c r="R4209" s="46"/>
      <c r="S4209" s="46">
        <v>0</v>
      </c>
      <c r="T4209" s="46">
        <v>0</v>
      </c>
      <c r="U4209" s="46">
        <v>0</v>
      </c>
      <c r="V4209" s="46"/>
      <c r="W4209" s="46">
        <v>0</v>
      </c>
      <c r="X4209" s="46"/>
      <c r="Y4209" s="46"/>
      <c r="Z4209" s="46"/>
      <c r="AA4209" s="46"/>
      <c r="AB4209" s="46"/>
      <c r="AE4209" s="46">
        <v>0</v>
      </c>
      <c r="AL4209" s="46"/>
      <c r="AN4209" t="s">
        <v>180</v>
      </c>
    </row>
    <row r="4210" spans="1:40" x14ac:dyDescent="0.35">
      <c r="A4210" t="e">
        <v>#REF!</v>
      </c>
      <c r="B4210" t="e">
        <v>#REF!</v>
      </c>
      <c r="C4210" t="s">
        <v>811</v>
      </c>
      <c r="D4210" t="s">
        <v>796</v>
      </c>
      <c r="E4210" t="s">
        <v>175</v>
      </c>
      <c r="F4210">
        <v>400</v>
      </c>
      <c r="G4210">
        <v>53</v>
      </c>
      <c r="H4210" t="s">
        <v>797</v>
      </c>
      <c r="I4210" t="s">
        <v>177</v>
      </c>
      <c r="J4210" t="s">
        <v>178</v>
      </c>
      <c r="K4210">
        <v>2012</v>
      </c>
      <c r="L4210" t="s">
        <v>201</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180</v>
      </c>
    </row>
    <row r="4211" spans="1:40" x14ac:dyDescent="0.35">
      <c r="A4211" t="e">
        <v>#REF!</v>
      </c>
      <c r="B4211" t="e">
        <v>#REF!</v>
      </c>
      <c r="C4211" t="s">
        <v>813</v>
      </c>
      <c r="D4211" t="s">
        <v>796</v>
      </c>
      <c r="E4211" t="s">
        <v>175</v>
      </c>
      <c r="F4211">
        <v>400</v>
      </c>
      <c r="G4211">
        <v>55</v>
      </c>
      <c r="H4211" t="s">
        <v>797</v>
      </c>
      <c r="I4211" t="s">
        <v>177</v>
      </c>
      <c r="J4211" t="s">
        <v>178</v>
      </c>
      <c r="K4211">
        <v>2012</v>
      </c>
      <c r="L4211" t="s">
        <v>204</v>
      </c>
      <c r="O4211" s="46">
        <v>0</v>
      </c>
      <c r="R4211" s="46"/>
      <c r="S4211" s="46">
        <v>0</v>
      </c>
      <c r="T4211" s="46">
        <v>0</v>
      </c>
      <c r="U4211" s="46">
        <v>0</v>
      </c>
      <c r="V4211" s="46"/>
      <c r="W4211" s="46">
        <v>0</v>
      </c>
      <c r="X4211" s="46"/>
      <c r="Y4211" s="46"/>
      <c r="Z4211" s="46"/>
      <c r="AA4211" s="46"/>
      <c r="AB4211" s="46"/>
      <c r="AE4211" s="46">
        <v>0</v>
      </c>
      <c r="AL4211" s="46"/>
      <c r="AN4211" t="s">
        <v>180</v>
      </c>
    </row>
    <row r="4212" spans="1:40" x14ac:dyDescent="0.35">
      <c r="A4212" t="e">
        <v>#REF!</v>
      </c>
      <c r="B4212" t="e">
        <v>#REF!</v>
      </c>
      <c r="C4212" t="s">
        <v>815</v>
      </c>
      <c r="D4212" t="s">
        <v>796</v>
      </c>
      <c r="E4212" t="s">
        <v>175</v>
      </c>
      <c r="F4212">
        <v>400</v>
      </c>
      <c r="G4212">
        <v>58</v>
      </c>
      <c r="H4212" t="s">
        <v>797</v>
      </c>
      <c r="I4212" t="s">
        <v>177</v>
      </c>
      <c r="J4212" t="s">
        <v>178</v>
      </c>
      <c r="K4212">
        <v>2012</v>
      </c>
      <c r="L4212" t="s">
        <v>207</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180</v>
      </c>
    </row>
    <row r="4213" spans="1:40" x14ac:dyDescent="0.35">
      <c r="A4213" t="e">
        <v>#REF!</v>
      </c>
      <c r="B4213" t="e">
        <v>#REF!</v>
      </c>
      <c r="C4213" t="s">
        <v>817</v>
      </c>
      <c r="D4213" t="s">
        <v>796</v>
      </c>
      <c r="E4213" t="s">
        <v>175</v>
      </c>
      <c r="F4213">
        <v>400</v>
      </c>
      <c r="G4213">
        <v>6</v>
      </c>
      <c r="H4213" t="s">
        <v>797</v>
      </c>
      <c r="I4213" t="s">
        <v>177</v>
      </c>
      <c r="J4213" t="s">
        <v>178</v>
      </c>
      <c r="K4213">
        <v>2012</v>
      </c>
      <c r="L4213" t="s">
        <v>75</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180</v>
      </c>
    </row>
    <row r="4214" spans="1:40" x14ac:dyDescent="0.35">
      <c r="A4214" t="e">
        <v>#REF!</v>
      </c>
      <c r="B4214" t="e">
        <v>#REF!</v>
      </c>
      <c r="C4214" t="s">
        <v>819</v>
      </c>
      <c r="D4214" t="s">
        <v>796</v>
      </c>
      <c r="E4214" t="s">
        <v>175</v>
      </c>
      <c r="F4214">
        <v>400</v>
      </c>
      <c r="G4214">
        <v>7</v>
      </c>
      <c r="H4214" t="s">
        <v>797</v>
      </c>
      <c r="I4214" t="s">
        <v>177</v>
      </c>
      <c r="J4214" t="s">
        <v>178</v>
      </c>
      <c r="K4214">
        <v>2012</v>
      </c>
      <c r="L4214" t="s">
        <v>212</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180</v>
      </c>
    </row>
    <row r="4215" spans="1:40" x14ac:dyDescent="0.35">
      <c r="A4215" t="e">
        <v>#REF!</v>
      </c>
      <c r="B4215" t="e">
        <v>#REF!</v>
      </c>
      <c r="C4215" t="s">
        <v>821</v>
      </c>
      <c r="D4215" t="s">
        <v>796</v>
      </c>
      <c r="E4215" t="s">
        <v>175</v>
      </c>
      <c r="F4215">
        <v>400</v>
      </c>
      <c r="G4215">
        <v>8</v>
      </c>
      <c r="H4215" t="s">
        <v>797</v>
      </c>
      <c r="I4215" t="s">
        <v>177</v>
      </c>
      <c r="J4215" t="s">
        <v>178</v>
      </c>
      <c r="K4215">
        <v>2012</v>
      </c>
      <c r="L4215" t="s">
        <v>215</v>
      </c>
      <c r="O4215" s="46">
        <v>0</v>
      </c>
      <c r="R4215" s="46"/>
      <c r="S4215" s="46">
        <v>0</v>
      </c>
      <c r="T4215" s="46">
        <v>0</v>
      </c>
      <c r="U4215" s="46">
        <v>0</v>
      </c>
      <c r="V4215" s="46"/>
      <c r="W4215" s="46">
        <v>0</v>
      </c>
      <c r="X4215" s="46"/>
      <c r="Y4215" s="46"/>
      <c r="Z4215" s="46"/>
      <c r="AA4215" s="46"/>
      <c r="AB4215" s="46"/>
      <c r="AE4215" s="46">
        <v>0</v>
      </c>
      <c r="AL4215" s="46"/>
      <c r="AN4215" t="s">
        <v>180</v>
      </c>
    </row>
    <row r="4216" spans="1:40" x14ac:dyDescent="0.35">
      <c r="A4216" t="e">
        <v>#REF!</v>
      </c>
      <c r="B4216" t="e">
        <v>#REF!</v>
      </c>
      <c r="C4216" t="s">
        <v>823</v>
      </c>
      <c r="D4216" t="s">
        <v>796</v>
      </c>
      <c r="E4216" t="s">
        <v>175</v>
      </c>
      <c r="F4216">
        <v>400</v>
      </c>
      <c r="G4216">
        <v>9</v>
      </c>
      <c r="H4216" t="s">
        <v>797</v>
      </c>
      <c r="I4216" t="s">
        <v>177</v>
      </c>
      <c r="J4216" t="s">
        <v>178</v>
      </c>
      <c r="K4216">
        <v>2012</v>
      </c>
      <c r="L4216" t="s">
        <v>218</v>
      </c>
      <c r="O4216" s="46">
        <v>0</v>
      </c>
      <c r="R4216" s="46"/>
      <c r="S4216" s="46">
        <v>0</v>
      </c>
      <c r="T4216" s="46">
        <v>0</v>
      </c>
      <c r="U4216" s="46">
        <v>0</v>
      </c>
      <c r="V4216" s="46"/>
      <c r="W4216" s="46">
        <v>0</v>
      </c>
      <c r="X4216" s="46"/>
      <c r="Y4216" s="46"/>
      <c r="Z4216" s="46"/>
      <c r="AA4216" s="46"/>
      <c r="AB4216" s="46"/>
      <c r="AE4216" s="46">
        <v>0</v>
      </c>
      <c r="AL4216" s="46"/>
      <c r="AN4216" t="s">
        <v>180</v>
      </c>
    </row>
    <row r="4217" spans="1:40" x14ac:dyDescent="0.35">
      <c r="A4217" t="e">
        <v>#REF!</v>
      </c>
      <c r="B4217" t="e">
        <v>#REF!</v>
      </c>
      <c r="C4217" t="s">
        <v>825</v>
      </c>
      <c r="D4217" t="s">
        <v>796</v>
      </c>
      <c r="E4217" t="s">
        <v>175</v>
      </c>
      <c r="F4217">
        <v>401</v>
      </c>
      <c r="G4217">
        <v>0</v>
      </c>
      <c r="H4217" t="s">
        <v>797</v>
      </c>
      <c r="I4217" t="s">
        <v>177</v>
      </c>
      <c r="J4217" t="s">
        <v>221</v>
      </c>
      <c r="K4217">
        <v>2012</v>
      </c>
      <c r="L4217" t="s">
        <v>179</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180</v>
      </c>
    </row>
    <row r="4218" spans="1:40" x14ac:dyDescent="0.35">
      <c r="A4218" t="e">
        <v>#REF!</v>
      </c>
      <c r="B4218" t="e">
        <v>#REF!</v>
      </c>
      <c r="C4218" t="s">
        <v>827</v>
      </c>
      <c r="D4218" t="s">
        <v>796</v>
      </c>
      <c r="E4218" t="s">
        <v>175</v>
      </c>
      <c r="F4218">
        <v>401</v>
      </c>
      <c r="G4218">
        <v>1</v>
      </c>
      <c r="H4218" t="s">
        <v>797</v>
      </c>
      <c r="I4218" t="s">
        <v>177</v>
      </c>
      <c r="J4218" t="s">
        <v>221</v>
      </c>
      <c r="K4218">
        <v>2012</v>
      </c>
      <c r="L4218" t="s">
        <v>183</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180</v>
      </c>
    </row>
    <row r="4219" spans="1:40" x14ac:dyDescent="0.35">
      <c r="A4219" t="e">
        <v>#REF!</v>
      </c>
      <c r="B4219" t="e">
        <v>#REF!</v>
      </c>
      <c r="C4219" t="s">
        <v>829</v>
      </c>
      <c r="D4219" t="s">
        <v>796</v>
      </c>
      <c r="E4219" t="s">
        <v>175</v>
      </c>
      <c r="F4219">
        <v>401</v>
      </c>
      <c r="G4219">
        <v>2</v>
      </c>
      <c r="H4219" t="s">
        <v>797</v>
      </c>
      <c r="I4219" t="s">
        <v>177</v>
      </c>
      <c r="J4219" t="s">
        <v>221</v>
      </c>
      <c r="K4219">
        <v>2012</v>
      </c>
      <c r="L4219" t="s">
        <v>186</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180</v>
      </c>
    </row>
    <row r="4220" spans="1:40" x14ac:dyDescent="0.35">
      <c r="A4220" t="e">
        <v>#REF!</v>
      </c>
      <c r="B4220" t="e">
        <v>#REF!</v>
      </c>
      <c r="C4220" t="s">
        <v>831</v>
      </c>
      <c r="D4220" t="s">
        <v>796</v>
      </c>
      <c r="E4220" t="s">
        <v>175</v>
      </c>
      <c r="F4220">
        <v>401</v>
      </c>
      <c r="G4220">
        <v>3</v>
      </c>
      <c r="H4220" t="s">
        <v>797</v>
      </c>
      <c r="I4220" t="s">
        <v>177</v>
      </c>
      <c r="J4220" t="s">
        <v>221</v>
      </c>
      <c r="K4220">
        <v>2012</v>
      </c>
      <c r="L4220" t="s">
        <v>189</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180</v>
      </c>
    </row>
    <row r="4221" spans="1:40" x14ac:dyDescent="0.35">
      <c r="A4221" t="e">
        <v>#REF!</v>
      </c>
      <c r="B4221" t="e">
        <v>#REF!</v>
      </c>
      <c r="C4221" t="s">
        <v>833</v>
      </c>
      <c r="D4221" t="s">
        <v>796</v>
      </c>
      <c r="E4221" t="s">
        <v>175</v>
      </c>
      <c r="F4221">
        <v>401</v>
      </c>
      <c r="G4221">
        <v>4</v>
      </c>
      <c r="H4221" t="s">
        <v>797</v>
      </c>
      <c r="I4221" t="s">
        <v>177</v>
      </c>
      <c r="J4221" t="s">
        <v>221</v>
      </c>
      <c r="K4221">
        <v>2012</v>
      </c>
      <c r="L4221" t="s">
        <v>192</v>
      </c>
      <c r="O4221" s="46">
        <v>0</v>
      </c>
      <c r="R4221" s="46"/>
      <c r="S4221" s="46">
        <v>0</v>
      </c>
      <c r="T4221" s="46">
        <v>0</v>
      </c>
      <c r="U4221" s="46"/>
      <c r="V4221" s="46"/>
      <c r="W4221" s="46"/>
      <c r="X4221" s="46"/>
      <c r="Y4221" s="46"/>
      <c r="Z4221" s="46"/>
      <c r="AA4221" s="46"/>
      <c r="AB4221" s="46"/>
      <c r="AE4221" s="46">
        <v>0</v>
      </c>
      <c r="AL4221" s="46"/>
      <c r="AN4221" t="s">
        <v>180</v>
      </c>
    </row>
    <row r="4222" spans="1:40" x14ac:dyDescent="0.35">
      <c r="A4222" t="e">
        <v>#REF!</v>
      </c>
      <c r="B4222" t="e">
        <v>#REF!</v>
      </c>
      <c r="C4222" t="s">
        <v>835</v>
      </c>
      <c r="D4222" t="s">
        <v>796</v>
      </c>
      <c r="E4222" t="s">
        <v>175</v>
      </c>
      <c r="F4222">
        <v>401</v>
      </c>
      <c r="G4222">
        <v>51</v>
      </c>
      <c r="H4222" t="s">
        <v>797</v>
      </c>
      <c r="I4222" t="s">
        <v>177</v>
      </c>
      <c r="J4222" t="s">
        <v>221</v>
      </c>
      <c r="K4222">
        <v>2012</v>
      </c>
      <c r="L4222" t="s">
        <v>195</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180</v>
      </c>
    </row>
    <row r="4223" spans="1:40" x14ac:dyDescent="0.35">
      <c r="A4223" t="e">
        <v>#REF!</v>
      </c>
      <c r="B4223" t="e">
        <v>#REF!</v>
      </c>
      <c r="C4223" t="s">
        <v>837</v>
      </c>
      <c r="D4223" t="s">
        <v>796</v>
      </c>
      <c r="E4223" t="s">
        <v>175</v>
      </c>
      <c r="F4223">
        <v>401</v>
      </c>
      <c r="G4223">
        <v>52</v>
      </c>
      <c r="H4223" t="s">
        <v>797</v>
      </c>
      <c r="I4223" t="s">
        <v>177</v>
      </c>
      <c r="J4223" t="s">
        <v>221</v>
      </c>
      <c r="K4223">
        <v>2012</v>
      </c>
      <c r="L4223" t="s">
        <v>198</v>
      </c>
      <c r="O4223" s="46">
        <v>0</v>
      </c>
      <c r="R4223" s="46"/>
      <c r="S4223" s="46">
        <v>0</v>
      </c>
      <c r="T4223" s="46">
        <v>0</v>
      </c>
      <c r="U4223" s="46"/>
      <c r="V4223" s="46"/>
      <c r="W4223" s="46"/>
      <c r="X4223" s="46"/>
      <c r="Y4223" s="46"/>
      <c r="Z4223" s="46"/>
      <c r="AA4223" s="46"/>
      <c r="AB4223" s="46"/>
      <c r="AE4223" s="46">
        <v>0</v>
      </c>
      <c r="AL4223" s="46"/>
      <c r="AN4223" t="s">
        <v>180</v>
      </c>
    </row>
    <row r="4224" spans="1:40" x14ac:dyDescent="0.35">
      <c r="A4224" t="e">
        <v>#REF!</v>
      </c>
      <c r="B4224" t="e">
        <v>#REF!</v>
      </c>
      <c r="C4224" t="s">
        <v>839</v>
      </c>
      <c r="D4224" t="s">
        <v>796</v>
      </c>
      <c r="E4224" t="s">
        <v>175</v>
      </c>
      <c r="F4224">
        <v>401</v>
      </c>
      <c r="G4224">
        <v>53</v>
      </c>
      <c r="H4224" t="s">
        <v>797</v>
      </c>
      <c r="I4224" t="s">
        <v>177</v>
      </c>
      <c r="J4224" t="s">
        <v>221</v>
      </c>
      <c r="K4224">
        <v>2012</v>
      </c>
      <c r="L4224" t="s">
        <v>201</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180</v>
      </c>
    </row>
    <row r="4225" spans="1:40" x14ac:dyDescent="0.35">
      <c r="A4225" t="e">
        <v>#REF!</v>
      </c>
      <c r="B4225" t="e">
        <v>#REF!</v>
      </c>
      <c r="C4225" t="s">
        <v>841</v>
      </c>
      <c r="D4225" t="s">
        <v>796</v>
      </c>
      <c r="E4225" t="s">
        <v>175</v>
      </c>
      <c r="F4225">
        <v>401</v>
      </c>
      <c r="G4225">
        <v>55</v>
      </c>
      <c r="H4225" t="s">
        <v>797</v>
      </c>
      <c r="I4225" t="s">
        <v>177</v>
      </c>
      <c r="J4225" t="s">
        <v>221</v>
      </c>
      <c r="K4225">
        <v>2012</v>
      </c>
      <c r="L4225" t="s">
        <v>204</v>
      </c>
      <c r="O4225" s="46">
        <v>0</v>
      </c>
      <c r="R4225" s="46"/>
      <c r="S4225" s="46">
        <v>0</v>
      </c>
      <c r="T4225" s="46">
        <v>0</v>
      </c>
      <c r="U4225" s="46"/>
      <c r="V4225" s="46"/>
      <c r="W4225" s="46"/>
      <c r="X4225" s="46"/>
      <c r="Y4225" s="46"/>
      <c r="Z4225" s="46"/>
      <c r="AA4225" s="46"/>
      <c r="AB4225" s="46"/>
      <c r="AE4225" s="46">
        <v>0</v>
      </c>
      <c r="AL4225" s="46"/>
      <c r="AN4225" t="s">
        <v>180</v>
      </c>
    </row>
    <row r="4226" spans="1:40" x14ac:dyDescent="0.35">
      <c r="A4226" t="e">
        <v>#REF!</v>
      </c>
      <c r="B4226" t="e">
        <v>#REF!</v>
      </c>
      <c r="C4226" t="s">
        <v>843</v>
      </c>
      <c r="D4226" t="s">
        <v>796</v>
      </c>
      <c r="E4226" t="s">
        <v>175</v>
      </c>
      <c r="F4226">
        <v>401</v>
      </c>
      <c r="G4226">
        <v>58</v>
      </c>
      <c r="H4226" t="s">
        <v>797</v>
      </c>
      <c r="I4226" t="s">
        <v>177</v>
      </c>
      <c r="J4226" t="s">
        <v>221</v>
      </c>
      <c r="K4226">
        <v>2012</v>
      </c>
      <c r="L4226" t="s">
        <v>207</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180</v>
      </c>
    </row>
    <row r="4227" spans="1:40" x14ac:dyDescent="0.35">
      <c r="A4227" t="e">
        <v>#REF!</v>
      </c>
      <c r="B4227" t="e">
        <v>#REF!</v>
      </c>
      <c r="C4227" t="s">
        <v>845</v>
      </c>
      <c r="D4227" t="s">
        <v>796</v>
      </c>
      <c r="E4227" t="s">
        <v>175</v>
      </c>
      <c r="F4227">
        <v>401</v>
      </c>
      <c r="G4227">
        <v>6</v>
      </c>
      <c r="H4227" t="s">
        <v>797</v>
      </c>
      <c r="I4227" t="s">
        <v>177</v>
      </c>
      <c r="J4227" t="s">
        <v>221</v>
      </c>
      <c r="K4227">
        <v>2012</v>
      </c>
      <c r="L4227" t="s">
        <v>75</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180</v>
      </c>
    </row>
    <row r="4228" spans="1:40" x14ac:dyDescent="0.35">
      <c r="A4228" t="e">
        <v>#REF!</v>
      </c>
      <c r="B4228" t="e">
        <v>#REF!</v>
      </c>
      <c r="C4228" t="s">
        <v>847</v>
      </c>
      <c r="D4228" t="s">
        <v>796</v>
      </c>
      <c r="E4228" t="s">
        <v>175</v>
      </c>
      <c r="F4228">
        <v>401</v>
      </c>
      <c r="G4228">
        <v>7</v>
      </c>
      <c r="H4228" t="s">
        <v>797</v>
      </c>
      <c r="I4228" t="s">
        <v>177</v>
      </c>
      <c r="J4228" t="s">
        <v>221</v>
      </c>
      <c r="K4228">
        <v>2012</v>
      </c>
      <c r="L4228" t="s">
        <v>212</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180</v>
      </c>
    </row>
    <row r="4229" spans="1:40" x14ac:dyDescent="0.35">
      <c r="A4229" t="e">
        <v>#REF!</v>
      </c>
      <c r="B4229" t="e">
        <v>#REF!</v>
      </c>
      <c r="C4229" t="s">
        <v>849</v>
      </c>
      <c r="D4229" t="s">
        <v>796</v>
      </c>
      <c r="E4229" t="s">
        <v>175</v>
      </c>
      <c r="F4229">
        <v>401</v>
      </c>
      <c r="G4229">
        <v>8</v>
      </c>
      <c r="H4229" t="s">
        <v>797</v>
      </c>
      <c r="I4229" t="s">
        <v>177</v>
      </c>
      <c r="J4229" t="s">
        <v>221</v>
      </c>
      <c r="K4229">
        <v>2012</v>
      </c>
      <c r="L4229" t="s">
        <v>215</v>
      </c>
      <c r="O4229" s="46">
        <v>0</v>
      </c>
      <c r="R4229" s="46"/>
      <c r="S4229" s="46">
        <v>0</v>
      </c>
      <c r="T4229" s="46">
        <v>0</v>
      </c>
      <c r="U4229" s="46"/>
      <c r="V4229" s="46"/>
      <c r="W4229" s="46"/>
      <c r="X4229" s="46"/>
      <c r="Y4229" s="46"/>
      <c r="Z4229" s="46"/>
      <c r="AA4229" s="46"/>
      <c r="AB4229" s="46"/>
      <c r="AE4229" s="46">
        <v>0</v>
      </c>
      <c r="AL4229" s="46"/>
      <c r="AN4229" t="s">
        <v>180</v>
      </c>
    </row>
    <row r="4230" spans="1:40" x14ac:dyDescent="0.35">
      <c r="A4230" t="e">
        <v>#REF!</v>
      </c>
      <c r="B4230" t="e">
        <v>#REF!</v>
      </c>
      <c r="C4230" t="s">
        <v>851</v>
      </c>
      <c r="D4230" t="s">
        <v>796</v>
      </c>
      <c r="E4230" t="s">
        <v>175</v>
      </c>
      <c r="F4230">
        <v>401</v>
      </c>
      <c r="G4230">
        <v>9</v>
      </c>
      <c r="H4230" t="s">
        <v>797</v>
      </c>
      <c r="I4230" t="s">
        <v>177</v>
      </c>
      <c r="J4230" t="s">
        <v>221</v>
      </c>
      <c r="K4230">
        <v>2012</v>
      </c>
      <c r="L4230" t="s">
        <v>218</v>
      </c>
      <c r="O4230" s="46">
        <v>0</v>
      </c>
      <c r="R4230" s="46"/>
      <c r="S4230" s="46">
        <v>0</v>
      </c>
      <c r="T4230" s="46">
        <v>0</v>
      </c>
      <c r="U4230" s="46"/>
      <c r="V4230" s="46"/>
      <c r="W4230" s="46"/>
      <c r="X4230" s="46"/>
      <c r="Y4230" s="46"/>
      <c r="Z4230" s="46"/>
      <c r="AA4230" s="46"/>
      <c r="AB4230" s="46"/>
      <c r="AE4230" s="46">
        <v>0</v>
      </c>
      <c r="AL4230" s="46"/>
      <c r="AN4230" t="s">
        <v>180</v>
      </c>
    </row>
    <row r="4231" spans="1:40" x14ac:dyDescent="0.35">
      <c r="A4231" t="e">
        <v>#REF!</v>
      </c>
      <c r="B4231" t="e">
        <v>#REF!</v>
      </c>
      <c r="C4231" t="s">
        <v>853</v>
      </c>
      <c r="D4231" t="s">
        <v>796</v>
      </c>
      <c r="E4231" t="s">
        <v>175</v>
      </c>
      <c r="F4231">
        <v>402</v>
      </c>
      <c r="G4231">
        <v>0</v>
      </c>
      <c r="H4231" t="s">
        <v>797</v>
      </c>
      <c r="I4231" t="s">
        <v>177</v>
      </c>
      <c r="J4231" t="s">
        <v>250</v>
      </c>
      <c r="K4231">
        <v>2012</v>
      </c>
      <c r="L4231" t="s">
        <v>179</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180</v>
      </c>
    </row>
    <row r="4232" spans="1:40" x14ac:dyDescent="0.35">
      <c r="A4232" t="e">
        <v>#REF!</v>
      </c>
      <c r="B4232" t="e">
        <v>#REF!</v>
      </c>
      <c r="C4232" t="s">
        <v>855</v>
      </c>
      <c r="D4232" t="s">
        <v>796</v>
      </c>
      <c r="E4232" t="s">
        <v>175</v>
      </c>
      <c r="F4232">
        <v>402</v>
      </c>
      <c r="G4232">
        <v>1</v>
      </c>
      <c r="H4232" t="s">
        <v>797</v>
      </c>
      <c r="I4232" t="s">
        <v>177</v>
      </c>
      <c r="J4232" t="s">
        <v>250</v>
      </c>
      <c r="K4232">
        <v>2012</v>
      </c>
      <c r="L4232" t="s">
        <v>183</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180</v>
      </c>
    </row>
    <row r="4233" spans="1:40" x14ac:dyDescent="0.35">
      <c r="A4233" t="e">
        <v>#REF!</v>
      </c>
      <c r="B4233" t="e">
        <v>#REF!</v>
      </c>
      <c r="C4233" t="s">
        <v>857</v>
      </c>
      <c r="D4233" t="s">
        <v>796</v>
      </c>
      <c r="E4233" t="s">
        <v>175</v>
      </c>
      <c r="F4233">
        <v>402</v>
      </c>
      <c r="G4233">
        <v>2</v>
      </c>
      <c r="H4233" t="s">
        <v>797</v>
      </c>
      <c r="I4233" t="s">
        <v>177</v>
      </c>
      <c r="J4233" t="s">
        <v>250</v>
      </c>
      <c r="K4233">
        <v>2012</v>
      </c>
      <c r="L4233" t="s">
        <v>186</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180</v>
      </c>
    </row>
    <row r="4234" spans="1:40" x14ac:dyDescent="0.35">
      <c r="A4234" t="e">
        <v>#REF!</v>
      </c>
      <c r="B4234" t="e">
        <v>#REF!</v>
      </c>
      <c r="C4234" t="s">
        <v>859</v>
      </c>
      <c r="D4234" t="s">
        <v>796</v>
      </c>
      <c r="E4234" t="s">
        <v>175</v>
      </c>
      <c r="F4234">
        <v>402</v>
      </c>
      <c r="G4234">
        <v>3</v>
      </c>
      <c r="H4234" t="s">
        <v>797</v>
      </c>
      <c r="I4234" t="s">
        <v>177</v>
      </c>
      <c r="J4234" t="s">
        <v>250</v>
      </c>
      <c r="K4234">
        <v>2012</v>
      </c>
      <c r="L4234" t="s">
        <v>189</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180</v>
      </c>
    </row>
    <row r="4235" spans="1:40" x14ac:dyDescent="0.35">
      <c r="A4235" t="e">
        <v>#REF!</v>
      </c>
      <c r="B4235" t="e">
        <v>#REF!</v>
      </c>
      <c r="C4235" t="s">
        <v>861</v>
      </c>
      <c r="D4235" t="s">
        <v>796</v>
      </c>
      <c r="E4235" t="s">
        <v>175</v>
      </c>
      <c r="F4235">
        <v>402</v>
      </c>
      <c r="G4235">
        <v>4</v>
      </c>
      <c r="H4235" t="s">
        <v>797</v>
      </c>
      <c r="I4235" t="s">
        <v>177</v>
      </c>
      <c r="J4235" t="s">
        <v>250</v>
      </c>
      <c r="K4235">
        <v>2012</v>
      </c>
      <c r="L4235" t="s">
        <v>192</v>
      </c>
      <c r="O4235" s="46">
        <v>0</v>
      </c>
      <c r="R4235" s="46"/>
      <c r="S4235" s="46">
        <v>0</v>
      </c>
      <c r="T4235" s="46">
        <v>0</v>
      </c>
      <c r="U4235" s="46"/>
      <c r="V4235" s="46"/>
      <c r="W4235" s="46"/>
      <c r="X4235" s="46"/>
      <c r="Y4235" s="46"/>
      <c r="Z4235" s="46"/>
      <c r="AA4235" s="46"/>
      <c r="AB4235" s="46"/>
      <c r="AE4235" s="46">
        <v>0</v>
      </c>
      <c r="AL4235" s="46"/>
      <c r="AN4235" t="s">
        <v>180</v>
      </c>
    </row>
    <row r="4236" spans="1:40" x14ac:dyDescent="0.35">
      <c r="A4236" t="e">
        <v>#REF!</v>
      </c>
      <c r="B4236" t="e">
        <v>#REF!</v>
      </c>
      <c r="C4236" t="s">
        <v>863</v>
      </c>
      <c r="D4236" t="s">
        <v>796</v>
      </c>
      <c r="E4236" t="s">
        <v>175</v>
      </c>
      <c r="F4236">
        <v>402</v>
      </c>
      <c r="G4236">
        <v>51</v>
      </c>
      <c r="H4236" t="s">
        <v>797</v>
      </c>
      <c r="I4236" t="s">
        <v>177</v>
      </c>
      <c r="J4236" t="s">
        <v>250</v>
      </c>
      <c r="K4236">
        <v>2012</v>
      </c>
      <c r="L4236" t="s">
        <v>195</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180</v>
      </c>
    </row>
    <row r="4237" spans="1:40" x14ac:dyDescent="0.35">
      <c r="A4237" t="e">
        <v>#REF!</v>
      </c>
      <c r="B4237" t="e">
        <v>#REF!</v>
      </c>
      <c r="C4237" t="s">
        <v>865</v>
      </c>
      <c r="D4237" t="s">
        <v>796</v>
      </c>
      <c r="E4237" t="s">
        <v>175</v>
      </c>
      <c r="F4237">
        <v>402</v>
      </c>
      <c r="G4237">
        <v>52</v>
      </c>
      <c r="H4237" t="s">
        <v>797</v>
      </c>
      <c r="I4237" t="s">
        <v>177</v>
      </c>
      <c r="J4237" t="s">
        <v>250</v>
      </c>
      <c r="K4237">
        <v>2012</v>
      </c>
      <c r="L4237" t="s">
        <v>198</v>
      </c>
      <c r="O4237" s="46">
        <v>0</v>
      </c>
      <c r="R4237" s="46"/>
      <c r="S4237" s="46">
        <v>0</v>
      </c>
      <c r="T4237" s="46">
        <v>0</v>
      </c>
      <c r="U4237" s="46"/>
      <c r="V4237" s="46"/>
      <c r="W4237" s="46"/>
      <c r="X4237" s="46"/>
      <c r="Y4237" s="46"/>
      <c r="Z4237" s="46"/>
      <c r="AA4237" s="46"/>
      <c r="AB4237" s="46"/>
      <c r="AE4237" s="46">
        <v>0</v>
      </c>
      <c r="AL4237" s="46"/>
      <c r="AN4237" t="s">
        <v>180</v>
      </c>
    </row>
    <row r="4238" spans="1:40" x14ac:dyDescent="0.35">
      <c r="A4238" t="e">
        <v>#REF!</v>
      </c>
      <c r="B4238" t="e">
        <v>#REF!</v>
      </c>
      <c r="C4238" t="s">
        <v>867</v>
      </c>
      <c r="D4238" t="s">
        <v>796</v>
      </c>
      <c r="E4238" t="s">
        <v>175</v>
      </c>
      <c r="F4238">
        <v>402</v>
      </c>
      <c r="G4238">
        <v>53</v>
      </c>
      <c r="H4238" t="s">
        <v>797</v>
      </c>
      <c r="I4238" t="s">
        <v>177</v>
      </c>
      <c r="J4238" t="s">
        <v>250</v>
      </c>
      <c r="K4238">
        <v>2012</v>
      </c>
      <c r="L4238" t="s">
        <v>201</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180</v>
      </c>
    </row>
    <row r="4239" spans="1:40" x14ac:dyDescent="0.35">
      <c r="A4239" t="e">
        <v>#REF!</v>
      </c>
      <c r="B4239" t="e">
        <v>#REF!</v>
      </c>
      <c r="C4239" t="s">
        <v>869</v>
      </c>
      <c r="D4239" t="s">
        <v>796</v>
      </c>
      <c r="E4239" t="s">
        <v>175</v>
      </c>
      <c r="F4239">
        <v>402</v>
      </c>
      <c r="G4239">
        <v>55</v>
      </c>
      <c r="H4239" t="s">
        <v>797</v>
      </c>
      <c r="I4239" t="s">
        <v>177</v>
      </c>
      <c r="J4239" t="s">
        <v>250</v>
      </c>
      <c r="K4239">
        <v>2012</v>
      </c>
      <c r="L4239" t="s">
        <v>204</v>
      </c>
      <c r="O4239" s="46">
        <v>0</v>
      </c>
      <c r="R4239" s="46"/>
      <c r="S4239" s="46">
        <v>0</v>
      </c>
      <c r="T4239" s="46">
        <v>0</v>
      </c>
      <c r="U4239" s="46"/>
      <c r="V4239" s="46"/>
      <c r="W4239" s="46"/>
      <c r="X4239" s="46"/>
      <c r="Y4239" s="46"/>
      <c r="Z4239" s="46"/>
      <c r="AA4239" s="46"/>
      <c r="AB4239" s="46"/>
      <c r="AE4239" s="46">
        <v>0</v>
      </c>
      <c r="AL4239" s="46"/>
      <c r="AN4239" t="s">
        <v>180</v>
      </c>
    </row>
    <row r="4240" spans="1:40" x14ac:dyDescent="0.35">
      <c r="A4240" t="e">
        <v>#REF!</v>
      </c>
      <c r="B4240" t="e">
        <v>#REF!</v>
      </c>
      <c r="C4240" t="s">
        <v>871</v>
      </c>
      <c r="D4240" t="s">
        <v>796</v>
      </c>
      <c r="E4240" t="s">
        <v>175</v>
      </c>
      <c r="F4240">
        <v>402</v>
      </c>
      <c r="G4240">
        <v>58</v>
      </c>
      <c r="H4240" t="s">
        <v>797</v>
      </c>
      <c r="I4240" t="s">
        <v>177</v>
      </c>
      <c r="J4240" t="s">
        <v>250</v>
      </c>
      <c r="K4240">
        <v>2012</v>
      </c>
      <c r="L4240" t="s">
        <v>207</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180</v>
      </c>
    </row>
    <row r="4241" spans="1:40" x14ac:dyDescent="0.35">
      <c r="A4241" t="e">
        <v>#REF!</v>
      </c>
      <c r="B4241" t="e">
        <v>#REF!</v>
      </c>
      <c r="C4241" t="s">
        <v>873</v>
      </c>
      <c r="D4241" t="s">
        <v>796</v>
      </c>
      <c r="E4241" t="s">
        <v>175</v>
      </c>
      <c r="F4241">
        <v>402</v>
      </c>
      <c r="G4241">
        <v>6</v>
      </c>
      <c r="H4241" t="s">
        <v>797</v>
      </c>
      <c r="I4241" t="s">
        <v>177</v>
      </c>
      <c r="J4241" t="s">
        <v>250</v>
      </c>
      <c r="K4241">
        <v>2012</v>
      </c>
      <c r="L4241" t="s">
        <v>75</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180</v>
      </c>
    </row>
    <row r="4242" spans="1:40" x14ac:dyDescent="0.35">
      <c r="A4242" t="e">
        <v>#REF!</v>
      </c>
      <c r="B4242" t="e">
        <v>#REF!</v>
      </c>
      <c r="C4242" t="s">
        <v>875</v>
      </c>
      <c r="D4242" t="s">
        <v>796</v>
      </c>
      <c r="E4242" t="s">
        <v>175</v>
      </c>
      <c r="F4242">
        <v>402</v>
      </c>
      <c r="G4242">
        <v>7</v>
      </c>
      <c r="H4242" t="s">
        <v>797</v>
      </c>
      <c r="I4242" t="s">
        <v>177</v>
      </c>
      <c r="J4242" t="s">
        <v>250</v>
      </c>
      <c r="K4242">
        <v>2012</v>
      </c>
      <c r="L4242" t="s">
        <v>212</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180</v>
      </c>
    </row>
    <row r="4243" spans="1:40" x14ac:dyDescent="0.35">
      <c r="A4243" t="e">
        <v>#REF!</v>
      </c>
      <c r="B4243" t="e">
        <v>#REF!</v>
      </c>
      <c r="C4243" t="s">
        <v>877</v>
      </c>
      <c r="D4243" t="s">
        <v>796</v>
      </c>
      <c r="E4243" t="s">
        <v>175</v>
      </c>
      <c r="F4243">
        <v>402</v>
      </c>
      <c r="G4243">
        <v>8</v>
      </c>
      <c r="H4243" t="s">
        <v>797</v>
      </c>
      <c r="I4243" t="s">
        <v>177</v>
      </c>
      <c r="J4243" t="s">
        <v>250</v>
      </c>
      <c r="K4243">
        <v>2012</v>
      </c>
      <c r="L4243" t="s">
        <v>215</v>
      </c>
      <c r="O4243" s="46">
        <v>0</v>
      </c>
      <c r="R4243" s="46"/>
      <c r="S4243" s="46">
        <v>0</v>
      </c>
      <c r="T4243" s="46">
        <v>0</v>
      </c>
      <c r="U4243" s="46"/>
      <c r="V4243" s="46"/>
      <c r="W4243" s="46"/>
      <c r="X4243" s="46"/>
      <c r="Y4243" s="46"/>
      <c r="Z4243" s="46"/>
      <c r="AA4243" s="46"/>
      <c r="AB4243" s="46"/>
      <c r="AE4243" s="46">
        <v>0</v>
      </c>
      <c r="AL4243" s="46"/>
      <c r="AN4243" t="s">
        <v>180</v>
      </c>
    </row>
    <row r="4244" spans="1:40" x14ac:dyDescent="0.35">
      <c r="A4244" t="e">
        <v>#REF!</v>
      </c>
      <c r="B4244" t="e">
        <v>#REF!</v>
      </c>
      <c r="C4244" t="s">
        <v>879</v>
      </c>
      <c r="D4244" t="s">
        <v>796</v>
      </c>
      <c r="E4244" t="s">
        <v>175</v>
      </c>
      <c r="F4244">
        <v>402</v>
      </c>
      <c r="G4244">
        <v>9</v>
      </c>
      <c r="H4244" t="s">
        <v>797</v>
      </c>
      <c r="I4244" t="s">
        <v>177</v>
      </c>
      <c r="J4244" t="s">
        <v>250</v>
      </c>
      <c r="K4244">
        <v>2012</v>
      </c>
      <c r="L4244" t="s">
        <v>218</v>
      </c>
      <c r="O4244" s="46">
        <v>0</v>
      </c>
      <c r="R4244" s="46"/>
      <c r="S4244" s="46">
        <v>0</v>
      </c>
      <c r="T4244" s="46">
        <v>0</v>
      </c>
      <c r="U4244" s="46"/>
      <c r="V4244" s="46"/>
      <c r="W4244" s="46"/>
      <c r="X4244" s="46"/>
      <c r="Y4244" s="46"/>
      <c r="Z4244" s="46"/>
      <c r="AA4244" s="46"/>
      <c r="AB4244" s="46"/>
      <c r="AE4244" s="46">
        <v>0</v>
      </c>
      <c r="AL4244" s="46"/>
      <c r="AN4244" t="s">
        <v>180</v>
      </c>
    </row>
    <row r="4245" spans="1:40" x14ac:dyDescent="0.35">
      <c r="A4245" t="e">
        <v>#REF!</v>
      </c>
      <c r="B4245" t="e">
        <v>#REF!</v>
      </c>
      <c r="C4245" t="s">
        <v>881</v>
      </c>
      <c r="D4245" t="s">
        <v>882</v>
      </c>
      <c r="E4245" t="s">
        <v>175</v>
      </c>
      <c r="F4245">
        <v>400</v>
      </c>
      <c r="G4245">
        <v>0</v>
      </c>
      <c r="H4245" t="s">
        <v>883</v>
      </c>
      <c r="I4245" t="s">
        <v>177</v>
      </c>
      <c r="J4245" t="s">
        <v>178</v>
      </c>
      <c r="K4245">
        <v>2012</v>
      </c>
      <c r="L4245" t="s">
        <v>179</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180</v>
      </c>
    </row>
    <row r="4246" spans="1:40" x14ac:dyDescent="0.35">
      <c r="A4246" t="e">
        <v>#REF!</v>
      </c>
      <c r="B4246" t="e">
        <v>#REF!</v>
      </c>
      <c r="C4246" t="s">
        <v>885</v>
      </c>
      <c r="D4246" t="s">
        <v>882</v>
      </c>
      <c r="E4246" t="s">
        <v>175</v>
      </c>
      <c r="F4246">
        <v>400</v>
      </c>
      <c r="G4246">
        <v>1</v>
      </c>
      <c r="H4246" t="s">
        <v>883</v>
      </c>
      <c r="I4246" t="s">
        <v>177</v>
      </c>
      <c r="J4246" t="s">
        <v>178</v>
      </c>
      <c r="K4246">
        <v>2012</v>
      </c>
      <c r="L4246" t="s">
        <v>183</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180</v>
      </c>
    </row>
    <row r="4247" spans="1:40" x14ac:dyDescent="0.35">
      <c r="A4247" t="e">
        <v>#REF!</v>
      </c>
      <c r="B4247" t="e">
        <v>#REF!</v>
      </c>
      <c r="C4247" t="s">
        <v>887</v>
      </c>
      <c r="D4247" t="s">
        <v>882</v>
      </c>
      <c r="E4247" t="s">
        <v>175</v>
      </c>
      <c r="F4247">
        <v>400</v>
      </c>
      <c r="G4247">
        <v>2</v>
      </c>
      <c r="H4247" t="s">
        <v>883</v>
      </c>
      <c r="I4247" t="s">
        <v>177</v>
      </c>
      <c r="J4247" t="s">
        <v>178</v>
      </c>
      <c r="K4247">
        <v>2012</v>
      </c>
      <c r="L4247" t="s">
        <v>186</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180</v>
      </c>
    </row>
    <row r="4248" spans="1:40" x14ac:dyDescent="0.35">
      <c r="A4248" t="e">
        <v>#REF!</v>
      </c>
      <c r="B4248" t="e">
        <v>#REF!</v>
      </c>
      <c r="C4248" t="s">
        <v>889</v>
      </c>
      <c r="D4248" t="s">
        <v>882</v>
      </c>
      <c r="E4248" t="s">
        <v>175</v>
      </c>
      <c r="F4248">
        <v>400</v>
      </c>
      <c r="G4248">
        <v>3</v>
      </c>
      <c r="H4248" t="s">
        <v>883</v>
      </c>
      <c r="I4248" t="s">
        <v>177</v>
      </c>
      <c r="J4248" t="s">
        <v>178</v>
      </c>
      <c r="K4248">
        <v>2012</v>
      </c>
      <c r="L4248" t="s">
        <v>189</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180</v>
      </c>
    </row>
    <row r="4249" spans="1:40" x14ac:dyDescent="0.35">
      <c r="A4249" t="e">
        <v>#REF!</v>
      </c>
      <c r="B4249" t="e">
        <v>#REF!</v>
      </c>
      <c r="C4249" t="s">
        <v>891</v>
      </c>
      <c r="D4249" t="s">
        <v>882</v>
      </c>
      <c r="E4249" t="s">
        <v>175</v>
      </c>
      <c r="F4249">
        <v>400</v>
      </c>
      <c r="G4249">
        <v>4</v>
      </c>
      <c r="H4249" t="s">
        <v>883</v>
      </c>
      <c r="I4249" t="s">
        <v>177</v>
      </c>
      <c r="J4249" t="s">
        <v>178</v>
      </c>
      <c r="K4249">
        <v>2012</v>
      </c>
      <c r="L4249" t="s">
        <v>192</v>
      </c>
      <c r="O4249" s="46">
        <v>0</v>
      </c>
      <c r="R4249" s="46"/>
      <c r="S4249" s="46">
        <v>0</v>
      </c>
      <c r="T4249" s="46">
        <v>0</v>
      </c>
      <c r="U4249" s="46">
        <v>0</v>
      </c>
      <c r="V4249" s="46"/>
      <c r="W4249" s="46">
        <v>0</v>
      </c>
      <c r="X4249" s="46"/>
      <c r="Y4249" s="46"/>
      <c r="Z4249" s="46"/>
      <c r="AA4249" s="46"/>
      <c r="AB4249" s="46"/>
      <c r="AE4249" s="46">
        <v>0</v>
      </c>
      <c r="AL4249" s="46"/>
      <c r="AN4249" t="s">
        <v>180</v>
      </c>
    </row>
    <row r="4250" spans="1:40" x14ac:dyDescent="0.35">
      <c r="A4250" t="e">
        <v>#REF!</v>
      </c>
      <c r="B4250" t="e">
        <v>#REF!</v>
      </c>
      <c r="C4250" t="s">
        <v>893</v>
      </c>
      <c r="D4250" t="s">
        <v>882</v>
      </c>
      <c r="E4250" t="s">
        <v>175</v>
      </c>
      <c r="F4250">
        <v>400</v>
      </c>
      <c r="G4250">
        <v>51</v>
      </c>
      <c r="H4250" t="s">
        <v>883</v>
      </c>
      <c r="I4250" t="s">
        <v>177</v>
      </c>
      <c r="J4250" t="s">
        <v>178</v>
      </c>
      <c r="K4250">
        <v>2012</v>
      </c>
      <c r="L4250" t="s">
        <v>195</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180</v>
      </c>
    </row>
    <row r="4251" spans="1:40" x14ac:dyDescent="0.35">
      <c r="A4251" t="e">
        <v>#REF!</v>
      </c>
      <c r="B4251" t="e">
        <v>#REF!</v>
      </c>
      <c r="C4251" t="s">
        <v>895</v>
      </c>
      <c r="D4251" t="s">
        <v>882</v>
      </c>
      <c r="E4251" t="s">
        <v>175</v>
      </c>
      <c r="F4251">
        <v>400</v>
      </c>
      <c r="G4251">
        <v>52</v>
      </c>
      <c r="H4251" t="s">
        <v>883</v>
      </c>
      <c r="I4251" t="s">
        <v>177</v>
      </c>
      <c r="J4251" t="s">
        <v>178</v>
      </c>
      <c r="K4251">
        <v>2012</v>
      </c>
      <c r="L4251" t="s">
        <v>198</v>
      </c>
      <c r="O4251" s="46">
        <v>0</v>
      </c>
      <c r="R4251" s="46"/>
      <c r="S4251" s="46">
        <v>0</v>
      </c>
      <c r="T4251" s="46">
        <v>0</v>
      </c>
      <c r="U4251" s="46">
        <v>0</v>
      </c>
      <c r="V4251" s="46"/>
      <c r="W4251" s="46">
        <v>0</v>
      </c>
      <c r="X4251" s="46"/>
      <c r="Y4251" s="46"/>
      <c r="Z4251" s="46"/>
      <c r="AA4251" s="46"/>
      <c r="AB4251" s="46"/>
      <c r="AE4251" s="46">
        <v>0</v>
      </c>
      <c r="AL4251" s="46"/>
      <c r="AN4251" t="s">
        <v>180</v>
      </c>
    </row>
    <row r="4252" spans="1:40" x14ac:dyDescent="0.35">
      <c r="A4252" t="e">
        <v>#REF!</v>
      </c>
      <c r="B4252" t="e">
        <v>#REF!</v>
      </c>
      <c r="C4252" t="s">
        <v>897</v>
      </c>
      <c r="D4252" t="s">
        <v>882</v>
      </c>
      <c r="E4252" t="s">
        <v>175</v>
      </c>
      <c r="F4252">
        <v>400</v>
      </c>
      <c r="G4252">
        <v>53</v>
      </c>
      <c r="H4252" t="s">
        <v>883</v>
      </c>
      <c r="I4252" t="s">
        <v>177</v>
      </c>
      <c r="J4252" t="s">
        <v>178</v>
      </c>
      <c r="K4252">
        <v>2012</v>
      </c>
      <c r="L4252" t="s">
        <v>201</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180</v>
      </c>
    </row>
    <row r="4253" spans="1:40" x14ac:dyDescent="0.35">
      <c r="A4253" t="e">
        <v>#REF!</v>
      </c>
      <c r="B4253" t="e">
        <v>#REF!</v>
      </c>
      <c r="C4253" t="s">
        <v>899</v>
      </c>
      <c r="D4253" t="s">
        <v>882</v>
      </c>
      <c r="E4253" t="s">
        <v>175</v>
      </c>
      <c r="F4253">
        <v>400</v>
      </c>
      <c r="G4253">
        <v>55</v>
      </c>
      <c r="H4253" t="s">
        <v>883</v>
      </c>
      <c r="I4253" t="s">
        <v>177</v>
      </c>
      <c r="J4253" t="s">
        <v>178</v>
      </c>
      <c r="K4253">
        <v>2012</v>
      </c>
      <c r="L4253" t="s">
        <v>204</v>
      </c>
      <c r="O4253" s="46">
        <v>0</v>
      </c>
      <c r="R4253" s="46"/>
      <c r="S4253" s="46">
        <v>0</v>
      </c>
      <c r="T4253" s="46">
        <v>0</v>
      </c>
      <c r="U4253" s="46">
        <v>0</v>
      </c>
      <c r="V4253" s="46"/>
      <c r="W4253" s="46">
        <v>0</v>
      </c>
      <c r="X4253" s="46"/>
      <c r="Y4253" s="46"/>
      <c r="Z4253" s="46"/>
      <c r="AA4253" s="46"/>
      <c r="AB4253" s="46"/>
      <c r="AE4253" s="46">
        <v>0</v>
      </c>
      <c r="AL4253" s="46"/>
      <c r="AN4253" t="s">
        <v>180</v>
      </c>
    </row>
    <row r="4254" spans="1:40" x14ac:dyDescent="0.35">
      <c r="A4254" t="e">
        <v>#REF!</v>
      </c>
      <c r="B4254" t="e">
        <v>#REF!</v>
      </c>
      <c r="C4254" t="s">
        <v>901</v>
      </c>
      <c r="D4254" t="s">
        <v>882</v>
      </c>
      <c r="E4254" t="s">
        <v>175</v>
      </c>
      <c r="F4254">
        <v>400</v>
      </c>
      <c r="G4254">
        <v>58</v>
      </c>
      <c r="H4254" t="s">
        <v>883</v>
      </c>
      <c r="I4254" t="s">
        <v>177</v>
      </c>
      <c r="J4254" t="s">
        <v>178</v>
      </c>
      <c r="K4254">
        <v>2012</v>
      </c>
      <c r="L4254" t="s">
        <v>207</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180</v>
      </c>
    </row>
    <row r="4255" spans="1:40" x14ac:dyDescent="0.35">
      <c r="A4255" t="e">
        <v>#REF!</v>
      </c>
      <c r="B4255" t="e">
        <v>#REF!</v>
      </c>
      <c r="C4255" t="s">
        <v>903</v>
      </c>
      <c r="D4255" t="s">
        <v>882</v>
      </c>
      <c r="E4255" t="s">
        <v>175</v>
      </c>
      <c r="F4255">
        <v>400</v>
      </c>
      <c r="G4255">
        <v>6</v>
      </c>
      <c r="H4255" t="s">
        <v>883</v>
      </c>
      <c r="I4255" t="s">
        <v>177</v>
      </c>
      <c r="J4255" t="s">
        <v>178</v>
      </c>
      <c r="K4255">
        <v>2012</v>
      </c>
      <c r="L4255" t="s">
        <v>75</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180</v>
      </c>
    </row>
    <row r="4256" spans="1:40" x14ac:dyDescent="0.35">
      <c r="A4256" t="e">
        <v>#REF!</v>
      </c>
      <c r="B4256" t="e">
        <v>#REF!</v>
      </c>
      <c r="C4256" t="s">
        <v>905</v>
      </c>
      <c r="D4256" t="s">
        <v>882</v>
      </c>
      <c r="E4256" t="s">
        <v>175</v>
      </c>
      <c r="F4256">
        <v>400</v>
      </c>
      <c r="G4256">
        <v>7</v>
      </c>
      <c r="H4256" t="s">
        <v>883</v>
      </c>
      <c r="I4256" t="s">
        <v>177</v>
      </c>
      <c r="J4256" t="s">
        <v>178</v>
      </c>
      <c r="K4256">
        <v>2012</v>
      </c>
      <c r="L4256" t="s">
        <v>212</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180</v>
      </c>
    </row>
    <row r="4257" spans="1:40" x14ac:dyDescent="0.35">
      <c r="A4257" t="e">
        <v>#REF!</v>
      </c>
      <c r="B4257" t="e">
        <v>#REF!</v>
      </c>
      <c r="C4257" t="s">
        <v>907</v>
      </c>
      <c r="D4257" t="s">
        <v>882</v>
      </c>
      <c r="E4257" t="s">
        <v>175</v>
      </c>
      <c r="F4257">
        <v>400</v>
      </c>
      <c r="G4257">
        <v>8</v>
      </c>
      <c r="H4257" t="s">
        <v>883</v>
      </c>
      <c r="I4257" t="s">
        <v>177</v>
      </c>
      <c r="J4257" t="s">
        <v>178</v>
      </c>
      <c r="K4257">
        <v>2012</v>
      </c>
      <c r="L4257" t="s">
        <v>215</v>
      </c>
      <c r="O4257" s="46">
        <v>0</v>
      </c>
      <c r="R4257" s="46"/>
      <c r="S4257" s="46">
        <v>0</v>
      </c>
      <c r="T4257" s="46">
        <v>0</v>
      </c>
      <c r="U4257" s="46">
        <v>0</v>
      </c>
      <c r="V4257" s="46"/>
      <c r="W4257" s="46">
        <v>0</v>
      </c>
      <c r="X4257" s="46"/>
      <c r="Y4257" s="46"/>
      <c r="Z4257" s="46"/>
      <c r="AA4257" s="46"/>
      <c r="AB4257" s="46"/>
      <c r="AE4257" s="46">
        <v>0</v>
      </c>
      <c r="AL4257" s="46"/>
      <c r="AN4257" t="s">
        <v>180</v>
      </c>
    </row>
    <row r="4258" spans="1:40" x14ac:dyDescent="0.35">
      <c r="A4258" t="e">
        <v>#REF!</v>
      </c>
      <c r="B4258" t="e">
        <v>#REF!</v>
      </c>
      <c r="C4258" t="s">
        <v>909</v>
      </c>
      <c r="D4258" t="s">
        <v>882</v>
      </c>
      <c r="E4258" t="s">
        <v>175</v>
      </c>
      <c r="F4258">
        <v>400</v>
      </c>
      <c r="G4258">
        <v>9</v>
      </c>
      <c r="H4258" t="s">
        <v>883</v>
      </c>
      <c r="I4258" t="s">
        <v>177</v>
      </c>
      <c r="J4258" t="s">
        <v>178</v>
      </c>
      <c r="K4258">
        <v>2012</v>
      </c>
      <c r="L4258" t="s">
        <v>218</v>
      </c>
      <c r="O4258" s="46">
        <v>0</v>
      </c>
      <c r="R4258" s="46"/>
      <c r="S4258" s="46">
        <v>0</v>
      </c>
      <c r="T4258" s="46">
        <v>0</v>
      </c>
      <c r="U4258" s="46">
        <v>0</v>
      </c>
      <c r="V4258" s="46"/>
      <c r="W4258" s="46">
        <v>0</v>
      </c>
      <c r="X4258" s="46"/>
      <c r="Y4258" s="46"/>
      <c r="Z4258" s="46"/>
      <c r="AA4258" s="46"/>
      <c r="AB4258" s="46"/>
      <c r="AE4258" s="46">
        <v>0</v>
      </c>
      <c r="AL4258" s="46"/>
      <c r="AN4258" t="s">
        <v>180</v>
      </c>
    </row>
    <row r="4259" spans="1:40" x14ac:dyDescent="0.35">
      <c r="A4259" t="e">
        <v>#REF!</v>
      </c>
      <c r="B4259" t="e">
        <v>#REF!</v>
      </c>
      <c r="C4259" t="s">
        <v>911</v>
      </c>
      <c r="D4259" t="s">
        <v>882</v>
      </c>
      <c r="E4259" t="s">
        <v>175</v>
      </c>
      <c r="F4259">
        <v>401</v>
      </c>
      <c r="G4259">
        <v>0</v>
      </c>
      <c r="H4259" t="s">
        <v>883</v>
      </c>
      <c r="I4259" t="s">
        <v>177</v>
      </c>
      <c r="J4259" t="s">
        <v>221</v>
      </c>
      <c r="K4259">
        <v>2012</v>
      </c>
      <c r="L4259" t="s">
        <v>179</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180</v>
      </c>
    </row>
    <row r="4260" spans="1:40" x14ac:dyDescent="0.35">
      <c r="A4260" t="e">
        <v>#REF!</v>
      </c>
      <c r="B4260" t="e">
        <v>#REF!</v>
      </c>
      <c r="C4260" t="s">
        <v>913</v>
      </c>
      <c r="D4260" t="s">
        <v>882</v>
      </c>
      <c r="E4260" t="s">
        <v>175</v>
      </c>
      <c r="F4260">
        <v>401</v>
      </c>
      <c r="G4260">
        <v>1</v>
      </c>
      <c r="H4260" t="s">
        <v>883</v>
      </c>
      <c r="I4260" t="s">
        <v>177</v>
      </c>
      <c r="J4260" t="s">
        <v>221</v>
      </c>
      <c r="K4260">
        <v>2012</v>
      </c>
      <c r="L4260" t="s">
        <v>183</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180</v>
      </c>
    </row>
    <row r="4261" spans="1:40" x14ac:dyDescent="0.35">
      <c r="A4261" t="e">
        <v>#REF!</v>
      </c>
      <c r="B4261" t="e">
        <v>#REF!</v>
      </c>
      <c r="C4261" t="s">
        <v>915</v>
      </c>
      <c r="D4261" t="s">
        <v>882</v>
      </c>
      <c r="E4261" t="s">
        <v>175</v>
      </c>
      <c r="F4261">
        <v>401</v>
      </c>
      <c r="G4261">
        <v>2</v>
      </c>
      <c r="H4261" t="s">
        <v>883</v>
      </c>
      <c r="I4261" t="s">
        <v>177</v>
      </c>
      <c r="J4261" t="s">
        <v>221</v>
      </c>
      <c r="K4261">
        <v>2012</v>
      </c>
      <c r="L4261" t="s">
        <v>186</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180</v>
      </c>
    </row>
    <row r="4262" spans="1:40" x14ac:dyDescent="0.35">
      <c r="A4262" t="e">
        <v>#REF!</v>
      </c>
      <c r="B4262" t="e">
        <v>#REF!</v>
      </c>
      <c r="C4262" t="s">
        <v>917</v>
      </c>
      <c r="D4262" t="s">
        <v>882</v>
      </c>
      <c r="E4262" t="s">
        <v>175</v>
      </c>
      <c r="F4262">
        <v>401</v>
      </c>
      <c r="G4262">
        <v>3</v>
      </c>
      <c r="H4262" t="s">
        <v>883</v>
      </c>
      <c r="I4262" t="s">
        <v>177</v>
      </c>
      <c r="J4262" t="s">
        <v>221</v>
      </c>
      <c r="K4262">
        <v>2012</v>
      </c>
      <c r="L4262" t="s">
        <v>189</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180</v>
      </c>
    </row>
    <row r="4263" spans="1:40" x14ac:dyDescent="0.35">
      <c r="A4263" t="e">
        <v>#REF!</v>
      </c>
      <c r="B4263" t="e">
        <v>#REF!</v>
      </c>
      <c r="C4263" t="s">
        <v>919</v>
      </c>
      <c r="D4263" t="s">
        <v>882</v>
      </c>
      <c r="E4263" t="s">
        <v>175</v>
      </c>
      <c r="F4263">
        <v>401</v>
      </c>
      <c r="G4263">
        <v>4</v>
      </c>
      <c r="H4263" t="s">
        <v>883</v>
      </c>
      <c r="I4263" t="s">
        <v>177</v>
      </c>
      <c r="J4263" t="s">
        <v>221</v>
      </c>
      <c r="K4263">
        <v>2012</v>
      </c>
      <c r="L4263" t="s">
        <v>192</v>
      </c>
      <c r="O4263" s="46">
        <v>0</v>
      </c>
      <c r="R4263" s="46"/>
      <c r="S4263" s="46">
        <v>0</v>
      </c>
      <c r="T4263" s="46">
        <v>0</v>
      </c>
      <c r="U4263" s="46"/>
      <c r="V4263" s="46"/>
      <c r="W4263" s="46"/>
      <c r="X4263" s="46"/>
      <c r="Y4263" s="46"/>
      <c r="Z4263" s="46"/>
      <c r="AA4263" s="46"/>
      <c r="AB4263" s="46"/>
      <c r="AE4263" s="46">
        <v>0</v>
      </c>
      <c r="AL4263" s="46"/>
      <c r="AN4263" t="s">
        <v>180</v>
      </c>
    </row>
    <row r="4264" spans="1:40" x14ac:dyDescent="0.35">
      <c r="A4264" t="e">
        <v>#REF!</v>
      </c>
      <c r="B4264" t="e">
        <v>#REF!</v>
      </c>
      <c r="C4264" t="s">
        <v>921</v>
      </c>
      <c r="D4264" t="s">
        <v>882</v>
      </c>
      <c r="E4264" t="s">
        <v>175</v>
      </c>
      <c r="F4264">
        <v>401</v>
      </c>
      <c r="G4264">
        <v>51</v>
      </c>
      <c r="H4264" t="s">
        <v>883</v>
      </c>
      <c r="I4264" t="s">
        <v>177</v>
      </c>
      <c r="J4264" t="s">
        <v>221</v>
      </c>
      <c r="K4264">
        <v>2012</v>
      </c>
      <c r="L4264" t="s">
        <v>195</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180</v>
      </c>
    </row>
    <row r="4265" spans="1:40" x14ac:dyDescent="0.35">
      <c r="A4265" t="e">
        <v>#REF!</v>
      </c>
      <c r="B4265" t="e">
        <v>#REF!</v>
      </c>
      <c r="C4265" t="s">
        <v>923</v>
      </c>
      <c r="D4265" t="s">
        <v>882</v>
      </c>
      <c r="E4265" t="s">
        <v>175</v>
      </c>
      <c r="F4265">
        <v>401</v>
      </c>
      <c r="G4265">
        <v>52</v>
      </c>
      <c r="H4265" t="s">
        <v>883</v>
      </c>
      <c r="I4265" t="s">
        <v>177</v>
      </c>
      <c r="J4265" t="s">
        <v>221</v>
      </c>
      <c r="K4265">
        <v>2012</v>
      </c>
      <c r="L4265" t="s">
        <v>198</v>
      </c>
      <c r="O4265" s="46">
        <v>0</v>
      </c>
      <c r="R4265" s="46"/>
      <c r="S4265" s="46">
        <v>0</v>
      </c>
      <c r="T4265" s="46">
        <v>0</v>
      </c>
      <c r="U4265" s="46"/>
      <c r="V4265" s="46"/>
      <c r="W4265" s="46"/>
      <c r="X4265" s="46"/>
      <c r="Y4265" s="46"/>
      <c r="Z4265" s="46"/>
      <c r="AA4265" s="46"/>
      <c r="AB4265" s="46"/>
      <c r="AE4265" s="46">
        <v>0</v>
      </c>
      <c r="AL4265" s="46"/>
      <c r="AN4265" t="s">
        <v>180</v>
      </c>
    </row>
    <row r="4266" spans="1:40" x14ac:dyDescent="0.35">
      <c r="A4266" t="e">
        <v>#REF!</v>
      </c>
      <c r="B4266" t="e">
        <v>#REF!</v>
      </c>
      <c r="C4266" t="s">
        <v>925</v>
      </c>
      <c r="D4266" t="s">
        <v>882</v>
      </c>
      <c r="E4266" t="s">
        <v>175</v>
      </c>
      <c r="F4266">
        <v>401</v>
      </c>
      <c r="G4266">
        <v>53</v>
      </c>
      <c r="H4266" t="s">
        <v>883</v>
      </c>
      <c r="I4266" t="s">
        <v>177</v>
      </c>
      <c r="J4266" t="s">
        <v>221</v>
      </c>
      <c r="K4266">
        <v>2012</v>
      </c>
      <c r="L4266" t="s">
        <v>201</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180</v>
      </c>
    </row>
    <row r="4267" spans="1:40" x14ac:dyDescent="0.35">
      <c r="A4267" t="e">
        <v>#REF!</v>
      </c>
      <c r="B4267" t="e">
        <v>#REF!</v>
      </c>
      <c r="C4267" t="s">
        <v>927</v>
      </c>
      <c r="D4267" t="s">
        <v>882</v>
      </c>
      <c r="E4267" t="s">
        <v>175</v>
      </c>
      <c r="F4267">
        <v>401</v>
      </c>
      <c r="G4267">
        <v>55</v>
      </c>
      <c r="H4267" t="s">
        <v>883</v>
      </c>
      <c r="I4267" t="s">
        <v>177</v>
      </c>
      <c r="J4267" t="s">
        <v>221</v>
      </c>
      <c r="K4267">
        <v>2012</v>
      </c>
      <c r="L4267" t="s">
        <v>204</v>
      </c>
      <c r="O4267" s="46">
        <v>0</v>
      </c>
      <c r="R4267" s="46"/>
      <c r="S4267" s="46">
        <v>0</v>
      </c>
      <c r="T4267" s="46">
        <v>0</v>
      </c>
      <c r="U4267" s="46"/>
      <c r="V4267" s="46"/>
      <c r="W4267" s="46"/>
      <c r="X4267" s="46"/>
      <c r="Y4267" s="46"/>
      <c r="Z4267" s="46"/>
      <c r="AA4267" s="46"/>
      <c r="AB4267" s="46"/>
      <c r="AE4267" s="46">
        <v>0</v>
      </c>
      <c r="AL4267" s="46"/>
      <c r="AN4267" t="s">
        <v>180</v>
      </c>
    </row>
    <row r="4268" spans="1:40" x14ac:dyDescent="0.35">
      <c r="A4268" t="e">
        <v>#REF!</v>
      </c>
      <c r="B4268" t="e">
        <v>#REF!</v>
      </c>
      <c r="C4268" t="s">
        <v>929</v>
      </c>
      <c r="D4268" t="s">
        <v>882</v>
      </c>
      <c r="E4268" t="s">
        <v>175</v>
      </c>
      <c r="F4268">
        <v>401</v>
      </c>
      <c r="G4268">
        <v>58</v>
      </c>
      <c r="H4268" t="s">
        <v>883</v>
      </c>
      <c r="I4268" t="s">
        <v>177</v>
      </c>
      <c r="J4268" t="s">
        <v>221</v>
      </c>
      <c r="K4268">
        <v>2012</v>
      </c>
      <c r="L4268" t="s">
        <v>207</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180</v>
      </c>
    </row>
    <row r="4269" spans="1:40" x14ac:dyDescent="0.35">
      <c r="A4269" t="e">
        <v>#REF!</v>
      </c>
      <c r="B4269" t="e">
        <v>#REF!</v>
      </c>
      <c r="C4269" t="s">
        <v>931</v>
      </c>
      <c r="D4269" t="s">
        <v>882</v>
      </c>
      <c r="E4269" t="s">
        <v>175</v>
      </c>
      <c r="F4269">
        <v>401</v>
      </c>
      <c r="G4269">
        <v>6</v>
      </c>
      <c r="H4269" t="s">
        <v>883</v>
      </c>
      <c r="I4269" t="s">
        <v>177</v>
      </c>
      <c r="J4269" t="s">
        <v>221</v>
      </c>
      <c r="K4269">
        <v>2012</v>
      </c>
      <c r="L4269" t="s">
        <v>75</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180</v>
      </c>
    </row>
    <row r="4270" spans="1:40" x14ac:dyDescent="0.35">
      <c r="A4270" t="e">
        <v>#REF!</v>
      </c>
      <c r="B4270" t="e">
        <v>#REF!</v>
      </c>
      <c r="C4270" t="s">
        <v>933</v>
      </c>
      <c r="D4270" t="s">
        <v>882</v>
      </c>
      <c r="E4270" t="s">
        <v>175</v>
      </c>
      <c r="F4270">
        <v>401</v>
      </c>
      <c r="G4270">
        <v>7</v>
      </c>
      <c r="H4270" t="s">
        <v>883</v>
      </c>
      <c r="I4270" t="s">
        <v>177</v>
      </c>
      <c r="J4270" t="s">
        <v>221</v>
      </c>
      <c r="K4270">
        <v>2012</v>
      </c>
      <c r="L4270" t="s">
        <v>212</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180</v>
      </c>
    </row>
    <row r="4271" spans="1:40" x14ac:dyDescent="0.35">
      <c r="A4271" t="e">
        <v>#REF!</v>
      </c>
      <c r="B4271" t="e">
        <v>#REF!</v>
      </c>
      <c r="C4271" t="s">
        <v>935</v>
      </c>
      <c r="D4271" t="s">
        <v>882</v>
      </c>
      <c r="E4271" t="s">
        <v>175</v>
      </c>
      <c r="F4271">
        <v>401</v>
      </c>
      <c r="G4271">
        <v>8</v>
      </c>
      <c r="H4271" t="s">
        <v>883</v>
      </c>
      <c r="I4271" t="s">
        <v>177</v>
      </c>
      <c r="J4271" t="s">
        <v>221</v>
      </c>
      <c r="K4271">
        <v>2012</v>
      </c>
      <c r="L4271" t="s">
        <v>215</v>
      </c>
      <c r="O4271" s="46">
        <v>0</v>
      </c>
      <c r="R4271" s="46"/>
      <c r="S4271" s="46">
        <v>0</v>
      </c>
      <c r="T4271" s="46">
        <v>0</v>
      </c>
      <c r="U4271" s="46"/>
      <c r="V4271" s="46"/>
      <c r="W4271" s="46"/>
      <c r="X4271" s="46"/>
      <c r="Y4271" s="46"/>
      <c r="Z4271" s="46"/>
      <c r="AA4271" s="46"/>
      <c r="AB4271" s="46"/>
      <c r="AE4271" s="46">
        <v>0</v>
      </c>
      <c r="AL4271" s="46"/>
      <c r="AN4271" t="s">
        <v>180</v>
      </c>
    </row>
    <row r="4272" spans="1:40" x14ac:dyDescent="0.35">
      <c r="A4272" t="e">
        <v>#REF!</v>
      </c>
      <c r="B4272" t="e">
        <v>#REF!</v>
      </c>
      <c r="C4272" t="s">
        <v>937</v>
      </c>
      <c r="D4272" t="s">
        <v>882</v>
      </c>
      <c r="E4272" t="s">
        <v>175</v>
      </c>
      <c r="F4272">
        <v>401</v>
      </c>
      <c r="G4272">
        <v>9</v>
      </c>
      <c r="H4272" t="s">
        <v>883</v>
      </c>
      <c r="I4272" t="s">
        <v>177</v>
      </c>
      <c r="J4272" t="s">
        <v>221</v>
      </c>
      <c r="K4272">
        <v>2012</v>
      </c>
      <c r="L4272" t="s">
        <v>218</v>
      </c>
      <c r="O4272" s="46">
        <v>0</v>
      </c>
      <c r="R4272" s="46"/>
      <c r="S4272" s="46">
        <v>0</v>
      </c>
      <c r="T4272" s="46">
        <v>0</v>
      </c>
      <c r="U4272" s="46"/>
      <c r="V4272" s="46"/>
      <c r="W4272" s="46"/>
      <c r="X4272" s="46"/>
      <c r="Y4272" s="46"/>
      <c r="Z4272" s="46"/>
      <c r="AA4272" s="46"/>
      <c r="AB4272" s="46"/>
      <c r="AE4272" s="46">
        <v>0</v>
      </c>
      <c r="AL4272" s="46"/>
      <c r="AN4272" t="s">
        <v>180</v>
      </c>
    </row>
    <row r="4273" spans="1:40" x14ac:dyDescent="0.35">
      <c r="A4273" t="e">
        <v>#REF!</v>
      </c>
      <c r="B4273" t="e">
        <v>#REF!</v>
      </c>
      <c r="C4273" t="s">
        <v>939</v>
      </c>
      <c r="D4273" t="s">
        <v>882</v>
      </c>
      <c r="E4273" t="s">
        <v>175</v>
      </c>
      <c r="F4273">
        <v>402</v>
      </c>
      <c r="G4273">
        <v>0</v>
      </c>
      <c r="H4273" t="s">
        <v>883</v>
      </c>
      <c r="I4273" t="s">
        <v>177</v>
      </c>
      <c r="J4273" t="s">
        <v>250</v>
      </c>
      <c r="K4273">
        <v>2012</v>
      </c>
      <c r="L4273" t="s">
        <v>179</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180</v>
      </c>
    </row>
    <row r="4274" spans="1:40" x14ac:dyDescent="0.35">
      <c r="A4274" t="e">
        <v>#REF!</v>
      </c>
      <c r="B4274" t="e">
        <v>#REF!</v>
      </c>
      <c r="C4274" t="s">
        <v>941</v>
      </c>
      <c r="D4274" t="s">
        <v>882</v>
      </c>
      <c r="E4274" t="s">
        <v>175</v>
      </c>
      <c r="F4274">
        <v>402</v>
      </c>
      <c r="G4274">
        <v>1</v>
      </c>
      <c r="H4274" t="s">
        <v>883</v>
      </c>
      <c r="I4274" t="s">
        <v>177</v>
      </c>
      <c r="J4274" t="s">
        <v>250</v>
      </c>
      <c r="K4274">
        <v>2012</v>
      </c>
      <c r="L4274" t="s">
        <v>183</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180</v>
      </c>
    </row>
    <row r="4275" spans="1:40" x14ac:dyDescent="0.35">
      <c r="A4275" t="e">
        <v>#REF!</v>
      </c>
      <c r="B4275" t="e">
        <v>#REF!</v>
      </c>
      <c r="C4275" t="s">
        <v>943</v>
      </c>
      <c r="D4275" t="s">
        <v>882</v>
      </c>
      <c r="E4275" t="s">
        <v>175</v>
      </c>
      <c r="F4275">
        <v>402</v>
      </c>
      <c r="G4275">
        <v>2</v>
      </c>
      <c r="H4275" t="s">
        <v>883</v>
      </c>
      <c r="I4275" t="s">
        <v>177</v>
      </c>
      <c r="J4275" t="s">
        <v>250</v>
      </c>
      <c r="K4275">
        <v>2012</v>
      </c>
      <c r="L4275" t="s">
        <v>186</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180</v>
      </c>
    </row>
    <row r="4276" spans="1:40" x14ac:dyDescent="0.35">
      <c r="A4276" t="e">
        <v>#REF!</v>
      </c>
      <c r="B4276" t="e">
        <v>#REF!</v>
      </c>
      <c r="C4276" t="s">
        <v>945</v>
      </c>
      <c r="D4276" t="s">
        <v>882</v>
      </c>
      <c r="E4276" t="s">
        <v>175</v>
      </c>
      <c r="F4276">
        <v>402</v>
      </c>
      <c r="G4276">
        <v>3</v>
      </c>
      <c r="H4276" t="s">
        <v>883</v>
      </c>
      <c r="I4276" t="s">
        <v>177</v>
      </c>
      <c r="J4276" t="s">
        <v>250</v>
      </c>
      <c r="K4276">
        <v>2012</v>
      </c>
      <c r="L4276" t="s">
        <v>189</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180</v>
      </c>
    </row>
    <row r="4277" spans="1:40" x14ac:dyDescent="0.35">
      <c r="A4277" t="e">
        <v>#REF!</v>
      </c>
      <c r="B4277" t="e">
        <v>#REF!</v>
      </c>
      <c r="C4277" t="s">
        <v>947</v>
      </c>
      <c r="D4277" t="s">
        <v>882</v>
      </c>
      <c r="E4277" t="s">
        <v>175</v>
      </c>
      <c r="F4277">
        <v>402</v>
      </c>
      <c r="G4277">
        <v>4</v>
      </c>
      <c r="H4277" t="s">
        <v>883</v>
      </c>
      <c r="I4277" t="s">
        <v>177</v>
      </c>
      <c r="J4277" t="s">
        <v>250</v>
      </c>
      <c r="K4277">
        <v>2012</v>
      </c>
      <c r="L4277" t="s">
        <v>192</v>
      </c>
      <c r="O4277" s="46">
        <v>0</v>
      </c>
      <c r="R4277" s="46"/>
      <c r="S4277" s="46">
        <v>0</v>
      </c>
      <c r="T4277" s="46">
        <v>0</v>
      </c>
      <c r="U4277" s="46"/>
      <c r="V4277" s="46"/>
      <c r="W4277" s="46"/>
      <c r="X4277" s="46"/>
      <c r="Y4277" s="46"/>
      <c r="Z4277" s="46"/>
      <c r="AA4277" s="46"/>
      <c r="AB4277" s="46"/>
      <c r="AE4277" s="46">
        <v>0</v>
      </c>
      <c r="AL4277" s="46"/>
      <c r="AN4277" t="s">
        <v>180</v>
      </c>
    </row>
    <row r="4278" spans="1:40" x14ac:dyDescent="0.35">
      <c r="A4278" t="e">
        <v>#REF!</v>
      </c>
      <c r="B4278" t="e">
        <v>#REF!</v>
      </c>
      <c r="C4278" t="s">
        <v>949</v>
      </c>
      <c r="D4278" t="s">
        <v>882</v>
      </c>
      <c r="E4278" t="s">
        <v>175</v>
      </c>
      <c r="F4278">
        <v>402</v>
      </c>
      <c r="G4278">
        <v>51</v>
      </c>
      <c r="H4278" t="s">
        <v>883</v>
      </c>
      <c r="I4278" t="s">
        <v>177</v>
      </c>
      <c r="J4278" t="s">
        <v>250</v>
      </c>
      <c r="K4278">
        <v>2012</v>
      </c>
      <c r="L4278" t="s">
        <v>195</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180</v>
      </c>
    </row>
    <row r="4279" spans="1:40" x14ac:dyDescent="0.35">
      <c r="A4279" t="e">
        <v>#REF!</v>
      </c>
      <c r="B4279" t="e">
        <v>#REF!</v>
      </c>
      <c r="C4279" t="s">
        <v>951</v>
      </c>
      <c r="D4279" t="s">
        <v>882</v>
      </c>
      <c r="E4279" t="s">
        <v>175</v>
      </c>
      <c r="F4279">
        <v>402</v>
      </c>
      <c r="G4279">
        <v>52</v>
      </c>
      <c r="H4279" t="s">
        <v>883</v>
      </c>
      <c r="I4279" t="s">
        <v>177</v>
      </c>
      <c r="J4279" t="s">
        <v>250</v>
      </c>
      <c r="K4279">
        <v>2012</v>
      </c>
      <c r="L4279" t="s">
        <v>198</v>
      </c>
      <c r="O4279" s="46">
        <v>0</v>
      </c>
      <c r="R4279" s="46"/>
      <c r="S4279" s="46">
        <v>0</v>
      </c>
      <c r="T4279" s="46">
        <v>0</v>
      </c>
      <c r="U4279" s="46"/>
      <c r="V4279" s="46"/>
      <c r="W4279" s="46"/>
      <c r="X4279" s="46"/>
      <c r="Y4279" s="46"/>
      <c r="Z4279" s="46"/>
      <c r="AA4279" s="46"/>
      <c r="AB4279" s="46"/>
      <c r="AE4279" s="46">
        <v>0</v>
      </c>
      <c r="AL4279" s="46"/>
      <c r="AN4279" t="s">
        <v>180</v>
      </c>
    </row>
    <row r="4280" spans="1:40" x14ac:dyDescent="0.35">
      <c r="A4280" t="e">
        <v>#REF!</v>
      </c>
      <c r="B4280" t="e">
        <v>#REF!</v>
      </c>
      <c r="C4280" t="s">
        <v>953</v>
      </c>
      <c r="D4280" t="s">
        <v>882</v>
      </c>
      <c r="E4280" t="s">
        <v>175</v>
      </c>
      <c r="F4280">
        <v>402</v>
      </c>
      <c r="G4280">
        <v>53</v>
      </c>
      <c r="H4280" t="s">
        <v>883</v>
      </c>
      <c r="I4280" t="s">
        <v>177</v>
      </c>
      <c r="J4280" t="s">
        <v>250</v>
      </c>
      <c r="K4280">
        <v>2012</v>
      </c>
      <c r="L4280" t="s">
        <v>201</v>
      </c>
      <c r="O4280" s="46">
        <v>0</v>
      </c>
      <c r="R4280" s="46"/>
      <c r="S4280" s="46">
        <v>0</v>
      </c>
      <c r="T4280" s="46">
        <v>0</v>
      </c>
      <c r="U4280" s="46"/>
      <c r="V4280" s="46"/>
      <c r="W4280" s="46"/>
      <c r="X4280" s="46"/>
      <c r="Y4280" s="46"/>
      <c r="Z4280" s="46"/>
      <c r="AA4280" s="46"/>
      <c r="AB4280" s="46"/>
      <c r="AE4280" s="46">
        <v>0</v>
      </c>
      <c r="AL4280" s="46"/>
      <c r="AN4280" t="s">
        <v>180</v>
      </c>
    </row>
    <row r="4281" spans="1:40" x14ac:dyDescent="0.35">
      <c r="A4281" t="e">
        <v>#REF!</v>
      </c>
      <c r="B4281" t="e">
        <v>#REF!</v>
      </c>
      <c r="C4281" t="s">
        <v>955</v>
      </c>
      <c r="D4281" t="s">
        <v>882</v>
      </c>
      <c r="E4281" t="s">
        <v>175</v>
      </c>
      <c r="F4281">
        <v>402</v>
      </c>
      <c r="G4281">
        <v>55</v>
      </c>
      <c r="H4281" t="s">
        <v>883</v>
      </c>
      <c r="I4281" t="s">
        <v>177</v>
      </c>
      <c r="J4281" t="s">
        <v>250</v>
      </c>
      <c r="K4281">
        <v>2012</v>
      </c>
      <c r="L4281" t="s">
        <v>204</v>
      </c>
      <c r="O4281" s="46">
        <v>0</v>
      </c>
      <c r="R4281" s="46"/>
      <c r="S4281" s="46">
        <v>0</v>
      </c>
      <c r="T4281" s="46">
        <v>0</v>
      </c>
      <c r="U4281" s="46"/>
      <c r="V4281" s="46"/>
      <c r="W4281" s="46"/>
      <c r="X4281" s="46"/>
      <c r="Y4281" s="46"/>
      <c r="Z4281" s="46"/>
      <c r="AA4281" s="46"/>
      <c r="AB4281" s="46"/>
      <c r="AE4281" s="46">
        <v>0</v>
      </c>
      <c r="AL4281" s="46"/>
      <c r="AN4281" t="s">
        <v>180</v>
      </c>
    </row>
    <row r="4282" spans="1:40" x14ac:dyDescent="0.35">
      <c r="A4282" t="e">
        <v>#REF!</v>
      </c>
      <c r="B4282" t="e">
        <v>#REF!</v>
      </c>
      <c r="C4282" t="s">
        <v>957</v>
      </c>
      <c r="D4282" t="s">
        <v>882</v>
      </c>
      <c r="E4282" t="s">
        <v>175</v>
      </c>
      <c r="F4282">
        <v>402</v>
      </c>
      <c r="G4282">
        <v>58</v>
      </c>
      <c r="H4282" t="s">
        <v>883</v>
      </c>
      <c r="I4282" t="s">
        <v>177</v>
      </c>
      <c r="J4282" t="s">
        <v>250</v>
      </c>
      <c r="K4282">
        <v>2012</v>
      </c>
      <c r="L4282" t="s">
        <v>207</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180</v>
      </c>
    </row>
    <row r="4283" spans="1:40" x14ac:dyDescent="0.35">
      <c r="A4283" t="e">
        <v>#REF!</v>
      </c>
      <c r="B4283" t="e">
        <v>#REF!</v>
      </c>
      <c r="C4283" t="s">
        <v>959</v>
      </c>
      <c r="D4283" t="s">
        <v>882</v>
      </c>
      <c r="E4283" t="s">
        <v>175</v>
      </c>
      <c r="F4283">
        <v>402</v>
      </c>
      <c r="G4283">
        <v>6</v>
      </c>
      <c r="H4283" t="s">
        <v>883</v>
      </c>
      <c r="I4283" t="s">
        <v>177</v>
      </c>
      <c r="J4283" t="s">
        <v>250</v>
      </c>
      <c r="K4283">
        <v>2012</v>
      </c>
      <c r="L4283" t="s">
        <v>75</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180</v>
      </c>
    </row>
    <row r="4284" spans="1:40" x14ac:dyDescent="0.35">
      <c r="A4284" t="e">
        <v>#REF!</v>
      </c>
      <c r="B4284" t="e">
        <v>#REF!</v>
      </c>
      <c r="C4284" t="s">
        <v>961</v>
      </c>
      <c r="D4284" t="s">
        <v>882</v>
      </c>
      <c r="E4284" t="s">
        <v>175</v>
      </c>
      <c r="F4284">
        <v>402</v>
      </c>
      <c r="G4284">
        <v>7</v>
      </c>
      <c r="H4284" t="s">
        <v>883</v>
      </c>
      <c r="I4284" t="s">
        <v>177</v>
      </c>
      <c r="J4284" t="s">
        <v>250</v>
      </c>
      <c r="K4284">
        <v>2012</v>
      </c>
      <c r="L4284" t="s">
        <v>212</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180</v>
      </c>
    </row>
    <row r="4285" spans="1:40" x14ac:dyDescent="0.35">
      <c r="A4285" t="e">
        <v>#REF!</v>
      </c>
      <c r="B4285" t="e">
        <v>#REF!</v>
      </c>
      <c r="C4285" t="s">
        <v>963</v>
      </c>
      <c r="D4285" t="s">
        <v>882</v>
      </c>
      <c r="E4285" t="s">
        <v>175</v>
      </c>
      <c r="F4285">
        <v>402</v>
      </c>
      <c r="G4285">
        <v>8</v>
      </c>
      <c r="H4285" t="s">
        <v>883</v>
      </c>
      <c r="I4285" t="s">
        <v>177</v>
      </c>
      <c r="J4285" t="s">
        <v>250</v>
      </c>
      <c r="K4285">
        <v>2012</v>
      </c>
      <c r="L4285" t="s">
        <v>215</v>
      </c>
      <c r="O4285" s="46">
        <v>0</v>
      </c>
      <c r="R4285" s="46"/>
      <c r="S4285" s="46">
        <v>0</v>
      </c>
      <c r="T4285" s="46">
        <v>0</v>
      </c>
      <c r="U4285" s="46"/>
      <c r="V4285" s="46"/>
      <c r="W4285" s="46"/>
      <c r="X4285" s="46"/>
      <c r="Y4285" s="46"/>
      <c r="Z4285" s="46"/>
      <c r="AA4285" s="46"/>
      <c r="AB4285" s="46"/>
      <c r="AE4285" s="46">
        <v>0</v>
      </c>
      <c r="AL4285" s="46"/>
      <c r="AN4285" t="s">
        <v>180</v>
      </c>
    </row>
    <row r="4286" spans="1:40" x14ac:dyDescent="0.35">
      <c r="A4286" t="e">
        <v>#REF!</v>
      </c>
      <c r="B4286" t="e">
        <v>#REF!</v>
      </c>
      <c r="C4286" t="s">
        <v>965</v>
      </c>
      <c r="D4286" t="s">
        <v>882</v>
      </c>
      <c r="E4286" t="s">
        <v>175</v>
      </c>
      <c r="F4286">
        <v>402</v>
      </c>
      <c r="G4286">
        <v>9</v>
      </c>
      <c r="H4286" t="s">
        <v>883</v>
      </c>
      <c r="I4286" t="s">
        <v>177</v>
      </c>
      <c r="J4286" t="s">
        <v>250</v>
      </c>
      <c r="K4286">
        <v>2012</v>
      </c>
      <c r="L4286" t="s">
        <v>218</v>
      </c>
      <c r="O4286" s="46">
        <v>0</v>
      </c>
      <c r="R4286" s="46"/>
      <c r="S4286" s="46">
        <v>0</v>
      </c>
      <c r="T4286" s="46">
        <v>0</v>
      </c>
      <c r="U4286" s="46"/>
      <c r="V4286" s="46"/>
      <c r="W4286" s="46"/>
      <c r="X4286" s="46"/>
      <c r="Y4286" s="46"/>
      <c r="Z4286" s="46"/>
      <c r="AA4286" s="46"/>
      <c r="AB4286" s="46"/>
      <c r="AE4286" s="46">
        <v>0</v>
      </c>
      <c r="AL4286" s="46"/>
      <c r="AN4286" t="s">
        <v>180</v>
      </c>
    </row>
    <row r="4287" spans="1:40" x14ac:dyDescent="0.35">
      <c r="A4287" t="e">
        <v>#REF!</v>
      </c>
      <c r="B4287" t="e">
        <v>#REF!</v>
      </c>
      <c r="C4287" t="s">
        <v>967</v>
      </c>
      <c r="D4287" t="s">
        <v>968</v>
      </c>
      <c r="E4287" t="s">
        <v>175</v>
      </c>
      <c r="F4287">
        <v>400</v>
      </c>
      <c r="G4287">
        <v>0</v>
      </c>
      <c r="H4287" t="s">
        <v>969</v>
      </c>
      <c r="I4287" t="s">
        <v>177</v>
      </c>
      <c r="J4287" t="s">
        <v>178</v>
      </c>
      <c r="K4287">
        <v>2012</v>
      </c>
      <c r="L4287" t="s">
        <v>179</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180</v>
      </c>
    </row>
    <row r="4288" spans="1:40" x14ac:dyDescent="0.35">
      <c r="A4288" t="e">
        <v>#REF!</v>
      </c>
      <c r="B4288" t="e">
        <v>#REF!</v>
      </c>
      <c r="C4288" t="s">
        <v>971</v>
      </c>
      <c r="D4288" t="s">
        <v>968</v>
      </c>
      <c r="E4288" t="s">
        <v>175</v>
      </c>
      <c r="F4288">
        <v>400</v>
      </c>
      <c r="G4288">
        <v>1</v>
      </c>
      <c r="H4288" t="s">
        <v>969</v>
      </c>
      <c r="I4288" t="s">
        <v>177</v>
      </c>
      <c r="J4288" t="s">
        <v>178</v>
      </c>
      <c r="K4288">
        <v>2012</v>
      </c>
      <c r="L4288" t="s">
        <v>183</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180</v>
      </c>
    </row>
    <row r="4289" spans="1:40" x14ac:dyDescent="0.35">
      <c r="A4289" t="e">
        <v>#REF!</v>
      </c>
      <c r="B4289" t="e">
        <v>#REF!</v>
      </c>
      <c r="C4289" t="s">
        <v>973</v>
      </c>
      <c r="D4289" t="s">
        <v>968</v>
      </c>
      <c r="E4289" t="s">
        <v>175</v>
      </c>
      <c r="F4289">
        <v>400</v>
      </c>
      <c r="G4289">
        <v>2</v>
      </c>
      <c r="H4289" t="s">
        <v>969</v>
      </c>
      <c r="I4289" t="s">
        <v>177</v>
      </c>
      <c r="J4289" t="s">
        <v>178</v>
      </c>
      <c r="K4289">
        <v>2012</v>
      </c>
      <c r="L4289" t="s">
        <v>186</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180</v>
      </c>
    </row>
    <row r="4290" spans="1:40" x14ac:dyDescent="0.35">
      <c r="A4290" t="e">
        <v>#REF!</v>
      </c>
      <c r="B4290" t="e">
        <v>#REF!</v>
      </c>
      <c r="C4290" t="s">
        <v>975</v>
      </c>
      <c r="D4290" t="s">
        <v>968</v>
      </c>
      <c r="E4290" t="s">
        <v>175</v>
      </c>
      <c r="F4290">
        <v>400</v>
      </c>
      <c r="G4290">
        <v>3</v>
      </c>
      <c r="H4290" t="s">
        <v>969</v>
      </c>
      <c r="I4290" t="s">
        <v>177</v>
      </c>
      <c r="J4290" t="s">
        <v>178</v>
      </c>
      <c r="K4290">
        <v>2012</v>
      </c>
      <c r="L4290" t="s">
        <v>189</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180</v>
      </c>
    </row>
    <row r="4291" spans="1:40" x14ac:dyDescent="0.35">
      <c r="A4291" t="e">
        <v>#REF!</v>
      </c>
      <c r="B4291" t="e">
        <v>#REF!</v>
      </c>
      <c r="C4291" t="s">
        <v>977</v>
      </c>
      <c r="D4291" t="s">
        <v>968</v>
      </c>
      <c r="E4291" t="s">
        <v>175</v>
      </c>
      <c r="F4291">
        <v>400</v>
      </c>
      <c r="G4291">
        <v>4</v>
      </c>
      <c r="H4291" t="s">
        <v>969</v>
      </c>
      <c r="I4291" t="s">
        <v>177</v>
      </c>
      <c r="J4291" t="s">
        <v>178</v>
      </c>
      <c r="K4291">
        <v>2012</v>
      </c>
      <c r="L4291" t="s">
        <v>192</v>
      </c>
      <c r="O4291" s="46">
        <v>0</v>
      </c>
      <c r="R4291" s="46"/>
      <c r="S4291" s="46">
        <v>0</v>
      </c>
      <c r="T4291" s="46">
        <v>0</v>
      </c>
      <c r="U4291" s="46">
        <v>0</v>
      </c>
      <c r="V4291" s="46"/>
      <c r="W4291" s="46">
        <v>0</v>
      </c>
      <c r="X4291" s="46"/>
      <c r="Y4291" s="46"/>
      <c r="Z4291" s="46"/>
      <c r="AA4291" s="46"/>
      <c r="AB4291" s="46"/>
      <c r="AE4291" s="46">
        <v>0</v>
      </c>
      <c r="AL4291" s="46"/>
      <c r="AN4291" t="s">
        <v>180</v>
      </c>
    </row>
    <row r="4292" spans="1:40" x14ac:dyDescent="0.35">
      <c r="A4292" t="e">
        <v>#REF!</v>
      </c>
      <c r="B4292" t="e">
        <v>#REF!</v>
      </c>
      <c r="C4292" t="s">
        <v>979</v>
      </c>
      <c r="D4292" t="s">
        <v>968</v>
      </c>
      <c r="E4292" t="s">
        <v>175</v>
      </c>
      <c r="F4292">
        <v>400</v>
      </c>
      <c r="G4292">
        <v>51</v>
      </c>
      <c r="H4292" t="s">
        <v>969</v>
      </c>
      <c r="I4292" t="s">
        <v>177</v>
      </c>
      <c r="J4292" t="s">
        <v>178</v>
      </c>
      <c r="K4292">
        <v>2012</v>
      </c>
      <c r="L4292" t="s">
        <v>195</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180</v>
      </c>
    </row>
    <row r="4293" spans="1:40" x14ac:dyDescent="0.35">
      <c r="A4293" t="e">
        <v>#REF!</v>
      </c>
      <c r="B4293" t="e">
        <v>#REF!</v>
      </c>
      <c r="C4293" t="s">
        <v>981</v>
      </c>
      <c r="D4293" t="s">
        <v>968</v>
      </c>
      <c r="E4293" t="s">
        <v>175</v>
      </c>
      <c r="F4293">
        <v>400</v>
      </c>
      <c r="G4293">
        <v>52</v>
      </c>
      <c r="H4293" t="s">
        <v>969</v>
      </c>
      <c r="I4293" t="s">
        <v>177</v>
      </c>
      <c r="J4293" t="s">
        <v>178</v>
      </c>
      <c r="K4293">
        <v>2012</v>
      </c>
      <c r="L4293" t="s">
        <v>198</v>
      </c>
      <c r="O4293" s="46">
        <v>0</v>
      </c>
      <c r="R4293" s="46"/>
      <c r="S4293" s="46">
        <v>0</v>
      </c>
      <c r="T4293" s="46">
        <v>0</v>
      </c>
      <c r="U4293" s="46">
        <v>0</v>
      </c>
      <c r="V4293" s="46"/>
      <c r="W4293" s="46">
        <v>0</v>
      </c>
      <c r="X4293" s="46"/>
      <c r="Y4293" s="46"/>
      <c r="Z4293" s="46"/>
      <c r="AA4293" s="46"/>
      <c r="AB4293" s="46"/>
      <c r="AE4293" s="46">
        <v>0</v>
      </c>
      <c r="AL4293" s="46"/>
      <c r="AN4293" t="s">
        <v>180</v>
      </c>
    </row>
    <row r="4294" spans="1:40" x14ac:dyDescent="0.35">
      <c r="A4294" t="e">
        <v>#REF!</v>
      </c>
      <c r="B4294" t="e">
        <v>#REF!</v>
      </c>
      <c r="C4294" t="s">
        <v>983</v>
      </c>
      <c r="D4294" t="s">
        <v>968</v>
      </c>
      <c r="E4294" t="s">
        <v>175</v>
      </c>
      <c r="F4294">
        <v>400</v>
      </c>
      <c r="G4294">
        <v>53</v>
      </c>
      <c r="H4294" t="s">
        <v>969</v>
      </c>
      <c r="I4294" t="s">
        <v>177</v>
      </c>
      <c r="J4294" t="s">
        <v>178</v>
      </c>
      <c r="K4294">
        <v>2012</v>
      </c>
      <c r="L4294" t="s">
        <v>201</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180</v>
      </c>
    </row>
    <row r="4295" spans="1:40" x14ac:dyDescent="0.35">
      <c r="A4295" t="e">
        <v>#REF!</v>
      </c>
      <c r="B4295" t="e">
        <v>#REF!</v>
      </c>
      <c r="C4295" t="s">
        <v>985</v>
      </c>
      <c r="D4295" t="s">
        <v>968</v>
      </c>
      <c r="E4295" t="s">
        <v>175</v>
      </c>
      <c r="F4295">
        <v>400</v>
      </c>
      <c r="G4295">
        <v>55</v>
      </c>
      <c r="H4295" t="s">
        <v>969</v>
      </c>
      <c r="I4295" t="s">
        <v>177</v>
      </c>
      <c r="J4295" t="s">
        <v>178</v>
      </c>
      <c r="K4295">
        <v>2012</v>
      </c>
      <c r="L4295" t="s">
        <v>204</v>
      </c>
      <c r="O4295" s="46">
        <v>0</v>
      </c>
      <c r="R4295" s="46"/>
      <c r="S4295" s="46">
        <v>0</v>
      </c>
      <c r="T4295" s="46">
        <v>0</v>
      </c>
      <c r="U4295" s="46">
        <v>0</v>
      </c>
      <c r="V4295" s="46"/>
      <c r="W4295" s="46">
        <v>0</v>
      </c>
      <c r="X4295" s="46"/>
      <c r="Y4295" s="46"/>
      <c r="Z4295" s="46"/>
      <c r="AA4295" s="46"/>
      <c r="AB4295" s="46"/>
      <c r="AE4295" s="46">
        <v>0</v>
      </c>
      <c r="AL4295" s="46"/>
      <c r="AN4295" t="s">
        <v>180</v>
      </c>
    </row>
    <row r="4296" spans="1:40" x14ac:dyDescent="0.35">
      <c r="A4296" t="e">
        <v>#REF!</v>
      </c>
      <c r="B4296" t="e">
        <v>#REF!</v>
      </c>
      <c r="C4296" t="s">
        <v>987</v>
      </c>
      <c r="D4296" t="s">
        <v>968</v>
      </c>
      <c r="E4296" t="s">
        <v>175</v>
      </c>
      <c r="F4296">
        <v>400</v>
      </c>
      <c r="G4296">
        <v>58</v>
      </c>
      <c r="H4296" t="s">
        <v>969</v>
      </c>
      <c r="I4296" t="s">
        <v>177</v>
      </c>
      <c r="J4296" t="s">
        <v>178</v>
      </c>
      <c r="K4296">
        <v>2012</v>
      </c>
      <c r="L4296" t="s">
        <v>207</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180</v>
      </c>
    </row>
    <row r="4297" spans="1:40" x14ac:dyDescent="0.35">
      <c r="A4297" t="e">
        <v>#REF!</v>
      </c>
      <c r="B4297" t="e">
        <v>#REF!</v>
      </c>
      <c r="C4297" t="s">
        <v>989</v>
      </c>
      <c r="D4297" t="s">
        <v>968</v>
      </c>
      <c r="E4297" t="s">
        <v>175</v>
      </c>
      <c r="F4297">
        <v>400</v>
      </c>
      <c r="G4297">
        <v>6</v>
      </c>
      <c r="H4297" t="s">
        <v>969</v>
      </c>
      <c r="I4297" t="s">
        <v>177</v>
      </c>
      <c r="J4297" t="s">
        <v>178</v>
      </c>
      <c r="K4297">
        <v>2012</v>
      </c>
      <c r="L4297" t="s">
        <v>75</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180</v>
      </c>
    </row>
    <row r="4298" spans="1:40" x14ac:dyDescent="0.35">
      <c r="A4298" t="e">
        <v>#REF!</v>
      </c>
      <c r="B4298" t="e">
        <v>#REF!</v>
      </c>
      <c r="C4298" t="s">
        <v>991</v>
      </c>
      <c r="D4298" t="s">
        <v>968</v>
      </c>
      <c r="E4298" t="s">
        <v>175</v>
      </c>
      <c r="F4298">
        <v>400</v>
      </c>
      <c r="G4298">
        <v>7</v>
      </c>
      <c r="H4298" t="s">
        <v>969</v>
      </c>
      <c r="I4298" t="s">
        <v>177</v>
      </c>
      <c r="J4298" t="s">
        <v>178</v>
      </c>
      <c r="K4298">
        <v>2012</v>
      </c>
      <c r="L4298" t="s">
        <v>212</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180</v>
      </c>
    </row>
    <row r="4299" spans="1:40" x14ac:dyDescent="0.35">
      <c r="A4299" t="e">
        <v>#REF!</v>
      </c>
      <c r="B4299" t="e">
        <v>#REF!</v>
      </c>
      <c r="C4299" t="s">
        <v>993</v>
      </c>
      <c r="D4299" t="s">
        <v>968</v>
      </c>
      <c r="E4299" t="s">
        <v>175</v>
      </c>
      <c r="F4299">
        <v>400</v>
      </c>
      <c r="G4299">
        <v>8</v>
      </c>
      <c r="H4299" t="s">
        <v>969</v>
      </c>
      <c r="I4299" t="s">
        <v>177</v>
      </c>
      <c r="J4299" t="s">
        <v>178</v>
      </c>
      <c r="K4299">
        <v>2012</v>
      </c>
      <c r="L4299" t="s">
        <v>215</v>
      </c>
      <c r="O4299" s="46">
        <v>0</v>
      </c>
      <c r="R4299" s="46"/>
      <c r="S4299" s="46">
        <v>0</v>
      </c>
      <c r="T4299" s="46">
        <v>0</v>
      </c>
      <c r="U4299" s="46">
        <v>0</v>
      </c>
      <c r="V4299" s="46"/>
      <c r="W4299" s="46">
        <v>0</v>
      </c>
      <c r="X4299" s="46"/>
      <c r="Y4299" s="46"/>
      <c r="Z4299" s="46"/>
      <c r="AA4299" s="46"/>
      <c r="AB4299" s="46"/>
      <c r="AE4299" s="46">
        <v>0</v>
      </c>
      <c r="AL4299" s="46"/>
      <c r="AN4299" t="s">
        <v>180</v>
      </c>
    </row>
    <row r="4300" spans="1:40" x14ac:dyDescent="0.35">
      <c r="A4300" t="e">
        <v>#REF!</v>
      </c>
      <c r="B4300" t="e">
        <v>#REF!</v>
      </c>
      <c r="C4300" t="s">
        <v>995</v>
      </c>
      <c r="D4300" t="s">
        <v>968</v>
      </c>
      <c r="E4300" t="s">
        <v>175</v>
      </c>
      <c r="F4300">
        <v>400</v>
      </c>
      <c r="G4300">
        <v>9</v>
      </c>
      <c r="H4300" t="s">
        <v>969</v>
      </c>
      <c r="I4300" t="s">
        <v>177</v>
      </c>
      <c r="J4300" t="s">
        <v>178</v>
      </c>
      <c r="K4300">
        <v>2012</v>
      </c>
      <c r="L4300" t="s">
        <v>218</v>
      </c>
      <c r="O4300" s="46">
        <v>0</v>
      </c>
      <c r="R4300" s="46"/>
      <c r="S4300" s="46">
        <v>0</v>
      </c>
      <c r="T4300" s="46">
        <v>0</v>
      </c>
      <c r="U4300" s="46">
        <v>0</v>
      </c>
      <c r="V4300" s="46"/>
      <c r="W4300" s="46">
        <v>0</v>
      </c>
      <c r="X4300" s="46"/>
      <c r="Y4300" s="46"/>
      <c r="Z4300" s="46"/>
      <c r="AA4300" s="46"/>
      <c r="AB4300" s="46"/>
      <c r="AE4300" s="46">
        <v>0</v>
      </c>
      <c r="AL4300" s="46"/>
      <c r="AN4300" t="s">
        <v>180</v>
      </c>
    </row>
    <row r="4301" spans="1:40" x14ac:dyDescent="0.35">
      <c r="A4301" t="e">
        <v>#REF!</v>
      </c>
      <c r="B4301" t="e">
        <v>#REF!</v>
      </c>
      <c r="C4301" t="s">
        <v>997</v>
      </c>
      <c r="D4301" t="s">
        <v>968</v>
      </c>
      <c r="E4301" t="s">
        <v>175</v>
      </c>
      <c r="F4301">
        <v>401</v>
      </c>
      <c r="G4301">
        <v>0</v>
      </c>
      <c r="H4301" t="s">
        <v>969</v>
      </c>
      <c r="I4301" t="s">
        <v>177</v>
      </c>
      <c r="J4301" t="s">
        <v>221</v>
      </c>
      <c r="K4301">
        <v>2012</v>
      </c>
      <c r="L4301" t="s">
        <v>179</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180</v>
      </c>
    </row>
    <row r="4302" spans="1:40" x14ac:dyDescent="0.35">
      <c r="A4302" t="e">
        <v>#REF!</v>
      </c>
      <c r="B4302" t="e">
        <v>#REF!</v>
      </c>
      <c r="C4302" t="s">
        <v>999</v>
      </c>
      <c r="D4302" t="s">
        <v>968</v>
      </c>
      <c r="E4302" t="s">
        <v>175</v>
      </c>
      <c r="F4302">
        <v>401</v>
      </c>
      <c r="G4302">
        <v>1</v>
      </c>
      <c r="H4302" t="s">
        <v>969</v>
      </c>
      <c r="I4302" t="s">
        <v>177</v>
      </c>
      <c r="J4302" t="s">
        <v>221</v>
      </c>
      <c r="K4302">
        <v>2012</v>
      </c>
      <c r="L4302" t="s">
        <v>183</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180</v>
      </c>
    </row>
    <row r="4303" spans="1:40" x14ac:dyDescent="0.35">
      <c r="A4303" t="e">
        <v>#REF!</v>
      </c>
      <c r="B4303" t="e">
        <v>#REF!</v>
      </c>
      <c r="C4303" t="s">
        <v>1001</v>
      </c>
      <c r="D4303" t="s">
        <v>968</v>
      </c>
      <c r="E4303" t="s">
        <v>175</v>
      </c>
      <c r="F4303">
        <v>401</v>
      </c>
      <c r="G4303">
        <v>2</v>
      </c>
      <c r="H4303" t="s">
        <v>969</v>
      </c>
      <c r="I4303" t="s">
        <v>177</v>
      </c>
      <c r="J4303" t="s">
        <v>221</v>
      </c>
      <c r="K4303">
        <v>2012</v>
      </c>
      <c r="L4303" t="s">
        <v>186</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180</v>
      </c>
    </row>
    <row r="4304" spans="1:40" x14ac:dyDescent="0.35">
      <c r="A4304" t="e">
        <v>#REF!</v>
      </c>
      <c r="B4304" t="e">
        <v>#REF!</v>
      </c>
      <c r="C4304" t="s">
        <v>1003</v>
      </c>
      <c r="D4304" t="s">
        <v>968</v>
      </c>
      <c r="E4304" t="s">
        <v>175</v>
      </c>
      <c r="F4304">
        <v>401</v>
      </c>
      <c r="G4304">
        <v>3</v>
      </c>
      <c r="H4304" t="s">
        <v>969</v>
      </c>
      <c r="I4304" t="s">
        <v>177</v>
      </c>
      <c r="J4304" t="s">
        <v>221</v>
      </c>
      <c r="K4304">
        <v>2012</v>
      </c>
      <c r="L4304" t="s">
        <v>189</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180</v>
      </c>
    </row>
    <row r="4305" spans="1:40" x14ac:dyDescent="0.35">
      <c r="A4305" t="e">
        <v>#REF!</v>
      </c>
      <c r="B4305" t="e">
        <v>#REF!</v>
      </c>
      <c r="C4305" t="s">
        <v>1005</v>
      </c>
      <c r="D4305" t="s">
        <v>968</v>
      </c>
      <c r="E4305" t="s">
        <v>175</v>
      </c>
      <c r="F4305">
        <v>401</v>
      </c>
      <c r="G4305">
        <v>4</v>
      </c>
      <c r="H4305" t="s">
        <v>969</v>
      </c>
      <c r="I4305" t="s">
        <v>177</v>
      </c>
      <c r="J4305" t="s">
        <v>221</v>
      </c>
      <c r="K4305">
        <v>2012</v>
      </c>
      <c r="L4305" t="s">
        <v>192</v>
      </c>
      <c r="O4305" s="46">
        <v>0</v>
      </c>
      <c r="R4305" s="46"/>
      <c r="S4305" s="46">
        <v>0</v>
      </c>
      <c r="T4305" s="46">
        <v>0</v>
      </c>
      <c r="U4305" s="46"/>
      <c r="V4305" s="46"/>
      <c r="W4305" s="46"/>
      <c r="X4305" s="46"/>
      <c r="Y4305" s="46"/>
      <c r="Z4305" s="46"/>
      <c r="AA4305" s="46"/>
      <c r="AB4305" s="46"/>
      <c r="AE4305" s="46">
        <v>0</v>
      </c>
      <c r="AL4305" s="46"/>
      <c r="AN4305" t="s">
        <v>180</v>
      </c>
    </row>
    <row r="4306" spans="1:40" x14ac:dyDescent="0.35">
      <c r="A4306" t="e">
        <v>#REF!</v>
      </c>
      <c r="B4306" t="e">
        <v>#REF!</v>
      </c>
      <c r="C4306" t="s">
        <v>1007</v>
      </c>
      <c r="D4306" t="s">
        <v>968</v>
      </c>
      <c r="E4306" t="s">
        <v>175</v>
      </c>
      <c r="F4306">
        <v>401</v>
      </c>
      <c r="G4306">
        <v>51</v>
      </c>
      <c r="H4306" t="s">
        <v>969</v>
      </c>
      <c r="I4306" t="s">
        <v>177</v>
      </c>
      <c r="J4306" t="s">
        <v>221</v>
      </c>
      <c r="K4306">
        <v>2012</v>
      </c>
      <c r="L4306" t="s">
        <v>195</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180</v>
      </c>
    </row>
    <row r="4307" spans="1:40" x14ac:dyDescent="0.35">
      <c r="A4307" t="e">
        <v>#REF!</v>
      </c>
      <c r="B4307" t="e">
        <v>#REF!</v>
      </c>
      <c r="C4307" t="s">
        <v>1009</v>
      </c>
      <c r="D4307" t="s">
        <v>968</v>
      </c>
      <c r="E4307" t="s">
        <v>175</v>
      </c>
      <c r="F4307">
        <v>401</v>
      </c>
      <c r="G4307">
        <v>52</v>
      </c>
      <c r="H4307" t="s">
        <v>969</v>
      </c>
      <c r="I4307" t="s">
        <v>177</v>
      </c>
      <c r="J4307" t="s">
        <v>221</v>
      </c>
      <c r="K4307">
        <v>2012</v>
      </c>
      <c r="L4307" t="s">
        <v>198</v>
      </c>
      <c r="O4307" s="46">
        <v>0</v>
      </c>
      <c r="R4307" s="46"/>
      <c r="S4307" s="46">
        <v>0</v>
      </c>
      <c r="T4307" s="46">
        <v>0</v>
      </c>
      <c r="U4307" s="46"/>
      <c r="V4307" s="46"/>
      <c r="W4307" s="46"/>
      <c r="X4307" s="46"/>
      <c r="Y4307" s="46"/>
      <c r="Z4307" s="46"/>
      <c r="AA4307" s="46"/>
      <c r="AB4307" s="46"/>
      <c r="AE4307" s="46">
        <v>0</v>
      </c>
      <c r="AL4307" s="46"/>
      <c r="AN4307" t="s">
        <v>180</v>
      </c>
    </row>
    <row r="4308" spans="1:40" x14ac:dyDescent="0.35">
      <c r="A4308" t="e">
        <v>#REF!</v>
      </c>
      <c r="B4308" t="e">
        <v>#REF!</v>
      </c>
      <c r="C4308" t="s">
        <v>1011</v>
      </c>
      <c r="D4308" t="s">
        <v>968</v>
      </c>
      <c r="E4308" t="s">
        <v>175</v>
      </c>
      <c r="F4308">
        <v>401</v>
      </c>
      <c r="G4308">
        <v>53</v>
      </c>
      <c r="H4308" t="s">
        <v>969</v>
      </c>
      <c r="I4308" t="s">
        <v>177</v>
      </c>
      <c r="J4308" t="s">
        <v>221</v>
      </c>
      <c r="K4308">
        <v>2012</v>
      </c>
      <c r="L4308" t="s">
        <v>201</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180</v>
      </c>
    </row>
    <row r="4309" spans="1:40" x14ac:dyDescent="0.35">
      <c r="A4309" t="e">
        <v>#REF!</v>
      </c>
      <c r="B4309" t="e">
        <v>#REF!</v>
      </c>
      <c r="C4309" t="s">
        <v>1013</v>
      </c>
      <c r="D4309" t="s">
        <v>968</v>
      </c>
      <c r="E4309" t="s">
        <v>175</v>
      </c>
      <c r="F4309">
        <v>401</v>
      </c>
      <c r="G4309">
        <v>55</v>
      </c>
      <c r="H4309" t="s">
        <v>969</v>
      </c>
      <c r="I4309" t="s">
        <v>177</v>
      </c>
      <c r="J4309" t="s">
        <v>221</v>
      </c>
      <c r="K4309">
        <v>2012</v>
      </c>
      <c r="L4309" t="s">
        <v>204</v>
      </c>
      <c r="O4309" s="46">
        <v>0</v>
      </c>
      <c r="R4309" s="46"/>
      <c r="S4309" s="46">
        <v>0</v>
      </c>
      <c r="T4309" s="46">
        <v>0</v>
      </c>
      <c r="U4309" s="46"/>
      <c r="V4309" s="46"/>
      <c r="W4309" s="46"/>
      <c r="X4309" s="46"/>
      <c r="Y4309" s="46"/>
      <c r="Z4309" s="46"/>
      <c r="AA4309" s="46"/>
      <c r="AB4309" s="46"/>
      <c r="AE4309" s="46">
        <v>0</v>
      </c>
      <c r="AL4309" s="46"/>
      <c r="AN4309" t="s">
        <v>180</v>
      </c>
    </row>
    <row r="4310" spans="1:40" x14ac:dyDescent="0.35">
      <c r="A4310" t="e">
        <v>#REF!</v>
      </c>
      <c r="B4310" t="e">
        <v>#REF!</v>
      </c>
      <c r="C4310" t="s">
        <v>1015</v>
      </c>
      <c r="D4310" t="s">
        <v>968</v>
      </c>
      <c r="E4310" t="s">
        <v>175</v>
      </c>
      <c r="F4310">
        <v>401</v>
      </c>
      <c r="G4310">
        <v>58</v>
      </c>
      <c r="H4310" t="s">
        <v>969</v>
      </c>
      <c r="I4310" t="s">
        <v>177</v>
      </c>
      <c r="J4310" t="s">
        <v>221</v>
      </c>
      <c r="K4310">
        <v>2012</v>
      </c>
      <c r="L4310" t="s">
        <v>207</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180</v>
      </c>
    </row>
    <row r="4311" spans="1:40" x14ac:dyDescent="0.35">
      <c r="A4311" t="e">
        <v>#REF!</v>
      </c>
      <c r="B4311" t="e">
        <v>#REF!</v>
      </c>
      <c r="C4311" t="s">
        <v>1017</v>
      </c>
      <c r="D4311" t="s">
        <v>968</v>
      </c>
      <c r="E4311" t="s">
        <v>175</v>
      </c>
      <c r="F4311">
        <v>401</v>
      </c>
      <c r="G4311">
        <v>6</v>
      </c>
      <c r="H4311" t="s">
        <v>969</v>
      </c>
      <c r="I4311" t="s">
        <v>177</v>
      </c>
      <c r="J4311" t="s">
        <v>221</v>
      </c>
      <c r="K4311">
        <v>2012</v>
      </c>
      <c r="L4311" t="s">
        <v>75</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180</v>
      </c>
    </row>
    <row r="4312" spans="1:40" x14ac:dyDescent="0.35">
      <c r="A4312" t="e">
        <v>#REF!</v>
      </c>
      <c r="B4312" t="e">
        <v>#REF!</v>
      </c>
      <c r="C4312" t="s">
        <v>1019</v>
      </c>
      <c r="D4312" t="s">
        <v>968</v>
      </c>
      <c r="E4312" t="s">
        <v>175</v>
      </c>
      <c r="F4312">
        <v>401</v>
      </c>
      <c r="G4312">
        <v>7</v>
      </c>
      <c r="H4312" t="s">
        <v>969</v>
      </c>
      <c r="I4312" t="s">
        <v>177</v>
      </c>
      <c r="J4312" t="s">
        <v>221</v>
      </c>
      <c r="K4312">
        <v>2012</v>
      </c>
      <c r="L4312" t="s">
        <v>212</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180</v>
      </c>
    </row>
    <row r="4313" spans="1:40" x14ac:dyDescent="0.35">
      <c r="A4313" t="e">
        <v>#REF!</v>
      </c>
      <c r="B4313" t="e">
        <v>#REF!</v>
      </c>
      <c r="C4313" t="s">
        <v>1021</v>
      </c>
      <c r="D4313" t="s">
        <v>968</v>
      </c>
      <c r="E4313" t="s">
        <v>175</v>
      </c>
      <c r="F4313">
        <v>401</v>
      </c>
      <c r="G4313">
        <v>8</v>
      </c>
      <c r="H4313" t="s">
        <v>969</v>
      </c>
      <c r="I4313" t="s">
        <v>177</v>
      </c>
      <c r="J4313" t="s">
        <v>221</v>
      </c>
      <c r="K4313">
        <v>2012</v>
      </c>
      <c r="L4313" t="s">
        <v>215</v>
      </c>
      <c r="O4313" s="46">
        <v>0</v>
      </c>
      <c r="R4313" s="46"/>
      <c r="S4313" s="46">
        <v>0</v>
      </c>
      <c r="T4313" s="46">
        <v>0</v>
      </c>
      <c r="U4313" s="46"/>
      <c r="V4313" s="46"/>
      <c r="W4313" s="46"/>
      <c r="X4313" s="46"/>
      <c r="Y4313" s="46"/>
      <c r="Z4313" s="46"/>
      <c r="AA4313" s="46"/>
      <c r="AB4313" s="46"/>
      <c r="AE4313" s="46">
        <v>0</v>
      </c>
      <c r="AL4313" s="46"/>
      <c r="AN4313" t="s">
        <v>180</v>
      </c>
    </row>
    <row r="4314" spans="1:40" x14ac:dyDescent="0.35">
      <c r="A4314" t="e">
        <v>#REF!</v>
      </c>
      <c r="B4314" t="e">
        <v>#REF!</v>
      </c>
      <c r="C4314" t="s">
        <v>1023</v>
      </c>
      <c r="D4314" t="s">
        <v>968</v>
      </c>
      <c r="E4314" t="s">
        <v>175</v>
      </c>
      <c r="F4314">
        <v>401</v>
      </c>
      <c r="G4314">
        <v>9</v>
      </c>
      <c r="H4314" t="s">
        <v>969</v>
      </c>
      <c r="I4314" t="s">
        <v>177</v>
      </c>
      <c r="J4314" t="s">
        <v>221</v>
      </c>
      <c r="K4314">
        <v>2012</v>
      </c>
      <c r="L4314" t="s">
        <v>218</v>
      </c>
      <c r="O4314" s="46">
        <v>0</v>
      </c>
      <c r="R4314" s="46"/>
      <c r="S4314" s="46">
        <v>0</v>
      </c>
      <c r="T4314" s="46">
        <v>0</v>
      </c>
      <c r="U4314" s="46"/>
      <c r="V4314" s="46"/>
      <c r="W4314" s="46"/>
      <c r="X4314" s="46"/>
      <c r="Y4314" s="46"/>
      <c r="Z4314" s="46"/>
      <c r="AA4314" s="46"/>
      <c r="AB4314" s="46"/>
      <c r="AE4314" s="46">
        <v>0</v>
      </c>
      <c r="AL4314" s="46"/>
      <c r="AN4314" t="s">
        <v>180</v>
      </c>
    </row>
    <row r="4315" spans="1:40" x14ac:dyDescent="0.35">
      <c r="A4315" t="e">
        <v>#REF!</v>
      </c>
      <c r="B4315" t="e">
        <v>#REF!</v>
      </c>
      <c r="C4315" t="s">
        <v>1025</v>
      </c>
      <c r="D4315" t="s">
        <v>968</v>
      </c>
      <c r="E4315" t="s">
        <v>175</v>
      </c>
      <c r="F4315">
        <v>402</v>
      </c>
      <c r="G4315">
        <v>0</v>
      </c>
      <c r="H4315" t="s">
        <v>969</v>
      </c>
      <c r="I4315" t="s">
        <v>177</v>
      </c>
      <c r="J4315" t="s">
        <v>250</v>
      </c>
      <c r="K4315">
        <v>2012</v>
      </c>
      <c r="L4315" t="s">
        <v>179</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180</v>
      </c>
    </row>
    <row r="4316" spans="1:40" x14ac:dyDescent="0.35">
      <c r="A4316" t="e">
        <v>#REF!</v>
      </c>
      <c r="B4316" t="e">
        <v>#REF!</v>
      </c>
      <c r="C4316" t="s">
        <v>1027</v>
      </c>
      <c r="D4316" t="s">
        <v>968</v>
      </c>
      <c r="E4316" t="s">
        <v>175</v>
      </c>
      <c r="F4316">
        <v>402</v>
      </c>
      <c r="G4316">
        <v>1</v>
      </c>
      <c r="H4316" t="s">
        <v>969</v>
      </c>
      <c r="I4316" t="s">
        <v>177</v>
      </c>
      <c r="J4316" t="s">
        <v>250</v>
      </c>
      <c r="K4316">
        <v>2012</v>
      </c>
      <c r="L4316" t="s">
        <v>183</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180</v>
      </c>
    </row>
    <row r="4317" spans="1:40" x14ac:dyDescent="0.35">
      <c r="A4317" t="e">
        <v>#REF!</v>
      </c>
      <c r="B4317" t="e">
        <v>#REF!</v>
      </c>
      <c r="C4317" t="s">
        <v>1029</v>
      </c>
      <c r="D4317" t="s">
        <v>968</v>
      </c>
      <c r="E4317" t="s">
        <v>175</v>
      </c>
      <c r="F4317">
        <v>402</v>
      </c>
      <c r="G4317">
        <v>2</v>
      </c>
      <c r="H4317" t="s">
        <v>969</v>
      </c>
      <c r="I4317" t="s">
        <v>177</v>
      </c>
      <c r="J4317" t="s">
        <v>250</v>
      </c>
      <c r="K4317">
        <v>2012</v>
      </c>
      <c r="L4317" t="s">
        <v>186</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180</v>
      </c>
    </row>
    <row r="4318" spans="1:40" x14ac:dyDescent="0.35">
      <c r="A4318" t="e">
        <v>#REF!</v>
      </c>
      <c r="B4318" t="e">
        <v>#REF!</v>
      </c>
      <c r="C4318" t="s">
        <v>1031</v>
      </c>
      <c r="D4318" t="s">
        <v>968</v>
      </c>
      <c r="E4318" t="s">
        <v>175</v>
      </c>
      <c r="F4318">
        <v>402</v>
      </c>
      <c r="G4318">
        <v>3</v>
      </c>
      <c r="H4318" t="s">
        <v>969</v>
      </c>
      <c r="I4318" t="s">
        <v>177</v>
      </c>
      <c r="J4318" t="s">
        <v>250</v>
      </c>
      <c r="K4318">
        <v>2012</v>
      </c>
      <c r="L4318" t="s">
        <v>189</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180</v>
      </c>
    </row>
    <row r="4319" spans="1:40" x14ac:dyDescent="0.35">
      <c r="A4319" t="e">
        <v>#REF!</v>
      </c>
      <c r="B4319" t="e">
        <v>#REF!</v>
      </c>
      <c r="C4319" t="s">
        <v>1033</v>
      </c>
      <c r="D4319" t="s">
        <v>968</v>
      </c>
      <c r="E4319" t="s">
        <v>175</v>
      </c>
      <c r="F4319">
        <v>402</v>
      </c>
      <c r="G4319">
        <v>4</v>
      </c>
      <c r="H4319" t="s">
        <v>969</v>
      </c>
      <c r="I4319" t="s">
        <v>177</v>
      </c>
      <c r="J4319" t="s">
        <v>250</v>
      </c>
      <c r="K4319">
        <v>2012</v>
      </c>
      <c r="L4319" t="s">
        <v>192</v>
      </c>
      <c r="O4319" s="46">
        <v>0</v>
      </c>
      <c r="R4319" s="46"/>
      <c r="S4319" s="46">
        <v>0</v>
      </c>
      <c r="T4319" s="46">
        <v>0</v>
      </c>
      <c r="U4319" s="46"/>
      <c r="V4319" s="46"/>
      <c r="W4319" s="46"/>
      <c r="X4319" s="46"/>
      <c r="Y4319" s="46"/>
      <c r="Z4319" s="46"/>
      <c r="AA4319" s="46"/>
      <c r="AB4319" s="46"/>
      <c r="AE4319" s="46">
        <v>0</v>
      </c>
      <c r="AL4319" s="46"/>
      <c r="AN4319" t="s">
        <v>180</v>
      </c>
    </row>
    <row r="4320" spans="1:40" x14ac:dyDescent="0.35">
      <c r="A4320" t="e">
        <v>#REF!</v>
      </c>
      <c r="B4320" t="e">
        <v>#REF!</v>
      </c>
      <c r="C4320" t="s">
        <v>1035</v>
      </c>
      <c r="D4320" t="s">
        <v>968</v>
      </c>
      <c r="E4320" t="s">
        <v>175</v>
      </c>
      <c r="F4320">
        <v>402</v>
      </c>
      <c r="G4320">
        <v>51</v>
      </c>
      <c r="H4320" t="s">
        <v>969</v>
      </c>
      <c r="I4320" t="s">
        <v>177</v>
      </c>
      <c r="J4320" t="s">
        <v>250</v>
      </c>
      <c r="K4320">
        <v>2012</v>
      </c>
      <c r="L4320" t="s">
        <v>195</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180</v>
      </c>
    </row>
    <row r="4321" spans="1:40" x14ac:dyDescent="0.35">
      <c r="A4321" t="e">
        <v>#REF!</v>
      </c>
      <c r="B4321" t="e">
        <v>#REF!</v>
      </c>
      <c r="C4321" t="s">
        <v>1037</v>
      </c>
      <c r="D4321" t="s">
        <v>968</v>
      </c>
      <c r="E4321" t="s">
        <v>175</v>
      </c>
      <c r="F4321">
        <v>402</v>
      </c>
      <c r="G4321">
        <v>52</v>
      </c>
      <c r="H4321" t="s">
        <v>969</v>
      </c>
      <c r="I4321" t="s">
        <v>177</v>
      </c>
      <c r="J4321" t="s">
        <v>250</v>
      </c>
      <c r="K4321">
        <v>2012</v>
      </c>
      <c r="L4321" t="s">
        <v>198</v>
      </c>
      <c r="O4321" s="46">
        <v>0</v>
      </c>
      <c r="R4321" s="46"/>
      <c r="S4321" s="46">
        <v>0</v>
      </c>
      <c r="T4321" s="46">
        <v>0</v>
      </c>
      <c r="U4321" s="46"/>
      <c r="V4321" s="46"/>
      <c r="W4321" s="46"/>
      <c r="X4321" s="46"/>
      <c r="Y4321" s="46"/>
      <c r="Z4321" s="46"/>
      <c r="AA4321" s="46"/>
      <c r="AB4321" s="46"/>
      <c r="AE4321" s="46">
        <v>0</v>
      </c>
      <c r="AL4321" s="46"/>
      <c r="AN4321" t="s">
        <v>180</v>
      </c>
    </row>
    <row r="4322" spans="1:40" x14ac:dyDescent="0.35">
      <c r="A4322" t="e">
        <v>#REF!</v>
      </c>
      <c r="B4322" t="e">
        <v>#REF!</v>
      </c>
      <c r="C4322" t="s">
        <v>1039</v>
      </c>
      <c r="D4322" t="s">
        <v>968</v>
      </c>
      <c r="E4322" t="s">
        <v>175</v>
      </c>
      <c r="F4322">
        <v>402</v>
      </c>
      <c r="G4322">
        <v>53</v>
      </c>
      <c r="H4322" t="s">
        <v>969</v>
      </c>
      <c r="I4322" t="s">
        <v>177</v>
      </c>
      <c r="J4322" t="s">
        <v>250</v>
      </c>
      <c r="K4322">
        <v>2012</v>
      </c>
      <c r="L4322" t="s">
        <v>201</v>
      </c>
      <c r="O4322" s="46">
        <v>0</v>
      </c>
      <c r="R4322" s="46"/>
      <c r="S4322" s="46">
        <v>0</v>
      </c>
      <c r="T4322" s="46">
        <v>0</v>
      </c>
      <c r="U4322" s="46"/>
      <c r="V4322" s="46"/>
      <c r="W4322" s="46"/>
      <c r="X4322" s="46"/>
      <c r="Y4322" s="46"/>
      <c r="Z4322" s="46"/>
      <c r="AA4322" s="46"/>
      <c r="AB4322" s="46"/>
      <c r="AE4322" s="46">
        <v>0</v>
      </c>
      <c r="AL4322" s="46"/>
      <c r="AN4322" t="s">
        <v>180</v>
      </c>
    </row>
    <row r="4323" spans="1:40" x14ac:dyDescent="0.35">
      <c r="A4323" t="e">
        <v>#REF!</v>
      </c>
      <c r="B4323" t="e">
        <v>#REF!</v>
      </c>
      <c r="C4323" t="s">
        <v>1041</v>
      </c>
      <c r="D4323" t="s">
        <v>968</v>
      </c>
      <c r="E4323" t="s">
        <v>175</v>
      </c>
      <c r="F4323">
        <v>402</v>
      </c>
      <c r="G4323">
        <v>55</v>
      </c>
      <c r="H4323" t="s">
        <v>969</v>
      </c>
      <c r="I4323" t="s">
        <v>177</v>
      </c>
      <c r="J4323" t="s">
        <v>250</v>
      </c>
      <c r="K4323">
        <v>2012</v>
      </c>
      <c r="L4323" t="s">
        <v>204</v>
      </c>
      <c r="O4323" s="46">
        <v>0</v>
      </c>
      <c r="R4323" s="46"/>
      <c r="S4323" s="46">
        <v>0</v>
      </c>
      <c r="T4323" s="46">
        <v>0</v>
      </c>
      <c r="U4323" s="46"/>
      <c r="V4323" s="46"/>
      <c r="W4323" s="46"/>
      <c r="X4323" s="46"/>
      <c r="Y4323" s="46"/>
      <c r="Z4323" s="46"/>
      <c r="AA4323" s="46"/>
      <c r="AB4323" s="46"/>
      <c r="AE4323" s="46">
        <v>0</v>
      </c>
      <c r="AL4323" s="46"/>
      <c r="AN4323" t="s">
        <v>180</v>
      </c>
    </row>
    <row r="4324" spans="1:40" x14ac:dyDescent="0.35">
      <c r="A4324" t="e">
        <v>#REF!</v>
      </c>
      <c r="B4324" t="e">
        <v>#REF!</v>
      </c>
      <c r="C4324" t="s">
        <v>1043</v>
      </c>
      <c r="D4324" t="s">
        <v>968</v>
      </c>
      <c r="E4324" t="s">
        <v>175</v>
      </c>
      <c r="F4324">
        <v>402</v>
      </c>
      <c r="G4324">
        <v>58</v>
      </c>
      <c r="H4324" t="s">
        <v>969</v>
      </c>
      <c r="I4324" t="s">
        <v>177</v>
      </c>
      <c r="J4324" t="s">
        <v>250</v>
      </c>
      <c r="K4324">
        <v>2012</v>
      </c>
      <c r="L4324" t="s">
        <v>207</v>
      </c>
      <c r="O4324" s="46">
        <v>0</v>
      </c>
      <c r="R4324" s="46"/>
      <c r="S4324" s="46">
        <v>0</v>
      </c>
      <c r="T4324" s="46">
        <v>0</v>
      </c>
      <c r="U4324" s="46"/>
      <c r="V4324" s="46"/>
      <c r="W4324" s="46"/>
      <c r="X4324" s="46"/>
      <c r="Y4324" s="46"/>
      <c r="Z4324" s="46"/>
      <c r="AA4324" s="46"/>
      <c r="AB4324" s="46"/>
      <c r="AE4324" s="46">
        <v>0</v>
      </c>
      <c r="AL4324" s="46"/>
      <c r="AN4324" t="s">
        <v>180</v>
      </c>
    </row>
    <row r="4325" spans="1:40" x14ac:dyDescent="0.35">
      <c r="A4325" t="e">
        <v>#REF!</v>
      </c>
      <c r="B4325" t="e">
        <v>#REF!</v>
      </c>
      <c r="C4325" t="s">
        <v>1045</v>
      </c>
      <c r="D4325" t="s">
        <v>968</v>
      </c>
      <c r="E4325" t="s">
        <v>175</v>
      </c>
      <c r="F4325">
        <v>402</v>
      </c>
      <c r="G4325">
        <v>6</v>
      </c>
      <c r="H4325" t="s">
        <v>969</v>
      </c>
      <c r="I4325" t="s">
        <v>177</v>
      </c>
      <c r="J4325" t="s">
        <v>250</v>
      </c>
      <c r="K4325">
        <v>2012</v>
      </c>
      <c r="L4325" t="s">
        <v>75</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180</v>
      </c>
    </row>
    <row r="4326" spans="1:40" x14ac:dyDescent="0.35">
      <c r="A4326" t="e">
        <v>#REF!</v>
      </c>
      <c r="B4326" t="e">
        <v>#REF!</v>
      </c>
      <c r="C4326" t="s">
        <v>1047</v>
      </c>
      <c r="D4326" t="s">
        <v>968</v>
      </c>
      <c r="E4326" t="s">
        <v>175</v>
      </c>
      <c r="F4326">
        <v>402</v>
      </c>
      <c r="G4326">
        <v>7</v>
      </c>
      <c r="H4326" t="s">
        <v>969</v>
      </c>
      <c r="I4326" t="s">
        <v>177</v>
      </c>
      <c r="J4326" t="s">
        <v>250</v>
      </c>
      <c r="K4326">
        <v>2012</v>
      </c>
      <c r="L4326" t="s">
        <v>212</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180</v>
      </c>
    </row>
    <row r="4327" spans="1:40" x14ac:dyDescent="0.35">
      <c r="A4327" t="e">
        <v>#REF!</v>
      </c>
      <c r="B4327" t="e">
        <v>#REF!</v>
      </c>
      <c r="C4327" t="s">
        <v>1049</v>
      </c>
      <c r="D4327" t="s">
        <v>968</v>
      </c>
      <c r="E4327" t="s">
        <v>175</v>
      </c>
      <c r="F4327">
        <v>402</v>
      </c>
      <c r="G4327">
        <v>8</v>
      </c>
      <c r="H4327" t="s">
        <v>969</v>
      </c>
      <c r="I4327" t="s">
        <v>177</v>
      </c>
      <c r="J4327" t="s">
        <v>250</v>
      </c>
      <c r="K4327">
        <v>2012</v>
      </c>
      <c r="L4327" t="s">
        <v>215</v>
      </c>
      <c r="O4327" s="46">
        <v>0</v>
      </c>
      <c r="R4327" s="46"/>
      <c r="S4327" s="46">
        <v>0</v>
      </c>
      <c r="T4327" s="46">
        <v>0</v>
      </c>
      <c r="U4327" s="46"/>
      <c r="V4327" s="46"/>
      <c r="W4327" s="46"/>
      <c r="X4327" s="46"/>
      <c r="Y4327" s="46"/>
      <c r="Z4327" s="46"/>
      <c r="AA4327" s="46"/>
      <c r="AB4327" s="46"/>
      <c r="AE4327" s="46">
        <v>0</v>
      </c>
      <c r="AL4327" s="46"/>
      <c r="AN4327" t="s">
        <v>180</v>
      </c>
    </row>
    <row r="4328" spans="1:40" x14ac:dyDescent="0.35">
      <c r="A4328" t="e">
        <v>#REF!</v>
      </c>
      <c r="B4328" t="e">
        <v>#REF!</v>
      </c>
      <c r="C4328" t="s">
        <v>1051</v>
      </c>
      <c r="D4328" t="s">
        <v>968</v>
      </c>
      <c r="E4328" t="s">
        <v>175</v>
      </c>
      <c r="F4328">
        <v>402</v>
      </c>
      <c r="G4328">
        <v>9</v>
      </c>
      <c r="H4328" t="s">
        <v>969</v>
      </c>
      <c r="I4328" t="s">
        <v>177</v>
      </c>
      <c r="J4328" t="s">
        <v>250</v>
      </c>
      <c r="K4328">
        <v>2012</v>
      </c>
      <c r="L4328" t="s">
        <v>218</v>
      </c>
      <c r="O4328" s="46">
        <v>0</v>
      </c>
      <c r="R4328" s="46"/>
      <c r="S4328" s="46">
        <v>0</v>
      </c>
      <c r="T4328" s="46">
        <v>0</v>
      </c>
      <c r="U4328" s="46"/>
      <c r="V4328" s="46"/>
      <c r="W4328" s="46"/>
      <c r="X4328" s="46"/>
      <c r="Y4328" s="46"/>
      <c r="Z4328" s="46"/>
      <c r="AA4328" s="46"/>
      <c r="AB4328" s="46"/>
      <c r="AE4328" s="46">
        <v>0</v>
      </c>
      <c r="AL4328" s="46"/>
      <c r="AN4328" t="s">
        <v>180</v>
      </c>
    </row>
    <row r="4329" spans="1:40" x14ac:dyDescent="0.35">
      <c r="A4329" t="e">
        <v>#REF!</v>
      </c>
      <c r="B4329" t="e">
        <v>#REF!</v>
      </c>
      <c r="C4329" t="s">
        <v>1053</v>
      </c>
      <c r="D4329" t="s">
        <v>1054</v>
      </c>
      <c r="E4329" t="s">
        <v>175</v>
      </c>
      <c r="F4329">
        <v>400</v>
      </c>
      <c r="G4329">
        <v>0</v>
      </c>
      <c r="H4329" t="s">
        <v>1055</v>
      </c>
      <c r="I4329" t="s">
        <v>177</v>
      </c>
      <c r="J4329" t="s">
        <v>178</v>
      </c>
      <c r="K4329">
        <v>2012</v>
      </c>
      <c r="L4329" t="s">
        <v>179</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180</v>
      </c>
    </row>
    <row r="4330" spans="1:40" x14ac:dyDescent="0.35">
      <c r="A4330" t="e">
        <v>#REF!</v>
      </c>
      <c r="B4330" t="e">
        <v>#REF!</v>
      </c>
      <c r="C4330" t="s">
        <v>1057</v>
      </c>
      <c r="D4330" t="s">
        <v>1054</v>
      </c>
      <c r="E4330" t="s">
        <v>175</v>
      </c>
      <c r="F4330">
        <v>400</v>
      </c>
      <c r="G4330">
        <v>1</v>
      </c>
      <c r="H4330" t="s">
        <v>1055</v>
      </c>
      <c r="I4330" t="s">
        <v>177</v>
      </c>
      <c r="J4330" t="s">
        <v>178</v>
      </c>
      <c r="K4330">
        <v>2012</v>
      </c>
      <c r="L4330" t="s">
        <v>183</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180</v>
      </c>
    </row>
    <row r="4331" spans="1:40" x14ac:dyDescent="0.35">
      <c r="A4331" t="e">
        <v>#REF!</v>
      </c>
      <c r="B4331" t="e">
        <v>#REF!</v>
      </c>
      <c r="C4331" t="s">
        <v>1059</v>
      </c>
      <c r="D4331" t="s">
        <v>1054</v>
      </c>
      <c r="E4331" t="s">
        <v>175</v>
      </c>
      <c r="F4331">
        <v>400</v>
      </c>
      <c r="G4331">
        <v>2</v>
      </c>
      <c r="H4331" t="s">
        <v>1055</v>
      </c>
      <c r="I4331" t="s">
        <v>177</v>
      </c>
      <c r="J4331" t="s">
        <v>178</v>
      </c>
      <c r="K4331">
        <v>2012</v>
      </c>
      <c r="L4331" t="s">
        <v>186</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180</v>
      </c>
    </row>
    <row r="4332" spans="1:40" x14ac:dyDescent="0.35">
      <c r="A4332" t="e">
        <v>#REF!</v>
      </c>
      <c r="B4332" t="e">
        <v>#REF!</v>
      </c>
      <c r="C4332" t="s">
        <v>1061</v>
      </c>
      <c r="D4332" t="s">
        <v>1054</v>
      </c>
      <c r="E4332" t="s">
        <v>175</v>
      </c>
      <c r="F4332">
        <v>400</v>
      </c>
      <c r="G4332">
        <v>3</v>
      </c>
      <c r="H4332" t="s">
        <v>1055</v>
      </c>
      <c r="I4332" t="s">
        <v>177</v>
      </c>
      <c r="J4332" t="s">
        <v>178</v>
      </c>
      <c r="K4332">
        <v>2012</v>
      </c>
      <c r="L4332" t="s">
        <v>189</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180</v>
      </c>
    </row>
    <row r="4333" spans="1:40" x14ac:dyDescent="0.35">
      <c r="A4333" t="e">
        <v>#REF!</v>
      </c>
      <c r="B4333" t="e">
        <v>#REF!</v>
      </c>
      <c r="C4333" t="s">
        <v>1063</v>
      </c>
      <c r="D4333" t="s">
        <v>1054</v>
      </c>
      <c r="E4333" t="s">
        <v>175</v>
      </c>
      <c r="F4333">
        <v>400</v>
      </c>
      <c r="G4333">
        <v>4</v>
      </c>
      <c r="H4333" t="s">
        <v>1055</v>
      </c>
      <c r="I4333" t="s">
        <v>177</v>
      </c>
      <c r="J4333" t="s">
        <v>178</v>
      </c>
      <c r="K4333">
        <v>2012</v>
      </c>
      <c r="L4333" t="s">
        <v>192</v>
      </c>
      <c r="O4333" s="46">
        <v>0</v>
      </c>
      <c r="R4333" s="46"/>
      <c r="S4333" s="46">
        <v>0</v>
      </c>
      <c r="T4333" s="46">
        <v>0</v>
      </c>
      <c r="U4333" s="46">
        <v>0</v>
      </c>
      <c r="V4333" s="46"/>
      <c r="W4333" s="46">
        <v>0</v>
      </c>
      <c r="X4333" s="46"/>
      <c r="Y4333" s="46"/>
      <c r="Z4333" s="46"/>
      <c r="AA4333" s="46"/>
      <c r="AB4333" s="46"/>
      <c r="AE4333" s="46">
        <v>0</v>
      </c>
      <c r="AL4333" s="46"/>
      <c r="AN4333" t="s">
        <v>180</v>
      </c>
    </row>
    <row r="4334" spans="1:40" x14ac:dyDescent="0.35">
      <c r="A4334" t="e">
        <v>#REF!</v>
      </c>
      <c r="B4334" t="e">
        <v>#REF!</v>
      </c>
      <c r="C4334" t="s">
        <v>1065</v>
      </c>
      <c r="D4334" t="s">
        <v>1054</v>
      </c>
      <c r="E4334" t="s">
        <v>175</v>
      </c>
      <c r="F4334">
        <v>400</v>
      </c>
      <c r="G4334">
        <v>51</v>
      </c>
      <c r="H4334" t="s">
        <v>1055</v>
      </c>
      <c r="I4334" t="s">
        <v>177</v>
      </c>
      <c r="J4334" t="s">
        <v>178</v>
      </c>
      <c r="K4334">
        <v>2012</v>
      </c>
      <c r="L4334" t="s">
        <v>195</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180</v>
      </c>
    </row>
    <row r="4335" spans="1:40" x14ac:dyDescent="0.35">
      <c r="A4335" t="e">
        <v>#REF!</v>
      </c>
      <c r="B4335" t="e">
        <v>#REF!</v>
      </c>
      <c r="C4335" t="s">
        <v>1067</v>
      </c>
      <c r="D4335" t="s">
        <v>1054</v>
      </c>
      <c r="E4335" t="s">
        <v>175</v>
      </c>
      <c r="F4335">
        <v>400</v>
      </c>
      <c r="G4335">
        <v>52</v>
      </c>
      <c r="H4335" t="s">
        <v>1055</v>
      </c>
      <c r="I4335" t="s">
        <v>177</v>
      </c>
      <c r="J4335" t="s">
        <v>178</v>
      </c>
      <c r="K4335">
        <v>2012</v>
      </c>
      <c r="L4335" t="s">
        <v>198</v>
      </c>
      <c r="O4335" s="46">
        <v>0</v>
      </c>
      <c r="R4335" s="46"/>
      <c r="S4335" s="46">
        <v>0</v>
      </c>
      <c r="T4335" s="46">
        <v>0</v>
      </c>
      <c r="U4335" s="46">
        <v>0</v>
      </c>
      <c r="V4335" s="46"/>
      <c r="W4335" s="46">
        <v>0</v>
      </c>
      <c r="X4335" s="46"/>
      <c r="Y4335" s="46"/>
      <c r="Z4335" s="46"/>
      <c r="AA4335" s="46"/>
      <c r="AB4335" s="46"/>
      <c r="AE4335" s="46">
        <v>0</v>
      </c>
      <c r="AL4335" s="46"/>
      <c r="AN4335" t="s">
        <v>180</v>
      </c>
    </row>
    <row r="4336" spans="1:40" x14ac:dyDescent="0.35">
      <c r="A4336" t="e">
        <v>#REF!</v>
      </c>
      <c r="B4336" t="e">
        <v>#REF!</v>
      </c>
      <c r="C4336" t="s">
        <v>1069</v>
      </c>
      <c r="D4336" t="s">
        <v>1054</v>
      </c>
      <c r="E4336" t="s">
        <v>175</v>
      </c>
      <c r="F4336">
        <v>400</v>
      </c>
      <c r="G4336">
        <v>53</v>
      </c>
      <c r="H4336" t="s">
        <v>1055</v>
      </c>
      <c r="I4336" t="s">
        <v>177</v>
      </c>
      <c r="J4336" t="s">
        <v>178</v>
      </c>
      <c r="K4336">
        <v>2012</v>
      </c>
      <c r="L4336" t="s">
        <v>201</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180</v>
      </c>
    </row>
    <row r="4337" spans="1:40" x14ac:dyDescent="0.35">
      <c r="A4337" t="e">
        <v>#REF!</v>
      </c>
      <c r="B4337" t="e">
        <v>#REF!</v>
      </c>
      <c r="C4337" t="s">
        <v>1071</v>
      </c>
      <c r="D4337" t="s">
        <v>1054</v>
      </c>
      <c r="E4337" t="s">
        <v>175</v>
      </c>
      <c r="F4337">
        <v>400</v>
      </c>
      <c r="G4337">
        <v>55</v>
      </c>
      <c r="H4337" t="s">
        <v>1055</v>
      </c>
      <c r="I4337" t="s">
        <v>177</v>
      </c>
      <c r="J4337" t="s">
        <v>178</v>
      </c>
      <c r="K4337">
        <v>2012</v>
      </c>
      <c r="L4337" t="s">
        <v>204</v>
      </c>
      <c r="O4337" s="46">
        <v>0</v>
      </c>
      <c r="R4337" s="46"/>
      <c r="S4337" s="46">
        <v>0</v>
      </c>
      <c r="T4337" s="46">
        <v>0</v>
      </c>
      <c r="U4337" s="46">
        <v>0</v>
      </c>
      <c r="V4337" s="46"/>
      <c r="W4337" s="46">
        <v>0</v>
      </c>
      <c r="X4337" s="46"/>
      <c r="Y4337" s="46"/>
      <c r="Z4337" s="46"/>
      <c r="AA4337" s="46"/>
      <c r="AB4337" s="46"/>
      <c r="AE4337" s="46">
        <v>0</v>
      </c>
      <c r="AL4337" s="46"/>
      <c r="AN4337" t="s">
        <v>180</v>
      </c>
    </row>
    <row r="4338" spans="1:40" x14ac:dyDescent="0.35">
      <c r="A4338" t="e">
        <v>#REF!</v>
      </c>
      <c r="B4338" t="e">
        <v>#REF!</v>
      </c>
      <c r="C4338" t="s">
        <v>1073</v>
      </c>
      <c r="D4338" t="s">
        <v>1054</v>
      </c>
      <c r="E4338" t="s">
        <v>175</v>
      </c>
      <c r="F4338">
        <v>400</v>
      </c>
      <c r="G4338">
        <v>58</v>
      </c>
      <c r="H4338" t="s">
        <v>1055</v>
      </c>
      <c r="I4338" t="s">
        <v>177</v>
      </c>
      <c r="J4338" t="s">
        <v>178</v>
      </c>
      <c r="K4338">
        <v>2012</v>
      </c>
      <c r="L4338" t="s">
        <v>207</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180</v>
      </c>
    </row>
    <row r="4339" spans="1:40" x14ac:dyDescent="0.35">
      <c r="A4339" t="e">
        <v>#REF!</v>
      </c>
      <c r="B4339" t="e">
        <v>#REF!</v>
      </c>
      <c r="C4339" t="s">
        <v>1075</v>
      </c>
      <c r="D4339" t="s">
        <v>1054</v>
      </c>
      <c r="E4339" t="s">
        <v>175</v>
      </c>
      <c r="F4339">
        <v>400</v>
      </c>
      <c r="G4339">
        <v>6</v>
      </c>
      <c r="H4339" t="s">
        <v>1055</v>
      </c>
      <c r="I4339" t="s">
        <v>177</v>
      </c>
      <c r="J4339" t="s">
        <v>178</v>
      </c>
      <c r="K4339">
        <v>2012</v>
      </c>
      <c r="L4339" t="s">
        <v>75</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180</v>
      </c>
    </row>
    <row r="4340" spans="1:40" x14ac:dyDescent="0.35">
      <c r="A4340" t="e">
        <v>#REF!</v>
      </c>
      <c r="B4340" t="e">
        <v>#REF!</v>
      </c>
      <c r="C4340" t="s">
        <v>1077</v>
      </c>
      <c r="D4340" t="s">
        <v>1054</v>
      </c>
      <c r="E4340" t="s">
        <v>175</v>
      </c>
      <c r="F4340">
        <v>400</v>
      </c>
      <c r="G4340">
        <v>7</v>
      </c>
      <c r="H4340" t="s">
        <v>1055</v>
      </c>
      <c r="I4340" t="s">
        <v>177</v>
      </c>
      <c r="J4340" t="s">
        <v>178</v>
      </c>
      <c r="K4340">
        <v>2012</v>
      </c>
      <c r="L4340" t="s">
        <v>212</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180</v>
      </c>
    </row>
    <row r="4341" spans="1:40" x14ac:dyDescent="0.35">
      <c r="A4341" t="e">
        <v>#REF!</v>
      </c>
      <c r="B4341" t="e">
        <v>#REF!</v>
      </c>
      <c r="C4341" t="s">
        <v>1079</v>
      </c>
      <c r="D4341" t="s">
        <v>1054</v>
      </c>
      <c r="E4341" t="s">
        <v>175</v>
      </c>
      <c r="F4341">
        <v>400</v>
      </c>
      <c r="G4341">
        <v>8</v>
      </c>
      <c r="H4341" t="s">
        <v>1055</v>
      </c>
      <c r="I4341" t="s">
        <v>177</v>
      </c>
      <c r="J4341" t="s">
        <v>178</v>
      </c>
      <c r="K4341">
        <v>2012</v>
      </c>
      <c r="L4341" t="s">
        <v>215</v>
      </c>
      <c r="O4341" s="46">
        <v>0</v>
      </c>
      <c r="R4341" s="46"/>
      <c r="S4341" s="46">
        <v>0</v>
      </c>
      <c r="T4341" s="46">
        <v>0</v>
      </c>
      <c r="U4341" s="46">
        <v>0</v>
      </c>
      <c r="V4341" s="46"/>
      <c r="W4341" s="46">
        <v>0</v>
      </c>
      <c r="X4341" s="46"/>
      <c r="Y4341" s="46"/>
      <c r="Z4341" s="46"/>
      <c r="AA4341" s="46"/>
      <c r="AB4341" s="46"/>
      <c r="AE4341" s="46">
        <v>0</v>
      </c>
      <c r="AL4341" s="46"/>
      <c r="AN4341" t="s">
        <v>180</v>
      </c>
    </row>
    <row r="4342" spans="1:40" x14ac:dyDescent="0.35">
      <c r="A4342" t="e">
        <v>#REF!</v>
      </c>
      <c r="B4342" t="e">
        <v>#REF!</v>
      </c>
      <c r="C4342" t="s">
        <v>1081</v>
      </c>
      <c r="D4342" t="s">
        <v>1054</v>
      </c>
      <c r="E4342" t="s">
        <v>175</v>
      </c>
      <c r="F4342">
        <v>400</v>
      </c>
      <c r="G4342">
        <v>9</v>
      </c>
      <c r="H4342" t="s">
        <v>1055</v>
      </c>
      <c r="I4342" t="s">
        <v>177</v>
      </c>
      <c r="J4342" t="s">
        <v>178</v>
      </c>
      <c r="K4342">
        <v>2012</v>
      </c>
      <c r="L4342" t="s">
        <v>218</v>
      </c>
      <c r="O4342" s="46">
        <v>0</v>
      </c>
      <c r="R4342" s="46"/>
      <c r="S4342" s="46">
        <v>0</v>
      </c>
      <c r="T4342" s="46">
        <v>0</v>
      </c>
      <c r="U4342" s="46">
        <v>0</v>
      </c>
      <c r="V4342" s="46"/>
      <c r="W4342" s="46">
        <v>0</v>
      </c>
      <c r="X4342" s="46"/>
      <c r="Y4342" s="46"/>
      <c r="Z4342" s="46"/>
      <c r="AA4342" s="46"/>
      <c r="AB4342" s="46"/>
      <c r="AE4342" s="46">
        <v>0</v>
      </c>
      <c r="AL4342" s="46"/>
      <c r="AN4342" t="s">
        <v>180</v>
      </c>
    </row>
    <row r="4343" spans="1:40" x14ac:dyDescent="0.35">
      <c r="A4343" t="e">
        <v>#REF!</v>
      </c>
      <c r="B4343" t="e">
        <v>#REF!</v>
      </c>
      <c r="C4343" t="s">
        <v>1083</v>
      </c>
      <c r="D4343" t="s">
        <v>1054</v>
      </c>
      <c r="E4343" t="s">
        <v>175</v>
      </c>
      <c r="F4343">
        <v>401</v>
      </c>
      <c r="G4343">
        <v>0</v>
      </c>
      <c r="H4343" t="s">
        <v>1055</v>
      </c>
      <c r="I4343" t="s">
        <v>177</v>
      </c>
      <c r="J4343" t="s">
        <v>221</v>
      </c>
      <c r="K4343">
        <v>2012</v>
      </c>
      <c r="L4343" t="s">
        <v>179</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180</v>
      </c>
    </row>
    <row r="4344" spans="1:40" x14ac:dyDescent="0.35">
      <c r="A4344" t="e">
        <v>#REF!</v>
      </c>
      <c r="B4344" t="e">
        <v>#REF!</v>
      </c>
      <c r="C4344" t="s">
        <v>1085</v>
      </c>
      <c r="D4344" t="s">
        <v>1054</v>
      </c>
      <c r="E4344" t="s">
        <v>175</v>
      </c>
      <c r="F4344">
        <v>401</v>
      </c>
      <c r="G4344">
        <v>1</v>
      </c>
      <c r="H4344" t="s">
        <v>1055</v>
      </c>
      <c r="I4344" t="s">
        <v>177</v>
      </c>
      <c r="J4344" t="s">
        <v>221</v>
      </c>
      <c r="K4344">
        <v>2012</v>
      </c>
      <c r="L4344" t="s">
        <v>183</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180</v>
      </c>
    </row>
    <row r="4345" spans="1:40" x14ac:dyDescent="0.35">
      <c r="A4345" t="e">
        <v>#REF!</v>
      </c>
      <c r="B4345" t="e">
        <v>#REF!</v>
      </c>
      <c r="C4345" t="s">
        <v>1087</v>
      </c>
      <c r="D4345" t="s">
        <v>1054</v>
      </c>
      <c r="E4345" t="s">
        <v>175</v>
      </c>
      <c r="F4345">
        <v>401</v>
      </c>
      <c r="G4345">
        <v>2</v>
      </c>
      <c r="H4345" t="s">
        <v>1055</v>
      </c>
      <c r="I4345" t="s">
        <v>177</v>
      </c>
      <c r="J4345" t="s">
        <v>221</v>
      </c>
      <c r="K4345">
        <v>2012</v>
      </c>
      <c r="L4345" t="s">
        <v>186</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180</v>
      </c>
    </row>
    <row r="4346" spans="1:40" x14ac:dyDescent="0.35">
      <c r="A4346" t="e">
        <v>#REF!</v>
      </c>
      <c r="B4346" t="e">
        <v>#REF!</v>
      </c>
      <c r="C4346" t="s">
        <v>1089</v>
      </c>
      <c r="D4346" t="s">
        <v>1054</v>
      </c>
      <c r="E4346" t="s">
        <v>175</v>
      </c>
      <c r="F4346">
        <v>401</v>
      </c>
      <c r="G4346">
        <v>3</v>
      </c>
      <c r="H4346" t="s">
        <v>1055</v>
      </c>
      <c r="I4346" t="s">
        <v>177</v>
      </c>
      <c r="J4346" t="s">
        <v>221</v>
      </c>
      <c r="K4346">
        <v>2012</v>
      </c>
      <c r="L4346" t="s">
        <v>189</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180</v>
      </c>
    </row>
    <row r="4347" spans="1:40" x14ac:dyDescent="0.35">
      <c r="A4347" t="e">
        <v>#REF!</v>
      </c>
      <c r="B4347" t="e">
        <v>#REF!</v>
      </c>
      <c r="C4347" t="s">
        <v>1091</v>
      </c>
      <c r="D4347" t="s">
        <v>1054</v>
      </c>
      <c r="E4347" t="s">
        <v>175</v>
      </c>
      <c r="F4347">
        <v>401</v>
      </c>
      <c r="G4347">
        <v>4</v>
      </c>
      <c r="H4347" t="s">
        <v>1055</v>
      </c>
      <c r="I4347" t="s">
        <v>177</v>
      </c>
      <c r="J4347" t="s">
        <v>221</v>
      </c>
      <c r="K4347">
        <v>2012</v>
      </c>
      <c r="L4347" t="s">
        <v>192</v>
      </c>
      <c r="O4347" s="46">
        <v>0</v>
      </c>
      <c r="R4347" s="46"/>
      <c r="S4347" s="46">
        <v>0</v>
      </c>
      <c r="T4347" s="46">
        <v>0</v>
      </c>
      <c r="U4347" s="46"/>
      <c r="V4347" s="46"/>
      <c r="W4347" s="46"/>
      <c r="X4347" s="46"/>
      <c r="Y4347" s="46"/>
      <c r="Z4347" s="46"/>
      <c r="AA4347" s="46"/>
      <c r="AB4347" s="46"/>
      <c r="AE4347" s="46">
        <v>0</v>
      </c>
      <c r="AL4347" s="46"/>
      <c r="AN4347" t="s">
        <v>180</v>
      </c>
    </row>
    <row r="4348" spans="1:40" x14ac:dyDescent="0.35">
      <c r="A4348" t="e">
        <v>#REF!</v>
      </c>
      <c r="B4348" t="e">
        <v>#REF!</v>
      </c>
      <c r="C4348" t="s">
        <v>1093</v>
      </c>
      <c r="D4348" t="s">
        <v>1054</v>
      </c>
      <c r="E4348" t="s">
        <v>175</v>
      </c>
      <c r="F4348">
        <v>401</v>
      </c>
      <c r="G4348">
        <v>51</v>
      </c>
      <c r="H4348" t="s">
        <v>1055</v>
      </c>
      <c r="I4348" t="s">
        <v>177</v>
      </c>
      <c r="J4348" t="s">
        <v>221</v>
      </c>
      <c r="K4348">
        <v>2012</v>
      </c>
      <c r="L4348" t="s">
        <v>195</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180</v>
      </c>
    </row>
    <row r="4349" spans="1:40" x14ac:dyDescent="0.35">
      <c r="A4349" t="e">
        <v>#REF!</v>
      </c>
      <c r="B4349" t="e">
        <v>#REF!</v>
      </c>
      <c r="C4349" t="s">
        <v>1095</v>
      </c>
      <c r="D4349" t="s">
        <v>1054</v>
      </c>
      <c r="E4349" t="s">
        <v>175</v>
      </c>
      <c r="F4349">
        <v>401</v>
      </c>
      <c r="G4349">
        <v>52</v>
      </c>
      <c r="H4349" t="s">
        <v>1055</v>
      </c>
      <c r="I4349" t="s">
        <v>177</v>
      </c>
      <c r="J4349" t="s">
        <v>221</v>
      </c>
      <c r="K4349">
        <v>2012</v>
      </c>
      <c r="L4349" t="s">
        <v>198</v>
      </c>
      <c r="O4349" s="46">
        <v>0</v>
      </c>
      <c r="R4349" s="46"/>
      <c r="S4349" s="46">
        <v>0</v>
      </c>
      <c r="T4349" s="46">
        <v>0</v>
      </c>
      <c r="U4349" s="46"/>
      <c r="V4349" s="46"/>
      <c r="W4349" s="46"/>
      <c r="X4349" s="46"/>
      <c r="Y4349" s="46"/>
      <c r="Z4349" s="46"/>
      <c r="AA4349" s="46"/>
      <c r="AB4349" s="46"/>
      <c r="AE4349" s="46">
        <v>0</v>
      </c>
      <c r="AL4349" s="46"/>
      <c r="AN4349" t="s">
        <v>180</v>
      </c>
    </row>
    <row r="4350" spans="1:40" x14ac:dyDescent="0.35">
      <c r="A4350" t="e">
        <v>#REF!</v>
      </c>
      <c r="B4350" t="e">
        <v>#REF!</v>
      </c>
      <c r="C4350" t="s">
        <v>1097</v>
      </c>
      <c r="D4350" t="s">
        <v>1054</v>
      </c>
      <c r="E4350" t="s">
        <v>175</v>
      </c>
      <c r="F4350">
        <v>401</v>
      </c>
      <c r="G4350">
        <v>53</v>
      </c>
      <c r="H4350" t="s">
        <v>1055</v>
      </c>
      <c r="I4350" t="s">
        <v>177</v>
      </c>
      <c r="J4350" t="s">
        <v>221</v>
      </c>
      <c r="K4350">
        <v>2012</v>
      </c>
      <c r="L4350" t="s">
        <v>201</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180</v>
      </c>
    </row>
    <row r="4351" spans="1:40" x14ac:dyDescent="0.35">
      <c r="A4351" t="e">
        <v>#REF!</v>
      </c>
      <c r="B4351" t="e">
        <v>#REF!</v>
      </c>
      <c r="C4351" t="s">
        <v>1099</v>
      </c>
      <c r="D4351" t="s">
        <v>1054</v>
      </c>
      <c r="E4351" t="s">
        <v>175</v>
      </c>
      <c r="F4351">
        <v>401</v>
      </c>
      <c r="G4351">
        <v>55</v>
      </c>
      <c r="H4351" t="s">
        <v>1055</v>
      </c>
      <c r="I4351" t="s">
        <v>177</v>
      </c>
      <c r="J4351" t="s">
        <v>221</v>
      </c>
      <c r="K4351">
        <v>2012</v>
      </c>
      <c r="L4351" t="s">
        <v>204</v>
      </c>
      <c r="O4351" s="46">
        <v>0</v>
      </c>
      <c r="R4351" s="46"/>
      <c r="S4351" s="46">
        <v>0</v>
      </c>
      <c r="T4351" s="46">
        <v>0</v>
      </c>
      <c r="U4351" s="46"/>
      <c r="V4351" s="46"/>
      <c r="W4351" s="46"/>
      <c r="X4351" s="46"/>
      <c r="Y4351" s="46"/>
      <c r="Z4351" s="46"/>
      <c r="AA4351" s="46"/>
      <c r="AB4351" s="46"/>
      <c r="AE4351" s="46">
        <v>0</v>
      </c>
      <c r="AL4351" s="46"/>
      <c r="AN4351" t="s">
        <v>180</v>
      </c>
    </row>
    <row r="4352" spans="1:40" x14ac:dyDescent="0.35">
      <c r="A4352" t="e">
        <v>#REF!</v>
      </c>
      <c r="B4352" t="e">
        <v>#REF!</v>
      </c>
      <c r="C4352" t="s">
        <v>1101</v>
      </c>
      <c r="D4352" t="s">
        <v>1054</v>
      </c>
      <c r="E4352" t="s">
        <v>175</v>
      </c>
      <c r="F4352">
        <v>401</v>
      </c>
      <c r="G4352">
        <v>58</v>
      </c>
      <c r="H4352" t="s">
        <v>1055</v>
      </c>
      <c r="I4352" t="s">
        <v>177</v>
      </c>
      <c r="J4352" t="s">
        <v>221</v>
      </c>
      <c r="K4352">
        <v>2012</v>
      </c>
      <c r="L4352" t="s">
        <v>207</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180</v>
      </c>
    </row>
    <row r="4353" spans="1:40" x14ac:dyDescent="0.35">
      <c r="A4353" t="e">
        <v>#REF!</v>
      </c>
      <c r="B4353" t="e">
        <v>#REF!</v>
      </c>
      <c r="C4353" t="s">
        <v>1103</v>
      </c>
      <c r="D4353" t="s">
        <v>1054</v>
      </c>
      <c r="E4353" t="s">
        <v>175</v>
      </c>
      <c r="F4353">
        <v>401</v>
      </c>
      <c r="G4353">
        <v>6</v>
      </c>
      <c r="H4353" t="s">
        <v>1055</v>
      </c>
      <c r="I4353" t="s">
        <v>177</v>
      </c>
      <c r="J4353" t="s">
        <v>221</v>
      </c>
      <c r="K4353">
        <v>2012</v>
      </c>
      <c r="L4353" t="s">
        <v>75</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180</v>
      </c>
    </row>
    <row r="4354" spans="1:40" x14ac:dyDescent="0.35">
      <c r="A4354" t="e">
        <v>#REF!</v>
      </c>
      <c r="B4354" t="e">
        <v>#REF!</v>
      </c>
      <c r="C4354" t="s">
        <v>1105</v>
      </c>
      <c r="D4354" t="s">
        <v>1054</v>
      </c>
      <c r="E4354" t="s">
        <v>175</v>
      </c>
      <c r="F4354">
        <v>401</v>
      </c>
      <c r="G4354">
        <v>7</v>
      </c>
      <c r="H4354" t="s">
        <v>1055</v>
      </c>
      <c r="I4354" t="s">
        <v>177</v>
      </c>
      <c r="J4354" t="s">
        <v>221</v>
      </c>
      <c r="K4354">
        <v>2012</v>
      </c>
      <c r="L4354" t="s">
        <v>212</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180</v>
      </c>
    </row>
    <row r="4355" spans="1:40" x14ac:dyDescent="0.35">
      <c r="A4355" t="e">
        <v>#REF!</v>
      </c>
      <c r="B4355" t="e">
        <v>#REF!</v>
      </c>
      <c r="C4355" t="s">
        <v>1107</v>
      </c>
      <c r="D4355" t="s">
        <v>1054</v>
      </c>
      <c r="E4355" t="s">
        <v>175</v>
      </c>
      <c r="F4355">
        <v>401</v>
      </c>
      <c r="G4355">
        <v>8</v>
      </c>
      <c r="H4355" t="s">
        <v>1055</v>
      </c>
      <c r="I4355" t="s">
        <v>177</v>
      </c>
      <c r="J4355" t="s">
        <v>221</v>
      </c>
      <c r="K4355">
        <v>2012</v>
      </c>
      <c r="L4355" t="s">
        <v>215</v>
      </c>
      <c r="O4355" s="46">
        <v>0</v>
      </c>
      <c r="R4355" s="46"/>
      <c r="S4355" s="46">
        <v>0</v>
      </c>
      <c r="T4355" s="46">
        <v>0</v>
      </c>
      <c r="U4355" s="46"/>
      <c r="V4355" s="46"/>
      <c r="W4355" s="46"/>
      <c r="X4355" s="46"/>
      <c r="Y4355" s="46"/>
      <c r="Z4355" s="46"/>
      <c r="AA4355" s="46"/>
      <c r="AB4355" s="46"/>
      <c r="AE4355" s="46">
        <v>0</v>
      </c>
      <c r="AL4355" s="46"/>
      <c r="AN4355" t="s">
        <v>180</v>
      </c>
    </row>
    <row r="4356" spans="1:40" x14ac:dyDescent="0.35">
      <c r="A4356" t="e">
        <v>#REF!</v>
      </c>
      <c r="B4356" t="e">
        <v>#REF!</v>
      </c>
      <c r="C4356" t="s">
        <v>1109</v>
      </c>
      <c r="D4356" t="s">
        <v>1054</v>
      </c>
      <c r="E4356" t="s">
        <v>175</v>
      </c>
      <c r="F4356">
        <v>401</v>
      </c>
      <c r="G4356">
        <v>9</v>
      </c>
      <c r="H4356" t="s">
        <v>1055</v>
      </c>
      <c r="I4356" t="s">
        <v>177</v>
      </c>
      <c r="J4356" t="s">
        <v>221</v>
      </c>
      <c r="K4356">
        <v>2012</v>
      </c>
      <c r="L4356" t="s">
        <v>218</v>
      </c>
      <c r="O4356" s="46">
        <v>0</v>
      </c>
      <c r="R4356" s="46"/>
      <c r="S4356" s="46">
        <v>0</v>
      </c>
      <c r="T4356" s="46">
        <v>0</v>
      </c>
      <c r="U4356" s="46"/>
      <c r="V4356" s="46"/>
      <c r="W4356" s="46"/>
      <c r="X4356" s="46"/>
      <c r="Y4356" s="46"/>
      <c r="Z4356" s="46"/>
      <c r="AA4356" s="46"/>
      <c r="AB4356" s="46"/>
      <c r="AE4356" s="46">
        <v>0</v>
      </c>
      <c r="AL4356" s="46"/>
      <c r="AN4356" t="s">
        <v>180</v>
      </c>
    </row>
    <row r="4357" spans="1:40" x14ac:dyDescent="0.35">
      <c r="A4357" t="e">
        <v>#REF!</v>
      </c>
      <c r="B4357" t="e">
        <v>#REF!</v>
      </c>
      <c r="C4357" t="s">
        <v>1111</v>
      </c>
      <c r="D4357" t="s">
        <v>1054</v>
      </c>
      <c r="E4357" t="s">
        <v>175</v>
      </c>
      <c r="F4357">
        <v>402</v>
      </c>
      <c r="G4357">
        <v>0</v>
      </c>
      <c r="H4357" t="s">
        <v>1055</v>
      </c>
      <c r="I4357" t="s">
        <v>177</v>
      </c>
      <c r="J4357" t="s">
        <v>250</v>
      </c>
      <c r="K4357">
        <v>2012</v>
      </c>
      <c r="L4357" t="s">
        <v>179</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180</v>
      </c>
    </row>
    <row r="4358" spans="1:40" x14ac:dyDescent="0.35">
      <c r="A4358" t="e">
        <v>#REF!</v>
      </c>
      <c r="B4358" t="e">
        <v>#REF!</v>
      </c>
      <c r="C4358" t="s">
        <v>1113</v>
      </c>
      <c r="D4358" t="s">
        <v>1054</v>
      </c>
      <c r="E4358" t="s">
        <v>175</v>
      </c>
      <c r="F4358">
        <v>402</v>
      </c>
      <c r="G4358">
        <v>1</v>
      </c>
      <c r="H4358" t="s">
        <v>1055</v>
      </c>
      <c r="I4358" t="s">
        <v>177</v>
      </c>
      <c r="J4358" t="s">
        <v>250</v>
      </c>
      <c r="K4358">
        <v>2012</v>
      </c>
      <c r="L4358" t="s">
        <v>183</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180</v>
      </c>
    </row>
    <row r="4359" spans="1:40" x14ac:dyDescent="0.35">
      <c r="A4359" t="e">
        <v>#REF!</v>
      </c>
      <c r="B4359" t="e">
        <v>#REF!</v>
      </c>
      <c r="C4359" t="s">
        <v>1115</v>
      </c>
      <c r="D4359" t="s">
        <v>1054</v>
      </c>
      <c r="E4359" t="s">
        <v>175</v>
      </c>
      <c r="F4359">
        <v>402</v>
      </c>
      <c r="G4359">
        <v>2</v>
      </c>
      <c r="H4359" t="s">
        <v>1055</v>
      </c>
      <c r="I4359" t="s">
        <v>177</v>
      </c>
      <c r="J4359" t="s">
        <v>250</v>
      </c>
      <c r="K4359">
        <v>2012</v>
      </c>
      <c r="L4359" t="s">
        <v>186</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180</v>
      </c>
    </row>
    <row r="4360" spans="1:40" x14ac:dyDescent="0.35">
      <c r="A4360" t="e">
        <v>#REF!</v>
      </c>
      <c r="B4360" t="e">
        <v>#REF!</v>
      </c>
      <c r="C4360" t="s">
        <v>1117</v>
      </c>
      <c r="D4360" t="s">
        <v>1054</v>
      </c>
      <c r="E4360" t="s">
        <v>175</v>
      </c>
      <c r="F4360">
        <v>402</v>
      </c>
      <c r="G4360">
        <v>3</v>
      </c>
      <c r="H4360" t="s">
        <v>1055</v>
      </c>
      <c r="I4360" t="s">
        <v>177</v>
      </c>
      <c r="J4360" t="s">
        <v>250</v>
      </c>
      <c r="K4360">
        <v>2012</v>
      </c>
      <c r="L4360" t="s">
        <v>189</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180</v>
      </c>
    </row>
    <row r="4361" spans="1:40" x14ac:dyDescent="0.35">
      <c r="A4361" t="e">
        <v>#REF!</v>
      </c>
      <c r="B4361" t="e">
        <v>#REF!</v>
      </c>
      <c r="C4361" t="s">
        <v>1119</v>
      </c>
      <c r="D4361" t="s">
        <v>1054</v>
      </c>
      <c r="E4361" t="s">
        <v>175</v>
      </c>
      <c r="F4361">
        <v>402</v>
      </c>
      <c r="G4361">
        <v>4</v>
      </c>
      <c r="H4361" t="s">
        <v>1055</v>
      </c>
      <c r="I4361" t="s">
        <v>177</v>
      </c>
      <c r="J4361" t="s">
        <v>250</v>
      </c>
      <c r="K4361">
        <v>2012</v>
      </c>
      <c r="L4361" t="s">
        <v>192</v>
      </c>
      <c r="O4361" s="46">
        <v>0</v>
      </c>
      <c r="R4361" s="46"/>
      <c r="S4361" s="46">
        <v>0</v>
      </c>
      <c r="T4361" s="46">
        <v>0</v>
      </c>
      <c r="U4361" s="46"/>
      <c r="V4361" s="46"/>
      <c r="W4361" s="46"/>
      <c r="X4361" s="46"/>
      <c r="Y4361" s="46"/>
      <c r="Z4361" s="46"/>
      <c r="AA4361" s="46"/>
      <c r="AB4361" s="46"/>
      <c r="AE4361" s="46">
        <v>0</v>
      </c>
      <c r="AL4361" s="46"/>
      <c r="AN4361" t="s">
        <v>180</v>
      </c>
    </row>
    <row r="4362" spans="1:40" x14ac:dyDescent="0.35">
      <c r="A4362" t="e">
        <v>#REF!</v>
      </c>
      <c r="B4362" t="e">
        <v>#REF!</v>
      </c>
      <c r="C4362" t="s">
        <v>1121</v>
      </c>
      <c r="D4362" t="s">
        <v>1054</v>
      </c>
      <c r="E4362" t="s">
        <v>175</v>
      </c>
      <c r="F4362">
        <v>402</v>
      </c>
      <c r="G4362">
        <v>51</v>
      </c>
      <c r="H4362" t="s">
        <v>1055</v>
      </c>
      <c r="I4362" t="s">
        <v>177</v>
      </c>
      <c r="J4362" t="s">
        <v>250</v>
      </c>
      <c r="K4362">
        <v>2012</v>
      </c>
      <c r="L4362" t="s">
        <v>195</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180</v>
      </c>
    </row>
    <row r="4363" spans="1:40" x14ac:dyDescent="0.35">
      <c r="A4363" t="e">
        <v>#REF!</v>
      </c>
      <c r="B4363" t="e">
        <v>#REF!</v>
      </c>
      <c r="C4363" t="s">
        <v>1123</v>
      </c>
      <c r="D4363" t="s">
        <v>1054</v>
      </c>
      <c r="E4363" t="s">
        <v>175</v>
      </c>
      <c r="F4363">
        <v>402</v>
      </c>
      <c r="G4363">
        <v>52</v>
      </c>
      <c r="H4363" t="s">
        <v>1055</v>
      </c>
      <c r="I4363" t="s">
        <v>177</v>
      </c>
      <c r="J4363" t="s">
        <v>250</v>
      </c>
      <c r="K4363">
        <v>2012</v>
      </c>
      <c r="L4363" t="s">
        <v>198</v>
      </c>
      <c r="O4363" s="46">
        <v>0</v>
      </c>
      <c r="R4363" s="46"/>
      <c r="S4363" s="46">
        <v>0</v>
      </c>
      <c r="T4363" s="46">
        <v>0</v>
      </c>
      <c r="U4363" s="46"/>
      <c r="V4363" s="46"/>
      <c r="W4363" s="46"/>
      <c r="X4363" s="46"/>
      <c r="Y4363" s="46"/>
      <c r="Z4363" s="46"/>
      <c r="AA4363" s="46"/>
      <c r="AB4363" s="46"/>
      <c r="AE4363" s="46">
        <v>0</v>
      </c>
      <c r="AL4363" s="46"/>
      <c r="AN4363" t="s">
        <v>180</v>
      </c>
    </row>
    <row r="4364" spans="1:40" x14ac:dyDescent="0.35">
      <c r="A4364" t="e">
        <v>#REF!</v>
      </c>
      <c r="B4364" t="e">
        <v>#REF!</v>
      </c>
      <c r="C4364" t="s">
        <v>1125</v>
      </c>
      <c r="D4364" t="s">
        <v>1054</v>
      </c>
      <c r="E4364" t="s">
        <v>175</v>
      </c>
      <c r="F4364">
        <v>402</v>
      </c>
      <c r="G4364">
        <v>53</v>
      </c>
      <c r="H4364" t="s">
        <v>1055</v>
      </c>
      <c r="I4364" t="s">
        <v>177</v>
      </c>
      <c r="J4364" t="s">
        <v>250</v>
      </c>
      <c r="K4364">
        <v>2012</v>
      </c>
      <c r="L4364" t="s">
        <v>201</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180</v>
      </c>
    </row>
    <row r="4365" spans="1:40" x14ac:dyDescent="0.35">
      <c r="A4365" t="e">
        <v>#REF!</v>
      </c>
      <c r="B4365" t="e">
        <v>#REF!</v>
      </c>
      <c r="C4365" t="s">
        <v>1127</v>
      </c>
      <c r="D4365" t="s">
        <v>1054</v>
      </c>
      <c r="E4365" t="s">
        <v>175</v>
      </c>
      <c r="F4365">
        <v>402</v>
      </c>
      <c r="G4365">
        <v>55</v>
      </c>
      <c r="H4365" t="s">
        <v>1055</v>
      </c>
      <c r="I4365" t="s">
        <v>177</v>
      </c>
      <c r="J4365" t="s">
        <v>250</v>
      </c>
      <c r="K4365">
        <v>2012</v>
      </c>
      <c r="L4365" t="s">
        <v>204</v>
      </c>
      <c r="O4365" s="46">
        <v>0</v>
      </c>
      <c r="R4365" s="46"/>
      <c r="S4365" s="46">
        <v>0</v>
      </c>
      <c r="T4365" s="46">
        <v>0</v>
      </c>
      <c r="U4365" s="46"/>
      <c r="V4365" s="46"/>
      <c r="W4365" s="46"/>
      <c r="X4365" s="46"/>
      <c r="Y4365" s="46"/>
      <c r="Z4365" s="46"/>
      <c r="AA4365" s="46"/>
      <c r="AB4365" s="46"/>
      <c r="AE4365" s="46">
        <v>0</v>
      </c>
      <c r="AL4365" s="46"/>
      <c r="AN4365" t="s">
        <v>180</v>
      </c>
    </row>
    <row r="4366" spans="1:40" x14ac:dyDescent="0.35">
      <c r="A4366" t="e">
        <v>#REF!</v>
      </c>
      <c r="B4366" t="e">
        <v>#REF!</v>
      </c>
      <c r="C4366" t="s">
        <v>1129</v>
      </c>
      <c r="D4366" t="s">
        <v>1054</v>
      </c>
      <c r="E4366" t="s">
        <v>175</v>
      </c>
      <c r="F4366">
        <v>402</v>
      </c>
      <c r="G4366">
        <v>58</v>
      </c>
      <c r="H4366" t="s">
        <v>1055</v>
      </c>
      <c r="I4366" t="s">
        <v>177</v>
      </c>
      <c r="J4366" t="s">
        <v>250</v>
      </c>
      <c r="K4366">
        <v>2012</v>
      </c>
      <c r="L4366" t="s">
        <v>207</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180</v>
      </c>
    </row>
    <row r="4367" spans="1:40" x14ac:dyDescent="0.35">
      <c r="A4367" t="e">
        <v>#REF!</v>
      </c>
      <c r="B4367" t="e">
        <v>#REF!</v>
      </c>
      <c r="C4367" t="s">
        <v>1131</v>
      </c>
      <c r="D4367" t="s">
        <v>1054</v>
      </c>
      <c r="E4367" t="s">
        <v>175</v>
      </c>
      <c r="F4367">
        <v>402</v>
      </c>
      <c r="G4367">
        <v>6</v>
      </c>
      <c r="H4367" t="s">
        <v>1055</v>
      </c>
      <c r="I4367" t="s">
        <v>177</v>
      </c>
      <c r="J4367" t="s">
        <v>250</v>
      </c>
      <c r="K4367">
        <v>2012</v>
      </c>
      <c r="L4367" t="s">
        <v>75</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180</v>
      </c>
    </row>
    <row r="4368" spans="1:40" x14ac:dyDescent="0.35">
      <c r="A4368" t="e">
        <v>#REF!</v>
      </c>
      <c r="B4368" t="e">
        <v>#REF!</v>
      </c>
      <c r="C4368" t="s">
        <v>1133</v>
      </c>
      <c r="D4368" t="s">
        <v>1054</v>
      </c>
      <c r="E4368" t="s">
        <v>175</v>
      </c>
      <c r="F4368">
        <v>402</v>
      </c>
      <c r="G4368">
        <v>7</v>
      </c>
      <c r="H4368" t="s">
        <v>1055</v>
      </c>
      <c r="I4368" t="s">
        <v>177</v>
      </c>
      <c r="J4368" t="s">
        <v>250</v>
      </c>
      <c r="K4368">
        <v>2012</v>
      </c>
      <c r="L4368" t="s">
        <v>212</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180</v>
      </c>
    </row>
    <row r="4369" spans="1:40" x14ac:dyDescent="0.35">
      <c r="A4369" t="e">
        <v>#REF!</v>
      </c>
      <c r="B4369" t="e">
        <v>#REF!</v>
      </c>
      <c r="C4369" t="s">
        <v>1135</v>
      </c>
      <c r="D4369" t="s">
        <v>1054</v>
      </c>
      <c r="E4369" t="s">
        <v>175</v>
      </c>
      <c r="F4369">
        <v>402</v>
      </c>
      <c r="G4369">
        <v>8</v>
      </c>
      <c r="H4369" t="s">
        <v>1055</v>
      </c>
      <c r="I4369" t="s">
        <v>177</v>
      </c>
      <c r="J4369" t="s">
        <v>250</v>
      </c>
      <c r="K4369">
        <v>2012</v>
      </c>
      <c r="L4369" t="s">
        <v>215</v>
      </c>
      <c r="O4369" s="46">
        <v>0</v>
      </c>
      <c r="R4369" s="46"/>
      <c r="S4369" s="46">
        <v>0</v>
      </c>
      <c r="T4369" s="46">
        <v>0</v>
      </c>
      <c r="U4369" s="46"/>
      <c r="V4369" s="46"/>
      <c r="W4369" s="46"/>
      <c r="X4369" s="46"/>
      <c r="Y4369" s="46"/>
      <c r="Z4369" s="46"/>
      <c r="AA4369" s="46"/>
      <c r="AB4369" s="46"/>
      <c r="AE4369" s="46">
        <v>0</v>
      </c>
      <c r="AL4369" s="46"/>
      <c r="AN4369" t="s">
        <v>180</v>
      </c>
    </row>
    <row r="4370" spans="1:40" x14ac:dyDescent="0.35">
      <c r="A4370" t="e">
        <v>#REF!</v>
      </c>
      <c r="B4370" t="e">
        <v>#REF!</v>
      </c>
      <c r="C4370" t="s">
        <v>1137</v>
      </c>
      <c r="D4370" t="s">
        <v>1054</v>
      </c>
      <c r="E4370" t="s">
        <v>175</v>
      </c>
      <c r="F4370">
        <v>402</v>
      </c>
      <c r="G4370">
        <v>9</v>
      </c>
      <c r="H4370" t="s">
        <v>1055</v>
      </c>
      <c r="I4370" t="s">
        <v>177</v>
      </c>
      <c r="J4370" t="s">
        <v>250</v>
      </c>
      <c r="K4370">
        <v>2012</v>
      </c>
      <c r="L4370" t="s">
        <v>218</v>
      </c>
      <c r="O4370" s="46">
        <v>0</v>
      </c>
      <c r="R4370" s="46"/>
      <c r="S4370" s="46">
        <v>0</v>
      </c>
      <c r="T4370" s="46">
        <v>0</v>
      </c>
      <c r="U4370" s="46"/>
      <c r="V4370" s="46"/>
      <c r="W4370" s="46"/>
      <c r="X4370" s="46"/>
      <c r="Y4370" s="46"/>
      <c r="Z4370" s="46"/>
      <c r="AA4370" s="46"/>
      <c r="AB4370" s="46"/>
      <c r="AE4370" s="46">
        <v>0</v>
      </c>
      <c r="AL4370" s="46"/>
      <c r="AN4370" t="s">
        <v>180</v>
      </c>
    </row>
    <row r="4371" spans="1:40" x14ac:dyDescent="0.35">
      <c r="A4371" t="e">
        <v>#REF!</v>
      </c>
      <c r="B4371" t="e">
        <v>#REF!</v>
      </c>
      <c r="C4371" t="s">
        <v>1139</v>
      </c>
      <c r="D4371" t="s">
        <v>1140</v>
      </c>
      <c r="E4371" t="s">
        <v>175</v>
      </c>
      <c r="F4371">
        <v>400</v>
      </c>
      <c r="G4371">
        <v>0</v>
      </c>
      <c r="H4371" t="s">
        <v>1141</v>
      </c>
      <c r="I4371" t="s">
        <v>177</v>
      </c>
      <c r="J4371" t="s">
        <v>178</v>
      </c>
      <c r="K4371">
        <v>2012</v>
      </c>
      <c r="L4371" t="s">
        <v>179</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180</v>
      </c>
    </row>
    <row r="4372" spans="1:40" x14ac:dyDescent="0.35">
      <c r="A4372" t="e">
        <v>#REF!</v>
      </c>
      <c r="B4372" t="e">
        <v>#REF!</v>
      </c>
      <c r="C4372" t="s">
        <v>1143</v>
      </c>
      <c r="D4372" t="s">
        <v>1140</v>
      </c>
      <c r="E4372" t="s">
        <v>175</v>
      </c>
      <c r="F4372">
        <v>400</v>
      </c>
      <c r="G4372">
        <v>1</v>
      </c>
      <c r="H4372" t="s">
        <v>1141</v>
      </c>
      <c r="I4372" t="s">
        <v>177</v>
      </c>
      <c r="J4372" t="s">
        <v>178</v>
      </c>
      <c r="K4372">
        <v>2012</v>
      </c>
      <c r="L4372" t="s">
        <v>183</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180</v>
      </c>
    </row>
    <row r="4373" spans="1:40" x14ac:dyDescent="0.35">
      <c r="A4373" t="e">
        <v>#REF!</v>
      </c>
      <c r="B4373" t="e">
        <v>#REF!</v>
      </c>
      <c r="C4373" t="s">
        <v>1145</v>
      </c>
      <c r="D4373" t="s">
        <v>1140</v>
      </c>
      <c r="E4373" t="s">
        <v>175</v>
      </c>
      <c r="F4373">
        <v>400</v>
      </c>
      <c r="G4373">
        <v>2</v>
      </c>
      <c r="H4373" t="s">
        <v>1141</v>
      </c>
      <c r="I4373" t="s">
        <v>177</v>
      </c>
      <c r="J4373" t="s">
        <v>178</v>
      </c>
      <c r="K4373">
        <v>2012</v>
      </c>
      <c r="L4373" t="s">
        <v>186</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180</v>
      </c>
    </row>
    <row r="4374" spans="1:40" x14ac:dyDescent="0.35">
      <c r="A4374" t="e">
        <v>#REF!</v>
      </c>
      <c r="B4374" t="e">
        <v>#REF!</v>
      </c>
      <c r="C4374" t="s">
        <v>1147</v>
      </c>
      <c r="D4374" t="s">
        <v>1140</v>
      </c>
      <c r="E4374" t="s">
        <v>175</v>
      </c>
      <c r="F4374">
        <v>400</v>
      </c>
      <c r="G4374">
        <v>3</v>
      </c>
      <c r="H4374" t="s">
        <v>1141</v>
      </c>
      <c r="I4374" t="s">
        <v>177</v>
      </c>
      <c r="J4374" t="s">
        <v>178</v>
      </c>
      <c r="K4374">
        <v>2012</v>
      </c>
      <c r="L4374" t="s">
        <v>189</v>
      </c>
      <c r="O4374" s="46">
        <v>0</v>
      </c>
      <c r="R4374" s="46"/>
      <c r="S4374" s="46">
        <v>0</v>
      </c>
      <c r="T4374" s="46">
        <v>0</v>
      </c>
      <c r="U4374" s="46">
        <v>0</v>
      </c>
      <c r="V4374" s="46"/>
      <c r="W4374" s="46">
        <v>0</v>
      </c>
      <c r="X4374" s="46"/>
      <c r="Y4374" s="46"/>
      <c r="Z4374" s="46"/>
      <c r="AA4374" s="46"/>
      <c r="AB4374" s="46"/>
      <c r="AE4374" s="46">
        <v>0</v>
      </c>
      <c r="AL4374" s="46"/>
      <c r="AN4374" t="s">
        <v>180</v>
      </c>
    </row>
    <row r="4375" spans="1:40" x14ac:dyDescent="0.35">
      <c r="A4375" t="e">
        <v>#REF!</v>
      </c>
      <c r="B4375" t="e">
        <v>#REF!</v>
      </c>
      <c r="C4375" t="s">
        <v>1149</v>
      </c>
      <c r="D4375" t="s">
        <v>1140</v>
      </c>
      <c r="E4375" t="s">
        <v>175</v>
      </c>
      <c r="F4375">
        <v>400</v>
      </c>
      <c r="G4375">
        <v>4</v>
      </c>
      <c r="H4375" t="s">
        <v>1141</v>
      </c>
      <c r="I4375" t="s">
        <v>177</v>
      </c>
      <c r="J4375" t="s">
        <v>178</v>
      </c>
      <c r="K4375">
        <v>2012</v>
      </c>
      <c r="L4375" t="s">
        <v>192</v>
      </c>
      <c r="O4375" s="46">
        <v>0</v>
      </c>
      <c r="R4375" s="46"/>
      <c r="S4375" s="46">
        <v>0</v>
      </c>
      <c r="T4375" s="46">
        <v>0</v>
      </c>
      <c r="U4375" s="46">
        <v>0</v>
      </c>
      <c r="V4375" s="46"/>
      <c r="W4375" s="46">
        <v>0</v>
      </c>
      <c r="X4375" s="46"/>
      <c r="Y4375" s="46"/>
      <c r="Z4375" s="46"/>
      <c r="AA4375" s="46"/>
      <c r="AB4375" s="46"/>
      <c r="AE4375" s="46">
        <v>0</v>
      </c>
      <c r="AL4375" s="46"/>
      <c r="AN4375" t="s">
        <v>180</v>
      </c>
    </row>
    <row r="4376" spans="1:40" x14ac:dyDescent="0.35">
      <c r="A4376" t="e">
        <v>#REF!</v>
      </c>
      <c r="B4376" t="e">
        <v>#REF!</v>
      </c>
      <c r="C4376" t="s">
        <v>1151</v>
      </c>
      <c r="D4376" t="s">
        <v>1140</v>
      </c>
      <c r="E4376" t="s">
        <v>175</v>
      </c>
      <c r="F4376">
        <v>400</v>
      </c>
      <c r="G4376">
        <v>51</v>
      </c>
      <c r="H4376" t="s">
        <v>1141</v>
      </c>
      <c r="I4376" t="s">
        <v>177</v>
      </c>
      <c r="J4376" t="s">
        <v>178</v>
      </c>
      <c r="K4376">
        <v>2012</v>
      </c>
      <c r="L4376" t="s">
        <v>195</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180</v>
      </c>
    </row>
    <row r="4377" spans="1:40" x14ac:dyDescent="0.35">
      <c r="A4377" t="e">
        <v>#REF!</v>
      </c>
      <c r="B4377" t="e">
        <v>#REF!</v>
      </c>
      <c r="C4377" t="s">
        <v>1153</v>
      </c>
      <c r="D4377" t="s">
        <v>1140</v>
      </c>
      <c r="E4377" t="s">
        <v>175</v>
      </c>
      <c r="F4377">
        <v>400</v>
      </c>
      <c r="G4377">
        <v>52</v>
      </c>
      <c r="H4377" t="s">
        <v>1141</v>
      </c>
      <c r="I4377" t="s">
        <v>177</v>
      </c>
      <c r="J4377" t="s">
        <v>178</v>
      </c>
      <c r="K4377">
        <v>2012</v>
      </c>
      <c r="L4377" t="s">
        <v>198</v>
      </c>
      <c r="O4377" s="46">
        <v>0</v>
      </c>
      <c r="R4377" s="46"/>
      <c r="S4377" s="46">
        <v>0</v>
      </c>
      <c r="T4377" s="46">
        <v>0</v>
      </c>
      <c r="U4377" s="46">
        <v>0</v>
      </c>
      <c r="V4377" s="46"/>
      <c r="W4377" s="46">
        <v>0</v>
      </c>
      <c r="X4377" s="46"/>
      <c r="Y4377" s="46"/>
      <c r="Z4377" s="46"/>
      <c r="AA4377" s="46"/>
      <c r="AB4377" s="46"/>
      <c r="AE4377" s="46">
        <v>0</v>
      </c>
      <c r="AL4377" s="46"/>
      <c r="AN4377" t="s">
        <v>180</v>
      </c>
    </row>
    <row r="4378" spans="1:40" x14ac:dyDescent="0.35">
      <c r="A4378" t="e">
        <v>#REF!</v>
      </c>
      <c r="B4378" t="e">
        <v>#REF!</v>
      </c>
      <c r="C4378" t="s">
        <v>1155</v>
      </c>
      <c r="D4378" t="s">
        <v>1140</v>
      </c>
      <c r="E4378" t="s">
        <v>175</v>
      </c>
      <c r="F4378">
        <v>400</v>
      </c>
      <c r="G4378">
        <v>53</v>
      </c>
      <c r="H4378" t="s">
        <v>1141</v>
      </c>
      <c r="I4378" t="s">
        <v>177</v>
      </c>
      <c r="J4378" t="s">
        <v>178</v>
      </c>
      <c r="K4378">
        <v>2012</v>
      </c>
      <c r="L4378" t="s">
        <v>201</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180</v>
      </c>
    </row>
    <row r="4379" spans="1:40" x14ac:dyDescent="0.35">
      <c r="A4379" t="e">
        <v>#REF!</v>
      </c>
      <c r="B4379" t="e">
        <v>#REF!</v>
      </c>
      <c r="C4379" t="s">
        <v>1157</v>
      </c>
      <c r="D4379" t="s">
        <v>1140</v>
      </c>
      <c r="E4379" t="s">
        <v>175</v>
      </c>
      <c r="F4379">
        <v>400</v>
      </c>
      <c r="G4379">
        <v>55</v>
      </c>
      <c r="H4379" t="s">
        <v>1141</v>
      </c>
      <c r="I4379" t="s">
        <v>177</v>
      </c>
      <c r="J4379" t="s">
        <v>178</v>
      </c>
      <c r="K4379">
        <v>2012</v>
      </c>
      <c r="L4379" t="s">
        <v>204</v>
      </c>
      <c r="O4379" s="46">
        <v>0</v>
      </c>
      <c r="R4379" s="46"/>
      <c r="S4379" s="46">
        <v>0</v>
      </c>
      <c r="T4379" s="46">
        <v>0</v>
      </c>
      <c r="U4379" s="46">
        <v>0</v>
      </c>
      <c r="V4379" s="46"/>
      <c r="W4379" s="46">
        <v>0</v>
      </c>
      <c r="X4379" s="46"/>
      <c r="Y4379" s="46"/>
      <c r="Z4379" s="46"/>
      <c r="AA4379" s="46"/>
      <c r="AB4379" s="46"/>
      <c r="AE4379" s="46">
        <v>0</v>
      </c>
      <c r="AL4379" s="46"/>
      <c r="AN4379" t="s">
        <v>180</v>
      </c>
    </row>
    <row r="4380" spans="1:40" x14ac:dyDescent="0.35">
      <c r="A4380" t="e">
        <v>#REF!</v>
      </c>
      <c r="B4380" t="e">
        <v>#REF!</v>
      </c>
      <c r="C4380" t="s">
        <v>1159</v>
      </c>
      <c r="D4380" t="s">
        <v>1140</v>
      </c>
      <c r="E4380" t="s">
        <v>175</v>
      </c>
      <c r="F4380">
        <v>400</v>
      </c>
      <c r="G4380">
        <v>58</v>
      </c>
      <c r="H4380" t="s">
        <v>1141</v>
      </c>
      <c r="I4380" t="s">
        <v>177</v>
      </c>
      <c r="J4380" t="s">
        <v>178</v>
      </c>
      <c r="K4380">
        <v>2012</v>
      </c>
      <c r="L4380" t="s">
        <v>207</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180</v>
      </c>
    </row>
    <row r="4381" spans="1:40" x14ac:dyDescent="0.35">
      <c r="A4381" t="e">
        <v>#REF!</v>
      </c>
      <c r="B4381" t="e">
        <v>#REF!</v>
      </c>
      <c r="C4381" t="s">
        <v>1161</v>
      </c>
      <c r="D4381" t="s">
        <v>1140</v>
      </c>
      <c r="E4381" t="s">
        <v>175</v>
      </c>
      <c r="F4381">
        <v>400</v>
      </c>
      <c r="G4381">
        <v>6</v>
      </c>
      <c r="H4381" t="s">
        <v>1141</v>
      </c>
      <c r="I4381" t="s">
        <v>177</v>
      </c>
      <c r="J4381" t="s">
        <v>178</v>
      </c>
      <c r="K4381">
        <v>2012</v>
      </c>
      <c r="L4381" t="s">
        <v>75</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180</v>
      </c>
    </row>
    <row r="4382" spans="1:40" x14ac:dyDescent="0.35">
      <c r="A4382" t="e">
        <v>#REF!</v>
      </c>
      <c r="B4382" t="e">
        <v>#REF!</v>
      </c>
      <c r="C4382" t="s">
        <v>1163</v>
      </c>
      <c r="D4382" t="s">
        <v>1140</v>
      </c>
      <c r="E4382" t="s">
        <v>175</v>
      </c>
      <c r="F4382">
        <v>400</v>
      </c>
      <c r="G4382">
        <v>7</v>
      </c>
      <c r="H4382" t="s">
        <v>1141</v>
      </c>
      <c r="I4382" t="s">
        <v>177</v>
      </c>
      <c r="J4382" t="s">
        <v>178</v>
      </c>
      <c r="K4382">
        <v>2012</v>
      </c>
      <c r="L4382" t="s">
        <v>212</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180</v>
      </c>
    </row>
    <row r="4383" spans="1:40" x14ac:dyDescent="0.35">
      <c r="A4383" t="e">
        <v>#REF!</v>
      </c>
      <c r="B4383" t="e">
        <v>#REF!</v>
      </c>
      <c r="C4383" t="s">
        <v>1165</v>
      </c>
      <c r="D4383" t="s">
        <v>1140</v>
      </c>
      <c r="E4383" t="s">
        <v>175</v>
      </c>
      <c r="F4383">
        <v>400</v>
      </c>
      <c r="G4383">
        <v>8</v>
      </c>
      <c r="H4383" t="s">
        <v>1141</v>
      </c>
      <c r="I4383" t="s">
        <v>177</v>
      </c>
      <c r="J4383" t="s">
        <v>178</v>
      </c>
      <c r="K4383">
        <v>2012</v>
      </c>
      <c r="L4383" t="s">
        <v>215</v>
      </c>
      <c r="O4383" s="46">
        <v>0</v>
      </c>
      <c r="R4383" s="46"/>
      <c r="S4383" s="46">
        <v>0</v>
      </c>
      <c r="T4383" s="46">
        <v>0</v>
      </c>
      <c r="U4383" s="46">
        <v>0</v>
      </c>
      <c r="V4383" s="46"/>
      <c r="W4383" s="46">
        <v>0</v>
      </c>
      <c r="X4383" s="46"/>
      <c r="Y4383" s="46"/>
      <c r="Z4383" s="46"/>
      <c r="AA4383" s="46"/>
      <c r="AB4383" s="46"/>
      <c r="AE4383" s="46">
        <v>0</v>
      </c>
      <c r="AL4383" s="46"/>
      <c r="AN4383" t="s">
        <v>180</v>
      </c>
    </row>
    <row r="4384" spans="1:40" x14ac:dyDescent="0.35">
      <c r="A4384" t="e">
        <v>#REF!</v>
      </c>
      <c r="B4384" t="e">
        <v>#REF!</v>
      </c>
      <c r="C4384" t="s">
        <v>1167</v>
      </c>
      <c r="D4384" t="s">
        <v>1140</v>
      </c>
      <c r="E4384" t="s">
        <v>175</v>
      </c>
      <c r="F4384">
        <v>400</v>
      </c>
      <c r="G4384">
        <v>9</v>
      </c>
      <c r="H4384" t="s">
        <v>1141</v>
      </c>
      <c r="I4384" t="s">
        <v>177</v>
      </c>
      <c r="J4384" t="s">
        <v>178</v>
      </c>
      <c r="K4384">
        <v>2012</v>
      </c>
      <c r="L4384" t="s">
        <v>218</v>
      </c>
      <c r="O4384" s="46">
        <v>0</v>
      </c>
      <c r="R4384" s="46"/>
      <c r="S4384" s="46">
        <v>0</v>
      </c>
      <c r="T4384" s="46">
        <v>0</v>
      </c>
      <c r="U4384" s="46">
        <v>0</v>
      </c>
      <c r="V4384" s="46"/>
      <c r="W4384" s="46">
        <v>0</v>
      </c>
      <c r="X4384" s="46"/>
      <c r="Y4384" s="46"/>
      <c r="Z4384" s="46"/>
      <c r="AA4384" s="46"/>
      <c r="AB4384" s="46"/>
      <c r="AE4384" s="46">
        <v>0</v>
      </c>
      <c r="AL4384" s="46"/>
      <c r="AN4384" t="s">
        <v>180</v>
      </c>
    </row>
    <row r="4385" spans="1:40" x14ac:dyDescent="0.35">
      <c r="A4385" t="e">
        <v>#REF!</v>
      </c>
      <c r="B4385" t="e">
        <v>#REF!</v>
      </c>
      <c r="C4385" t="s">
        <v>1169</v>
      </c>
      <c r="D4385" t="s">
        <v>1140</v>
      </c>
      <c r="E4385" t="s">
        <v>175</v>
      </c>
      <c r="F4385">
        <v>401</v>
      </c>
      <c r="G4385">
        <v>0</v>
      </c>
      <c r="H4385" t="s">
        <v>1141</v>
      </c>
      <c r="I4385" t="s">
        <v>177</v>
      </c>
      <c r="J4385" t="s">
        <v>221</v>
      </c>
      <c r="K4385">
        <v>2012</v>
      </c>
      <c r="L4385" t="s">
        <v>179</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180</v>
      </c>
    </row>
    <row r="4386" spans="1:40" x14ac:dyDescent="0.35">
      <c r="A4386" t="e">
        <v>#REF!</v>
      </c>
      <c r="B4386" t="e">
        <v>#REF!</v>
      </c>
      <c r="C4386" t="s">
        <v>1171</v>
      </c>
      <c r="D4386" t="s">
        <v>1140</v>
      </c>
      <c r="E4386" t="s">
        <v>175</v>
      </c>
      <c r="F4386">
        <v>401</v>
      </c>
      <c r="G4386">
        <v>1</v>
      </c>
      <c r="H4386" t="s">
        <v>1141</v>
      </c>
      <c r="I4386" t="s">
        <v>177</v>
      </c>
      <c r="J4386" t="s">
        <v>221</v>
      </c>
      <c r="K4386">
        <v>2012</v>
      </c>
      <c r="L4386" t="s">
        <v>183</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180</v>
      </c>
    </row>
    <row r="4387" spans="1:40" x14ac:dyDescent="0.35">
      <c r="A4387" t="e">
        <v>#REF!</v>
      </c>
      <c r="B4387" t="e">
        <v>#REF!</v>
      </c>
      <c r="C4387" t="s">
        <v>1173</v>
      </c>
      <c r="D4387" t="s">
        <v>1140</v>
      </c>
      <c r="E4387" t="s">
        <v>175</v>
      </c>
      <c r="F4387">
        <v>401</v>
      </c>
      <c r="G4387">
        <v>2</v>
      </c>
      <c r="H4387" t="s">
        <v>1141</v>
      </c>
      <c r="I4387" t="s">
        <v>177</v>
      </c>
      <c r="J4387" t="s">
        <v>221</v>
      </c>
      <c r="K4387">
        <v>2012</v>
      </c>
      <c r="L4387" t="s">
        <v>186</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180</v>
      </c>
    </row>
    <row r="4388" spans="1:40" x14ac:dyDescent="0.35">
      <c r="A4388" t="e">
        <v>#REF!</v>
      </c>
      <c r="B4388" t="e">
        <v>#REF!</v>
      </c>
      <c r="C4388" t="s">
        <v>1175</v>
      </c>
      <c r="D4388" t="s">
        <v>1140</v>
      </c>
      <c r="E4388" t="s">
        <v>175</v>
      </c>
      <c r="F4388">
        <v>401</v>
      </c>
      <c r="G4388">
        <v>3</v>
      </c>
      <c r="H4388" t="s">
        <v>1141</v>
      </c>
      <c r="I4388" t="s">
        <v>177</v>
      </c>
      <c r="J4388" t="s">
        <v>221</v>
      </c>
      <c r="K4388">
        <v>2012</v>
      </c>
      <c r="L4388" t="s">
        <v>189</v>
      </c>
      <c r="O4388" s="46">
        <v>0</v>
      </c>
      <c r="R4388" s="46"/>
      <c r="S4388" s="46">
        <v>0</v>
      </c>
      <c r="T4388" s="46">
        <v>0</v>
      </c>
      <c r="U4388" s="46"/>
      <c r="V4388" s="46"/>
      <c r="W4388" s="46"/>
      <c r="X4388" s="46"/>
      <c r="Y4388" s="46"/>
      <c r="Z4388" s="46"/>
      <c r="AA4388" s="46"/>
      <c r="AB4388" s="46"/>
      <c r="AE4388" s="46">
        <v>0</v>
      </c>
      <c r="AL4388" s="46"/>
      <c r="AN4388" t="s">
        <v>180</v>
      </c>
    </row>
    <row r="4389" spans="1:40" x14ac:dyDescent="0.35">
      <c r="A4389" t="e">
        <v>#REF!</v>
      </c>
      <c r="B4389" t="e">
        <v>#REF!</v>
      </c>
      <c r="C4389" t="s">
        <v>1177</v>
      </c>
      <c r="D4389" t="s">
        <v>1140</v>
      </c>
      <c r="E4389" t="s">
        <v>175</v>
      </c>
      <c r="F4389">
        <v>401</v>
      </c>
      <c r="G4389">
        <v>4</v>
      </c>
      <c r="H4389" t="s">
        <v>1141</v>
      </c>
      <c r="I4389" t="s">
        <v>177</v>
      </c>
      <c r="J4389" t="s">
        <v>221</v>
      </c>
      <c r="K4389">
        <v>2012</v>
      </c>
      <c r="L4389" t="s">
        <v>192</v>
      </c>
      <c r="O4389" s="46">
        <v>0</v>
      </c>
      <c r="R4389" s="46"/>
      <c r="S4389" s="46">
        <v>0</v>
      </c>
      <c r="T4389" s="46">
        <v>0</v>
      </c>
      <c r="U4389" s="46"/>
      <c r="V4389" s="46"/>
      <c r="W4389" s="46"/>
      <c r="X4389" s="46"/>
      <c r="Y4389" s="46"/>
      <c r="Z4389" s="46"/>
      <c r="AA4389" s="46"/>
      <c r="AB4389" s="46"/>
      <c r="AE4389" s="46">
        <v>0</v>
      </c>
      <c r="AL4389" s="46"/>
      <c r="AN4389" t="s">
        <v>180</v>
      </c>
    </row>
    <row r="4390" spans="1:40" x14ac:dyDescent="0.35">
      <c r="A4390" t="e">
        <v>#REF!</v>
      </c>
      <c r="B4390" t="e">
        <v>#REF!</v>
      </c>
      <c r="C4390" t="s">
        <v>1179</v>
      </c>
      <c r="D4390" t="s">
        <v>1140</v>
      </c>
      <c r="E4390" t="s">
        <v>175</v>
      </c>
      <c r="F4390">
        <v>401</v>
      </c>
      <c r="G4390">
        <v>51</v>
      </c>
      <c r="H4390" t="s">
        <v>1141</v>
      </c>
      <c r="I4390" t="s">
        <v>177</v>
      </c>
      <c r="J4390" t="s">
        <v>221</v>
      </c>
      <c r="K4390">
        <v>2012</v>
      </c>
      <c r="L4390" t="s">
        <v>195</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180</v>
      </c>
    </row>
    <row r="4391" spans="1:40" x14ac:dyDescent="0.35">
      <c r="A4391" t="e">
        <v>#REF!</v>
      </c>
      <c r="B4391" t="e">
        <v>#REF!</v>
      </c>
      <c r="C4391" t="s">
        <v>1181</v>
      </c>
      <c r="D4391" t="s">
        <v>1140</v>
      </c>
      <c r="E4391" t="s">
        <v>175</v>
      </c>
      <c r="F4391">
        <v>401</v>
      </c>
      <c r="G4391">
        <v>52</v>
      </c>
      <c r="H4391" t="s">
        <v>1141</v>
      </c>
      <c r="I4391" t="s">
        <v>177</v>
      </c>
      <c r="J4391" t="s">
        <v>221</v>
      </c>
      <c r="K4391">
        <v>2012</v>
      </c>
      <c r="L4391" t="s">
        <v>198</v>
      </c>
      <c r="O4391" s="46">
        <v>0</v>
      </c>
      <c r="R4391" s="46"/>
      <c r="S4391" s="46">
        <v>0</v>
      </c>
      <c r="T4391" s="46">
        <v>0</v>
      </c>
      <c r="U4391" s="46"/>
      <c r="V4391" s="46"/>
      <c r="W4391" s="46"/>
      <c r="X4391" s="46"/>
      <c r="Y4391" s="46"/>
      <c r="Z4391" s="46"/>
      <c r="AA4391" s="46"/>
      <c r="AB4391" s="46"/>
      <c r="AE4391" s="46">
        <v>0</v>
      </c>
      <c r="AL4391" s="46"/>
      <c r="AN4391" t="s">
        <v>180</v>
      </c>
    </row>
    <row r="4392" spans="1:40" x14ac:dyDescent="0.35">
      <c r="A4392" t="e">
        <v>#REF!</v>
      </c>
      <c r="B4392" t="e">
        <v>#REF!</v>
      </c>
      <c r="C4392" t="s">
        <v>1183</v>
      </c>
      <c r="D4392" t="s">
        <v>1140</v>
      </c>
      <c r="E4392" t="s">
        <v>175</v>
      </c>
      <c r="F4392">
        <v>401</v>
      </c>
      <c r="G4392">
        <v>53</v>
      </c>
      <c r="H4392" t="s">
        <v>1141</v>
      </c>
      <c r="I4392" t="s">
        <v>177</v>
      </c>
      <c r="J4392" t="s">
        <v>221</v>
      </c>
      <c r="K4392">
        <v>2012</v>
      </c>
      <c r="L4392" t="s">
        <v>201</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180</v>
      </c>
    </row>
    <row r="4393" spans="1:40" x14ac:dyDescent="0.35">
      <c r="A4393" t="e">
        <v>#REF!</v>
      </c>
      <c r="B4393" t="e">
        <v>#REF!</v>
      </c>
      <c r="C4393" t="s">
        <v>1185</v>
      </c>
      <c r="D4393" t="s">
        <v>1140</v>
      </c>
      <c r="E4393" t="s">
        <v>175</v>
      </c>
      <c r="F4393">
        <v>401</v>
      </c>
      <c r="G4393">
        <v>55</v>
      </c>
      <c r="H4393" t="s">
        <v>1141</v>
      </c>
      <c r="I4393" t="s">
        <v>177</v>
      </c>
      <c r="J4393" t="s">
        <v>221</v>
      </c>
      <c r="K4393">
        <v>2012</v>
      </c>
      <c r="L4393" t="s">
        <v>204</v>
      </c>
      <c r="O4393" s="46">
        <v>0</v>
      </c>
      <c r="R4393" s="46"/>
      <c r="S4393" s="46">
        <v>0</v>
      </c>
      <c r="T4393" s="46">
        <v>0</v>
      </c>
      <c r="U4393" s="46"/>
      <c r="V4393" s="46"/>
      <c r="W4393" s="46"/>
      <c r="X4393" s="46"/>
      <c r="Y4393" s="46"/>
      <c r="Z4393" s="46"/>
      <c r="AA4393" s="46"/>
      <c r="AB4393" s="46"/>
      <c r="AE4393" s="46">
        <v>0</v>
      </c>
      <c r="AL4393" s="46"/>
      <c r="AN4393" t="s">
        <v>180</v>
      </c>
    </row>
    <row r="4394" spans="1:40" x14ac:dyDescent="0.35">
      <c r="A4394" t="e">
        <v>#REF!</v>
      </c>
      <c r="B4394" t="e">
        <v>#REF!</v>
      </c>
      <c r="C4394" t="s">
        <v>1187</v>
      </c>
      <c r="D4394" t="s">
        <v>1140</v>
      </c>
      <c r="E4394" t="s">
        <v>175</v>
      </c>
      <c r="F4394">
        <v>401</v>
      </c>
      <c r="G4394">
        <v>58</v>
      </c>
      <c r="H4394" t="s">
        <v>1141</v>
      </c>
      <c r="I4394" t="s">
        <v>177</v>
      </c>
      <c r="J4394" t="s">
        <v>221</v>
      </c>
      <c r="K4394">
        <v>2012</v>
      </c>
      <c r="L4394" t="s">
        <v>207</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180</v>
      </c>
    </row>
    <row r="4395" spans="1:40" x14ac:dyDescent="0.35">
      <c r="A4395" t="e">
        <v>#REF!</v>
      </c>
      <c r="B4395" t="e">
        <v>#REF!</v>
      </c>
      <c r="C4395" t="s">
        <v>1189</v>
      </c>
      <c r="D4395" t="s">
        <v>1140</v>
      </c>
      <c r="E4395" t="s">
        <v>175</v>
      </c>
      <c r="F4395">
        <v>401</v>
      </c>
      <c r="G4395">
        <v>6</v>
      </c>
      <c r="H4395" t="s">
        <v>1141</v>
      </c>
      <c r="I4395" t="s">
        <v>177</v>
      </c>
      <c r="J4395" t="s">
        <v>221</v>
      </c>
      <c r="K4395">
        <v>2012</v>
      </c>
      <c r="L4395" t="s">
        <v>75</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180</v>
      </c>
    </row>
    <row r="4396" spans="1:40" x14ac:dyDescent="0.35">
      <c r="A4396" t="e">
        <v>#REF!</v>
      </c>
      <c r="B4396" t="e">
        <v>#REF!</v>
      </c>
      <c r="C4396" t="s">
        <v>1191</v>
      </c>
      <c r="D4396" t="s">
        <v>1140</v>
      </c>
      <c r="E4396" t="s">
        <v>175</v>
      </c>
      <c r="F4396">
        <v>401</v>
      </c>
      <c r="G4396">
        <v>7</v>
      </c>
      <c r="H4396" t="s">
        <v>1141</v>
      </c>
      <c r="I4396" t="s">
        <v>177</v>
      </c>
      <c r="J4396" t="s">
        <v>221</v>
      </c>
      <c r="K4396">
        <v>2012</v>
      </c>
      <c r="L4396" t="s">
        <v>212</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180</v>
      </c>
    </row>
    <row r="4397" spans="1:40" x14ac:dyDescent="0.35">
      <c r="A4397" t="e">
        <v>#REF!</v>
      </c>
      <c r="B4397" t="e">
        <v>#REF!</v>
      </c>
      <c r="C4397" t="s">
        <v>1193</v>
      </c>
      <c r="D4397" t="s">
        <v>1140</v>
      </c>
      <c r="E4397" t="s">
        <v>175</v>
      </c>
      <c r="F4397">
        <v>401</v>
      </c>
      <c r="G4397">
        <v>8</v>
      </c>
      <c r="H4397" t="s">
        <v>1141</v>
      </c>
      <c r="I4397" t="s">
        <v>177</v>
      </c>
      <c r="J4397" t="s">
        <v>221</v>
      </c>
      <c r="K4397">
        <v>2012</v>
      </c>
      <c r="L4397" t="s">
        <v>215</v>
      </c>
      <c r="O4397" s="46">
        <v>0</v>
      </c>
      <c r="R4397" s="46"/>
      <c r="S4397" s="46">
        <v>0</v>
      </c>
      <c r="T4397" s="46">
        <v>0</v>
      </c>
      <c r="U4397" s="46"/>
      <c r="V4397" s="46"/>
      <c r="W4397" s="46"/>
      <c r="X4397" s="46"/>
      <c r="Y4397" s="46"/>
      <c r="Z4397" s="46"/>
      <c r="AA4397" s="46"/>
      <c r="AB4397" s="46"/>
      <c r="AE4397" s="46">
        <v>0</v>
      </c>
      <c r="AL4397" s="46"/>
      <c r="AN4397" t="s">
        <v>180</v>
      </c>
    </row>
    <row r="4398" spans="1:40" x14ac:dyDescent="0.35">
      <c r="A4398" t="e">
        <v>#REF!</v>
      </c>
      <c r="B4398" t="e">
        <v>#REF!</v>
      </c>
      <c r="C4398" t="s">
        <v>1195</v>
      </c>
      <c r="D4398" t="s">
        <v>1140</v>
      </c>
      <c r="E4398" t="s">
        <v>175</v>
      </c>
      <c r="F4398">
        <v>401</v>
      </c>
      <c r="G4398">
        <v>9</v>
      </c>
      <c r="H4398" t="s">
        <v>1141</v>
      </c>
      <c r="I4398" t="s">
        <v>177</v>
      </c>
      <c r="J4398" t="s">
        <v>221</v>
      </c>
      <c r="K4398">
        <v>2012</v>
      </c>
      <c r="L4398" t="s">
        <v>218</v>
      </c>
      <c r="O4398" s="46">
        <v>0</v>
      </c>
      <c r="R4398" s="46"/>
      <c r="S4398" s="46">
        <v>0</v>
      </c>
      <c r="T4398" s="46">
        <v>0</v>
      </c>
      <c r="U4398" s="46"/>
      <c r="V4398" s="46"/>
      <c r="W4398" s="46"/>
      <c r="X4398" s="46"/>
      <c r="Y4398" s="46"/>
      <c r="Z4398" s="46"/>
      <c r="AA4398" s="46"/>
      <c r="AB4398" s="46"/>
      <c r="AE4398" s="46">
        <v>0</v>
      </c>
      <c r="AL4398" s="46"/>
      <c r="AN4398" t="s">
        <v>180</v>
      </c>
    </row>
    <row r="4399" spans="1:40" x14ac:dyDescent="0.35">
      <c r="A4399" t="e">
        <v>#REF!</v>
      </c>
      <c r="B4399" t="e">
        <v>#REF!</v>
      </c>
      <c r="C4399" t="s">
        <v>1197</v>
      </c>
      <c r="D4399" t="s">
        <v>1140</v>
      </c>
      <c r="E4399" t="s">
        <v>175</v>
      </c>
      <c r="F4399">
        <v>402</v>
      </c>
      <c r="G4399">
        <v>0</v>
      </c>
      <c r="H4399" t="s">
        <v>1141</v>
      </c>
      <c r="I4399" t="s">
        <v>177</v>
      </c>
      <c r="J4399" t="s">
        <v>250</v>
      </c>
      <c r="K4399">
        <v>2012</v>
      </c>
      <c r="L4399" t="s">
        <v>179</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180</v>
      </c>
    </row>
    <row r="4400" spans="1:40" x14ac:dyDescent="0.35">
      <c r="A4400" t="e">
        <v>#REF!</v>
      </c>
      <c r="B4400" t="e">
        <v>#REF!</v>
      </c>
      <c r="C4400" t="s">
        <v>1199</v>
      </c>
      <c r="D4400" t="s">
        <v>1140</v>
      </c>
      <c r="E4400" t="s">
        <v>175</v>
      </c>
      <c r="F4400">
        <v>402</v>
      </c>
      <c r="G4400">
        <v>1</v>
      </c>
      <c r="H4400" t="s">
        <v>1141</v>
      </c>
      <c r="I4400" t="s">
        <v>177</v>
      </c>
      <c r="J4400" t="s">
        <v>250</v>
      </c>
      <c r="K4400">
        <v>2012</v>
      </c>
      <c r="L4400" t="s">
        <v>183</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180</v>
      </c>
    </row>
    <row r="4401" spans="1:40" x14ac:dyDescent="0.35">
      <c r="A4401" t="e">
        <v>#REF!</v>
      </c>
      <c r="B4401" t="e">
        <v>#REF!</v>
      </c>
      <c r="C4401" t="s">
        <v>1201</v>
      </c>
      <c r="D4401" t="s">
        <v>1140</v>
      </c>
      <c r="E4401" t="s">
        <v>175</v>
      </c>
      <c r="F4401">
        <v>402</v>
      </c>
      <c r="G4401">
        <v>2</v>
      </c>
      <c r="H4401" t="s">
        <v>1141</v>
      </c>
      <c r="I4401" t="s">
        <v>177</v>
      </c>
      <c r="J4401" t="s">
        <v>250</v>
      </c>
      <c r="K4401">
        <v>2012</v>
      </c>
      <c r="L4401" t="s">
        <v>186</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180</v>
      </c>
    </row>
    <row r="4402" spans="1:40" x14ac:dyDescent="0.35">
      <c r="A4402" t="e">
        <v>#REF!</v>
      </c>
      <c r="B4402" t="e">
        <v>#REF!</v>
      </c>
      <c r="C4402" t="s">
        <v>1203</v>
      </c>
      <c r="D4402" t="s">
        <v>1140</v>
      </c>
      <c r="E4402" t="s">
        <v>175</v>
      </c>
      <c r="F4402">
        <v>402</v>
      </c>
      <c r="G4402">
        <v>3</v>
      </c>
      <c r="H4402" t="s">
        <v>1141</v>
      </c>
      <c r="I4402" t="s">
        <v>177</v>
      </c>
      <c r="J4402" t="s">
        <v>250</v>
      </c>
      <c r="K4402">
        <v>2012</v>
      </c>
      <c r="L4402" t="s">
        <v>189</v>
      </c>
      <c r="O4402" s="46">
        <v>0</v>
      </c>
      <c r="R4402" s="46"/>
      <c r="S4402" s="46">
        <v>0</v>
      </c>
      <c r="T4402" s="46">
        <v>0</v>
      </c>
      <c r="U4402" s="46"/>
      <c r="V4402" s="46"/>
      <c r="W4402" s="46"/>
      <c r="X4402" s="46"/>
      <c r="Y4402" s="46"/>
      <c r="Z4402" s="46"/>
      <c r="AA4402" s="46"/>
      <c r="AB4402" s="46"/>
      <c r="AE4402" s="46">
        <v>0</v>
      </c>
      <c r="AL4402" s="46"/>
      <c r="AN4402" t="s">
        <v>180</v>
      </c>
    </row>
    <row r="4403" spans="1:40" x14ac:dyDescent="0.35">
      <c r="A4403" t="e">
        <v>#REF!</v>
      </c>
      <c r="B4403" t="e">
        <v>#REF!</v>
      </c>
      <c r="C4403" t="s">
        <v>1205</v>
      </c>
      <c r="D4403" t="s">
        <v>1140</v>
      </c>
      <c r="E4403" t="s">
        <v>175</v>
      </c>
      <c r="F4403">
        <v>402</v>
      </c>
      <c r="G4403">
        <v>4</v>
      </c>
      <c r="H4403" t="s">
        <v>1141</v>
      </c>
      <c r="I4403" t="s">
        <v>177</v>
      </c>
      <c r="J4403" t="s">
        <v>250</v>
      </c>
      <c r="K4403">
        <v>2012</v>
      </c>
      <c r="L4403" t="s">
        <v>192</v>
      </c>
      <c r="O4403" s="46">
        <v>0</v>
      </c>
      <c r="R4403" s="46"/>
      <c r="S4403" s="46">
        <v>0</v>
      </c>
      <c r="T4403" s="46">
        <v>0</v>
      </c>
      <c r="U4403" s="46"/>
      <c r="V4403" s="46"/>
      <c r="W4403" s="46"/>
      <c r="X4403" s="46"/>
      <c r="Y4403" s="46"/>
      <c r="Z4403" s="46"/>
      <c r="AA4403" s="46"/>
      <c r="AB4403" s="46"/>
      <c r="AE4403" s="46">
        <v>0</v>
      </c>
      <c r="AL4403" s="46"/>
      <c r="AN4403" t="s">
        <v>180</v>
      </c>
    </row>
    <row r="4404" spans="1:40" x14ac:dyDescent="0.35">
      <c r="A4404" t="e">
        <v>#REF!</v>
      </c>
      <c r="B4404" t="e">
        <v>#REF!</v>
      </c>
      <c r="C4404" t="s">
        <v>1207</v>
      </c>
      <c r="D4404" t="s">
        <v>1140</v>
      </c>
      <c r="E4404" t="s">
        <v>175</v>
      </c>
      <c r="F4404">
        <v>402</v>
      </c>
      <c r="G4404">
        <v>51</v>
      </c>
      <c r="H4404" t="s">
        <v>1141</v>
      </c>
      <c r="I4404" t="s">
        <v>177</v>
      </c>
      <c r="J4404" t="s">
        <v>250</v>
      </c>
      <c r="K4404">
        <v>2012</v>
      </c>
      <c r="L4404" t="s">
        <v>195</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180</v>
      </c>
    </row>
    <row r="4405" spans="1:40" x14ac:dyDescent="0.35">
      <c r="A4405" t="e">
        <v>#REF!</v>
      </c>
      <c r="B4405" t="e">
        <v>#REF!</v>
      </c>
      <c r="C4405" t="s">
        <v>1209</v>
      </c>
      <c r="D4405" t="s">
        <v>1140</v>
      </c>
      <c r="E4405" t="s">
        <v>175</v>
      </c>
      <c r="F4405">
        <v>402</v>
      </c>
      <c r="G4405">
        <v>52</v>
      </c>
      <c r="H4405" t="s">
        <v>1141</v>
      </c>
      <c r="I4405" t="s">
        <v>177</v>
      </c>
      <c r="J4405" t="s">
        <v>250</v>
      </c>
      <c r="K4405">
        <v>2012</v>
      </c>
      <c r="L4405" t="s">
        <v>198</v>
      </c>
      <c r="O4405" s="46">
        <v>0</v>
      </c>
      <c r="R4405" s="46"/>
      <c r="S4405" s="46">
        <v>0</v>
      </c>
      <c r="T4405" s="46">
        <v>0</v>
      </c>
      <c r="U4405" s="46"/>
      <c r="V4405" s="46"/>
      <c r="W4405" s="46"/>
      <c r="X4405" s="46"/>
      <c r="Y4405" s="46"/>
      <c r="Z4405" s="46"/>
      <c r="AA4405" s="46"/>
      <c r="AB4405" s="46"/>
      <c r="AE4405" s="46">
        <v>0</v>
      </c>
      <c r="AL4405" s="46"/>
      <c r="AN4405" t="s">
        <v>180</v>
      </c>
    </row>
    <row r="4406" spans="1:40" x14ac:dyDescent="0.35">
      <c r="A4406" t="e">
        <v>#REF!</v>
      </c>
      <c r="B4406" t="e">
        <v>#REF!</v>
      </c>
      <c r="C4406" t="s">
        <v>1211</v>
      </c>
      <c r="D4406" t="s">
        <v>1140</v>
      </c>
      <c r="E4406" t="s">
        <v>175</v>
      </c>
      <c r="F4406">
        <v>402</v>
      </c>
      <c r="G4406">
        <v>53</v>
      </c>
      <c r="H4406" t="s">
        <v>1141</v>
      </c>
      <c r="I4406" t="s">
        <v>177</v>
      </c>
      <c r="J4406" t="s">
        <v>250</v>
      </c>
      <c r="K4406">
        <v>2012</v>
      </c>
      <c r="L4406" t="s">
        <v>201</v>
      </c>
      <c r="O4406" s="46">
        <v>0</v>
      </c>
      <c r="R4406" s="46"/>
      <c r="S4406" s="46">
        <v>0</v>
      </c>
      <c r="T4406" s="46">
        <v>0</v>
      </c>
      <c r="U4406" s="46"/>
      <c r="V4406" s="46"/>
      <c r="W4406" s="46"/>
      <c r="X4406" s="46"/>
      <c r="Y4406" s="46"/>
      <c r="Z4406" s="46"/>
      <c r="AA4406" s="46"/>
      <c r="AB4406" s="46"/>
      <c r="AE4406" s="46">
        <v>0</v>
      </c>
      <c r="AL4406" s="46"/>
      <c r="AN4406" t="s">
        <v>180</v>
      </c>
    </row>
    <row r="4407" spans="1:40" x14ac:dyDescent="0.35">
      <c r="A4407" t="e">
        <v>#REF!</v>
      </c>
      <c r="B4407" t="e">
        <v>#REF!</v>
      </c>
      <c r="C4407" t="s">
        <v>1213</v>
      </c>
      <c r="D4407" t="s">
        <v>1140</v>
      </c>
      <c r="E4407" t="s">
        <v>175</v>
      </c>
      <c r="F4407">
        <v>402</v>
      </c>
      <c r="G4407">
        <v>55</v>
      </c>
      <c r="H4407" t="s">
        <v>1141</v>
      </c>
      <c r="I4407" t="s">
        <v>177</v>
      </c>
      <c r="J4407" t="s">
        <v>250</v>
      </c>
      <c r="K4407">
        <v>2012</v>
      </c>
      <c r="L4407" t="s">
        <v>204</v>
      </c>
      <c r="O4407" s="46">
        <v>0</v>
      </c>
      <c r="R4407" s="46"/>
      <c r="S4407" s="46">
        <v>0</v>
      </c>
      <c r="T4407" s="46">
        <v>0</v>
      </c>
      <c r="U4407" s="46"/>
      <c r="V4407" s="46"/>
      <c r="W4407" s="46"/>
      <c r="X4407" s="46"/>
      <c r="Y4407" s="46"/>
      <c r="Z4407" s="46"/>
      <c r="AA4407" s="46"/>
      <c r="AB4407" s="46"/>
      <c r="AE4407" s="46">
        <v>0</v>
      </c>
      <c r="AL4407" s="46"/>
      <c r="AN4407" t="s">
        <v>180</v>
      </c>
    </row>
    <row r="4408" spans="1:40" x14ac:dyDescent="0.35">
      <c r="A4408" t="e">
        <v>#REF!</v>
      </c>
      <c r="B4408" t="e">
        <v>#REF!</v>
      </c>
      <c r="C4408" t="s">
        <v>1215</v>
      </c>
      <c r="D4408" t="s">
        <v>1140</v>
      </c>
      <c r="E4408" t="s">
        <v>175</v>
      </c>
      <c r="F4408">
        <v>402</v>
      </c>
      <c r="G4408">
        <v>58</v>
      </c>
      <c r="H4408" t="s">
        <v>1141</v>
      </c>
      <c r="I4408" t="s">
        <v>177</v>
      </c>
      <c r="J4408" t="s">
        <v>250</v>
      </c>
      <c r="K4408">
        <v>2012</v>
      </c>
      <c r="L4408" t="s">
        <v>207</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180</v>
      </c>
    </row>
    <row r="4409" spans="1:40" x14ac:dyDescent="0.35">
      <c r="A4409" t="e">
        <v>#REF!</v>
      </c>
      <c r="B4409" t="e">
        <v>#REF!</v>
      </c>
      <c r="C4409" t="s">
        <v>1217</v>
      </c>
      <c r="D4409" t="s">
        <v>1140</v>
      </c>
      <c r="E4409" t="s">
        <v>175</v>
      </c>
      <c r="F4409">
        <v>402</v>
      </c>
      <c r="G4409">
        <v>6</v>
      </c>
      <c r="H4409" t="s">
        <v>1141</v>
      </c>
      <c r="I4409" t="s">
        <v>177</v>
      </c>
      <c r="J4409" t="s">
        <v>250</v>
      </c>
      <c r="K4409">
        <v>2012</v>
      </c>
      <c r="L4409" t="s">
        <v>75</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180</v>
      </c>
    </row>
    <row r="4410" spans="1:40" x14ac:dyDescent="0.35">
      <c r="A4410" t="e">
        <v>#REF!</v>
      </c>
      <c r="B4410" t="e">
        <v>#REF!</v>
      </c>
      <c r="C4410" t="s">
        <v>1219</v>
      </c>
      <c r="D4410" t="s">
        <v>1140</v>
      </c>
      <c r="E4410" t="s">
        <v>175</v>
      </c>
      <c r="F4410">
        <v>402</v>
      </c>
      <c r="G4410">
        <v>7</v>
      </c>
      <c r="H4410" t="s">
        <v>1141</v>
      </c>
      <c r="I4410" t="s">
        <v>177</v>
      </c>
      <c r="J4410" t="s">
        <v>250</v>
      </c>
      <c r="K4410">
        <v>2012</v>
      </c>
      <c r="L4410" t="s">
        <v>212</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180</v>
      </c>
    </row>
    <row r="4411" spans="1:40" x14ac:dyDescent="0.35">
      <c r="A4411" t="e">
        <v>#REF!</v>
      </c>
      <c r="B4411" t="e">
        <v>#REF!</v>
      </c>
      <c r="C4411" t="s">
        <v>1221</v>
      </c>
      <c r="D4411" t="s">
        <v>1140</v>
      </c>
      <c r="E4411" t="s">
        <v>175</v>
      </c>
      <c r="F4411">
        <v>402</v>
      </c>
      <c r="G4411">
        <v>8</v>
      </c>
      <c r="H4411" t="s">
        <v>1141</v>
      </c>
      <c r="I4411" t="s">
        <v>177</v>
      </c>
      <c r="J4411" t="s">
        <v>250</v>
      </c>
      <c r="K4411">
        <v>2012</v>
      </c>
      <c r="L4411" t="s">
        <v>215</v>
      </c>
      <c r="O4411" s="46">
        <v>0</v>
      </c>
      <c r="R4411" s="46"/>
      <c r="S4411" s="46">
        <v>0</v>
      </c>
      <c r="T4411" s="46">
        <v>0</v>
      </c>
      <c r="U4411" s="46"/>
      <c r="V4411" s="46"/>
      <c r="W4411" s="46"/>
      <c r="X4411" s="46"/>
      <c r="Y4411" s="46"/>
      <c r="Z4411" s="46"/>
      <c r="AA4411" s="46"/>
      <c r="AB4411" s="46"/>
      <c r="AE4411" s="46">
        <v>0</v>
      </c>
      <c r="AL4411" s="46"/>
      <c r="AN4411" t="s">
        <v>180</v>
      </c>
    </row>
    <row r="4412" spans="1:40" x14ac:dyDescent="0.35">
      <c r="A4412" t="e">
        <v>#REF!</v>
      </c>
      <c r="B4412" t="e">
        <v>#REF!</v>
      </c>
      <c r="C4412" t="s">
        <v>1223</v>
      </c>
      <c r="D4412" t="s">
        <v>1140</v>
      </c>
      <c r="E4412" t="s">
        <v>175</v>
      </c>
      <c r="F4412">
        <v>402</v>
      </c>
      <c r="G4412">
        <v>9</v>
      </c>
      <c r="H4412" t="s">
        <v>1141</v>
      </c>
      <c r="I4412" t="s">
        <v>177</v>
      </c>
      <c r="J4412" t="s">
        <v>250</v>
      </c>
      <c r="K4412">
        <v>2012</v>
      </c>
      <c r="L4412" t="s">
        <v>218</v>
      </c>
      <c r="O4412" s="46">
        <v>0</v>
      </c>
      <c r="R4412" s="46"/>
      <c r="S4412" s="46">
        <v>0</v>
      </c>
      <c r="T4412" s="46">
        <v>0</v>
      </c>
      <c r="U4412" s="46"/>
      <c r="V4412" s="46"/>
      <c r="W4412" s="46"/>
      <c r="X4412" s="46"/>
      <c r="Y4412" s="46"/>
      <c r="Z4412" s="46"/>
      <c r="AA4412" s="46"/>
      <c r="AB4412" s="46"/>
      <c r="AE4412" s="46">
        <v>0</v>
      </c>
      <c r="AL4412" s="46"/>
      <c r="AN4412" t="s">
        <v>180</v>
      </c>
    </row>
    <row r="4413" spans="1:40" x14ac:dyDescent="0.35">
      <c r="A4413" t="e">
        <v>#REF!</v>
      </c>
      <c r="B4413" t="e">
        <v>#REF!</v>
      </c>
      <c r="C4413" t="s">
        <v>1225</v>
      </c>
      <c r="D4413" t="s">
        <v>1226</v>
      </c>
      <c r="E4413" t="s">
        <v>175</v>
      </c>
      <c r="F4413">
        <v>400</v>
      </c>
      <c r="G4413">
        <v>0</v>
      </c>
      <c r="H4413" t="s">
        <v>1227</v>
      </c>
      <c r="I4413" t="s">
        <v>177</v>
      </c>
      <c r="J4413" t="s">
        <v>178</v>
      </c>
      <c r="K4413">
        <v>2012</v>
      </c>
      <c r="L4413" t="s">
        <v>179</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180</v>
      </c>
    </row>
    <row r="4414" spans="1:40" x14ac:dyDescent="0.35">
      <c r="A4414" t="e">
        <v>#REF!</v>
      </c>
      <c r="B4414" t="e">
        <v>#REF!</v>
      </c>
      <c r="C4414" t="s">
        <v>1229</v>
      </c>
      <c r="D4414" t="s">
        <v>1226</v>
      </c>
      <c r="E4414" t="s">
        <v>175</v>
      </c>
      <c r="F4414">
        <v>400</v>
      </c>
      <c r="G4414">
        <v>1</v>
      </c>
      <c r="H4414" t="s">
        <v>1227</v>
      </c>
      <c r="I4414" t="s">
        <v>177</v>
      </c>
      <c r="J4414" t="s">
        <v>178</v>
      </c>
      <c r="K4414">
        <v>2012</v>
      </c>
      <c r="L4414" t="s">
        <v>183</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180</v>
      </c>
    </row>
    <row r="4415" spans="1:40" x14ac:dyDescent="0.35">
      <c r="A4415" t="e">
        <v>#REF!</v>
      </c>
      <c r="B4415" t="e">
        <v>#REF!</v>
      </c>
      <c r="C4415" t="s">
        <v>1231</v>
      </c>
      <c r="D4415" t="s">
        <v>1226</v>
      </c>
      <c r="E4415" t="s">
        <v>175</v>
      </c>
      <c r="F4415">
        <v>400</v>
      </c>
      <c r="G4415">
        <v>2</v>
      </c>
      <c r="H4415" t="s">
        <v>1227</v>
      </c>
      <c r="I4415" t="s">
        <v>177</v>
      </c>
      <c r="J4415" t="s">
        <v>178</v>
      </c>
      <c r="K4415">
        <v>2012</v>
      </c>
      <c r="L4415" t="s">
        <v>186</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180</v>
      </c>
    </row>
    <row r="4416" spans="1:40" x14ac:dyDescent="0.35">
      <c r="A4416" t="e">
        <v>#REF!</v>
      </c>
      <c r="B4416" t="e">
        <v>#REF!</v>
      </c>
      <c r="C4416" t="s">
        <v>1233</v>
      </c>
      <c r="D4416" t="s">
        <v>1226</v>
      </c>
      <c r="E4416" t="s">
        <v>175</v>
      </c>
      <c r="F4416">
        <v>400</v>
      </c>
      <c r="G4416">
        <v>3</v>
      </c>
      <c r="H4416" t="s">
        <v>1227</v>
      </c>
      <c r="I4416" t="s">
        <v>177</v>
      </c>
      <c r="J4416" t="s">
        <v>178</v>
      </c>
      <c r="K4416">
        <v>2012</v>
      </c>
      <c r="L4416" t="s">
        <v>189</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180</v>
      </c>
    </row>
    <row r="4417" spans="1:40" x14ac:dyDescent="0.35">
      <c r="A4417" t="e">
        <v>#REF!</v>
      </c>
      <c r="B4417" t="e">
        <v>#REF!</v>
      </c>
      <c r="C4417" t="s">
        <v>1235</v>
      </c>
      <c r="D4417" t="s">
        <v>1226</v>
      </c>
      <c r="E4417" t="s">
        <v>175</v>
      </c>
      <c r="F4417">
        <v>400</v>
      </c>
      <c r="G4417">
        <v>4</v>
      </c>
      <c r="H4417" t="s">
        <v>1227</v>
      </c>
      <c r="I4417" t="s">
        <v>177</v>
      </c>
      <c r="J4417" t="s">
        <v>178</v>
      </c>
      <c r="K4417">
        <v>2012</v>
      </c>
      <c r="L4417" t="s">
        <v>192</v>
      </c>
      <c r="O4417" s="46">
        <v>0</v>
      </c>
      <c r="R4417" s="46"/>
      <c r="S4417" s="46">
        <v>0</v>
      </c>
      <c r="T4417" s="46">
        <v>0</v>
      </c>
      <c r="U4417" s="46">
        <v>0</v>
      </c>
      <c r="V4417" s="46"/>
      <c r="W4417" s="46">
        <v>0</v>
      </c>
      <c r="X4417" s="46"/>
      <c r="Y4417" s="46"/>
      <c r="Z4417" s="46"/>
      <c r="AA4417" s="46"/>
      <c r="AB4417" s="46"/>
      <c r="AE4417" s="46">
        <v>0</v>
      </c>
      <c r="AL4417" s="46"/>
      <c r="AN4417" t="s">
        <v>180</v>
      </c>
    </row>
    <row r="4418" spans="1:40" x14ac:dyDescent="0.35">
      <c r="A4418" t="e">
        <v>#REF!</v>
      </c>
      <c r="B4418" t="e">
        <v>#REF!</v>
      </c>
      <c r="C4418" t="s">
        <v>1237</v>
      </c>
      <c r="D4418" t="s">
        <v>1226</v>
      </c>
      <c r="E4418" t="s">
        <v>175</v>
      </c>
      <c r="F4418">
        <v>400</v>
      </c>
      <c r="G4418">
        <v>51</v>
      </c>
      <c r="H4418" t="s">
        <v>1227</v>
      </c>
      <c r="I4418" t="s">
        <v>177</v>
      </c>
      <c r="J4418" t="s">
        <v>178</v>
      </c>
      <c r="K4418">
        <v>2012</v>
      </c>
      <c r="L4418" t="s">
        <v>195</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180</v>
      </c>
    </row>
    <row r="4419" spans="1:40" x14ac:dyDescent="0.35">
      <c r="A4419" t="e">
        <v>#REF!</v>
      </c>
      <c r="B4419" t="e">
        <v>#REF!</v>
      </c>
      <c r="C4419" t="s">
        <v>1239</v>
      </c>
      <c r="D4419" t="s">
        <v>1226</v>
      </c>
      <c r="E4419" t="s">
        <v>175</v>
      </c>
      <c r="F4419">
        <v>400</v>
      </c>
      <c r="G4419">
        <v>52</v>
      </c>
      <c r="H4419" t="s">
        <v>1227</v>
      </c>
      <c r="I4419" t="s">
        <v>177</v>
      </c>
      <c r="J4419" t="s">
        <v>178</v>
      </c>
      <c r="K4419">
        <v>2012</v>
      </c>
      <c r="L4419" t="s">
        <v>198</v>
      </c>
      <c r="O4419" s="46">
        <v>0</v>
      </c>
      <c r="R4419" s="46"/>
      <c r="S4419" s="46">
        <v>0</v>
      </c>
      <c r="T4419" s="46">
        <v>0</v>
      </c>
      <c r="U4419" s="46">
        <v>0</v>
      </c>
      <c r="V4419" s="46"/>
      <c r="W4419" s="46">
        <v>0</v>
      </c>
      <c r="X4419" s="46"/>
      <c r="Y4419" s="46"/>
      <c r="Z4419" s="46"/>
      <c r="AA4419" s="46"/>
      <c r="AB4419" s="46"/>
      <c r="AE4419" s="46">
        <v>0</v>
      </c>
      <c r="AL4419" s="46"/>
      <c r="AN4419" t="s">
        <v>180</v>
      </c>
    </row>
    <row r="4420" spans="1:40" x14ac:dyDescent="0.35">
      <c r="A4420" t="e">
        <v>#REF!</v>
      </c>
      <c r="B4420" t="e">
        <v>#REF!</v>
      </c>
      <c r="C4420" t="s">
        <v>1241</v>
      </c>
      <c r="D4420" t="s">
        <v>1226</v>
      </c>
      <c r="E4420" t="s">
        <v>175</v>
      </c>
      <c r="F4420">
        <v>400</v>
      </c>
      <c r="G4420">
        <v>53</v>
      </c>
      <c r="H4420" t="s">
        <v>1227</v>
      </c>
      <c r="I4420" t="s">
        <v>177</v>
      </c>
      <c r="J4420" t="s">
        <v>178</v>
      </c>
      <c r="K4420">
        <v>2012</v>
      </c>
      <c r="L4420" t="s">
        <v>201</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180</v>
      </c>
    </row>
    <row r="4421" spans="1:40" x14ac:dyDescent="0.35">
      <c r="A4421" t="e">
        <v>#REF!</v>
      </c>
      <c r="B4421" t="e">
        <v>#REF!</v>
      </c>
      <c r="C4421" t="s">
        <v>1243</v>
      </c>
      <c r="D4421" t="s">
        <v>1226</v>
      </c>
      <c r="E4421" t="s">
        <v>175</v>
      </c>
      <c r="F4421">
        <v>400</v>
      </c>
      <c r="G4421">
        <v>55</v>
      </c>
      <c r="H4421" t="s">
        <v>1227</v>
      </c>
      <c r="I4421" t="s">
        <v>177</v>
      </c>
      <c r="J4421" t="s">
        <v>178</v>
      </c>
      <c r="K4421">
        <v>2012</v>
      </c>
      <c r="L4421" t="s">
        <v>204</v>
      </c>
      <c r="O4421" s="46">
        <v>0</v>
      </c>
      <c r="R4421" s="46"/>
      <c r="S4421" s="46">
        <v>0</v>
      </c>
      <c r="T4421" s="46">
        <v>0</v>
      </c>
      <c r="U4421" s="46">
        <v>0</v>
      </c>
      <c r="V4421" s="46"/>
      <c r="W4421" s="46">
        <v>0</v>
      </c>
      <c r="X4421" s="46"/>
      <c r="Y4421" s="46"/>
      <c r="Z4421" s="46"/>
      <c r="AA4421" s="46"/>
      <c r="AB4421" s="46"/>
      <c r="AE4421" s="46">
        <v>0</v>
      </c>
      <c r="AL4421" s="46"/>
      <c r="AN4421" t="s">
        <v>180</v>
      </c>
    </row>
    <row r="4422" spans="1:40" x14ac:dyDescent="0.35">
      <c r="A4422" t="e">
        <v>#REF!</v>
      </c>
      <c r="B4422" t="e">
        <v>#REF!</v>
      </c>
      <c r="C4422" t="s">
        <v>1245</v>
      </c>
      <c r="D4422" t="s">
        <v>1226</v>
      </c>
      <c r="E4422" t="s">
        <v>175</v>
      </c>
      <c r="F4422">
        <v>400</v>
      </c>
      <c r="G4422">
        <v>58</v>
      </c>
      <c r="H4422" t="s">
        <v>1227</v>
      </c>
      <c r="I4422" t="s">
        <v>177</v>
      </c>
      <c r="J4422" t="s">
        <v>178</v>
      </c>
      <c r="K4422">
        <v>2012</v>
      </c>
      <c r="L4422" t="s">
        <v>207</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180</v>
      </c>
    </row>
    <row r="4423" spans="1:40" x14ac:dyDescent="0.35">
      <c r="A4423" t="e">
        <v>#REF!</v>
      </c>
      <c r="B4423" t="e">
        <v>#REF!</v>
      </c>
      <c r="C4423" t="s">
        <v>1247</v>
      </c>
      <c r="D4423" t="s">
        <v>1226</v>
      </c>
      <c r="E4423" t="s">
        <v>175</v>
      </c>
      <c r="F4423">
        <v>400</v>
      </c>
      <c r="G4423">
        <v>6</v>
      </c>
      <c r="H4423" t="s">
        <v>1227</v>
      </c>
      <c r="I4423" t="s">
        <v>177</v>
      </c>
      <c r="J4423" t="s">
        <v>178</v>
      </c>
      <c r="K4423">
        <v>2012</v>
      </c>
      <c r="L4423" t="s">
        <v>75</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180</v>
      </c>
    </row>
    <row r="4424" spans="1:40" x14ac:dyDescent="0.35">
      <c r="A4424" t="e">
        <v>#REF!</v>
      </c>
      <c r="B4424" t="e">
        <v>#REF!</v>
      </c>
      <c r="C4424" t="s">
        <v>1249</v>
      </c>
      <c r="D4424" t="s">
        <v>1226</v>
      </c>
      <c r="E4424" t="s">
        <v>175</v>
      </c>
      <c r="F4424">
        <v>400</v>
      </c>
      <c r="G4424">
        <v>7</v>
      </c>
      <c r="H4424" t="s">
        <v>1227</v>
      </c>
      <c r="I4424" t="s">
        <v>177</v>
      </c>
      <c r="J4424" t="s">
        <v>178</v>
      </c>
      <c r="K4424">
        <v>2012</v>
      </c>
      <c r="L4424" t="s">
        <v>212</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180</v>
      </c>
    </row>
    <row r="4425" spans="1:40" x14ac:dyDescent="0.35">
      <c r="A4425" t="e">
        <v>#REF!</v>
      </c>
      <c r="B4425" t="e">
        <v>#REF!</v>
      </c>
      <c r="C4425" t="s">
        <v>1251</v>
      </c>
      <c r="D4425" t="s">
        <v>1226</v>
      </c>
      <c r="E4425" t="s">
        <v>175</v>
      </c>
      <c r="F4425">
        <v>400</v>
      </c>
      <c r="G4425">
        <v>8</v>
      </c>
      <c r="H4425" t="s">
        <v>1227</v>
      </c>
      <c r="I4425" t="s">
        <v>177</v>
      </c>
      <c r="J4425" t="s">
        <v>178</v>
      </c>
      <c r="K4425">
        <v>2012</v>
      </c>
      <c r="L4425" t="s">
        <v>215</v>
      </c>
      <c r="O4425" s="46">
        <v>0</v>
      </c>
      <c r="R4425" s="46"/>
      <c r="S4425" s="46">
        <v>0</v>
      </c>
      <c r="T4425" s="46">
        <v>0</v>
      </c>
      <c r="U4425" s="46">
        <v>0</v>
      </c>
      <c r="V4425" s="46"/>
      <c r="W4425" s="46">
        <v>0</v>
      </c>
      <c r="X4425" s="46"/>
      <c r="Y4425" s="46"/>
      <c r="Z4425" s="46"/>
      <c r="AA4425" s="46"/>
      <c r="AB4425" s="46"/>
      <c r="AE4425" s="46">
        <v>0</v>
      </c>
      <c r="AL4425" s="46"/>
      <c r="AN4425" t="s">
        <v>180</v>
      </c>
    </row>
    <row r="4426" spans="1:40" x14ac:dyDescent="0.35">
      <c r="A4426" t="e">
        <v>#REF!</v>
      </c>
      <c r="B4426" t="e">
        <v>#REF!</v>
      </c>
      <c r="C4426" t="s">
        <v>1253</v>
      </c>
      <c r="D4426" t="s">
        <v>1226</v>
      </c>
      <c r="E4426" t="s">
        <v>175</v>
      </c>
      <c r="F4426">
        <v>400</v>
      </c>
      <c r="G4426">
        <v>9</v>
      </c>
      <c r="H4426" t="s">
        <v>1227</v>
      </c>
      <c r="I4426" t="s">
        <v>177</v>
      </c>
      <c r="J4426" t="s">
        <v>178</v>
      </c>
      <c r="K4426">
        <v>2012</v>
      </c>
      <c r="L4426" t="s">
        <v>218</v>
      </c>
      <c r="O4426" s="46">
        <v>0</v>
      </c>
      <c r="R4426" s="46"/>
      <c r="S4426" s="46">
        <v>0</v>
      </c>
      <c r="T4426" s="46">
        <v>0</v>
      </c>
      <c r="U4426" s="46">
        <v>0</v>
      </c>
      <c r="V4426" s="46"/>
      <c r="W4426" s="46">
        <v>0</v>
      </c>
      <c r="X4426" s="46"/>
      <c r="Y4426" s="46"/>
      <c r="Z4426" s="46"/>
      <c r="AA4426" s="46"/>
      <c r="AB4426" s="46"/>
      <c r="AE4426" s="46">
        <v>0</v>
      </c>
      <c r="AL4426" s="46"/>
      <c r="AN4426" t="s">
        <v>180</v>
      </c>
    </row>
    <row r="4427" spans="1:40" x14ac:dyDescent="0.35">
      <c r="A4427" t="e">
        <v>#REF!</v>
      </c>
      <c r="B4427" t="e">
        <v>#REF!</v>
      </c>
      <c r="C4427" t="s">
        <v>1255</v>
      </c>
      <c r="D4427" t="s">
        <v>1226</v>
      </c>
      <c r="E4427" t="s">
        <v>175</v>
      </c>
      <c r="F4427">
        <v>401</v>
      </c>
      <c r="G4427">
        <v>0</v>
      </c>
      <c r="H4427" t="s">
        <v>1227</v>
      </c>
      <c r="I4427" t="s">
        <v>177</v>
      </c>
      <c r="J4427" t="s">
        <v>221</v>
      </c>
      <c r="K4427">
        <v>2012</v>
      </c>
      <c r="L4427" t="s">
        <v>179</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180</v>
      </c>
    </row>
    <row r="4428" spans="1:40" x14ac:dyDescent="0.35">
      <c r="A4428" t="e">
        <v>#REF!</v>
      </c>
      <c r="B4428" t="e">
        <v>#REF!</v>
      </c>
      <c r="C4428" t="s">
        <v>1257</v>
      </c>
      <c r="D4428" t="s">
        <v>1226</v>
      </c>
      <c r="E4428" t="s">
        <v>175</v>
      </c>
      <c r="F4428">
        <v>401</v>
      </c>
      <c r="G4428">
        <v>1</v>
      </c>
      <c r="H4428" t="s">
        <v>1227</v>
      </c>
      <c r="I4428" t="s">
        <v>177</v>
      </c>
      <c r="J4428" t="s">
        <v>221</v>
      </c>
      <c r="K4428">
        <v>2012</v>
      </c>
      <c r="L4428" t="s">
        <v>183</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180</v>
      </c>
    </row>
    <row r="4429" spans="1:40" x14ac:dyDescent="0.35">
      <c r="A4429" t="e">
        <v>#REF!</v>
      </c>
      <c r="B4429" t="e">
        <v>#REF!</v>
      </c>
      <c r="C4429" t="s">
        <v>1259</v>
      </c>
      <c r="D4429" t="s">
        <v>1226</v>
      </c>
      <c r="E4429" t="s">
        <v>175</v>
      </c>
      <c r="F4429">
        <v>401</v>
      </c>
      <c r="G4429">
        <v>2</v>
      </c>
      <c r="H4429" t="s">
        <v>1227</v>
      </c>
      <c r="I4429" t="s">
        <v>177</v>
      </c>
      <c r="J4429" t="s">
        <v>221</v>
      </c>
      <c r="K4429">
        <v>2012</v>
      </c>
      <c r="L4429" t="s">
        <v>186</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180</v>
      </c>
    </row>
    <row r="4430" spans="1:40" x14ac:dyDescent="0.35">
      <c r="A4430" t="e">
        <v>#REF!</v>
      </c>
      <c r="B4430" t="e">
        <v>#REF!</v>
      </c>
      <c r="C4430" t="s">
        <v>1261</v>
      </c>
      <c r="D4430" t="s">
        <v>1226</v>
      </c>
      <c r="E4430" t="s">
        <v>175</v>
      </c>
      <c r="F4430">
        <v>401</v>
      </c>
      <c r="G4430">
        <v>3</v>
      </c>
      <c r="H4430" t="s">
        <v>1227</v>
      </c>
      <c r="I4430" t="s">
        <v>177</v>
      </c>
      <c r="J4430" t="s">
        <v>221</v>
      </c>
      <c r="K4430">
        <v>2012</v>
      </c>
      <c r="L4430" t="s">
        <v>189</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180</v>
      </c>
    </row>
    <row r="4431" spans="1:40" x14ac:dyDescent="0.35">
      <c r="A4431" t="e">
        <v>#REF!</v>
      </c>
      <c r="B4431" t="e">
        <v>#REF!</v>
      </c>
      <c r="C4431" t="s">
        <v>1263</v>
      </c>
      <c r="D4431" t="s">
        <v>1226</v>
      </c>
      <c r="E4431" t="s">
        <v>175</v>
      </c>
      <c r="F4431">
        <v>401</v>
      </c>
      <c r="G4431">
        <v>4</v>
      </c>
      <c r="H4431" t="s">
        <v>1227</v>
      </c>
      <c r="I4431" t="s">
        <v>177</v>
      </c>
      <c r="J4431" t="s">
        <v>221</v>
      </c>
      <c r="K4431">
        <v>2012</v>
      </c>
      <c r="L4431" t="s">
        <v>192</v>
      </c>
      <c r="O4431" s="46">
        <v>0</v>
      </c>
      <c r="R4431" s="46"/>
      <c r="S4431" s="46">
        <v>0</v>
      </c>
      <c r="T4431" s="46">
        <v>0</v>
      </c>
      <c r="U4431" s="46"/>
      <c r="V4431" s="46"/>
      <c r="W4431" s="46"/>
      <c r="X4431" s="46"/>
      <c r="Y4431" s="46"/>
      <c r="Z4431" s="46"/>
      <c r="AA4431" s="46"/>
      <c r="AB4431" s="46"/>
      <c r="AE4431" s="46">
        <v>0</v>
      </c>
      <c r="AL4431" s="46"/>
      <c r="AN4431" t="s">
        <v>180</v>
      </c>
    </row>
    <row r="4432" spans="1:40" x14ac:dyDescent="0.35">
      <c r="A4432" t="e">
        <v>#REF!</v>
      </c>
      <c r="B4432" t="e">
        <v>#REF!</v>
      </c>
      <c r="C4432" t="s">
        <v>1265</v>
      </c>
      <c r="D4432" t="s">
        <v>1226</v>
      </c>
      <c r="E4432" t="s">
        <v>175</v>
      </c>
      <c r="F4432">
        <v>401</v>
      </c>
      <c r="G4432">
        <v>51</v>
      </c>
      <c r="H4432" t="s">
        <v>1227</v>
      </c>
      <c r="I4432" t="s">
        <v>177</v>
      </c>
      <c r="J4432" t="s">
        <v>221</v>
      </c>
      <c r="K4432">
        <v>2012</v>
      </c>
      <c r="L4432" t="s">
        <v>195</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180</v>
      </c>
    </row>
    <row r="4433" spans="1:40" x14ac:dyDescent="0.35">
      <c r="A4433" t="e">
        <v>#REF!</v>
      </c>
      <c r="B4433" t="e">
        <v>#REF!</v>
      </c>
      <c r="C4433" t="s">
        <v>1267</v>
      </c>
      <c r="D4433" t="s">
        <v>1226</v>
      </c>
      <c r="E4433" t="s">
        <v>175</v>
      </c>
      <c r="F4433">
        <v>401</v>
      </c>
      <c r="G4433">
        <v>52</v>
      </c>
      <c r="H4433" t="s">
        <v>1227</v>
      </c>
      <c r="I4433" t="s">
        <v>177</v>
      </c>
      <c r="J4433" t="s">
        <v>221</v>
      </c>
      <c r="K4433">
        <v>2012</v>
      </c>
      <c r="L4433" t="s">
        <v>198</v>
      </c>
      <c r="O4433" s="46">
        <v>0</v>
      </c>
      <c r="R4433" s="46"/>
      <c r="S4433" s="46">
        <v>0</v>
      </c>
      <c r="T4433" s="46">
        <v>0</v>
      </c>
      <c r="U4433" s="46"/>
      <c r="V4433" s="46"/>
      <c r="W4433" s="46"/>
      <c r="X4433" s="46"/>
      <c r="Y4433" s="46"/>
      <c r="Z4433" s="46"/>
      <c r="AA4433" s="46"/>
      <c r="AB4433" s="46"/>
      <c r="AE4433" s="46">
        <v>0</v>
      </c>
      <c r="AL4433" s="46"/>
      <c r="AN4433" t="s">
        <v>180</v>
      </c>
    </row>
    <row r="4434" spans="1:40" x14ac:dyDescent="0.35">
      <c r="A4434" t="e">
        <v>#REF!</v>
      </c>
      <c r="B4434" t="e">
        <v>#REF!</v>
      </c>
      <c r="C4434" t="s">
        <v>1269</v>
      </c>
      <c r="D4434" t="s">
        <v>1226</v>
      </c>
      <c r="E4434" t="s">
        <v>175</v>
      </c>
      <c r="F4434">
        <v>401</v>
      </c>
      <c r="G4434">
        <v>53</v>
      </c>
      <c r="H4434" t="s">
        <v>1227</v>
      </c>
      <c r="I4434" t="s">
        <v>177</v>
      </c>
      <c r="J4434" t="s">
        <v>221</v>
      </c>
      <c r="K4434">
        <v>2012</v>
      </c>
      <c r="L4434" t="s">
        <v>201</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180</v>
      </c>
    </row>
    <row r="4435" spans="1:40" x14ac:dyDescent="0.35">
      <c r="A4435" t="e">
        <v>#REF!</v>
      </c>
      <c r="B4435" t="e">
        <v>#REF!</v>
      </c>
      <c r="C4435" t="s">
        <v>1271</v>
      </c>
      <c r="D4435" t="s">
        <v>1226</v>
      </c>
      <c r="E4435" t="s">
        <v>175</v>
      </c>
      <c r="F4435">
        <v>401</v>
      </c>
      <c r="G4435">
        <v>55</v>
      </c>
      <c r="H4435" t="s">
        <v>1227</v>
      </c>
      <c r="I4435" t="s">
        <v>177</v>
      </c>
      <c r="J4435" t="s">
        <v>221</v>
      </c>
      <c r="K4435">
        <v>2012</v>
      </c>
      <c r="L4435" t="s">
        <v>204</v>
      </c>
      <c r="O4435" s="46">
        <v>0</v>
      </c>
      <c r="R4435" s="46"/>
      <c r="S4435" s="46">
        <v>0</v>
      </c>
      <c r="T4435" s="46">
        <v>0</v>
      </c>
      <c r="U4435" s="46"/>
      <c r="V4435" s="46"/>
      <c r="W4435" s="46"/>
      <c r="X4435" s="46"/>
      <c r="Y4435" s="46"/>
      <c r="Z4435" s="46"/>
      <c r="AA4435" s="46"/>
      <c r="AB4435" s="46"/>
      <c r="AE4435" s="46">
        <v>0</v>
      </c>
      <c r="AL4435" s="46"/>
      <c r="AN4435" t="s">
        <v>180</v>
      </c>
    </row>
    <row r="4436" spans="1:40" x14ac:dyDescent="0.35">
      <c r="A4436" t="e">
        <v>#REF!</v>
      </c>
      <c r="B4436" t="e">
        <v>#REF!</v>
      </c>
      <c r="C4436" t="s">
        <v>1273</v>
      </c>
      <c r="D4436" t="s">
        <v>1226</v>
      </c>
      <c r="E4436" t="s">
        <v>175</v>
      </c>
      <c r="F4436">
        <v>401</v>
      </c>
      <c r="G4436">
        <v>58</v>
      </c>
      <c r="H4436" t="s">
        <v>1227</v>
      </c>
      <c r="I4436" t="s">
        <v>177</v>
      </c>
      <c r="J4436" t="s">
        <v>221</v>
      </c>
      <c r="K4436">
        <v>2012</v>
      </c>
      <c r="L4436" t="s">
        <v>207</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180</v>
      </c>
    </row>
    <row r="4437" spans="1:40" x14ac:dyDescent="0.35">
      <c r="A4437" t="e">
        <v>#REF!</v>
      </c>
      <c r="B4437" t="e">
        <v>#REF!</v>
      </c>
      <c r="C4437" t="s">
        <v>1275</v>
      </c>
      <c r="D4437" t="s">
        <v>1226</v>
      </c>
      <c r="E4437" t="s">
        <v>175</v>
      </c>
      <c r="F4437">
        <v>401</v>
      </c>
      <c r="G4437">
        <v>6</v>
      </c>
      <c r="H4437" t="s">
        <v>1227</v>
      </c>
      <c r="I4437" t="s">
        <v>177</v>
      </c>
      <c r="J4437" t="s">
        <v>221</v>
      </c>
      <c r="K4437">
        <v>2012</v>
      </c>
      <c r="L4437" t="s">
        <v>75</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180</v>
      </c>
    </row>
    <row r="4438" spans="1:40" x14ac:dyDescent="0.35">
      <c r="A4438" t="e">
        <v>#REF!</v>
      </c>
      <c r="B4438" t="e">
        <v>#REF!</v>
      </c>
      <c r="C4438" t="s">
        <v>1277</v>
      </c>
      <c r="D4438" t="s">
        <v>1226</v>
      </c>
      <c r="E4438" t="s">
        <v>175</v>
      </c>
      <c r="F4438">
        <v>401</v>
      </c>
      <c r="G4438">
        <v>7</v>
      </c>
      <c r="H4438" t="s">
        <v>1227</v>
      </c>
      <c r="I4438" t="s">
        <v>177</v>
      </c>
      <c r="J4438" t="s">
        <v>221</v>
      </c>
      <c r="K4438">
        <v>2012</v>
      </c>
      <c r="L4438" t="s">
        <v>212</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180</v>
      </c>
    </row>
    <row r="4439" spans="1:40" x14ac:dyDescent="0.35">
      <c r="A4439" t="e">
        <v>#REF!</v>
      </c>
      <c r="B4439" t="e">
        <v>#REF!</v>
      </c>
      <c r="C4439" t="s">
        <v>1279</v>
      </c>
      <c r="D4439" t="s">
        <v>1226</v>
      </c>
      <c r="E4439" t="s">
        <v>175</v>
      </c>
      <c r="F4439">
        <v>401</v>
      </c>
      <c r="G4439">
        <v>8</v>
      </c>
      <c r="H4439" t="s">
        <v>1227</v>
      </c>
      <c r="I4439" t="s">
        <v>177</v>
      </c>
      <c r="J4439" t="s">
        <v>221</v>
      </c>
      <c r="K4439">
        <v>2012</v>
      </c>
      <c r="L4439" t="s">
        <v>215</v>
      </c>
      <c r="O4439" s="46">
        <v>0</v>
      </c>
      <c r="R4439" s="46"/>
      <c r="S4439" s="46">
        <v>0</v>
      </c>
      <c r="T4439" s="46">
        <v>0</v>
      </c>
      <c r="U4439" s="46"/>
      <c r="V4439" s="46"/>
      <c r="W4439" s="46"/>
      <c r="X4439" s="46"/>
      <c r="Y4439" s="46"/>
      <c r="Z4439" s="46"/>
      <c r="AA4439" s="46"/>
      <c r="AB4439" s="46"/>
      <c r="AE4439" s="46">
        <v>0</v>
      </c>
      <c r="AL4439" s="46"/>
      <c r="AN4439" t="s">
        <v>180</v>
      </c>
    </row>
    <row r="4440" spans="1:40" x14ac:dyDescent="0.35">
      <c r="A4440" t="e">
        <v>#REF!</v>
      </c>
      <c r="B4440" t="e">
        <v>#REF!</v>
      </c>
      <c r="C4440" t="s">
        <v>1281</v>
      </c>
      <c r="D4440" t="s">
        <v>1226</v>
      </c>
      <c r="E4440" t="s">
        <v>175</v>
      </c>
      <c r="F4440">
        <v>401</v>
      </c>
      <c r="G4440">
        <v>9</v>
      </c>
      <c r="H4440" t="s">
        <v>1227</v>
      </c>
      <c r="I4440" t="s">
        <v>177</v>
      </c>
      <c r="J4440" t="s">
        <v>221</v>
      </c>
      <c r="K4440">
        <v>2012</v>
      </c>
      <c r="L4440" t="s">
        <v>218</v>
      </c>
      <c r="O4440" s="46">
        <v>0</v>
      </c>
      <c r="R4440" s="46"/>
      <c r="S4440" s="46">
        <v>0</v>
      </c>
      <c r="T4440" s="46">
        <v>0</v>
      </c>
      <c r="U4440" s="46"/>
      <c r="V4440" s="46"/>
      <c r="W4440" s="46"/>
      <c r="X4440" s="46"/>
      <c r="Y4440" s="46"/>
      <c r="Z4440" s="46"/>
      <c r="AA4440" s="46"/>
      <c r="AB4440" s="46"/>
      <c r="AE4440" s="46">
        <v>0</v>
      </c>
      <c r="AL4440" s="46"/>
      <c r="AN4440" t="s">
        <v>180</v>
      </c>
    </row>
    <row r="4441" spans="1:40" x14ac:dyDescent="0.35">
      <c r="A4441" t="e">
        <v>#REF!</v>
      </c>
      <c r="B4441" t="e">
        <v>#REF!</v>
      </c>
      <c r="C4441" t="s">
        <v>1283</v>
      </c>
      <c r="D4441" t="s">
        <v>1226</v>
      </c>
      <c r="E4441" t="s">
        <v>175</v>
      </c>
      <c r="F4441">
        <v>402</v>
      </c>
      <c r="G4441">
        <v>0</v>
      </c>
      <c r="H4441" t="s">
        <v>1227</v>
      </c>
      <c r="I4441" t="s">
        <v>177</v>
      </c>
      <c r="J4441" t="s">
        <v>250</v>
      </c>
      <c r="K4441">
        <v>2012</v>
      </c>
      <c r="L4441" t="s">
        <v>179</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180</v>
      </c>
    </row>
    <row r="4442" spans="1:40" x14ac:dyDescent="0.35">
      <c r="A4442" t="e">
        <v>#REF!</v>
      </c>
      <c r="B4442" t="e">
        <v>#REF!</v>
      </c>
      <c r="C4442" t="s">
        <v>1285</v>
      </c>
      <c r="D4442" t="s">
        <v>1226</v>
      </c>
      <c r="E4442" t="s">
        <v>175</v>
      </c>
      <c r="F4442">
        <v>402</v>
      </c>
      <c r="G4442">
        <v>1</v>
      </c>
      <c r="H4442" t="s">
        <v>1227</v>
      </c>
      <c r="I4442" t="s">
        <v>177</v>
      </c>
      <c r="J4442" t="s">
        <v>250</v>
      </c>
      <c r="K4442">
        <v>2012</v>
      </c>
      <c r="L4442" t="s">
        <v>183</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180</v>
      </c>
    </row>
    <row r="4443" spans="1:40" x14ac:dyDescent="0.35">
      <c r="A4443" t="e">
        <v>#REF!</v>
      </c>
      <c r="B4443" t="e">
        <v>#REF!</v>
      </c>
      <c r="C4443" t="s">
        <v>1287</v>
      </c>
      <c r="D4443" t="s">
        <v>1226</v>
      </c>
      <c r="E4443" t="s">
        <v>175</v>
      </c>
      <c r="F4443">
        <v>402</v>
      </c>
      <c r="G4443">
        <v>2</v>
      </c>
      <c r="H4443" t="s">
        <v>1227</v>
      </c>
      <c r="I4443" t="s">
        <v>177</v>
      </c>
      <c r="J4443" t="s">
        <v>250</v>
      </c>
      <c r="K4443">
        <v>2012</v>
      </c>
      <c r="L4443" t="s">
        <v>186</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180</v>
      </c>
    </row>
    <row r="4444" spans="1:40" x14ac:dyDescent="0.35">
      <c r="A4444" t="e">
        <v>#REF!</v>
      </c>
      <c r="B4444" t="e">
        <v>#REF!</v>
      </c>
      <c r="C4444" t="s">
        <v>1289</v>
      </c>
      <c r="D4444" t="s">
        <v>1226</v>
      </c>
      <c r="E4444" t="s">
        <v>175</v>
      </c>
      <c r="F4444">
        <v>402</v>
      </c>
      <c r="G4444">
        <v>3</v>
      </c>
      <c r="H4444" t="s">
        <v>1227</v>
      </c>
      <c r="I4444" t="s">
        <v>177</v>
      </c>
      <c r="J4444" t="s">
        <v>250</v>
      </c>
      <c r="K4444">
        <v>2012</v>
      </c>
      <c r="L4444" t="s">
        <v>189</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180</v>
      </c>
    </row>
    <row r="4445" spans="1:40" x14ac:dyDescent="0.35">
      <c r="A4445" t="e">
        <v>#REF!</v>
      </c>
      <c r="B4445" t="e">
        <v>#REF!</v>
      </c>
      <c r="C4445" t="s">
        <v>1291</v>
      </c>
      <c r="D4445" t="s">
        <v>1226</v>
      </c>
      <c r="E4445" t="s">
        <v>175</v>
      </c>
      <c r="F4445">
        <v>402</v>
      </c>
      <c r="G4445">
        <v>4</v>
      </c>
      <c r="H4445" t="s">
        <v>1227</v>
      </c>
      <c r="I4445" t="s">
        <v>177</v>
      </c>
      <c r="J4445" t="s">
        <v>250</v>
      </c>
      <c r="K4445">
        <v>2012</v>
      </c>
      <c r="L4445" t="s">
        <v>192</v>
      </c>
      <c r="O4445" s="46">
        <v>0</v>
      </c>
      <c r="R4445" s="46"/>
      <c r="S4445" s="46">
        <v>0</v>
      </c>
      <c r="T4445" s="46">
        <v>0</v>
      </c>
      <c r="U4445" s="46"/>
      <c r="V4445" s="46"/>
      <c r="W4445" s="46"/>
      <c r="X4445" s="46"/>
      <c r="Y4445" s="46"/>
      <c r="Z4445" s="46"/>
      <c r="AA4445" s="46"/>
      <c r="AB4445" s="46"/>
      <c r="AE4445" s="46">
        <v>0</v>
      </c>
      <c r="AL4445" s="46"/>
      <c r="AN4445" t="s">
        <v>180</v>
      </c>
    </row>
    <row r="4446" spans="1:40" x14ac:dyDescent="0.35">
      <c r="A4446" t="e">
        <v>#REF!</v>
      </c>
      <c r="B4446" t="e">
        <v>#REF!</v>
      </c>
      <c r="C4446" t="s">
        <v>1293</v>
      </c>
      <c r="D4446" t="s">
        <v>1226</v>
      </c>
      <c r="E4446" t="s">
        <v>175</v>
      </c>
      <c r="F4446">
        <v>402</v>
      </c>
      <c r="G4446">
        <v>51</v>
      </c>
      <c r="H4446" t="s">
        <v>1227</v>
      </c>
      <c r="I4446" t="s">
        <v>177</v>
      </c>
      <c r="J4446" t="s">
        <v>250</v>
      </c>
      <c r="K4446">
        <v>2012</v>
      </c>
      <c r="L4446" t="s">
        <v>195</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180</v>
      </c>
    </row>
    <row r="4447" spans="1:40" x14ac:dyDescent="0.35">
      <c r="A4447" t="e">
        <v>#REF!</v>
      </c>
      <c r="B4447" t="e">
        <v>#REF!</v>
      </c>
      <c r="C4447" t="s">
        <v>1295</v>
      </c>
      <c r="D4447" t="s">
        <v>1226</v>
      </c>
      <c r="E4447" t="s">
        <v>175</v>
      </c>
      <c r="F4447">
        <v>402</v>
      </c>
      <c r="G4447">
        <v>52</v>
      </c>
      <c r="H4447" t="s">
        <v>1227</v>
      </c>
      <c r="I4447" t="s">
        <v>177</v>
      </c>
      <c r="J4447" t="s">
        <v>250</v>
      </c>
      <c r="K4447">
        <v>2012</v>
      </c>
      <c r="L4447" t="s">
        <v>198</v>
      </c>
      <c r="O4447" s="46">
        <v>0</v>
      </c>
      <c r="R4447" s="46"/>
      <c r="S4447" s="46">
        <v>0</v>
      </c>
      <c r="T4447" s="46">
        <v>0</v>
      </c>
      <c r="U4447" s="46"/>
      <c r="V4447" s="46"/>
      <c r="W4447" s="46"/>
      <c r="X4447" s="46"/>
      <c r="Y4447" s="46"/>
      <c r="Z4447" s="46"/>
      <c r="AA4447" s="46"/>
      <c r="AB4447" s="46"/>
      <c r="AE4447" s="46">
        <v>0</v>
      </c>
      <c r="AL4447" s="46"/>
      <c r="AN4447" t="s">
        <v>180</v>
      </c>
    </row>
    <row r="4448" spans="1:40" x14ac:dyDescent="0.35">
      <c r="A4448" t="e">
        <v>#REF!</v>
      </c>
      <c r="B4448" t="e">
        <v>#REF!</v>
      </c>
      <c r="C4448" t="s">
        <v>1297</v>
      </c>
      <c r="D4448" t="s">
        <v>1226</v>
      </c>
      <c r="E4448" t="s">
        <v>175</v>
      </c>
      <c r="F4448">
        <v>402</v>
      </c>
      <c r="G4448">
        <v>53</v>
      </c>
      <c r="H4448" t="s">
        <v>1227</v>
      </c>
      <c r="I4448" t="s">
        <v>177</v>
      </c>
      <c r="J4448" t="s">
        <v>250</v>
      </c>
      <c r="K4448">
        <v>2012</v>
      </c>
      <c r="L4448" t="s">
        <v>201</v>
      </c>
      <c r="O4448" s="46">
        <v>0</v>
      </c>
      <c r="R4448" s="46"/>
      <c r="S4448" s="46">
        <v>0</v>
      </c>
      <c r="T4448" s="46">
        <v>0</v>
      </c>
      <c r="U4448" s="46"/>
      <c r="V4448" s="46"/>
      <c r="W4448" s="46"/>
      <c r="X4448" s="46"/>
      <c r="Y4448" s="46"/>
      <c r="Z4448" s="46"/>
      <c r="AA4448" s="46"/>
      <c r="AB4448" s="46"/>
      <c r="AE4448" s="46">
        <v>0</v>
      </c>
      <c r="AL4448" s="46"/>
      <c r="AN4448" t="s">
        <v>180</v>
      </c>
    </row>
    <row r="4449" spans="1:40" x14ac:dyDescent="0.35">
      <c r="A4449" t="e">
        <v>#REF!</v>
      </c>
      <c r="B4449" t="e">
        <v>#REF!</v>
      </c>
      <c r="C4449" t="s">
        <v>1299</v>
      </c>
      <c r="D4449" t="s">
        <v>1226</v>
      </c>
      <c r="E4449" t="s">
        <v>175</v>
      </c>
      <c r="F4449">
        <v>402</v>
      </c>
      <c r="G4449">
        <v>55</v>
      </c>
      <c r="H4449" t="s">
        <v>1227</v>
      </c>
      <c r="I4449" t="s">
        <v>177</v>
      </c>
      <c r="J4449" t="s">
        <v>250</v>
      </c>
      <c r="K4449">
        <v>2012</v>
      </c>
      <c r="L4449" t="s">
        <v>204</v>
      </c>
      <c r="O4449" s="46">
        <v>0</v>
      </c>
      <c r="R4449" s="46"/>
      <c r="S4449" s="46">
        <v>0</v>
      </c>
      <c r="T4449" s="46">
        <v>0</v>
      </c>
      <c r="U4449" s="46"/>
      <c r="V4449" s="46"/>
      <c r="W4449" s="46"/>
      <c r="X4449" s="46"/>
      <c r="Y4449" s="46"/>
      <c r="Z4449" s="46"/>
      <c r="AA4449" s="46"/>
      <c r="AB4449" s="46"/>
      <c r="AE4449" s="46">
        <v>0</v>
      </c>
      <c r="AL4449" s="46"/>
      <c r="AN4449" t="s">
        <v>180</v>
      </c>
    </row>
    <row r="4450" spans="1:40" x14ac:dyDescent="0.35">
      <c r="A4450" t="e">
        <v>#REF!</v>
      </c>
      <c r="B4450" t="e">
        <v>#REF!</v>
      </c>
      <c r="C4450" t="s">
        <v>1301</v>
      </c>
      <c r="D4450" t="s">
        <v>1226</v>
      </c>
      <c r="E4450" t="s">
        <v>175</v>
      </c>
      <c r="F4450">
        <v>402</v>
      </c>
      <c r="G4450">
        <v>58</v>
      </c>
      <c r="H4450" t="s">
        <v>1227</v>
      </c>
      <c r="I4450" t="s">
        <v>177</v>
      </c>
      <c r="J4450" t="s">
        <v>250</v>
      </c>
      <c r="K4450">
        <v>2012</v>
      </c>
      <c r="L4450" t="s">
        <v>207</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180</v>
      </c>
    </row>
    <row r="4451" spans="1:40" x14ac:dyDescent="0.35">
      <c r="A4451" t="e">
        <v>#REF!</v>
      </c>
      <c r="B4451" t="e">
        <v>#REF!</v>
      </c>
      <c r="C4451" t="s">
        <v>1303</v>
      </c>
      <c r="D4451" t="s">
        <v>1226</v>
      </c>
      <c r="E4451" t="s">
        <v>175</v>
      </c>
      <c r="F4451">
        <v>402</v>
      </c>
      <c r="G4451">
        <v>6</v>
      </c>
      <c r="H4451" t="s">
        <v>1227</v>
      </c>
      <c r="I4451" t="s">
        <v>177</v>
      </c>
      <c r="J4451" t="s">
        <v>250</v>
      </c>
      <c r="K4451">
        <v>2012</v>
      </c>
      <c r="L4451" t="s">
        <v>75</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180</v>
      </c>
    </row>
    <row r="4452" spans="1:40" x14ac:dyDescent="0.35">
      <c r="A4452" t="e">
        <v>#REF!</v>
      </c>
      <c r="B4452" t="e">
        <v>#REF!</v>
      </c>
      <c r="C4452" t="s">
        <v>1305</v>
      </c>
      <c r="D4452" t="s">
        <v>1226</v>
      </c>
      <c r="E4452" t="s">
        <v>175</v>
      </c>
      <c r="F4452">
        <v>402</v>
      </c>
      <c r="G4452">
        <v>7</v>
      </c>
      <c r="H4452" t="s">
        <v>1227</v>
      </c>
      <c r="I4452" t="s">
        <v>177</v>
      </c>
      <c r="J4452" t="s">
        <v>250</v>
      </c>
      <c r="K4452">
        <v>2012</v>
      </c>
      <c r="L4452" t="s">
        <v>212</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180</v>
      </c>
    </row>
    <row r="4453" spans="1:40" x14ac:dyDescent="0.35">
      <c r="A4453" t="e">
        <v>#REF!</v>
      </c>
      <c r="B4453" t="e">
        <v>#REF!</v>
      </c>
      <c r="C4453" t="s">
        <v>1307</v>
      </c>
      <c r="D4453" t="s">
        <v>1226</v>
      </c>
      <c r="E4453" t="s">
        <v>175</v>
      </c>
      <c r="F4453">
        <v>402</v>
      </c>
      <c r="G4453">
        <v>8</v>
      </c>
      <c r="H4453" t="s">
        <v>1227</v>
      </c>
      <c r="I4453" t="s">
        <v>177</v>
      </c>
      <c r="J4453" t="s">
        <v>250</v>
      </c>
      <c r="K4453">
        <v>2012</v>
      </c>
      <c r="L4453" t="s">
        <v>215</v>
      </c>
      <c r="O4453" s="46">
        <v>0</v>
      </c>
      <c r="R4453" s="46"/>
      <c r="S4453" s="46">
        <v>0</v>
      </c>
      <c r="T4453" s="46">
        <v>0</v>
      </c>
      <c r="U4453" s="46"/>
      <c r="V4453" s="46"/>
      <c r="W4453" s="46"/>
      <c r="X4453" s="46"/>
      <c r="Y4453" s="46"/>
      <c r="Z4453" s="46"/>
      <c r="AA4453" s="46"/>
      <c r="AB4453" s="46"/>
      <c r="AE4453" s="46">
        <v>0</v>
      </c>
      <c r="AL4453" s="46"/>
      <c r="AN4453" t="s">
        <v>180</v>
      </c>
    </row>
    <row r="4454" spans="1:40" x14ac:dyDescent="0.35">
      <c r="A4454" t="e">
        <v>#REF!</v>
      </c>
      <c r="B4454" t="e">
        <v>#REF!</v>
      </c>
      <c r="C4454" t="s">
        <v>1309</v>
      </c>
      <c r="D4454" t="s">
        <v>1226</v>
      </c>
      <c r="E4454" t="s">
        <v>175</v>
      </c>
      <c r="F4454">
        <v>402</v>
      </c>
      <c r="G4454">
        <v>9</v>
      </c>
      <c r="H4454" t="s">
        <v>1227</v>
      </c>
      <c r="I4454" t="s">
        <v>177</v>
      </c>
      <c r="J4454" t="s">
        <v>250</v>
      </c>
      <c r="K4454">
        <v>2012</v>
      </c>
      <c r="L4454" t="s">
        <v>218</v>
      </c>
      <c r="O4454" s="46">
        <v>0</v>
      </c>
      <c r="R4454" s="46"/>
      <c r="S4454" s="46">
        <v>0</v>
      </c>
      <c r="T4454" s="46">
        <v>0</v>
      </c>
      <c r="U4454" s="46"/>
      <c r="V4454" s="46"/>
      <c r="W4454" s="46"/>
      <c r="X4454" s="46"/>
      <c r="Y4454" s="46"/>
      <c r="Z4454" s="46"/>
      <c r="AA4454" s="46"/>
      <c r="AB4454" s="46"/>
      <c r="AE4454" s="46">
        <v>0</v>
      </c>
      <c r="AL4454" s="46"/>
      <c r="AN4454" t="s">
        <v>180</v>
      </c>
    </row>
    <row r="4455" spans="1:40" x14ac:dyDescent="0.35">
      <c r="A4455" t="e">
        <v>#REF!</v>
      </c>
      <c r="B4455" t="e">
        <v>#REF!</v>
      </c>
      <c r="C4455" t="s">
        <v>1311</v>
      </c>
      <c r="D4455" t="s">
        <v>1312</v>
      </c>
      <c r="E4455" t="s">
        <v>175</v>
      </c>
      <c r="F4455">
        <v>400</v>
      </c>
      <c r="G4455">
        <v>0</v>
      </c>
      <c r="H4455" t="s">
        <v>1313</v>
      </c>
      <c r="I4455" t="s">
        <v>177</v>
      </c>
      <c r="J4455" t="s">
        <v>178</v>
      </c>
      <c r="K4455">
        <v>2012</v>
      </c>
      <c r="L4455" t="s">
        <v>179</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180</v>
      </c>
    </row>
    <row r="4456" spans="1:40" x14ac:dyDescent="0.35">
      <c r="A4456" t="e">
        <v>#REF!</v>
      </c>
      <c r="B4456" t="e">
        <v>#REF!</v>
      </c>
      <c r="C4456" t="s">
        <v>1315</v>
      </c>
      <c r="D4456" t="s">
        <v>1312</v>
      </c>
      <c r="E4456" t="s">
        <v>175</v>
      </c>
      <c r="F4456">
        <v>400</v>
      </c>
      <c r="G4456">
        <v>1</v>
      </c>
      <c r="H4456" t="s">
        <v>1313</v>
      </c>
      <c r="I4456" t="s">
        <v>177</v>
      </c>
      <c r="J4456" t="s">
        <v>178</v>
      </c>
      <c r="K4456">
        <v>2012</v>
      </c>
      <c r="L4456" t="s">
        <v>183</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180</v>
      </c>
    </row>
    <row r="4457" spans="1:40" x14ac:dyDescent="0.35">
      <c r="A4457" t="e">
        <v>#REF!</v>
      </c>
      <c r="B4457" t="e">
        <v>#REF!</v>
      </c>
      <c r="C4457" t="s">
        <v>1317</v>
      </c>
      <c r="D4457" t="s">
        <v>1312</v>
      </c>
      <c r="E4457" t="s">
        <v>175</v>
      </c>
      <c r="F4457">
        <v>400</v>
      </c>
      <c r="G4457">
        <v>2</v>
      </c>
      <c r="H4457" t="s">
        <v>1313</v>
      </c>
      <c r="I4457" t="s">
        <v>177</v>
      </c>
      <c r="J4457" t="s">
        <v>178</v>
      </c>
      <c r="K4457">
        <v>2012</v>
      </c>
      <c r="L4457" t="s">
        <v>186</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180</v>
      </c>
    </row>
    <row r="4458" spans="1:40" x14ac:dyDescent="0.35">
      <c r="A4458" t="e">
        <v>#REF!</v>
      </c>
      <c r="B4458" t="e">
        <v>#REF!</v>
      </c>
      <c r="C4458" t="s">
        <v>1319</v>
      </c>
      <c r="D4458" t="s">
        <v>1312</v>
      </c>
      <c r="E4458" t="s">
        <v>175</v>
      </c>
      <c r="F4458">
        <v>400</v>
      </c>
      <c r="G4458">
        <v>3</v>
      </c>
      <c r="H4458" t="s">
        <v>1313</v>
      </c>
      <c r="I4458" t="s">
        <v>177</v>
      </c>
      <c r="J4458" t="s">
        <v>178</v>
      </c>
      <c r="K4458">
        <v>2012</v>
      </c>
      <c r="L4458" t="s">
        <v>189</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180</v>
      </c>
    </row>
    <row r="4459" spans="1:40" x14ac:dyDescent="0.35">
      <c r="A4459" t="e">
        <v>#REF!</v>
      </c>
      <c r="B4459" t="e">
        <v>#REF!</v>
      </c>
      <c r="C4459" t="s">
        <v>1321</v>
      </c>
      <c r="D4459" t="s">
        <v>1312</v>
      </c>
      <c r="E4459" t="s">
        <v>175</v>
      </c>
      <c r="F4459">
        <v>400</v>
      </c>
      <c r="G4459">
        <v>4</v>
      </c>
      <c r="H4459" t="s">
        <v>1313</v>
      </c>
      <c r="I4459" t="s">
        <v>177</v>
      </c>
      <c r="J4459" t="s">
        <v>178</v>
      </c>
      <c r="K4459">
        <v>2012</v>
      </c>
      <c r="L4459" t="s">
        <v>192</v>
      </c>
      <c r="O4459" s="46">
        <v>0</v>
      </c>
      <c r="R4459" s="46"/>
      <c r="S4459" s="46">
        <v>0</v>
      </c>
      <c r="T4459" s="46">
        <v>0</v>
      </c>
      <c r="U4459" s="46">
        <v>0</v>
      </c>
      <c r="V4459" s="46"/>
      <c r="W4459" s="46">
        <v>0</v>
      </c>
      <c r="X4459" s="46"/>
      <c r="Y4459" s="46"/>
      <c r="Z4459" s="46"/>
      <c r="AA4459" s="46"/>
      <c r="AB4459" s="46"/>
      <c r="AE4459" s="46">
        <v>0</v>
      </c>
      <c r="AL4459" s="46"/>
      <c r="AN4459" t="s">
        <v>180</v>
      </c>
    </row>
    <row r="4460" spans="1:40" x14ac:dyDescent="0.35">
      <c r="A4460" t="e">
        <v>#REF!</v>
      </c>
      <c r="B4460" t="e">
        <v>#REF!</v>
      </c>
      <c r="C4460" t="s">
        <v>1323</v>
      </c>
      <c r="D4460" t="s">
        <v>1312</v>
      </c>
      <c r="E4460" t="s">
        <v>175</v>
      </c>
      <c r="F4460">
        <v>400</v>
      </c>
      <c r="G4460">
        <v>51</v>
      </c>
      <c r="H4460" t="s">
        <v>1313</v>
      </c>
      <c r="I4460" t="s">
        <v>177</v>
      </c>
      <c r="J4460" t="s">
        <v>178</v>
      </c>
      <c r="K4460">
        <v>2012</v>
      </c>
      <c r="L4460" t="s">
        <v>195</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180</v>
      </c>
    </row>
    <row r="4461" spans="1:40" x14ac:dyDescent="0.35">
      <c r="A4461" t="e">
        <v>#REF!</v>
      </c>
      <c r="B4461" t="e">
        <v>#REF!</v>
      </c>
      <c r="C4461" t="s">
        <v>1325</v>
      </c>
      <c r="D4461" t="s">
        <v>1312</v>
      </c>
      <c r="E4461" t="s">
        <v>175</v>
      </c>
      <c r="F4461">
        <v>400</v>
      </c>
      <c r="G4461">
        <v>52</v>
      </c>
      <c r="H4461" t="s">
        <v>1313</v>
      </c>
      <c r="I4461" t="s">
        <v>177</v>
      </c>
      <c r="J4461" t="s">
        <v>178</v>
      </c>
      <c r="K4461">
        <v>2012</v>
      </c>
      <c r="L4461" t="s">
        <v>198</v>
      </c>
      <c r="O4461" s="46">
        <v>0</v>
      </c>
      <c r="R4461" s="46"/>
      <c r="S4461" s="46">
        <v>0</v>
      </c>
      <c r="T4461" s="46">
        <v>0</v>
      </c>
      <c r="U4461" s="46">
        <v>0</v>
      </c>
      <c r="V4461" s="46"/>
      <c r="W4461" s="46">
        <v>0</v>
      </c>
      <c r="X4461" s="46"/>
      <c r="Y4461" s="46"/>
      <c r="Z4461" s="46"/>
      <c r="AA4461" s="46"/>
      <c r="AB4461" s="46"/>
      <c r="AE4461" s="46">
        <v>0</v>
      </c>
      <c r="AL4461" s="46"/>
      <c r="AN4461" t="s">
        <v>180</v>
      </c>
    </row>
    <row r="4462" spans="1:40" x14ac:dyDescent="0.35">
      <c r="A4462" t="e">
        <v>#REF!</v>
      </c>
      <c r="B4462" t="e">
        <v>#REF!</v>
      </c>
      <c r="C4462" t="s">
        <v>1327</v>
      </c>
      <c r="D4462" t="s">
        <v>1312</v>
      </c>
      <c r="E4462" t="s">
        <v>175</v>
      </c>
      <c r="F4462">
        <v>400</v>
      </c>
      <c r="G4462">
        <v>53</v>
      </c>
      <c r="H4462" t="s">
        <v>1313</v>
      </c>
      <c r="I4462" t="s">
        <v>177</v>
      </c>
      <c r="J4462" t="s">
        <v>178</v>
      </c>
      <c r="K4462">
        <v>2012</v>
      </c>
      <c r="L4462" t="s">
        <v>201</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180</v>
      </c>
    </row>
    <row r="4463" spans="1:40" x14ac:dyDescent="0.35">
      <c r="A4463" t="e">
        <v>#REF!</v>
      </c>
      <c r="B4463" t="e">
        <v>#REF!</v>
      </c>
      <c r="C4463" t="s">
        <v>1329</v>
      </c>
      <c r="D4463" t="s">
        <v>1312</v>
      </c>
      <c r="E4463" t="s">
        <v>175</v>
      </c>
      <c r="F4463">
        <v>400</v>
      </c>
      <c r="G4463">
        <v>55</v>
      </c>
      <c r="H4463" t="s">
        <v>1313</v>
      </c>
      <c r="I4463" t="s">
        <v>177</v>
      </c>
      <c r="J4463" t="s">
        <v>178</v>
      </c>
      <c r="K4463">
        <v>2012</v>
      </c>
      <c r="L4463" t="s">
        <v>204</v>
      </c>
      <c r="O4463" s="46">
        <v>0</v>
      </c>
      <c r="R4463" s="46"/>
      <c r="S4463" s="46">
        <v>0</v>
      </c>
      <c r="T4463" s="46">
        <v>0</v>
      </c>
      <c r="U4463" s="46">
        <v>0</v>
      </c>
      <c r="V4463" s="46"/>
      <c r="W4463" s="46">
        <v>0</v>
      </c>
      <c r="X4463" s="46"/>
      <c r="Y4463" s="46"/>
      <c r="Z4463" s="46"/>
      <c r="AA4463" s="46"/>
      <c r="AB4463" s="46"/>
      <c r="AE4463" s="46">
        <v>0</v>
      </c>
      <c r="AL4463" s="46"/>
      <c r="AN4463" t="s">
        <v>180</v>
      </c>
    </row>
    <row r="4464" spans="1:40" x14ac:dyDescent="0.35">
      <c r="A4464" t="e">
        <v>#REF!</v>
      </c>
      <c r="B4464" t="e">
        <v>#REF!</v>
      </c>
      <c r="C4464" t="s">
        <v>1331</v>
      </c>
      <c r="D4464" t="s">
        <v>1312</v>
      </c>
      <c r="E4464" t="s">
        <v>175</v>
      </c>
      <c r="F4464">
        <v>400</v>
      </c>
      <c r="G4464">
        <v>58</v>
      </c>
      <c r="H4464" t="s">
        <v>1313</v>
      </c>
      <c r="I4464" t="s">
        <v>177</v>
      </c>
      <c r="J4464" t="s">
        <v>178</v>
      </c>
      <c r="K4464">
        <v>2012</v>
      </c>
      <c r="L4464" t="s">
        <v>207</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180</v>
      </c>
    </row>
    <row r="4465" spans="1:40" x14ac:dyDescent="0.35">
      <c r="A4465" t="e">
        <v>#REF!</v>
      </c>
      <c r="B4465" t="e">
        <v>#REF!</v>
      </c>
      <c r="C4465" t="s">
        <v>1333</v>
      </c>
      <c r="D4465" t="s">
        <v>1312</v>
      </c>
      <c r="E4465" t="s">
        <v>175</v>
      </c>
      <c r="F4465">
        <v>400</v>
      </c>
      <c r="G4465">
        <v>6</v>
      </c>
      <c r="H4465" t="s">
        <v>1313</v>
      </c>
      <c r="I4465" t="s">
        <v>177</v>
      </c>
      <c r="J4465" t="s">
        <v>178</v>
      </c>
      <c r="K4465">
        <v>2012</v>
      </c>
      <c r="L4465" t="s">
        <v>75</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180</v>
      </c>
    </row>
    <row r="4466" spans="1:40" x14ac:dyDescent="0.35">
      <c r="A4466" t="e">
        <v>#REF!</v>
      </c>
      <c r="B4466" t="e">
        <v>#REF!</v>
      </c>
      <c r="C4466" t="s">
        <v>1335</v>
      </c>
      <c r="D4466" t="s">
        <v>1312</v>
      </c>
      <c r="E4466" t="s">
        <v>175</v>
      </c>
      <c r="F4466">
        <v>400</v>
      </c>
      <c r="G4466">
        <v>7</v>
      </c>
      <c r="H4466" t="s">
        <v>1313</v>
      </c>
      <c r="I4466" t="s">
        <v>177</v>
      </c>
      <c r="J4466" t="s">
        <v>178</v>
      </c>
      <c r="K4466">
        <v>2012</v>
      </c>
      <c r="L4466" t="s">
        <v>212</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180</v>
      </c>
    </row>
    <row r="4467" spans="1:40" x14ac:dyDescent="0.35">
      <c r="A4467" t="e">
        <v>#REF!</v>
      </c>
      <c r="B4467" t="e">
        <v>#REF!</v>
      </c>
      <c r="C4467" t="s">
        <v>1337</v>
      </c>
      <c r="D4467" t="s">
        <v>1312</v>
      </c>
      <c r="E4467" t="s">
        <v>175</v>
      </c>
      <c r="F4467">
        <v>400</v>
      </c>
      <c r="G4467">
        <v>8</v>
      </c>
      <c r="H4467" t="s">
        <v>1313</v>
      </c>
      <c r="I4467" t="s">
        <v>177</v>
      </c>
      <c r="J4467" t="s">
        <v>178</v>
      </c>
      <c r="K4467">
        <v>2012</v>
      </c>
      <c r="L4467" t="s">
        <v>215</v>
      </c>
      <c r="O4467" s="46">
        <v>0</v>
      </c>
      <c r="R4467" s="46"/>
      <c r="S4467" s="46">
        <v>0</v>
      </c>
      <c r="T4467" s="46">
        <v>0</v>
      </c>
      <c r="U4467" s="46">
        <v>0</v>
      </c>
      <c r="V4467" s="46"/>
      <c r="W4467" s="46">
        <v>0</v>
      </c>
      <c r="X4467" s="46"/>
      <c r="Y4467" s="46"/>
      <c r="Z4467" s="46"/>
      <c r="AA4467" s="46"/>
      <c r="AB4467" s="46"/>
      <c r="AE4467" s="46">
        <v>0</v>
      </c>
      <c r="AL4467" s="46"/>
      <c r="AN4467" t="s">
        <v>180</v>
      </c>
    </row>
    <row r="4468" spans="1:40" x14ac:dyDescent="0.35">
      <c r="A4468" t="e">
        <v>#REF!</v>
      </c>
      <c r="B4468" t="e">
        <v>#REF!</v>
      </c>
      <c r="C4468" t="s">
        <v>1339</v>
      </c>
      <c r="D4468" t="s">
        <v>1312</v>
      </c>
      <c r="E4468" t="s">
        <v>175</v>
      </c>
      <c r="F4468">
        <v>400</v>
      </c>
      <c r="G4468">
        <v>9</v>
      </c>
      <c r="H4468" t="s">
        <v>1313</v>
      </c>
      <c r="I4468" t="s">
        <v>177</v>
      </c>
      <c r="J4468" t="s">
        <v>178</v>
      </c>
      <c r="K4468">
        <v>2012</v>
      </c>
      <c r="L4468" t="s">
        <v>218</v>
      </c>
      <c r="O4468" s="46">
        <v>0</v>
      </c>
      <c r="R4468" s="46"/>
      <c r="S4468" s="46">
        <v>0</v>
      </c>
      <c r="T4468" s="46">
        <v>0</v>
      </c>
      <c r="U4468" s="46">
        <v>0</v>
      </c>
      <c r="V4468" s="46"/>
      <c r="W4468" s="46">
        <v>0</v>
      </c>
      <c r="X4468" s="46"/>
      <c r="Y4468" s="46"/>
      <c r="Z4468" s="46"/>
      <c r="AA4468" s="46"/>
      <c r="AB4468" s="46"/>
      <c r="AE4468" s="46">
        <v>0</v>
      </c>
      <c r="AL4468" s="46"/>
      <c r="AN4468" t="s">
        <v>180</v>
      </c>
    </row>
    <row r="4469" spans="1:40" x14ac:dyDescent="0.35">
      <c r="A4469" t="e">
        <v>#REF!</v>
      </c>
      <c r="B4469" t="e">
        <v>#REF!</v>
      </c>
      <c r="C4469" t="s">
        <v>1341</v>
      </c>
      <c r="D4469" t="s">
        <v>1312</v>
      </c>
      <c r="E4469" t="s">
        <v>175</v>
      </c>
      <c r="F4469">
        <v>401</v>
      </c>
      <c r="G4469">
        <v>0</v>
      </c>
      <c r="H4469" t="s">
        <v>1313</v>
      </c>
      <c r="I4469" t="s">
        <v>177</v>
      </c>
      <c r="J4469" t="s">
        <v>221</v>
      </c>
      <c r="K4469">
        <v>2012</v>
      </c>
      <c r="L4469" t="s">
        <v>179</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180</v>
      </c>
    </row>
    <row r="4470" spans="1:40" x14ac:dyDescent="0.35">
      <c r="A4470" t="e">
        <v>#REF!</v>
      </c>
      <c r="B4470" t="e">
        <v>#REF!</v>
      </c>
      <c r="C4470" t="s">
        <v>1343</v>
      </c>
      <c r="D4470" t="s">
        <v>1312</v>
      </c>
      <c r="E4470" t="s">
        <v>175</v>
      </c>
      <c r="F4470">
        <v>401</v>
      </c>
      <c r="G4470">
        <v>1</v>
      </c>
      <c r="H4470" t="s">
        <v>1313</v>
      </c>
      <c r="I4470" t="s">
        <v>177</v>
      </c>
      <c r="J4470" t="s">
        <v>221</v>
      </c>
      <c r="K4470">
        <v>2012</v>
      </c>
      <c r="L4470" t="s">
        <v>183</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180</v>
      </c>
    </row>
    <row r="4471" spans="1:40" x14ac:dyDescent="0.35">
      <c r="A4471" t="e">
        <v>#REF!</v>
      </c>
      <c r="B4471" t="e">
        <v>#REF!</v>
      </c>
      <c r="C4471" t="s">
        <v>1345</v>
      </c>
      <c r="D4471" t="s">
        <v>1312</v>
      </c>
      <c r="E4471" t="s">
        <v>175</v>
      </c>
      <c r="F4471">
        <v>401</v>
      </c>
      <c r="G4471">
        <v>2</v>
      </c>
      <c r="H4471" t="s">
        <v>1313</v>
      </c>
      <c r="I4471" t="s">
        <v>177</v>
      </c>
      <c r="J4471" t="s">
        <v>221</v>
      </c>
      <c r="K4471">
        <v>2012</v>
      </c>
      <c r="L4471" t="s">
        <v>186</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180</v>
      </c>
    </row>
    <row r="4472" spans="1:40" x14ac:dyDescent="0.35">
      <c r="A4472" t="e">
        <v>#REF!</v>
      </c>
      <c r="B4472" t="e">
        <v>#REF!</v>
      </c>
      <c r="C4472" t="s">
        <v>1347</v>
      </c>
      <c r="D4472" t="s">
        <v>1312</v>
      </c>
      <c r="E4472" t="s">
        <v>175</v>
      </c>
      <c r="F4472">
        <v>401</v>
      </c>
      <c r="G4472">
        <v>3</v>
      </c>
      <c r="H4472" t="s">
        <v>1313</v>
      </c>
      <c r="I4472" t="s">
        <v>177</v>
      </c>
      <c r="J4472" t="s">
        <v>221</v>
      </c>
      <c r="K4472">
        <v>2012</v>
      </c>
      <c r="L4472" t="s">
        <v>189</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180</v>
      </c>
    </row>
    <row r="4473" spans="1:40" x14ac:dyDescent="0.35">
      <c r="A4473" t="e">
        <v>#REF!</v>
      </c>
      <c r="B4473" t="e">
        <v>#REF!</v>
      </c>
      <c r="C4473" t="s">
        <v>1349</v>
      </c>
      <c r="D4473" t="s">
        <v>1312</v>
      </c>
      <c r="E4473" t="s">
        <v>175</v>
      </c>
      <c r="F4473">
        <v>401</v>
      </c>
      <c r="G4473">
        <v>4</v>
      </c>
      <c r="H4473" t="s">
        <v>1313</v>
      </c>
      <c r="I4473" t="s">
        <v>177</v>
      </c>
      <c r="J4473" t="s">
        <v>221</v>
      </c>
      <c r="K4473">
        <v>2012</v>
      </c>
      <c r="L4473" t="s">
        <v>192</v>
      </c>
      <c r="O4473" s="46">
        <v>0</v>
      </c>
      <c r="R4473" s="46"/>
      <c r="S4473" s="46">
        <v>0</v>
      </c>
      <c r="T4473" s="46">
        <v>0</v>
      </c>
      <c r="U4473" s="46"/>
      <c r="V4473" s="46"/>
      <c r="W4473" s="46"/>
      <c r="X4473" s="46"/>
      <c r="Y4473" s="46"/>
      <c r="Z4473" s="46"/>
      <c r="AA4473" s="46"/>
      <c r="AB4473" s="46"/>
      <c r="AE4473" s="46">
        <v>0</v>
      </c>
      <c r="AL4473" s="46"/>
      <c r="AN4473" t="s">
        <v>180</v>
      </c>
    </row>
    <row r="4474" spans="1:40" x14ac:dyDescent="0.35">
      <c r="A4474" t="e">
        <v>#REF!</v>
      </c>
      <c r="B4474" t="e">
        <v>#REF!</v>
      </c>
      <c r="C4474" t="s">
        <v>1351</v>
      </c>
      <c r="D4474" t="s">
        <v>1312</v>
      </c>
      <c r="E4474" t="s">
        <v>175</v>
      </c>
      <c r="F4474">
        <v>401</v>
      </c>
      <c r="G4474">
        <v>51</v>
      </c>
      <c r="H4474" t="s">
        <v>1313</v>
      </c>
      <c r="I4474" t="s">
        <v>177</v>
      </c>
      <c r="J4474" t="s">
        <v>221</v>
      </c>
      <c r="K4474">
        <v>2012</v>
      </c>
      <c r="L4474" t="s">
        <v>195</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180</v>
      </c>
    </row>
    <row r="4475" spans="1:40" x14ac:dyDescent="0.35">
      <c r="A4475" t="e">
        <v>#REF!</v>
      </c>
      <c r="B4475" t="e">
        <v>#REF!</v>
      </c>
      <c r="C4475" t="s">
        <v>1353</v>
      </c>
      <c r="D4475" t="s">
        <v>1312</v>
      </c>
      <c r="E4475" t="s">
        <v>175</v>
      </c>
      <c r="F4475">
        <v>401</v>
      </c>
      <c r="G4475">
        <v>52</v>
      </c>
      <c r="H4475" t="s">
        <v>1313</v>
      </c>
      <c r="I4475" t="s">
        <v>177</v>
      </c>
      <c r="J4475" t="s">
        <v>221</v>
      </c>
      <c r="K4475">
        <v>2012</v>
      </c>
      <c r="L4475" t="s">
        <v>198</v>
      </c>
      <c r="O4475" s="46">
        <v>0</v>
      </c>
      <c r="R4475" s="46"/>
      <c r="S4475" s="46">
        <v>0</v>
      </c>
      <c r="T4475" s="46">
        <v>0</v>
      </c>
      <c r="U4475" s="46"/>
      <c r="V4475" s="46"/>
      <c r="W4475" s="46"/>
      <c r="X4475" s="46"/>
      <c r="Y4475" s="46"/>
      <c r="Z4475" s="46"/>
      <c r="AA4475" s="46"/>
      <c r="AB4475" s="46"/>
      <c r="AE4475" s="46">
        <v>0</v>
      </c>
      <c r="AL4475" s="46"/>
      <c r="AN4475" t="s">
        <v>180</v>
      </c>
    </row>
    <row r="4476" spans="1:40" x14ac:dyDescent="0.35">
      <c r="A4476" t="e">
        <v>#REF!</v>
      </c>
      <c r="B4476" t="e">
        <v>#REF!</v>
      </c>
      <c r="C4476" t="s">
        <v>1355</v>
      </c>
      <c r="D4476" t="s">
        <v>1312</v>
      </c>
      <c r="E4476" t="s">
        <v>175</v>
      </c>
      <c r="F4476">
        <v>401</v>
      </c>
      <c r="G4476">
        <v>53</v>
      </c>
      <c r="H4476" t="s">
        <v>1313</v>
      </c>
      <c r="I4476" t="s">
        <v>177</v>
      </c>
      <c r="J4476" t="s">
        <v>221</v>
      </c>
      <c r="K4476">
        <v>2012</v>
      </c>
      <c r="L4476" t="s">
        <v>201</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180</v>
      </c>
    </row>
    <row r="4477" spans="1:40" x14ac:dyDescent="0.35">
      <c r="A4477" t="e">
        <v>#REF!</v>
      </c>
      <c r="B4477" t="e">
        <v>#REF!</v>
      </c>
      <c r="C4477" t="s">
        <v>1357</v>
      </c>
      <c r="D4477" t="s">
        <v>1312</v>
      </c>
      <c r="E4477" t="s">
        <v>175</v>
      </c>
      <c r="F4477">
        <v>401</v>
      </c>
      <c r="G4477">
        <v>55</v>
      </c>
      <c r="H4477" t="s">
        <v>1313</v>
      </c>
      <c r="I4477" t="s">
        <v>177</v>
      </c>
      <c r="J4477" t="s">
        <v>221</v>
      </c>
      <c r="K4477">
        <v>2012</v>
      </c>
      <c r="L4477" t="s">
        <v>204</v>
      </c>
      <c r="O4477" s="46">
        <v>0</v>
      </c>
      <c r="R4477" s="46"/>
      <c r="S4477" s="46">
        <v>0</v>
      </c>
      <c r="T4477" s="46">
        <v>0</v>
      </c>
      <c r="U4477" s="46"/>
      <c r="V4477" s="46"/>
      <c r="W4477" s="46"/>
      <c r="X4477" s="46"/>
      <c r="Y4477" s="46"/>
      <c r="Z4477" s="46"/>
      <c r="AA4477" s="46"/>
      <c r="AB4477" s="46"/>
      <c r="AE4477" s="46">
        <v>0</v>
      </c>
      <c r="AL4477" s="46"/>
      <c r="AN4477" t="s">
        <v>180</v>
      </c>
    </row>
    <row r="4478" spans="1:40" x14ac:dyDescent="0.35">
      <c r="A4478" t="e">
        <v>#REF!</v>
      </c>
      <c r="B4478" t="e">
        <v>#REF!</v>
      </c>
      <c r="C4478" t="s">
        <v>1359</v>
      </c>
      <c r="D4478" t="s">
        <v>1312</v>
      </c>
      <c r="E4478" t="s">
        <v>175</v>
      </c>
      <c r="F4478">
        <v>401</v>
      </c>
      <c r="G4478">
        <v>58</v>
      </c>
      <c r="H4478" t="s">
        <v>1313</v>
      </c>
      <c r="I4478" t="s">
        <v>177</v>
      </c>
      <c r="J4478" t="s">
        <v>221</v>
      </c>
      <c r="K4478">
        <v>2012</v>
      </c>
      <c r="L4478" t="s">
        <v>207</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180</v>
      </c>
    </row>
    <row r="4479" spans="1:40" x14ac:dyDescent="0.35">
      <c r="A4479" t="e">
        <v>#REF!</v>
      </c>
      <c r="B4479" t="e">
        <v>#REF!</v>
      </c>
      <c r="C4479" t="s">
        <v>1361</v>
      </c>
      <c r="D4479" t="s">
        <v>1312</v>
      </c>
      <c r="E4479" t="s">
        <v>175</v>
      </c>
      <c r="F4479">
        <v>401</v>
      </c>
      <c r="G4479">
        <v>6</v>
      </c>
      <c r="H4479" t="s">
        <v>1313</v>
      </c>
      <c r="I4479" t="s">
        <v>177</v>
      </c>
      <c r="J4479" t="s">
        <v>221</v>
      </c>
      <c r="K4479">
        <v>2012</v>
      </c>
      <c r="L4479" t="s">
        <v>75</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180</v>
      </c>
    </row>
    <row r="4480" spans="1:40" x14ac:dyDescent="0.35">
      <c r="A4480" t="e">
        <v>#REF!</v>
      </c>
      <c r="B4480" t="e">
        <v>#REF!</v>
      </c>
      <c r="C4480" t="s">
        <v>1363</v>
      </c>
      <c r="D4480" t="s">
        <v>1312</v>
      </c>
      <c r="E4480" t="s">
        <v>175</v>
      </c>
      <c r="F4480">
        <v>401</v>
      </c>
      <c r="G4480">
        <v>7</v>
      </c>
      <c r="H4480" t="s">
        <v>1313</v>
      </c>
      <c r="I4480" t="s">
        <v>177</v>
      </c>
      <c r="J4480" t="s">
        <v>221</v>
      </c>
      <c r="K4480">
        <v>2012</v>
      </c>
      <c r="L4480" t="s">
        <v>212</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180</v>
      </c>
    </row>
    <row r="4481" spans="1:40" x14ac:dyDescent="0.35">
      <c r="A4481" t="e">
        <v>#REF!</v>
      </c>
      <c r="B4481" t="e">
        <v>#REF!</v>
      </c>
      <c r="C4481" t="s">
        <v>1365</v>
      </c>
      <c r="D4481" t="s">
        <v>1312</v>
      </c>
      <c r="E4481" t="s">
        <v>175</v>
      </c>
      <c r="F4481">
        <v>401</v>
      </c>
      <c r="G4481">
        <v>8</v>
      </c>
      <c r="H4481" t="s">
        <v>1313</v>
      </c>
      <c r="I4481" t="s">
        <v>177</v>
      </c>
      <c r="J4481" t="s">
        <v>221</v>
      </c>
      <c r="K4481">
        <v>2012</v>
      </c>
      <c r="L4481" t="s">
        <v>215</v>
      </c>
      <c r="O4481" s="46">
        <v>0</v>
      </c>
      <c r="R4481" s="46"/>
      <c r="S4481" s="46">
        <v>0</v>
      </c>
      <c r="T4481" s="46">
        <v>0</v>
      </c>
      <c r="U4481" s="46"/>
      <c r="V4481" s="46"/>
      <c r="W4481" s="46"/>
      <c r="X4481" s="46"/>
      <c r="Y4481" s="46"/>
      <c r="Z4481" s="46"/>
      <c r="AA4481" s="46"/>
      <c r="AB4481" s="46"/>
      <c r="AE4481" s="46">
        <v>0</v>
      </c>
      <c r="AL4481" s="46"/>
      <c r="AN4481" t="s">
        <v>180</v>
      </c>
    </row>
    <row r="4482" spans="1:40" x14ac:dyDescent="0.35">
      <c r="A4482" t="e">
        <v>#REF!</v>
      </c>
      <c r="B4482" t="e">
        <v>#REF!</v>
      </c>
      <c r="C4482" t="s">
        <v>1367</v>
      </c>
      <c r="D4482" t="s">
        <v>1312</v>
      </c>
      <c r="E4482" t="s">
        <v>175</v>
      </c>
      <c r="F4482">
        <v>401</v>
      </c>
      <c r="G4482">
        <v>9</v>
      </c>
      <c r="H4482" t="s">
        <v>1313</v>
      </c>
      <c r="I4482" t="s">
        <v>177</v>
      </c>
      <c r="J4482" t="s">
        <v>221</v>
      </c>
      <c r="K4482">
        <v>2012</v>
      </c>
      <c r="L4482" t="s">
        <v>218</v>
      </c>
      <c r="O4482" s="46">
        <v>0</v>
      </c>
      <c r="R4482" s="46"/>
      <c r="S4482" s="46">
        <v>0</v>
      </c>
      <c r="T4482" s="46">
        <v>0</v>
      </c>
      <c r="U4482" s="46"/>
      <c r="V4482" s="46"/>
      <c r="W4482" s="46"/>
      <c r="X4482" s="46"/>
      <c r="Y4482" s="46"/>
      <c r="Z4482" s="46"/>
      <c r="AA4482" s="46"/>
      <c r="AB4482" s="46"/>
      <c r="AE4482" s="46">
        <v>0</v>
      </c>
      <c r="AL4482" s="46"/>
      <c r="AN4482" t="s">
        <v>180</v>
      </c>
    </row>
    <row r="4483" spans="1:40" x14ac:dyDescent="0.35">
      <c r="A4483" t="e">
        <v>#REF!</v>
      </c>
      <c r="B4483" t="e">
        <v>#REF!</v>
      </c>
      <c r="C4483" t="s">
        <v>1369</v>
      </c>
      <c r="D4483" t="s">
        <v>1312</v>
      </c>
      <c r="E4483" t="s">
        <v>175</v>
      </c>
      <c r="F4483">
        <v>402</v>
      </c>
      <c r="G4483">
        <v>0</v>
      </c>
      <c r="H4483" t="s">
        <v>1313</v>
      </c>
      <c r="I4483" t="s">
        <v>177</v>
      </c>
      <c r="J4483" t="s">
        <v>250</v>
      </c>
      <c r="K4483">
        <v>2012</v>
      </c>
      <c r="L4483" t="s">
        <v>179</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180</v>
      </c>
    </row>
    <row r="4484" spans="1:40" x14ac:dyDescent="0.35">
      <c r="A4484" t="e">
        <v>#REF!</v>
      </c>
      <c r="B4484" t="e">
        <v>#REF!</v>
      </c>
      <c r="C4484" t="s">
        <v>1371</v>
      </c>
      <c r="D4484" t="s">
        <v>1312</v>
      </c>
      <c r="E4484" t="s">
        <v>175</v>
      </c>
      <c r="F4484">
        <v>402</v>
      </c>
      <c r="G4484">
        <v>1</v>
      </c>
      <c r="H4484" t="s">
        <v>1313</v>
      </c>
      <c r="I4484" t="s">
        <v>177</v>
      </c>
      <c r="J4484" t="s">
        <v>250</v>
      </c>
      <c r="K4484">
        <v>2012</v>
      </c>
      <c r="L4484" t="s">
        <v>183</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180</v>
      </c>
    </row>
    <row r="4485" spans="1:40" x14ac:dyDescent="0.35">
      <c r="A4485" t="e">
        <v>#REF!</v>
      </c>
      <c r="B4485" t="e">
        <v>#REF!</v>
      </c>
      <c r="C4485" t="s">
        <v>1373</v>
      </c>
      <c r="D4485" t="s">
        <v>1312</v>
      </c>
      <c r="E4485" t="s">
        <v>175</v>
      </c>
      <c r="F4485">
        <v>402</v>
      </c>
      <c r="G4485">
        <v>2</v>
      </c>
      <c r="H4485" t="s">
        <v>1313</v>
      </c>
      <c r="I4485" t="s">
        <v>177</v>
      </c>
      <c r="J4485" t="s">
        <v>250</v>
      </c>
      <c r="K4485">
        <v>2012</v>
      </c>
      <c r="L4485" t="s">
        <v>186</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180</v>
      </c>
    </row>
    <row r="4486" spans="1:40" x14ac:dyDescent="0.35">
      <c r="A4486" t="e">
        <v>#REF!</v>
      </c>
      <c r="B4486" t="e">
        <v>#REF!</v>
      </c>
      <c r="C4486" t="s">
        <v>1375</v>
      </c>
      <c r="D4486" t="s">
        <v>1312</v>
      </c>
      <c r="E4486" t="s">
        <v>175</v>
      </c>
      <c r="F4486">
        <v>402</v>
      </c>
      <c r="G4486">
        <v>3</v>
      </c>
      <c r="H4486" t="s">
        <v>1313</v>
      </c>
      <c r="I4486" t="s">
        <v>177</v>
      </c>
      <c r="J4486" t="s">
        <v>250</v>
      </c>
      <c r="K4486">
        <v>2012</v>
      </c>
      <c r="L4486" t="s">
        <v>189</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180</v>
      </c>
    </row>
    <row r="4487" spans="1:40" x14ac:dyDescent="0.35">
      <c r="A4487" t="e">
        <v>#REF!</v>
      </c>
      <c r="B4487" t="e">
        <v>#REF!</v>
      </c>
      <c r="C4487" t="s">
        <v>1377</v>
      </c>
      <c r="D4487" t="s">
        <v>1312</v>
      </c>
      <c r="E4487" t="s">
        <v>175</v>
      </c>
      <c r="F4487">
        <v>402</v>
      </c>
      <c r="G4487">
        <v>4</v>
      </c>
      <c r="H4487" t="s">
        <v>1313</v>
      </c>
      <c r="I4487" t="s">
        <v>177</v>
      </c>
      <c r="J4487" t="s">
        <v>250</v>
      </c>
      <c r="K4487">
        <v>2012</v>
      </c>
      <c r="L4487" t="s">
        <v>192</v>
      </c>
      <c r="O4487" s="46">
        <v>0</v>
      </c>
      <c r="R4487" s="46"/>
      <c r="S4487" s="46">
        <v>0</v>
      </c>
      <c r="T4487" s="46">
        <v>0</v>
      </c>
      <c r="U4487" s="46"/>
      <c r="V4487" s="46"/>
      <c r="W4487" s="46"/>
      <c r="X4487" s="46"/>
      <c r="Y4487" s="46"/>
      <c r="Z4487" s="46"/>
      <c r="AA4487" s="46"/>
      <c r="AB4487" s="46"/>
      <c r="AE4487" s="46">
        <v>0</v>
      </c>
      <c r="AL4487" s="46"/>
      <c r="AN4487" t="s">
        <v>180</v>
      </c>
    </row>
    <row r="4488" spans="1:40" x14ac:dyDescent="0.35">
      <c r="A4488" t="e">
        <v>#REF!</v>
      </c>
      <c r="B4488" t="e">
        <v>#REF!</v>
      </c>
      <c r="C4488" t="s">
        <v>1379</v>
      </c>
      <c r="D4488" t="s">
        <v>1312</v>
      </c>
      <c r="E4488" t="s">
        <v>175</v>
      </c>
      <c r="F4488">
        <v>402</v>
      </c>
      <c r="G4488">
        <v>51</v>
      </c>
      <c r="H4488" t="s">
        <v>1313</v>
      </c>
      <c r="I4488" t="s">
        <v>177</v>
      </c>
      <c r="J4488" t="s">
        <v>250</v>
      </c>
      <c r="K4488">
        <v>2012</v>
      </c>
      <c r="L4488" t="s">
        <v>195</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180</v>
      </c>
    </row>
    <row r="4489" spans="1:40" x14ac:dyDescent="0.35">
      <c r="A4489" t="e">
        <v>#REF!</v>
      </c>
      <c r="B4489" t="e">
        <v>#REF!</v>
      </c>
      <c r="C4489" t="s">
        <v>1381</v>
      </c>
      <c r="D4489" t="s">
        <v>1312</v>
      </c>
      <c r="E4489" t="s">
        <v>175</v>
      </c>
      <c r="F4489">
        <v>402</v>
      </c>
      <c r="G4489">
        <v>52</v>
      </c>
      <c r="H4489" t="s">
        <v>1313</v>
      </c>
      <c r="I4489" t="s">
        <v>177</v>
      </c>
      <c r="J4489" t="s">
        <v>250</v>
      </c>
      <c r="K4489">
        <v>2012</v>
      </c>
      <c r="L4489" t="s">
        <v>198</v>
      </c>
      <c r="O4489" s="46">
        <v>0</v>
      </c>
      <c r="R4489" s="46"/>
      <c r="S4489" s="46">
        <v>0</v>
      </c>
      <c r="T4489" s="46">
        <v>0</v>
      </c>
      <c r="U4489" s="46"/>
      <c r="V4489" s="46"/>
      <c r="W4489" s="46"/>
      <c r="X4489" s="46"/>
      <c r="Y4489" s="46"/>
      <c r="Z4489" s="46"/>
      <c r="AA4489" s="46"/>
      <c r="AB4489" s="46"/>
      <c r="AE4489" s="46">
        <v>0</v>
      </c>
      <c r="AL4489" s="46"/>
      <c r="AN4489" t="s">
        <v>180</v>
      </c>
    </row>
    <row r="4490" spans="1:40" x14ac:dyDescent="0.35">
      <c r="A4490" t="e">
        <v>#REF!</v>
      </c>
      <c r="B4490" t="e">
        <v>#REF!</v>
      </c>
      <c r="C4490" t="s">
        <v>1383</v>
      </c>
      <c r="D4490" t="s">
        <v>1312</v>
      </c>
      <c r="E4490" t="s">
        <v>175</v>
      </c>
      <c r="F4490">
        <v>402</v>
      </c>
      <c r="G4490">
        <v>53</v>
      </c>
      <c r="H4490" t="s">
        <v>1313</v>
      </c>
      <c r="I4490" t="s">
        <v>177</v>
      </c>
      <c r="J4490" t="s">
        <v>250</v>
      </c>
      <c r="K4490">
        <v>2012</v>
      </c>
      <c r="L4490" t="s">
        <v>201</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180</v>
      </c>
    </row>
    <row r="4491" spans="1:40" x14ac:dyDescent="0.35">
      <c r="A4491" t="e">
        <v>#REF!</v>
      </c>
      <c r="B4491" t="e">
        <v>#REF!</v>
      </c>
      <c r="C4491" t="s">
        <v>1385</v>
      </c>
      <c r="D4491" t="s">
        <v>1312</v>
      </c>
      <c r="E4491" t="s">
        <v>175</v>
      </c>
      <c r="F4491">
        <v>402</v>
      </c>
      <c r="G4491">
        <v>55</v>
      </c>
      <c r="H4491" t="s">
        <v>1313</v>
      </c>
      <c r="I4491" t="s">
        <v>177</v>
      </c>
      <c r="J4491" t="s">
        <v>250</v>
      </c>
      <c r="K4491">
        <v>2012</v>
      </c>
      <c r="L4491" t="s">
        <v>204</v>
      </c>
      <c r="O4491" s="46">
        <v>0</v>
      </c>
      <c r="R4491" s="46"/>
      <c r="S4491" s="46">
        <v>0</v>
      </c>
      <c r="T4491" s="46">
        <v>0</v>
      </c>
      <c r="U4491" s="46"/>
      <c r="V4491" s="46"/>
      <c r="W4491" s="46"/>
      <c r="X4491" s="46"/>
      <c r="Y4491" s="46"/>
      <c r="Z4491" s="46"/>
      <c r="AA4491" s="46"/>
      <c r="AB4491" s="46"/>
      <c r="AE4491" s="46">
        <v>0</v>
      </c>
      <c r="AL4491" s="46"/>
      <c r="AN4491" t="s">
        <v>180</v>
      </c>
    </row>
    <row r="4492" spans="1:40" x14ac:dyDescent="0.35">
      <c r="A4492" t="e">
        <v>#REF!</v>
      </c>
      <c r="B4492" t="e">
        <v>#REF!</v>
      </c>
      <c r="C4492" t="s">
        <v>1387</v>
      </c>
      <c r="D4492" t="s">
        <v>1312</v>
      </c>
      <c r="E4492" t="s">
        <v>175</v>
      </c>
      <c r="F4492">
        <v>402</v>
      </c>
      <c r="G4492">
        <v>58</v>
      </c>
      <c r="H4492" t="s">
        <v>1313</v>
      </c>
      <c r="I4492" t="s">
        <v>177</v>
      </c>
      <c r="J4492" t="s">
        <v>250</v>
      </c>
      <c r="K4492">
        <v>2012</v>
      </c>
      <c r="L4492" t="s">
        <v>207</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180</v>
      </c>
    </row>
    <row r="4493" spans="1:40" x14ac:dyDescent="0.35">
      <c r="A4493" t="e">
        <v>#REF!</v>
      </c>
      <c r="B4493" t="e">
        <v>#REF!</v>
      </c>
      <c r="C4493" t="s">
        <v>1389</v>
      </c>
      <c r="D4493" t="s">
        <v>1312</v>
      </c>
      <c r="E4493" t="s">
        <v>175</v>
      </c>
      <c r="F4493">
        <v>402</v>
      </c>
      <c r="G4493">
        <v>6</v>
      </c>
      <c r="H4493" t="s">
        <v>1313</v>
      </c>
      <c r="I4493" t="s">
        <v>177</v>
      </c>
      <c r="J4493" t="s">
        <v>250</v>
      </c>
      <c r="K4493">
        <v>2012</v>
      </c>
      <c r="L4493" t="s">
        <v>75</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180</v>
      </c>
    </row>
    <row r="4494" spans="1:40" x14ac:dyDescent="0.35">
      <c r="A4494" t="e">
        <v>#REF!</v>
      </c>
      <c r="B4494" t="e">
        <v>#REF!</v>
      </c>
      <c r="C4494" t="s">
        <v>1391</v>
      </c>
      <c r="D4494" t="s">
        <v>1312</v>
      </c>
      <c r="E4494" t="s">
        <v>175</v>
      </c>
      <c r="F4494">
        <v>402</v>
      </c>
      <c r="G4494">
        <v>7</v>
      </c>
      <c r="H4494" t="s">
        <v>1313</v>
      </c>
      <c r="I4494" t="s">
        <v>177</v>
      </c>
      <c r="J4494" t="s">
        <v>250</v>
      </c>
      <c r="K4494">
        <v>2012</v>
      </c>
      <c r="L4494" t="s">
        <v>212</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180</v>
      </c>
    </row>
    <row r="4495" spans="1:40" x14ac:dyDescent="0.35">
      <c r="A4495" t="e">
        <v>#REF!</v>
      </c>
      <c r="B4495" t="e">
        <v>#REF!</v>
      </c>
      <c r="C4495" t="s">
        <v>1393</v>
      </c>
      <c r="D4495" t="s">
        <v>1312</v>
      </c>
      <c r="E4495" t="s">
        <v>175</v>
      </c>
      <c r="F4495">
        <v>402</v>
      </c>
      <c r="G4495">
        <v>8</v>
      </c>
      <c r="H4495" t="s">
        <v>1313</v>
      </c>
      <c r="I4495" t="s">
        <v>177</v>
      </c>
      <c r="J4495" t="s">
        <v>250</v>
      </c>
      <c r="K4495">
        <v>2012</v>
      </c>
      <c r="L4495" t="s">
        <v>215</v>
      </c>
      <c r="O4495" s="46">
        <v>0</v>
      </c>
      <c r="R4495" s="46"/>
      <c r="S4495" s="46">
        <v>0</v>
      </c>
      <c r="T4495" s="46">
        <v>0</v>
      </c>
      <c r="U4495" s="46"/>
      <c r="V4495" s="46"/>
      <c r="W4495" s="46"/>
      <c r="X4495" s="46"/>
      <c r="Y4495" s="46"/>
      <c r="Z4495" s="46"/>
      <c r="AA4495" s="46"/>
      <c r="AB4495" s="46"/>
      <c r="AE4495" s="46">
        <v>0</v>
      </c>
      <c r="AL4495" s="46"/>
      <c r="AN4495" t="s">
        <v>180</v>
      </c>
    </row>
    <row r="4496" spans="1:40" x14ac:dyDescent="0.35">
      <c r="A4496" t="e">
        <v>#REF!</v>
      </c>
      <c r="B4496" t="e">
        <v>#REF!</v>
      </c>
      <c r="C4496" t="s">
        <v>1395</v>
      </c>
      <c r="D4496" t="s">
        <v>1312</v>
      </c>
      <c r="E4496" t="s">
        <v>175</v>
      </c>
      <c r="F4496">
        <v>402</v>
      </c>
      <c r="G4496">
        <v>9</v>
      </c>
      <c r="H4496" t="s">
        <v>1313</v>
      </c>
      <c r="I4496" t="s">
        <v>177</v>
      </c>
      <c r="J4496" t="s">
        <v>250</v>
      </c>
      <c r="K4496">
        <v>2012</v>
      </c>
      <c r="L4496" t="s">
        <v>218</v>
      </c>
      <c r="O4496" s="46">
        <v>0</v>
      </c>
      <c r="R4496" s="46"/>
      <c r="S4496" s="46">
        <v>0</v>
      </c>
      <c r="T4496" s="46">
        <v>0</v>
      </c>
      <c r="U4496" s="46"/>
      <c r="V4496" s="46"/>
      <c r="W4496" s="46"/>
      <c r="X4496" s="46"/>
      <c r="Y4496" s="46"/>
      <c r="Z4496" s="46"/>
      <c r="AA4496" s="46"/>
      <c r="AB4496" s="46"/>
      <c r="AE4496" s="46">
        <v>0</v>
      </c>
      <c r="AL4496" s="46"/>
      <c r="AN4496" t="s">
        <v>180</v>
      </c>
    </row>
    <row r="4497" spans="1:40" x14ac:dyDescent="0.35">
      <c r="A4497" t="e">
        <v>#REF!</v>
      </c>
      <c r="B4497" t="e">
        <v>#REF!</v>
      </c>
      <c r="C4497" t="s">
        <v>1397</v>
      </c>
      <c r="D4497" t="s">
        <v>1398</v>
      </c>
      <c r="E4497" t="s">
        <v>175</v>
      </c>
      <c r="F4497">
        <v>400</v>
      </c>
      <c r="G4497">
        <v>0</v>
      </c>
      <c r="H4497" t="s">
        <v>1399</v>
      </c>
      <c r="I4497" t="s">
        <v>177</v>
      </c>
      <c r="J4497" t="s">
        <v>178</v>
      </c>
      <c r="K4497">
        <v>2012</v>
      </c>
      <c r="L4497" t="s">
        <v>179</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180</v>
      </c>
    </row>
    <row r="4498" spans="1:40" x14ac:dyDescent="0.35">
      <c r="A4498" t="e">
        <v>#REF!</v>
      </c>
      <c r="B4498" t="e">
        <v>#REF!</v>
      </c>
      <c r="C4498" t="s">
        <v>1401</v>
      </c>
      <c r="D4498" t="s">
        <v>1398</v>
      </c>
      <c r="E4498" t="s">
        <v>175</v>
      </c>
      <c r="F4498">
        <v>400</v>
      </c>
      <c r="G4498">
        <v>1</v>
      </c>
      <c r="H4498" t="s">
        <v>1399</v>
      </c>
      <c r="I4498" t="s">
        <v>177</v>
      </c>
      <c r="J4498" t="s">
        <v>178</v>
      </c>
      <c r="K4498">
        <v>2012</v>
      </c>
      <c r="L4498" t="s">
        <v>183</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180</v>
      </c>
    </row>
    <row r="4499" spans="1:40" x14ac:dyDescent="0.35">
      <c r="A4499" t="e">
        <v>#REF!</v>
      </c>
      <c r="B4499" t="e">
        <v>#REF!</v>
      </c>
      <c r="C4499" t="s">
        <v>1403</v>
      </c>
      <c r="D4499" t="s">
        <v>1398</v>
      </c>
      <c r="E4499" t="s">
        <v>175</v>
      </c>
      <c r="F4499">
        <v>400</v>
      </c>
      <c r="G4499">
        <v>2</v>
      </c>
      <c r="H4499" t="s">
        <v>1399</v>
      </c>
      <c r="I4499" t="s">
        <v>177</v>
      </c>
      <c r="J4499" t="s">
        <v>178</v>
      </c>
      <c r="K4499">
        <v>2012</v>
      </c>
      <c r="L4499" t="s">
        <v>186</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180</v>
      </c>
    </row>
    <row r="4500" spans="1:40" x14ac:dyDescent="0.35">
      <c r="A4500" t="e">
        <v>#REF!</v>
      </c>
      <c r="B4500" t="e">
        <v>#REF!</v>
      </c>
      <c r="C4500" t="s">
        <v>1405</v>
      </c>
      <c r="D4500" t="s">
        <v>1398</v>
      </c>
      <c r="E4500" t="s">
        <v>175</v>
      </c>
      <c r="F4500">
        <v>400</v>
      </c>
      <c r="G4500">
        <v>3</v>
      </c>
      <c r="H4500" t="s">
        <v>1399</v>
      </c>
      <c r="I4500" t="s">
        <v>177</v>
      </c>
      <c r="J4500" t="s">
        <v>178</v>
      </c>
      <c r="K4500">
        <v>2012</v>
      </c>
      <c r="L4500" t="s">
        <v>189</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180</v>
      </c>
    </row>
    <row r="4501" spans="1:40" x14ac:dyDescent="0.35">
      <c r="A4501" t="e">
        <v>#REF!</v>
      </c>
      <c r="B4501" t="e">
        <v>#REF!</v>
      </c>
      <c r="C4501" t="s">
        <v>1407</v>
      </c>
      <c r="D4501" t="s">
        <v>1398</v>
      </c>
      <c r="E4501" t="s">
        <v>175</v>
      </c>
      <c r="F4501">
        <v>400</v>
      </c>
      <c r="G4501">
        <v>4</v>
      </c>
      <c r="H4501" t="s">
        <v>1399</v>
      </c>
      <c r="I4501" t="s">
        <v>177</v>
      </c>
      <c r="J4501" t="s">
        <v>178</v>
      </c>
      <c r="K4501">
        <v>2012</v>
      </c>
      <c r="L4501" t="s">
        <v>192</v>
      </c>
      <c r="O4501" s="46">
        <v>0</v>
      </c>
      <c r="R4501" s="46"/>
      <c r="S4501" s="46">
        <v>0</v>
      </c>
      <c r="T4501" s="46">
        <v>0</v>
      </c>
      <c r="U4501" s="46">
        <v>0</v>
      </c>
      <c r="V4501" s="46"/>
      <c r="W4501" s="46">
        <v>0</v>
      </c>
      <c r="X4501" s="46"/>
      <c r="Y4501" s="46"/>
      <c r="Z4501" s="46"/>
      <c r="AA4501" s="46"/>
      <c r="AB4501" s="46"/>
      <c r="AE4501" s="46">
        <v>0</v>
      </c>
      <c r="AL4501" s="46"/>
      <c r="AN4501" t="s">
        <v>180</v>
      </c>
    </row>
    <row r="4502" spans="1:40" x14ac:dyDescent="0.35">
      <c r="A4502" t="e">
        <v>#REF!</v>
      </c>
      <c r="B4502" t="e">
        <v>#REF!</v>
      </c>
      <c r="C4502" t="s">
        <v>1409</v>
      </c>
      <c r="D4502" t="s">
        <v>1398</v>
      </c>
      <c r="E4502" t="s">
        <v>175</v>
      </c>
      <c r="F4502">
        <v>400</v>
      </c>
      <c r="G4502">
        <v>51</v>
      </c>
      <c r="H4502" t="s">
        <v>1399</v>
      </c>
      <c r="I4502" t="s">
        <v>177</v>
      </c>
      <c r="J4502" t="s">
        <v>178</v>
      </c>
      <c r="K4502">
        <v>2012</v>
      </c>
      <c r="L4502" t="s">
        <v>195</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180</v>
      </c>
    </row>
    <row r="4503" spans="1:40" x14ac:dyDescent="0.35">
      <c r="A4503" t="e">
        <v>#REF!</v>
      </c>
      <c r="B4503" t="e">
        <v>#REF!</v>
      </c>
      <c r="C4503" t="s">
        <v>1411</v>
      </c>
      <c r="D4503" t="s">
        <v>1398</v>
      </c>
      <c r="E4503" t="s">
        <v>175</v>
      </c>
      <c r="F4503">
        <v>400</v>
      </c>
      <c r="G4503">
        <v>52</v>
      </c>
      <c r="H4503" t="s">
        <v>1399</v>
      </c>
      <c r="I4503" t="s">
        <v>177</v>
      </c>
      <c r="J4503" t="s">
        <v>178</v>
      </c>
      <c r="K4503">
        <v>2012</v>
      </c>
      <c r="L4503" t="s">
        <v>198</v>
      </c>
      <c r="O4503" s="46">
        <v>0</v>
      </c>
      <c r="R4503" s="46"/>
      <c r="S4503" s="46">
        <v>0</v>
      </c>
      <c r="T4503" s="46">
        <v>0</v>
      </c>
      <c r="U4503" s="46">
        <v>0</v>
      </c>
      <c r="V4503" s="46"/>
      <c r="W4503" s="46">
        <v>0</v>
      </c>
      <c r="X4503" s="46"/>
      <c r="Y4503" s="46"/>
      <c r="Z4503" s="46"/>
      <c r="AA4503" s="46"/>
      <c r="AB4503" s="46"/>
      <c r="AE4503" s="46">
        <v>0</v>
      </c>
      <c r="AL4503" s="46"/>
      <c r="AN4503" t="s">
        <v>180</v>
      </c>
    </row>
    <row r="4504" spans="1:40" x14ac:dyDescent="0.35">
      <c r="A4504" t="e">
        <v>#REF!</v>
      </c>
      <c r="B4504" t="e">
        <v>#REF!</v>
      </c>
      <c r="C4504" t="s">
        <v>1413</v>
      </c>
      <c r="D4504" t="s">
        <v>1398</v>
      </c>
      <c r="E4504" t="s">
        <v>175</v>
      </c>
      <c r="F4504">
        <v>400</v>
      </c>
      <c r="G4504">
        <v>53</v>
      </c>
      <c r="H4504" t="s">
        <v>1399</v>
      </c>
      <c r="I4504" t="s">
        <v>177</v>
      </c>
      <c r="J4504" t="s">
        <v>178</v>
      </c>
      <c r="K4504">
        <v>2012</v>
      </c>
      <c r="L4504" t="s">
        <v>201</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180</v>
      </c>
    </row>
    <row r="4505" spans="1:40" x14ac:dyDescent="0.35">
      <c r="A4505" t="e">
        <v>#REF!</v>
      </c>
      <c r="B4505" t="e">
        <v>#REF!</v>
      </c>
      <c r="C4505" t="s">
        <v>1415</v>
      </c>
      <c r="D4505" t="s">
        <v>1398</v>
      </c>
      <c r="E4505" t="s">
        <v>175</v>
      </c>
      <c r="F4505">
        <v>400</v>
      </c>
      <c r="G4505">
        <v>55</v>
      </c>
      <c r="H4505" t="s">
        <v>1399</v>
      </c>
      <c r="I4505" t="s">
        <v>177</v>
      </c>
      <c r="J4505" t="s">
        <v>178</v>
      </c>
      <c r="K4505">
        <v>2012</v>
      </c>
      <c r="L4505" t="s">
        <v>204</v>
      </c>
      <c r="O4505" s="46">
        <v>0</v>
      </c>
      <c r="R4505" s="46"/>
      <c r="S4505" s="46">
        <v>0</v>
      </c>
      <c r="T4505" s="46">
        <v>0</v>
      </c>
      <c r="U4505" s="46">
        <v>0</v>
      </c>
      <c r="V4505" s="46"/>
      <c r="W4505" s="46">
        <v>0</v>
      </c>
      <c r="X4505" s="46"/>
      <c r="Y4505" s="46"/>
      <c r="Z4505" s="46"/>
      <c r="AA4505" s="46"/>
      <c r="AB4505" s="46"/>
      <c r="AE4505" s="46">
        <v>0</v>
      </c>
      <c r="AL4505" s="46"/>
      <c r="AN4505" t="s">
        <v>180</v>
      </c>
    </row>
    <row r="4506" spans="1:40" x14ac:dyDescent="0.35">
      <c r="A4506" t="e">
        <v>#REF!</v>
      </c>
      <c r="B4506" t="e">
        <v>#REF!</v>
      </c>
      <c r="C4506" t="s">
        <v>1417</v>
      </c>
      <c r="D4506" t="s">
        <v>1398</v>
      </c>
      <c r="E4506" t="s">
        <v>175</v>
      </c>
      <c r="F4506">
        <v>400</v>
      </c>
      <c r="G4506">
        <v>58</v>
      </c>
      <c r="H4506" t="s">
        <v>1399</v>
      </c>
      <c r="I4506" t="s">
        <v>177</v>
      </c>
      <c r="J4506" t="s">
        <v>178</v>
      </c>
      <c r="K4506">
        <v>2012</v>
      </c>
      <c r="L4506" t="s">
        <v>207</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180</v>
      </c>
    </row>
    <row r="4507" spans="1:40" x14ac:dyDescent="0.35">
      <c r="A4507" t="e">
        <v>#REF!</v>
      </c>
      <c r="B4507" t="e">
        <v>#REF!</v>
      </c>
      <c r="C4507" t="s">
        <v>1419</v>
      </c>
      <c r="D4507" t="s">
        <v>1398</v>
      </c>
      <c r="E4507" t="s">
        <v>175</v>
      </c>
      <c r="F4507">
        <v>400</v>
      </c>
      <c r="G4507">
        <v>6</v>
      </c>
      <c r="H4507" t="s">
        <v>1399</v>
      </c>
      <c r="I4507" t="s">
        <v>177</v>
      </c>
      <c r="J4507" t="s">
        <v>178</v>
      </c>
      <c r="K4507">
        <v>2012</v>
      </c>
      <c r="L4507" t="s">
        <v>75</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180</v>
      </c>
    </row>
    <row r="4508" spans="1:40" x14ac:dyDescent="0.35">
      <c r="A4508" t="e">
        <v>#REF!</v>
      </c>
      <c r="B4508" t="e">
        <v>#REF!</v>
      </c>
      <c r="C4508" t="s">
        <v>1421</v>
      </c>
      <c r="D4508" t="s">
        <v>1398</v>
      </c>
      <c r="E4508" t="s">
        <v>175</v>
      </c>
      <c r="F4508">
        <v>400</v>
      </c>
      <c r="G4508">
        <v>7</v>
      </c>
      <c r="H4508" t="s">
        <v>1399</v>
      </c>
      <c r="I4508" t="s">
        <v>177</v>
      </c>
      <c r="J4508" t="s">
        <v>178</v>
      </c>
      <c r="K4508">
        <v>2012</v>
      </c>
      <c r="L4508" t="s">
        <v>212</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180</v>
      </c>
    </row>
    <row r="4509" spans="1:40" x14ac:dyDescent="0.35">
      <c r="A4509" t="e">
        <v>#REF!</v>
      </c>
      <c r="B4509" t="e">
        <v>#REF!</v>
      </c>
      <c r="C4509" t="s">
        <v>1423</v>
      </c>
      <c r="D4509" t="s">
        <v>1398</v>
      </c>
      <c r="E4509" t="s">
        <v>175</v>
      </c>
      <c r="F4509">
        <v>400</v>
      </c>
      <c r="G4509">
        <v>8</v>
      </c>
      <c r="H4509" t="s">
        <v>1399</v>
      </c>
      <c r="I4509" t="s">
        <v>177</v>
      </c>
      <c r="J4509" t="s">
        <v>178</v>
      </c>
      <c r="K4509">
        <v>2012</v>
      </c>
      <c r="L4509" t="s">
        <v>215</v>
      </c>
      <c r="O4509" s="46">
        <v>0</v>
      </c>
      <c r="R4509" s="46"/>
      <c r="S4509" s="46">
        <v>0</v>
      </c>
      <c r="T4509" s="46">
        <v>0</v>
      </c>
      <c r="U4509" s="46">
        <v>0</v>
      </c>
      <c r="V4509" s="46"/>
      <c r="W4509" s="46">
        <v>0</v>
      </c>
      <c r="X4509" s="46"/>
      <c r="Y4509" s="46"/>
      <c r="Z4509" s="46"/>
      <c r="AA4509" s="46"/>
      <c r="AB4509" s="46"/>
      <c r="AE4509" s="46">
        <v>0</v>
      </c>
      <c r="AL4509" s="46"/>
      <c r="AN4509" t="s">
        <v>180</v>
      </c>
    </row>
    <row r="4510" spans="1:40" x14ac:dyDescent="0.35">
      <c r="A4510" t="e">
        <v>#REF!</v>
      </c>
      <c r="B4510" t="e">
        <v>#REF!</v>
      </c>
      <c r="C4510" t="s">
        <v>1425</v>
      </c>
      <c r="D4510" t="s">
        <v>1398</v>
      </c>
      <c r="E4510" t="s">
        <v>175</v>
      </c>
      <c r="F4510">
        <v>400</v>
      </c>
      <c r="G4510">
        <v>9</v>
      </c>
      <c r="H4510" t="s">
        <v>1399</v>
      </c>
      <c r="I4510" t="s">
        <v>177</v>
      </c>
      <c r="J4510" t="s">
        <v>178</v>
      </c>
      <c r="K4510">
        <v>2012</v>
      </c>
      <c r="L4510" t="s">
        <v>218</v>
      </c>
      <c r="O4510" s="46">
        <v>0</v>
      </c>
      <c r="R4510" s="46"/>
      <c r="S4510" s="46">
        <v>0</v>
      </c>
      <c r="T4510" s="46">
        <v>0</v>
      </c>
      <c r="U4510" s="46">
        <v>0</v>
      </c>
      <c r="V4510" s="46"/>
      <c r="W4510" s="46">
        <v>0</v>
      </c>
      <c r="X4510" s="46"/>
      <c r="Y4510" s="46"/>
      <c r="Z4510" s="46"/>
      <c r="AA4510" s="46"/>
      <c r="AB4510" s="46"/>
      <c r="AE4510" s="46">
        <v>0</v>
      </c>
      <c r="AL4510" s="46"/>
      <c r="AN4510" t="s">
        <v>180</v>
      </c>
    </row>
    <row r="4511" spans="1:40" x14ac:dyDescent="0.35">
      <c r="A4511" t="e">
        <v>#REF!</v>
      </c>
      <c r="B4511" t="e">
        <v>#REF!</v>
      </c>
      <c r="C4511" t="s">
        <v>1427</v>
      </c>
      <c r="D4511" t="s">
        <v>1398</v>
      </c>
      <c r="E4511" t="s">
        <v>175</v>
      </c>
      <c r="F4511">
        <v>401</v>
      </c>
      <c r="G4511">
        <v>0</v>
      </c>
      <c r="H4511" t="s">
        <v>1399</v>
      </c>
      <c r="I4511" t="s">
        <v>177</v>
      </c>
      <c r="J4511" t="s">
        <v>221</v>
      </c>
      <c r="K4511">
        <v>2012</v>
      </c>
      <c r="L4511" t="s">
        <v>179</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180</v>
      </c>
    </row>
    <row r="4512" spans="1:40" x14ac:dyDescent="0.35">
      <c r="A4512" t="e">
        <v>#REF!</v>
      </c>
      <c r="B4512" t="e">
        <v>#REF!</v>
      </c>
      <c r="C4512" t="s">
        <v>1429</v>
      </c>
      <c r="D4512" t="s">
        <v>1398</v>
      </c>
      <c r="E4512" t="s">
        <v>175</v>
      </c>
      <c r="F4512">
        <v>401</v>
      </c>
      <c r="G4512">
        <v>1</v>
      </c>
      <c r="H4512" t="s">
        <v>1399</v>
      </c>
      <c r="I4512" t="s">
        <v>177</v>
      </c>
      <c r="J4512" t="s">
        <v>221</v>
      </c>
      <c r="K4512">
        <v>2012</v>
      </c>
      <c r="L4512" t="s">
        <v>183</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180</v>
      </c>
    </row>
    <row r="4513" spans="1:40" x14ac:dyDescent="0.35">
      <c r="A4513" t="e">
        <v>#REF!</v>
      </c>
      <c r="B4513" t="e">
        <v>#REF!</v>
      </c>
      <c r="C4513" t="s">
        <v>1431</v>
      </c>
      <c r="D4513" t="s">
        <v>1398</v>
      </c>
      <c r="E4513" t="s">
        <v>175</v>
      </c>
      <c r="F4513">
        <v>401</v>
      </c>
      <c r="G4513">
        <v>2</v>
      </c>
      <c r="H4513" t="s">
        <v>1399</v>
      </c>
      <c r="I4513" t="s">
        <v>177</v>
      </c>
      <c r="J4513" t="s">
        <v>221</v>
      </c>
      <c r="K4513">
        <v>2012</v>
      </c>
      <c r="L4513" t="s">
        <v>186</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180</v>
      </c>
    </row>
    <row r="4514" spans="1:40" x14ac:dyDescent="0.35">
      <c r="A4514" t="e">
        <v>#REF!</v>
      </c>
      <c r="B4514" t="e">
        <v>#REF!</v>
      </c>
      <c r="C4514" t="s">
        <v>1433</v>
      </c>
      <c r="D4514" t="s">
        <v>1398</v>
      </c>
      <c r="E4514" t="s">
        <v>175</v>
      </c>
      <c r="F4514">
        <v>401</v>
      </c>
      <c r="G4514">
        <v>3</v>
      </c>
      <c r="H4514" t="s">
        <v>1399</v>
      </c>
      <c r="I4514" t="s">
        <v>177</v>
      </c>
      <c r="J4514" t="s">
        <v>221</v>
      </c>
      <c r="K4514">
        <v>2012</v>
      </c>
      <c r="L4514" t="s">
        <v>189</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180</v>
      </c>
    </row>
    <row r="4515" spans="1:40" x14ac:dyDescent="0.35">
      <c r="A4515" t="e">
        <v>#REF!</v>
      </c>
      <c r="B4515" t="e">
        <v>#REF!</v>
      </c>
      <c r="C4515" t="s">
        <v>1435</v>
      </c>
      <c r="D4515" t="s">
        <v>1398</v>
      </c>
      <c r="E4515" t="s">
        <v>175</v>
      </c>
      <c r="F4515">
        <v>401</v>
      </c>
      <c r="G4515">
        <v>4</v>
      </c>
      <c r="H4515" t="s">
        <v>1399</v>
      </c>
      <c r="I4515" t="s">
        <v>177</v>
      </c>
      <c r="J4515" t="s">
        <v>221</v>
      </c>
      <c r="K4515">
        <v>2012</v>
      </c>
      <c r="L4515" t="s">
        <v>192</v>
      </c>
      <c r="O4515" s="46">
        <v>0</v>
      </c>
      <c r="R4515" s="46"/>
      <c r="S4515" s="46">
        <v>0</v>
      </c>
      <c r="T4515" s="46">
        <v>0</v>
      </c>
      <c r="U4515" s="46"/>
      <c r="V4515" s="46"/>
      <c r="W4515" s="46"/>
      <c r="X4515" s="46"/>
      <c r="Y4515" s="46"/>
      <c r="Z4515" s="46"/>
      <c r="AA4515" s="46"/>
      <c r="AB4515" s="46"/>
      <c r="AE4515" s="46">
        <v>0</v>
      </c>
      <c r="AL4515" s="46"/>
      <c r="AN4515" t="s">
        <v>180</v>
      </c>
    </row>
    <row r="4516" spans="1:40" x14ac:dyDescent="0.35">
      <c r="A4516" t="e">
        <v>#REF!</v>
      </c>
      <c r="B4516" t="e">
        <v>#REF!</v>
      </c>
      <c r="C4516" t="s">
        <v>1437</v>
      </c>
      <c r="D4516" t="s">
        <v>1398</v>
      </c>
      <c r="E4516" t="s">
        <v>175</v>
      </c>
      <c r="F4516">
        <v>401</v>
      </c>
      <c r="G4516">
        <v>51</v>
      </c>
      <c r="H4516" t="s">
        <v>1399</v>
      </c>
      <c r="I4516" t="s">
        <v>177</v>
      </c>
      <c r="J4516" t="s">
        <v>221</v>
      </c>
      <c r="K4516">
        <v>2012</v>
      </c>
      <c r="L4516" t="s">
        <v>195</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180</v>
      </c>
    </row>
    <row r="4517" spans="1:40" x14ac:dyDescent="0.35">
      <c r="A4517" t="e">
        <v>#REF!</v>
      </c>
      <c r="B4517" t="e">
        <v>#REF!</v>
      </c>
      <c r="C4517" t="s">
        <v>1439</v>
      </c>
      <c r="D4517" t="s">
        <v>1398</v>
      </c>
      <c r="E4517" t="s">
        <v>175</v>
      </c>
      <c r="F4517">
        <v>401</v>
      </c>
      <c r="G4517">
        <v>52</v>
      </c>
      <c r="H4517" t="s">
        <v>1399</v>
      </c>
      <c r="I4517" t="s">
        <v>177</v>
      </c>
      <c r="J4517" t="s">
        <v>221</v>
      </c>
      <c r="K4517">
        <v>2012</v>
      </c>
      <c r="L4517" t="s">
        <v>198</v>
      </c>
      <c r="O4517" s="46">
        <v>0</v>
      </c>
      <c r="R4517" s="46"/>
      <c r="S4517" s="46">
        <v>0</v>
      </c>
      <c r="T4517" s="46">
        <v>0</v>
      </c>
      <c r="U4517" s="46"/>
      <c r="V4517" s="46"/>
      <c r="W4517" s="46"/>
      <c r="X4517" s="46"/>
      <c r="Y4517" s="46"/>
      <c r="Z4517" s="46"/>
      <c r="AA4517" s="46"/>
      <c r="AB4517" s="46"/>
      <c r="AE4517" s="46">
        <v>0</v>
      </c>
      <c r="AL4517" s="46"/>
      <c r="AN4517" t="s">
        <v>180</v>
      </c>
    </row>
    <row r="4518" spans="1:40" x14ac:dyDescent="0.35">
      <c r="A4518" t="e">
        <v>#REF!</v>
      </c>
      <c r="B4518" t="e">
        <v>#REF!</v>
      </c>
      <c r="C4518" t="s">
        <v>1441</v>
      </c>
      <c r="D4518" t="s">
        <v>1398</v>
      </c>
      <c r="E4518" t="s">
        <v>175</v>
      </c>
      <c r="F4518">
        <v>401</v>
      </c>
      <c r="G4518">
        <v>53</v>
      </c>
      <c r="H4518" t="s">
        <v>1399</v>
      </c>
      <c r="I4518" t="s">
        <v>177</v>
      </c>
      <c r="J4518" t="s">
        <v>221</v>
      </c>
      <c r="K4518">
        <v>2012</v>
      </c>
      <c r="L4518" t="s">
        <v>201</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180</v>
      </c>
    </row>
    <row r="4519" spans="1:40" x14ac:dyDescent="0.35">
      <c r="A4519" t="e">
        <v>#REF!</v>
      </c>
      <c r="B4519" t="e">
        <v>#REF!</v>
      </c>
      <c r="C4519" t="s">
        <v>1443</v>
      </c>
      <c r="D4519" t="s">
        <v>1398</v>
      </c>
      <c r="E4519" t="s">
        <v>175</v>
      </c>
      <c r="F4519">
        <v>401</v>
      </c>
      <c r="G4519">
        <v>55</v>
      </c>
      <c r="H4519" t="s">
        <v>1399</v>
      </c>
      <c r="I4519" t="s">
        <v>177</v>
      </c>
      <c r="J4519" t="s">
        <v>221</v>
      </c>
      <c r="K4519">
        <v>2012</v>
      </c>
      <c r="L4519" t="s">
        <v>204</v>
      </c>
      <c r="O4519" s="46">
        <v>0</v>
      </c>
      <c r="R4519" s="46"/>
      <c r="S4519" s="46">
        <v>0</v>
      </c>
      <c r="T4519" s="46">
        <v>0</v>
      </c>
      <c r="U4519" s="46"/>
      <c r="V4519" s="46"/>
      <c r="W4519" s="46"/>
      <c r="X4519" s="46"/>
      <c r="Y4519" s="46"/>
      <c r="Z4519" s="46"/>
      <c r="AA4519" s="46"/>
      <c r="AB4519" s="46"/>
      <c r="AE4519" s="46">
        <v>0</v>
      </c>
      <c r="AL4519" s="46"/>
      <c r="AN4519" t="s">
        <v>180</v>
      </c>
    </row>
    <row r="4520" spans="1:40" x14ac:dyDescent="0.35">
      <c r="A4520" t="e">
        <v>#REF!</v>
      </c>
      <c r="B4520" t="e">
        <v>#REF!</v>
      </c>
      <c r="C4520" t="s">
        <v>1445</v>
      </c>
      <c r="D4520" t="s">
        <v>1398</v>
      </c>
      <c r="E4520" t="s">
        <v>175</v>
      </c>
      <c r="F4520">
        <v>401</v>
      </c>
      <c r="G4520">
        <v>58</v>
      </c>
      <c r="H4520" t="s">
        <v>1399</v>
      </c>
      <c r="I4520" t="s">
        <v>177</v>
      </c>
      <c r="J4520" t="s">
        <v>221</v>
      </c>
      <c r="K4520">
        <v>2012</v>
      </c>
      <c r="L4520" t="s">
        <v>207</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180</v>
      </c>
    </row>
    <row r="4521" spans="1:40" x14ac:dyDescent="0.35">
      <c r="A4521" t="e">
        <v>#REF!</v>
      </c>
      <c r="B4521" t="e">
        <v>#REF!</v>
      </c>
      <c r="C4521" t="s">
        <v>1447</v>
      </c>
      <c r="D4521" t="s">
        <v>1398</v>
      </c>
      <c r="E4521" t="s">
        <v>175</v>
      </c>
      <c r="F4521">
        <v>401</v>
      </c>
      <c r="G4521">
        <v>6</v>
      </c>
      <c r="H4521" t="s">
        <v>1399</v>
      </c>
      <c r="I4521" t="s">
        <v>177</v>
      </c>
      <c r="J4521" t="s">
        <v>221</v>
      </c>
      <c r="K4521">
        <v>2012</v>
      </c>
      <c r="L4521" t="s">
        <v>75</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180</v>
      </c>
    </row>
    <row r="4522" spans="1:40" x14ac:dyDescent="0.35">
      <c r="A4522" t="e">
        <v>#REF!</v>
      </c>
      <c r="B4522" t="e">
        <v>#REF!</v>
      </c>
      <c r="C4522" t="s">
        <v>1449</v>
      </c>
      <c r="D4522" t="s">
        <v>1398</v>
      </c>
      <c r="E4522" t="s">
        <v>175</v>
      </c>
      <c r="F4522">
        <v>401</v>
      </c>
      <c r="G4522">
        <v>7</v>
      </c>
      <c r="H4522" t="s">
        <v>1399</v>
      </c>
      <c r="I4522" t="s">
        <v>177</v>
      </c>
      <c r="J4522" t="s">
        <v>221</v>
      </c>
      <c r="K4522">
        <v>2012</v>
      </c>
      <c r="L4522" t="s">
        <v>212</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180</v>
      </c>
    </row>
    <row r="4523" spans="1:40" x14ac:dyDescent="0.35">
      <c r="A4523" t="e">
        <v>#REF!</v>
      </c>
      <c r="B4523" t="e">
        <v>#REF!</v>
      </c>
      <c r="C4523" t="s">
        <v>1451</v>
      </c>
      <c r="D4523" t="s">
        <v>1398</v>
      </c>
      <c r="E4523" t="s">
        <v>175</v>
      </c>
      <c r="F4523">
        <v>401</v>
      </c>
      <c r="G4523">
        <v>8</v>
      </c>
      <c r="H4523" t="s">
        <v>1399</v>
      </c>
      <c r="I4523" t="s">
        <v>177</v>
      </c>
      <c r="J4523" t="s">
        <v>221</v>
      </c>
      <c r="K4523">
        <v>2012</v>
      </c>
      <c r="L4523" t="s">
        <v>215</v>
      </c>
      <c r="O4523" s="46">
        <v>0</v>
      </c>
      <c r="R4523" s="46"/>
      <c r="S4523" s="46">
        <v>0</v>
      </c>
      <c r="T4523" s="46">
        <v>0</v>
      </c>
      <c r="U4523" s="46"/>
      <c r="V4523" s="46"/>
      <c r="W4523" s="46"/>
      <c r="X4523" s="46"/>
      <c r="Y4523" s="46"/>
      <c r="Z4523" s="46"/>
      <c r="AA4523" s="46"/>
      <c r="AB4523" s="46"/>
      <c r="AE4523" s="46">
        <v>0</v>
      </c>
      <c r="AL4523" s="46"/>
      <c r="AN4523" t="s">
        <v>180</v>
      </c>
    </row>
    <row r="4524" spans="1:40" x14ac:dyDescent="0.35">
      <c r="A4524" t="e">
        <v>#REF!</v>
      </c>
      <c r="B4524" t="e">
        <v>#REF!</v>
      </c>
      <c r="C4524" t="s">
        <v>1453</v>
      </c>
      <c r="D4524" t="s">
        <v>1398</v>
      </c>
      <c r="E4524" t="s">
        <v>175</v>
      </c>
      <c r="F4524">
        <v>401</v>
      </c>
      <c r="G4524">
        <v>9</v>
      </c>
      <c r="H4524" t="s">
        <v>1399</v>
      </c>
      <c r="I4524" t="s">
        <v>177</v>
      </c>
      <c r="J4524" t="s">
        <v>221</v>
      </c>
      <c r="K4524">
        <v>2012</v>
      </c>
      <c r="L4524" t="s">
        <v>218</v>
      </c>
      <c r="O4524" s="46">
        <v>0</v>
      </c>
      <c r="R4524" s="46"/>
      <c r="S4524" s="46">
        <v>0</v>
      </c>
      <c r="T4524" s="46">
        <v>0</v>
      </c>
      <c r="U4524" s="46"/>
      <c r="V4524" s="46"/>
      <c r="W4524" s="46"/>
      <c r="X4524" s="46"/>
      <c r="Y4524" s="46"/>
      <c r="Z4524" s="46"/>
      <c r="AA4524" s="46"/>
      <c r="AB4524" s="46"/>
      <c r="AE4524" s="46">
        <v>0</v>
      </c>
      <c r="AL4524" s="46"/>
      <c r="AN4524" t="s">
        <v>180</v>
      </c>
    </row>
    <row r="4525" spans="1:40" x14ac:dyDescent="0.35">
      <c r="A4525" t="e">
        <v>#REF!</v>
      </c>
      <c r="B4525" t="e">
        <v>#REF!</v>
      </c>
      <c r="C4525" t="s">
        <v>1455</v>
      </c>
      <c r="D4525" t="s">
        <v>1398</v>
      </c>
      <c r="E4525" t="s">
        <v>175</v>
      </c>
      <c r="F4525">
        <v>402</v>
      </c>
      <c r="G4525">
        <v>0</v>
      </c>
      <c r="H4525" t="s">
        <v>1399</v>
      </c>
      <c r="I4525" t="s">
        <v>177</v>
      </c>
      <c r="J4525" t="s">
        <v>250</v>
      </c>
      <c r="K4525">
        <v>2012</v>
      </c>
      <c r="L4525" t="s">
        <v>179</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180</v>
      </c>
    </row>
    <row r="4526" spans="1:40" x14ac:dyDescent="0.35">
      <c r="A4526" t="e">
        <v>#REF!</v>
      </c>
      <c r="B4526" t="e">
        <v>#REF!</v>
      </c>
      <c r="C4526" t="s">
        <v>1457</v>
      </c>
      <c r="D4526" t="s">
        <v>1398</v>
      </c>
      <c r="E4526" t="s">
        <v>175</v>
      </c>
      <c r="F4526">
        <v>402</v>
      </c>
      <c r="G4526">
        <v>1</v>
      </c>
      <c r="H4526" t="s">
        <v>1399</v>
      </c>
      <c r="I4526" t="s">
        <v>177</v>
      </c>
      <c r="J4526" t="s">
        <v>250</v>
      </c>
      <c r="K4526">
        <v>2012</v>
      </c>
      <c r="L4526" t="s">
        <v>183</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180</v>
      </c>
    </row>
    <row r="4527" spans="1:40" x14ac:dyDescent="0.35">
      <c r="A4527" t="e">
        <v>#REF!</v>
      </c>
      <c r="B4527" t="e">
        <v>#REF!</v>
      </c>
      <c r="C4527" t="s">
        <v>1459</v>
      </c>
      <c r="D4527" t="s">
        <v>1398</v>
      </c>
      <c r="E4527" t="s">
        <v>175</v>
      </c>
      <c r="F4527">
        <v>402</v>
      </c>
      <c r="G4527">
        <v>2</v>
      </c>
      <c r="H4527" t="s">
        <v>1399</v>
      </c>
      <c r="I4527" t="s">
        <v>177</v>
      </c>
      <c r="J4527" t="s">
        <v>250</v>
      </c>
      <c r="K4527">
        <v>2012</v>
      </c>
      <c r="L4527" t="s">
        <v>186</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180</v>
      </c>
    </row>
    <row r="4528" spans="1:40" x14ac:dyDescent="0.35">
      <c r="A4528" t="e">
        <v>#REF!</v>
      </c>
      <c r="B4528" t="e">
        <v>#REF!</v>
      </c>
      <c r="C4528" t="s">
        <v>1461</v>
      </c>
      <c r="D4528" t="s">
        <v>1398</v>
      </c>
      <c r="E4528" t="s">
        <v>175</v>
      </c>
      <c r="F4528">
        <v>402</v>
      </c>
      <c r="G4528">
        <v>3</v>
      </c>
      <c r="H4528" t="s">
        <v>1399</v>
      </c>
      <c r="I4528" t="s">
        <v>177</v>
      </c>
      <c r="J4528" t="s">
        <v>250</v>
      </c>
      <c r="K4528">
        <v>2012</v>
      </c>
      <c r="L4528" t="s">
        <v>189</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180</v>
      </c>
    </row>
    <row r="4529" spans="1:40" x14ac:dyDescent="0.35">
      <c r="A4529" t="e">
        <v>#REF!</v>
      </c>
      <c r="B4529" t="e">
        <v>#REF!</v>
      </c>
      <c r="C4529" t="s">
        <v>1463</v>
      </c>
      <c r="D4529" t="s">
        <v>1398</v>
      </c>
      <c r="E4529" t="s">
        <v>175</v>
      </c>
      <c r="F4529">
        <v>402</v>
      </c>
      <c r="G4529">
        <v>4</v>
      </c>
      <c r="H4529" t="s">
        <v>1399</v>
      </c>
      <c r="I4529" t="s">
        <v>177</v>
      </c>
      <c r="J4529" t="s">
        <v>250</v>
      </c>
      <c r="K4529">
        <v>2012</v>
      </c>
      <c r="L4529" t="s">
        <v>192</v>
      </c>
      <c r="O4529" s="46">
        <v>0</v>
      </c>
      <c r="R4529" s="46"/>
      <c r="S4529" s="46">
        <v>0</v>
      </c>
      <c r="T4529" s="46">
        <v>0</v>
      </c>
      <c r="U4529" s="46"/>
      <c r="V4529" s="46"/>
      <c r="W4529" s="46"/>
      <c r="X4529" s="46"/>
      <c r="Y4529" s="46"/>
      <c r="Z4529" s="46"/>
      <c r="AA4529" s="46"/>
      <c r="AB4529" s="46"/>
      <c r="AE4529" s="46">
        <v>0</v>
      </c>
      <c r="AL4529" s="46"/>
      <c r="AN4529" t="s">
        <v>180</v>
      </c>
    </row>
    <row r="4530" spans="1:40" x14ac:dyDescent="0.35">
      <c r="A4530" t="e">
        <v>#REF!</v>
      </c>
      <c r="B4530" t="e">
        <v>#REF!</v>
      </c>
      <c r="C4530" t="s">
        <v>1465</v>
      </c>
      <c r="D4530" t="s">
        <v>1398</v>
      </c>
      <c r="E4530" t="s">
        <v>175</v>
      </c>
      <c r="F4530">
        <v>402</v>
      </c>
      <c r="G4530">
        <v>51</v>
      </c>
      <c r="H4530" t="s">
        <v>1399</v>
      </c>
      <c r="I4530" t="s">
        <v>177</v>
      </c>
      <c r="J4530" t="s">
        <v>250</v>
      </c>
      <c r="K4530">
        <v>2012</v>
      </c>
      <c r="L4530" t="s">
        <v>195</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180</v>
      </c>
    </row>
    <row r="4531" spans="1:40" x14ac:dyDescent="0.35">
      <c r="A4531" t="e">
        <v>#REF!</v>
      </c>
      <c r="B4531" t="e">
        <v>#REF!</v>
      </c>
      <c r="C4531" t="s">
        <v>1467</v>
      </c>
      <c r="D4531" t="s">
        <v>1398</v>
      </c>
      <c r="E4531" t="s">
        <v>175</v>
      </c>
      <c r="F4531">
        <v>402</v>
      </c>
      <c r="G4531">
        <v>52</v>
      </c>
      <c r="H4531" t="s">
        <v>1399</v>
      </c>
      <c r="I4531" t="s">
        <v>177</v>
      </c>
      <c r="J4531" t="s">
        <v>250</v>
      </c>
      <c r="K4531">
        <v>2012</v>
      </c>
      <c r="L4531" t="s">
        <v>198</v>
      </c>
      <c r="O4531" s="46">
        <v>0</v>
      </c>
      <c r="R4531" s="46"/>
      <c r="S4531" s="46">
        <v>0</v>
      </c>
      <c r="T4531" s="46">
        <v>0</v>
      </c>
      <c r="U4531" s="46"/>
      <c r="V4531" s="46"/>
      <c r="W4531" s="46"/>
      <c r="X4531" s="46"/>
      <c r="Y4531" s="46"/>
      <c r="Z4531" s="46"/>
      <c r="AA4531" s="46"/>
      <c r="AB4531" s="46"/>
      <c r="AE4531" s="46">
        <v>0</v>
      </c>
      <c r="AL4531" s="46"/>
      <c r="AN4531" t="s">
        <v>180</v>
      </c>
    </row>
    <row r="4532" spans="1:40" x14ac:dyDescent="0.35">
      <c r="A4532" t="e">
        <v>#REF!</v>
      </c>
      <c r="B4532" t="e">
        <v>#REF!</v>
      </c>
      <c r="C4532" t="s">
        <v>1469</v>
      </c>
      <c r="D4532" t="s">
        <v>1398</v>
      </c>
      <c r="E4532" t="s">
        <v>175</v>
      </c>
      <c r="F4532">
        <v>402</v>
      </c>
      <c r="G4532">
        <v>53</v>
      </c>
      <c r="H4532" t="s">
        <v>1399</v>
      </c>
      <c r="I4532" t="s">
        <v>177</v>
      </c>
      <c r="J4532" t="s">
        <v>250</v>
      </c>
      <c r="K4532">
        <v>2012</v>
      </c>
      <c r="L4532" t="s">
        <v>201</v>
      </c>
      <c r="O4532" s="46">
        <v>0</v>
      </c>
      <c r="R4532" s="46"/>
      <c r="S4532" s="46">
        <v>0</v>
      </c>
      <c r="T4532" s="46">
        <v>0</v>
      </c>
      <c r="U4532" s="46"/>
      <c r="V4532" s="46"/>
      <c r="W4532" s="46"/>
      <c r="X4532" s="46"/>
      <c r="Y4532" s="46"/>
      <c r="Z4532" s="46"/>
      <c r="AA4532" s="46"/>
      <c r="AB4532" s="46"/>
      <c r="AE4532" s="46">
        <v>0</v>
      </c>
      <c r="AL4532" s="46"/>
      <c r="AN4532" t="s">
        <v>180</v>
      </c>
    </row>
    <row r="4533" spans="1:40" x14ac:dyDescent="0.35">
      <c r="A4533" t="e">
        <v>#REF!</v>
      </c>
      <c r="B4533" t="e">
        <v>#REF!</v>
      </c>
      <c r="C4533" t="s">
        <v>1471</v>
      </c>
      <c r="D4533" t="s">
        <v>1398</v>
      </c>
      <c r="E4533" t="s">
        <v>175</v>
      </c>
      <c r="F4533">
        <v>402</v>
      </c>
      <c r="G4533">
        <v>55</v>
      </c>
      <c r="H4533" t="s">
        <v>1399</v>
      </c>
      <c r="I4533" t="s">
        <v>177</v>
      </c>
      <c r="J4533" t="s">
        <v>250</v>
      </c>
      <c r="K4533">
        <v>2012</v>
      </c>
      <c r="L4533" t="s">
        <v>204</v>
      </c>
      <c r="O4533" s="46">
        <v>0</v>
      </c>
      <c r="R4533" s="46"/>
      <c r="S4533" s="46">
        <v>0</v>
      </c>
      <c r="T4533" s="46">
        <v>0</v>
      </c>
      <c r="U4533" s="46"/>
      <c r="V4533" s="46"/>
      <c r="W4533" s="46"/>
      <c r="X4533" s="46"/>
      <c r="Y4533" s="46"/>
      <c r="Z4533" s="46"/>
      <c r="AA4533" s="46"/>
      <c r="AB4533" s="46"/>
      <c r="AE4533" s="46">
        <v>0</v>
      </c>
      <c r="AL4533" s="46"/>
      <c r="AN4533" t="s">
        <v>180</v>
      </c>
    </row>
    <row r="4534" spans="1:40" x14ac:dyDescent="0.35">
      <c r="A4534" t="e">
        <v>#REF!</v>
      </c>
      <c r="B4534" t="e">
        <v>#REF!</v>
      </c>
      <c r="C4534" t="s">
        <v>1473</v>
      </c>
      <c r="D4534" t="s">
        <v>1398</v>
      </c>
      <c r="E4534" t="s">
        <v>175</v>
      </c>
      <c r="F4534">
        <v>402</v>
      </c>
      <c r="G4534">
        <v>58</v>
      </c>
      <c r="H4534" t="s">
        <v>1399</v>
      </c>
      <c r="I4534" t="s">
        <v>177</v>
      </c>
      <c r="J4534" t="s">
        <v>250</v>
      </c>
      <c r="K4534">
        <v>2012</v>
      </c>
      <c r="L4534" t="s">
        <v>207</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180</v>
      </c>
    </row>
    <row r="4535" spans="1:40" x14ac:dyDescent="0.35">
      <c r="A4535" t="e">
        <v>#REF!</v>
      </c>
      <c r="B4535" t="e">
        <v>#REF!</v>
      </c>
      <c r="C4535" t="s">
        <v>1475</v>
      </c>
      <c r="D4535" t="s">
        <v>1398</v>
      </c>
      <c r="E4535" t="s">
        <v>175</v>
      </c>
      <c r="F4535">
        <v>402</v>
      </c>
      <c r="G4535">
        <v>6</v>
      </c>
      <c r="H4535" t="s">
        <v>1399</v>
      </c>
      <c r="I4535" t="s">
        <v>177</v>
      </c>
      <c r="J4535" t="s">
        <v>250</v>
      </c>
      <c r="K4535">
        <v>2012</v>
      </c>
      <c r="L4535" t="s">
        <v>75</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180</v>
      </c>
    </row>
    <row r="4536" spans="1:40" x14ac:dyDescent="0.35">
      <c r="A4536" t="e">
        <v>#REF!</v>
      </c>
      <c r="B4536" t="e">
        <v>#REF!</v>
      </c>
      <c r="C4536" t="s">
        <v>1477</v>
      </c>
      <c r="D4536" t="s">
        <v>1398</v>
      </c>
      <c r="E4536" t="s">
        <v>175</v>
      </c>
      <c r="F4536">
        <v>402</v>
      </c>
      <c r="G4536">
        <v>7</v>
      </c>
      <c r="H4536" t="s">
        <v>1399</v>
      </c>
      <c r="I4536" t="s">
        <v>177</v>
      </c>
      <c r="J4536" t="s">
        <v>250</v>
      </c>
      <c r="K4536">
        <v>2012</v>
      </c>
      <c r="L4536" t="s">
        <v>212</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180</v>
      </c>
    </row>
    <row r="4537" spans="1:40" x14ac:dyDescent="0.35">
      <c r="A4537" t="e">
        <v>#REF!</v>
      </c>
      <c r="B4537" t="e">
        <v>#REF!</v>
      </c>
      <c r="C4537" t="s">
        <v>1479</v>
      </c>
      <c r="D4537" t="s">
        <v>1398</v>
      </c>
      <c r="E4537" t="s">
        <v>175</v>
      </c>
      <c r="F4537">
        <v>402</v>
      </c>
      <c r="G4537">
        <v>8</v>
      </c>
      <c r="H4537" t="s">
        <v>1399</v>
      </c>
      <c r="I4537" t="s">
        <v>177</v>
      </c>
      <c r="J4537" t="s">
        <v>250</v>
      </c>
      <c r="K4537">
        <v>2012</v>
      </c>
      <c r="L4537" t="s">
        <v>215</v>
      </c>
      <c r="O4537" s="46">
        <v>0</v>
      </c>
      <c r="R4537" s="46"/>
      <c r="S4537" s="46">
        <v>0</v>
      </c>
      <c r="T4537" s="46">
        <v>0</v>
      </c>
      <c r="U4537" s="46"/>
      <c r="V4537" s="46"/>
      <c r="W4537" s="46"/>
      <c r="X4537" s="46"/>
      <c r="Y4537" s="46"/>
      <c r="Z4537" s="46"/>
      <c r="AA4537" s="46"/>
      <c r="AB4537" s="46"/>
      <c r="AE4537" s="46">
        <v>0</v>
      </c>
      <c r="AL4537" s="46"/>
      <c r="AN4537" t="s">
        <v>180</v>
      </c>
    </row>
    <row r="4538" spans="1:40" x14ac:dyDescent="0.35">
      <c r="A4538" t="e">
        <v>#REF!</v>
      </c>
      <c r="B4538" t="e">
        <v>#REF!</v>
      </c>
      <c r="C4538" t="s">
        <v>1481</v>
      </c>
      <c r="D4538" t="s">
        <v>1398</v>
      </c>
      <c r="E4538" t="s">
        <v>175</v>
      </c>
      <c r="F4538">
        <v>402</v>
      </c>
      <c r="G4538">
        <v>9</v>
      </c>
      <c r="H4538" t="s">
        <v>1399</v>
      </c>
      <c r="I4538" t="s">
        <v>177</v>
      </c>
      <c r="J4538" t="s">
        <v>250</v>
      </c>
      <c r="K4538">
        <v>2012</v>
      </c>
      <c r="L4538" t="s">
        <v>218</v>
      </c>
      <c r="O4538" s="46">
        <v>0</v>
      </c>
      <c r="R4538" s="46"/>
      <c r="S4538" s="46">
        <v>0</v>
      </c>
      <c r="T4538" s="46">
        <v>0</v>
      </c>
      <c r="U4538" s="46"/>
      <c r="V4538" s="46"/>
      <c r="W4538" s="46"/>
      <c r="X4538" s="46"/>
      <c r="Y4538" s="46"/>
      <c r="Z4538" s="46"/>
      <c r="AA4538" s="46"/>
      <c r="AB4538" s="46"/>
      <c r="AE4538" s="46">
        <v>0</v>
      </c>
      <c r="AL4538" s="46"/>
      <c r="AN4538" t="s">
        <v>180</v>
      </c>
    </row>
    <row r="4539" spans="1:40" x14ac:dyDescent="0.35">
      <c r="A4539" t="e">
        <v>#REF!</v>
      </c>
      <c r="B4539" t="e">
        <v>#REF!</v>
      </c>
      <c r="C4539" t="s">
        <v>1483</v>
      </c>
      <c r="D4539" t="s">
        <v>1484</v>
      </c>
      <c r="E4539" t="s">
        <v>175</v>
      </c>
      <c r="F4539">
        <v>400</v>
      </c>
      <c r="G4539">
        <v>0</v>
      </c>
      <c r="H4539" t="s">
        <v>1485</v>
      </c>
      <c r="I4539" t="s">
        <v>177</v>
      </c>
      <c r="J4539" t="s">
        <v>178</v>
      </c>
      <c r="K4539">
        <v>2012</v>
      </c>
      <c r="L4539" t="s">
        <v>179</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180</v>
      </c>
    </row>
    <row r="4540" spans="1:40" x14ac:dyDescent="0.35">
      <c r="A4540" t="e">
        <v>#REF!</v>
      </c>
      <c r="B4540" t="e">
        <v>#REF!</v>
      </c>
      <c r="C4540" t="s">
        <v>1487</v>
      </c>
      <c r="D4540" t="s">
        <v>1484</v>
      </c>
      <c r="E4540" t="s">
        <v>175</v>
      </c>
      <c r="F4540">
        <v>400</v>
      </c>
      <c r="G4540">
        <v>1</v>
      </c>
      <c r="H4540" t="s">
        <v>1485</v>
      </c>
      <c r="I4540" t="s">
        <v>177</v>
      </c>
      <c r="J4540" t="s">
        <v>178</v>
      </c>
      <c r="K4540">
        <v>2012</v>
      </c>
      <c r="L4540" t="s">
        <v>183</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180</v>
      </c>
    </row>
    <row r="4541" spans="1:40" x14ac:dyDescent="0.35">
      <c r="A4541" t="e">
        <v>#REF!</v>
      </c>
      <c r="B4541" t="e">
        <v>#REF!</v>
      </c>
      <c r="C4541" t="s">
        <v>1489</v>
      </c>
      <c r="D4541" t="s">
        <v>1484</v>
      </c>
      <c r="E4541" t="s">
        <v>175</v>
      </c>
      <c r="F4541">
        <v>400</v>
      </c>
      <c r="G4541">
        <v>2</v>
      </c>
      <c r="H4541" t="s">
        <v>1485</v>
      </c>
      <c r="I4541" t="s">
        <v>177</v>
      </c>
      <c r="J4541" t="s">
        <v>178</v>
      </c>
      <c r="K4541">
        <v>2012</v>
      </c>
      <c r="L4541" t="s">
        <v>186</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180</v>
      </c>
    </row>
    <row r="4542" spans="1:40" x14ac:dyDescent="0.35">
      <c r="A4542" t="e">
        <v>#REF!</v>
      </c>
      <c r="B4542" t="e">
        <v>#REF!</v>
      </c>
      <c r="C4542" t="s">
        <v>1491</v>
      </c>
      <c r="D4542" t="s">
        <v>1484</v>
      </c>
      <c r="E4542" t="s">
        <v>175</v>
      </c>
      <c r="F4542">
        <v>400</v>
      </c>
      <c r="G4542">
        <v>3</v>
      </c>
      <c r="H4542" t="s">
        <v>1485</v>
      </c>
      <c r="I4542" t="s">
        <v>177</v>
      </c>
      <c r="J4542" t="s">
        <v>178</v>
      </c>
      <c r="K4542">
        <v>2012</v>
      </c>
      <c r="L4542" t="s">
        <v>189</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180</v>
      </c>
    </row>
    <row r="4543" spans="1:40" x14ac:dyDescent="0.35">
      <c r="A4543" t="e">
        <v>#REF!</v>
      </c>
      <c r="B4543" t="e">
        <v>#REF!</v>
      </c>
      <c r="C4543" t="s">
        <v>1493</v>
      </c>
      <c r="D4543" t="s">
        <v>1484</v>
      </c>
      <c r="E4543" t="s">
        <v>175</v>
      </c>
      <c r="F4543">
        <v>400</v>
      </c>
      <c r="G4543">
        <v>4</v>
      </c>
      <c r="H4543" t="s">
        <v>1485</v>
      </c>
      <c r="I4543" t="s">
        <v>177</v>
      </c>
      <c r="J4543" t="s">
        <v>178</v>
      </c>
      <c r="K4543">
        <v>2012</v>
      </c>
      <c r="L4543" t="s">
        <v>192</v>
      </c>
      <c r="O4543" s="46">
        <v>0</v>
      </c>
      <c r="R4543" s="46"/>
      <c r="S4543" s="46">
        <v>0</v>
      </c>
      <c r="T4543" s="46">
        <v>0</v>
      </c>
      <c r="U4543" s="46">
        <v>0</v>
      </c>
      <c r="V4543" s="46"/>
      <c r="W4543" s="46">
        <v>0</v>
      </c>
      <c r="X4543" s="46"/>
      <c r="Y4543" s="46"/>
      <c r="Z4543" s="46"/>
      <c r="AA4543" s="46"/>
      <c r="AB4543" s="46"/>
      <c r="AE4543" s="46">
        <v>0</v>
      </c>
      <c r="AL4543" s="46"/>
      <c r="AN4543" t="s">
        <v>180</v>
      </c>
    </row>
    <row r="4544" spans="1:40" x14ac:dyDescent="0.35">
      <c r="A4544" t="e">
        <v>#REF!</v>
      </c>
      <c r="B4544" t="e">
        <v>#REF!</v>
      </c>
      <c r="C4544" t="s">
        <v>1495</v>
      </c>
      <c r="D4544" t="s">
        <v>1484</v>
      </c>
      <c r="E4544" t="s">
        <v>175</v>
      </c>
      <c r="F4544">
        <v>400</v>
      </c>
      <c r="G4544">
        <v>51</v>
      </c>
      <c r="H4544" t="s">
        <v>1485</v>
      </c>
      <c r="I4544" t="s">
        <v>177</v>
      </c>
      <c r="J4544" t="s">
        <v>178</v>
      </c>
      <c r="K4544">
        <v>2012</v>
      </c>
      <c r="L4544" t="s">
        <v>195</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180</v>
      </c>
    </row>
    <row r="4545" spans="1:40" x14ac:dyDescent="0.35">
      <c r="A4545" t="e">
        <v>#REF!</v>
      </c>
      <c r="B4545" t="e">
        <v>#REF!</v>
      </c>
      <c r="C4545" t="s">
        <v>1497</v>
      </c>
      <c r="D4545" t="s">
        <v>1484</v>
      </c>
      <c r="E4545" t="s">
        <v>175</v>
      </c>
      <c r="F4545">
        <v>400</v>
      </c>
      <c r="G4545">
        <v>52</v>
      </c>
      <c r="H4545" t="s">
        <v>1485</v>
      </c>
      <c r="I4545" t="s">
        <v>177</v>
      </c>
      <c r="J4545" t="s">
        <v>178</v>
      </c>
      <c r="K4545">
        <v>2012</v>
      </c>
      <c r="L4545" t="s">
        <v>198</v>
      </c>
      <c r="O4545" s="46">
        <v>0</v>
      </c>
      <c r="R4545" s="46"/>
      <c r="S4545" s="46">
        <v>0</v>
      </c>
      <c r="T4545" s="46">
        <v>0</v>
      </c>
      <c r="U4545" s="46">
        <v>0</v>
      </c>
      <c r="V4545" s="46"/>
      <c r="W4545" s="46">
        <v>0</v>
      </c>
      <c r="X4545" s="46"/>
      <c r="Y4545" s="46"/>
      <c r="Z4545" s="46"/>
      <c r="AA4545" s="46"/>
      <c r="AB4545" s="46"/>
      <c r="AE4545" s="46">
        <v>0</v>
      </c>
      <c r="AL4545" s="46"/>
      <c r="AN4545" t="s">
        <v>180</v>
      </c>
    </row>
    <row r="4546" spans="1:40" x14ac:dyDescent="0.35">
      <c r="A4546" t="e">
        <v>#REF!</v>
      </c>
      <c r="B4546" t="e">
        <v>#REF!</v>
      </c>
      <c r="C4546" t="s">
        <v>1499</v>
      </c>
      <c r="D4546" t="s">
        <v>1484</v>
      </c>
      <c r="E4546" t="s">
        <v>175</v>
      </c>
      <c r="F4546">
        <v>400</v>
      </c>
      <c r="G4546">
        <v>53</v>
      </c>
      <c r="H4546" t="s">
        <v>1485</v>
      </c>
      <c r="I4546" t="s">
        <v>177</v>
      </c>
      <c r="J4546" t="s">
        <v>178</v>
      </c>
      <c r="K4546">
        <v>2012</v>
      </c>
      <c r="L4546" t="s">
        <v>201</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180</v>
      </c>
    </row>
    <row r="4547" spans="1:40" x14ac:dyDescent="0.35">
      <c r="A4547" t="e">
        <v>#REF!</v>
      </c>
      <c r="B4547" t="e">
        <v>#REF!</v>
      </c>
      <c r="C4547" t="s">
        <v>1501</v>
      </c>
      <c r="D4547" t="s">
        <v>1484</v>
      </c>
      <c r="E4547" t="s">
        <v>175</v>
      </c>
      <c r="F4547">
        <v>400</v>
      </c>
      <c r="G4547">
        <v>55</v>
      </c>
      <c r="H4547" t="s">
        <v>1485</v>
      </c>
      <c r="I4547" t="s">
        <v>177</v>
      </c>
      <c r="J4547" t="s">
        <v>178</v>
      </c>
      <c r="K4547">
        <v>2012</v>
      </c>
      <c r="L4547" t="s">
        <v>204</v>
      </c>
      <c r="O4547" s="46">
        <v>0</v>
      </c>
      <c r="R4547" s="46"/>
      <c r="S4547" s="46">
        <v>0</v>
      </c>
      <c r="T4547" s="46">
        <v>0</v>
      </c>
      <c r="U4547" s="46">
        <v>0</v>
      </c>
      <c r="V4547" s="46"/>
      <c r="W4547" s="46">
        <v>0</v>
      </c>
      <c r="X4547" s="46"/>
      <c r="Y4547" s="46"/>
      <c r="Z4547" s="46"/>
      <c r="AA4547" s="46"/>
      <c r="AB4547" s="46"/>
      <c r="AE4547" s="46">
        <v>0</v>
      </c>
      <c r="AL4547" s="46"/>
      <c r="AN4547" t="s">
        <v>180</v>
      </c>
    </row>
    <row r="4548" spans="1:40" x14ac:dyDescent="0.35">
      <c r="A4548" t="e">
        <v>#REF!</v>
      </c>
      <c r="B4548" t="e">
        <v>#REF!</v>
      </c>
      <c r="C4548" t="s">
        <v>1503</v>
      </c>
      <c r="D4548" t="s">
        <v>1484</v>
      </c>
      <c r="E4548" t="s">
        <v>175</v>
      </c>
      <c r="F4548">
        <v>400</v>
      </c>
      <c r="G4548">
        <v>58</v>
      </c>
      <c r="H4548" t="s">
        <v>1485</v>
      </c>
      <c r="I4548" t="s">
        <v>177</v>
      </c>
      <c r="J4548" t="s">
        <v>178</v>
      </c>
      <c r="K4548">
        <v>2012</v>
      </c>
      <c r="L4548" t="s">
        <v>207</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180</v>
      </c>
    </row>
    <row r="4549" spans="1:40" x14ac:dyDescent="0.35">
      <c r="A4549" t="e">
        <v>#REF!</v>
      </c>
      <c r="B4549" t="e">
        <v>#REF!</v>
      </c>
      <c r="C4549" t="s">
        <v>1505</v>
      </c>
      <c r="D4549" t="s">
        <v>1484</v>
      </c>
      <c r="E4549" t="s">
        <v>175</v>
      </c>
      <c r="F4549">
        <v>400</v>
      </c>
      <c r="G4549">
        <v>6</v>
      </c>
      <c r="H4549" t="s">
        <v>1485</v>
      </c>
      <c r="I4549" t="s">
        <v>177</v>
      </c>
      <c r="J4549" t="s">
        <v>178</v>
      </c>
      <c r="K4549">
        <v>2012</v>
      </c>
      <c r="L4549" t="s">
        <v>75</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180</v>
      </c>
    </row>
    <row r="4550" spans="1:40" x14ac:dyDescent="0.35">
      <c r="A4550" t="e">
        <v>#REF!</v>
      </c>
      <c r="B4550" t="e">
        <v>#REF!</v>
      </c>
      <c r="C4550" t="s">
        <v>1507</v>
      </c>
      <c r="D4550" t="s">
        <v>1484</v>
      </c>
      <c r="E4550" t="s">
        <v>175</v>
      </c>
      <c r="F4550">
        <v>400</v>
      </c>
      <c r="G4550">
        <v>7</v>
      </c>
      <c r="H4550" t="s">
        <v>1485</v>
      </c>
      <c r="I4550" t="s">
        <v>177</v>
      </c>
      <c r="J4550" t="s">
        <v>178</v>
      </c>
      <c r="K4550">
        <v>2012</v>
      </c>
      <c r="L4550" t="s">
        <v>212</v>
      </c>
      <c r="O4550" s="46">
        <v>0</v>
      </c>
      <c r="R4550" s="46"/>
      <c r="S4550" s="46">
        <v>0</v>
      </c>
      <c r="T4550" s="46">
        <v>0</v>
      </c>
      <c r="U4550" s="46">
        <v>0</v>
      </c>
      <c r="V4550" s="46"/>
      <c r="W4550" s="46">
        <v>0</v>
      </c>
      <c r="X4550" s="46"/>
      <c r="Y4550" s="46"/>
      <c r="Z4550" s="46"/>
      <c r="AA4550" s="46"/>
      <c r="AB4550" s="46"/>
      <c r="AE4550" s="46">
        <v>0</v>
      </c>
      <c r="AL4550" s="46"/>
      <c r="AN4550" t="s">
        <v>180</v>
      </c>
    </row>
    <row r="4551" spans="1:40" x14ac:dyDescent="0.35">
      <c r="A4551" t="e">
        <v>#REF!</v>
      </c>
      <c r="B4551" t="e">
        <v>#REF!</v>
      </c>
      <c r="C4551" t="s">
        <v>1509</v>
      </c>
      <c r="D4551" t="s">
        <v>1484</v>
      </c>
      <c r="E4551" t="s">
        <v>175</v>
      </c>
      <c r="F4551">
        <v>400</v>
      </c>
      <c r="G4551">
        <v>8</v>
      </c>
      <c r="H4551" t="s">
        <v>1485</v>
      </c>
      <c r="I4551" t="s">
        <v>177</v>
      </c>
      <c r="J4551" t="s">
        <v>178</v>
      </c>
      <c r="K4551">
        <v>2012</v>
      </c>
      <c r="L4551" t="s">
        <v>215</v>
      </c>
      <c r="O4551" s="46">
        <v>0</v>
      </c>
      <c r="R4551" s="46"/>
      <c r="S4551" s="46">
        <v>0</v>
      </c>
      <c r="T4551" s="46">
        <v>0</v>
      </c>
      <c r="U4551" s="46">
        <v>0</v>
      </c>
      <c r="V4551" s="46"/>
      <c r="W4551" s="46">
        <v>0</v>
      </c>
      <c r="X4551" s="46"/>
      <c r="Y4551" s="46"/>
      <c r="Z4551" s="46"/>
      <c r="AA4551" s="46"/>
      <c r="AB4551" s="46"/>
      <c r="AE4551" s="46">
        <v>0</v>
      </c>
      <c r="AL4551" s="46"/>
      <c r="AN4551" t="s">
        <v>180</v>
      </c>
    </row>
    <row r="4552" spans="1:40" x14ac:dyDescent="0.35">
      <c r="A4552" t="e">
        <v>#REF!</v>
      </c>
      <c r="B4552" t="e">
        <v>#REF!</v>
      </c>
      <c r="C4552" t="s">
        <v>1511</v>
      </c>
      <c r="D4552" t="s">
        <v>1484</v>
      </c>
      <c r="E4552" t="s">
        <v>175</v>
      </c>
      <c r="F4552">
        <v>400</v>
      </c>
      <c r="G4552">
        <v>9</v>
      </c>
      <c r="H4552" t="s">
        <v>1485</v>
      </c>
      <c r="I4552" t="s">
        <v>177</v>
      </c>
      <c r="J4552" t="s">
        <v>178</v>
      </c>
      <c r="K4552">
        <v>2012</v>
      </c>
      <c r="L4552" t="s">
        <v>218</v>
      </c>
      <c r="O4552" s="46">
        <v>0</v>
      </c>
      <c r="R4552" s="46"/>
      <c r="S4552" s="46">
        <v>0</v>
      </c>
      <c r="T4552" s="46">
        <v>0</v>
      </c>
      <c r="U4552" s="46">
        <v>0</v>
      </c>
      <c r="V4552" s="46"/>
      <c r="W4552" s="46">
        <v>0</v>
      </c>
      <c r="X4552" s="46"/>
      <c r="Y4552" s="46"/>
      <c r="Z4552" s="46"/>
      <c r="AA4552" s="46"/>
      <c r="AB4552" s="46"/>
      <c r="AE4552" s="46">
        <v>0</v>
      </c>
      <c r="AL4552" s="46"/>
      <c r="AN4552" t="s">
        <v>180</v>
      </c>
    </row>
    <row r="4553" spans="1:40" x14ac:dyDescent="0.35">
      <c r="A4553" t="e">
        <v>#REF!</v>
      </c>
      <c r="B4553" t="e">
        <v>#REF!</v>
      </c>
      <c r="C4553" t="s">
        <v>1513</v>
      </c>
      <c r="D4553" t="s">
        <v>1484</v>
      </c>
      <c r="E4553" t="s">
        <v>175</v>
      </c>
      <c r="F4553">
        <v>401</v>
      </c>
      <c r="G4553">
        <v>0</v>
      </c>
      <c r="H4553" t="s">
        <v>1485</v>
      </c>
      <c r="I4553" t="s">
        <v>177</v>
      </c>
      <c r="J4553" t="s">
        <v>221</v>
      </c>
      <c r="K4553">
        <v>2012</v>
      </c>
      <c r="L4553" t="s">
        <v>179</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180</v>
      </c>
    </row>
    <row r="4554" spans="1:40" x14ac:dyDescent="0.35">
      <c r="A4554" t="e">
        <v>#REF!</v>
      </c>
      <c r="B4554" t="e">
        <v>#REF!</v>
      </c>
      <c r="C4554" t="s">
        <v>1515</v>
      </c>
      <c r="D4554" t="s">
        <v>1484</v>
      </c>
      <c r="E4554" t="s">
        <v>175</v>
      </c>
      <c r="F4554">
        <v>401</v>
      </c>
      <c r="G4554">
        <v>1</v>
      </c>
      <c r="H4554" t="s">
        <v>1485</v>
      </c>
      <c r="I4554" t="s">
        <v>177</v>
      </c>
      <c r="J4554" t="s">
        <v>221</v>
      </c>
      <c r="K4554">
        <v>2012</v>
      </c>
      <c r="L4554" t="s">
        <v>183</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180</v>
      </c>
    </row>
    <row r="4555" spans="1:40" x14ac:dyDescent="0.35">
      <c r="A4555" t="e">
        <v>#REF!</v>
      </c>
      <c r="B4555" t="e">
        <v>#REF!</v>
      </c>
      <c r="C4555" t="s">
        <v>1517</v>
      </c>
      <c r="D4555" t="s">
        <v>1484</v>
      </c>
      <c r="E4555" t="s">
        <v>175</v>
      </c>
      <c r="F4555">
        <v>401</v>
      </c>
      <c r="G4555">
        <v>2</v>
      </c>
      <c r="H4555" t="s">
        <v>1485</v>
      </c>
      <c r="I4555" t="s">
        <v>177</v>
      </c>
      <c r="J4555" t="s">
        <v>221</v>
      </c>
      <c r="K4555">
        <v>2012</v>
      </c>
      <c r="L4555" t="s">
        <v>186</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180</v>
      </c>
    </row>
    <row r="4556" spans="1:40" x14ac:dyDescent="0.35">
      <c r="A4556" t="e">
        <v>#REF!</v>
      </c>
      <c r="B4556" t="e">
        <v>#REF!</v>
      </c>
      <c r="C4556" t="s">
        <v>1519</v>
      </c>
      <c r="D4556" t="s">
        <v>1484</v>
      </c>
      <c r="E4556" t="s">
        <v>175</v>
      </c>
      <c r="F4556">
        <v>401</v>
      </c>
      <c r="G4556">
        <v>3</v>
      </c>
      <c r="H4556" t="s">
        <v>1485</v>
      </c>
      <c r="I4556" t="s">
        <v>177</v>
      </c>
      <c r="J4556" t="s">
        <v>221</v>
      </c>
      <c r="K4556">
        <v>2012</v>
      </c>
      <c r="L4556" t="s">
        <v>189</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180</v>
      </c>
    </row>
    <row r="4557" spans="1:40" x14ac:dyDescent="0.35">
      <c r="A4557" t="e">
        <v>#REF!</v>
      </c>
      <c r="B4557" t="e">
        <v>#REF!</v>
      </c>
      <c r="C4557" t="s">
        <v>1521</v>
      </c>
      <c r="D4557" t="s">
        <v>1484</v>
      </c>
      <c r="E4557" t="s">
        <v>175</v>
      </c>
      <c r="F4557">
        <v>401</v>
      </c>
      <c r="G4557">
        <v>4</v>
      </c>
      <c r="H4557" t="s">
        <v>1485</v>
      </c>
      <c r="I4557" t="s">
        <v>177</v>
      </c>
      <c r="J4557" t="s">
        <v>221</v>
      </c>
      <c r="K4557">
        <v>2012</v>
      </c>
      <c r="L4557" t="s">
        <v>192</v>
      </c>
      <c r="O4557" s="46">
        <v>0</v>
      </c>
      <c r="R4557" s="46"/>
      <c r="S4557" s="46">
        <v>0</v>
      </c>
      <c r="T4557" s="46">
        <v>0</v>
      </c>
      <c r="U4557" s="46"/>
      <c r="V4557" s="46"/>
      <c r="W4557" s="46"/>
      <c r="X4557" s="46"/>
      <c r="Y4557" s="46"/>
      <c r="Z4557" s="46"/>
      <c r="AA4557" s="46"/>
      <c r="AB4557" s="46"/>
      <c r="AE4557" s="46">
        <v>0</v>
      </c>
      <c r="AL4557" s="46"/>
      <c r="AN4557" t="s">
        <v>180</v>
      </c>
    </row>
    <row r="4558" spans="1:40" x14ac:dyDescent="0.35">
      <c r="A4558" t="e">
        <v>#REF!</v>
      </c>
      <c r="B4558" t="e">
        <v>#REF!</v>
      </c>
      <c r="C4558" t="s">
        <v>1523</v>
      </c>
      <c r="D4558" t="s">
        <v>1484</v>
      </c>
      <c r="E4558" t="s">
        <v>175</v>
      </c>
      <c r="F4558">
        <v>401</v>
      </c>
      <c r="G4558">
        <v>51</v>
      </c>
      <c r="H4558" t="s">
        <v>1485</v>
      </c>
      <c r="I4558" t="s">
        <v>177</v>
      </c>
      <c r="J4558" t="s">
        <v>221</v>
      </c>
      <c r="K4558">
        <v>2012</v>
      </c>
      <c r="L4558" t="s">
        <v>195</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180</v>
      </c>
    </row>
    <row r="4559" spans="1:40" x14ac:dyDescent="0.35">
      <c r="A4559" t="e">
        <v>#REF!</v>
      </c>
      <c r="B4559" t="e">
        <v>#REF!</v>
      </c>
      <c r="C4559" t="s">
        <v>1525</v>
      </c>
      <c r="D4559" t="s">
        <v>1484</v>
      </c>
      <c r="E4559" t="s">
        <v>175</v>
      </c>
      <c r="F4559">
        <v>401</v>
      </c>
      <c r="G4559">
        <v>52</v>
      </c>
      <c r="H4559" t="s">
        <v>1485</v>
      </c>
      <c r="I4559" t="s">
        <v>177</v>
      </c>
      <c r="J4559" t="s">
        <v>221</v>
      </c>
      <c r="K4559">
        <v>2012</v>
      </c>
      <c r="L4559" t="s">
        <v>198</v>
      </c>
      <c r="O4559" s="46">
        <v>0</v>
      </c>
      <c r="R4559" s="46"/>
      <c r="S4559" s="46">
        <v>0</v>
      </c>
      <c r="T4559" s="46">
        <v>0</v>
      </c>
      <c r="U4559" s="46"/>
      <c r="V4559" s="46"/>
      <c r="W4559" s="46"/>
      <c r="X4559" s="46"/>
      <c r="Y4559" s="46"/>
      <c r="Z4559" s="46"/>
      <c r="AA4559" s="46"/>
      <c r="AB4559" s="46"/>
      <c r="AE4559" s="46">
        <v>0</v>
      </c>
      <c r="AL4559" s="46"/>
      <c r="AN4559" t="s">
        <v>180</v>
      </c>
    </row>
    <row r="4560" spans="1:40" x14ac:dyDescent="0.35">
      <c r="A4560" t="e">
        <v>#REF!</v>
      </c>
      <c r="B4560" t="e">
        <v>#REF!</v>
      </c>
      <c r="C4560" t="s">
        <v>1527</v>
      </c>
      <c r="D4560" t="s">
        <v>1484</v>
      </c>
      <c r="E4560" t="s">
        <v>175</v>
      </c>
      <c r="F4560">
        <v>401</v>
      </c>
      <c r="G4560">
        <v>53</v>
      </c>
      <c r="H4560" t="s">
        <v>1485</v>
      </c>
      <c r="I4560" t="s">
        <v>177</v>
      </c>
      <c r="J4560" t="s">
        <v>221</v>
      </c>
      <c r="K4560">
        <v>2012</v>
      </c>
      <c r="L4560" t="s">
        <v>201</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180</v>
      </c>
    </row>
    <row r="4561" spans="1:40" x14ac:dyDescent="0.35">
      <c r="A4561" t="e">
        <v>#REF!</v>
      </c>
      <c r="B4561" t="e">
        <v>#REF!</v>
      </c>
      <c r="C4561" t="s">
        <v>1529</v>
      </c>
      <c r="D4561" t="s">
        <v>1484</v>
      </c>
      <c r="E4561" t="s">
        <v>175</v>
      </c>
      <c r="F4561">
        <v>401</v>
      </c>
      <c r="G4561">
        <v>55</v>
      </c>
      <c r="H4561" t="s">
        <v>1485</v>
      </c>
      <c r="I4561" t="s">
        <v>177</v>
      </c>
      <c r="J4561" t="s">
        <v>221</v>
      </c>
      <c r="K4561">
        <v>2012</v>
      </c>
      <c r="L4561" t="s">
        <v>204</v>
      </c>
      <c r="O4561" s="46">
        <v>0</v>
      </c>
      <c r="R4561" s="46"/>
      <c r="S4561" s="46">
        <v>0</v>
      </c>
      <c r="T4561" s="46">
        <v>0</v>
      </c>
      <c r="U4561" s="46"/>
      <c r="V4561" s="46"/>
      <c r="W4561" s="46"/>
      <c r="X4561" s="46"/>
      <c r="Y4561" s="46"/>
      <c r="Z4561" s="46"/>
      <c r="AA4561" s="46"/>
      <c r="AB4561" s="46"/>
      <c r="AE4561" s="46">
        <v>0</v>
      </c>
      <c r="AL4561" s="46"/>
      <c r="AN4561" t="s">
        <v>180</v>
      </c>
    </row>
    <row r="4562" spans="1:40" x14ac:dyDescent="0.35">
      <c r="A4562" t="e">
        <v>#REF!</v>
      </c>
      <c r="B4562" t="e">
        <v>#REF!</v>
      </c>
      <c r="C4562" t="s">
        <v>1531</v>
      </c>
      <c r="D4562" t="s">
        <v>1484</v>
      </c>
      <c r="E4562" t="s">
        <v>175</v>
      </c>
      <c r="F4562">
        <v>401</v>
      </c>
      <c r="G4562">
        <v>58</v>
      </c>
      <c r="H4562" t="s">
        <v>1485</v>
      </c>
      <c r="I4562" t="s">
        <v>177</v>
      </c>
      <c r="J4562" t="s">
        <v>221</v>
      </c>
      <c r="K4562">
        <v>2012</v>
      </c>
      <c r="L4562" t="s">
        <v>207</v>
      </c>
      <c r="O4562" s="46">
        <v>0</v>
      </c>
      <c r="R4562" s="46"/>
      <c r="S4562" s="46">
        <v>0</v>
      </c>
      <c r="T4562" s="46">
        <v>0</v>
      </c>
      <c r="U4562" s="46"/>
      <c r="V4562" s="46"/>
      <c r="W4562" s="46"/>
      <c r="X4562" s="46"/>
      <c r="Y4562" s="46"/>
      <c r="Z4562" s="46"/>
      <c r="AA4562" s="46"/>
      <c r="AB4562" s="46"/>
      <c r="AE4562" s="46">
        <v>0</v>
      </c>
      <c r="AL4562" s="46"/>
      <c r="AN4562" t="s">
        <v>180</v>
      </c>
    </row>
    <row r="4563" spans="1:40" x14ac:dyDescent="0.35">
      <c r="A4563" t="e">
        <v>#REF!</v>
      </c>
      <c r="B4563" t="e">
        <v>#REF!</v>
      </c>
      <c r="C4563" t="s">
        <v>1533</v>
      </c>
      <c r="D4563" t="s">
        <v>1484</v>
      </c>
      <c r="E4563" t="s">
        <v>175</v>
      </c>
      <c r="F4563">
        <v>401</v>
      </c>
      <c r="G4563">
        <v>6</v>
      </c>
      <c r="H4563" t="s">
        <v>1485</v>
      </c>
      <c r="I4563" t="s">
        <v>177</v>
      </c>
      <c r="J4563" t="s">
        <v>221</v>
      </c>
      <c r="K4563">
        <v>2012</v>
      </c>
      <c r="L4563" t="s">
        <v>75</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180</v>
      </c>
    </row>
    <row r="4564" spans="1:40" x14ac:dyDescent="0.35">
      <c r="A4564" t="e">
        <v>#REF!</v>
      </c>
      <c r="B4564" t="e">
        <v>#REF!</v>
      </c>
      <c r="C4564" t="s">
        <v>1535</v>
      </c>
      <c r="D4564" t="s">
        <v>1484</v>
      </c>
      <c r="E4564" t="s">
        <v>175</v>
      </c>
      <c r="F4564">
        <v>401</v>
      </c>
      <c r="G4564">
        <v>7</v>
      </c>
      <c r="H4564" t="s">
        <v>1485</v>
      </c>
      <c r="I4564" t="s">
        <v>177</v>
      </c>
      <c r="J4564" t="s">
        <v>221</v>
      </c>
      <c r="K4564">
        <v>2012</v>
      </c>
      <c r="L4564" t="s">
        <v>212</v>
      </c>
      <c r="O4564" s="46">
        <v>0</v>
      </c>
      <c r="R4564" s="46"/>
      <c r="S4564" s="46">
        <v>0</v>
      </c>
      <c r="T4564" s="46">
        <v>0</v>
      </c>
      <c r="U4564" s="46"/>
      <c r="V4564" s="46"/>
      <c r="W4564" s="46"/>
      <c r="X4564" s="46"/>
      <c r="Y4564" s="46"/>
      <c r="Z4564" s="46"/>
      <c r="AA4564" s="46"/>
      <c r="AB4564" s="46"/>
      <c r="AE4564" s="46">
        <v>0</v>
      </c>
      <c r="AL4564" s="46"/>
      <c r="AN4564" t="s">
        <v>180</v>
      </c>
    </row>
    <row r="4565" spans="1:40" x14ac:dyDescent="0.35">
      <c r="A4565" t="e">
        <v>#REF!</v>
      </c>
      <c r="B4565" t="e">
        <v>#REF!</v>
      </c>
      <c r="C4565" t="s">
        <v>1537</v>
      </c>
      <c r="D4565" t="s">
        <v>1484</v>
      </c>
      <c r="E4565" t="s">
        <v>175</v>
      </c>
      <c r="F4565">
        <v>401</v>
      </c>
      <c r="G4565">
        <v>8</v>
      </c>
      <c r="H4565" t="s">
        <v>1485</v>
      </c>
      <c r="I4565" t="s">
        <v>177</v>
      </c>
      <c r="J4565" t="s">
        <v>221</v>
      </c>
      <c r="K4565">
        <v>2012</v>
      </c>
      <c r="L4565" t="s">
        <v>215</v>
      </c>
      <c r="O4565" s="46">
        <v>0</v>
      </c>
      <c r="R4565" s="46"/>
      <c r="S4565" s="46">
        <v>0</v>
      </c>
      <c r="T4565" s="46">
        <v>0</v>
      </c>
      <c r="U4565" s="46"/>
      <c r="V4565" s="46"/>
      <c r="W4565" s="46"/>
      <c r="X4565" s="46"/>
      <c r="Y4565" s="46"/>
      <c r="Z4565" s="46"/>
      <c r="AA4565" s="46"/>
      <c r="AB4565" s="46"/>
      <c r="AE4565" s="46">
        <v>0</v>
      </c>
      <c r="AL4565" s="46"/>
      <c r="AN4565" t="s">
        <v>180</v>
      </c>
    </row>
    <row r="4566" spans="1:40" x14ac:dyDescent="0.35">
      <c r="A4566" t="e">
        <v>#REF!</v>
      </c>
      <c r="B4566" t="e">
        <v>#REF!</v>
      </c>
      <c r="C4566" t="s">
        <v>1539</v>
      </c>
      <c r="D4566" t="s">
        <v>1484</v>
      </c>
      <c r="E4566" t="s">
        <v>175</v>
      </c>
      <c r="F4566">
        <v>401</v>
      </c>
      <c r="G4566">
        <v>9</v>
      </c>
      <c r="H4566" t="s">
        <v>1485</v>
      </c>
      <c r="I4566" t="s">
        <v>177</v>
      </c>
      <c r="J4566" t="s">
        <v>221</v>
      </c>
      <c r="K4566">
        <v>2012</v>
      </c>
      <c r="L4566" t="s">
        <v>218</v>
      </c>
      <c r="O4566" s="46">
        <v>0</v>
      </c>
      <c r="R4566" s="46"/>
      <c r="S4566" s="46">
        <v>0</v>
      </c>
      <c r="T4566" s="46">
        <v>0</v>
      </c>
      <c r="U4566" s="46"/>
      <c r="V4566" s="46"/>
      <c r="W4566" s="46"/>
      <c r="X4566" s="46"/>
      <c r="Y4566" s="46"/>
      <c r="Z4566" s="46"/>
      <c r="AA4566" s="46"/>
      <c r="AB4566" s="46"/>
      <c r="AE4566" s="46">
        <v>0</v>
      </c>
      <c r="AL4566" s="46"/>
      <c r="AN4566" t="s">
        <v>180</v>
      </c>
    </row>
    <row r="4567" spans="1:40" x14ac:dyDescent="0.35">
      <c r="A4567" t="e">
        <v>#REF!</v>
      </c>
      <c r="B4567" t="e">
        <v>#REF!</v>
      </c>
      <c r="C4567" t="s">
        <v>1541</v>
      </c>
      <c r="D4567" t="s">
        <v>1484</v>
      </c>
      <c r="E4567" t="s">
        <v>175</v>
      </c>
      <c r="F4567">
        <v>402</v>
      </c>
      <c r="G4567">
        <v>0</v>
      </c>
      <c r="H4567" t="s">
        <v>1485</v>
      </c>
      <c r="I4567" t="s">
        <v>177</v>
      </c>
      <c r="J4567" t="s">
        <v>250</v>
      </c>
      <c r="K4567">
        <v>2012</v>
      </c>
      <c r="L4567" t="s">
        <v>179</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180</v>
      </c>
    </row>
    <row r="4568" spans="1:40" x14ac:dyDescent="0.35">
      <c r="A4568" t="e">
        <v>#REF!</v>
      </c>
      <c r="B4568" t="e">
        <v>#REF!</v>
      </c>
      <c r="C4568" t="s">
        <v>1543</v>
      </c>
      <c r="D4568" t="s">
        <v>1484</v>
      </c>
      <c r="E4568" t="s">
        <v>175</v>
      </c>
      <c r="F4568">
        <v>402</v>
      </c>
      <c r="G4568">
        <v>1</v>
      </c>
      <c r="H4568" t="s">
        <v>1485</v>
      </c>
      <c r="I4568" t="s">
        <v>177</v>
      </c>
      <c r="J4568" t="s">
        <v>250</v>
      </c>
      <c r="K4568">
        <v>2012</v>
      </c>
      <c r="L4568" t="s">
        <v>183</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180</v>
      </c>
    </row>
    <row r="4569" spans="1:40" x14ac:dyDescent="0.35">
      <c r="A4569" t="e">
        <v>#REF!</v>
      </c>
      <c r="B4569" t="e">
        <v>#REF!</v>
      </c>
      <c r="C4569" t="s">
        <v>1545</v>
      </c>
      <c r="D4569" t="s">
        <v>1484</v>
      </c>
      <c r="E4569" t="s">
        <v>175</v>
      </c>
      <c r="F4569">
        <v>402</v>
      </c>
      <c r="G4569">
        <v>2</v>
      </c>
      <c r="H4569" t="s">
        <v>1485</v>
      </c>
      <c r="I4569" t="s">
        <v>177</v>
      </c>
      <c r="J4569" t="s">
        <v>250</v>
      </c>
      <c r="K4569">
        <v>2012</v>
      </c>
      <c r="L4569" t="s">
        <v>186</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180</v>
      </c>
    </row>
    <row r="4570" spans="1:40" x14ac:dyDescent="0.35">
      <c r="A4570" t="e">
        <v>#REF!</v>
      </c>
      <c r="B4570" t="e">
        <v>#REF!</v>
      </c>
      <c r="C4570" t="s">
        <v>1547</v>
      </c>
      <c r="D4570" t="s">
        <v>1484</v>
      </c>
      <c r="E4570" t="s">
        <v>175</v>
      </c>
      <c r="F4570">
        <v>402</v>
      </c>
      <c r="G4570">
        <v>3</v>
      </c>
      <c r="H4570" t="s">
        <v>1485</v>
      </c>
      <c r="I4570" t="s">
        <v>177</v>
      </c>
      <c r="J4570" t="s">
        <v>250</v>
      </c>
      <c r="K4570">
        <v>2012</v>
      </c>
      <c r="L4570" t="s">
        <v>189</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180</v>
      </c>
    </row>
    <row r="4571" spans="1:40" x14ac:dyDescent="0.35">
      <c r="A4571" t="e">
        <v>#REF!</v>
      </c>
      <c r="B4571" t="e">
        <v>#REF!</v>
      </c>
      <c r="C4571" t="s">
        <v>1549</v>
      </c>
      <c r="D4571" t="s">
        <v>1484</v>
      </c>
      <c r="E4571" t="s">
        <v>175</v>
      </c>
      <c r="F4571">
        <v>402</v>
      </c>
      <c r="G4571">
        <v>4</v>
      </c>
      <c r="H4571" t="s">
        <v>1485</v>
      </c>
      <c r="I4571" t="s">
        <v>177</v>
      </c>
      <c r="J4571" t="s">
        <v>250</v>
      </c>
      <c r="K4571">
        <v>2012</v>
      </c>
      <c r="L4571" t="s">
        <v>192</v>
      </c>
      <c r="O4571" s="46">
        <v>0</v>
      </c>
      <c r="R4571" s="46"/>
      <c r="S4571" s="46">
        <v>0</v>
      </c>
      <c r="T4571" s="46">
        <v>0</v>
      </c>
      <c r="U4571" s="46"/>
      <c r="V4571" s="46"/>
      <c r="W4571" s="46"/>
      <c r="X4571" s="46"/>
      <c r="Y4571" s="46"/>
      <c r="Z4571" s="46"/>
      <c r="AA4571" s="46"/>
      <c r="AB4571" s="46"/>
      <c r="AE4571" s="46">
        <v>0</v>
      </c>
      <c r="AL4571" s="46"/>
      <c r="AN4571" t="s">
        <v>180</v>
      </c>
    </row>
    <row r="4572" spans="1:40" x14ac:dyDescent="0.35">
      <c r="A4572" t="e">
        <v>#REF!</v>
      </c>
      <c r="B4572" t="e">
        <v>#REF!</v>
      </c>
      <c r="C4572" t="s">
        <v>1551</v>
      </c>
      <c r="D4572" t="s">
        <v>1484</v>
      </c>
      <c r="E4572" t="s">
        <v>175</v>
      </c>
      <c r="F4572">
        <v>402</v>
      </c>
      <c r="G4572">
        <v>51</v>
      </c>
      <c r="H4572" t="s">
        <v>1485</v>
      </c>
      <c r="I4572" t="s">
        <v>177</v>
      </c>
      <c r="J4572" t="s">
        <v>250</v>
      </c>
      <c r="K4572">
        <v>2012</v>
      </c>
      <c r="L4572" t="s">
        <v>195</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180</v>
      </c>
    </row>
    <row r="4573" spans="1:40" x14ac:dyDescent="0.35">
      <c r="A4573" t="e">
        <v>#REF!</v>
      </c>
      <c r="B4573" t="e">
        <v>#REF!</v>
      </c>
      <c r="C4573" t="s">
        <v>1553</v>
      </c>
      <c r="D4573" t="s">
        <v>1484</v>
      </c>
      <c r="E4573" t="s">
        <v>175</v>
      </c>
      <c r="F4573">
        <v>402</v>
      </c>
      <c r="G4573">
        <v>52</v>
      </c>
      <c r="H4573" t="s">
        <v>1485</v>
      </c>
      <c r="I4573" t="s">
        <v>177</v>
      </c>
      <c r="J4573" t="s">
        <v>250</v>
      </c>
      <c r="K4573">
        <v>2012</v>
      </c>
      <c r="L4573" t="s">
        <v>198</v>
      </c>
      <c r="O4573" s="46">
        <v>0</v>
      </c>
      <c r="R4573" s="46"/>
      <c r="S4573" s="46">
        <v>0</v>
      </c>
      <c r="T4573" s="46">
        <v>0</v>
      </c>
      <c r="U4573" s="46"/>
      <c r="V4573" s="46"/>
      <c r="W4573" s="46"/>
      <c r="X4573" s="46"/>
      <c r="Y4573" s="46"/>
      <c r="Z4573" s="46"/>
      <c r="AA4573" s="46"/>
      <c r="AB4573" s="46"/>
      <c r="AE4573" s="46">
        <v>0</v>
      </c>
      <c r="AL4573" s="46"/>
      <c r="AN4573" t="s">
        <v>180</v>
      </c>
    </row>
    <row r="4574" spans="1:40" x14ac:dyDescent="0.35">
      <c r="A4574" t="e">
        <v>#REF!</v>
      </c>
      <c r="B4574" t="e">
        <v>#REF!</v>
      </c>
      <c r="C4574" t="s">
        <v>1555</v>
      </c>
      <c r="D4574" t="s">
        <v>1484</v>
      </c>
      <c r="E4574" t="s">
        <v>175</v>
      </c>
      <c r="F4574">
        <v>402</v>
      </c>
      <c r="G4574">
        <v>53</v>
      </c>
      <c r="H4574" t="s">
        <v>1485</v>
      </c>
      <c r="I4574" t="s">
        <v>177</v>
      </c>
      <c r="J4574" t="s">
        <v>250</v>
      </c>
      <c r="K4574">
        <v>2012</v>
      </c>
      <c r="L4574" t="s">
        <v>201</v>
      </c>
      <c r="O4574" s="46">
        <v>0</v>
      </c>
      <c r="R4574" s="46"/>
      <c r="S4574" s="46">
        <v>0</v>
      </c>
      <c r="T4574" s="46">
        <v>0</v>
      </c>
      <c r="U4574" s="46"/>
      <c r="V4574" s="46"/>
      <c r="W4574" s="46"/>
      <c r="X4574" s="46"/>
      <c r="Y4574" s="46"/>
      <c r="Z4574" s="46"/>
      <c r="AA4574" s="46"/>
      <c r="AB4574" s="46"/>
      <c r="AE4574" s="46">
        <v>0</v>
      </c>
      <c r="AL4574" s="46"/>
      <c r="AN4574" t="s">
        <v>180</v>
      </c>
    </row>
    <row r="4575" spans="1:40" x14ac:dyDescent="0.35">
      <c r="A4575" t="e">
        <v>#REF!</v>
      </c>
      <c r="B4575" t="e">
        <v>#REF!</v>
      </c>
      <c r="C4575" t="s">
        <v>1557</v>
      </c>
      <c r="D4575" t="s">
        <v>1484</v>
      </c>
      <c r="E4575" t="s">
        <v>175</v>
      </c>
      <c r="F4575">
        <v>402</v>
      </c>
      <c r="G4575">
        <v>55</v>
      </c>
      <c r="H4575" t="s">
        <v>1485</v>
      </c>
      <c r="I4575" t="s">
        <v>177</v>
      </c>
      <c r="J4575" t="s">
        <v>250</v>
      </c>
      <c r="K4575">
        <v>2012</v>
      </c>
      <c r="L4575" t="s">
        <v>204</v>
      </c>
      <c r="O4575" s="46">
        <v>0</v>
      </c>
      <c r="R4575" s="46"/>
      <c r="S4575" s="46">
        <v>0</v>
      </c>
      <c r="T4575" s="46">
        <v>0</v>
      </c>
      <c r="U4575" s="46"/>
      <c r="V4575" s="46"/>
      <c r="W4575" s="46"/>
      <c r="X4575" s="46"/>
      <c r="Y4575" s="46"/>
      <c r="Z4575" s="46"/>
      <c r="AA4575" s="46"/>
      <c r="AB4575" s="46"/>
      <c r="AE4575" s="46">
        <v>0</v>
      </c>
      <c r="AL4575" s="46"/>
      <c r="AN4575" t="s">
        <v>180</v>
      </c>
    </row>
    <row r="4576" spans="1:40" x14ac:dyDescent="0.35">
      <c r="A4576" t="e">
        <v>#REF!</v>
      </c>
      <c r="B4576" t="e">
        <v>#REF!</v>
      </c>
      <c r="C4576" t="s">
        <v>1559</v>
      </c>
      <c r="D4576" t="s">
        <v>1484</v>
      </c>
      <c r="E4576" t="s">
        <v>175</v>
      </c>
      <c r="F4576">
        <v>402</v>
      </c>
      <c r="G4576">
        <v>58</v>
      </c>
      <c r="H4576" t="s">
        <v>1485</v>
      </c>
      <c r="I4576" t="s">
        <v>177</v>
      </c>
      <c r="J4576" t="s">
        <v>250</v>
      </c>
      <c r="K4576">
        <v>2012</v>
      </c>
      <c r="L4576" t="s">
        <v>207</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180</v>
      </c>
    </row>
    <row r="4577" spans="1:40" x14ac:dyDescent="0.35">
      <c r="A4577" t="e">
        <v>#REF!</v>
      </c>
      <c r="B4577" t="e">
        <v>#REF!</v>
      </c>
      <c r="C4577" t="s">
        <v>1561</v>
      </c>
      <c r="D4577" t="s">
        <v>1484</v>
      </c>
      <c r="E4577" t="s">
        <v>175</v>
      </c>
      <c r="F4577">
        <v>402</v>
      </c>
      <c r="G4577">
        <v>6</v>
      </c>
      <c r="H4577" t="s">
        <v>1485</v>
      </c>
      <c r="I4577" t="s">
        <v>177</v>
      </c>
      <c r="J4577" t="s">
        <v>250</v>
      </c>
      <c r="K4577">
        <v>2012</v>
      </c>
      <c r="L4577" t="s">
        <v>75</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180</v>
      </c>
    </row>
    <row r="4578" spans="1:40" x14ac:dyDescent="0.35">
      <c r="A4578" t="e">
        <v>#REF!</v>
      </c>
      <c r="B4578" t="e">
        <v>#REF!</v>
      </c>
      <c r="C4578" t="s">
        <v>1563</v>
      </c>
      <c r="D4578" t="s">
        <v>1484</v>
      </c>
      <c r="E4578" t="s">
        <v>175</v>
      </c>
      <c r="F4578">
        <v>402</v>
      </c>
      <c r="G4578">
        <v>7</v>
      </c>
      <c r="H4578" t="s">
        <v>1485</v>
      </c>
      <c r="I4578" t="s">
        <v>177</v>
      </c>
      <c r="J4578" t="s">
        <v>250</v>
      </c>
      <c r="K4578">
        <v>2012</v>
      </c>
      <c r="L4578" t="s">
        <v>212</v>
      </c>
      <c r="O4578" s="46">
        <v>0</v>
      </c>
      <c r="R4578" s="46"/>
      <c r="S4578" s="46">
        <v>0</v>
      </c>
      <c r="T4578" s="46">
        <v>0</v>
      </c>
      <c r="U4578" s="46"/>
      <c r="V4578" s="46"/>
      <c r="W4578" s="46"/>
      <c r="X4578" s="46"/>
      <c r="Y4578" s="46"/>
      <c r="Z4578" s="46"/>
      <c r="AA4578" s="46"/>
      <c r="AB4578" s="46"/>
      <c r="AE4578" s="46">
        <v>0</v>
      </c>
      <c r="AL4578" s="46"/>
      <c r="AN4578" t="s">
        <v>180</v>
      </c>
    </row>
    <row r="4579" spans="1:40" x14ac:dyDescent="0.35">
      <c r="A4579" t="e">
        <v>#REF!</v>
      </c>
      <c r="B4579" t="e">
        <v>#REF!</v>
      </c>
      <c r="C4579" t="s">
        <v>1565</v>
      </c>
      <c r="D4579" t="s">
        <v>1484</v>
      </c>
      <c r="E4579" t="s">
        <v>175</v>
      </c>
      <c r="F4579">
        <v>402</v>
      </c>
      <c r="G4579">
        <v>8</v>
      </c>
      <c r="H4579" t="s">
        <v>1485</v>
      </c>
      <c r="I4579" t="s">
        <v>177</v>
      </c>
      <c r="J4579" t="s">
        <v>250</v>
      </c>
      <c r="K4579">
        <v>2012</v>
      </c>
      <c r="L4579" t="s">
        <v>215</v>
      </c>
      <c r="O4579" s="46">
        <v>0</v>
      </c>
      <c r="R4579" s="46"/>
      <c r="S4579" s="46">
        <v>0</v>
      </c>
      <c r="T4579" s="46">
        <v>0</v>
      </c>
      <c r="U4579" s="46"/>
      <c r="V4579" s="46"/>
      <c r="W4579" s="46"/>
      <c r="X4579" s="46"/>
      <c r="Y4579" s="46"/>
      <c r="Z4579" s="46"/>
      <c r="AA4579" s="46"/>
      <c r="AB4579" s="46"/>
      <c r="AE4579" s="46">
        <v>0</v>
      </c>
      <c r="AL4579" s="46"/>
      <c r="AN4579" t="s">
        <v>180</v>
      </c>
    </row>
    <row r="4580" spans="1:40" x14ac:dyDescent="0.35">
      <c r="A4580" t="e">
        <v>#REF!</v>
      </c>
      <c r="B4580" t="e">
        <v>#REF!</v>
      </c>
      <c r="C4580" t="s">
        <v>1567</v>
      </c>
      <c r="D4580" t="s">
        <v>1484</v>
      </c>
      <c r="E4580" t="s">
        <v>175</v>
      </c>
      <c r="F4580">
        <v>402</v>
      </c>
      <c r="G4580">
        <v>9</v>
      </c>
      <c r="H4580" t="s">
        <v>1485</v>
      </c>
      <c r="I4580" t="s">
        <v>177</v>
      </c>
      <c r="J4580" t="s">
        <v>250</v>
      </c>
      <c r="K4580">
        <v>2012</v>
      </c>
      <c r="L4580" t="s">
        <v>218</v>
      </c>
      <c r="O4580" s="46">
        <v>0</v>
      </c>
      <c r="R4580" s="46"/>
      <c r="S4580" s="46">
        <v>0</v>
      </c>
      <c r="T4580" s="46">
        <v>0</v>
      </c>
      <c r="U4580" s="46"/>
      <c r="V4580" s="46"/>
      <c r="W4580" s="46"/>
      <c r="X4580" s="46"/>
      <c r="Y4580" s="46"/>
      <c r="Z4580" s="46"/>
      <c r="AA4580" s="46"/>
      <c r="AB4580" s="46"/>
      <c r="AE4580" s="46">
        <v>0</v>
      </c>
      <c r="AL4580" s="46"/>
      <c r="AN4580" t="s">
        <v>180</v>
      </c>
    </row>
    <row r="4581" spans="1:40" x14ac:dyDescent="0.35">
      <c r="A4581" t="e">
        <v>#REF!</v>
      </c>
      <c r="B4581" t="e">
        <v>#REF!</v>
      </c>
      <c r="C4581" t="s">
        <v>1569</v>
      </c>
      <c r="D4581" t="s">
        <v>1570</v>
      </c>
      <c r="E4581" t="s">
        <v>175</v>
      </c>
      <c r="F4581">
        <v>400</v>
      </c>
      <c r="G4581">
        <v>0</v>
      </c>
      <c r="H4581" t="s">
        <v>1571</v>
      </c>
      <c r="I4581" t="s">
        <v>177</v>
      </c>
      <c r="J4581" t="s">
        <v>178</v>
      </c>
      <c r="K4581">
        <v>2012</v>
      </c>
      <c r="L4581" t="s">
        <v>179</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453</v>
      </c>
    </row>
    <row r="4582" spans="1:40" x14ac:dyDescent="0.35">
      <c r="A4582" t="e">
        <v>#REF!</v>
      </c>
      <c r="B4582" t="e">
        <v>#REF!</v>
      </c>
      <c r="C4582" t="s">
        <v>1573</v>
      </c>
      <c r="D4582" t="s">
        <v>1570</v>
      </c>
      <c r="E4582" t="s">
        <v>175</v>
      </c>
      <c r="F4582">
        <v>400</v>
      </c>
      <c r="G4582">
        <v>1</v>
      </c>
      <c r="H4582" t="s">
        <v>1571</v>
      </c>
      <c r="I4582" t="s">
        <v>177</v>
      </c>
      <c r="J4582" t="s">
        <v>178</v>
      </c>
      <c r="K4582">
        <v>2012</v>
      </c>
      <c r="L4582" t="s">
        <v>183</v>
      </c>
      <c r="O4582" s="46">
        <v>0</v>
      </c>
      <c r="R4582" s="46"/>
      <c r="S4582" s="46">
        <v>0</v>
      </c>
      <c r="T4582" s="46">
        <v>0</v>
      </c>
      <c r="U4582" s="46">
        <v>0</v>
      </c>
      <c r="V4582" s="46"/>
      <c r="W4582" s="46">
        <v>0</v>
      </c>
      <c r="X4582" s="46"/>
      <c r="Y4582" s="46"/>
      <c r="Z4582" s="46"/>
      <c r="AA4582" s="46"/>
      <c r="AB4582" s="46"/>
      <c r="AE4582" s="46">
        <v>0</v>
      </c>
      <c r="AL4582" s="46"/>
      <c r="AN4582" t="s">
        <v>453</v>
      </c>
    </row>
    <row r="4583" spans="1:40" x14ac:dyDescent="0.35">
      <c r="A4583" t="e">
        <v>#REF!</v>
      </c>
      <c r="B4583" t="e">
        <v>#REF!</v>
      </c>
      <c r="C4583" t="s">
        <v>1575</v>
      </c>
      <c r="D4583" t="s">
        <v>1570</v>
      </c>
      <c r="E4583" t="s">
        <v>175</v>
      </c>
      <c r="F4583">
        <v>400</v>
      </c>
      <c r="G4583">
        <v>2</v>
      </c>
      <c r="H4583" t="s">
        <v>1571</v>
      </c>
      <c r="I4583" t="s">
        <v>177</v>
      </c>
      <c r="J4583" t="s">
        <v>178</v>
      </c>
      <c r="K4583">
        <v>2012</v>
      </c>
      <c r="L4583" t="s">
        <v>186</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453</v>
      </c>
    </row>
    <row r="4584" spans="1:40" x14ac:dyDescent="0.35">
      <c r="A4584" t="e">
        <v>#REF!</v>
      </c>
      <c r="B4584" t="e">
        <v>#REF!</v>
      </c>
      <c r="C4584" t="s">
        <v>1577</v>
      </c>
      <c r="D4584" t="s">
        <v>1570</v>
      </c>
      <c r="E4584" t="s">
        <v>175</v>
      </c>
      <c r="F4584">
        <v>400</v>
      </c>
      <c r="G4584">
        <v>3</v>
      </c>
      <c r="H4584" t="s">
        <v>1571</v>
      </c>
      <c r="I4584" t="s">
        <v>177</v>
      </c>
      <c r="J4584" t="s">
        <v>178</v>
      </c>
      <c r="K4584">
        <v>2012</v>
      </c>
      <c r="L4584" t="s">
        <v>189</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453</v>
      </c>
    </row>
    <row r="4585" spans="1:40" x14ac:dyDescent="0.35">
      <c r="A4585" t="e">
        <v>#REF!</v>
      </c>
      <c r="B4585" t="e">
        <v>#REF!</v>
      </c>
      <c r="C4585" t="s">
        <v>1579</v>
      </c>
      <c r="D4585" t="s">
        <v>1570</v>
      </c>
      <c r="E4585" t="s">
        <v>175</v>
      </c>
      <c r="F4585">
        <v>400</v>
      </c>
      <c r="G4585">
        <v>4</v>
      </c>
      <c r="H4585" t="s">
        <v>1571</v>
      </c>
      <c r="I4585" t="s">
        <v>177</v>
      </c>
      <c r="J4585" t="s">
        <v>178</v>
      </c>
      <c r="K4585">
        <v>2012</v>
      </c>
      <c r="L4585" t="s">
        <v>192</v>
      </c>
      <c r="O4585" s="46">
        <v>0</v>
      </c>
      <c r="R4585" s="46"/>
      <c r="S4585" s="46">
        <v>0</v>
      </c>
      <c r="T4585" s="46">
        <v>0</v>
      </c>
      <c r="U4585" s="46">
        <v>0</v>
      </c>
      <c r="V4585" s="46"/>
      <c r="W4585" s="46">
        <v>0</v>
      </c>
      <c r="X4585" s="46"/>
      <c r="Y4585" s="46"/>
      <c r="Z4585" s="46"/>
      <c r="AA4585" s="46"/>
      <c r="AB4585" s="46"/>
      <c r="AE4585" s="46">
        <v>0</v>
      </c>
      <c r="AL4585" s="46"/>
      <c r="AN4585" t="s">
        <v>453</v>
      </c>
    </row>
    <row r="4586" spans="1:40" x14ac:dyDescent="0.35">
      <c r="A4586" t="e">
        <v>#REF!</v>
      </c>
      <c r="B4586" t="e">
        <v>#REF!</v>
      </c>
      <c r="C4586" t="s">
        <v>1581</v>
      </c>
      <c r="D4586" t="s">
        <v>1570</v>
      </c>
      <c r="E4586" t="s">
        <v>175</v>
      </c>
      <c r="F4586">
        <v>400</v>
      </c>
      <c r="G4586">
        <v>51</v>
      </c>
      <c r="H4586" t="s">
        <v>1571</v>
      </c>
      <c r="I4586" t="s">
        <v>177</v>
      </c>
      <c r="J4586" t="s">
        <v>178</v>
      </c>
      <c r="K4586">
        <v>2012</v>
      </c>
      <c r="L4586" t="s">
        <v>195</v>
      </c>
      <c r="O4586" s="46">
        <v>0</v>
      </c>
      <c r="R4586" s="46"/>
      <c r="S4586" s="46">
        <v>0</v>
      </c>
      <c r="T4586" s="46">
        <v>0</v>
      </c>
      <c r="U4586" s="46">
        <v>0</v>
      </c>
      <c r="V4586" s="46"/>
      <c r="W4586" s="46">
        <v>0</v>
      </c>
      <c r="X4586" s="46"/>
      <c r="Y4586" s="46"/>
      <c r="Z4586" s="46"/>
      <c r="AA4586" s="46"/>
      <c r="AB4586" s="46"/>
      <c r="AE4586" s="46">
        <v>0</v>
      </c>
      <c r="AL4586" s="46"/>
      <c r="AN4586" t="s">
        <v>453</v>
      </c>
    </row>
    <row r="4587" spans="1:40" x14ac:dyDescent="0.35">
      <c r="A4587" t="e">
        <v>#REF!</v>
      </c>
      <c r="B4587" t="e">
        <v>#REF!</v>
      </c>
      <c r="C4587" t="s">
        <v>1583</v>
      </c>
      <c r="D4587" t="s">
        <v>1570</v>
      </c>
      <c r="E4587" t="s">
        <v>175</v>
      </c>
      <c r="F4587">
        <v>400</v>
      </c>
      <c r="G4587">
        <v>52</v>
      </c>
      <c r="H4587" t="s">
        <v>1571</v>
      </c>
      <c r="I4587" t="s">
        <v>177</v>
      </c>
      <c r="J4587" t="s">
        <v>178</v>
      </c>
      <c r="K4587">
        <v>2012</v>
      </c>
      <c r="L4587" t="s">
        <v>198</v>
      </c>
      <c r="O4587" s="46">
        <v>0</v>
      </c>
      <c r="R4587" s="46"/>
      <c r="S4587" s="46">
        <v>0</v>
      </c>
      <c r="T4587" s="46">
        <v>0</v>
      </c>
      <c r="U4587" s="46">
        <v>0</v>
      </c>
      <c r="V4587" s="46"/>
      <c r="W4587" s="46">
        <v>0</v>
      </c>
      <c r="X4587" s="46"/>
      <c r="Y4587" s="46"/>
      <c r="Z4587" s="46"/>
      <c r="AA4587" s="46"/>
      <c r="AB4587" s="46"/>
      <c r="AE4587" s="46">
        <v>0</v>
      </c>
      <c r="AL4587" s="46"/>
      <c r="AN4587" t="s">
        <v>453</v>
      </c>
    </row>
    <row r="4588" spans="1:40" x14ac:dyDescent="0.35">
      <c r="A4588" t="e">
        <v>#REF!</v>
      </c>
      <c r="B4588" t="e">
        <v>#REF!</v>
      </c>
      <c r="C4588" t="s">
        <v>1585</v>
      </c>
      <c r="D4588" t="s">
        <v>1570</v>
      </c>
      <c r="E4588" t="s">
        <v>175</v>
      </c>
      <c r="F4588">
        <v>400</v>
      </c>
      <c r="G4588">
        <v>53</v>
      </c>
      <c r="H4588" t="s">
        <v>1571</v>
      </c>
      <c r="I4588" t="s">
        <v>177</v>
      </c>
      <c r="J4588" t="s">
        <v>178</v>
      </c>
      <c r="K4588">
        <v>2012</v>
      </c>
      <c r="L4588" t="s">
        <v>201</v>
      </c>
      <c r="O4588" s="46">
        <v>0</v>
      </c>
      <c r="R4588" s="46"/>
      <c r="S4588" s="46">
        <v>0</v>
      </c>
      <c r="T4588" s="46">
        <v>0</v>
      </c>
      <c r="U4588" s="46">
        <v>0</v>
      </c>
      <c r="V4588" s="46"/>
      <c r="W4588" s="46">
        <v>0</v>
      </c>
      <c r="X4588" s="46"/>
      <c r="Y4588" s="46"/>
      <c r="Z4588" s="46"/>
      <c r="AA4588" s="46"/>
      <c r="AB4588" s="46"/>
      <c r="AE4588" s="46">
        <v>0</v>
      </c>
      <c r="AL4588" s="46"/>
      <c r="AN4588" t="s">
        <v>453</v>
      </c>
    </row>
    <row r="4589" spans="1:40" x14ac:dyDescent="0.35">
      <c r="A4589" t="e">
        <v>#REF!</v>
      </c>
      <c r="B4589" t="e">
        <v>#REF!</v>
      </c>
      <c r="C4589" t="s">
        <v>1587</v>
      </c>
      <c r="D4589" t="s">
        <v>1570</v>
      </c>
      <c r="E4589" t="s">
        <v>175</v>
      </c>
      <c r="F4589">
        <v>400</v>
      </c>
      <c r="G4589">
        <v>55</v>
      </c>
      <c r="H4589" t="s">
        <v>1571</v>
      </c>
      <c r="I4589" t="s">
        <v>177</v>
      </c>
      <c r="J4589" t="s">
        <v>178</v>
      </c>
      <c r="K4589">
        <v>2012</v>
      </c>
      <c r="L4589" t="s">
        <v>204</v>
      </c>
      <c r="O4589" s="46">
        <v>0</v>
      </c>
      <c r="R4589" s="46"/>
      <c r="S4589" s="46">
        <v>0</v>
      </c>
      <c r="T4589" s="46">
        <v>0</v>
      </c>
      <c r="U4589" s="46">
        <v>0</v>
      </c>
      <c r="V4589" s="46"/>
      <c r="W4589" s="46">
        <v>0</v>
      </c>
      <c r="X4589" s="46"/>
      <c r="Y4589" s="46"/>
      <c r="Z4589" s="46"/>
      <c r="AA4589" s="46"/>
      <c r="AB4589" s="46"/>
      <c r="AE4589" s="46">
        <v>0</v>
      </c>
      <c r="AL4589" s="46"/>
      <c r="AN4589" t="s">
        <v>453</v>
      </c>
    </row>
    <row r="4590" spans="1:40" x14ac:dyDescent="0.35">
      <c r="A4590" t="e">
        <v>#REF!</v>
      </c>
      <c r="B4590" t="e">
        <v>#REF!</v>
      </c>
      <c r="C4590" t="s">
        <v>1589</v>
      </c>
      <c r="D4590" t="s">
        <v>1570</v>
      </c>
      <c r="E4590" t="s">
        <v>175</v>
      </c>
      <c r="F4590">
        <v>400</v>
      </c>
      <c r="G4590">
        <v>58</v>
      </c>
      <c r="H4590" t="s">
        <v>1571</v>
      </c>
      <c r="I4590" t="s">
        <v>177</v>
      </c>
      <c r="J4590" t="s">
        <v>178</v>
      </c>
      <c r="K4590">
        <v>2012</v>
      </c>
      <c r="L4590" t="s">
        <v>207</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453</v>
      </c>
    </row>
    <row r="4591" spans="1:40" x14ac:dyDescent="0.35">
      <c r="A4591" t="e">
        <v>#REF!</v>
      </c>
      <c r="B4591" t="e">
        <v>#REF!</v>
      </c>
      <c r="C4591" t="s">
        <v>1591</v>
      </c>
      <c r="D4591" t="s">
        <v>1570</v>
      </c>
      <c r="E4591" t="s">
        <v>175</v>
      </c>
      <c r="F4591">
        <v>400</v>
      </c>
      <c r="G4591">
        <v>6</v>
      </c>
      <c r="H4591" t="s">
        <v>1571</v>
      </c>
      <c r="I4591" t="s">
        <v>177</v>
      </c>
      <c r="J4591" t="s">
        <v>178</v>
      </c>
      <c r="K4591">
        <v>2012</v>
      </c>
      <c r="L4591" t="s">
        <v>75</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453</v>
      </c>
    </row>
    <row r="4592" spans="1:40" x14ac:dyDescent="0.35">
      <c r="A4592" t="e">
        <v>#REF!</v>
      </c>
      <c r="B4592" t="e">
        <v>#REF!</v>
      </c>
      <c r="C4592" t="s">
        <v>1593</v>
      </c>
      <c r="D4592" t="s">
        <v>1570</v>
      </c>
      <c r="E4592" t="s">
        <v>175</v>
      </c>
      <c r="F4592">
        <v>400</v>
      </c>
      <c r="G4592">
        <v>7</v>
      </c>
      <c r="H4592" t="s">
        <v>1571</v>
      </c>
      <c r="I4592" t="s">
        <v>177</v>
      </c>
      <c r="J4592" t="s">
        <v>178</v>
      </c>
      <c r="K4592">
        <v>2012</v>
      </c>
      <c r="L4592" t="s">
        <v>212</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453</v>
      </c>
    </row>
    <row r="4593" spans="1:40" x14ac:dyDescent="0.35">
      <c r="A4593" t="e">
        <v>#REF!</v>
      </c>
      <c r="B4593" t="e">
        <v>#REF!</v>
      </c>
      <c r="C4593" t="s">
        <v>1595</v>
      </c>
      <c r="D4593" t="s">
        <v>1570</v>
      </c>
      <c r="E4593" t="s">
        <v>175</v>
      </c>
      <c r="F4593">
        <v>400</v>
      </c>
      <c r="G4593">
        <v>8</v>
      </c>
      <c r="H4593" t="s">
        <v>1571</v>
      </c>
      <c r="I4593" t="s">
        <v>177</v>
      </c>
      <c r="J4593" t="s">
        <v>178</v>
      </c>
      <c r="K4593">
        <v>2012</v>
      </c>
      <c r="L4593" t="s">
        <v>215</v>
      </c>
      <c r="O4593" s="46">
        <v>0</v>
      </c>
      <c r="R4593" s="46"/>
      <c r="S4593" s="46">
        <v>0</v>
      </c>
      <c r="T4593" s="46">
        <v>0</v>
      </c>
      <c r="U4593" s="46">
        <v>0</v>
      </c>
      <c r="V4593" s="46"/>
      <c r="W4593" s="46">
        <v>0</v>
      </c>
      <c r="X4593" s="46"/>
      <c r="Y4593" s="46"/>
      <c r="Z4593" s="46"/>
      <c r="AA4593" s="46"/>
      <c r="AB4593" s="46"/>
      <c r="AE4593" s="46">
        <v>0</v>
      </c>
      <c r="AL4593" s="46"/>
      <c r="AN4593" t="s">
        <v>453</v>
      </c>
    </row>
    <row r="4594" spans="1:40" x14ac:dyDescent="0.35">
      <c r="A4594" t="e">
        <v>#REF!</v>
      </c>
      <c r="B4594" t="e">
        <v>#REF!</v>
      </c>
      <c r="C4594" t="s">
        <v>1597</v>
      </c>
      <c r="D4594" t="s">
        <v>1570</v>
      </c>
      <c r="E4594" t="s">
        <v>175</v>
      </c>
      <c r="F4594">
        <v>400</v>
      </c>
      <c r="G4594">
        <v>9</v>
      </c>
      <c r="H4594" t="s">
        <v>1571</v>
      </c>
      <c r="I4594" t="s">
        <v>177</v>
      </c>
      <c r="J4594" t="s">
        <v>178</v>
      </c>
      <c r="K4594">
        <v>2012</v>
      </c>
      <c r="L4594" t="s">
        <v>218</v>
      </c>
      <c r="O4594" s="46">
        <v>0</v>
      </c>
      <c r="R4594" s="46"/>
      <c r="S4594" s="46">
        <v>0</v>
      </c>
      <c r="T4594" s="46">
        <v>0</v>
      </c>
      <c r="U4594" s="46">
        <v>0</v>
      </c>
      <c r="V4594" s="46"/>
      <c r="W4594" s="46">
        <v>0</v>
      </c>
      <c r="X4594" s="46"/>
      <c r="Y4594" s="46"/>
      <c r="Z4594" s="46"/>
      <c r="AA4594" s="46"/>
      <c r="AB4594" s="46"/>
      <c r="AE4594" s="46">
        <v>0</v>
      </c>
      <c r="AL4594" s="46"/>
      <c r="AN4594" t="s">
        <v>453</v>
      </c>
    </row>
    <row r="4595" spans="1:40" x14ac:dyDescent="0.35">
      <c r="A4595" t="e">
        <v>#REF!</v>
      </c>
      <c r="B4595" t="e">
        <v>#REF!</v>
      </c>
      <c r="C4595" t="s">
        <v>1599</v>
      </c>
      <c r="D4595" t="s">
        <v>1570</v>
      </c>
      <c r="E4595" t="s">
        <v>175</v>
      </c>
      <c r="F4595">
        <v>401</v>
      </c>
      <c r="G4595">
        <v>0</v>
      </c>
      <c r="H4595" t="s">
        <v>1571</v>
      </c>
      <c r="I4595" t="s">
        <v>177</v>
      </c>
      <c r="J4595" t="s">
        <v>221</v>
      </c>
      <c r="K4595">
        <v>2012</v>
      </c>
      <c r="L4595" t="s">
        <v>179</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453</v>
      </c>
    </row>
    <row r="4596" spans="1:40" x14ac:dyDescent="0.35">
      <c r="A4596" t="e">
        <v>#REF!</v>
      </c>
      <c r="B4596" t="e">
        <v>#REF!</v>
      </c>
      <c r="C4596" t="s">
        <v>1601</v>
      </c>
      <c r="D4596" t="s">
        <v>1570</v>
      </c>
      <c r="E4596" t="s">
        <v>175</v>
      </c>
      <c r="F4596">
        <v>401</v>
      </c>
      <c r="G4596">
        <v>1</v>
      </c>
      <c r="H4596" t="s">
        <v>1571</v>
      </c>
      <c r="I4596" t="s">
        <v>177</v>
      </c>
      <c r="J4596" t="s">
        <v>221</v>
      </c>
      <c r="K4596">
        <v>2012</v>
      </c>
      <c r="L4596" t="s">
        <v>183</v>
      </c>
      <c r="O4596" s="46">
        <v>0</v>
      </c>
      <c r="R4596" s="46"/>
      <c r="S4596" s="46">
        <v>0</v>
      </c>
      <c r="T4596" s="46">
        <v>0</v>
      </c>
      <c r="U4596" s="46"/>
      <c r="V4596" s="46"/>
      <c r="W4596" s="46"/>
      <c r="X4596" s="46"/>
      <c r="Y4596" s="46"/>
      <c r="Z4596" s="46"/>
      <c r="AA4596" s="46"/>
      <c r="AB4596" s="46"/>
      <c r="AE4596" s="46">
        <v>0</v>
      </c>
      <c r="AL4596" s="46"/>
      <c r="AN4596" t="s">
        <v>453</v>
      </c>
    </row>
    <row r="4597" spans="1:40" x14ac:dyDescent="0.35">
      <c r="A4597" t="e">
        <v>#REF!</v>
      </c>
      <c r="B4597" t="e">
        <v>#REF!</v>
      </c>
      <c r="C4597" t="s">
        <v>1603</v>
      </c>
      <c r="D4597" t="s">
        <v>1570</v>
      </c>
      <c r="E4597" t="s">
        <v>175</v>
      </c>
      <c r="F4597">
        <v>401</v>
      </c>
      <c r="G4597">
        <v>2</v>
      </c>
      <c r="H4597" t="s">
        <v>1571</v>
      </c>
      <c r="I4597" t="s">
        <v>177</v>
      </c>
      <c r="J4597" t="s">
        <v>221</v>
      </c>
      <c r="K4597">
        <v>2012</v>
      </c>
      <c r="L4597" t="s">
        <v>186</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453</v>
      </c>
    </row>
    <row r="4598" spans="1:40" x14ac:dyDescent="0.35">
      <c r="A4598" t="e">
        <v>#REF!</v>
      </c>
      <c r="B4598" t="e">
        <v>#REF!</v>
      </c>
      <c r="C4598" t="s">
        <v>1605</v>
      </c>
      <c r="D4598" t="s">
        <v>1570</v>
      </c>
      <c r="E4598" t="s">
        <v>175</v>
      </c>
      <c r="F4598">
        <v>401</v>
      </c>
      <c r="G4598">
        <v>3</v>
      </c>
      <c r="H4598" t="s">
        <v>1571</v>
      </c>
      <c r="I4598" t="s">
        <v>177</v>
      </c>
      <c r="J4598" t="s">
        <v>221</v>
      </c>
      <c r="K4598">
        <v>2012</v>
      </c>
      <c r="L4598" t="s">
        <v>189</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453</v>
      </c>
    </row>
    <row r="4599" spans="1:40" x14ac:dyDescent="0.35">
      <c r="A4599" t="e">
        <v>#REF!</v>
      </c>
      <c r="B4599" t="e">
        <v>#REF!</v>
      </c>
      <c r="C4599" t="s">
        <v>1607</v>
      </c>
      <c r="D4599" t="s">
        <v>1570</v>
      </c>
      <c r="E4599" t="s">
        <v>175</v>
      </c>
      <c r="F4599">
        <v>401</v>
      </c>
      <c r="G4599">
        <v>4</v>
      </c>
      <c r="H4599" t="s">
        <v>1571</v>
      </c>
      <c r="I4599" t="s">
        <v>177</v>
      </c>
      <c r="J4599" t="s">
        <v>221</v>
      </c>
      <c r="K4599">
        <v>2012</v>
      </c>
      <c r="L4599" t="s">
        <v>192</v>
      </c>
      <c r="O4599" s="46">
        <v>0</v>
      </c>
      <c r="R4599" s="46"/>
      <c r="S4599" s="46">
        <v>0</v>
      </c>
      <c r="T4599" s="46">
        <v>0</v>
      </c>
      <c r="U4599" s="46"/>
      <c r="V4599" s="46"/>
      <c r="W4599" s="46"/>
      <c r="X4599" s="46"/>
      <c r="Y4599" s="46"/>
      <c r="Z4599" s="46"/>
      <c r="AA4599" s="46"/>
      <c r="AB4599" s="46"/>
      <c r="AE4599" s="46">
        <v>0</v>
      </c>
      <c r="AL4599" s="46"/>
      <c r="AN4599" t="s">
        <v>453</v>
      </c>
    </row>
    <row r="4600" spans="1:40" x14ac:dyDescent="0.35">
      <c r="A4600" t="e">
        <v>#REF!</v>
      </c>
      <c r="B4600" t="e">
        <v>#REF!</v>
      </c>
      <c r="C4600" t="s">
        <v>1609</v>
      </c>
      <c r="D4600" t="s">
        <v>1570</v>
      </c>
      <c r="E4600" t="s">
        <v>175</v>
      </c>
      <c r="F4600">
        <v>401</v>
      </c>
      <c r="G4600">
        <v>51</v>
      </c>
      <c r="H4600" t="s">
        <v>1571</v>
      </c>
      <c r="I4600" t="s">
        <v>177</v>
      </c>
      <c r="J4600" t="s">
        <v>221</v>
      </c>
      <c r="K4600">
        <v>2012</v>
      </c>
      <c r="L4600" t="s">
        <v>195</v>
      </c>
      <c r="O4600" s="46">
        <v>0</v>
      </c>
      <c r="R4600" s="46"/>
      <c r="S4600" s="46">
        <v>0</v>
      </c>
      <c r="T4600" s="46">
        <v>0</v>
      </c>
      <c r="U4600" s="46"/>
      <c r="V4600" s="46"/>
      <c r="W4600" s="46"/>
      <c r="X4600" s="46"/>
      <c r="Y4600" s="46"/>
      <c r="Z4600" s="46"/>
      <c r="AA4600" s="46"/>
      <c r="AB4600" s="46"/>
      <c r="AE4600" s="46">
        <v>0</v>
      </c>
      <c r="AL4600" s="46"/>
      <c r="AN4600" t="s">
        <v>453</v>
      </c>
    </row>
    <row r="4601" spans="1:40" x14ac:dyDescent="0.35">
      <c r="A4601" t="e">
        <v>#REF!</v>
      </c>
      <c r="B4601" t="e">
        <v>#REF!</v>
      </c>
      <c r="C4601" t="s">
        <v>1611</v>
      </c>
      <c r="D4601" t="s">
        <v>1570</v>
      </c>
      <c r="E4601" t="s">
        <v>175</v>
      </c>
      <c r="F4601">
        <v>401</v>
      </c>
      <c r="G4601">
        <v>52</v>
      </c>
      <c r="H4601" t="s">
        <v>1571</v>
      </c>
      <c r="I4601" t="s">
        <v>177</v>
      </c>
      <c r="J4601" t="s">
        <v>221</v>
      </c>
      <c r="K4601">
        <v>2012</v>
      </c>
      <c r="L4601" t="s">
        <v>198</v>
      </c>
      <c r="O4601" s="46">
        <v>0</v>
      </c>
      <c r="R4601" s="46"/>
      <c r="S4601" s="46">
        <v>0</v>
      </c>
      <c r="T4601" s="46">
        <v>0</v>
      </c>
      <c r="U4601" s="46"/>
      <c r="V4601" s="46"/>
      <c r="W4601" s="46"/>
      <c r="X4601" s="46"/>
      <c r="Y4601" s="46"/>
      <c r="Z4601" s="46"/>
      <c r="AA4601" s="46"/>
      <c r="AB4601" s="46"/>
      <c r="AE4601" s="46">
        <v>0</v>
      </c>
      <c r="AL4601" s="46"/>
      <c r="AN4601" t="s">
        <v>453</v>
      </c>
    </row>
    <row r="4602" spans="1:40" x14ac:dyDescent="0.35">
      <c r="A4602" t="e">
        <v>#REF!</v>
      </c>
      <c r="B4602" t="e">
        <v>#REF!</v>
      </c>
      <c r="C4602" t="s">
        <v>1613</v>
      </c>
      <c r="D4602" t="s">
        <v>1570</v>
      </c>
      <c r="E4602" t="s">
        <v>175</v>
      </c>
      <c r="F4602">
        <v>401</v>
      </c>
      <c r="G4602">
        <v>53</v>
      </c>
      <c r="H4602" t="s">
        <v>1571</v>
      </c>
      <c r="I4602" t="s">
        <v>177</v>
      </c>
      <c r="J4602" t="s">
        <v>221</v>
      </c>
      <c r="K4602">
        <v>2012</v>
      </c>
      <c r="L4602" t="s">
        <v>201</v>
      </c>
      <c r="O4602" s="46">
        <v>0</v>
      </c>
      <c r="R4602" s="46"/>
      <c r="S4602" s="46">
        <v>0</v>
      </c>
      <c r="T4602" s="46">
        <v>0</v>
      </c>
      <c r="U4602" s="46"/>
      <c r="V4602" s="46"/>
      <c r="W4602" s="46"/>
      <c r="X4602" s="46"/>
      <c r="Y4602" s="46"/>
      <c r="Z4602" s="46"/>
      <c r="AA4602" s="46"/>
      <c r="AB4602" s="46"/>
      <c r="AE4602" s="46">
        <v>0</v>
      </c>
      <c r="AL4602" s="46"/>
      <c r="AN4602" t="s">
        <v>453</v>
      </c>
    </row>
    <row r="4603" spans="1:40" x14ac:dyDescent="0.35">
      <c r="A4603" t="e">
        <v>#REF!</v>
      </c>
      <c r="B4603" t="e">
        <v>#REF!</v>
      </c>
      <c r="C4603" t="s">
        <v>1615</v>
      </c>
      <c r="D4603" t="s">
        <v>1570</v>
      </c>
      <c r="E4603" t="s">
        <v>175</v>
      </c>
      <c r="F4603">
        <v>401</v>
      </c>
      <c r="G4603">
        <v>55</v>
      </c>
      <c r="H4603" t="s">
        <v>1571</v>
      </c>
      <c r="I4603" t="s">
        <v>177</v>
      </c>
      <c r="J4603" t="s">
        <v>221</v>
      </c>
      <c r="K4603">
        <v>2012</v>
      </c>
      <c r="L4603" t="s">
        <v>204</v>
      </c>
      <c r="O4603" s="46">
        <v>0</v>
      </c>
      <c r="R4603" s="46"/>
      <c r="S4603" s="46">
        <v>0</v>
      </c>
      <c r="T4603" s="46">
        <v>0</v>
      </c>
      <c r="U4603" s="46"/>
      <c r="V4603" s="46"/>
      <c r="W4603" s="46"/>
      <c r="X4603" s="46"/>
      <c r="Y4603" s="46"/>
      <c r="Z4603" s="46"/>
      <c r="AA4603" s="46"/>
      <c r="AB4603" s="46"/>
      <c r="AE4603" s="46">
        <v>0</v>
      </c>
      <c r="AL4603" s="46"/>
      <c r="AN4603" t="s">
        <v>453</v>
      </c>
    </row>
    <row r="4604" spans="1:40" x14ac:dyDescent="0.35">
      <c r="A4604" t="e">
        <v>#REF!</v>
      </c>
      <c r="B4604" t="e">
        <v>#REF!</v>
      </c>
      <c r="C4604" t="s">
        <v>1617</v>
      </c>
      <c r="D4604" t="s">
        <v>1570</v>
      </c>
      <c r="E4604" t="s">
        <v>175</v>
      </c>
      <c r="F4604">
        <v>401</v>
      </c>
      <c r="G4604">
        <v>58</v>
      </c>
      <c r="H4604" t="s">
        <v>1571</v>
      </c>
      <c r="I4604" t="s">
        <v>177</v>
      </c>
      <c r="J4604" t="s">
        <v>221</v>
      </c>
      <c r="K4604">
        <v>2012</v>
      </c>
      <c r="L4604" t="s">
        <v>207</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453</v>
      </c>
    </row>
    <row r="4605" spans="1:40" x14ac:dyDescent="0.35">
      <c r="A4605" t="e">
        <v>#REF!</v>
      </c>
      <c r="B4605" t="e">
        <v>#REF!</v>
      </c>
      <c r="C4605" t="s">
        <v>1619</v>
      </c>
      <c r="D4605" t="s">
        <v>1570</v>
      </c>
      <c r="E4605" t="s">
        <v>175</v>
      </c>
      <c r="F4605">
        <v>401</v>
      </c>
      <c r="G4605">
        <v>6</v>
      </c>
      <c r="H4605" t="s">
        <v>1571</v>
      </c>
      <c r="I4605" t="s">
        <v>177</v>
      </c>
      <c r="J4605" t="s">
        <v>221</v>
      </c>
      <c r="K4605">
        <v>2012</v>
      </c>
      <c r="L4605" t="s">
        <v>75</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453</v>
      </c>
    </row>
    <row r="4606" spans="1:40" x14ac:dyDescent="0.35">
      <c r="A4606" t="e">
        <v>#REF!</v>
      </c>
      <c r="B4606" t="e">
        <v>#REF!</v>
      </c>
      <c r="C4606" t="s">
        <v>1621</v>
      </c>
      <c r="D4606" t="s">
        <v>1570</v>
      </c>
      <c r="E4606" t="s">
        <v>175</v>
      </c>
      <c r="F4606">
        <v>401</v>
      </c>
      <c r="G4606">
        <v>7</v>
      </c>
      <c r="H4606" t="s">
        <v>1571</v>
      </c>
      <c r="I4606" t="s">
        <v>177</v>
      </c>
      <c r="J4606" t="s">
        <v>221</v>
      </c>
      <c r="K4606">
        <v>2012</v>
      </c>
      <c r="L4606" t="s">
        <v>212</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453</v>
      </c>
    </row>
    <row r="4607" spans="1:40" x14ac:dyDescent="0.35">
      <c r="A4607" t="e">
        <v>#REF!</v>
      </c>
      <c r="B4607" t="e">
        <v>#REF!</v>
      </c>
      <c r="C4607" t="s">
        <v>1623</v>
      </c>
      <c r="D4607" t="s">
        <v>1570</v>
      </c>
      <c r="E4607" t="s">
        <v>175</v>
      </c>
      <c r="F4607">
        <v>401</v>
      </c>
      <c r="G4607">
        <v>8</v>
      </c>
      <c r="H4607" t="s">
        <v>1571</v>
      </c>
      <c r="I4607" t="s">
        <v>177</v>
      </c>
      <c r="J4607" t="s">
        <v>221</v>
      </c>
      <c r="K4607">
        <v>2012</v>
      </c>
      <c r="L4607" t="s">
        <v>215</v>
      </c>
      <c r="O4607" s="46">
        <v>0</v>
      </c>
      <c r="R4607" s="46"/>
      <c r="S4607" s="46">
        <v>0</v>
      </c>
      <c r="T4607" s="46">
        <v>0</v>
      </c>
      <c r="U4607" s="46"/>
      <c r="V4607" s="46"/>
      <c r="W4607" s="46"/>
      <c r="X4607" s="46"/>
      <c r="Y4607" s="46"/>
      <c r="Z4607" s="46"/>
      <c r="AA4607" s="46"/>
      <c r="AB4607" s="46"/>
      <c r="AE4607" s="46">
        <v>0</v>
      </c>
      <c r="AL4607" s="46"/>
      <c r="AN4607" t="s">
        <v>453</v>
      </c>
    </row>
    <row r="4608" spans="1:40" x14ac:dyDescent="0.35">
      <c r="A4608" t="e">
        <v>#REF!</v>
      </c>
      <c r="B4608" t="e">
        <v>#REF!</v>
      </c>
      <c r="C4608" t="s">
        <v>1625</v>
      </c>
      <c r="D4608" t="s">
        <v>1570</v>
      </c>
      <c r="E4608" t="s">
        <v>175</v>
      </c>
      <c r="F4608">
        <v>401</v>
      </c>
      <c r="G4608">
        <v>9</v>
      </c>
      <c r="H4608" t="s">
        <v>1571</v>
      </c>
      <c r="I4608" t="s">
        <v>177</v>
      </c>
      <c r="J4608" t="s">
        <v>221</v>
      </c>
      <c r="K4608">
        <v>2012</v>
      </c>
      <c r="L4608" t="s">
        <v>218</v>
      </c>
      <c r="O4608" s="46">
        <v>0</v>
      </c>
      <c r="R4608" s="46"/>
      <c r="S4608" s="46">
        <v>0</v>
      </c>
      <c r="T4608" s="46">
        <v>0</v>
      </c>
      <c r="U4608" s="46"/>
      <c r="V4608" s="46"/>
      <c r="W4608" s="46"/>
      <c r="X4608" s="46"/>
      <c r="Y4608" s="46"/>
      <c r="Z4608" s="46"/>
      <c r="AA4608" s="46"/>
      <c r="AB4608" s="46"/>
      <c r="AE4608" s="46">
        <v>0</v>
      </c>
      <c r="AL4608" s="46"/>
      <c r="AN4608" t="s">
        <v>453</v>
      </c>
    </row>
    <row r="4609" spans="1:40" x14ac:dyDescent="0.35">
      <c r="A4609" t="e">
        <v>#REF!</v>
      </c>
      <c r="B4609" t="e">
        <v>#REF!</v>
      </c>
      <c r="C4609" t="s">
        <v>1627</v>
      </c>
      <c r="D4609" t="s">
        <v>1570</v>
      </c>
      <c r="E4609" t="s">
        <v>175</v>
      </c>
      <c r="F4609">
        <v>402</v>
      </c>
      <c r="G4609">
        <v>0</v>
      </c>
      <c r="H4609" t="s">
        <v>1571</v>
      </c>
      <c r="I4609" t="s">
        <v>177</v>
      </c>
      <c r="J4609" t="s">
        <v>250</v>
      </c>
      <c r="K4609">
        <v>2012</v>
      </c>
      <c r="L4609" t="s">
        <v>179</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453</v>
      </c>
    </row>
    <row r="4610" spans="1:40" x14ac:dyDescent="0.35">
      <c r="A4610" t="e">
        <v>#REF!</v>
      </c>
      <c r="B4610" t="e">
        <v>#REF!</v>
      </c>
      <c r="C4610" t="s">
        <v>1629</v>
      </c>
      <c r="D4610" t="s">
        <v>1570</v>
      </c>
      <c r="E4610" t="s">
        <v>175</v>
      </c>
      <c r="F4610">
        <v>402</v>
      </c>
      <c r="G4610">
        <v>1</v>
      </c>
      <c r="H4610" t="s">
        <v>1571</v>
      </c>
      <c r="I4610" t="s">
        <v>177</v>
      </c>
      <c r="J4610" t="s">
        <v>250</v>
      </c>
      <c r="K4610">
        <v>2012</v>
      </c>
      <c r="L4610" t="s">
        <v>183</v>
      </c>
      <c r="O4610" s="46">
        <v>0</v>
      </c>
      <c r="R4610" s="46"/>
      <c r="S4610" s="46">
        <v>0</v>
      </c>
      <c r="T4610" s="46">
        <v>0</v>
      </c>
      <c r="U4610" s="46"/>
      <c r="V4610" s="46"/>
      <c r="W4610" s="46"/>
      <c r="X4610" s="46"/>
      <c r="Y4610" s="46"/>
      <c r="Z4610" s="46"/>
      <c r="AA4610" s="46"/>
      <c r="AB4610" s="46"/>
      <c r="AE4610" s="46">
        <v>0</v>
      </c>
      <c r="AL4610" s="46"/>
      <c r="AN4610" t="s">
        <v>453</v>
      </c>
    </row>
    <row r="4611" spans="1:40" x14ac:dyDescent="0.35">
      <c r="A4611" t="e">
        <v>#REF!</v>
      </c>
      <c r="B4611" t="e">
        <v>#REF!</v>
      </c>
      <c r="C4611" t="s">
        <v>1631</v>
      </c>
      <c r="D4611" t="s">
        <v>1570</v>
      </c>
      <c r="E4611" t="s">
        <v>175</v>
      </c>
      <c r="F4611">
        <v>402</v>
      </c>
      <c r="G4611">
        <v>2</v>
      </c>
      <c r="H4611" t="s">
        <v>1571</v>
      </c>
      <c r="I4611" t="s">
        <v>177</v>
      </c>
      <c r="J4611" t="s">
        <v>250</v>
      </c>
      <c r="K4611">
        <v>2012</v>
      </c>
      <c r="L4611" t="s">
        <v>186</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453</v>
      </c>
    </row>
    <row r="4612" spans="1:40" x14ac:dyDescent="0.35">
      <c r="A4612" t="e">
        <v>#REF!</v>
      </c>
      <c r="B4612" t="e">
        <v>#REF!</v>
      </c>
      <c r="C4612" t="s">
        <v>1633</v>
      </c>
      <c r="D4612" t="s">
        <v>1570</v>
      </c>
      <c r="E4612" t="s">
        <v>175</v>
      </c>
      <c r="F4612">
        <v>402</v>
      </c>
      <c r="G4612">
        <v>3</v>
      </c>
      <c r="H4612" t="s">
        <v>1571</v>
      </c>
      <c r="I4612" t="s">
        <v>177</v>
      </c>
      <c r="J4612" t="s">
        <v>250</v>
      </c>
      <c r="K4612">
        <v>2012</v>
      </c>
      <c r="L4612" t="s">
        <v>189</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453</v>
      </c>
    </row>
    <row r="4613" spans="1:40" x14ac:dyDescent="0.35">
      <c r="A4613" t="e">
        <v>#REF!</v>
      </c>
      <c r="B4613" t="e">
        <v>#REF!</v>
      </c>
      <c r="C4613" t="s">
        <v>1635</v>
      </c>
      <c r="D4613" t="s">
        <v>1570</v>
      </c>
      <c r="E4613" t="s">
        <v>175</v>
      </c>
      <c r="F4613">
        <v>402</v>
      </c>
      <c r="G4613">
        <v>4</v>
      </c>
      <c r="H4613" t="s">
        <v>1571</v>
      </c>
      <c r="I4613" t="s">
        <v>177</v>
      </c>
      <c r="J4613" t="s">
        <v>250</v>
      </c>
      <c r="K4613">
        <v>2012</v>
      </c>
      <c r="L4613" t="s">
        <v>192</v>
      </c>
      <c r="O4613" s="46">
        <v>0</v>
      </c>
      <c r="R4613" s="46"/>
      <c r="S4613" s="46">
        <v>0</v>
      </c>
      <c r="T4613" s="46">
        <v>0</v>
      </c>
      <c r="U4613" s="46"/>
      <c r="V4613" s="46"/>
      <c r="W4613" s="46"/>
      <c r="X4613" s="46"/>
      <c r="Y4613" s="46"/>
      <c r="Z4613" s="46"/>
      <c r="AA4613" s="46"/>
      <c r="AB4613" s="46"/>
      <c r="AE4613" s="46">
        <v>0</v>
      </c>
      <c r="AL4613" s="46"/>
      <c r="AN4613" t="s">
        <v>453</v>
      </c>
    </row>
    <row r="4614" spans="1:40" x14ac:dyDescent="0.35">
      <c r="A4614" t="e">
        <v>#REF!</v>
      </c>
      <c r="B4614" t="e">
        <v>#REF!</v>
      </c>
      <c r="C4614" t="s">
        <v>1637</v>
      </c>
      <c r="D4614" t="s">
        <v>1570</v>
      </c>
      <c r="E4614" t="s">
        <v>175</v>
      </c>
      <c r="F4614">
        <v>402</v>
      </c>
      <c r="G4614">
        <v>51</v>
      </c>
      <c r="H4614" t="s">
        <v>1571</v>
      </c>
      <c r="I4614" t="s">
        <v>177</v>
      </c>
      <c r="J4614" t="s">
        <v>250</v>
      </c>
      <c r="K4614">
        <v>2012</v>
      </c>
      <c r="L4614" t="s">
        <v>195</v>
      </c>
      <c r="O4614" s="46">
        <v>0</v>
      </c>
      <c r="R4614" s="46"/>
      <c r="S4614" s="46">
        <v>0</v>
      </c>
      <c r="T4614" s="46">
        <v>0</v>
      </c>
      <c r="U4614" s="46"/>
      <c r="V4614" s="46"/>
      <c r="W4614" s="46"/>
      <c r="X4614" s="46"/>
      <c r="Y4614" s="46"/>
      <c r="Z4614" s="46"/>
      <c r="AA4614" s="46"/>
      <c r="AB4614" s="46"/>
      <c r="AE4614" s="46">
        <v>0</v>
      </c>
      <c r="AL4614" s="46"/>
      <c r="AN4614" t="s">
        <v>453</v>
      </c>
    </row>
    <row r="4615" spans="1:40" x14ac:dyDescent="0.35">
      <c r="A4615" t="e">
        <v>#REF!</v>
      </c>
      <c r="B4615" t="e">
        <v>#REF!</v>
      </c>
      <c r="C4615" t="s">
        <v>1639</v>
      </c>
      <c r="D4615" t="s">
        <v>1570</v>
      </c>
      <c r="E4615" t="s">
        <v>175</v>
      </c>
      <c r="F4615">
        <v>402</v>
      </c>
      <c r="G4615">
        <v>52</v>
      </c>
      <c r="H4615" t="s">
        <v>1571</v>
      </c>
      <c r="I4615" t="s">
        <v>177</v>
      </c>
      <c r="J4615" t="s">
        <v>250</v>
      </c>
      <c r="K4615">
        <v>2012</v>
      </c>
      <c r="L4615" t="s">
        <v>198</v>
      </c>
      <c r="O4615" s="46">
        <v>0</v>
      </c>
      <c r="R4615" s="46"/>
      <c r="S4615" s="46">
        <v>0</v>
      </c>
      <c r="T4615" s="46">
        <v>0</v>
      </c>
      <c r="U4615" s="46"/>
      <c r="V4615" s="46"/>
      <c r="W4615" s="46"/>
      <c r="X4615" s="46"/>
      <c r="Y4615" s="46"/>
      <c r="Z4615" s="46"/>
      <c r="AA4615" s="46"/>
      <c r="AB4615" s="46"/>
      <c r="AE4615" s="46">
        <v>0</v>
      </c>
      <c r="AL4615" s="46"/>
      <c r="AN4615" t="s">
        <v>453</v>
      </c>
    </row>
    <row r="4616" spans="1:40" x14ac:dyDescent="0.35">
      <c r="A4616" t="e">
        <v>#REF!</v>
      </c>
      <c r="B4616" t="e">
        <v>#REF!</v>
      </c>
      <c r="C4616" t="s">
        <v>1641</v>
      </c>
      <c r="D4616" t="s">
        <v>1570</v>
      </c>
      <c r="E4616" t="s">
        <v>175</v>
      </c>
      <c r="F4616">
        <v>402</v>
      </c>
      <c r="G4616">
        <v>53</v>
      </c>
      <c r="H4616" t="s">
        <v>1571</v>
      </c>
      <c r="I4616" t="s">
        <v>177</v>
      </c>
      <c r="J4616" t="s">
        <v>250</v>
      </c>
      <c r="K4616">
        <v>2012</v>
      </c>
      <c r="L4616" t="s">
        <v>201</v>
      </c>
      <c r="O4616" s="46">
        <v>0</v>
      </c>
      <c r="R4616" s="46"/>
      <c r="S4616" s="46">
        <v>0</v>
      </c>
      <c r="T4616" s="46">
        <v>0</v>
      </c>
      <c r="U4616" s="46"/>
      <c r="V4616" s="46"/>
      <c r="W4616" s="46"/>
      <c r="X4616" s="46"/>
      <c r="Y4616" s="46"/>
      <c r="Z4616" s="46"/>
      <c r="AA4616" s="46"/>
      <c r="AB4616" s="46"/>
      <c r="AE4616" s="46">
        <v>0</v>
      </c>
      <c r="AL4616" s="46"/>
      <c r="AN4616" t="s">
        <v>453</v>
      </c>
    </row>
    <row r="4617" spans="1:40" x14ac:dyDescent="0.35">
      <c r="A4617" t="e">
        <v>#REF!</v>
      </c>
      <c r="B4617" t="e">
        <v>#REF!</v>
      </c>
      <c r="C4617" t="s">
        <v>1643</v>
      </c>
      <c r="D4617" t="s">
        <v>1570</v>
      </c>
      <c r="E4617" t="s">
        <v>175</v>
      </c>
      <c r="F4617">
        <v>402</v>
      </c>
      <c r="G4617">
        <v>55</v>
      </c>
      <c r="H4617" t="s">
        <v>1571</v>
      </c>
      <c r="I4617" t="s">
        <v>177</v>
      </c>
      <c r="J4617" t="s">
        <v>250</v>
      </c>
      <c r="K4617">
        <v>2012</v>
      </c>
      <c r="L4617" t="s">
        <v>204</v>
      </c>
      <c r="O4617" s="46">
        <v>0</v>
      </c>
      <c r="R4617" s="46"/>
      <c r="S4617" s="46">
        <v>0</v>
      </c>
      <c r="T4617" s="46">
        <v>0</v>
      </c>
      <c r="U4617" s="46"/>
      <c r="V4617" s="46"/>
      <c r="W4617" s="46"/>
      <c r="X4617" s="46"/>
      <c r="Y4617" s="46"/>
      <c r="Z4617" s="46"/>
      <c r="AA4617" s="46"/>
      <c r="AB4617" s="46"/>
      <c r="AE4617" s="46">
        <v>0</v>
      </c>
      <c r="AL4617" s="46"/>
      <c r="AN4617" t="s">
        <v>453</v>
      </c>
    </row>
    <row r="4618" spans="1:40" x14ac:dyDescent="0.35">
      <c r="A4618" t="e">
        <v>#REF!</v>
      </c>
      <c r="B4618" t="e">
        <v>#REF!</v>
      </c>
      <c r="C4618" t="s">
        <v>1645</v>
      </c>
      <c r="D4618" t="s">
        <v>1570</v>
      </c>
      <c r="E4618" t="s">
        <v>175</v>
      </c>
      <c r="F4618">
        <v>402</v>
      </c>
      <c r="G4618">
        <v>58</v>
      </c>
      <c r="H4618" t="s">
        <v>1571</v>
      </c>
      <c r="I4618" t="s">
        <v>177</v>
      </c>
      <c r="J4618" t="s">
        <v>250</v>
      </c>
      <c r="K4618">
        <v>2012</v>
      </c>
      <c r="L4618" t="s">
        <v>207</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453</v>
      </c>
    </row>
    <row r="4619" spans="1:40" x14ac:dyDescent="0.35">
      <c r="A4619" t="e">
        <v>#REF!</v>
      </c>
      <c r="B4619" t="e">
        <v>#REF!</v>
      </c>
      <c r="C4619" t="s">
        <v>1647</v>
      </c>
      <c r="D4619" t="s">
        <v>1570</v>
      </c>
      <c r="E4619" t="s">
        <v>175</v>
      </c>
      <c r="F4619">
        <v>402</v>
      </c>
      <c r="G4619">
        <v>6</v>
      </c>
      <c r="H4619" t="s">
        <v>1571</v>
      </c>
      <c r="I4619" t="s">
        <v>177</v>
      </c>
      <c r="J4619" t="s">
        <v>250</v>
      </c>
      <c r="K4619">
        <v>2012</v>
      </c>
      <c r="L4619" t="s">
        <v>75</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453</v>
      </c>
    </row>
    <row r="4620" spans="1:40" x14ac:dyDescent="0.35">
      <c r="A4620" t="e">
        <v>#REF!</v>
      </c>
      <c r="B4620" t="e">
        <v>#REF!</v>
      </c>
      <c r="C4620" t="s">
        <v>1649</v>
      </c>
      <c r="D4620" t="s">
        <v>1570</v>
      </c>
      <c r="E4620" t="s">
        <v>175</v>
      </c>
      <c r="F4620">
        <v>402</v>
      </c>
      <c r="G4620">
        <v>7</v>
      </c>
      <c r="H4620" t="s">
        <v>1571</v>
      </c>
      <c r="I4620" t="s">
        <v>177</v>
      </c>
      <c r="J4620" t="s">
        <v>250</v>
      </c>
      <c r="K4620">
        <v>2012</v>
      </c>
      <c r="L4620" t="s">
        <v>212</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453</v>
      </c>
    </row>
    <row r="4621" spans="1:40" x14ac:dyDescent="0.35">
      <c r="A4621" t="e">
        <v>#REF!</v>
      </c>
      <c r="B4621" t="e">
        <v>#REF!</v>
      </c>
      <c r="C4621" t="s">
        <v>1651</v>
      </c>
      <c r="D4621" t="s">
        <v>1570</v>
      </c>
      <c r="E4621" t="s">
        <v>175</v>
      </c>
      <c r="F4621">
        <v>402</v>
      </c>
      <c r="G4621">
        <v>8</v>
      </c>
      <c r="H4621" t="s">
        <v>1571</v>
      </c>
      <c r="I4621" t="s">
        <v>177</v>
      </c>
      <c r="J4621" t="s">
        <v>250</v>
      </c>
      <c r="K4621">
        <v>2012</v>
      </c>
      <c r="L4621" t="s">
        <v>215</v>
      </c>
      <c r="O4621" s="46">
        <v>0</v>
      </c>
      <c r="R4621" s="46"/>
      <c r="S4621" s="46">
        <v>0</v>
      </c>
      <c r="T4621" s="46">
        <v>0</v>
      </c>
      <c r="U4621" s="46"/>
      <c r="V4621" s="46"/>
      <c r="W4621" s="46"/>
      <c r="X4621" s="46"/>
      <c r="Y4621" s="46"/>
      <c r="Z4621" s="46"/>
      <c r="AA4621" s="46"/>
      <c r="AB4621" s="46"/>
      <c r="AE4621" s="46">
        <v>0</v>
      </c>
      <c r="AL4621" s="46"/>
      <c r="AN4621" t="s">
        <v>453</v>
      </c>
    </row>
    <row r="4622" spans="1:40" x14ac:dyDescent="0.35">
      <c r="A4622" t="e">
        <v>#REF!</v>
      </c>
      <c r="B4622" t="e">
        <v>#REF!</v>
      </c>
      <c r="C4622" t="s">
        <v>1653</v>
      </c>
      <c r="D4622" t="s">
        <v>1570</v>
      </c>
      <c r="E4622" t="s">
        <v>175</v>
      </c>
      <c r="F4622">
        <v>402</v>
      </c>
      <c r="G4622">
        <v>9</v>
      </c>
      <c r="H4622" t="s">
        <v>1571</v>
      </c>
      <c r="I4622" t="s">
        <v>177</v>
      </c>
      <c r="J4622" t="s">
        <v>250</v>
      </c>
      <c r="K4622">
        <v>2012</v>
      </c>
      <c r="L4622" t="s">
        <v>218</v>
      </c>
      <c r="O4622" s="46">
        <v>0</v>
      </c>
      <c r="R4622" s="46"/>
      <c r="S4622" s="46">
        <v>0</v>
      </c>
      <c r="T4622" s="46">
        <v>0</v>
      </c>
      <c r="U4622" s="46"/>
      <c r="V4622" s="46"/>
      <c r="W4622" s="46"/>
      <c r="X4622" s="46"/>
      <c r="Y4622" s="46"/>
      <c r="Z4622" s="46"/>
      <c r="AA4622" s="46"/>
      <c r="AB4622" s="46"/>
      <c r="AE4622" s="46">
        <v>0</v>
      </c>
      <c r="AL4622" s="46"/>
      <c r="AN4622" t="s">
        <v>453</v>
      </c>
    </row>
    <row r="4623" spans="1:40" x14ac:dyDescent="0.35">
      <c r="A4623" t="e">
        <v>#REF!</v>
      </c>
      <c r="B4623" t="e">
        <v>#REF!</v>
      </c>
      <c r="C4623" t="s">
        <v>1655</v>
      </c>
      <c r="D4623" t="s">
        <v>1656</v>
      </c>
      <c r="E4623" t="s">
        <v>175</v>
      </c>
      <c r="F4623">
        <v>400</v>
      </c>
      <c r="G4623">
        <v>0</v>
      </c>
      <c r="H4623" t="s">
        <v>1657</v>
      </c>
      <c r="I4623" t="s">
        <v>177</v>
      </c>
      <c r="J4623" t="s">
        <v>178</v>
      </c>
      <c r="K4623">
        <v>2012</v>
      </c>
      <c r="L4623" t="s">
        <v>179</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180</v>
      </c>
    </row>
    <row r="4624" spans="1:40" x14ac:dyDescent="0.35">
      <c r="A4624" t="e">
        <v>#REF!</v>
      </c>
      <c r="B4624" t="e">
        <v>#REF!</v>
      </c>
      <c r="C4624" t="s">
        <v>1659</v>
      </c>
      <c r="D4624" t="s">
        <v>1656</v>
      </c>
      <c r="E4624" t="s">
        <v>175</v>
      </c>
      <c r="F4624">
        <v>400</v>
      </c>
      <c r="G4624">
        <v>1</v>
      </c>
      <c r="H4624" t="s">
        <v>1657</v>
      </c>
      <c r="I4624" t="s">
        <v>177</v>
      </c>
      <c r="J4624" t="s">
        <v>178</v>
      </c>
      <c r="K4624">
        <v>2012</v>
      </c>
      <c r="L4624" t="s">
        <v>183</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180</v>
      </c>
    </row>
    <row r="4625" spans="1:40" x14ac:dyDescent="0.35">
      <c r="A4625" t="e">
        <v>#REF!</v>
      </c>
      <c r="B4625" t="e">
        <v>#REF!</v>
      </c>
      <c r="C4625" t="s">
        <v>1661</v>
      </c>
      <c r="D4625" t="s">
        <v>1656</v>
      </c>
      <c r="E4625" t="s">
        <v>175</v>
      </c>
      <c r="F4625">
        <v>400</v>
      </c>
      <c r="G4625">
        <v>2</v>
      </c>
      <c r="H4625" t="s">
        <v>1657</v>
      </c>
      <c r="I4625" t="s">
        <v>177</v>
      </c>
      <c r="J4625" t="s">
        <v>178</v>
      </c>
      <c r="K4625">
        <v>2012</v>
      </c>
      <c r="L4625" t="s">
        <v>186</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180</v>
      </c>
    </row>
    <row r="4626" spans="1:40" x14ac:dyDescent="0.35">
      <c r="A4626" t="e">
        <v>#REF!</v>
      </c>
      <c r="B4626" t="e">
        <v>#REF!</v>
      </c>
      <c r="C4626" t="s">
        <v>1663</v>
      </c>
      <c r="D4626" t="s">
        <v>1656</v>
      </c>
      <c r="E4626" t="s">
        <v>175</v>
      </c>
      <c r="F4626">
        <v>400</v>
      </c>
      <c r="G4626">
        <v>3</v>
      </c>
      <c r="H4626" t="s">
        <v>1657</v>
      </c>
      <c r="I4626" t="s">
        <v>177</v>
      </c>
      <c r="J4626" t="s">
        <v>178</v>
      </c>
      <c r="K4626">
        <v>2012</v>
      </c>
      <c r="L4626" t="s">
        <v>189</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180</v>
      </c>
    </row>
    <row r="4627" spans="1:40" x14ac:dyDescent="0.35">
      <c r="A4627" t="e">
        <v>#REF!</v>
      </c>
      <c r="B4627" t="e">
        <v>#REF!</v>
      </c>
      <c r="C4627" t="s">
        <v>1665</v>
      </c>
      <c r="D4627" t="s">
        <v>1656</v>
      </c>
      <c r="E4627" t="s">
        <v>175</v>
      </c>
      <c r="F4627">
        <v>400</v>
      </c>
      <c r="G4627">
        <v>4</v>
      </c>
      <c r="H4627" t="s">
        <v>1657</v>
      </c>
      <c r="I4627" t="s">
        <v>177</v>
      </c>
      <c r="J4627" t="s">
        <v>178</v>
      </c>
      <c r="K4627">
        <v>2012</v>
      </c>
      <c r="L4627" t="s">
        <v>192</v>
      </c>
      <c r="O4627" s="46">
        <v>0</v>
      </c>
      <c r="R4627" s="46"/>
      <c r="S4627" s="46">
        <v>0</v>
      </c>
      <c r="T4627" s="46">
        <v>0</v>
      </c>
      <c r="U4627" s="46">
        <v>0</v>
      </c>
      <c r="V4627" s="46"/>
      <c r="W4627" s="46">
        <v>0</v>
      </c>
      <c r="X4627" s="46"/>
      <c r="Y4627" s="46"/>
      <c r="Z4627" s="46"/>
      <c r="AA4627" s="46"/>
      <c r="AB4627" s="46"/>
      <c r="AE4627" s="46">
        <v>0</v>
      </c>
      <c r="AL4627" s="46"/>
      <c r="AN4627" t="s">
        <v>180</v>
      </c>
    </row>
    <row r="4628" spans="1:40" x14ac:dyDescent="0.35">
      <c r="A4628" t="e">
        <v>#REF!</v>
      </c>
      <c r="B4628" t="e">
        <v>#REF!</v>
      </c>
      <c r="C4628" t="s">
        <v>1667</v>
      </c>
      <c r="D4628" t="s">
        <v>1656</v>
      </c>
      <c r="E4628" t="s">
        <v>175</v>
      </c>
      <c r="F4628">
        <v>400</v>
      </c>
      <c r="G4628">
        <v>51</v>
      </c>
      <c r="H4628" t="s">
        <v>1657</v>
      </c>
      <c r="I4628" t="s">
        <v>177</v>
      </c>
      <c r="J4628" t="s">
        <v>178</v>
      </c>
      <c r="K4628">
        <v>2012</v>
      </c>
      <c r="L4628" t="s">
        <v>195</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180</v>
      </c>
    </row>
    <row r="4629" spans="1:40" x14ac:dyDescent="0.35">
      <c r="A4629" t="e">
        <v>#REF!</v>
      </c>
      <c r="B4629" t="e">
        <v>#REF!</v>
      </c>
      <c r="C4629" t="s">
        <v>1669</v>
      </c>
      <c r="D4629" t="s">
        <v>1656</v>
      </c>
      <c r="E4629" t="s">
        <v>175</v>
      </c>
      <c r="F4629">
        <v>400</v>
      </c>
      <c r="G4629">
        <v>52</v>
      </c>
      <c r="H4629" t="s">
        <v>1657</v>
      </c>
      <c r="I4629" t="s">
        <v>177</v>
      </c>
      <c r="J4629" t="s">
        <v>178</v>
      </c>
      <c r="K4629">
        <v>2012</v>
      </c>
      <c r="L4629" t="s">
        <v>198</v>
      </c>
      <c r="O4629" s="46">
        <v>0</v>
      </c>
      <c r="R4629" s="46"/>
      <c r="S4629" s="46">
        <v>0</v>
      </c>
      <c r="T4629" s="46">
        <v>0</v>
      </c>
      <c r="U4629" s="46">
        <v>0</v>
      </c>
      <c r="V4629" s="46"/>
      <c r="W4629" s="46">
        <v>0</v>
      </c>
      <c r="X4629" s="46"/>
      <c r="Y4629" s="46"/>
      <c r="Z4629" s="46"/>
      <c r="AA4629" s="46"/>
      <c r="AB4629" s="46"/>
      <c r="AE4629" s="46">
        <v>0</v>
      </c>
      <c r="AL4629" s="46"/>
      <c r="AN4629" t="s">
        <v>180</v>
      </c>
    </row>
    <row r="4630" spans="1:40" x14ac:dyDescent="0.35">
      <c r="A4630" t="e">
        <v>#REF!</v>
      </c>
      <c r="B4630" t="e">
        <v>#REF!</v>
      </c>
      <c r="C4630" t="s">
        <v>1671</v>
      </c>
      <c r="D4630" t="s">
        <v>1656</v>
      </c>
      <c r="E4630" t="s">
        <v>175</v>
      </c>
      <c r="F4630">
        <v>400</v>
      </c>
      <c r="G4630">
        <v>53</v>
      </c>
      <c r="H4630" t="s">
        <v>1657</v>
      </c>
      <c r="I4630" t="s">
        <v>177</v>
      </c>
      <c r="J4630" t="s">
        <v>178</v>
      </c>
      <c r="K4630">
        <v>2012</v>
      </c>
      <c r="L4630" t="s">
        <v>201</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180</v>
      </c>
    </row>
    <row r="4631" spans="1:40" x14ac:dyDescent="0.35">
      <c r="A4631" t="e">
        <v>#REF!</v>
      </c>
      <c r="B4631" t="e">
        <v>#REF!</v>
      </c>
      <c r="C4631" t="s">
        <v>1673</v>
      </c>
      <c r="D4631" t="s">
        <v>1656</v>
      </c>
      <c r="E4631" t="s">
        <v>175</v>
      </c>
      <c r="F4631">
        <v>400</v>
      </c>
      <c r="G4631">
        <v>55</v>
      </c>
      <c r="H4631" t="s">
        <v>1657</v>
      </c>
      <c r="I4631" t="s">
        <v>177</v>
      </c>
      <c r="J4631" t="s">
        <v>178</v>
      </c>
      <c r="K4631">
        <v>2012</v>
      </c>
      <c r="L4631" t="s">
        <v>204</v>
      </c>
      <c r="O4631" s="46">
        <v>0</v>
      </c>
      <c r="R4631" s="46"/>
      <c r="S4631" s="46">
        <v>0</v>
      </c>
      <c r="T4631" s="46">
        <v>0</v>
      </c>
      <c r="U4631" s="46">
        <v>0</v>
      </c>
      <c r="V4631" s="46"/>
      <c r="W4631" s="46">
        <v>0</v>
      </c>
      <c r="X4631" s="46"/>
      <c r="Y4631" s="46"/>
      <c r="Z4631" s="46"/>
      <c r="AA4631" s="46"/>
      <c r="AB4631" s="46"/>
      <c r="AE4631" s="46">
        <v>0</v>
      </c>
      <c r="AL4631" s="46"/>
      <c r="AN4631" t="s">
        <v>180</v>
      </c>
    </row>
    <row r="4632" spans="1:40" x14ac:dyDescent="0.35">
      <c r="A4632" t="e">
        <v>#REF!</v>
      </c>
      <c r="B4632" t="e">
        <v>#REF!</v>
      </c>
      <c r="C4632" t="s">
        <v>1675</v>
      </c>
      <c r="D4632" t="s">
        <v>1656</v>
      </c>
      <c r="E4632" t="s">
        <v>175</v>
      </c>
      <c r="F4632">
        <v>400</v>
      </c>
      <c r="G4632">
        <v>58</v>
      </c>
      <c r="H4632" t="s">
        <v>1657</v>
      </c>
      <c r="I4632" t="s">
        <v>177</v>
      </c>
      <c r="J4632" t="s">
        <v>178</v>
      </c>
      <c r="K4632">
        <v>2012</v>
      </c>
      <c r="L4632" t="s">
        <v>207</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180</v>
      </c>
    </row>
    <row r="4633" spans="1:40" x14ac:dyDescent="0.35">
      <c r="A4633" t="e">
        <v>#REF!</v>
      </c>
      <c r="B4633" t="e">
        <v>#REF!</v>
      </c>
      <c r="C4633" t="s">
        <v>1677</v>
      </c>
      <c r="D4633" t="s">
        <v>1656</v>
      </c>
      <c r="E4633" t="s">
        <v>175</v>
      </c>
      <c r="F4633">
        <v>400</v>
      </c>
      <c r="G4633">
        <v>6</v>
      </c>
      <c r="H4633" t="s">
        <v>1657</v>
      </c>
      <c r="I4633" t="s">
        <v>177</v>
      </c>
      <c r="J4633" t="s">
        <v>178</v>
      </c>
      <c r="K4633">
        <v>2012</v>
      </c>
      <c r="L4633" t="s">
        <v>75</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180</v>
      </c>
    </row>
    <row r="4634" spans="1:40" x14ac:dyDescent="0.35">
      <c r="A4634" t="e">
        <v>#REF!</v>
      </c>
      <c r="B4634" t="e">
        <v>#REF!</v>
      </c>
      <c r="C4634" t="s">
        <v>1679</v>
      </c>
      <c r="D4634" t="s">
        <v>1656</v>
      </c>
      <c r="E4634" t="s">
        <v>175</v>
      </c>
      <c r="F4634">
        <v>400</v>
      </c>
      <c r="G4634">
        <v>7</v>
      </c>
      <c r="H4634" t="s">
        <v>1657</v>
      </c>
      <c r="I4634" t="s">
        <v>177</v>
      </c>
      <c r="J4634" t="s">
        <v>178</v>
      </c>
      <c r="K4634">
        <v>2012</v>
      </c>
      <c r="L4634" t="s">
        <v>212</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180</v>
      </c>
    </row>
    <row r="4635" spans="1:40" x14ac:dyDescent="0.35">
      <c r="A4635" t="e">
        <v>#REF!</v>
      </c>
      <c r="B4635" t="e">
        <v>#REF!</v>
      </c>
      <c r="C4635" t="s">
        <v>1681</v>
      </c>
      <c r="D4635" t="s">
        <v>1656</v>
      </c>
      <c r="E4635" t="s">
        <v>175</v>
      </c>
      <c r="F4635">
        <v>400</v>
      </c>
      <c r="G4635">
        <v>8</v>
      </c>
      <c r="H4635" t="s">
        <v>1657</v>
      </c>
      <c r="I4635" t="s">
        <v>177</v>
      </c>
      <c r="J4635" t="s">
        <v>178</v>
      </c>
      <c r="K4635">
        <v>2012</v>
      </c>
      <c r="L4635" t="s">
        <v>215</v>
      </c>
      <c r="O4635" s="46">
        <v>0</v>
      </c>
      <c r="R4635" s="46"/>
      <c r="S4635" s="46">
        <v>0</v>
      </c>
      <c r="T4635" s="46">
        <v>0</v>
      </c>
      <c r="U4635" s="46">
        <v>0</v>
      </c>
      <c r="V4635" s="46"/>
      <c r="W4635" s="46">
        <v>0</v>
      </c>
      <c r="X4635" s="46"/>
      <c r="Y4635" s="46"/>
      <c r="Z4635" s="46"/>
      <c r="AA4635" s="46"/>
      <c r="AB4635" s="46"/>
      <c r="AE4635" s="46">
        <v>0</v>
      </c>
      <c r="AL4635" s="46"/>
      <c r="AN4635" t="s">
        <v>180</v>
      </c>
    </row>
    <row r="4636" spans="1:40" x14ac:dyDescent="0.35">
      <c r="A4636" t="e">
        <v>#REF!</v>
      </c>
      <c r="B4636" t="e">
        <v>#REF!</v>
      </c>
      <c r="C4636" t="s">
        <v>1683</v>
      </c>
      <c r="D4636" t="s">
        <v>1656</v>
      </c>
      <c r="E4636" t="s">
        <v>175</v>
      </c>
      <c r="F4636">
        <v>400</v>
      </c>
      <c r="G4636">
        <v>9</v>
      </c>
      <c r="H4636" t="s">
        <v>1657</v>
      </c>
      <c r="I4636" t="s">
        <v>177</v>
      </c>
      <c r="J4636" t="s">
        <v>178</v>
      </c>
      <c r="K4636">
        <v>2012</v>
      </c>
      <c r="L4636" t="s">
        <v>218</v>
      </c>
      <c r="O4636" s="46">
        <v>0</v>
      </c>
      <c r="R4636" s="46"/>
      <c r="S4636" s="46">
        <v>0</v>
      </c>
      <c r="T4636" s="46">
        <v>0</v>
      </c>
      <c r="U4636" s="46">
        <v>0</v>
      </c>
      <c r="V4636" s="46"/>
      <c r="W4636" s="46">
        <v>0</v>
      </c>
      <c r="X4636" s="46"/>
      <c r="Y4636" s="46"/>
      <c r="Z4636" s="46"/>
      <c r="AA4636" s="46"/>
      <c r="AB4636" s="46"/>
      <c r="AE4636" s="46">
        <v>0</v>
      </c>
      <c r="AL4636" s="46"/>
      <c r="AN4636" t="s">
        <v>180</v>
      </c>
    </row>
    <row r="4637" spans="1:40" x14ac:dyDescent="0.35">
      <c r="A4637" t="e">
        <v>#REF!</v>
      </c>
      <c r="B4637" t="e">
        <v>#REF!</v>
      </c>
      <c r="C4637" t="s">
        <v>1685</v>
      </c>
      <c r="D4637" t="s">
        <v>1656</v>
      </c>
      <c r="E4637" t="s">
        <v>175</v>
      </c>
      <c r="F4637">
        <v>401</v>
      </c>
      <c r="G4637">
        <v>0</v>
      </c>
      <c r="H4637" t="s">
        <v>1657</v>
      </c>
      <c r="I4637" t="s">
        <v>177</v>
      </c>
      <c r="J4637" t="s">
        <v>221</v>
      </c>
      <c r="K4637">
        <v>2012</v>
      </c>
      <c r="L4637" t="s">
        <v>179</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180</v>
      </c>
    </row>
    <row r="4638" spans="1:40" x14ac:dyDescent="0.35">
      <c r="A4638" t="e">
        <v>#REF!</v>
      </c>
      <c r="B4638" t="e">
        <v>#REF!</v>
      </c>
      <c r="C4638" t="s">
        <v>1687</v>
      </c>
      <c r="D4638" t="s">
        <v>1656</v>
      </c>
      <c r="E4638" t="s">
        <v>175</v>
      </c>
      <c r="F4638">
        <v>401</v>
      </c>
      <c r="G4638">
        <v>1</v>
      </c>
      <c r="H4638" t="s">
        <v>1657</v>
      </c>
      <c r="I4638" t="s">
        <v>177</v>
      </c>
      <c r="J4638" t="s">
        <v>221</v>
      </c>
      <c r="K4638">
        <v>2012</v>
      </c>
      <c r="L4638" t="s">
        <v>183</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180</v>
      </c>
    </row>
    <row r="4639" spans="1:40" x14ac:dyDescent="0.35">
      <c r="A4639" t="e">
        <v>#REF!</v>
      </c>
      <c r="B4639" t="e">
        <v>#REF!</v>
      </c>
      <c r="C4639" t="s">
        <v>1689</v>
      </c>
      <c r="D4639" t="s">
        <v>1656</v>
      </c>
      <c r="E4639" t="s">
        <v>175</v>
      </c>
      <c r="F4639">
        <v>401</v>
      </c>
      <c r="G4639">
        <v>2</v>
      </c>
      <c r="H4639" t="s">
        <v>1657</v>
      </c>
      <c r="I4639" t="s">
        <v>177</v>
      </c>
      <c r="J4639" t="s">
        <v>221</v>
      </c>
      <c r="K4639">
        <v>2012</v>
      </c>
      <c r="L4639" t="s">
        <v>186</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180</v>
      </c>
    </row>
    <row r="4640" spans="1:40" x14ac:dyDescent="0.35">
      <c r="A4640" t="e">
        <v>#REF!</v>
      </c>
      <c r="B4640" t="e">
        <v>#REF!</v>
      </c>
      <c r="C4640" t="s">
        <v>1691</v>
      </c>
      <c r="D4640" t="s">
        <v>1656</v>
      </c>
      <c r="E4640" t="s">
        <v>175</v>
      </c>
      <c r="F4640">
        <v>401</v>
      </c>
      <c r="G4640">
        <v>3</v>
      </c>
      <c r="H4640" t="s">
        <v>1657</v>
      </c>
      <c r="I4640" t="s">
        <v>177</v>
      </c>
      <c r="J4640" t="s">
        <v>221</v>
      </c>
      <c r="K4640">
        <v>2012</v>
      </c>
      <c r="L4640" t="s">
        <v>189</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180</v>
      </c>
    </row>
    <row r="4641" spans="1:40" x14ac:dyDescent="0.35">
      <c r="A4641" t="e">
        <v>#REF!</v>
      </c>
      <c r="B4641" t="e">
        <v>#REF!</v>
      </c>
      <c r="C4641" t="s">
        <v>1693</v>
      </c>
      <c r="D4641" t="s">
        <v>1656</v>
      </c>
      <c r="E4641" t="s">
        <v>175</v>
      </c>
      <c r="F4641">
        <v>401</v>
      </c>
      <c r="G4641">
        <v>4</v>
      </c>
      <c r="H4641" t="s">
        <v>1657</v>
      </c>
      <c r="I4641" t="s">
        <v>177</v>
      </c>
      <c r="J4641" t="s">
        <v>221</v>
      </c>
      <c r="K4641">
        <v>2012</v>
      </c>
      <c r="L4641" t="s">
        <v>192</v>
      </c>
      <c r="O4641" s="46">
        <v>0</v>
      </c>
      <c r="R4641" s="46"/>
      <c r="S4641" s="46">
        <v>0</v>
      </c>
      <c r="T4641" s="46">
        <v>0</v>
      </c>
      <c r="U4641" s="46"/>
      <c r="V4641" s="46"/>
      <c r="W4641" s="46"/>
      <c r="X4641" s="46"/>
      <c r="Y4641" s="46"/>
      <c r="Z4641" s="46"/>
      <c r="AA4641" s="46"/>
      <c r="AB4641" s="46"/>
      <c r="AE4641" s="46">
        <v>0</v>
      </c>
      <c r="AL4641" s="46"/>
      <c r="AN4641" t="s">
        <v>180</v>
      </c>
    </row>
    <row r="4642" spans="1:40" x14ac:dyDescent="0.35">
      <c r="A4642" t="e">
        <v>#REF!</v>
      </c>
      <c r="B4642" t="e">
        <v>#REF!</v>
      </c>
      <c r="C4642" t="s">
        <v>1695</v>
      </c>
      <c r="D4642" t="s">
        <v>1656</v>
      </c>
      <c r="E4642" t="s">
        <v>175</v>
      </c>
      <c r="F4642">
        <v>401</v>
      </c>
      <c r="G4642">
        <v>51</v>
      </c>
      <c r="H4642" t="s">
        <v>1657</v>
      </c>
      <c r="I4642" t="s">
        <v>177</v>
      </c>
      <c r="J4642" t="s">
        <v>221</v>
      </c>
      <c r="K4642">
        <v>2012</v>
      </c>
      <c r="L4642" t="s">
        <v>195</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180</v>
      </c>
    </row>
    <row r="4643" spans="1:40" x14ac:dyDescent="0.35">
      <c r="A4643" t="e">
        <v>#REF!</v>
      </c>
      <c r="B4643" t="e">
        <v>#REF!</v>
      </c>
      <c r="C4643" t="s">
        <v>1697</v>
      </c>
      <c r="D4643" t="s">
        <v>1656</v>
      </c>
      <c r="E4643" t="s">
        <v>175</v>
      </c>
      <c r="F4643">
        <v>401</v>
      </c>
      <c r="G4643">
        <v>52</v>
      </c>
      <c r="H4643" t="s">
        <v>1657</v>
      </c>
      <c r="I4643" t="s">
        <v>177</v>
      </c>
      <c r="J4643" t="s">
        <v>221</v>
      </c>
      <c r="K4643">
        <v>2012</v>
      </c>
      <c r="L4643" t="s">
        <v>198</v>
      </c>
      <c r="O4643" s="46">
        <v>0</v>
      </c>
      <c r="R4643" s="46"/>
      <c r="S4643" s="46">
        <v>0</v>
      </c>
      <c r="T4643" s="46">
        <v>0</v>
      </c>
      <c r="U4643" s="46"/>
      <c r="V4643" s="46"/>
      <c r="W4643" s="46"/>
      <c r="X4643" s="46"/>
      <c r="Y4643" s="46"/>
      <c r="Z4643" s="46"/>
      <c r="AA4643" s="46"/>
      <c r="AB4643" s="46"/>
      <c r="AE4643" s="46">
        <v>0</v>
      </c>
      <c r="AL4643" s="46"/>
      <c r="AN4643" t="s">
        <v>180</v>
      </c>
    </row>
    <row r="4644" spans="1:40" x14ac:dyDescent="0.35">
      <c r="A4644" t="e">
        <v>#REF!</v>
      </c>
      <c r="B4644" t="e">
        <v>#REF!</v>
      </c>
      <c r="C4644" t="s">
        <v>1699</v>
      </c>
      <c r="D4644" t="s">
        <v>1656</v>
      </c>
      <c r="E4644" t="s">
        <v>175</v>
      </c>
      <c r="F4644">
        <v>401</v>
      </c>
      <c r="G4644">
        <v>53</v>
      </c>
      <c r="H4644" t="s">
        <v>1657</v>
      </c>
      <c r="I4644" t="s">
        <v>177</v>
      </c>
      <c r="J4644" t="s">
        <v>221</v>
      </c>
      <c r="K4644">
        <v>2012</v>
      </c>
      <c r="L4644" t="s">
        <v>201</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180</v>
      </c>
    </row>
    <row r="4645" spans="1:40" x14ac:dyDescent="0.35">
      <c r="A4645" t="e">
        <v>#REF!</v>
      </c>
      <c r="B4645" t="e">
        <v>#REF!</v>
      </c>
      <c r="C4645" t="s">
        <v>1701</v>
      </c>
      <c r="D4645" t="s">
        <v>1656</v>
      </c>
      <c r="E4645" t="s">
        <v>175</v>
      </c>
      <c r="F4645">
        <v>401</v>
      </c>
      <c r="G4645">
        <v>55</v>
      </c>
      <c r="H4645" t="s">
        <v>1657</v>
      </c>
      <c r="I4645" t="s">
        <v>177</v>
      </c>
      <c r="J4645" t="s">
        <v>221</v>
      </c>
      <c r="K4645">
        <v>2012</v>
      </c>
      <c r="L4645" t="s">
        <v>204</v>
      </c>
      <c r="O4645" s="46">
        <v>0</v>
      </c>
      <c r="R4645" s="46"/>
      <c r="S4645" s="46">
        <v>0</v>
      </c>
      <c r="T4645" s="46">
        <v>0</v>
      </c>
      <c r="U4645" s="46"/>
      <c r="V4645" s="46"/>
      <c r="W4645" s="46"/>
      <c r="X4645" s="46"/>
      <c r="Y4645" s="46"/>
      <c r="Z4645" s="46"/>
      <c r="AA4645" s="46"/>
      <c r="AB4645" s="46"/>
      <c r="AE4645" s="46">
        <v>0</v>
      </c>
      <c r="AL4645" s="46"/>
      <c r="AN4645" t="s">
        <v>180</v>
      </c>
    </row>
    <row r="4646" spans="1:40" x14ac:dyDescent="0.35">
      <c r="A4646" t="e">
        <v>#REF!</v>
      </c>
      <c r="B4646" t="e">
        <v>#REF!</v>
      </c>
      <c r="C4646" t="s">
        <v>1703</v>
      </c>
      <c r="D4646" t="s">
        <v>1656</v>
      </c>
      <c r="E4646" t="s">
        <v>175</v>
      </c>
      <c r="F4646">
        <v>401</v>
      </c>
      <c r="G4646">
        <v>58</v>
      </c>
      <c r="H4646" t="s">
        <v>1657</v>
      </c>
      <c r="I4646" t="s">
        <v>177</v>
      </c>
      <c r="J4646" t="s">
        <v>221</v>
      </c>
      <c r="K4646">
        <v>2012</v>
      </c>
      <c r="L4646" t="s">
        <v>207</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180</v>
      </c>
    </row>
    <row r="4647" spans="1:40" x14ac:dyDescent="0.35">
      <c r="A4647" t="e">
        <v>#REF!</v>
      </c>
      <c r="B4647" t="e">
        <v>#REF!</v>
      </c>
      <c r="C4647" t="s">
        <v>1705</v>
      </c>
      <c r="D4647" t="s">
        <v>1656</v>
      </c>
      <c r="E4647" t="s">
        <v>175</v>
      </c>
      <c r="F4647">
        <v>401</v>
      </c>
      <c r="G4647">
        <v>6</v>
      </c>
      <c r="H4647" t="s">
        <v>1657</v>
      </c>
      <c r="I4647" t="s">
        <v>177</v>
      </c>
      <c r="J4647" t="s">
        <v>221</v>
      </c>
      <c r="K4647">
        <v>2012</v>
      </c>
      <c r="L4647" t="s">
        <v>75</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180</v>
      </c>
    </row>
    <row r="4648" spans="1:40" x14ac:dyDescent="0.35">
      <c r="A4648" t="e">
        <v>#REF!</v>
      </c>
      <c r="B4648" t="e">
        <v>#REF!</v>
      </c>
      <c r="C4648" t="s">
        <v>1707</v>
      </c>
      <c r="D4648" t="s">
        <v>1656</v>
      </c>
      <c r="E4648" t="s">
        <v>175</v>
      </c>
      <c r="F4648">
        <v>401</v>
      </c>
      <c r="G4648">
        <v>7</v>
      </c>
      <c r="H4648" t="s">
        <v>1657</v>
      </c>
      <c r="I4648" t="s">
        <v>177</v>
      </c>
      <c r="J4648" t="s">
        <v>221</v>
      </c>
      <c r="K4648">
        <v>2012</v>
      </c>
      <c r="L4648" t="s">
        <v>212</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180</v>
      </c>
    </row>
    <row r="4649" spans="1:40" x14ac:dyDescent="0.35">
      <c r="A4649" t="e">
        <v>#REF!</v>
      </c>
      <c r="B4649" t="e">
        <v>#REF!</v>
      </c>
      <c r="C4649" t="s">
        <v>1709</v>
      </c>
      <c r="D4649" t="s">
        <v>1656</v>
      </c>
      <c r="E4649" t="s">
        <v>175</v>
      </c>
      <c r="F4649">
        <v>401</v>
      </c>
      <c r="G4649">
        <v>8</v>
      </c>
      <c r="H4649" t="s">
        <v>1657</v>
      </c>
      <c r="I4649" t="s">
        <v>177</v>
      </c>
      <c r="J4649" t="s">
        <v>221</v>
      </c>
      <c r="K4649">
        <v>2012</v>
      </c>
      <c r="L4649" t="s">
        <v>215</v>
      </c>
      <c r="O4649" s="46">
        <v>0</v>
      </c>
      <c r="R4649" s="46"/>
      <c r="S4649" s="46">
        <v>0</v>
      </c>
      <c r="T4649" s="46">
        <v>0</v>
      </c>
      <c r="U4649" s="46"/>
      <c r="V4649" s="46"/>
      <c r="W4649" s="46"/>
      <c r="X4649" s="46"/>
      <c r="Y4649" s="46"/>
      <c r="Z4649" s="46"/>
      <c r="AA4649" s="46"/>
      <c r="AB4649" s="46"/>
      <c r="AE4649" s="46">
        <v>0</v>
      </c>
      <c r="AL4649" s="46"/>
      <c r="AN4649" t="s">
        <v>180</v>
      </c>
    </row>
    <row r="4650" spans="1:40" x14ac:dyDescent="0.35">
      <c r="A4650" t="e">
        <v>#REF!</v>
      </c>
      <c r="B4650" t="e">
        <v>#REF!</v>
      </c>
      <c r="C4650" t="s">
        <v>1711</v>
      </c>
      <c r="D4650" t="s">
        <v>1656</v>
      </c>
      <c r="E4650" t="s">
        <v>175</v>
      </c>
      <c r="F4650">
        <v>401</v>
      </c>
      <c r="G4650">
        <v>9</v>
      </c>
      <c r="H4650" t="s">
        <v>1657</v>
      </c>
      <c r="I4650" t="s">
        <v>177</v>
      </c>
      <c r="J4650" t="s">
        <v>221</v>
      </c>
      <c r="K4650">
        <v>2012</v>
      </c>
      <c r="L4650" t="s">
        <v>218</v>
      </c>
      <c r="O4650" s="46">
        <v>0</v>
      </c>
      <c r="R4650" s="46"/>
      <c r="S4650" s="46">
        <v>0</v>
      </c>
      <c r="T4650" s="46">
        <v>0</v>
      </c>
      <c r="U4650" s="46"/>
      <c r="V4650" s="46"/>
      <c r="W4650" s="46"/>
      <c r="X4650" s="46"/>
      <c r="Y4650" s="46"/>
      <c r="Z4650" s="46"/>
      <c r="AA4650" s="46"/>
      <c r="AB4650" s="46"/>
      <c r="AE4650" s="46">
        <v>0</v>
      </c>
      <c r="AL4650" s="46"/>
      <c r="AN4650" t="s">
        <v>180</v>
      </c>
    </row>
    <row r="4651" spans="1:40" x14ac:dyDescent="0.35">
      <c r="A4651" t="e">
        <v>#REF!</v>
      </c>
      <c r="B4651" t="e">
        <v>#REF!</v>
      </c>
      <c r="C4651" t="s">
        <v>1713</v>
      </c>
      <c r="D4651" t="s">
        <v>1656</v>
      </c>
      <c r="E4651" t="s">
        <v>175</v>
      </c>
      <c r="F4651">
        <v>402</v>
      </c>
      <c r="G4651">
        <v>0</v>
      </c>
      <c r="H4651" t="s">
        <v>1657</v>
      </c>
      <c r="I4651" t="s">
        <v>177</v>
      </c>
      <c r="J4651" t="s">
        <v>250</v>
      </c>
      <c r="K4651">
        <v>2012</v>
      </c>
      <c r="L4651" t="s">
        <v>179</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180</v>
      </c>
    </row>
    <row r="4652" spans="1:40" x14ac:dyDescent="0.35">
      <c r="A4652" t="e">
        <v>#REF!</v>
      </c>
      <c r="B4652" t="e">
        <v>#REF!</v>
      </c>
      <c r="C4652" t="s">
        <v>1715</v>
      </c>
      <c r="D4652" t="s">
        <v>1656</v>
      </c>
      <c r="E4652" t="s">
        <v>175</v>
      </c>
      <c r="F4652">
        <v>402</v>
      </c>
      <c r="G4652">
        <v>1</v>
      </c>
      <c r="H4652" t="s">
        <v>1657</v>
      </c>
      <c r="I4652" t="s">
        <v>177</v>
      </c>
      <c r="J4652" t="s">
        <v>250</v>
      </c>
      <c r="K4652">
        <v>2012</v>
      </c>
      <c r="L4652" t="s">
        <v>183</v>
      </c>
      <c r="O4652" s="46">
        <v>0</v>
      </c>
      <c r="R4652" s="46"/>
      <c r="S4652" s="46">
        <v>0</v>
      </c>
      <c r="T4652" s="46">
        <v>0</v>
      </c>
      <c r="U4652" s="46"/>
      <c r="V4652" s="46"/>
      <c r="W4652" s="46"/>
      <c r="X4652" s="46"/>
      <c r="Y4652" s="46"/>
      <c r="Z4652" s="46"/>
      <c r="AA4652" s="46"/>
      <c r="AB4652" s="46"/>
      <c r="AE4652" s="46">
        <v>0</v>
      </c>
      <c r="AL4652" s="46"/>
      <c r="AN4652" t="s">
        <v>180</v>
      </c>
    </row>
    <row r="4653" spans="1:40" x14ac:dyDescent="0.35">
      <c r="A4653" t="e">
        <v>#REF!</v>
      </c>
      <c r="B4653" t="e">
        <v>#REF!</v>
      </c>
      <c r="C4653" t="s">
        <v>1717</v>
      </c>
      <c r="D4653" t="s">
        <v>1656</v>
      </c>
      <c r="E4653" t="s">
        <v>175</v>
      </c>
      <c r="F4653">
        <v>402</v>
      </c>
      <c r="G4653">
        <v>2</v>
      </c>
      <c r="H4653" t="s">
        <v>1657</v>
      </c>
      <c r="I4653" t="s">
        <v>177</v>
      </c>
      <c r="J4653" t="s">
        <v>250</v>
      </c>
      <c r="K4653">
        <v>2012</v>
      </c>
      <c r="L4653" t="s">
        <v>186</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180</v>
      </c>
    </row>
    <row r="4654" spans="1:40" x14ac:dyDescent="0.35">
      <c r="A4654" t="e">
        <v>#REF!</v>
      </c>
      <c r="B4654" t="e">
        <v>#REF!</v>
      </c>
      <c r="C4654" t="s">
        <v>1719</v>
      </c>
      <c r="D4654" t="s">
        <v>1656</v>
      </c>
      <c r="E4654" t="s">
        <v>175</v>
      </c>
      <c r="F4654">
        <v>402</v>
      </c>
      <c r="G4654">
        <v>3</v>
      </c>
      <c r="H4654" t="s">
        <v>1657</v>
      </c>
      <c r="I4654" t="s">
        <v>177</v>
      </c>
      <c r="J4654" t="s">
        <v>250</v>
      </c>
      <c r="K4654">
        <v>2012</v>
      </c>
      <c r="L4654" t="s">
        <v>189</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180</v>
      </c>
    </row>
    <row r="4655" spans="1:40" x14ac:dyDescent="0.35">
      <c r="A4655" t="e">
        <v>#REF!</v>
      </c>
      <c r="B4655" t="e">
        <v>#REF!</v>
      </c>
      <c r="C4655" t="s">
        <v>1721</v>
      </c>
      <c r="D4655" t="s">
        <v>1656</v>
      </c>
      <c r="E4655" t="s">
        <v>175</v>
      </c>
      <c r="F4655">
        <v>402</v>
      </c>
      <c r="G4655">
        <v>4</v>
      </c>
      <c r="H4655" t="s">
        <v>1657</v>
      </c>
      <c r="I4655" t="s">
        <v>177</v>
      </c>
      <c r="J4655" t="s">
        <v>250</v>
      </c>
      <c r="K4655">
        <v>2012</v>
      </c>
      <c r="L4655" t="s">
        <v>192</v>
      </c>
      <c r="O4655" s="46">
        <v>0</v>
      </c>
      <c r="R4655" s="46"/>
      <c r="S4655" s="46">
        <v>0</v>
      </c>
      <c r="T4655" s="46">
        <v>0</v>
      </c>
      <c r="U4655" s="46"/>
      <c r="V4655" s="46"/>
      <c r="W4655" s="46"/>
      <c r="X4655" s="46"/>
      <c r="Y4655" s="46"/>
      <c r="Z4655" s="46"/>
      <c r="AA4655" s="46"/>
      <c r="AB4655" s="46"/>
      <c r="AE4655" s="46">
        <v>0</v>
      </c>
      <c r="AL4655" s="46"/>
      <c r="AN4655" t="s">
        <v>180</v>
      </c>
    </row>
    <row r="4656" spans="1:40" x14ac:dyDescent="0.35">
      <c r="A4656" t="e">
        <v>#REF!</v>
      </c>
      <c r="B4656" t="e">
        <v>#REF!</v>
      </c>
      <c r="C4656" t="s">
        <v>1723</v>
      </c>
      <c r="D4656" t="s">
        <v>1656</v>
      </c>
      <c r="E4656" t="s">
        <v>175</v>
      </c>
      <c r="F4656">
        <v>402</v>
      </c>
      <c r="G4656">
        <v>51</v>
      </c>
      <c r="H4656" t="s">
        <v>1657</v>
      </c>
      <c r="I4656" t="s">
        <v>177</v>
      </c>
      <c r="J4656" t="s">
        <v>250</v>
      </c>
      <c r="K4656">
        <v>2012</v>
      </c>
      <c r="L4656" t="s">
        <v>195</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180</v>
      </c>
    </row>
    <row r="4657" spans="1:40" x14ac:dyDescent="0.35">
      <c r="A4657" t="e">
        <v>#REF!</v>
      </c>
      <c r="B4657" t="e">
        <v>#REF!</v>
      </c>
      <c r="C4657" t="s">
        <v>1725</v>
      </c>
      <c r="D4657" t="s">
        <v>1656</v>
      </c>
      <c r="E4657" t="s">
        <v>175</v>
      </c>
      <c r="F4657">
        <v>402</v>
      </c>
      <c r="G4657">
        <v>52</v>
      </c>
      <c r="H4657" t="s">
        <v>1657</v>
      </c>
      <c r="I4657" t="s">
        <v>177</v>
      </c>
      <c r="J4657" t="s">
        <v>250</v>
      </c>
      <c r="K4657">
        <v>2012</v>
      </c>
      <c r="L4657" t="s">
        <v>198</v>
      </c>
      <c r="O4657" s="46">
        <v>0</v>
      </c>
      <c r="R4657" s="46"/>
      <c r="S4657" s="46">
        <v>0</v>
      </c>
      <c r="T4657" s="46">
        <v>0</v>
      </c>
      <c r="U4657" s="46"/>
      <c r="V4657" s="46"/>
      <c r="W4657" s="46"/>
      <c r="X4657" s="46"/>
      <c r="Y4657" s="46"/>
      <c r="Z4657" s="46"/>
      <c r="AA4657" s="46"/>
      <c r="AB4657" s="46"/>
      <c r="AE4657" s="46">
        <v>0</v>
      </c>
      <c r="AL4657" s="46"/>
      <c r="AN4657" t="s">
        <v>180</v>
      </c>
    </row>
    <row r="4658" spans="1:40" x14ac:dyDescent="0.35">
      <c r="A4658" t="e">
        <v>#REF!</v>
      </c>
      <c r="B4658" t="e">
        <v>#REF!</v>
      </c>
      <c r="C4658" t="s">
        <v>1727</v>
      </c>
      <c r="D4658" t="s">
        <v>1656</v>
      </c>
      <c r="E4658" t="s">
        <v>175</v>
      </c>
      <c r="F4658">
        <v>402</v>
      </c>
      <c r="G4658">
        <v>53</v>
      </c>
      <c r="H4658" t="s">
        <v>1657</v>
      </c>
      <c r="I4658" t="s">
        <v>177</v>
      </c>
      <c r="J4658" t="s">
        <v>250</v>
      </c>
      <c r="K4658">
        <v>2012</v>
      </c>
      <c r="L4658" t="s">
        <v>201</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180</v>
      </c>
    </row>
    <row r="4659" spans="1:40" x14ac:dyDescent="0.35">
      <c r="A4659" t="e">
        <v>#REF!</v>
      </c>
      <c r="B4659" t="e">
        <v>#REF!</v>
      </c>
      <c r="C4659" t="s">
        <v>1729</v>
      </c>
      <c r="D4659" t="s">
        <v>1656</v>
      </c>
      <c r="E4659" t="s">
        <v>175</v>
      </c>
      <c r="F4659">
        <v>402</v>
      </c>
      <c r="G4659">
        <v>55</v>
      </c>
      <c r="H4659" t="s">
        <v>1657</v>
      </c>
      <c r="I4659" t="s">
        <v>177</v>
      </c>
      <c r="J4659" t="s">
        <v>250</v>
      </c>
      <c r="K4659">
        <v>2012</v>
      </c>
      <c r="L4659" t="s">
        <v>204</v>
      </c>
      <c r="O4659" s="46">
        <v>0</v>
      </c>
      <c r="R4659" s="46"/>
      <c r="S4659" s="46">
        <v>0</v>
      </c>
      <c r="T4659" s="46">
        <v>0</v>
      </c>
      <c r="U4659" s="46"/>
      <c r="V4659" s="46"/>
      <c r="W4659" s="46"/>
      <c r="X4659" s="46"/>
      <c r="Y4659" s="46"/>
      <c r="Z4659" s="46"/>
      <c r="AA4659" s="46"/>
      <c r="AB4659" s="46"/>
      <c r="AE4659" s="46">
        <v>0</v>
      </c>
      <c r="AL4659" s="46"/>
      <c r="AN4659" t="s">
        <v>180</v>
      </c>
    </row>
    <row r="4660" spans="1:40" x14ac:dyDescent="0.35">
      <c r="A4660" t="e">
        <v>#REF!</v>
      </c>
      <c r="B4660" t="e">
        <v>#REF!</v>
      </c>
      <c r="C4660" t="s">
        <v>1731</v>
      </c>
      <c r="D4660" t="s">
        <v>1656</v>
      </c>
      <c r="E4660" t="s">
        <v>175</v>
      </c>
      <c r="F4660">
        <v>402</v>
      </c>
      <c r="G4660">
        <v>58</v>
      </c>
      <c r="H4660" t="s">
        <v>1657</v>
      </c>
      <c r="I4660" t="s">
        <v>177</v>
      </c>
      <c r="J4660" t="s">
        <v>250</v>
      </c>
      <c r="K4660">
        <v>2012</v>
      </c>
      <c r="L4660" t="s">
        <v>207</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180</v>
      </c>
    </row>
    <row r="4661" spans="1:40" x14ac:dyDescent="0.35">
      <c r="A4661" t="e">
        <v>#REF!</v>
      </c>
      <c r="B4661" t="e">
        <v>#REF!</v>
      </c>
      <c r="C4661" t="s">
        <v>1733</v>
      </c>
      <c r="D4661" t="s">
        <v>1656</v>
      </c>
      <c r="E4661" t="s">
        <v>175</v>
      </c>
      <c r="F4661">
        <v>402</v>
      </c>
      <c r="G4661">
        <v>6</v>
      </c>
      <c r="H4661" t="s">
        <v>1657</v>
      </c>
      <c r="I4661" t="s">
        <v>177</v>
      </c>
      <c r="J4661" t="s">
        <v>250</v>
      </c>
      <c r="K4661">
        <v>2012</v>
      </c>
      <c r="L4661" t="s">
        <v>75</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180</v>
      </c>
    </row>
    <row r="4662" spans="1:40" x14ac:dyDescent="0.35">
      <c r="A4662" t="e">
        <v>#REF!</v>
      </c>
      <c r="B4662" t="e">
        <v>#REF!</v>
      </c>
      <c r="C4662" t="s">
        <v>1735</v>
      </c>
      <c r="D4662" t="s">
        <v>1656</v>
      </c>
      <c r="E4662" t="s">
        <v>175</v>
      </c>
      <c r="F4662">
        <v>402</v>
      </c>
      <c r="G4662">
        <v>7</v>
      </c>
      <c r="H4662" t="s">
        <v>1657</v>
      </c>
      <c r="I4662" t="s">
        <v>177</v>
      </c>
      <c r="J4662" t="s">
        <v>250</v>
      </c>
      <c r="K4662">
        <v>2012</v>
      </c>
      <c r="L4662" t="s">
        <v>212</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180</v>
      </c>
    </row>
    <row r="4663" spans="1:40" x14ac:dyDescent="0.35">
      <c r="A4663" t="e">
        <v>#REF!</v>
      </c>
      <c r="B4663" t="e">
        <v>#REF!</v>
      </c>
      <c r="C4663" t="s">
        <v>1737</v>
      </c>
      <c r="D4663" t="s">
        <v>1656</v>
      </c>
      <c r="E4663" t="s">
        <v>175</v>
      </c>
      <c r="F4663">
        <v>402</v>
      </c>
      <c r="G4663">
        <v>8</v>
      </c>
      <c r="H4663" t="s">
        <v>1657</v>
      </c>
      <c r="I4663" t="s">
        <v>177</v>
      </c>
      <c r="J4663" t="s">
        <v>250</v>
      </c>
      <c r="K4663">
        <v>2012</v>
      </c>
      <c r="L4663" t="s">
        <v>215</v>
      </c>
      <c r="O4663" s="46">
        <v>0</v>
      </c>
      <c r="R4663" s="46"/>
      <c r="S4663" s="46">
        <v>0</v>
      </c>
      <c r="T4663" s="46">
        <v>0</v>
      </c>
      <c r="U4663" s="46"/>
      <c r="V4663" s="46"/>
      <c r="W4663" s="46"/>
      <c r="X4663" s="46"/>
      <c r="Y4663" s="46"/>
      <c r="Z4663" s="46"/>
      <c r="AA4663" s="46"/>
      <c r="AB4663" s="46"/>
      <c r="AE4663" s="46">
        <v>0</v>
      </c>
      <c r="AL4663" s="46"/>
      <c r="AN4663" t="s">
        <v>180</v>
      </c>
    </row>
    <row r="4664" spans="1:40" x14ac:dyDescent="0.35">
      <c r="A4664" t="e">
        <v>#REF!</v>
      </c>
      <c r="B4664" t="e">
        <v>#REF!</v>
      </c>
      <c r="C4664" t="s">
        <v>1739</v>
      </c>
      <c r="D4664" t="s">
        <v>1656</v>
      </c>
      <c r="E4664" t="s">
        <v>175</v>
      </c>
      <c r="F4664">
        <v>402</v>
      </c>
      <c r="G4664">
        <v>9</v>
      </c>
      <c r="H4664" t="s">
        <v>1657</v>
      </c>
      <c r="I4664" t="s">
        <v>177</v>
      </c>
      <c r="J4664" t="s">
        <v>250</v>
      </c>
      <c r="K4664">
        <v>2012</v>
      </c>
      <c r="L4664" t="s">
        <v>218</v>
      </c>
      <c r="O4664" s="46">
        <v>0</v>
      </c>
      <c r="R4664" s="46"/>
      <c r="S4664" s="46">
        <v>0</v>
      </c>
      <c r="T4664" s="46">
        <v>0</v>
      </c>
      <c r="U4664" s="46"/>
      <c r="V4664" s="46"/>
      <c r="W4664" s="46"/>
      <c r="X4664" s="46"/>
      <c r="Y4664" s="46"/>
      <c r="Z4664" s="46"/>
      <c r="AA4664" s="46"/>
      <c r="AB4664" s="46"/>
      <c r="AE4664" s="46">
        <v>0</v>
      </c>
      <c r="AL4664" s="46"/>
      <c r="AN4664" t="s">
        <v>180</v>
      </c>
    </row>
    <row r="4665" spans="1:40" x14ac:dyDescent="0.35">
      <c r="A4665" t="e">
        <v>#REF!</v>
      </c>
      <c r="B4665" t="e">
        <v>#REF!</v>
      </c>
      <c r="C4665" t="s">
        <v>1741</v>
      </c>
      <c r="D4665" t="s">
        <v>1742</v>
      </c>
      <c r="E4665" t="s">
        <v>175</v>
      </c>
      <c r="F4665">
        <v>400</v>
      </c>
      <c r="G4665">
        <v>0</v>
      </c>
      <c r="H4665" t="s">
        <v>1743</v>
      </c>
      <c r="I4665" t="s">
        <v>177</v>
      </c>
      <c r="J4665" t="s">
        <v>178</v>
      </c>
      <c r="K4665">
        <v>2012</v>
      </c>
      <c r="L4665" t="s">
        <v>179</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180</v>
      </c>
    </row>
    <row r="4666" spans="1:40" x14ac:dyDescent="0.35">
      <c r="A4666" t="e">
        <v>#REF!</v>
      </c>
      <c r="B4666" t="e">
        <v>#REF!</v>
      </c>
      <c r="C4666" t="s">
        <v>1745</v>
      </c>
      <c r="D4666" t="s">
        <v>1742</v>
      </c>
      <c r="E4666" t="s">
        <v>175</v>
      </c>
      <c r="F4666">
        <v>400</v>
      </c>
      <c r="G4666">
        <v>1</v>
      </c>
      <c r="H4666" t="s">
        <v>1743</v>
      </c>
      <c r="I4666" t="s">
        <v>177</v>
      </c>
      <c r="J4666" t="s">
        <v>178</v>
      </c>
      <c r="K4666">
        <v>2012</v>
      </c>
      <c r="L4666" t="s">
        <v>183</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180</v>
      </c>
    </row>
    <row r="4667" spans="1:40" x14ac:dyDescent="0.35">
      <c r="A4667" t="e">
        <v>#REF!</v>
      </c>
      <c r="B4667" t="e">
        <v>#REF!</v>
      </c>
      <c r="C4667" t="s">
        <v>1747</v>
      </c>
      <c r="D4667" t="s">
        <v>1742</v>
      </c>
      <c r="E4667" t="s">
        <v>175</v>
      </c>
      <c r="F4667">
        <v>400</v>
      </c>
      <c r="G4667">
        <v>2</v>
      </c>
      <c r="H4667" t="s">
        <v>1743</v>
      </c>
      <c r="I4667" t="s">
        <v>177</v>
      </c>
      <c r="J4667" t="s">
        <v>178</v>
      </c>
      <c r="K4667">
        <v>2012</v>
      </c>
      <c r="L4667" t="s">
        <v>186</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180</v>
      </c>
    </row>
    <row r="4668" spans="1:40" x14ac:dyDescent="0.35">
      <c r="A4668" t="e">
        <v>#REF!</v>
      </c>
      <c r="B4668" t="e">
        <v>#REF!</v>
      </c>
      <c r="C4668" t="s">
        <v>1749</v>
      </c>
      <c r="D4668" t="s">
        <v>1742</v>
      </c>
      <c r="E4668" t="s">
        <v>175</v>
      </c>
      <c r="F4668">
        <v>400</v>
      </c>
      <c r="G4668">
        <v>3</v>
      </c>
      <c r="H4668" t="s">
        <v>1743</v>
      </c>
      <c r="I4668" t="s">
        <v>177</v>
      </c>
      <c r="J4668" t="s">
        <v>178</v>
      </c>
      <c r="K4668">
        <v>2012</v>
      </c>
      <c r="L4668" t="s">
        <v>189</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180</v>
      </c>
    </row>
    <row r="4669" spans="1:40" x14ac:dyDescent="0.35">
      <c r="A4669" t="e">
        <v>#REF!</v>
      </c>
      <c r="B4669" t="e">
        <v>#REF!</v>
      </c>
      <c r="C4669" t="s">
        <v>1751</v>
      </c>
      <c r="D4669" t="s">
        <v>1742</v>
      </c>
      <c r="E4669" t="s">
        <v>175</v>
      </c>
      <c r="F4669">
        <v>400</v>
      </c>
      <c r="G4669">
        <v>4</v>
      </c>
      <c r="H4669" t="s">
        <v>1743</v>
      </c>
      <c r="I4669" t="s">
        <v>177</v>
      </c>
      <c r="J4669" t="s">
        <v>178</v>
      </c>
      <c r="K4669">
        <v>2012</v>
      </c>
      <c r="L4669" t="s">
        <v>192</v>
      </c>
      <c r="O4669" s="46">
        <v>0</v>
      </c>
      <c r="R4669" s="46"/>
      <c r="S4669" s="46">
        <v>0</v>
      </c>
      <c r="T4669" s="46">
        <v>0</v>
      </c>
      <c r="U4669" s="46">
        <v>0</v>
      </c>
      <c r="V4669" s="46"/>
      <c r="W4669" s="46">
        <v>0</v>
      </c>
      <c r="X4669" s="46"/>
      <c r="Y4669" s="46"/>
      <c r="Z4669" s="46"/>
      <c r="AA4669" s="46"/>
      <c r="AB4669" s="46"/>
      <c r="AE4669" s="46">
        <v>0</v>
      </c>
      <c r="AL4669" s="46"/>
      <c r="AN4669" t="s">
        <v>180</v>
      </c>
    </row>
    <row r="4670" spans="1:40" x14ac:dyDescent="0.35">
      <c r="A4670" t="e">
        <v>#REF!</v>
      </c>
      <c r="B4670" t="e">
        <v>#REF!</v>
      </c>
      <c r="C4670" t="s">
        <v>1753</v>
      </c>
      <c r="D4670" t="s">
        <v>1742</v>
      </c>
      <c r="E4670" t="s">
        <v>175</v>
      </c>
      <c r="F4670">
        <v>400</v>
      </c>
      <c r="G4670">
        <v>51</v>
      </c>
      <c r="H4670" t="s">
        <v>1743</v>
      </c>
      <c r="I4670" t="s">
        <v>177</v>
      </c>
      <c r="J4670" t="s">
        <v>178</v>
      </c>
      <c r="K4670">
        <v>2012</v>
      </c>
      <c r="L4670" t="s">
        <v>195</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180</v>
      </c>
    </row>
    <row r="4671" spans="1:40" x14ac:dyDescent="0.35">
      <c r="A4671" t="e">
        <v>#REF!</v>
      </c>
      <c r="B4671" t="e">
        <v>#REF!</v>
      </c>
      <c r="C4671" t="s">
        <v>1755</v>
      </c>
      <c r="D4671" t="s">
        <v>1742</v>
      </c>
      <c r="E4671" t="s">
        <v>175</v>
      </c>
      <c r="F4671">
        <v>400</v>
      </c>
      <c r="G4671">
        <v>52</v>
      </c>
      <c r="H4671" t="s">
        <v>1743</v>
      </c>
      <c r="I4671" t="s">
        <v>177</v>
      </c>
      <c r="J4671" t="s">
        <v>178</v>
      </c>
      <c r="K4671">
        <v>2012</v>
      </c>
      <c r="L4671" t="s">
        <v>198</v>
      </c>
      <c r="O4671" s="46">
        <v>0</v>
      </c>
      <c r="R4671" s="46"/>
      <c r="S4671" s="46">
        <v>0</v>
      </c>
      <c r="T4671" s="46">
        <v>0</v>
      </c>
      <c r="U4671" s="46">
        <v>0</v>
      </c>
      <c r="V4671" s="46"/>
      <c r="W4671" s="46">
        <v>0</v>
      </c>
      <c r="X4671" s="46"/>
      <c r="Y4671" s="46"/>
      <c r="Z4671" s="46"/>
      <c r="AA4671" s="46"/>
      <c r="AB4671" s="46"/>
      <c r="AE4671" s="46">
        <v>0</v>
      </c>
      <c r="AL4671" s="46"/>
      <c r="AN4671" t="s">
        <v>180</v>
      </c>
    </row>
    <row r="4672" spans="1:40" x14ac:dyDescent="0.35">
      <c r="A4672" t="e">
        <v>#REF!</v>
      </c>
      <c r="B4672" t="e">
        <v>#REF!</v>
      </c>
      <c r="C4672" t="s">
        <v>1757</v>
      </c>
      <c r="D4672" t="s">
        <v>1742</v>
      </c>
      <c r="E4672" t="s">
        <v>175</v>
      </c>
      <c r="F4672">
        <v>400</v>
      </c>
      <c r="G4672">
        <v>53</v>
      </c>
      <c r="H4672" t="s">
        <v>1743</v>
      </c>
      <c r="I4672" t="s">
        <v>177</v>
      </c>
      <c r="J4672" t="s">
        <v>178</v>
      </c>
      <c r="K4672">
        <v>2012</v>
      </c>
      <c r="L4672" t="s">
        <v>201</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180</v>
      </c>
    </row>
    <row r="4673" spans="1:40" x14ac:dyDescent="0.35">
      <c r="A4673" t="e">
        <v>#REF!</v>
      </c>
      <c r="B4673" t="e">
        <v>#REF!</v>
      </c>
      <c r="C4673" t="s">
        <v>1759</v>
      </c>
      <c r="D4673" t="s">
        <v>1742</v>
      </c>
      <c r="E4673" t="s">
        <v>175</v>
      </c>
      <c r="F4673">
        <v>400</v>
      </c>
      <c r="G4673">
        <v>55</v>
      </c>
      <c r="H4673" t="s">
        <v>1743</v>
      </c>
      <c r="I4673" t="s">
        <v>177</v>
      </c>
      <c r="J4673" t="s">
        <v>178</v>
      </c>
      <c r="K4673">
        <v>2012</v>
      </c>
      <c r="L4673" t="s">
        <v>204</v>
      </c>
      <c r="O4673" s="46">
        <v>0</v>
      </c>
      <c r="R4673" s="46"/>
      <c r="S4673" s="46">
        <v>0</v>
      </c>
      <c r="T4673" s="46">
        <v>0</v>
      </c>
      <c r="U4673" s="46">
        <v>0</v>
      </c>
      <c r="V4673" s="46"/>
      <c r="W4673" s="46">
        <v>0</v>
      </c>
      <c r="X4673" s="46"/>
      <c r="Y4673" s="46"/>
      <c r="Z4673" s="46"/>
      <c r="AA4673" s="46"/>
      <c r="AB4673" s="46"/>
      <c r="AE4673" s="46">
        <v>0</v>
      </c>
      <c r="AL4673" s="46"/>
      <c r="AN4673" t="s">
        <v>180</v>
      </c>
    </row>
    <row r="4674" spans="1:40" x14ac:dyDescent="0.35">
      <c r="A4674" t="e">
        <v>#REF!</v>
      </c>
      <c r="B4674" t="e">
        <v>#REF!</v>
      </c>
      <c r="C4674" t="s">
        <v>1761</v>
      </c>
      <c r="D4674" t="s">
        <v>1742</v>
      </c>
      <c r="E4674" t="s">
        <v>175</v>
      </c>
      <c r="F4674">
        <v>400</v>
      </c>
      <c r="G4674">
        <v>58</v>
      </c>
      <c r="H4674" t="s">
        <v>1743</v>
      </c>
      <c r="I4674" t="s">
        <v>177</v>
      </c>
      <c r="J4674" t="s">
        <v>178</v>
      </c>
      <c r="K4674">
        <v>2012</v>
      </c>
      <c r="L4674" t="s">
        <v>207</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180</v>
      </c>
    </row>
    <row r="4675" spans="1:40" x14ac:dyDescent="0.35">
      <c r="A4675" t="e">
        <v>#REF!</v>
      </c>
      <c r="B4675" t="e">
        <v>#REF!</v>
      </c>
      <c r="C4675" t="s">
        <v>1763</v>
      </c>
      <c r="D4675" t="s">
        <v>1742</v>
      </c>
      <c r="E4675" t="s">
        <v>175</v>
      </c>
      <c r="F4675">
        <v>400</v>
      </c>
      <c r="G4675">
        <v>6</v>
      </c>
      <c r="H4675" t="s">
        <v>1743</v>
      </c>
      <c r="I4675" t="s">
        <v>177</v>
      </c>
      <c r="J4675" t="s">
        <v>178</v>
      </c>
      <c r="K4675">
        <v>2012</v>
      </c>
      <c r="L4675" t="s">
        <v>75</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180</v>
      </c>
    </row>
    <row r="4676" spans="1:40" x14ac:dyDescent="0.35">
      <c r="A4676" t="e">
        <v>#REF!</v>
      </c>
      <c r="B4676" t="e">
        <v>#REF!</v>
      </c>
      <c r="C4676" t="s">
        <v>1765</v>
      </c>
      <c r="D4676" t="s">
        <v>1742</v>
      </c>
      <c r="E4676" t="s">
        <v>175</v>
      </c>
      <c r="F4676">
        <v>400</v>
      </c>
      <c r="G4676">
        <v>7</v>
      </c>
      <c r="H4676" t="s">
        <v>1743</v>
      </c>
      <c r="I4676" t="s">
        <v>177</v>
      </c>
      <c r="J4676" t="s">
        <v>178</v>
      </c>
      <c r="K4676">
        <v>2012</v>
      </c>
      <c r="L4676" t="s">
        <v>212</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180</v>
      </c>
    </row>
    <row r="4677" spans="1:40" x14ac:dyDescent="0.35">
      <c r="A4677" t="e">
        <v>#REF!</v>
      </c>
      <c r="B4677" t="e">
        <v>#REF!</v>
      </c>
      <c r="C4677" t="s">
        <v>1767</v>
      </c>
      <c r="D4677" t="s">
        <v>1742</v>
      </c>
      <c r="E4677" t="s">
        <v>175</v>
      </c>
      <c r="F4677">
        <v>400</v>
      </c>
      <c r="G4677">
        <v>8</v>
      </c>
      <c r="H4677" t="s">
        <v>1743</v>
      </c>
      <c r="I4677" t="s">
        <v>177</v>
      </c>
      <c r="J4677" t="s">
        <v>178</v>
      </c>
      <c r="K4677">
        <v>2012</v>
      </c>
      <c r="L4677" t="s">
        <v>215</v>
      </c>
      <c r="O4677" s="46">
        <v>0</v>
      </c>
      <c r="R4677" s="46"/>
      <c r="S4677" s="46">
        <v>0</v>
      </c>
      <c r="T4677" s="46">
        <v>0</v>
      </c>
      <c r="U4677" s="46">
        <v>0</v>
      </c>
      <c r="V4677" s="46"/>
      <c r="W4677" s="46">
        <v>0</v>
      </c>
      <c r="X4677" s="46"/>
      <c r="Y4677" s="46"/>
      <c r="Z4677" s="46"/>
      <c r="AA4677" s="46"/>
      <c r="AB4677" s="46"/>
      <c r="AE4677" s="46">
        <v>0</v>
      </c>
      <c r="AL4677" s="46"/>
      <c r="AN4677" t="s">
        <v>180</v>
      </c>
    </row>
    <row r="4678" spans="1:40" x14ac:dyDescent="0.35">
      <c r="A4678" t="e">
        <v>#REF!</v>
      </c>
      <c r="B4678" t="e">
        <v>#REF!</v>
      </c>
      <c r="C4678" t="s">
        <v>1769</v>
      </c>
      <c r="D4678" t="s">
        <v>1742</v>
      </c>
      <c r="E4678" t="s">
        <v>175</v>
      </c>
      <c r="F4678">
        <v>400</v>
      </c>
      <c r="G4678">
        <v>9</v>
      </c>
      <c r="H4678" t="s">
        <v>1743</v>
      </c>
      <c r="I4678" t="s">
        <v>177</v>
      </c>
      <c r="J4678" t="s">
        <v>178</v>
      </c>
      <c r="K4678">
        <v>2012</v>
      </c>
      <c r="L4678" t="s">
        <v>218</v>
      </c>
      <c r="O4678" s="46">
        <v>0</v>
      </c>
      <c r="R4678" s="46"/>
      <c r="S4678" s="46">
        <v>0</v>
      </c>
      <c r="T4678" s="46">
        <v>0</v>
      </c>
      <c r="U4678" s="46">
        <v>0</v>
      </c>
      <c r="V4678" s="46"/>
      <c r="W4678" s="46">
        <v>0</v>
      </c>
      <c r="X4678" s="46"/>
      <c r="Y4678" s="46"/>
      <c r="Z4678" s="46"/>
      <c r="AA4678" s="46"/>
      <c r="AB4678" s="46"/>
      <c r="AE4678" s="46">
        <v>0</v>
      </c>
      <c r="AL4678" s="46"/>
      <c r="AN4678" t="s">
        <v>180</v>
      </c>
    </row>
    <row r="4679" spans="1:40" x14ac:dyDescent="0.35">
      <c r="A4679" t="e">
        <v>#REF!</v>
      </c>
      <c r="B4679" t="e">
        <v>#REF!</v>
      </c>
      <c r="C4679" t="s">
        <v>1771</v>
      </c>
      <c r="D4679" t="s">
        <v>1742</v>
      </c>
      <c r="E4679" t="s">
        <v>175</v>
      </c>
      <c r="F4679">
        <v>401</v>
      </c>
      <c r="G4679">
        <v>0</v>
      </c>
      <c r="H4679" t="s">
        <v>1743</v>
      </c>
      <c r="I4679" t="s">
        <v>177</v>
      </c>
      <c r="J4679" t="s">
        <v>221</v>
      </c>
      <c r="K4679">
        <v>2012</v>
      </c>
      <c r="L4679" t="s">
        <v>179</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180</v>
      </c>
    </row>
    <row r="4680" spans="1:40" x14ac:dyDescent="0.35">
      <c r="A4680" t="e">
        <v>#REF!</v>
      </c>
      <c r="B4680" t="e">
        <v>#REF!</v>
      </c>
      <c r="C4680" t="s">
        <v>1773</v>
      </c>
      <c r="D4680" t="s">
        <v>1742</v>
      </c>
      <c r="E4680" t="s">
        <v>175</v>
      </c>
      <c r="F4680">
        <v>401</v>
      </c>
      <c r="G4680">
        <v>1</v>
      </c>
      <c r="H4680" t="s">
        <v>1743</v>
      </c>
      <c r="I4680" t="s">
        <v>177</v>
      </c>
      <c r="J4680" t="s">
        <v>221</v>
      </c>
      <c r="K4680">
        <v>2012</v>
      </c>
      <c r="L4680" t="s">
        <v>183</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180</v>
      </c>
    </row>
    <row r="4681" spans="1:40" x14ac:dyDescent="0.35">
      <c r="A4681" t="e">
        <v>#REF!</v>
      </c>
      <c r="B4681" t="e">
        <v>#REF!</v>
      </c>
      <c r="C4681" t="s">
        <v>1775</v>
      </c>
      <c r="D4681" t="s">
        <v>1742</v>
      </c>
      <c r="E4681" t="s">
        <v>175</v>
      </c>
      <c r="F4681">
        <v>401</v>
      </c>
      <c r="G4681">
        <v>2</v>
      </c>
      <c r="H4681" t="s">
        <v>1743</v>
      </c>
      <c r="I4681" t="s">
        <v>177</v>
      </c>
      <c r="J4681" t="s">
        <v>221</v>
      </c>
      <c r="K4681">
        <v>2012</v>
      </c>
      <c r="L4681" t="s">
        <v>186</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180</v>
      </c>
    </row>
    <row r="4682" spans="1:40" x14ac:dyDescent="0.35">
      <c r="A4682" t="e">
        <v>#REF!</v>
      </c>
      <c r="B4682" t="e">
        <v>#REF!</v>
      </c>
      <c r="C4682" t="s">
        <v>1777</v>
      </c>
      <c r="D4682" t="s">
        <v>1742</v>
      </c>
      <c r="E4682" t="s">
        <v>175</v>
      </c>
      <c r="F4682">
        <v>401</v>
      </c>
      <c r="G4682">
        <v>3</v>
      </c>
      <c r="H4682" t="s">
        <v>1743</v>
      </c>
      <c r="I4682" t="s">
        <v>177</v>
      </c>
      <c r="J4682" t="s">
        <v>221</v>
      </c>
      <c r="K4682">
        <v>2012</v>
      </c>
      <c r="L4682" t="s">
        <v>189</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180</v>
      </c>
    </row>
    <row r="4683" spans="1:40" x14ac:dyDescent="0.35">
      <c r="A4683" t="e">
        <v>#REF!</v>
      </c>
      <c r="B4683" t="e">
        <v>#REF!</v>
      </c>
      <c r="C4683" t="s">
        <v>1779</v>
      </c>
      <c r="D4683" t="s">
        <v>1742</v>
      </c>
      <c r="E4683" t="s">
        <v>175</v>
      </c>
      <c r="F4683">
        <v>401</v>
      </c>
      <c r="G4683">
        <v>4</v>
      </c>
      <c r="H4683" t="s">
        <v>1743</v>
      </c>
      <c r="I4683" t="s">
        <v>177</v>
      </c>
      <c r="J4683" t="s">
        <v>221</v>
      </c>
      <c r="K4683">
        <v>2012</v>
      </c>
      <c r="L4683" t="s">
        <v>192</v>
      </c>
      <c r="O4683" s="46">
        <v>0</v>
      </c>
      <c r="R4683" s="46"/>
      <c r="S4683" s="46">
        <v>0</v>
      </c>
      <c r="T4683" s="46">
        <v>0</v>
      </c>
      <c r="U4683" s="46"/>
      <c r="V4683" s="46"/>
      <c r="W4683" s="46"/>
      <c r="X4683" s="46"/>
      <c r="Y4683" s="46"/>
      <c r="Z4683" s="46"/>
      <c r="AA4683" s="46"/>
      <c r="AB4683" s="46"/>
      <c r="AE4683" s="46">
        <v>0</v>
      </c>
      <c r="AL4683" s="46"/>
      <c r="AN4683" t="s">
        <v>180</v>
      </c>
    </row>
    <row r="4684" spans="1:40" x14ac:dyDescent="0.35">
      <c r="A4684" t="e">
        <v>#REF!</v>
      </c>
      <c r="B4684" t="e">
        <v>#REF!</v>
      </c>
      <c r="C4684" t="s">
        <v>1781</v>
      </c>
      <c r="D4684" t="s">
        <v>1742</v>
      </c>
      <c r="E4684" t="s">
        <v>175</v>
      </c>
      <c r="F4684">
        <v>401</v>
      </c>
      <c r="G4684">
        <v>51</v>
      </c>
      <c r="H4684" t="s">
        <v>1743</v>
      </c>
      <c r="I4684" t="s">
        <v>177</v>
      </c>
      <c r="J4684" t="s">
        <v>221</v>
      </c>
      <c r="K4684">
        <v>2012</v>
      </c>
      <c r="L4684" t="s">
        <v>195</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180</v>
      </c>
    </row>
    <row r="4685" spans="1:40" x14ac:dyDescent="0.35">
      <c r="A4685" t="e">
        <v>#REF!</v>
      </c>
      <c r="B4685" t="e">
        <v>#REF!</v>
      </c>
      <c r="C4685" t="s">
        <v>1783</v>
      </c>
      <c r="D4685" t="s">
        <v>1742</v>
      </c>
      <c r="E4685" t="s">
        <v>175</v>
      </c>
      <c r="F4685">
        <v>401</v>
      </c>
      <c r="G4685">
        <v>52</v>
      </c>
      <c r="H4685" t="s">
        <v>1743</v>
      </c>
      <c r="I4685" t="s">
        <v>177</v>
      </c>
      <c r="J4685" t="s">
        <v>221</v>
      </c>
      <c r="K4685">
        <v>2012</v>
      </c>
      <c r="L4685" t="s">
        <v>198</v>
      </c>
      <c r="O4685" s="46">
        <v>0</v>
      </c>
      <c r="R4685" s="46"/>
      <c r="S4685" s="46">
        <v>0</v>
      </c>
      <c r="T4685" s="46">
        <v>0</v>
      </c>
      <c r="U4685" s="46"/>
      <c r="V4685" s="46"/>
      <c r="W4685" s="46"/>
      <c r="X4685" s="46"/>
      <c r="Y4685" s="46"/>
      <c r="Z4685" s="46"/>
      <c r="AA4685" s="46"/>
      <c r="AB4685" s="46"/>
      <c r="AE4685" s="46">
        <v>0</v>
      </c>
      <c r="AL4685" s="46"/>
      <c r="AN4685" t="s">
        <v>180</v>
      </c>
    </row>
    <row r="4686" spans="1:40" x14ac:dyDescent="0.35">
      <c r="A4686" t="e">
        <v>#REF!</v>
      </c>
      <c r="B4686" t="e">
        <v>#REF!</v>
      </c>
      <c r="C4686" t="s">
        <v>1785</v>
      </c>
      <c r="D4686" t="s">
        <v>1742</v>
      </c>
      <c r="E4686" t="s">
        <v>175</v>
      </c>
      <c r="F4686">
        <v>401</v>
      </c>
      <c r="G4686">
        <v>53</v>
      </c>
      <c r="H4686" t="s">
        <v>1743</v>
      </c>
      <c r="I4686" t="s">
        <v>177</v>
      </c>
      <c r="J4686" t="s">
        <v>221</v>
      </c>
      <c r="K4686">
        <v>2012</v>
      </c>
      <c r="L4686" t="s">
        <v>201</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180</v>
      </c>
    </row>
    <row r="4687" spans="1:40" x14ac:dyDescent="0.35">
      <c r="A4687" t="e">
        <v>#REF!</v>
      </c>
      <c r="B4687" t="e">
        <v>#REF!</v>
      </c>
      <c r="C4687" t="s">
        <v>1787</v>
      </c>
      <c r="D4687" t="s">
        <v>1742</v>
      </c>
      <c r="E4687" t="s">
        <v>175</v>
      </c>
      <c r="F4687">
        <v>401</v>
      </c>
      <c r="G4687">
        <v>55</v>
      </c>
      <c r="H4687" t="s">
        <v>1743</v>
      </c>
      <c r="I4687" t="s">
        <v>177</v>
      </c>
      <c r="J4687" t="s">
        <v>221</v>
      </c>
      <c r="K4687">
        <v>2012</v>
      </c>
      <c r="L4687" t="s">
        <v>204</v>
      </c>
      <c r="O4687" s="46">
        <v>0</v>
      </c>
      <c r="R4687" s="46"/>
      <c r="S4687" s="46">
        <v>0</v>
      </c>
      <c r="T4687" s="46">
        <v>0</v>
      </c>
      <c r="U4687" s="46"/>
      <c r="V4687" s="46"/>
      <c r="W4687" s="46"/>
      <c r="X4687" s="46"/>
      <c r="Y4687" s="46"/>
      <c r="Z4687" s="46"/>
      <c r="AA4687" s="46"/>
      <c r="AB4687" s="46"/>
      <c r="AE4687" s="46">
        <v>0</v>
      </c>
      <c r="AL4687" s="46"/>
      <c r="AN4687" t="s">
        <v>180</v>
      </c>
    </row>
    <row r="4688" spans="1:40" x14ac:dyDescent="0.35">
      <c r="A4688" t="e">
        <v>#REF!</v>
      </c>
      <c r="B4688" t="e">
        <v>#REF!</v>
      </c>
      <c r="C4688" t="s">
        <v>1789</v>
      </c>
      <c r="D4688" t="s">
        <v>1742</v>
      </c>
      <c r="E4688" t="s">
        <v>175</v>
      </c>
      <c r="F4688">
        <v>401</v>
      </c>
      <c r="G4688">
        <v>58</v>
      </c>
      <c r="H4688" t="s">
        <v>1743</v>
      </c>
      <c r="I4688" t="s">
        <v>177</v>
      </c>
      <c r="J4688" t="s">
        <v>221</v>
      </c>
      <c r="K4688">
        <v>2012</v>
      </c>
      <c r="L4688" t="s">
        <v>207</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180</v>
      </c>
    </row>
    <row r="4689" spans="1:40" x14ac:dyDescent="0.35">
      <c r="A4689" t="e">
        <v>#REF!</v>
      </c>
      <c r="B4689" t="e">
        <v>#REF!</v>
      </c>
      <c r="C4689" t="s">
        <v>1791</v>
      </c>
      <c r="D4689" t="s">
        <v>1742</v>
      </c>
      <c r="E4689" t="s">
        <v>175</v>
      </c>
      <c r="F4689">
        <v>401</v>
      </c>
      <c r="G4689">
        <v>6</v>
      </c>
      <c r="H4689" t="s">
        <v>1743</v>
      </c>
      <c r="I4689" t="s">
        <v>177</v>
      </c>
      <c r="J4689" t="s">
        <v>221</v>
      </c>
      <c r="K4689">
        <v>2012</v>
      </c>
      <c r="L4689" t="s">
        <v>75</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180</v>
      </c>
    </row>
    <row r="4690" spans="1:40" x14ac:dyDescent="0.35">
      <c r="A4690" t="e">
        <v>#REF!</v>
      </c>
      <c r="B4690" t="e">
        <v>#REF!</v>
      </c>
      <c r="C4690" t="s">
        <v>1793</v>
      </c>
      <c r="D4690" t="s">
        <v>1742</v>
      </c>
      <c r="E4690" t="s">
        <v>175</v>
      </c>
      <c r="F4690">
        <v>401</v>
      </c>
      <c r="G4690">
        <v>7</v>
      </c>
      <c r="H4690" t="s">
        <v>1743</v>
      </c>
      <c r="I4690" t="s">
        <v>177</v>
      </c>
      <c r="J4690" t="s">
        <v>221</v>
      </c>
      <c r="K4690">
        <v>2012</v>
      </c>
      <c r="L4690" t="s">
        <v>212</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180</v>
      </c>
    </row>
    <row r="4691" spans="1:40" x14ac:dyDescent="0.35">
      <c r="A4691" t="e">
        <v>#REF!</v>
      </c>
      <c r="B4691" t="e">
        <v>#REF!</v>
      </c>
      <c r="C4691" t="s">
        <v>1795</v>
      </c>
      <c r="D4691" t="s">
        <v>1742</v>
      </c>
      <c r="E4691" t="s">
        <v>175</v>
      </c>
      <c r="F4691">
        <v>401</v>
      </c>
      <c r="G4691">
        <v>8</v>
      </c>
      <c r="H4691" t="s">
        <v>1743</v>
      </c>
      <c r="I4691" t="s">
        <v>177</v>
      </c>
      <c r="J4691" t="s">
        <v>221</v>
      </c>
      <c r="K4691">
        <v>2012</v>
      </c>
      <c r="L4691" t="s">
        <v>215</v>
      </c>
      <c r="O4691" s="46">
        <v>0</v>
      </c>
      <c r="R4691" s="46"/>
      <c r="S4691" s="46">
        <v>0</v>
      </c>
      <c r="T4691" s="46">
        <v>0</v>
      </c>
      <c r="U4691" s="46"/>
      <c r="V4691" s="46"/>
      <c r="W4691" s="46"/>
      <c r="X4691" s="46"/>
      <c r="Y4691" s="46"/>
      <c r="Z4691" s="46"/>
      <c r="AA4691" s="46"/>
      <c r="AB4691" s="46"/>
      <c r="AE4691" s="46">
        <v>0</v>
      </c>
      <c r="AL4691" s="46"/>
      <c r="AN4691" t="s">
        <v>180</v>
      </c>
    </row>
    <row r="4692" spans="1:40" x14ac:dyDescent="0.35">
      <c r="A4692" t="e">
        <v>#REF!</v>
      </c>
      <c r="B4692" t="e">
        <v>#REF!</v>
      </c>
      <c r="C4692" t="s">
        <v>1797</v>
      </c>
      <c r="D4692" t="s">
        <v>1742</v>
      </c>
      <c r="E4692" t="s">
        <v>175</v>
      </c>
      <c r="F4692">
        <v>401</v>
      </c>
      <c r="G4692">
        <v>9</v>
      </c>
      <c r="H4692" t="s">
        <v>1743</v>
      </c>
      <c r="I4692" t="s">
        <v>177</v>
      </c>
      <c r="J4692" t="s">
        <v>221</v>
      </c>
      <c r="K4692">
        <v>2012</v>
      </c>
      <c r="L4692" t="s">
        <v>218</v>
      </c>
      <c r="O4692" s="46">
        <v>0</v>
      </c>
      <c r="R4692" s="46"/>
      <c r="S4692" s="46">
        <v>0</v>
      </c>
      <c r="T4692" s="46">
        <v>0</v>
      </c>
      <c r="U4692" s="46"/>
      <c r="V4692" s="46"/>
      <c r="W4692" s="46"/>
      <c r="X4692" s="46"/>
      <c r="Y4692" s="46"/>
      <c r="Z4692" s="46"/>
      <c r="AA4692" s="46"/>
      <c r="AB4692" s="46"/>
      <c r="AE4692" s="46">
        <v>0</v>
      </c>
      <c r="AL4692" s="46"/>
      <c r="AN4692" t="s">
        <v>180</v>
      </c>
    </row>
    <row r="4693" spans="1:40" x14ac:dyDescent="0.35">
      <c r="A4693" t="e">
        <v>#REF!</v>
      </c>
      <c r="B4693" t="e">
        <v>#REF!</v>
      </c>
      <c r="C4693" t="s">
        <v>1799</v>
      </c>
      <c r="D4693" t="s">
        <v>1742</v>
      </c>
      <c r="E4693" t="s">
        <v>175</v>
      </c>
      <c r="F4693">
        <v>402</v>
      </c>
      <c r="G4693">
        <v>0</v>
      </c>
      <c r="H4693" t="s">
        <v>1743</v>
      </c>
      <c r="I4693" t="s">
        <v>177</v>
      </c>
      <c r="J4693" t="s">
        <v>250</v>
      </c>
      <c r="K4693">
        <v>2012</v>
      </c>
      <c r="L4693" t="s">
        <v>179</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180</v>
      </c>
    </row>
    <row r="4694" spans="1:40" x14ac:dyDescent="0.35">
      <c r="A4694" t="e">
        <v>#REF!</v>
      </c>
      <c r="B4694" t="e">
        <v>#REF!</v>
      </c>
      <c r="C4694" t="s">
        <v>1801</v>
      </c>
      <c r="D4694" t="s">
        <v>1742</v>
      </c>
      <c r="E4694" t="s">
        <v>175</v>
      </c>
      <c r="F4694">
        <v>402</v>
      </c>
      <c r="G4694">
        <v>1</v>
      </c>
      <c r="H4694" t="s">
        <v>1743</v>
      </c>
      <c r="I4694" t="s">
        <v>177</v>
      </c>
      <c r="J4694" t="s">
        <v>250</v>
      </c>
      <c r="K4694">
        <v>2012</v>
      </c>
      <c r="L4694" t="s">
        <v>183</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180</v>
      </c>
    </row>
    <row r="4695" spans="1:40" x14ac:dyDescent="0.35">
      <c r="A4695" t="e">
        <v>#REF!</v>
      </c>
      <c r="B4695" t="e">
        <v>#REF!</v>
      </c>
      <c r="C4695" t="s">
        <v>1803</v>
      </c>
      <c r="D4695" t="s">
        <v>1742</v>
      </c>
      <c r="E4695" t="s">
        <v>175</v>
      </c>
      <c r="F4695">
        <v>402</v>
      </c>
      <c r="G4695">
        <v>2</v>
      </c>
      <c r="H4695" t="s">
        <v>1743</v>
      </c>
      <c r="I4695" t="s">
        <v>177</v>
      </c>
      <c r="J4695" t="s">
        <v>250</v>
      </c>
      <c r="K4695">
        <v>2012</v>
      </c>
      <c r="L4695" t="s">
        <v>186</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180</v>
      </c>
    </row>
    <row r="4696" spans="1:40" x14ac:dyDescent="0.35">
      <c r="A4696" t="e">
        <v>#REF!</v>
      </c>
      <c r="B4696" t="e">
        <v>#REF!</v>
      </c>
      <c r="C4696" t="s">
        <v>1805</v>
      </c>
      <c r="D4696" t="s">
        <v>1742</v>
      </c>
      <c r="E4696" t="s">
        <v>175</v>
      </c>
      <c r="F4696">
        <v>402</v>
      </c>
      <c r="G4696">
        <v>3</v>
      </c>
      <c r="H4696" t="s">
        <v>1743</v>
      </c>
      <c r="I4696" t="s">
        <v>177</v>
      </c>
      <c r="J4696" t="s">
        <v>250</v>
      </c>
      <c r="K4696">
        <v>2012</v>
      </c>
      <c r="L4696" t="s">
        <v>189</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180</v>
      </c>
    </row>
    <row r="4697" spans="1:40" x14ac:dyDescent="0.35">
      <c r="A4697" t="e">
        <v>#REF!</v>
      </c>
      <c r="B4697" t="e">
        <v>#REF!</v>
      </c>
      <c r="C4697" t="s">
        <v>1807</v>
      </c>
      <c r="D4697" t="s">
        <v>1742</v>
      </c>
      <c r="E4697" t="s">
        <v>175</v>
      </c>
      <c r="F4697">
        <v>402</v>
      </c>
      <c r="G4697">
        <v>4</v>
      </c>
      <c r="H4697" t="s">
        <v>1743</v>
      </c>
      <c r="I4697" t="s">
        <v>177</v>
      </c>
      <c r="J4697" t="s">
        <v>250</v>
      </c>
      <c r="K4697">
        <v>2012</v>
      </c>
      <c r="L4697" t="s">
        <v>192</v>
      </c>
      <c r="O4697" s="46">
        <v>0</v>
      </c>
      <c r="R4697" s="46"/>
      <c r="S4697" s="46">
        <v>0</v>
      </c>
      <c r="T4697" s="46">
        <v>0</v>
      </c>
      <c r="U4697" s="46"/>
      <c r="V4697" s="46"/>
      <c r="W4697" s="46"/>
      <c r="X4697" s="46"/>
      <c r="Y4697" s="46"/>
      <c r="Z4697" s="46"/>
      <c r="AA4697" s="46"/>
      <c r="AB4697" s="46"/>
      <c r="AE4697" s="46">
        <v>0</v>
      </c>
      <c r="AL4697" s="46"/>
      <c r="AN4697" t="s">
        <v>180</v>
      </c>
    </row>
    <row r="4698" spans="1:40" x14ac:dyDescent="0.35">
      <c r="A4698" t="e">
        <v>#REF!</v>
      </c>
      <c r="B4698" t="e">
        <v>#REF!</v>
      </c>
      <c r="C4698" t="s">
        <v>1809</v>
      </c>
      <c r="D4698" t="s">
        <v>1742</v>
      </c>
      <c r="E4698" t="s">
        <v>175</v>
      </c>
      <c r="F4698">
        <v>402</v>
      </c>
      <c r="G4698">
        <v>51</v>
      </c>
      <c r="H4698" t="s">
        <v>1743</v>
      </c>
      <c r="I4698" t="s">
        <v>177</v>
      </c>
      <c r="J4698" t="s">
        <v>250</v>
      </c>
      <c r="K4698">
        <v>2012</v>
      </c>
      <c r="L4698" t="s">
        <v>195</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180</v>
      </c>
    </row>
    <row r="4699" spans="1:40" x14ac:dyDescent="0.35">
      <c r="A4699" t="e">
        <v>#REF!</v>
      </c>
      <c r="B4699" t="e">
        <v>#REF!</v>
      </c>
      <c r="C4699" t="s">
        <v>1811</v>
      </c>
      <c r="D4699" t="s">
        <v>1742</v>
      </c>
      <c r="E4699" t="s">
        <v>175</v>
      </c>
      <c r="F4699">
        <v>402</v>
      </c>
      <c r="G4699">
        <v>52</v>
      </c>
      <c r="H4699" t="s">
        <v>1743</v>
      </c>
      <c r="I4699" t="s">
        <v>177</v>
      </c>
      <c r="J4699" t="s">
        <v>250</v>
      </c>
      <c r="K4699">
        <v>2012</v>
      </c>
      <c r="L4699" t="s">
        <v>198</v>
      </c>
      <c r="O4699" s="46">
        <v>0</v>
      </c>
      <c r="R4699" s="46"/>
      <c r="S4699" s="46">
        <v>0</v>
      </c>
      <c r="T4699" s="46">
        <v>0</v>
      </c>
      <c r="U4699" s="46"/>
      <c r="V4699" s="46"/>
      <c r="W4699" s="46"/>
      <c r="X4699" s="46"/>
      <c r="Y4699" s="46"/>
      <c r="Z4699" s="46"/>
      <c r="AA4699" s="46"/>
      <c r="AB4699" s="46"/>
      <c r="AE4699" s="46">
        <v>0</v>
      </c>
      <c r="AL4699" s="46"/>
      <c r="AN4699" t="s">
        <v>180</v>
      </c>
    </row>
    <row r="4700" spans="1:40" x14ac:dyDescent="0.35">
      <c r="A4700" t="e">
        <v>#REF!</v>
      </c>
      <c r="B4700" t="e">
        <v>#REF!</v>
      </c>
      <c r="C4700" t="s">
        <v>1813</v>
      </c>
      <c r="D4700" t="s">
        <v>1742</v>
      </c>
      <c r="E4700" t="s">
        <v>175</v>
      </c>
      <c r="F4700">
        <v>402</v>
      </c>
      <c r="G4700">
        <v>53</v>
      </c>
      <c r="H4700" t="s">
        <v>1743</v>
      </c>
      <c r="I4700" t="s">
        <v>177</v>
      </c>
      <c r="J4700" t="s">
        <v>250</v>
      </c>
      <c r="K4700">
        <v>2012</v>
      </c>
      <c r="L4700" t="s">
        <v>201</v>
      </c>
      <c r="O4700" s="46">
        <v>0</v>
      </c>
      <c r="R4700" s="46"/>
      <c r="S4700" s="46">
        <v>0</v>
      </c>
      <c r="T4700" s="46">
        <v>0</v>
      </c>
      <c r="U4700" s="46"/>
      <c r="V4700" s="46"/>
      <c r="W4700" s="46"/>
      <c r="X4700" s="46"/>
      <c r="Y4700" s="46"/>
      <c r="Z4700" s="46"/>
      <c r="AA4700" s="46"/>
      <c r="AB4700" s="46"/>
      <c r="AE4700" s="46">
        <v>0</v>
      </c>
      <c r="AL4700" s="46"/>
      <c r="AN4700" t="s">
        <v>180</v>
      </c>
    </row>
    <row r="4701" spans="1:40" x14ac:dyDescent="0.35">
      <c r="A4701" t="e">
        <v>#REF!</v>
      </c>
      <c r="B4701" t="e">
        <v>#REF!</v>
      </c>
      <c r="C4701" t="s">
        <v>1815</v>
      </c>
      <c r="D4701" t="s">
        <v>1742</v>
      </c>
      <c r="E4701" t="s">
        <v>175</v>
      </c>
      <c r="F4701">
        <v>402</v>
      </c>
      <c r="G4701">
        <v>55</v>
      </c>
      <c r="H4701" t="s">
        <v>1743</v>
      </c>
      <c r="I4701" t="s">
        <v>177</v>
      </c>
      <c r="J4701" t="s">
        <v>250</v>
      </c>
      <c r="K4701">
        <v>2012</v>
      </c>
      <c r="L4701" t="s">
        <v>204</v>
      </c>
      <c r="O4701" s="46">
        <v>0</v>
      </c>
      <c r="R4701" s="46"/>
      <c r="S4701" s="46">
        <v>0</v>
      </c>
      <c r="T4701" s="46">
        <v>0</v>
      </c>
      <c r="U4701" s="46"/>
      <c r="V4701" s="46"/>
      <c r="W4701" s="46"/>
      <c r="X4701" s="46"/>
      <c r="Y4701" s="46"/>
      <c r="Z4701" s="46"/>
      <c r="AA4701" s="46"/>
      <c r="AB4701" s="46"/>
      <c r="AE4701" s="46">
        <v>0</v>
      </c>
      <c r="AL4701" s="46"/>
      <c r="AN4701" t="s">
        <v>180</v>
      </c>
    </row>
    <row r="4702" spans="1:40" x14ac:dyDescent="0.35">
      <c r="A4702" t="e">
        <v>#REF!</v>
      </c>
      <c r="B4702" t="e">
        <v>#REF!</v>
      </c>
      <c r="C4702" t="s">
        <v>1817</v>
      </c>
      <c r="D4702" t="s">
        <v>1742</v>
      </c>
      <c r="E4702" t="s">
        <v>175</v>
      </c>
      <c r="F4702">
        <v>402</v>
      </c>
      <c r="G4702">
        <v>58</v>
      </c>
      <c r="H4702" t="s">
        <v>1743</v>
      </c>
      <c r="I4702" t="s">
        <v>177</v>
      </c>
      <c r="J4702" t="s">
        <v>250</v>
      </c>
      <c r="K4702">
        <v>2012</v>
      </c>
      <c r="L4702" t="s">
        <v>207</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180</v>
      </c>
    </row>
    <row r="4703" spans="1:40" x14ac:dyDescent="0.35">
      <c r="A4703" t="e">
        <v>#REF!</v>
      </c>
      <c r="B4703" t="e">
        <v>#REF!</v>
      </c>
      <c r="C4703" t="s">
        <v>1819</v>
      </c>
      <c r="D4703" t="s">
        <v>1742</v>
      </c>
      <c r="E4703" t="s">
        <v>175</v>
      </c>
      <c r="F4703">
        <v>402</v>
      </c>
      <c r="G4703">
        <v>6</v>
      </c>
      <c r="H4703" t="s">
        <v>1743</v>
      </c>
      <c r="I4703" t="s">
        <v>177</v>
      </c>
      <c r="J4703" t="s">
        <v>250</v>
      </c>
      <c r="K4703">
        <v>2012</v>
      </c>
      <c r="L4703" t="s">
        <v>75</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180</v>
      </c>
    </row>
    <row r="4704" spans="1:40" x14ac:dyDescent="0.35">
      <c r="A4704" t="e">
        <v>#REF!</v>
      </c>
      <c r="B4704" t="e">
        <v>#REF!</v>
      </c>
      <c r="C4704" t="s">
        <v>1821</v>
      </c>
      <c r="D4704" t="s">
        <v>1742</v>
      </c>
      <c r="E4704" t="s">
        <v>175</v>
      </c>
      <c r="F4704">
        <v>402</v>
      </c>
      <c r="G4704">
        <v>7</v>
      </c>
      <c r="H4704" t="s">
        <v>1743</v>
      </c>
      <c r="I4704" t="s">
        <v>177</v>
      </c>
      <c r="J4704" t="s">
        <v>250</v>
      </c>
      <c r="K4704">
        <v>2012</v>
      </c>
      <c r="L4704" t="s">
        <v>212</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180</v>
      </c>
    </row>
    <row r="4705" spans="1:40" x14ac:dyDescent="0.35">
      <c r="A4705" t="e">
        <v>#REF!</v>
      </c>
      <c r="B4705" t="e">
        <v>#REF!</v>
      </c>
      <c r="C4705" t="s">
        <v>1823</v>
      </c>
      <c r="D4705" t="s">
        <v>1742</v>
      </c>
      <c r="E4705" t="s">
        <v>175</v>
      </c>
      <c r="F4705">
        <v>402</v>
      </c>
      <c r="G4705">
        <v>8</v>
      </c>
      <c r="H4705" t="s">
        <v>1743</v>
      </c>
      <c r="I4705" t="s">
        <v>177</v>
      </c>
      <c r="J4705" t="s">
        <v>250</v>
      </c>
      <c r="K4705">
        <v>2012</v>
      </c>
      <c r="L4705" t="s">
        <v>215</v>
      </c>
      <c r="O4705" s="46">
        <v>0</v>
      </c>
      <c r="R4705" s="46"/>
      <c r="S4705" s="46">
        <v>0</v>
      </c>
      <c r="T4705" s="46">
        <v>0</v>
      </c>
      <c r="U4705" s="46"/>
      <c r="V4705" s="46"/>
      <c r="W4705" s="46"/>
      <c r="X4705" s="46"/>
      <c r="Y4705" s="46"/>
      <c r="Z4705" s="46"/>
      <c r="AA4705" s="46"/>
      <c r="AB4705" s="46"/>
      <c r="AE4705" s="46">
        <v>0</v>
      </c>
      <c r="AL4705" s="46"/>
      <c r="AN4705" t="s">
        <v>180</v>
      </c>
    </row>
    <row r="4706" spans="1:40" x14ac:dyDescent="0.35">
      <c r="A4706" t="e">
        <v>#REF!</v>
      </c>
      <c r="B4706" t="e">
        <v>#REF!</v>
      </c>
      <c r="C4706" t="s">
        <v>1825</v>
      </c>
      <c r="D4706" t="s">
        <v>1742</v>
      </c>
      <c r="E4706" t="s">
        <v>175</v>
      </c>
      <c r="F4706">
        <v>402</v>
      </c>
      <c r="G4706">
        <v>9</v>
      </c>
      <c r="H4706" t="s">
        <v>1743</v>
      </c>
      <c r="I4706" t="s">
        <v>177</v>
      </c>
      <c r="J4706" t="s">
        <v>250</v>
      </c>
      <c r="K4706">
        <v>2012</v>
      </c>
      <c r="L4706" t="s">
        <v>218</v>
      </c>
      <c r="O4706" s="46">
        <v>0</v>
      </c>
      <c r="R4706" s="46"/>
      <c r="S4706" s="46">
        <v>0</v>
      </c>
      <c r="T4706" s="46">
        <v>0</v>
      </c>
      <c r="U4706" s="46"/>
      <c r="V4706" s="46"/>
      <c r="W4706" s="46"/>
      <c r="X4706" s="46"/>
      <c r="Y4706" s="46"/>
      <c r="Z4706" s="46"/>
      <c r="AA4706" s="46"/>
      <c r="AB4706" s="46"/>
      <c r="AE4706" s="46">
        <v>0</v>
      </c>
      <c r="AL4706" s="46"/>
      <c r="AN4706" t="s">
        <v>180</v>
      </c>
    </row>
    <row r="4707" spans="1:40" x14ac:dyDescent="0.35">
      <c r="A4707" t="e">
        <v>#REF!</v>
      </c>
      <c r="B4707" t="e">
        <v>#REF!</v>
      </c>
      <c r="C4707" t="s">
        <v>1827</v>
      </c>
      <c r="D4707" t="s">
        <v>1828</v>
      </c>
      <c r="E4707" t="s">
        <v>175</v>
      </c>
      <c r="F4707">
        <v>400</v>
      </c>
      <c r="G4707">
        <v>0</v>
      </c>
      <c r="H4707" t="s">
        <v>1829</v>
      </c>
      <c r="I4707" t="s">
        <v>177</v>
      </c>
      <c r="J4707" t="s">
        <v>178</v>
      </c>
      <c r="K4707">
        <v>2012</v>
      </c>
      <c r="L4707" t="s">
        <v>179</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180</v>
      </c>
    </row>
    <row r="4708" spans="1:40" x14ac:dyDescent="0.35">
      <c r="A4708" t="e">
        <v>#REF!</v>
      </c>
      <c r="B4708" t="e">
        <v>#REF!</v>
      </c>
      <c r="C4708" t="s">
        <v>1831</v>
      </c>
      <c r="D4708" t="s">
        <v>1828</v>
      </c>
      <c r="E4708" t="s">
        <v>175</v>
      </c>
      <c r="F4708">
        <v>400</v>
      </c>
      <c r="G4708">
        <v>1</v>
      </c>
      <c r="H4708" t="s">
        <v>1829</v>
      </c>
      <c r="I4708" t="s">
        <v>177</v>
      </c>
      <c r="J4708" t="s">
        <v>178</v>
      </c>
      <c r="K4708">
        <v>2012</v>
      </c>
      <c r="L4708" t="s">
        <v>183</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180</v>
      </c>
    </row>
    <row r="4709" spans="1:40" x14ac:dyDescent="0.35">
      <c r="A4709" t="e">
        <v>#REF!</v>
      </c>
      <c r="B4709" t="e">
        <v>#REF!</v>
      </c>
      <c r="C4709" t="s">
        <v>1833</v>
      </c>
      <c r="D4709" t="s">
        <v>1828</v>
      </c>
      <c r="E4709" t="s">
        <v>175</v>
      </c>
      <c r="F4709">
        <v>400</v>
      </c>
      <c r="G4709">
        <v>2</v>
      </c>
      <c r="H4709" t="s">
        <v>1829</v>
      </c>
      <c r="I4709" t="s">
        <v>177</v>
      </c>
      <c r="J4709" t="s">
        <v>178</v>
      </c>
      <c r="K4709">
        <v>2012</v>
      </c>
      <c r="L4709" t="s">
        <v>186</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180</v>
      </c>
    </row>
    <row r="4710" spans="1:40" x14ac:dyDescent="0.35">
      <c r="A4710" t="e">
        <v>#REF!</v>
      </c>
      <c r="B4710" t="e">
        <v>#REF!</v>
      </c>
      <c r="C4710" t="s">
        <v>1835</v>
      </c>
      <c r="D4710" t="s">
        <v>1828</v>
      </c>
      <c r="E4710" t="s">
        <v>175</v>
      </c>
      <c r="F4710">
        <v>400</v>
      </c>
      <c r="G4710">
        <v>3</v>
      </c>
      <c r="H4710" t="s">
        <v>1829</v>
      </c>
      <c r="I4710" t="s">
        <v>177</v>
      </c>
      <c r="J4710" t="s">
        <v>178</v>
      </c>
      <c r="K4710">
        <v>2012</v>
      </c>
      <c r="L4710" t="s">
        <v>189</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180</v>
      </c>
    </row>
    <row r="4711" spans="1:40" x14ac:dyDescent="0.35">
      <c r="A4711" t="e">
        <v>#REF!</v>
      </c>
      <c r="B4711" t="e">
        <v>#REF!</v>
      </c>
      <c r="C4711" t="s">
        <v>1837</v>
      </c>
      <c r="D4711" t="s">
        <v>1828</v>
      </c>
      <c r="E4711" t="s">
        <v>175</v>
      </c>
      <c r="F4711">
        <v>400</v>
      </c>
      <c r="G4711">
        <v>4</v>
      </c>
      <c r="H4711" t="s">
        <v>1829</v>
      </c>
      <c r="I4711" t="s">
        <v>177</v>
      </c>
      <c r="J4711" t="s">
        <v>178</v>
      </c>
      <c r="K4711">
        <v>2012</v>
      </c>
      <c r="L4711" t="s">
        <v>192</v>
      </c>
      <c r="O4711" s="46">
        <v>0</v>
      </c>
      <c r="R4711" s="46"/>
      <c r="S4711" s="46">
        <v>0</v>
      </c>
      <c r="T4711" s="46">
        <v>0</v>
      </c>
      <c r="U4711" s="46">
        <v>0</v>
      </c>
      <c r="V4711" s="46"/>
      <c r="W4711" s="46">
        <v>0</v>
      </c>
      <c r="X4711" s="46"/>
      <c r="Y4711" s="46"/>
      <c r="Z4711" s="46"/>
      <c r="AA4711" s="46"/>
      <c r="AB4711" s="46"/>
      <c r="AE4711" s="46">
        <v>0</v>
      </c>
      <c r="AL4711" s="46"/>
      <c r="AN4711" t="s">
        <v>180</v>
      </c>
    </row>
    <row r="4712" spans="1:40" x14ac:dyDescent="0.35">
      <c r="A4712" t="e">
        <v>#REF!</v>
      </c>
      <c r="B4712" t="e">
        <v>#REF!</v>
      </c>
      <c r="C4712" t="s">
        <v>1839</v>
      </c>
      <c r="D4712" t="s">
        <v>1828</v>
      </c>
      <c r="E4712" t="s">
        <v>175</v>
      </c>
      <c r="F4712">
        <v>400</v>
      </c>
      <c r="G4712">
        <v>51</v>
      </c>
      <c r="H4712" t="s">
        <v>1829</v>
      </c>
      <c r="I4712" t="s">
        <v>177</v>
      </c>
      <c r="J4712" t="s">
        <v>178</v>
      </c>
      <c r="K4712">
        <v>2012</v>
      </c>
      <c r="L4712" t="s">
        <v>195</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180</v>
      </c>
    </row>
    <row r="4713" spans="1:40" x14ac:dyDescent="0.35">
      <c r="A4713" t="e">
        <v>#REF!</v>
      </c>
      <c r="B4713" t="e">
        <v>#REF!</v>
      </c>
      <c r="C4713" t="s">
        <v>1841</v>
      </c>
      <c r="D4713" t="s">
        <v>1828</v>
      </c>
      <c r="E4713" t="s">
        <v>175</v>
      </c>
      <c r="F4713">
        <v>400</v>
      </c>
      <c r="G4713">
        <v>52</v>
      </c>
      <c r="H4713" t="s">
        <v>1829</v>
      </c>
      <c r="I4713" t="s">
        <v>177</v>
      </c>
      <c r="J4713" t="s">
        <v>178</v>
      </c>
      <c r="K4713">
        <v>2012</v>
      </c>
      <c r="L4713" t="s">
        <v>198</v>
      </c>
      <c r="O4713" s="46">
        <v>0</v>
      </c>
      <c r="R4713" s="46"/>
      <c r="S4713" s="46">
        <v>0</v>
      </c>
      <c r="T4713" s="46">
        <v>0</v>
      </c>
      <c r="U4713" s="46">
        <v>0</v>
      </c>
      <c r="V4713" s="46"/>
      <c r="W4713" s="46">
        <v>0</v>
      </c>
      <c r="X4713" s="46"/>
      <c r="Y4713" s="46"/>
      <c r="Z4713" s="46"/>
      <c r="AA4713" s="46"/>
      <c r="AB4713" s="46"/>
      <c r="AE4713" s="46">
        <v>0</v>
      </c>
      <c r="AL4713" s="46"/>
      <c r="AN4713" t="s">
        <v>180</v>
      </c>
    </row>
    <row r="4714" spans="1:40" x14ac:dyDescent="0.35">
      <c r="A4714" t="e">
        <v>#REF!</v>
      </c>
      <c r="B4714" t="e">
        <v>#REF!</v>
      </c>
      <c r="C4714" t="s">
        <v>1843</v>
      </c>
      <c r="D4714" t="s">
        <v>1828</v>
      </c>
      <c r="E4714" t="s">
        <v>175</v>
      </c>
      <c r="F4714">
        <v>400</v>
      </c>
      <c r="G4714">
        <v>53</v>
      </c>
      <c r="H4714" t="s">
        <v>1829</v>
      </c>
      <c r="I4714" t="s">
        <v>177</v>
      </c>
      <c r="J4714" t="s">
        <v>178</v>
      </c>
      <c r="K4714">
        <v>2012</v>
      </c>
      <c r="L4714" t="s">
        <v>201</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180</v>
      </c>
    </row>
    <row r="4715" spans="1:40" x14ac:dyDescent="0.35">
      <c r="A4715" t="e">
        <v>#REF!</v>
      </c>
      <c r="B4715" t="e">
        <v>#REF!</v>
      </c>
      <c r="C4715" t="s">
        <v>1845</v>
      </c>
      <c r="D4715" t="s">
        <v>1828</v>
      </c>
      <c r="E4715" t="s">
        <v>175</v>
      </c>
      <c r="F4715">
        <v>400</v>
      </c>
      <c r="G4715">
        <v>55</v>
      </c>
      <c r="H4715" t="s">
        <v>1829</v>
      </c>
      <c r="I4715" t="s">
        <v>177</v>
      </c>
      <c r="J4715" t="s">
        <v>178</v>
      </c>
      <c r="K4715">
        <v>2012</v>
      </c>
      <c r="L4715" t="s">
        <v>204</v>
      </c>
      <c r="O4715" s="46">
        <v>0</v>
      </c>
      <c r="R4715" s="46"/>
      <c r="S4715" s="46">
        <v>0</v>
      </c>
      <c r="T4715" s="46">
        <v>0</v>
      </c>
      <c r="U4715" s="46">
        <v>0</v>
      </c>
      <c r="V4715" s="46"/>
      <c r="W4715" s="46">
        <v>0</v>
      </c>
      <c r="X4715" s="46"/>
      <c r="Y4715" s="46"/>
      <c r="Z4715" s="46"/>
      <c r="AA4715" s="46"/>
      <c r="AB4715" s="46"/>
      <c r="AE4715" s="46">
        <v>0</v>
      </c>
      <c r="AL4715" s="46"/>
      <c r="AN4715" t="s">
        <v>180</v>
      </c>
    </row>
    <row r="4716" spans="1:40" x14ac:dyDescent="0.35">
      <c r="A4716" t="e">
        <v>#REF!</v>
      </c>
      <c r="B4716" t="e">
        <v>#REF!</v>
      </c>
      <c r="C4716" t="s">
        <v>1847</v>
      </c>
      <c r="D4716" t="s">
        <v>1828</v>
      </c>
      <c r="E4716" t="s">
        <v>175</v>
      </c>
      <c r="F4716">
        <v>400</v>
      </c>
      <c r="G4716">
        <v>58</v>
      </c>
      <c r="H4716" t="s">
        <v>1829</v>
      </c>
      <c r="I4716" t="s">
        <v>177</v>
      </c>
      <c r="J4716" t="s">
        <v>178</v>
      </c>
      <c r="K4716">
        <v>2012</v>
      </c>
      <c r="L4716" t="s">
        <v>207</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180</v>
      </c>
    </row>
    <row r="4717" spans="1:40" x14ac:dyDescent="0.35">
      <c r="A4717" t="e">
        <v>#REF!</v>
      </c>
      <c r="B4717" t="e">
        <v>#REF!</v>
      </c>
      <c r="C4717" t="s">
        <v>1849</v>
      </c>
      <c r="D4717" t="s">
        <v>1828</v>
      </c>
      <c r="E4717" t="s">
        <v>175</v>
      </c>
      <c r="F4717">
        <v>400</v>
      </c>
      <c r="G4717">
        <v>6</v>
      </c>
      <c r="H4717" t="s">
        <v>1829</v>
      </c>
      <c r="I4717" t="s">
        <v>177</v>
      </c>
      <c r="J4717" t="s">
        <v>178</v>
      </c>
      <c r="K4717">
        <v>2012</v>
      </c>
      <c r="L4717" t="s">
        <v>75</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180</v>
      </c>
    </row>
    <row r="4718" spans="1:40" x14ac:dyDescent="0.35">
      <c r="A4718" t="e">
        <v>#REF!</v>
      </c>
      <c r="B4718" t="e">
        <v>#REF!</v>
      </c>
      <c r="C4718" t="s">
        <v>1851</v>
      </c>
      <c r="D4718" t="s">
        <v>1828</v>
      </c>
      <c r="E4718" t="s">
        <v>175</v>
      </c>
      <c r="F4718">
        <v>400</v>
      </c>
      <c r="G4718">
        <v>7</v>
      </c>
      <c r="H4718" t="s">
        <v>1829</v>
      </c>
      <c r="I4718" t="s">
        <v>177</v>
      </c>
      <c r="J4718" t="s">
        <v>178</v>
      </c>
      <c r="K4718">
        <v>2012</v>
      </c>
      <c r="L4718" t="s">
        <v>212</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180</v>
      </c>
    </row>
    <row r="4719" spans="1:40" x14ac:dyDescent="0.35">
      <c r="A4719" t="e">
        <v>#REF!</v>
      </c>
      <c r="B4719" t="e">
        <v>#REF!</v>
      </c>
      <c r="C4719" t="s">
        <v>1853</v>
      </c>
      <c r="D4719" t="s">
        <v>1828</v>
      </c>
      <c r="E4719" t="s">
        <v>175</v>
      </c>
      <c r="F4719">
        <v>400</v>
      </c>
      <c r="G4719">
        <v>8</v>
      </c>
      <c r="H4719" t="s">
        <v>1829</v>
      </c>
      <c r="I4719" t="s">
        <v>177</v>
      </c>
      <c r="J4719" t="s">
        <v>178</v>
      </c>
      <c r="K4719">
        <v>2012</v>
      </c>
      <c r="L4719" t="s">
        <v>215</v>
      </c>
      <c r="O4719" s="46">
        <v>0</v>
      </c>
      <c r="R4719" s="46"/>
      <c r="S4719" s="46">
        <v>0</v>
      </c>
      <c r="T4719" s="46">
        <v>0</v>
      </c>
      <c r="U4719" s="46">
        <v>0</v>
      </c>
      <c r="V4719" s="46"/>
      <c r="W4719" s="46">
        <v>0</v>
      </c>
      <c r="X4719" s="46"/>
      <c r="Y4719" s="46"/>
      <c r="Z4719" s="46"/>
      <c r="AA4719" s="46"/>
      <c r="AB4719" s="46"/>
      <c r="AE4719" s="46">
        <v>0</v>
      </c>
      <c r="AL4719" s="46"/>
      <c r="AN4719" t="s">
        <v>180</v>
      </c>
    </row>
    <row r="4720" spans="1:40" x14ac:dyDescent="0.35">
      <c r="A4720" t="e">
        <v>#REF!</v>
      </c>
      <c r="B4720" t="e">
        <v>#REF!</v>
      </c>
      <c r="C4720" t="s">
        <v>1855</v>
      </c>
      <c r="D4720" t="s">
        <v>1828</v>
      </c>
      <c r="E4720" t="s">
        <v>175</v>
      </c>
      <c r="F4720">
        <v>400</v>
      </c>
      <c r="G4720">
        <v>9</v>
      </c>
      <c r="H4720" t="s">
        <v>1829</v>
      </c>
      <c r="I4720" t="s">
        <v>177</v>
      </c>
      <c r="J4720" t="s">
        <v>178</v>
      </c>
      <c r="K4720">
        <v>2012</v>
      </c>
      <c r="L4720" t="s">
        <v>218</v>
      </c>
      <c r="O4720" s="46">
        <v>0</v>
      </c>
      <c r="R4720" s="46"/>
      <c r="S4720" s="46">
        <v>0</v>
      </c>
      <c r="T4720" s="46">
        <v>0</v>
      </c>
      <c r="U4720" s="46">
        <v>0</v>
      </c>
      <c r="V4720" s="46"/>
      <c r="W4720" s="46">
        <v>0</v>
      </c>
      <c r="X4720" s="46"/>
      <c r="Y4720" s="46"/>
      <c r="Z4720" s="46"/>
      <c r="AA4720" s="46"/>
      <c r="AB4720" s="46"/>
      <c r="AE4720" s="46">
        <v>0</v>
      </c>
      <c r="AL4720" s="46"/>
      <c r="AN4720" t="s">
        <v>180</v>
      </c>
    </row>
    <row r="4721" spans="1:40" x14ac:dyDescent="0.35">
      <c r="A4721" t="e">
        <v>#REF!</v>
      </c>
      <c r="B4721" t="e">
        <v>#REF!</v>
      </c>
      <c r="C4721" t="s">
        <v>1857</v>
      </c>
      <c r="D4721" t="s">
        <v>1828</v>
      </c>
      <c r="E4721" t="s">
        <v>175</v>
      </c>
      <c r="F4721">
        <v>401</v>
      </c>
      <c r="G4721">
        <v>0</v>
      </c>
      <c r="H4721" t="s">
        <v>1829</v>
      </c>
      <c r="I4721" t="s">
        <v>177</v>
      </c>
      <c r="J4721" t="s">
        <v>221</v>
      </c>
      <c r="K4721">
        <v>2012</v>
      </c>
      <c r="L4721" t="s">
        <v>179</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180</v>
      </c>
    </row>
    <row r="4722" spans="1:40" x14ac:dyDescent="0.35">
      <c r="A4722" t="e">
        <v>#REF!</v>
      </c>
      <c r="B4722" t="e">
        <v>#REF!</v>
      </c>
      <c r="C4722" t="s">
        <v>1859</v>
      </c>
      <c r="D4722" t="s">
        <v>1828</v>
      </c>
      <c r="E4722" t="s">
        <v>175</v>
      </c>
      <c r="F4722">
        <v>401</v>
      </c>
      <c r="G4722">
        <v>1</v>
      </c>
      <c r="H4722" t="s">
        <v>1829</v>
      </c>
      <c r="I4722" t="s">
        <v>177</v>
      </c>
      <c r="J4722" t="s">
        <v>221</v>
      </c>
      <c r="K4722">
        <v>2012</v>
      </c>
      <c r="L4722" t="s">
        <v>183</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180</v>
      </c>
    </row>
    <row r="4723" spans="1:40" x14ac:dyDescent="0.35">
      <c r="A4723" t="e">
        <v>#REF!</v>
      </c>
      <c r="B4723" t="e">
        <v>#REF!</v>
      </c>
      <c r="C4723" t="s">
        <v>1861</v>
      </c>
      <c r="D4723" t="s">
        <v>1828</v>
      </c>
      <c r="E4723" t="s">
        <v>175</v>
      </c>
      <c r="F4723">
        <v>401</v>
      </c>
      <c r="G4723">
        <v>2</v>
      </c>
      <c r="H4723" t="s">
        <v>1829</v>
      </c>
      <c r="I4723" t="s">
        <v>177</v>
      </c>
      <c r="J4723" t="s">
        <v>221</v>
      </c>
      <c r="K4723">
        <v>2012</v>
      </c>
      <c r="L4723" t="s">
        <v>186</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180</v>
      </c>
    </row>
    <row r="4724" spans="1:40" x14ac:dyDescent="0.35">
      <c r="A4724" t="e">
        <v>#REF!</v>
      </c>
      <c r="B4724" t="e">
        <v>#REF!</v>
      </c>
      <c r="C4724" t="s">
        <v>1863</v>
      </c>
      <c r="D4724" t="s">
        <v>1828</v>
      </c>
      <c r="E4724" t="s">
        <v>175</v>
      </c>
      <c r="F4724">
        <v>401</v>
      </c>
      <c r="G4724">
        <v>3</v>
      </c>
      <c r="H4724" t="s">
        <v>1829</v>
      </c>
      <c r="I4724" t="s">
        <v>177</v>
      </c>
      <c r="J4724" t="s">
        <v>221</v>
      </c>
      <c r="K4724">
        <v>2012</v>
      </c>
      <c r="L4724" t="s">
        <v>189</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180</v>
      </c>
    </row>
    <row r="4725" spans="1:40" x14ac:dyDescent="0.35">
      <c r="A4725" t="e">
        <v>#REF!</v>
      </c>
      <c r="B4725" t="e">
        <v>#REF!</v>
      </c>
      <c r="C4725" t="s">
        <v>1865</v>
      </c>
      <c r="D4725" t="s">
        <v>1828</v>
      </c>
      <c r="E4725" t="s">
        <v>175</v>
      </c>
      <c r="F4725">
        <v>401</v>
      </c>
      <c r="G4725">
        <v>4</v>
      </c>
      <c r="H4725" t="s">
        <v>1829</v>
      </c>
      <c r="I4725" t="s">
        <v>177</v>
      </c>
      <c r="J4725" t="s">
        <v>221</v>
      </c>
      <c r="K4725">
        <v>2012</v>
      </c>
      <c r="L4725" t="s">
        <v>192</v>
      </c>
      <c r="O4725" s="46">
        <v>0</v>
      </c>
      <c r="R4725" s="46"/>
      <c r="S4725" s="46">
        <v>0</v>
      </c>
      <c r="T4725" s="46">
        <v>0</v>
      </c>
      <c r="U4725" s="46"/>
      <c r="V4725" s="46"/>
      <c r="W4725" s="46"/>
      <c r="X4725" s="46"/>
      <c r="Y4725" s="46"/>
      <c r="Z4725" s="46"/>
      <c r="AA4725" s="46"/>
      <c r="AB4725" s="46"/>
      <c r="AE4725" s="46">
        <v>0</v>
      </c>
      <c r="AL4725" s="46"/>
      <c r="AN4725" t="s">
        <v>180</v>
      </c>
    </row>
    <row r="4726" spans="1:40" x14ac:dyDescent="0.35">
      <c r="A4726" t="e">
        <v>#REF!</v>
      </c>
      <c r="B4726" t="e">
        <v>#REF!</v>
      </c>
      <c r="C4726" t="s">
        <v>1867</v>
      </c>
      <c r="D4726" t="s">
        <v>1828</v>
      </c>
      <c r="E4726" t="s">
        <v>175</v>
      </c>
      <c r="F4726">
        <v>401</v>
      </c>
      <c r="G4726">
        <v>51</v>
      </c>
      <c r="H4726" t="s">
        <v>1829</v>
      </c>
      <c r="I4726" t="s">
        <v>177</v>
      </c>
      <c r="J4726" t="s">
        <v>221</v>
      </c>
      <c r="K4726">
        <v>2012</v>
      </c>
      <c r="L4726" t="s">
        <v>195</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180</v>
      </c>
    </row>
    <row r="4727" spans="1:40" x14ac:dyDescent="0.35">
      <c r="A4727" t="e">
        <v>#REF!</v>
      </c>
      <c r="B4727" t="e">
        <v>#REF!</v>
      </c>
      <c r="C4727" t="s">
        <v>1869</v>
      </c>
      <c r="D4727" t="s">
        <v>1828</v>
      </c>
      <c r="E4727" t="s">
        <v>175</v>
      </c>
      <c r="F4727">
        <v>401</v>
      </c>
      <c r="G4727">
        <v>52</v>
      </c>
      <c r="H4727" t="s">
        <v>1829</v>
      </c>
      <c r="I4727" t="s">
        <v>177</v>
      </c>
      <c r="J4727" t="s">
        <v>221</v>
      </c>
      <c r="K4727">
        <v>2012</v>
      </c>
      <c r="L4727" t="s">
        <v>198</v>
      </c>
      <c r="O4727" s="46">
        <v>0</v>
      </c>
      <c r="R4727" s="46"/>
      <c r="S4727" s="46">
        <v>0</v>
      </c>
      <c r="T4727" s="46">
        <v>0</v>
      </c>
      <c r="U4727" s="46"/>
      <c r="V4727" s="46"/>
      <c r="W4727" s="46"/>
      <c r="X4727" s="46"/>
      <c r="Y4727" s="46"/>
      <c r="Z4727" s="46"/>
      <c r="AA4727" s="46"/>
      <c r="AB4727" s="46"/>
      <c r="AE4727" s="46">
        <v>0</v>
      </c>
      <c r="AL4727" s="46"/>
      <c r="AN4727" t="s">
        <v>180</v>
      </c>
    </row>
    <row r="4728" spans="1:40" x14ac:dyDescent="0.35">
      <c r="A4728" t="e">
        <v>#REF!</v>
      </c>
      <c r="B4728" t="e">
        <v>#REF!</v>
      </c>
      <c r="C4728" t="s">
        <v>1871</v>
      </c>
      <c r="D4728" t="s">
        <v>1828</v>
      </c>
      <c r="E4728" t="s">
        <v>175</v>
      </c>
      <c r="F4728">
        <v>401</v>
      </c>
      <c r="G4728">
        <v>53</v>
      </c>
      <c r="H4728" t="s">
        <v>1829</v>
      </c>
      <c r="I4728" t="s">
        <v>177</v>
      </c>
      <c r="J4728" t="s">
        <v>221</v>
      </c>
      <c r="K4728">
        <v>2012</v>
      </c>
      <c r="L4728" t="s">
        <v>201</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180</v>
      </c>
    </row>
    <row r="4729" spans="1:40" x14ac:dyDescent="0.35">
      <c r="A4729" t="e">
        <v>#REF!</v>
      </c>
      <c r="B4729" t="e">
        <v>#REF!</v>
      </c>
      <c r="C4729" t="s">
        <v>1873</v>
      </c>
      <c r="D4729" t="s">
        <v>1828</v>
      </c>
      <c r="E4729" t="s">
        <v>175</v>
      </c>
      <c r="F4729">
        <v>401</v>
      </c>
      <c r="G4729">
        <v>55</v>
      </c>
      <c r="H4729" t="s">
        <v>1829</v>
      </c>
      <c r="I4729" t="s">
        <v>177</v>
      </c>
      <c r="J4729" t="s">
        <v>221</v>
      </c>
      <c r="K4729">
        <v>2012</v>
      </c>
      <c r="L4729" t="s">
        <v>204</v>
      </c>
      <c r="O4729" s="46">
        <v>0</v>
      </c>
      <c r="R4729" s="46"/>
      <c r="S4729" s="46">
        <v>0</v>
      </c>
      <c r="T4729" s="46">
        <v>0</v>
      </c>
      <c r="U4729" s="46"/>
      <c r="V4729" s="46"/>
      <c r="W4729" s="46"/>
      <c r="X4729" s="46"/>
      <c r="Y4729" s="46"/>
      <c r="Z4729" s="46"/>
      <c r="AA4729" s="46"/>
      <c r="AB4729" s="46"/>
      <c r="AE4729" s="46">
        <v>0</v>
      </c>
      <c r="AL4729" s="46"/>
      <c r="AN4729" t="s">
        <v>180</v>
      </c>
    </row>
    <row r="4730" spans="1:40" x14ac:dyDescent="0.35">
      <c r="A4730" t="e">
        <v>#REF!</v>
      </c>
      <c r="B4730" t="e">
        <v>#REF!</v>
      </c>
      <c r="C4730" t="s">
        <v>1875</v>
      </c>
      <c r="D4730" t="s">
        <v>1828</v>
      </c>
      <c r="E4730" t="s">
        <v>175</v>
      </c>
      <c r="F4730">
        <v>401</v>
      </c>
      <c r="G4730">
        <v>58</v>
      </c>
      <c r="H4730" t="s">
        <v>1829</v>
      </c>
      <c r="I4730" t="s">
        <v>177</v>
      </c>
      <c r="J4730" t="s">
        <v>221</v>
      </c>
      <c r="K4730">
        <v>2012</v>
      </c>
      <c r="L4730" t="s">
        <v>207</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180</v>
      </c>
    </row>
    <row r="4731" spans="1:40" x14ac:dyDescent="0.35">
      <c r="A4731" t="e">
        <v>#REF!</v>
      </c>
      <c r="B4731" t="e">
        <v>#REF!</v>
      </c>
      <c r="C4731" t="s">
        <v>1877</v>
      </c>
      <c r="D4731" t="s">
        <v>1828</v>
      </c>
      <c r="E4731" t="s">
        <v>175</v>
      </c>
      <c r="F4731">
        <v>401</v>
      </c>
      <c r="G4731">
        <v>6</v>
      </c>
      <c r="H4731" t="s">
        <v>1829</v>
      </c>
      <c r="I4731" t="s">
        <v>177</v>
      </c>
      <c r="J4731" t="s">
        <v>221</v>
      </c>
      <c r="K4731">
        <v>2012</v>
      </c>
      <c r="L4731" t="s">
        <v>75</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180</v>
      </c>
    </row>
    <row r="4732" spans="1:40" x14ac:dyDescent="0.35">
      <c r="A4732" t="e">
        <v>#REF!</v>
      </c>
      <c r="B4732" t="e">
        <v>#REF!</v>
      </c>
      <c r="C4732" t="s">
        <v>1879</v>
      </c>
      <c r="D4732" t="s">
        <v>1828</v>
      </c>
      <c r="E4732" t="s">
        <v>175</v>
      </c>
      <c r="F4732">
        <v>401</v>
      </c>
      <c r="G4732">
        <v>7</v>
      </c>
      <c r="H4732" t="s">
        <v>1829</v>
      </c>
      <c r="I4732" t="s">
        <v>177</v>
      </c>
      <c r="J4732" t="s">
        <v>221</v>
      </c>
      <c r="K4732">
        <v>2012</v>
      </c>
      <c r="L4732" t="s">
        <v>212</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180</v>
      </c>
    </row>
    <row r="4733" spans="1:40" x14ac:dyDescent="0.35">
      <c r="A4733" t="e">
        <v>#REF!</v>
      </c>
      <c r="B4733" t="e">
        <v>#REF!</v>
      </c>
      <c r="C4733" t="s">
        <v>1881</v>
      </c>
      <c r="D4733" t="s">
        <v>1828</v>
      </c>
      <c r="E4733" t="s">
        <v>175</v>
      </c>
      <c r="F4733">
        <v>401</v>
      </c>
      <c r="G4733">
        <v>8</v>
      </c>
      <c r="H4733" t="s">
        <v>1829</v>
      </c>
      <c r="I4733" t="s">
        <v>177</v>
      </c>
      <c r="J4733" t="s">
        <v>221</v>
      </c>
      <c r="K4733">
        <v>2012</v>
      </c>
      <c r="L4733" t="s">
        <v>215</v>
      </c>
      <c r="O4733" s="46">
        <v>0</v>
      </c>
      <c r="R4733" s="46"/>
      <c r="S4733" s="46">
        <v>0</v>
      </c>
      <c r="T4733" s="46">
        <v>0</v>
      </c>
      <c r="U4733" s="46"/>
      <c r="V4733" s="46"/>
      <c r="W4733" s="46"/>
      <c r="X4733" s="46"/>
      <c r="Y4733" s="46"/>
      <c r="Z4733" s="46"/>
      <c r="AA4733" s="46"/>
      <c r="AB4733" s="46"/>
      <c r="AE4733" s="46">
        <v>0</v>
      </c>
      <c r="AL4733" s="46"/>
      <c r="AN4733" t="s">
        <v>180</v>
      </c>
    </row>
    <row r="4734" spans="1:40" x14ac:dyDescent="0.35">
      <c r="A4734" t="e">
        <v>#REF!</v>
      </c>
      <c r="B4734" t="e">
        <v>#REF!</v>
      </c>
      <c r="C4734" t="s">
        <v>1883</v>
      </c>
      <c r="D4734" t="s">
        <v>1828</v>
      </c>
      <c r="E4734" t="s">
        <v>175</v>
      </c>
      <c r="F4734">
        <v>401</v>
      </c>
      <c r="G4734">
        <v>9</v>
      </c>
      <c r="H4734" t="s">
        <v>1829</v>
      </c>
      <c r="I4734" t="s">
        <v>177</v>
      </c>
      <c r="J4734" t="s">
        <v>221</v>
      </c>
      <c r="K4734">
        <v>2012</v>
      </c>
      <c r="L4734" t="s">
        <v>218</v>
      </c>
      <c r="O4734" s="46">
        <v>0</v>
      </c>
      <c r="R4734" s="46"/>
      <c r="S4734" s="46">
        <v>0</v>
      </c>
      <c r="T4734" s="46">
        <v>0</v>
      </c>
      <c r="U4734" s="46"/>
      <c r="V4734" s="46"/>
      <c r="W4734" s="46"/>
      <c r="X4734" s="46"/>
      <c r="Y4734" s="46"/>
      <c r="Z4734" s="46"/>
      <c r="AA4734" s="46"/>
      <c r="AB4734" s="46"/>
      <c r="AE4734" s="46">
        <v>0</v>
      </c>
      <c r="AL4734" s="46"/>
      <c r="AN4734" t="s">
        <v>180</v>
      </c>
    </row>
    <row r="4735" spans="1:40" x14ac:dyDescent="0.35">
      <c r="A4735" t="e">
        <v>#REF!</v>
      </c>
      <c r="B4735" t="e">
        <v>#REF!</v>
      </c>
      <c r="C4735" t="s">
        <v>1885</v>
      </c>
      <c r="D4735" t="s">
        <v>1828</v>
      </c>
      <c r="E4735" t="s">
        <v>175</v>
      </c>
      <c r="F4735">
        <v>402</v>
      </c>
      <c r="G4735">
        <v>0</v>
      </c>
      <c r="H4735" t="s">
        <v>1829</v>
      </c>
      <c r="I4735" t="s">
        <v>177</v>
      </c>
      <c r="J4735" t="s">
        <v>250</v>
      </c>
      <c r="K4735">
        <v>2012</v>
      </c>
      <c r="L4735" t="s">
        <v>179</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180</v>
      </c>
    </row>
    <row r="4736" spans="1:40" x14ac:dyDescent="0.35">
      <c r="A4736" t="e">
        <v>#REF!</v>
      </c>
      <c r="B4736" t="e">
        <v>#REF!</v>
      </c>
      <c r="C4736" t="s">
        <v>1887</v>
      </c>
      <c r="D4736" t="s">
        <v>1828</v>
      </c>
      <c r="E4736" t="s">
        <v>175</v>
      </c>
      <c r="F4736">
        <v>402</v>
      </c>
      <c r="G4736">
        <v>1</v>
      </c>
      <c r="H4736" t="s">
        <v>1829</v>
      </c>
      <c r="I4736" t="s">
        <v>177</v>
      </c>
      <c r="J4736" t="s">
        <v>250</v>
      </c>
      <c r="K4736">
        <v>2012</v>
      </c>
      <c r="L4736" t="s">
        <v>183</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180</v>
      </c>
    </row>
    <row r="4737" spans="1:40" x14ac:dyDescent="0.35">
      <c r="A4737" t="e">
        <v>#REF!</v>
      </c>
      <c r="B4737" t="e">
        <v>#REF!</v>
      </c>
      <c r="C4737" t="s">
        <v>1889</v>
      </c>
      <c r="D4737" t="s">
        <v>1828</v>
      </c>
      <c r="E4737" t="s">
        <v>175</v>
      </c>
      <c r="F4737">
        <v>402</v>
      </c>
      <c r="G4737">
        <v>2</v>
      </c>
      <c r="H4737" t="s">
        <v>1829</v>
      </c>
      <c r="I4737" t="s">
        <v>177</v>
      </c>
      <c r="J4737" t="s">
        <v>250</v>
      </c>
      <c r="K4737">
        <v>2012</v>
      </c>
      <c r="L4737" t="s">
        <v>186</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180</v>
      </c>
    </row>
    <row r="4738" spans="1:40" x14ac:dyDescent="0.35">
      <c r="A4738" t="e">
        <v>#REF!</v>
      </c>
      <c r="B4738" t="e">
        <v>#REF!</v>
      </c>
      <c r="C4738" t="s">
        <v>1891</v>
      </c>
      <c r="D4738" t="s">
        <v>1828</v>
      </c>
      <c r="E4738" t="s">
        <v>175</v>
      </c>
      <c r="F4738">
        <v>402</v>
      </c>
      <c r="G4738">
        <v>3</v>
      </c>
      <c r="H4738" t="s">
        <v>1829</v>
      </c>
      <c r="I4738" t="s">
        <v>177</v>
      </c>
      <c r="J4738" t="s">
        <v>250</v>
      </c>
      <c r="K4738">
        <v>2012</v>
      </c>
      <c r="L4738" t="s">
        <v>189</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180</v>
      </c>
    </row>
    <row r="4739" spans="1:40" x14ac:dyDescent="0.35">
      <c r="A4739" t="e">
        <v>#REF!</v>
      </c>
      <c r="B4739" t="e">
        <v>#REF!</v>
      </c>
      <c r="C4739" t="s">
        <v>1893</v>
      </c>
      <c r="D4739" t="s">
        <v>1828</v>
      </c>
      <c r="E4739" t="s">
        <v>175</v>
      </c>
      <c r="F4739">
        <v>402</v>
      </c>
      <c r="G4739">
        <v>4</v>
      </c>
      <c r="H4739" t="s">
        <v>1829</v>
      </c>
      <c r="I4739" t="s">
        <v>177</v>
      </c>
      <c r="J4739" t="s">
        <v>250</v>
      </c>
      <c r="K4739">
        <v>2012</v>
      </c>
      <c r="L4739" t="s">
        <v>192</v>
      </c>
      <c r="O4739" s="46">
        <v>0</v>
      </c>
      <c r="R4739" s="46"/>
      <c r="S4739" s="46">
        <v>0</v>
      </c>
      <c r="T4739" s="46">
        <v>0</v>
      </c>
      <c r="U4739" s="46"/>
      <c r="V4739" s="46"/>
      <c r="W4739" s="46"/>
      <c r="X4739" s="46"/>
      <c r="Y4739" s="46"/>
      <c r="Z4739" s="46"/>
      <c r="AA4739" s="46"/>
      <c r="AB4739" s="46"/>
      <c r="AE4739" s="46">
        <v>0</v>
      </c>
      <c r="AL4739" s="46"/>
      <c r="AN4739" t="s">
        <v>180</v>
      </c>
    </row>
    <row r="4740" spans="1:40" x14ac:dyDescent="0.35">
      <c r="A4740" t="e">
        <v>#REF!</v>
      </c>
      <c r="B4740" t="e">
        <v>#REF!</v>
      </c>
      <c r="C4740" t="s">
        <v>1895</v>
      </c>
      <c r="D4740" t="s">
        <v>1828</v>
      </c>
      <c r="E4740" t="s">
        <v>175</v>
      </c>
      <c r="F4740">
        <v>402</v>
      </c>
      <c r="G4740">
        <v>51</v>
      </c>
      <c r="H4740" t="s">
        <v>1829</v>
      </c>
      <c r="I4740" t="s">
        <v>177</v>
      </c>
      <c r="J4740" t="s">
        <v>250</v>
      </c>
      <c r="K4740">
        <v>2012</v>
      </c>
      <c r="L4740" t="s">
        <v>195</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180</v>
      </c>
    </row>
    <row r="4741" spans="1:40" x14ac:dyDescent="0.35">
      <c r="A4741" t="e">
        <v>#REF!</v>
      </c>
      <c r="B4741" t="e">
        <v>#REF!</v>
      </c>
      <c r="C4741" t="s">
        <v>1897</v>
      </c>
      <c r="D4741" t="s">
        <v>1828</v>
      </c>
      <c r="E4741" t="s">
        <v>175</v>
      </c>
      <c r="F4741">
        <v>402</v>
      </c>
      <c r="G4741">
        <v>52</v>
      </c>
      <c r="H4741" t="s">
        <v>1829</v>
      </c>
      <c r="I4741" t="s">
        <v>177</v>
      </c>
      <c r="J4741" t="s">
        <v>250</v>
      </c>
      <c r="K4741">
        <v>2012</v>
      </c>
      <c r="L4741" t="s">
        <v>198</v>
      </c>
      <c r="O4741" s="46">
        <v>0</v>
      </c>
      <c r="R4741" s="46"/>
      <c r="S4741" s="46">
        <v>0</v>
      </c>
      <c r="T4741" s="46">
        <v>0</v>
      </c>
      <c r="U4741" s="46"/>
      <c r="V4741" s="46"/>
      <c r="W4741" s="46"/>
      <c r="X4741" s="46"/>
      <c r="Y4741" s="46"/>
      <c r="Z4741" s="46"/>
      <c r="AA4741" s="46"/>
      <c r="AB4741" s="46"/>
      <c r="AE4741" s="46">
        <v>0</v>
      </c>
      <c r="AL4741" s="46"/>
      <c r="AN4741" t="s">
        <v>180</v>
      </c>
    </row>
    <row r="4742" spans="1:40" x14ac:dyDescent="0.35">
      <c r="A4742" t="e">
        <v>#REF!</v>
      </c>
      <c r="B4742" t="e">
        <v>#REF!</v>
      </c>
      <c r="C4742" t="s">
        <v>1899</v>
      </c>
      <c r="D4742" t="s">
        <v>1828</v>
      </c>
      <c r="E4742" t="s">
        <v>175</v>
      </c>
      <c r="F4742">
        <v>402</v>
      </c>
      <c r="G4742">
        <v>53</v>
      </c>
      <c r="H4742" t="s">
        <v>1829</v>
      </c>
      <c r="I4742" t="s">
        <v>177</v>
      </c>
      <c r="J4742" t="s">
        <v>250</v>
      </c>
      <c r="K4742">
        <v>2012</v>
      </c>
      <c r="L4742" t="s">
        <v>201</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180</v>
      </c>
    </row>
    <row r="4743" spans="1:40" x14ac:dyDescent="0.35">
      <c r="A4743" t="e">
        <v>#REF!</v>
      </c>
      <c r="B4743" t="e">
        <v>#REF!</v>
      </c>
      <c r="C4743" t="s">
        <v>1901</v>
      </c>
      <c r="D4743" t="s">
        <v>1828</v>
      </c>
      <c r="E4743" t="s">
        <v>175</v>
      </c>
      <c r="F4743">
        <v>402</v>
      </c>
      <c r="G4743">
        <v>55</v>
      </c>
      <c r="H4743" t="s">
        <v>1829</v>
      </c>
      <c r="I4743" t="s">
        <v>177</v>
      </c>
      <c r="J4743" t="s">
        <v>250</v>
      </c>
      <c r="K4743">
        <v>2012</v>
      </c>
      <c r="L4743" t="s">
        <v>204</v>
      </c>
      <c r="O4743" s="46">
        <v>0</v>
      </c>
      <c r="R4743" s="46"/>
      <c r="S4743" s="46">
        <v>0</v>
      </c>
      <c r="T4743" s="46">
        <v>0</v>
      </c>
      <c r="U4743" s="46"/>
      <c r="V4743" s="46"/>
      <c r="W4743" s="46"/>
      <c r="X4743" s="46"/>
      <c r="Y4743" s="46"/>
      <c r="Z4743" s="46"/>
      <c r="AA4743" s="46"/>
      <c r="AB4743" s="46"/>
      <c r="AE4743" s="46">
        <v>0</v>
      </c>
      <c r="AL4743" s="46"/>
      <c r="AN4743" t="s">
        <v>180</v>
      </c>
    </row>
    <row r="4744" spans="1:40" x14ac:dyDescent="0.35">
      <c r="A4744" t="e">
        <v>#REF!</v>
      </c>
      <c r="B4744" t="e">
        <v>#REF!</v>
      </c>
      <c r="C4744" t="s">
        <v>1903</v>
      </c>
      <c r="D4744" t="s">
        <v>1828</v>
      </c>
      <c r="E4744" t="s">
        <v>175</v>
      </c>
      <c r="F4744">
        <v>402</v>
      </c>
      <c r="G4744">
        <v>58</v>
      </c>
      <c r="H4744" t="s">
        <v>1829</v>
      </c>
      <c r="I4744" t="s">
        <v>177</v>
      </c>
      <c r="J4744" t="s">
        <v>250</v>
      </c>
      <c r="K4744">
        <v>2012</v>
      </c>
      <c r="L4744" t="s">
        <v>207</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180</v>
      </c>
    </row>
    <row r="4745" spans="1:40" x14ac:dyDescent="0.35">
      <c r="A4745" t="e">
        <v>#REF!</v>
      </c>
      <c r="B4745" t="e">
        <v>#REF!</v>
      </c>
      <c r="C4745" t="s">
        <v>1905</v>
      </c>
      <c r="D4745" t="s">
        <v>1828</v>
      </c>
      <c r="E4745" t="s">
        <v>175</v>
      </c>
      <c r="F4745">
        <v>402</v>
      </c>
      <c r="G4745">
        <v>6</v>
      </c>
      <c r="H4745" t="s">
        <v>1829</v>
      </c>
      <c r="I4745" t="s">
        <v>177</v>
      </c>
      <c r="J4745" t="s">
        <v>250</v>
      </c>
      <c r="K4745">
        <v>2012</v>
      </c>
      <c r="L4745" t="s">
        <v>75</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180</v>
      </c>
    </row>
    <row r="4746" spans="1:40" x14ac:dyDescent="0.35">
      <c r="A4746" t="e">
        <v>#REF!</v>
      </c>
      <c r="B4746" t="e">
        <v>#REF!</v>
      </c>
      <c r="C4746" t="s">
        <v>1907</v>
      </c>
      <c r="D4746" t="s">
        <v>1828</v>
      </c>
      <c r="E4746" t="s">
        <v>175</v>
      </c>
      <c r="F4746">
        <v>402</v>
      </c>
      <c r="G4746">
        <v>7</v>
      </c>
      <c r="H4746" t="s">
        <v>1829</v>
      </c>
      <c r="I4746" t="s">
        <v>177</v>
      </c>
      <c r="J4746" t="s">
        <v>250</v>
      </c>
      <c r="K4746">
        <v>2012</v>
      </c>
      <c r="L4746" t="s">
        <v>212</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180</v>
      </c>
    </row>
    <row r="4747" spans="1:40" x14ac:dyDescent="0.35">
      <c r="A4747" t="e">
        <v>#REF!</v>
      </c>
      <c r="B4747" t="e">
        <v>#REF!</v>
      </c>
      <c r="C4747" t="s">
        <v>1909</v>
      </c>
      <c r="D4747" t="s">
        <v>1828</v>
      </c>
      <c r="E4747" t="s">
        <v>175</v>
      </c>
      <c r="F4747">
        <v>402</v>
      </c>
      <c r="G4747">
        <v>8</v>
      </c>
      <c r="H4747" t="s">
        <v>1829</v>
      </c>
      <c r="I4747" t="s">
        <v>177</v>
      </c>
      <c r="J4747" t="s">
        <v>250</v>
      </c>
      <c r="K4747">
        <v>2012</v>
      </c>
      <c r="L4747" t="s">
        <v>215</v>
      </c>
      <c r="O4747" s="46">
        <v>0</v>
      </c>
      <c r="R4747" s="46"/>
      <c r="S4747" s="46">
        <v>0</v>
      </c>
      <c r="T4747" s="46">
        <v>0</v>
      </c>
      <c r="U4747" s="46"/>
      <c r="V4747" s="46"/>
      <c r="W4747" s="46"/>
      <c r="X4747" s="46"/>
      <c r="Y4747" s="46"/>
      <c r="Z4747" s="46"/>
      <c r="AA4747" s="46"/>
      <c r="AB4747" s="46"/>
      <c r="AE4747" s="46">
        <v>0</v>
      </c>
      <c r="AL4747" s="46"/>
      <c r="AN4747" t="s">
        <v>180</v>
      </c>
    </row>
    <row r="4748" spans="1:40" x14ac:dyDescent="0.35">
      <c r="A4748" t="e">
        <v>#REF!</v>
      </c>
      <c r="B4748" t="e">
        <v>#REF!</v>
      </c>
      <c r="C4748" t="s">
        <v>1911</v>
      </c>
      <c r="D4748" t="s">
        <v>1828</v>
      </c>
      <c r="E4748" t="s">
        <v>175</v>
      </c>
      <c r="F4748">
        <v>402</v>
      </c>
      <c r="G4748">
        <v>9</v>
      </c>
      <c r="H4748" t="s">
        <v>1829</v>
      </c>
      <c r="I4748" t="s">
        <v>177</v>
      </c>
      <c r="J4748" t="s">
        <v>250</v>
      </c>
      <c r="K4748">
        <v>2012</v>
      </c>
      <c r="L4748" t="s">
        <v>218</v>
      </c>
      <c r="O4748" s="46">
        <v>0</v>
      </c>
      <c r="R4748" s="46"/>
      <c r="S4748" s="46">
        <v>0</v>
      </c>
      <c r="T4748" s="46">
        <v>0</v>
      </c>
      <c r="U4748" s="46"/>
      <c r="V4748" s="46"/>
      <c r="W4748" s="46"/>
      <c r="X4748" s="46"/>
      <c r="Y4748" s="46"/>
      <c r="Z4748" s="46"/>
      <c r="AA4748" s="46"/>
      <c r="AB4748" s="46"/>
      <c r="AE4748" s="46">
        <v>0</v>
      </c>
      <c r="AL4748" s="46"/>
      <c r="AN4748" t="s">
        <v>180</v>
      </c>
    </row>
    <row r="4749" spans="1:40" x14ac:dyDescent="0.35">
      <c r="A4749" t="e">
        <v>#REF!</v>
      </c>
      <c r="B4749" t="e">
        <v>#REF!</v>
      </c>
      <c r="C4749" t="s">
        <v>1913</v>
      </c>
      <c r="D4749" t="s">
        <v>1914</v>
      </c>
      <c r="E4749" t="s">
        <v>175</v>
      </c>
      <c r="F4749">
        <v>400</v>
      </c>
      <c r="G4749">
        <v>0</v>
      </c>
      <c r="H4749" t="s">
        <v>1915</v>
      </c>
      <c r="I4749" t="s">
        <v>177</v>
      </c>
      <c r="J4749" t="s">
        <v>178</v>
      </c>
      <c r="K4749">
        <v>2012</v>
      </c>
      <c r="L4749" t="s">
        <v>179</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180</v>
      </c>
    </row>
    <row r="4750" spans="1:40" x14ac:dyDescent="0.35">
      <c r="A4750" t="e">
        <v>#REF!</v>
      </c>
      <c r="B4750" t="e">
        <v>#REF!</v>
      </c>
      <c r="C4750" t="s">
        <v>1917</v>
      </c>
      <c r="D4750" t="s">
        <v>1914</v>
      </c>
      <c r="E4750" t="s">
        <v>175</v>
      </c>
      <c r="F4750">
        <v>400</v>
      </c>
      <c r="G4750">
        <v>1</v>
      </c>
      <c r="H4750" t="s">
        <v>1915</v>
      </c>
      <c r="I4750" t="s">
        <v>177</v>
      </c>
      <c r="J4750" t="s">
        <v>178</v>
      </c>
      <c r="K4750">
        <v>2012</v>
      </c>
      <c r="L4750" t="s">
        <v>183</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180</v>
      </c>
    </row>
    <row r="4751" spans="1:40" x14ac:dyDescent="0.35">
      <c r="A4751" t="e">
        <v>#REF!</v>
      </c>
      <c r="B4751" t="e">
        <v>#REF!</v>
      </c>
      <c r="C4751" t="s">
        <v>1919</v>
      </c>
      <c r="D4751" t="s">
        <v>1914</v>
      </c>
      <c r="E4751" t="s">
        <v>175</v>
      </c>
      <c r="F4751">
        <v>400</v>
      </c>
      <c r="G4751">
        <v>2</v>
      </c>
      <c r="H4751" t="s">
        <v>1915</v>
      </c>
      <c r="I4751" t="s">
        <v>177</v>
      </c>
      <c r="J4751" t="s">
        <v>178</v>
      </c>
      <c r="K4751">
        <v>2012</v>
      </c>
      <c r="L4751" t="s">
        <v>186</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180</v>
      </c>
    </row>
    <row r="4752" spans="1:40" x14ac:dyDescent="0.35">
      <c r="A4752" t="e">
        <v>#REF!</v>
      </c>
      <c r="B4752" t="e">
        <v>#REF!</v>
      </c>
      <c r="C4752" t="s">
        <v>1921</v>
      </c>
      <c r="D4752" t="s">
        <v>1914</v>
      </c>
      <c r="E4752" t="s">
        <v>175</v>
      </c>
      <c r="F4752">
        <v>400</v>
      </c>
      <c r="G4752">
        <v>3</v>
      </c>
      <c r="H4752" t="s">
        <v>1915</v>
      </c>
      <c r="I4752" t="s">
        <v>177</v>
      </c>
      <c r="J4752" t="s">
        <v>178</v>
      </c>
      <c r="K4752">
        <v>2012</v>
      </c>
      <c r="L4752" t="s">
        <v>189</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180</v>
      </c>
    </row>
    <row r="4753" spans="1:40" x14ac:dyDescent="0.35">
      <c r="A4753" t="e">
        <v>#REF!</v>
      </c>
      <c r="B4753" t="e">
        <v>#REF!</v>
      </c>
      <c r="C4753" t="s">
        <v>1923</v>
      </c>
      <c r="D4753" t="s">
        <v>1914</v>
      </c>
      <c r="E4753" t="s">
        <v>175</v>
      </c>
      <c r="F4753">
        <v>400</v>
      </c>
      <c r="G4753">
        <v>4</v>
      </c>
      <c r="H4753" t="s">
        <v>1915</v>
      </c>
      <c r="I4753" t="s">
        <v>177</v>
      </c>
      <c r="J4753" t="s">
        <v>178</v>
      </c>
      <c r="K4753">
        <v>2012</v>
      </c>
      <c r="L4753" t="s">
        <v>192</v>
      </c>
      <c r="O4753" s="46">
        <v>0</v>
      </c>
      <c r="R4753" s="46"/>
      <c r="S4753" s="46">
        <v>0</v>
      </c>
      <c r="T4753" s="46">
        <v>0</v>
      </c>
      <c r="U4753" s="46">
        <v>0</v>
      </c>
      <c r="V4753" s="46"/>
      <c r="W4753" s="46">
        <v>0</v>
      </c>
      <c r="X4753" s="46"/>
      <c r="Y4753" s="46"/>
      <c r="Z4753" s="46"/>
      <c r="AA4753" s="46"/>
      <c r="AB4753" s="46"/>
      <c r="AE4753" s="46">
        <v>0</v>
      </c>
      <c r="AL4753" s="46"/>
      <c r="AN4753" t="s">
        <v>180</v>
      </c>
    </row>
    <row r="4754" spans="1:40" x14ac:dyDescent="0.35">
      <c r="A4754" t="e">
        <v>#REF!</v>
      </c>
      <c r="B4754" t="e">
        <v>#REF!</v>
      </c>
      <c r="C4754" t="s">
        <v>1925</v>
      </c>
      <c r="D4754" t="s">
        <v>1914</v>
      </c>
      <c r="E4754" t="s">
        <v>175</v>
      </c>
      <c r="F4754">
        <v>400</v>
      </c>
      <c r="G4754">
        <v>51</v>
      </c>
      <c r="H4754" t="s">
        <v>1915</v>
      </c>
      <c r="I4754" t="s">
        <v>177</v>
      </c>
      <c r="J4754" t="s">
        <v>178</v>
      </c>
      <c r="K4754">
        <v>2012</v>
      </c>
      <c r="L4754" t="s">
        <v>195</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180</v>
      </c>
    </row>
    <row r="4755" spans="1:40" x14ac:dyDescent="0.35">
      <c r="A4755" t="e">
        <v>#REF!</v>
      </c>
      <c r="B4755" t="e">
        <v>#REF!</v>
      </c>
      <c r="C4755" t="s">
        <v>1927</v>
      </c>
      <c r="D4755" t="s">
        <v>1914</v>
      </c>
      <c r="E4755" t="s">
        <v>175</v>
      </c>
      <c r="F4755">
        <v>400</v>
      </c>
      <c r="G4755">
        <v>52</v>
      </c>
      <c r="H4755" t="s">
        <v>1915</v>
      </c>
      <c r="I4755" t="s">
        <v>177</v>
      </c>
      <c r="J4755" t="s">
        <v>178</v>
      </c>
      <c r="K4755">
        <v>2012</v>
      </c>
      <c r="L4755" t="s">
        <v>198</v>
      </c>
      <c r="O4755" s="46">
        <v>0</v>
      </c>
      <c r="R4755" s="46"/>
      <c r="S4755" s="46">
        <v>0</v>
      </c>
      <c r="T4755" s="46">
        <v>0</v>
      </c>
      <c r="U4755" s="46">
        <v>0</v>
      </c>
      <c r="V4755" s="46"/>
      <c r="W4755" s="46">
        <v>0</v>
      </c>
      <c r="X4755" s="46"/>
      <c r="Y4755" s="46"/>
      <c r="Z4755" s="46"/>
      <c r="AA4755" s="46"/>
      <c r="AB4755" s="46"/>
      <c r="AE4755" s="46">
        <v>0</v>
      </c>
      <c r="AL4755" s="46"/>
      <c r="AN4755" t="s">
        <v>180</v>
      </c>
    </row>
    <row r="4756" spans="1:40" x14ac:dyDescent="0.35">
      <c r="A4756" t="e">
        <v>#REF!</v>
      </c>
      <c r="B4756" t="e">
        <v>#REF!</v>
      </c>
      <c r="C4756" t="s">
        <v>1929</v>
      </c>
      <c r="D4756" t="s">
        <v>1914</v>
      </c>
      <c r="E4756" t="s">
        <v>175</v>
      </c>
      <c r="F4756">
        <v>400</v>
      </c>
      <c r="G4756">
        <v>53</v>
      </c>
      <c r="H4756" t="s">
        <v>1915</v>
      </c>
      <c r="I4756" t="s">
        <v>177</v>
      </c>
      <c r="J4756" t="s">
        <v>178</v>
      </c>
      <c r="K4756">
        <v>2012</v>
      </c>
      <c r="L4756" t="s">
        <v>201</v>
      </c>
      <c r="O4756" s="46">
        <v>0</v>
      </c>
      <c r="R4756" s="46"/>
      <c r="S4756" s="46">
        <v>0</v>
      </c>
      <c r="T4756" s="46">
        <v>0</v>
      </c>
      <c r="U4756" s="46">
        <v>0</v>
      </c>
      <c r="V4756" s="46"/>
      <c r="W4756" s="46">
        <v>0</v>
      </c>
      <c r="X4756" s="46"/>
      <c r="Y4756" s="46"/>
      <c r="Z4756" s="46"/>
      <c r="AA4756" s="46"/>
      <c r="AB4756" s="46"/>
      <c r="AE4756" s="46">
        <v>0</v>
      </c>
      <c r="AL4756" s="46"/>
      <c r="AN4756" t="s">
        <v>180</v>
      </c>
    </row>
    <row r="4757" spans="1:40" x14ac:dyDescent="0.35">
      <c r="A4757" t="e">
        <v>#REF!</v>
      </c>
      <c r="B4757" t="e">
        <v>#REF!</v>
      </c>
      <c r="C4757" t="s">
        <v>1931</v>
      </c>
      <c r="D4757" t="s">
        <v>1914</v>
      </c>
      <c r="E4757" t="s">
        <v>175</v>
      </c>
      <c r="F4757">
        <v>400</v>
      </c>
      <c r="G4757">
        <v>55</v>
      </c>
      <c r="H4757" t="s">
        <v>1915</v>
      </c>
      <c r="I4757" t="s">
        <v>177</v>
      </c>
      <c r="J4757" t="s">
        <v>178</v>
      </c>
      <c r="K4757">
        <v>2012</v>
      </c>
      <c r="L4757" t="s">
        <v>204</v>
      </c>
      <c r="O4757" s="46">
        <v>0</v>
      </c>
      <c r="R4757" s="46"/>
      <c r="S4757" s="46">
        <v>0</v>
      </c>
      <c r="T4757" s="46">
        <v>0</v>
      </c>
      <c r="U4757" s="46">
        <v>0</v>
      </c>
      <c r="V4757" s="46"/>
      <c r="W4757" s="46">
        <v>0</v>
      </c>
      <c r="X4757" s="46"/>
      <c r="Y4757" s="46"/>
      <c r="Z4757" s="46"/>
      <c r="AA4757" s="46"/>
      <c r="AB4757" s="46"/>
      <c r="AE4757" s="46">
        <v>0</v>
      </c>
      <c r="AL4757" s="46"/>
      <c r="AN4757" t="s">
        <v>180</v>
      </c>
    </row>
    <row r="4758" spans="1:40" x14ac:dyDescent="0.35">
      <c r="A4758" t="e">
        <v>#REF!</v>
      </c>
      <c r="B4758" t="e">
        <v>#REF!</v>
      </c>
      <c r="C4758" t="s">
        <v>1933</v>
      </c>
      <c r="D4758" t="s">
        <v>1914</v>
      </c>
      <c r="E4758" t="s">
        <v>175</v>
      </c>
      <c r="F4758">
        <v>400</v>
      </c>
      <c r="G4758">
        <v>58</v>
      </c>
      <c r="H4758" t="s">
        <v>1915</v>
      </c>
      <c r="I4758" t="s">
        <v>177</v>
      </c>
      <c r="J4758" t="s">
        <v>178</v>
      </c>
      <c r="K4758">
        <v>2012</v>
      </c>
      <c r="L4758" t="s">
        <v>207</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180</v>
      </c>
    </row>
    <row r="4759" spans="1:40" x14ac:dyDescent="0.35">
      <c r="A4759" t="e">
        <v>#REF!</v>
      </c>
      <c r="B4759" t="e">
        <v>#REF!</v>
      </c>
      <c r="C4759" t="s">
        <v>1935</v>
      </c>
      <c r="D4759" t="s">
        <v>1914</v>
      </c>
      <c r="E4759" t="s">
        <v>175</v>
      </c>
      <c r="F4759">
        <v>400</v>
      </c>
      <c r="G4759">
        <v>6</v>
      </c>
      <c r="H4759" t="s">
        <v>1915</v>
      </c>
      <c r="I4759" t="s">
        <v>177</v>
      </c>
      <c r="J4759" t="s">
        <v>178</v>
      </c>
      <c r="K4759">
        <v>2012</v>
      </c>
      <c r="L4759" t="s">
        <v>75</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180</v>
      </c>
    </row>
    <row r="4760" spans="1:40" x14ac:dyDescent="0.35">
      <c r="A4760" t="e">
        <v>#REF!</v>
      </c>
      <c r="B4760" t="e">
        <v>#REF!</v>
      </c>
      <c r="C4760" t="s">
        <v>1937</v>
      </c>
      <c r="D4760" t="s">
        <v>1914</v>
      </c>
      <c r="E4760" t="s">
        <v>175</v>
      </c>
      <c r="F4760">
        <v>400</v>
      </c>
      <c r="G4760">
        <v>7</v>
      </c>
      <c r="H4760" t="s">
        <v>1915</v>
      </c>
      <c r="I4760" t="s">
        <v>177</v>
      </c>
      <c r="J4760" t="s">
        <v>178</v>
      </c>
      <c r="K4760">
        <v>2012</v>
      </c>
      <c r="L4760" t="s">
        <v>212</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180</v>
      </c>
    </row>
    <row r="4761" spans="1:40" x14ac:dyDescent="0.35">
      <c r="A4761" t="e">
        <v>#REF!</v>
      </c>
      <c r="B4761" t="e">
        <v>#REF!</v>
      </c>
      <c r="C4761" t="s">
        <v>1939</v>
      </c>
      <c r="D4761" t="s">
        <v>1914</v>
      </c>
      <c r="E4761" t="s">
        <v>175</v>
      </c>
      <c r="F4761">
        <v>400</v>
      </c>
      <c r="G4761">
        <v>8</v>
      </c>
      <c r="H4761" t="s">
        <v>1915</v>
      </c>
      <c r="I4761" t="s">
        <v>177</v>
      </c>
      <c r="J4761" t="s">
        <v>178</v>
      </c>
      <c r="K4761">
        <v>2012</v>
      </c>
      <c r="L4761" t="s">
        <v>215</v>
      </c>
      <c r="O4761" s="46">
        <v>0</v>
      </c>
      <c r="R4761" s="46"/>
      <c r="S4761" s="46">
        <v>0</v>
      </c>
      <c r="T4761" s="46">
        <v>0</v>
      </c>
      <c r="U4761" s="46">
        <v>0</v>
      </c>
      <c r="V4761" s="46"/>
      <c r="W4761" s="46">
        <v>0</v>
      </c>
      <c r="X4761" s="46"/>
      <c r="Y4761" s="46"/>
      <c r="Z4761" s="46"/>
      <c r="AA4761" s="46"/>
      <c r="AB4761" s="46"/>
      <c r="AE4761" s="46">
        <v>0</v>
      </c>
      <c r="AL4761" s="46"/>
      <c r="AN4761" t="s">
        <v>180</v>
      </c>
    </row>
    <row r="4762" spans="1:40" x14ac:dyDescent="0.35">
      <c r="A4762" t="e">
        <v>#REF!</v>
      </c>
      <c r="B4762" t="e">
        <v>#REF!</v>
      </c>
      <c r="C4762" t="s">
        <v>1941</v>
      </c>
      <c r="D4762" t="s">
        <v>1914</v>
      </c>
      <c r="E4762" t="s">
        <v>175</v>
      </c>
      <c r="F4762">
        <v>400</v>
      </c>
      <c r="G4762">
        <v>9</v>
      </c>
      <c r="H4762" t="s">
        <v>1915</v>
      </c>
      <c r="I4762" t="s">
        <v>177</v>
      </c>
      <c r="J4762" t="s">
        <v>178</v>
      </c>
      <c r="K4762">
        <v>2012</v>
      </c>
      <c r="L4762" t="s">
        <v>218</v>
      </c>
      <c r="O4762" s="46">
        <v>0</v>
      </c>
      <c r="R4762" s="46"/>
      <c r="S4762" s="46">
        <v>0</v>
      </c>
      <c r="T4762" s="46">
        <v>0</v>
      </c>
      <c r="U4762" s="46">
        <v>0</v>
      </c>
      <c r="V4762" s="46"/>
      <c r="W4762" s="46">
        <v>0</v>
      </c>
      <c r="X4762" s="46"/>
      <c r="Y4762" s="46"/>
      <c r="Z4762" s="46"/>
      <c r="AA4762" s="46"/>
      <c r="AB4762" s="46"/>
      <c r="AE4762" s="46">
        <v>0</v>
      </c>
      <c r="AL4762" s="46"/>
      <c r="AN4762" t="s">
        <v>180</v>
      </c>
    </row>
    <row r="4763" spans="1:40" x14ac:dyDescent="0.35">
      <c r="A4763" t="e">
        <v>#REF!</v>
      </c>
      <c r="B4763" t="e">
        <v>#REF!</v>
      </c>
      <c r="C4763" t="s">
        <v>1943</v>
      </c>
      <c r="D4763" t="s">
        <v>1914</v>
      </c>
      <c r="E4763" t="s">
        <v>175</v>
      </c>
      <c r="F4763">
        <v>401</v>
      </c>
      <c r="G4763">
        <v>0</v>
      </c>
      <c r="H4763" t="s">
        <v>1915</v>
      </c>
      <c r="I4763" t="s">
        <v>177</v>
      </c>
      <c r="J4763" t="s">
        <v>221</v>
      </c>
      <c r="K4763">
        <v>2012</v>
      </c>
      <c r="L4763" t="s">
        <v>179</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180</v>
      </c>
    </row>
    <row r="4764" spans="1:40" x14ac:dyDescent="0.35">
      <c r="A4764" t="e">
        <v>#REF!</v>
      </c>
      <c r="B4764" t="e">
        <v>#REF!</v>
      </c>
      <c r="C4764" t="s">
        <v>1945</v>
      </c>
      <c r="D4764" t="s">
        <v>1914</v>
      </c>
      <c r="E4764" t="s">
        <v>175</v>
      </c>
      <c r="F4764">
        <v>401</v>
      </c>
      <c r="G4764">
        <v>1</v>
      </c>
      <c r="H4764" t="s">
        <v>1915</v>
      </c>
      <c r="I4764" t="s">
        <v>177</v>
      </c>
      <c r="J4764" t="s">
        <v>221</v>
      </c>
      <c r="K4764">
        <v>2012</v>
      </c>
      <c r="L4764" t="s">
        <v>183</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180</v>
      </c>
    </row>
    <row r="4765" spans="1:40" x14ac:dyDescent="0.35">
      <c r="A4765" t="e">
        <v>#REF!</v>
      </c>
      <c r="B4765" t="e">
        <v>#REF!</v>
      </c>
      <c r="C4765" t="s">
        <v>1947</v>
      </c>
      <c r="D4765" t="s">
        <v>1914</v>
      </c>
      <c r="E4765" t="s">
        <v>175</v>
      </c>
      <c r="F4765">
        <v>401</v>
      </c>
      <c r="G4765">
        <v>2</v>
      </c>
      <c r="H4765" t="s">
        <v>1915</v>
      </c>
      <c r="I4765" t="s">
        <v>177</v>
      </c>
      <c r="J4765" t="s">
        <v>221</v>
      </c>
      <c r="K4765">
        <v>2012</v>
      </c>
      <c r="L4765" t="s">
        <v>186</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180</v>
      </c>
    </row>
    <row r="4766" spans="1:40" x14ac:dyDescent="0.35">
      <c r="A4766" t="e">
        <v>#REF!</v>
      </c>
      <c r="B4766" t="e">
        <v>#REF!</v>
      </c>
      <c r="C4766" t="s">
        <v>1949</v>
      </c>
      <c r="D4766" t="s">
        <v>1914</v>
      </c>
      <c r="E4766" t="s">
        <v>175</v>
      </c>
      <c r="F4766">
        <v>401</v>
      </c>
      <c r="G4766">
        <v>3</v>
      </c>
      <c r="H4766" t="s">
        <v>1915</v>
      </c>
      <c r="I4766" t="s">
        <v>177</v>
      </c>
      <c r="J4766" t="s">
        <v>221</v>
      </c>
      <c r="K4766">
        <v>2012</v>
      </c>
      <c r="L4766" t="s">
        <v>189</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180</v>
      </c>
    </row>
    <row r="4767" spans="1:40" x14ac:dyDescent="0.35">
      <c r="A4767" t="e">
        <v>#REF!</v>
      </c>
      <c r="B4767" t="e">
        <v>#REF!</v>
      </c>
      <c r="C4767" t="s">
        <v>1951</v>
      </c>
      <c r="D4767" t="s">
        <v>1914</v>
      </c>
      <c r="E4767" t="s">
        <v>175</v>
      </c>
      <c r="F4767">
        <v>401</v>
      </c>
      <c r="G4767">
        <v>4</v>
      </c>
      <c r="H4767" t="s">
        <v>1915</v>
      </c>
      <c r="I4767" t="s">
        <v>177</v>
      </c>
      <c r="J4767" t="s">
        <v>221</v>
      </c>
      <c r="K4767">
        <v>2012</v>
      </c>
      <c r="L4767" t="s">
        <v>192</v>
      </c>
      <c r="O4767" s="46">
        <v>0</v>
      </c>
      <c r="R4767" s="46"/>
      <c r="S4767" s="46">
        <v>0</v>
      </c>
      <c r="T4767" s="46">
        <v>0</v>
      </c>
      <c r="U4767" s="46"/>
      <c r="V4767" s="46"/>
      <c r="W4767" s="46"/>
      <c r="X4767" s="46"/>
      <c r="Y4767" s="46"/>
      <c r="Z4767" s="46"/>
      <c r="AA4767" s="46"/>
      <c r="AB4767" s="46"/>
      <c r="AE4767" s="46">
        <v>0</v>
      </c>
      <c r="AL4767" s="46"/>
      <c r="AN4767" t="s">
        <v>180</v>
      </c>
    </row>
    <row r="4768" spans="1:40" x14ac:dyDescent="0.35">
      <c r="A4768" t="e">
        <v>#REF!</v>
      </c>
      <c r="B4768" t="e">
        <v>#REF!</v>
      </c>
      <c r="C4768" t="s">
        <v>1953</v>
      </c>
      <c r="D4768" t="s">
        <v>1914</v>
      </c>
      <c r="E4768" t="s">
        <v>175</v>
      </c>
      <c r="F4768">
        <v>401</v>
      </c>
      <c r="G4768">
        <v>51</v>
      </c>
      <c r="H4768" t="s">
        <v>1915</v>
      </c>
      <c r="I4768" t="s">
        <v>177</v>
      </c>
      <c r="J4768" t="s">
        <v>221</v>
      </c>
      <c r="K4768">
        <v>2012</v>
      </c>
      <c r="L4768" t="s">
        <v>195</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180</v>
      </c>
    </row>
    <row r="4769" spans="1:40" x14ac:dyDescent="0.35">
      <c r="A4769" t="e">
        <v>#REF!</v>
      </c>
      <c r="B4769" t="e">
        <v>#REF!</v>
      </c>
      <c r="C4769" t="s">
        <v>1955</v>
      </c>
      <c r="D4769" t="s">
        <v>1914</v>
      </c>
      <c r="E4769" t="s">
        <v>175</v>
      </c>
      <c r="F4769">
        <v>401</v>
      </c>
      <c r="G4769">
        <v>52</v>
      </c>
      <c r="H4769" t="s">
        <v>1915</v>
      </c>
      <c r="I4769" t="s">
        <v>177</v>
      </c>
      <c r="J4769" t="s">
        <v>221</v>
      </c>
      <c r="K4769">
        <v>2012</v>
      </c>
      <c r="L4769" t="s">
        <v>198</v>
      </c>
      <c r="O4769" s="46">
        <v>0</v>
      </c>
      <c r="R4769" s="46"/>
      <c r="S4769" s="46">
        <v>0</v>
      </c>
      <c r="T4769" s="46">
        <v>0</v>
      </c>
      <c r="U4769" s="46"/>
      <c r="V4769" s="46"/>
      <c r="W4769" s="46"/>
      <c r="X4769" s="46"/>
      <c r="Y4769" s="46"/>
      <c r="Z4769" s="46"/>
      <c r="AA4769" s="46"/>
      <c r="AB4769" s="46"/>
      <c r="AE4769" s="46">
        <v>0</v>
      </c>
      <c r="AL4769" s="46"/>
      <c r="AN4769" t="s">
        <v>180</v>
      </c>
    </row>
    <row r="4770" spans="1:40" x14ac:dyDescent="0.35">
      <c r="A4770" t="e">
        <v>#REF!</v>
      </c>
      <c r="B4770" t="e">
        <v>#REF!</v>
      </c>
      <c r="C4770" t="s">
        <v>1957</v>
      </c>
      <c r="D4770" t="s">
        <v>1914</v>
      </c>
      <c r="E4770" t="s">
        <v>175</v>
      </c>
      <c r="F4770">
        <v>401</v>
      </c>
      <c r="G4770">
        <v>53</v>
      </c>
      <c r="H4770" t="s">
        <v>1915</v>
      </c>
      <c r="I4770" t="s">
        <v>177</v>
      </c>
      <c r="J4770" t="s">
        <v>221</v>
      </c>
      <c r="K4770">
        <v>2012</v>
      </c>
      <c r="L4770" t="s">
        <v>201</v>
      </c>
      <c r="O4770" s="46">
        <v>0</v>
      </c>
      <c r="R4770" s="46"/>
      <c r="S4770" s="46">
        <v>0</v>
      </c>
      <c r="T4770" s="46">
        <v>0</v>
      </c>
      <c r="U4770" s="46"/>
      <c r="V4770" s="46"/>
      <c r="W4770" s="46"/>
      <c r="X4770" s="46"/>
      <c r="Y4770" s="46"/>
      <c r="Z4770" s="46"/>
      <c r="AA4770" s="46"/>
      <c r="AB4770" s="46"/>
      <c r="AE4770" s="46">
        <v>0</v>
      </c>
      <c r="AL4770" s="46"/>
      <c r="AN4770" t="s">
        <v>180</v>
      </c>
    </row>
    <row r="4771" spans="1:40" x14ac:dyDescent="0.35">
      <c r="A4771" t="e">
        <v>#REF!</v>
      </c>
      <c r="B4771" t="e">
        <v>#REF!</v>
      </c>
      <c r="C4771" t="s">
        <v>1959</v>
      </c>
      <c r="D4771" t="s">
        <v>1914</v>
      </c>
      <c r="E4771" t="s">
        <v>175</v>
      </c>
      <c r="F4771">
        <v>401</v>
      </c>
      <c r="G4771">
        <v>55</v>
      </c>
      <c r="H4771" t="s">
        <v>1915</v>
      </c>
      <c r="I4771" t="s">
        <v>177</v>
      </c>
      <c r="J4771" t="s">
        <v>221</v>
      </c>
      <c r="K4771">
        <v>2012</v>
      </c>
      <c r="L4771" t="s">
        <v>204</v>
      </c>
      <c r="O4771" s="46">
        <v>0</v>
      </c>
      <c r="R4771" s="46"/>
      <c r="S4771" s="46">
        <v>0</v>
      </c>
      <c r="T4771" s="46">
        <v>0</v>
      </c>
      <c r="U4771" s="46"/>
      <c r="V4771" s="46"/>
      <c r="W4771" s="46"/>
      <c r="X4771" s="46"/>
      <c r="Y4771" s="46"/>
      <c r="Z4771" s="46"/>
      <c r="AA4771" s="46"/>
      <c r="AB4771" s="46"/>
      <c r="AE4771" s="46">
        <v>0</v>
      </c>
      <c r="AL4771" s="46"/>
      <c r="AN4771" t="s">
        <v>180</v>
      </c>
    </row>
    <row r="4772" spans="1:40" x14ac:dyDescent="0.35">
      <c r="A4772" t="e">
        <v>#REF!</v>
      </c>
      <c r="B4772" t="e">
        <v>#REF!</v>
      </c>
      <c r="C4772" t="s">
        <v>1961</v>
      </c>
      <c r="D4772" t="s">
        <v>1914</v>
      </c>
      <c r="E4772" t="s">
        <v>175</v>
      </c>
      <c r="F4772">
        <v>401</v>
      </c>
      <c r="G4772">
        <v>58</v>
      </c>
      <c r="H4772" t="s">
        <v>1915</v>
      </c>
      <c r="I4772" t="s">
        <v>177</v>
      </c>
      <c r="J4772" t="s">
        <v>221</v>
      </c>
      <c r="K4772">
        <v>2012</v>
      </c>
      <c r="L4772" t="s">
        <v>207</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180</v>
      </c>
    </row>
    <row r="4773" spans="1:40" x14ac:dyDescent="0.35">
      <c r="A4773" t="e">
        <v>#REF!</v>
      </c>
      <c r="B4773" t="e">
        <v>#REF!</v>
      </c>
      <c r="C4773" t="s">
        <v>1963</v>
      </c>
      <c r="D4773" t="s">
        <v>1914</v>
      </c>
      <c r="E4773" t="s">
        <v>175</v>
      </c>
      <c r="F4773">
        <v>401</v>
      </c>
      <c r="G4773">
        <v>6</v>
      </c>
      <c r="H4773" t="s">
        <v>1915</v>
      </c>
      <c r="I4773" t="s">
        <v>177</v>
      </c>
      <c r="J4773" t="s">
        <v>221</v>
      </c>
      <c r="K4773">
        <v>2012</v>
      </c>
      <c r="L4773" t="s">
        <v>75</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180</v>
      </c>
    </row>
    <row r="4774" spans="1:40" x14ac:dyDescent="0.35">
      <c r="A4774" t="e">
        <v>#REF!</v>
      </c>
      <c r="B4774" t="e">
        <v>#REF!</v>
      </c>
      <c r="C4774" t="s">
        <v>1965</v>
      </c>
      <c r="D4774" t="s">
        <v>1914</v>
      </c>
      <c r="E4774" t="s">
        <v>175</v>
      </c>
      <c r="F4774">
        <v>401</v>
      </c>
      <c r="G4774">
        <v>7</v>
      </c>
      <c r="H4774" t="s">
        <v>1915</v>
      </c>
      <c r="I4774" t="s">
        <v>177</v>
      </c>
      <c r="J4774" t="s">
        <v>221</v>
      </c>
      <c r="K4774">
        <v>2012</v>
      </c>
      <c r="L4774" t="s">
        <v>212</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180</v>
      </c>
    </row>
    <row r="4775" spans="1:40" x14ac:dyDescent="0.35">
      <c r="A4775" t="e">
        <v>#REF!</v>
      </c>
      <c r="B4775" t="e">
        <v>#REF!</v>
      </c>
      <c r="C4775" t="s">
        <v>1967</v>
      </c>
      <c r="D4775" t="s">
        <v>1914</v>
      </c>
      <c r="E4775" t="s">
        <v>175</v>
      </c>
      <c r="F4775">
        <v>401</v>
      </c>
      <c r="G4775">
        <v>8</v>
      </c>
      <c r="H4775" t="s">
        <v>1915</v>
      </c>
      <c r="I4775" t="s">
        <v>177</v>
      </c>
      <c r="J4775" t="s">
        <v>221</v>
      </c>
      <c r="K4775">
        <v>2012</v>
      </c>
      <c r="L4775" t="s">
        <v>215</v>
      </c>
      <c r="O4775" s="46">
        <v>0</v>
      </c>
      <c r="R4775" s="46"/>
      <c r="S4775" s="46">
        <v>0</v>
      </c>
      <c r="T4775" s="46">
        <v>0</v>
      </c>
      <c r="U4775" s="46"/>
      <c r="V4775" s="46"/>
      <c r="W4775" s="46"/>
      <c r="X4775" s="46"/>
      <c r="Y4775" s="46"/>
      <c r="Z4775" s="46"/>
      <c r="AA4775" s="46"/>
      <c r="AB4775" s="46"/>
      <c r="AE4775" s="46">
        <v>0</v>
      </c>
      <c r="AL4775" s="46"/>
      <c r="AN4775" t="s">
        <v>180</v>
      </c>
    </row>
    <row r="4776" spans="1:40" x14ac:dyDescent="0.35">
      <c r="A4776" t="e">
        <v>#REF!</v>
      </c>
      <c r="B4776" t="e">
        <v>#REF!</v>
      </c>
      <c r="C4776" t="s">
        <v>1969</v>
      </c>
      <c r="D4776" t="s">
        <v>1914</v>
      </c>
      <c r="E4776" t="s">
        <v>175</v>
      </c>
      <c r="F4776">
        <v>401</v>
      </c>
      <c r="G4776">
        <v>9</v>
      </c>
      <c r="H4776" t="s">
        <v>1915</v>
      </c>
      <c r="I4776" t="s">
        <v>177</v>
      </c>
      <c r="J4776" t="s">
        <v>221</v>
      </c>
      <c r="K4776">
        <v>2012</v>
      </c>
      <c r="L4776" t="s">
        <v>218</v>
      </c>
      <c r="O4776" s="46">
        <v>0</v>
      </c>
      <c r="R4776" s="46"/>
      <c r="S4776" s="46">
        <v>0</v>
      </c>
      <c r="T4776" s="46">
        <v>0</v>
      </c>
      <c r="U4776" s="46"/>
      <c r="V4776" s="46"/>
      <c r="W4776" s="46"/>
      <c r="X4776" s="46"/>
      <c r="Y4776" s="46"/>
      <c r="Z4776" s="46"/>
      <c r="AA4776" s="46"/>
      <c r="AB4776" s="46"/>
      <c r="AE4776" s="46">
        <v>0</v>
      </c>
      <c r="AL4776" s="46"/>
      <c r="AN4776" t="s">
        <v>180</v>
      </c>
    </row>
    <row r="4777" spans="1:40" x14ac:dyDescent="0.35">
      <c r="A4777" t="e">
        <v>#REF!</v>
      </c>
      <c r="B4777" t="e">
        <v>#REF!</v>
      </c>
      <c r="C4777" t="s">
        <v>1971</v>
      </c>
      <c r="D4777" t="s">
        <v>1914</v>
      </c>
      <c r="E4777" t="s">
        <v>175</v>
      </c>
      <c r="F4777">
        <v>402</v>
      </c>
      <c r="G4777">
        <v>0</v>
      </c>
      <c r="H4777" t="s">
        <v>1915</v>
      </c>
      <c r="I4777" t="s">
        <v>177</v>
      </c>
      <c r="J4777" t="s">
        <v>250</v>
      </c>
      <c r="K4777">
        <v>2012</v>
      </c>
      <c r="L4777" t="s">
        <v>179</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180</v>
      </c>
    </row>
    <row r="4778" spans="1:40" x14ac:dyDescent="0.35">
      <c r="A4778" t="e">
        <v>#REF!</v>
      </c>
      <c r="B4778" t="e">
        <v>#REF!</v>
      </c>
      <c r="C4778" t="s">
        <v>1973</v>
      </c>
      <c r="D4778" t="s">
        <v>1914</v>
      </c>
      <c r="E4778" t="s">
        <v>175</v>
      </c>
      <c r="F4778">
        <v>402</v>
      </c>
      <c r="G4778">
        <v>1</v>
      </c>
      <c r="H4778" t="s">
        <v>1915</v>
      </c>
      <c r="I4778" t="s">
        <v>177</v>
      </c>
      <c r="J4778" t="s">
        <v>250</v>
      </c>
      <c r="K4778">
        <v>2012</v>
      </c>
      <c r="L4778" t="s">
        <v>183</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180</v>
      </c>
    </row>
    <row r="4779" spans="1:40" x14ac:dyDescent="0.35">
      <c r="A4779" t="e">
        <v>#REF!</v>
      </c>
      <c r="B4779" t="e">
        <v>#REF!</v>
      </c>
      <c r="C4779" t="s">
        <v>1975</v>
      </c>
      <c r="D4779" t="s">
        <v>1914</v>
      </c>
      <c r="E4779" t="s">
        <v>175</v>
      </c>
      <c r="F4779">
        <v>402</v>
      </c>
      <c r="G4779">
        <v>2</v>
      </c>
      <c r="H4779" t="s">
        <v>1915</v>
      </c>
      <c r="I4779" t="s">
        <v>177</v>
      </c>
      <c r="J4779" t="s">
        <v>250</v>
      </c>
      <c r="K4779">
        <v>2012</v>
      </c>
      <c r="L4779" t="s">
        <v>186</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180</v>
      </c>
    </row>
    <row r="4780" spans="1:40" x14ac:dyDescent="0.35">
      <c r="A4780" t="e">
        <v>#REF!</v>
      </c>
      <c r="B4780" t="e">
        <v>#REF!</v>
      </c>
      <c r="C4780" t="s">
        <v>1977</v>
      </c>
      <c r="D4780" t="s">
        <v>1914</v>
      </c>
      <c r="E4780" t="s">
        <v>175</v>
      </c>
      <c r="F4780">
        <v>402</v>
      </c>
      <c r="G4780">
        <v>3</v>
      </c>
      <c r="H4780" t="s">
        <v>1915</v>
      </c>
      <c r="I4780" t="s">
        <v>177</v>
      </c>
      <c r="J4780" t="s">
        <v>250</v>
      </c>
      <c r="K4780">
        <v>2012</v>
      </c>
      <c r="L4780" t="s">
        <v>189</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180</v>
      </c>
    </row>
    <row r="4781" spans="1:40" x14ac:dyDescent="0.35">
      <c r="A4781" t="e">
        <v>#REF!</v>
      </c>
      <c r="B4781" t="e">
        <v>#REF!</v>
      </c>
      <c r="C4781" t="s">
        <v>1979</v>
      </c>
      <c r="D4781" t="s">
        <v>1914</v>
      </c>
      <c r="E4781" t="s">
        <v>175</v>
      </c>
      <c r="F4781">
        <v>402</v>
      </c>
      <c r="G4781">
        <v>4</v>
      </c>
      <c r="H4781" t="s">
        <v>1915</v>
      </c>
      <c r="I4781" t="s">
        <v>177</v>
      </c>
      <c r="J4781" t="s">
        <v>250</v>
      </c>
      <c r="K4781">
        <v>2012</v>
      </c>
      <c r="L4781" t="s">
        <v>192</v>
      </c>
      <c r="O4781" s="46">
        <v>0</v>
      </c>
      <c r="R4781" s="46"/>
      <c r="S4781" s="46">
        <v>0</v>
      </c>
      <c r="T4781" s="46">
        <v>0</v>
      </c>
      <c r="U4781" s="46"/>
      <c r="V4781" s="46"/>
      <c r="W4781" s="46"/>
      <c r="X4781" s="46"/>
      <c r="Y4781" s="46"/>
      <c r="Z4781" s="46"/>
      <c r="AA4781" s="46"/>
      <c r="AB4781" s="46"/>
      <c r="AE4781" s="46">
        <v>0</v>
      </c>
      <c r="AL4781" s="46"/>
      <c r="AN4781" t="s">
        <v>180</v>
      </c>
    </row>
    <row r="4782" spans="1:40" x14ac:dyDescent="0.35">
      <c r="A4782" t="e">
        <v>#REF!</v>
      </c>
      <c r="B4782" t="e">
        <v>#REF!</v>
      </c>
      <c r="C4782" t="s">
        <v>1981</v>
      </c>
      <c r="D4782" t="s">
        <v>1914</v>
      </c>
      <c r="E4782" t="s">
        <v>175</v>
      </c>
      <c r="F4782">
        <v>402</v>
      </c>
      <c r="G4782">
        <v>51</v>
      </c>
      <c r="H4782" t="s">
        <v>1915</v>
      </c>
      <c r="I4782" t="s">
        <v>177</v>
      </c>
      <c r="J4782" t="s">
        <v>250</v>
      </c>
      <c r="K4782">
        <v>2012</v>
      </c>
      <c r="L4782" t="s">
        <v>195</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180</v>
      </c>
    </row>
    <row r="4783" spans="1:40" x14ac:dyDescent="0.35">
      <c r="A4783" t="e">
        <v>#REF!</v>
      </c>
      <c r="B4783" t="e">
        <v>#REF!</v>
      </c>
      <c r="C4783" t="s">
        <v>1983</v>
      </c>
      <c r="D4783" t="s">
        <v>1914</v>
      </c>
      <c r="E4783" t="s">
        <v>175</v>
      </c>
      <c r="F4783">
        <v>402</v>
      </c>
      <c r="G4783">
        <v>52</v>
      </c>
      <c r="H4783" t="s">
        <v>1915</v>
      </c>
      <c r="I4783" t="s">
        <v>177</v>
      </c>
      <c r="J4783" t="s">
        <v>250</v>
      </c>
      <c r="K4783">
        <v>2012</v>
      </c>
      <c r="L4783" t="s">
        <v>198</v>
      </c>
      <c r="O4783" s="46">
        <v>0</v>
      </c>
      <c r="R4783" s="46"/>
      <c r="S4783" s="46">
        <v>0</v>
      </c>
      <c r="T4783" s="46">
        <v>0</v>
      </c>
      <c r="U4783" s="46"/>
      <c r="V4783" s="46"/>
      <c r="W4783" s="46"/>
      <c r="X4783" s="46"/>
      <c r="Y4783" s="46"/>
      <c r="Z4783" s="46"/>
      <c r="AA4783" s="46"/>
      <c r="AB4783" s="46"/>
      <c r="AE4783" s="46">
        <v>0</v>
      </c>
      <c r="AL4783" s="46"/>
      <c r="AN4783" t="s">
        <v>180</v>
      </c>
    </row>
    <row r="4784" spans="1:40" x14ac:dyDescent="0.35">
      <c r="A4784" t="e">
        <v>#REF!</v>
      </c>
      <c r="B4784" t="e">
        <v>#REF!</v>
      </c>
      <c r="C4784" t="s">
        <v>1985</v>
      </c>
      <c r="D4784" t="s">
        <v>1914</v>
      </c>
      <c r="E4784" t="s">
        <v>175</v>
      </c>
      <c r="F4784">
        <v>402</v>
      </c>
      <c r="G4784">
        <v>53</v>
      </c>
      <c r="H4784" t="s">
        <v>1915</v>
      </c>
      <c r="I4784" t="s">
        <v>177</v>
      </c>
      <c r="J4784" t="s">
        <v>250</v>
      </c>
      <c r="K4784">
        <v>2012</v>
      </c>
      <c r="L4784" t="s">
        <v>201</v>
      </c>
      <c r="O4784" s="46">
        <v>0</v>
      </c>
      <c r="R4784" s="46"/>
      <c r="S4784" s="46">
        <v>0</v>
      </c>
      <c r="T4784" s="46">
        <v>0</v>
      </c>
      <c r="U4784" s="46"/>
      <c r="V4784" s="46"/>
      <c r="W4784" s="46"/>
      <c r="X4784" s="46"/>
      <c r="Y4784" s="46"/>
      <c r="Z4784" s="46"/>
      <c r="AA4784" s="46"/>
      <c r="AB4784" s="46"/>
      <c r="AE4784" s="46">
        <v>0</v>
      </c>
      <c r="AL4784" s="46"/>
      <c r="AN4784" t="s">
        <v>180</v>
      </c>
    </row>
    <row r="4785" spans="1:40" x14ac:dyDescent="0.35">
      <c r="A4785" t="e">
        <v>#REF!</v>
      </c>
      <c r="B4785" t="e">
        <v>#REF!</v>
      </c>
      <c r="C4785" t="s">
        <v>1987</v>
      </c>
      <c r="D4785" t="s">
        <v>1914</v>
      </c>
      <c r="E4785" t="s">
        <v>175</v>
      </c>
      <c r="F4785">
        <v>402</v>
      </c>
      <c r="G4785">
        <v>55</v>
      </c>
      <c r="H4785" t="s">
        <v>1915</v>
      </c>
      <c r="I4785" t="s">
        <v>177</v>
      </c>
      <c r="J4785" t="s">
        <v>250</v>
      </c>
      <c r="K4785">
        <v>2012</v>
      </c>
      <c r="L4785" t="s">
        <v>204</v>
      </c>
      <c r="O4785" s="46">
        <v>0</v>
      </c>
      <c r="R4785" s="46"/>
      <c r="S4785" s="46">
        <v>0</v>
      </c>
      <c r="T4785" s="46">
        <v>0</v>
      </c>
      <c r="U4785" s="46"/>
      <c r="V4785" s="46"/>
      <c r="W4785" s="46"/>
      <c r="X4785" s="46"/>
      <c r="Y4785" s="46"/>
      <c r="Z4785" s="46"/>
      <c r="AA4785" s="46"/>
      <c r="AB4785" s="46"/>
      <c r="AE4785" s="46">
        <v>0</v>
      </c>
      <c r="AL4785" s="46"/>
      <c r="AN4785" t="s">
        <v>180</v>
      </c>
    </row>
    <row r="4786" spans="1:40" x14ac:dyDescent="0.35">
      <c r="A4786" t="e">
        <v>#REF!</v>
      </c>
      <c r="B4786" t="e">
        <v>#REF!</v>
      </c>
      <c r="C4786" t="s">
        <v>1989</v>
      </c>
      <c r="D4786" t="s">
        <v>1914</v>
      </c>
      <c r="E4786" t="s">
        <v>175</v>
      </c>
      <c r="F4786">
        <v>402</v>
      </c>
      <c r="G4786">
        <v>58</v>
      </c>
      <c r="H4786" t="s">
        <v>1915</v>
      </c>
      <c r="I4786" t="s">
        <v>177</v>
      </c>
      <c r="J4786" t="s">
        <v>250</v>
      </c>
      <c r="K4786">
        <v>2012</v>
      </c>
      <c r="L4786" t="s">
        <v>207</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180</v>
      </c>
    </row>
    <row r="4787" spans="1:40" x14ac:dyDescent="0.35">
      <c r="A4787" t="e">
        <v>#REF!</v>
      </c>
      <c r="B4787" t="e">
        <v>#REF!</v>
      </c>
      <c r="C4787" t="s">
        <v>1991</v>
      </c>
      <c r="D4787" t="s">
        <v>1914</v>
      </c>
      <c r="E4787" t="s">
        <v>175</v>
      </c>
      <c r="F4787">
        <v>402</v>
      </c>
      <c r="G4787">
        <v>6</v>
      </c>
      <c r="H4787" t="s">
        <v>1915</v>
      </c>
      <c r="I4787" t="s">
        <v>177</v>
      </c>
      <c r="J4787" t="s">
        <v>250</v>
      </c>
      <c r="K4787">
        <v>2012</v>
      </c>
      <c r="L4787" t="s">
        <v>75</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180</v>
      </c>
    </row>
    <row r="4788" spans="1:40" x14ac:dyDescent="0.35">
      <c r="A4788" t="e">
        <v>#REF!</v>
      </c>
      <c r="B4788" t="e">
        <v>#REF!</v>
      </c>
      <c r="C4788" t="s">
        <v>1993</v>
      </c>
      <c r="D4788" t="s">
        <v>1914</v>
      </c>
      <c r="E4788" t="s">
        <v>175</v>
      </c>
      <c r="F4788">
        <v>402</v>
      </c>
      <c r="G4788">
        <v>7</v>
      </c>
      <c r="H4788" t="s">
        <v>1915</v>
      </c>
      <c r="I4788" t="s">
        <v>177</v>
      </c>
      <c r="J4788" t="s">
        <v>250</v>
      </c>
      <c r="K4788">
        <v>2012</v>
      </c>
      <c r="L4788" t="s">
        <v>212</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180</v>
      </c>
    </row>
    <row r="4789" spans="1:40" x14ac:dyDescent="0.35">
      <c r="A4789" t="e">
        <v>#REF!</v>
      </c>
      <c r="B4789" t="e">
        <v>#REF!</v>
      </c>
      <c r="C4789" t="s">
        <v>1995</v>
      </c>
      <c r="D4789" t="s">
        <v>1914</v>
      </c>
      <c r="E4789" t="s">
        <v>175</v>
      </c>
      <c r="F4789">
        <v>402</v>
      </c>
      <c r="G4789">
        <v>8</v>
      </c>
      <c r="H4789" t="s">
        <v>1915</v>
      </c>
      <c r="I4789" t="s">
        <v>177</v>
      </c>
      <c r="J4789" t="s">
        <v>250</v>
      </c>
      <c r="K4789">
        <v>2012</v>
      </c>
      <c r="L4789" t="s">
        <v>215</v>
      </c>
      <c r="O4789" s="46">
        <v>0</v>
      </c>
      <c r="R4789" s="46"/>
      <c r="S4789" s="46">
        <v>0</v>
      </c>
      <c r="T4789" s="46">
        <v>0</v>
      </c>
      <c r="U4789" s="46"/>
      <c r="V4789" s="46"/>
      <c r="W4789" s="46"/>
      <c r="X4789" s="46"/>
      <c r="Y4789" s="46"/>
      <c r="Z4789" s="46"/>
      <c r="AA4789" s="46"/>
      <c r="AB4789" s="46"/>
      <c r="AE4789" s="46">
        <v>0</v>
      </c>
      <c r="AL4789" s="46"/>
      <c r="AN4789" t="s">
        <v>180</v>
      </c>
    </row>
    <row r="4790" spans="1:40" x14ac:dyDescent="0.35">
      <c r="A4790" t="e">
        <v>#REF!</v>
      </c>
      <c r="B4790" t="e">
        <v>#REF!</v>
      </c>
      <c r="C4790" t="s">
        <v>1997</v>
      </c>
      <c r="D4790" t="s">
        <v>1914</v>
      </c>
      <c r="E4790" t="s">
        <v>175</v>
      </c>
      <c r="F4790">
        <v>402</v>
      </c>
      <c r="G4790">
        <v>9</v>
      </c>
      <c r="H4790" t="s">
        <v>1915</v>
      </c>
      <c r="I4790" t="s">
        <v>177</v>
      </c>
      <c r="J4790" t="s">
        <v>250</v>
      </c>
      <c r="K4790">
        <v>2012</v>
      </c>
      <c r="L4790" t="s">
        <v>218</v>
      </c>
      <c r="O4790" s="46">
        <v>0</v>
      </c>
      <c r="R4790" s="46"/>
      <c r="S4790" s="46">
        <v>0</v>
      </c>
      <c r="T4790" s="46">
        <v>0</v>
      </c>
      <c r="U4790" s="46"/>
      <c r="V4790" s="46"/>
      <c r="W4790" s="46"/>
      <c r="X4790" s="46"/>
      <c r="Y4790" s="46"/>
      <c r="Z4790" s="46"/>
      <c r="AA4790" s="46"/>
      <c r="AB4790" s="46"/>
      <c r="AE4790" s="46">
        <v>0</v>
      </c>
      <c r="AL4790" s="46"/>
      <c r="AN4790" t="s">
        <v>180</v>
      </c>
    </row>
    <row r="4791" spans="1:40" x14ac:dyDescent="0.35">
      <c r="A4791" t="e">
        <v>#REF!</v>
      </c>
      <c r="B4791" t="e">
        <v>#REF!</v>
      </c>
      <c r="C4791" t="s">
        <v>1999</v>
      </c>
      <c r="D4791" t="s">
        <v>2000</v>
      </c>
      <c r="E4791" t="s">
        <v>175</v>
      </c>
      <c r="F4791">
        <v>400</v>
      </c>
      <c r="G4791">
        <v>0</v>
      </c>
      <c r="H4791" t="s">
        <v>2001</v>
      </c>
      <c r="I4791" t="s">
        <v>177</v>
      </c>
      <c r="J4791" t="s">
        <v>178</v>
      </c>
      <c r="K4791">
        <v>2012</v>
      </c>
      <c r="L4791" t="s">
        <v>179</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180</v>
      </c>
    </row>
    <row r="4792" spans="1:40" x14ac:dyDescent="0.35">
      <c r="A4792" t="e">
        <v>#REF!</v>
      </c>
      <c r="B4792" t="e">
        <v>#REF!</v>
      </c>
      <c r="C4792" t="s">
        <v>2003</v>
      </c>
      <c r="D4792" t="s">
        <v>2000</v>
      </c>
      <c r="E4792" t="s">
        <v>175</v>
      </c>
      <c r="F4792">
        <v>400</v>
      </c>
      <c r="G4792">
        <v>1</v>
      </c>
      <c r="H4792" t="s">
        <v>2001</v>
      </c>
      <c r="I4792" t="s">
        <v>177</v>
      </c>
      <c r="J4792" t="s">
        <v>178</v>
      </c>
      <c r="K4792">
        <v>2012</v>
      </c>
      <c r="L4792" t="s">
        <v>183</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180</v>
      </c>
    </row>
    <row r="4793" spans="1:40" x14ac:dyDescent="0.35">
      <c r="A4793" t="e">
        <v>#REF!</v>
      </c>
      <c r="B4793" t="e">
        <v>#REF!</v>
      </c>
      <c r="C4793" t="s">
        <v>2005</v>
      </c>
      <c r="D4793" t="s">
        <v>2000</v>
      </c>
      <c r="E4793" t="s">
        <v>175</v>
      </c>
      <c r="F4793">
        <v>400</v>
      </c>
      <c r="G4793">
        <v>2</v>
      </c>
      <c r="H4793" t="s">
        <v>2001</v>
      </c>
      <c r="I4793" t="s">
        <v>177</v>
      </c>
      <c r="J4793" t="s">
        <v>178</v>
      </c>
      <c r="K4793">
        <v>2012</v>
      </c>
      <c r="L4793" t="s">
        <v>186</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180</v>
      </c>
    </row>
    <row r="4794" spans="1:40" x14ac:dyDescent="0.35">
      <c r="A4794" t="e">
        <v>#REF!</v>
      </c>
      <c r="B4794" t="e">
        <v>#REF!</v>
      </c>
      <c r="C4794" t="s">
        <v>2007</v>
      </c>
      <c r="D4794" t="s">
        <v>2000</v>
      </c>
      <c r="E4794" t="s">
        <v>175</v>
      </c>
      <c r="F4794">
        <v>400</v>
      </c>
      <c r="G4794">
        <v>3</v>
      </c>
      <c r="H4794" t="s">
        <v>2001</v>
      </c>
      <c r="I4794" t="s">
        <v>177</v>
      </c>
      <c r="J4794" t="s">
        <v>178</v>
      </c>
      <c r="K4794">
        <v>2012</v>
      </c>
      <c r="L4794" t="s">
        <v>189</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180</v>
      </c>
    </row>
    <row r="4795" spans="1:40" x14ac:dyDescent="0.35">
      <c r="A4795" t="e">
        <v>#REF!</v>
      </c>
      <c r="B4795" t="e">
        <v>#REF!</v>
      </c>
      <c r="C4795" t="s">
        <v>2009</v>
      </c>
      <c r="D4795" t="s">
        <v>2000</v>
      </c>
      <c r="E4795" t="s">
        <v>175</v>
      </c>
      <c r="F4795">
        <v>400</v>
      </c>
      <c r="G4795">
        <v>4</v>
      </c>
      <c r="H4795" t="s">
        <v>2001</v>
      </c>
      <c r="I4795" t="s">
        <v>177</v>
      </c>
      <c r="J4795" t="s">
        <v>178</v>
      </c>
      <c r="K4795">
        <v>2012</v>
      </c>
      <c r="L4795" t="s">
        <v>192</v>
      </c>
      <c r="O4795" s="46">
        <v>0</v>
      </c>
      <c r="R4795" s="46"/>
      <c r="S4795" s="46">
        <v>0</v>
      </c>
      <c r="T4795" s="46">
        <v>0</v>
      </c>
      <c r="U4795" s="46">
        <v>0</v>
      </c>
      <c r="V4795" s="46"/>
      <c r="W4795" s="46">
        <v>0</v>
      </c>
      <c r="X4795" s="46"/>
      <c r="Y4795" s="46"/>
      <c r="Z4795" s="46"/>
      <c r="AA4795" s="46"/>
      <c r="AB4795" s="46"/>
      <c r="AE4795" s="46">
        <v>0</v>
      </c>
      <c r="AL4795" s="46"/>
      <c r="AN4795" t="s">
        <v>180</v>
      </c>
    </row>
    <row r="4796" spans="1:40" x14ac:dyDescent="0.35">
      <c r="A4796" t="e">
        <v>#REF!</v>
      </c>
      <c r="B4796" t="e">
        <v>#REF!</v>
      </c>
      <c r="C4796" t="s">
        <v>2011</v>
      </c>
      <c r="D4796" t="s">
        <v>2000</v>
      </c>
      <c r="E4796" t="s">
        <v>175</v>
      </c>
      <c r="F4796">
        <v>400</v>
      </c>
      <c r="G4796">
        <v>51</v>
      </c>
      <c r="H4796" t="s">
        <v>2001</v>
      </c>
      <c r="I4796" t="s">
        <v>177</v>
      </c>
      <c r="J4796" t="s">
        <v>178</v>
      </c>
      <c r="K4796">
        <v>2012</v>
      </c>
      <c r="L4796" t="s">
        <v>195</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180</v>
      </c>
    </row>
    <row r="4797" spans="1:40" x14ac:dyDescent="0.35">
      <c r="A4797" t="e">
        <v>#REF!</v>
      </c>
      <c r="B4797" t="e">
        <v>#REF!</v>
      </c>
      <c r="C4797" t="s">
        <v>2013</v>
      </c>
      <c r="D4797" t="s">
        <v>2000</v>
      </c>
      <c r="E4797" t="s">
        <v>175</v>
      </c>
      <c r="F4797">
        <v>400</v>
      </c>
      <c r="G4797">
        <v>52</v>
      </c>
      <c r="H4797" t="s">
        <v>2001</v>
      </c>
      <c r="I4797" t="s">
        <v>177</v>
      </c>
      <c r="J4797" t="s">
        <v>178</v>
      </c>
      <c r="K4797">
        <v>2012</v>
      </c>
      <c r="L4797" t="s">
        <v>198</v>
      </c>
      <c r="O4797" s="46">
        <v>0</v>
      </c>
      <c r="R4797" s="46"/>
      <c r="S4797" s="46">
        <v>0</v>
      </c>
      <c r="T4797" s="46">
        <v>0</v>
      </c>
      <c r="U4797" s="46">
        <v>0</v>
      </c>
      <c r="V4797" s="46"/>
      <c r="W4797" s="46">
        <v>0</v>
      </c>
      <c r="X4797" s="46"/>
      <c r="Y4797" s="46"/>
      <c r="Z4797" s="46"/>
      <c r="AA4797" s="46"/>
      <c r="AB4797" s="46"/>
      <c r="AE4797" s="46">
        <v>0</v>
      </c>
      <c r="AL4797" s="46"/>
      <c r="AN4797" t="s">
        <v>180</v>
      </c>
    </row>
    <row r="4798" spans="1:40" x14ac:dyDescent="0.35">
      <c r="A4798" t="e">
        <v>#REF!</v>
      </c>
      <c r="B4798" t="e">
        <v>#REF!</v>
      </c>
      <c r="C4798" t="s">
        <v>2015</v>
      </c>
      <c r="D4798" t="s">
        <v>2000</v>
      </c>
      <c r="E4798" t="s">
        <v>175</v>
      </c>
      <c r="F4798">
        <v>400</v>
      </c>
      <c r="G4798">
        <v>53</v>
      </c>
      <c r="H4798" t="s">
        <v>2001</v>
      </c>
      <c r="I4798" t="s">
        <v>177</v>
      </c>
      <c r="J4798" t="s">
        <v>178</v>
      </c>
      <c r="K4798">
        <v>2012</v>
      </c>
      <c r="L4798" t="s">
        <v>201</v>
      </c>
      <c r="O4798" s="46">
        <v>0</v>
      </c>
      <c r="R4798" s="46"/>
      <c r="S4798" s="46">
        <v>0</v>
      </c>
      <c r="T4798" s="46">
        <v>0</v>
      </c>
      <c r="U4798" s="46">
        <v>0</v>
      </c>
      <c r="V4798" s="46"/>
      <c r="W4798" s="46">
        <v>0</v>
      </c>
      <c r="X4798" s="46"/>
      <c r="Y4798" s="46"/>
      <c r="Z4798" s="46"/>
      <c r="AA4798" s="46"/>
      <c r="AB4798" s="46"/>
      <c r="AE4798" s="46">
        <v>0</v>
      </c>
      <c r="AL4798" s="46"/>
      <c r="AN4798" t="s">
        <v>180</v>
      </c>
    </row>
    <row r="4799" spans="1:40" x14ac:dyDescent="0.35">
      <c r="A4799" t="e">
        <v>#REF!</v>
      </c>
      <c r="B4799" t="e">
        <v>#REF!</v>
      </c>
      <c r="C4799" t="s">
        <v>2017</v>
      </c>
      <c r="D4799" t="s">
        <v>2000</v>
      </c>
      <c r="E4799" t="s">
        <v>175</v>
      </c>
      <c r="F4799">
        <v>400</v>
      </c>
      <c r="G4799">
        <v>55</v>
      </c>
      <c r="H4799" t="s">
        <v>2001</v>
      </c>
      <c r="I4799" t="s">
        <v>177</v>
      </c>
      <c r="J4799" t="s">
        <v>178</v>
      </c>
      <c r="K4799">
        <v>2012</v>
      </c>
      <c r="L4799" t="s">
        <v>204</v>
      </c>
      <c r="O4799" s="46">
        <v>0</v>
      </c>
      <c r="R4799" s="46"/>
      <c r="S4799" s="46">
        <v>0</v>
      </c>
      <c r="T4799" s="46">
        <v>0</v>
      </c>
      <c r="U4799" s="46">
        <v>0</v>
      </c>
      <c r="V4799" s="46"/>
      <c r="W4799" s="46">
        <v>0</v>
      </c>
      <c r="X4799" s="46"/>
      <c r="Y4799" s="46"/>
      <c r="Z4799" s="46"/>
      <c r="AA4799" s="46"/>
      <c r="AB4799" s="46"/>
      <c r="AE4799" s="46">
        <v>0</v>
      </c>
      <c r="AL4799" s="46"/>
      <c r="AN4799" t="s">
        <v>180</v>
      </c>
    </row>
    <row r="4800" spans="1:40" x14ac:dyDescent="0.35">
      <c r="A4800" t="e">
        <v>#REF!</v>
      </c>
      <c r="B4800" t="e">
        <v>#REF!</v>
      </c>
      <c r="C4800" t="s">
        <v>2019</v>
      </c>
      <c r="D4800" t="s">
        <v>2000</v>
      </c>
      <c r="E4800" t="s">
        <v>175</v>
      </c>
      <c r="F4800">
        <v>400</v>
      </c>
      <c r="G4800">
        <v>58</v>
      </c>
      <c r="H4800" t="s">
        <v>2001</v>
      </c>
      <c r="I4800" t="s">
        <v>177</v>
      </c>
      <c r="J4800" t="s">
        <v>178</v>
      </c>
      <c r="K4800">
        <v>2012</v>
      </c>
      <c r="L4800" t="s">
        <v>207</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180</v>
      </c>
    </row>
    <row r="4801" spans="1:40" x14ac:dyDescent="0.35">
      <c r="A4801" t="e">
        <v>#REF!</v>
      </c>
      <c r="B4801" t="e">
        <v>#REF!</v>
      </c>
      <c r="C4801" t="s">
        <v>2021</v>
      </c>
      <c r="D4801" t="s">
        <v>2000</v>
      </c>
      <c r="E4801" t="s">
        <v>175</v>
      </c>
      <c r="F4801">
        <v>400</v>
      </c>
      <c r="G4801">
        <v>6</v>
      </c>
      <c r="H4801" t="s">
        <v>2001</v>
      </c>
      <c r="I4801" t="s">
        <v>177</v>
      </c>
      <c r="J4801" t="s">
        <v>178</v>
      </c>
      <c r="K4801">
        <v>2012</v>
      </c>
      <c r="L4801" t="s">
        <v>75</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180</v>
      </c>
    </row>
    <row r="4802" spans="1:40" x14ac:dyDescent="0.35">
      <c r="A4802" t="e">
        <v>#REF!</v>
      </c>
      <c r="B4802" t="e">
        <v>#REF!</v>
      </c>
      <c r="C4802" t="s">
        <v>2023</v>
      </c>
      <c r="D4802" t="s">
        <v>2000</v>
      </c>
      <c r="E4802" t="s">
        <v>175</v>
      </c>
      <c r="F4802">
        <v>400</v>
      </c>
      <c r="G4802">
        <v>7</v>
      </c>
      <c r="H4802" t="s">
        <v>2001</v>
      </c>
      <c r="I4802" t="s">
        <v>177</v>
      </c>
      <c r="J4802" t="s">
        <v>178</v>
      </c>
      <c r="K4802">
        <v>2012</v>
      </c>
      <c r="L4802" t="s">
        <v>212</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180</v>
      </c>
    </row>
    <row r="4803" spans="1:40" x14ac:dyDescent="0.35">
      <c r="A4803" t="e">
        <v>#REF!</v>
      </c>
      <c r="B4803" t="e">
        <v>#REF!</v>
      </c>
      <c r="C4803" t="s">
        <v>2025</v>
      </c>
      <c r="D4803" t="s">
        <v>2000</v>
      </c>
      <c r="E4803" t="s">
        <v>175</v>
      </c>
      <c r="F4803">
        <v>400</v>
      </c>
      <c r="G4803">
        <v>8</v>
      </c>
      <c r="H4803" t="s">
        <v>2001</v>
      </c>
      <c r="I4803" t="s">
        <v>177</v>
      </c>
      <c r="J4803" t="s">
        <v>178</v>
      </c>
      <c r="K4803">
        <v>2012</v>
      </c>
      <c r="L4803" t="s">
        <v>215</v>
      </c>
      <c r="O4803" s="46">
        <v>0</v>
      </c>
      <c r="R4803" s="46"/>
      <c r="S4803" s="46">
        <v>0</v>
      </c>
      <c r="T4803" s="46">
        <v>0</v>
      </c>
      <c r="U4803" s="46">
        <v>0</v>
      </c>
      <c r="V4803" s="46"/>
      <c r="W4803" s="46">
        <v>0</v>
      </c>
      <c r="X4803" s="46"/>
      <c r="Y4803" s="46"/>
      <c r="Z4803" s="46"/>
      <c r="AA4803" s="46"/>
      <c r="AB4803" s="46"/>
      <c r="AE4803" s="46">
        <v>0</v>
      </c>
      <c r="AL4803" s="46"/>
      <c r="AN4803" t="s">
        <v>180</v>
      </c>
    </row>
    <row r="4804" spans="1:40" x14ac:dyDescent="0.35">
      <c r="A4804" t="e">
        <v>#REF!</v>
      </c>
      <c r="B4804" t="e">
        <v>#REF!</v>
      </c>
      <c r="C4804" t="s">
        <v>2027</v>
      </c>
      <c r="D4804" t="s">
        <v>2000</v>
      </c>
      <c r="E4804" t="s">
        <v>175</v>
      </c>
      <c r="F4804">
        <v>400</v>
      </c>
      <c r="G4804">
        <v>9</v>
      </c>
      <c r="H4804" t="s">
        <v>2001</v>
      </c>
      <c r="I4804" t="s">
        <v>177</v>
      </c>
      <c r="J4804" t="s">
        <v>178</v>
      </c>
      <c r="K4804">
        <v>2012</v>
      </c>
      <c r="L4804" t="s">
        <v>218</v>
      </c>
      <c r="O4804" s="46">
        <v>0</v>
      </c>
      <c r="R4804" s="46"/>
      <c r="S4804" s="46">
        <v>0</v>
      </c>
      <c r="T4804" s="46">
        <v>0</v>
      </c>
      <c r="U4804" s="46">
        <v>0</v>
      </c>
      <c r="V4804" s="46"/>
      <c r="W4804" s="46">
        <v>0</v>
      </c>
      <c r="X4804" s="46"/>
      <c r="Y4804" s="46"/>
      <c r="Z4804" s="46"/>
      <c r="AA4804" s="46"/>
      <c r="AB4804" s="46"/>
      <c r="AE4804" s="46">
        <v>0</v>
      </c>
      <c r="AL4804" s="46"/>
      <c r="AN4804" t="s">
        <v>180</v>
      </c>
    </row>
    <row r="4805" spans="1:40" x14ac:dyDescent="0.35">
      <c r="A4805" t="e">
        <v>#REF!</v>
      </c>
      <c r="B4805" t="e">
        <v>#REF!</v>
      </c>
      <c r="C4805" t="s">
        <v>2029</v>
      </c>
      <c r="D4805" t="s">
        <v>2000</v>
      </c>
      <c r="E4805" t="s">
        <v>175</v>
      </c>
      <c r="F4805">
        <v>401</v>
      </c>
      <c r="G4805">
        <v>0</v>
      </c>
      <c r="H4805" t="s">
        <v>2001</v>
      </c>
      <c r="I4805" t="s">
        <v>177</v>
      </c>
      <c r="J4805" t="s">
        <v>221</v>
      </c>
      <c r="K4805">
        <v>2012</v>
      </c>
      <c r="L4805" t="s">
        <v>179</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180</v>
      </c>
    </row>
    <row r="4806" spans="1:40" x14ac:dyDescent="0.35">
      <c r="A4806" t="e">
        <v>#REF!</v>
      </c>
      <c r="B4806" t="e">
        <v>#REF!</v>
      </c>
      <c r="C4806" t="s">
        <v>2031</v>
      </c>
      <c r="D4806" t="s">
        <v>2000</v>
      </c>
      <c r="E4806" t="s">
        <v>175</v>
      </c>
      <c r="F4806">
        <v>401</v>
      </c>
      <c r="G4806">
        <v>1</v>
      </c>
      <c r="H4806" t="s">
        <v>2001</v>
      </c>
      <c r="I4806" t="s">
        <v>177</v>
      </c>
      <c r="J4806" t="s">
        <v>221</v>
      </c>
      <c r="K4806">
        <v>2012</v>
      </c>
      <c r="L4806" t="s">
        <v>183</v>
      </c>
      <c r="O4806" s="46">
        <v>0</v>
      </c>
      <c r="R4806" s="46"/>
      <c r="S4806" s="46">
        <v>0</v>
      </c>
      <c r="T4806" s="46">
        <v>0</v>
      </c>
      <c r="U4806" s="46"/>
      <c r="V4806" s="46"/>
      <c r="W4806" s="46"/>
      <c r="X4806" s="46"/>
      <c r="Y4806" s="46"/>
      <c r="Z4806" s="46"/>
      <c r="AA4806" s="46"/>
      <c r="AB4806" s="46"/>
      <c r="AE4806" s="46">
        <v>0</v>
      </c>
      <c r="AL4806" s="46"/>
      <c r="AN4806" t="s">
        <v>180</v>
      </c>
    </row>
    <row r="4807" spans="1:40" x14ac:dyDescent="0.35">
      <c r="A4807" t="e">
        <v>#REF!</v>
      </c>
      <c r="B4807" t="e">
        <v>#REF!</v>
      </c>
      <c r="C4807" t="s">
        <v>2033</v>
      </c>
      <c r="D4807" t="s">
        <v>2000</v>
      </c>
      <c r="E4807" t="s">
        <v>175</v>
      </c>
      <c r="F4807">
        <v>401</v>
      </c>
      <c r="G4807">
        <v>2</v>
      </c>
      <c r="H4807" t="s">
        <v>2001</v>
      </c>
      <c r="I4807" t="s">
        <v>177</v>
      </c>
      <c r="J4807" t="s">
        <v>221</v>
      </c>
      <c r="K4807">
        <v>2012</v>
      </c>
      <c r="L4807" t="s">
        <v>186</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180</v>
      </c>
    </row>
    <row r="4808" spans="1:40" x14ac:dyDescent="0.35">
      <c r="A4808" t="e">
        <v>#REF!</v>
      </c>
      <c r="B4808" t="e">
        <v>#REF!</v>
      </c>
      <c r="C4808" t="s">
        <v>2035</v>
      </c>
      <c r="D4808" t="s">
        <v>2000</v>
      </c>
      <c r="E4808" t="s">
        <v>175</v>
      </c>
      <c r="F4808">
        <v>401</v>
      </c>
      <c r="G4808">
        <v>3</v>
      </c>
      <c r="H4808" t="s">
        <v>2001</v>
      </c>
      <c r="I4808" t="s">
        <v>177</v>
      </c>
      <c r="J4808" t="s">
        <v>221</v>
      </c>
      <c r="K4808">
        <v>2012</v>
      </c>
      <c r="L4808" t="s">
        <v>189</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180</v>
      </c>
    </row>
    <row r="4809" spans="1:40" x14ac:dyDescent="0.35">
      <c r="A4809" t="e">
        <v>#REF!</v>
      </c>
      <c r="B4809" t="e">
        <v>#REF!</v>
      </c>
      <c r="C4809" t="s">
        <v>2037</v>
      </c>
      <c r="D4809" t="s">
        <v>2000</v>
      </c>
      <c r="E4809" t="s">
        <v>175</v>
      </c>
      <c r="F4809">
        <v>401</v>
      </c>
      <c r="G4809">
        <v>4</v>
      </c>
      <c r="H4809" t="s">
        <v>2001</v>
      </c>
      <c r="I4809" t="s">
        <v>177</v>
      </c>
      <c r="J4809" t="s">
        <v>221</v>
      </c>
      <c r="K4809">
        <v>2012</v>
      </c>
      <c r="L4809" t="s">
        <v>192</v>
      </c>
      <c r="O4809" s="46">
        <v>0</v>
      </c>
      <c r="R4809" s="46"/>
      <c r="S4809" s="46">
        <v>0</v>
      </c>
      <c r="T4809" s="46">
        <v>0</v>
      </c>
      <c r="U4809" s="46"/>
      <c r="V4809" s="46"/>
      <c r="W4809" s="46"/>
      <c r="X4809" s="46"/>
      <c r="Y4809" s="46"/>
      <c r="Z4809" s="46"/>
      <c r="AA4809" s="46"/>
      <c r="AB4809" s="46"/>
      <c r="AE4809" s="46">
        <v>0</v>
      </c>
      <c r="AL4809" s="46"/>
      <c r="AN4809" t="s">
        <v>180</v>
      </c>
    </row>
    <row r="4810" spans="1:40" x14ac:dyDescent="0.35">
      <c r="A4810" t="e">
        <v>#REF!</v>
      </c>
      <c r="B4810" t="e">
        <v>#REF!</v>
      </c>
      <c r="C4810" t="s">
        <v>2039</v>
      </c>
      <c r="D4810" t="s">
        <v>2000</v>
      </c>
      <c r="E4810" t="s">
        <v>175</v>
      </c>
      <c r="F4810">
        <v>401</v>
      </c>
      <c r="G4810">
        <v>51</v>
      </c>
      <c r="H4810" t="s">
        <v>2001</v>
      </c>
      <c r="I4810" t="s">
        <v>177</v>
      </c>
      <c r="J4810" t="s">
        <v>221</v>
      </c>
      <c r="K4810">
        <v>2012</v>
      </c>
      <c r="L4810" t="s">
        <v>195</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180</v>
      </c>
    </row>
    <row r="4811" spans="1:40" x14ac:dyDescent="0.35">
      <c r="A4811" t="e">
        <v>#REF!</v>
      </c>
      <c r="B4811" t="e">
        <v>#REF!</v>
      </c>
      <c r="C4811" t="s">
        <v>2041</v>
      </c>
      <c r="D4811" t="s">
        <v>2000</v>
      </c>
      <c r="E4811" t="s">
        <v>175</v>
      </c>
      <c r="F4811">
        <v>401</v>
      </c>
      <c r="G4811">
        <v>52</v>
      </c>
      <c r="H4811" t="s">
        <v>2001</v>
      </c>
      <c r="I4811" t="s">
        <v>177</v>
      </c>
      <c r="J4811" t="s">
        <v>221</v>
      </c>
      <c r="K4811">
        <v>2012</v>
      </c>
      <c r="L4811" t="s">
        <v>198</v>
      </c>
      <c r="O4811" s="46">
        <v>0</v>
      </c>
      <c r="R4811" s="46"/>
      <c r="S4811" s="46">
        <v>0</v>
      </c>
      <c r="T4811" s="46">
        <v>0</v>
      </c>
      <c r="U4811" s="46"/>
      <c r="V4811" s="46"/>
      <c r="W4811" s="46"/>
      <c r="X4811" s="46"/>
      <c r="Y4811" s="46"/>
      <c r="Z4811" s="46"/>
      <c r="AA4811" s="46"/>
      <c r="AB4811" s="46"/>
      <c r="AE4811" s="46">
        <v>0</v>
      </c>
      <c r="AL4811" s="46"/>
      <c r="AN4811" t="s">
        <v>180</v>
      </c>
    </row>
    <row r="4812" spans="1:40" x14ac:dyDescent="0.35">
      <c r="A4812" t="e">
        <v>#REF!</v>
      </c>
      <c r="B4812" t="e">
        <v>#REF!</v>
      </c>
      <c r="C4812" t="s">
        <v>2043</v>
      </c>
      <c r="D4812" t="s">
        <v>2000</v>
      </c>
      <c r="E4812" t="s">
        <v>175</v>
      </c>
      <c r="F4812">
        <v>401</v>
      </c>
      <c r="G4812">
        <v>53</v>
      </c>
      <c r="H4812" t="s">
        <v>2001</v>
      </c>
      <c r="I4812" t="s">
        <v>177</v>
      </c>
      <c r="J4812" t="s">
        <v>221</v>
      </c>
      <c r="K4812">
        <v>2012</v>
      </c>
      <c r="L4812" t="s">
        <v>201</v>
      </c>
      <c r="O4812" s="46">
        <v>0</v>
      </c>
      <c r="R4812" s="46"/>
      <c r="S4812" s="46">
        <v>0</v>
      </c>
      <c r="T4812" s="46">
        <v>0</v>
      </c>
      <c r="U4812" s="46"/>
      <c r="V4812" s="46"/>
      <c r="W4812" s="46"/>
      <c r="X4812" s="46"/>
      <c r="Y4812" s="46"/>
      <c r="Z4812" s="46"/>
      <c r="AA4812" s="46"/>
      <c r="AB4812" s="46"/>
      <c r="AE4812" s="46">
        <v>0</v>
      </c>
      <c r="AL4812" s="46"/>
      <c r="AN4812" t="s">
        <v>180</v>
      </c>
    </row>
    <row r="4813" spans="1:40" x14ac:dyDescent="0.35">
      <c r="A4813" t="e">
        <v>#REF!</v>
      </c>
      <c r="B4813" t="e">
        <v>#REF!</v>
      </c>
      <c r="C4813" t="s">
        <v>2045</v>
      </c>
      <c r="D4813" t="s">
        <v>2000</v>
      </c>
      <c r="E4813" t="s">
        <v>175</v>
      </c>
      <c r="F4813">
        <v>401</v>
      </c>
      <c r="G4813">
        <v>55</v>
      </c>
      <c r="H4813" t="s">
        <v>2001</v>
      </c>
      <c r="I4813" t="s">
        <v>177</v>
      </c>
      <c r="J4813" t="s">
        <v>221</v>
      </c>
      <c r="K4813">
        <v>2012</v>
      </c>
      <c r="L4813" t="s">
        <v>204</v>
      </c>
      <c r="O4813" s="46">
        <v>0</v>
      </c>
      <c r="R4813" s="46"/>
      <c r="S4813" s="46">
        <v>0</v>
      </c>
      <c r="T4813" s="46">
        <v>0</v>
      </c>
      <c r="U4813" s="46"/>
      <c r="V4813" s="46"/>
      <c r="W4813" s="46"/>
      <c r="X4813" s="46"/>
      <c r="Y4813" s="46"/>
      <c r="Z4813" s="46"/>
      <c r="AA4813" s="46"/>
      <c r="AB4813" s="46"/>
      <c r="AE4813" s="46">
        <v>0</v>
      </c>
      <c r="AL4813" s="46"/>
      <c r="AN4813" t="s">
        <v>180</v>
      </c>
    </row>
    <row r="4814" spans="1:40" x14ac:dyDescent="0.35">
      <c r="A4814" t="e">
        <v>#REF!</v>
      </c>
      <c r="B4814" t="e">
        <v>#REF!</v>
      </c>
      <c r="C4814" t="s">
        <v>2047</v>
      </c>
      <c r="D4814" t="s">
        <v>2000</v>
      </c>
      <c r="E4814" t="s">
        <v>175</v>
      </c>
      <c r="F4814">
        <v>401</v>
      </c>
      <c r="G4814">
        <v>58</v>
      </c>
      <c r="H4814" t="s">
        <v>2001</v>
      </c>
      <c r="I4814" t="s">
        <v>177</v>
      </c>
      <c r="J4814" t="s">
        <v>221</v>
      </c>
      <c r="K4814">
        <v>2012</v>
      </c>
      <c r="L4814" t="s">
        <v>207</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180</v>
      </c>
    </row>
    <row r="4815" spans="1:40" x14ac:dyDescent="0.35">
      <c r="A4815" t="e">
        <v>#REF!</v>
      </c>
      <c r="B4815" t="e">
        <v>#REF!</v>
      </c>
      <c r="C4815" t="s">
        <v>2049</v>
      </c>
      <c r="D4815" t="s">
        <v>2000</v>
      </c>
      <c r="E4815" t="s">
        <v>175</v>
      </c>
      <c r="F4815">
        <v>401</v>
      </c>
      <c r="G4815">
        <v>6</v>
      </c>
      <c r="H4815" t="s">
        <v>2001</v>
      </c>
      <c r="I4815" t="s">
        <v>177</v>
      </c>
      <c r="J4815" t="s">
        <v>221</v>
      </c>
      <c r="K4815">
        <v>2012</v>
      </c>
      <c r="L4815" t="s">
        <v>75</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180</v>
      </c>
    </row>
    <row r="4816" spans="1:40" x14ac:dyDescent="0.35">
      <c r="A4816" t="e">
        <v>#REF!</v>
      </c>
      <c r="B4816" t="e">
        <v>#REF!</v>
      </c>
      <c r="C4816" t="s">
        <v>2051</v>
      </c>
      <c r="D4816" t="s">
        <v>2000</v>
      </c>
      <c r="E4816" t="s">
        <v>175</v>
      </c>
      <c r="F4816">
        <v>401</v>
      </c>
      <c r="G4816">
        <v>7</v>
      </c>
      <c r="H4816" t="s">
        <v>2001</v>
      </c>
      <c r="I4816" t="s">
        <v>177</v>
      </c>
      <c r="J4816" t="s">
        <v>221</v>
      </c>
      <c r="K4816">
        <v>2012</v>
      </c>
      <c r="L4816" t="s">
        <v>212</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180</v>
      </c>
    </row>
    <row r="4817" spans="1:40" x14ac:dyDescent="0.35">
      <c r="A4817" t="e">
        <v>#REF!</v>
      </c>
      <c r="B4817" t="e">
        <v>#REF!</v>
      </c>
      <c r="C4817" t="s">
        <v>2053</v>
      </c>
      <c r="D4817" t="s">
        <v>2000</v>
      </c>
      <c r="E4817" t="s">
        <v>175</v>
      </c>
      <c r="F4817">
        <v>401</v>
      </c>
      <c r="G4817">
        <v>8</v>
      </c>
      <c r="H4817" t="s">
        <v>2001</v>
      </c>
      <c r="I4817" t="s">
        <v>177</v>
      </c>
      <c r="J4817" t="s">
        <v>221</v>
      </c>
      <c r="K4817">
        <v>2012</v>
      </c>
      <c r="L4817" t="s">
        <v>215</v>
      </c>
      <c r="O4817" s="46">
        <v>0</v>
      </c>
      <c r="R4817" s="46"/>
      <c r="S4817" s="46">
        <v>0</v>
      </c>
      <c r="T4817" s="46">
        <v>0</v>
      </c>
      <c r="U4817" s="46"/>
      <c r="V4817" s="46"/>
      <c r="W4817" s="46"/>
      <c r="X4817" s="46"/>
      <c r="Y4817" s="46"/>
      <c r="Z4817" s="46"/>
      <c r="AA4817" s="46"/>
      <c r="AB4817" s="46"/>
      <c r="AE4817" s="46">
        <v>0</v>
      </c>
      <c r="AL4817" s="46"/>
      <c r="AN4817" t="s">
        <v>180</v>
      </c>
    </row>
    <row r="4818" spans="1:40" x14ac:dyDescent="0.35">
      <c r="A4818" t="e">
        <v>#REF!</v>
      </c>
      <c r="B4818" t="e">
        <v>#REF!</v>
      </c>
      <c r="C4818" t="s">
        <v>2055</v>
      </c>
      <c r="D4818" t="s">
        <v>2000</v>
      </c>
      <c r="E4818" t="s">
        <v>175</v>
      </c>
      <c r="F4818">
        <v>401</v>
      </c>
      <c r="G4818">
        <v>9</v>
      </c>
      <c r="H4818" t="s">
        <v>2001</v>
      </c>
      <c r="I4818" t="s">
        <v>177</v>
      </c>
      <c r="J4818" t="s">
        <v>221</v>
      </c>
      <c r="K4818">
        <v>2012</v>
      </c>
      <c r="L4818" t="s">
        <v>218</v>
      </c>
      <c r="O4818" s="46">
        <v>0</v>
      </c>
      <c r="R4818" s="46"/>
      <c r="S4818" s="46">
        <v>0</v>
      </c>
      <c r="T4818" s="46">
        <v>0</v>
      </c>
      <c r="U4818" s="46"/>
      <c r="V4818" s="46"/>
      <c r="W4818" s="46"/>
      <c r="X4818" s="46"/>
      <c r="Y4818" s="46"/>
      <c r="Z4818" s="46"/>
      <c r="AA4818" s="46"/>
      <c r="AB4818" s="46"/>
      <c r="AE4818" s="46">
        <v>0</v>
      </c>
      <c r="AL4818" s="46"/>
      <c r="AN4818" t="s">
        <v>180</v>
      </c>
    </row>
    <row r="4819" spans="1:40" x14ac:dyDescent="0.35">
      <c r="A4819" t="e">
        <v>#REF!</v>
      </c>
      <c r="B4819" t="e">
        <v>#REF!</v>
      </c>
      <c r="C4819" t="s">
        <v>2057</v>
      </c>
      <c r="D4819" t="s">
        <v>2000</v>
      </c>
      <c r="E4819" t="s">
        <v>175</v>
      </c>
      <c r="F4819">
        <v>402</v>
      </c>
      <c r="G4819">
        <v>0</v>
      </c>
      <c r="H4819" t="s">
        <v>2001</v>
      </c>
      <c r="I4819" t="s">
        <v>177</v>
      </c>
      <c r="J4819" t="s">
        <v>250</v>
      </c>
      <c r="K4819">
        <v>2012</v>
      </c>
      <c r="L4819" t="s">
        <v>179</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180</v>
      </c>
    </row>
    <row r="4820" spans="1:40" x14ac:dyDescent="0.35">
      <c r="A4820" t="e">
        <v>#REF!</v>
      </c>
      <c r="B4820" t="e">
        <v>#REF!</v>
      </c>
      <c r="C4820" t="s">
        <v>2059</v>
      </c>
      <c r="D4820" t="s">
        <v>2000</v>
      </c>
      <c r="E4820" t="s">
        <v>175</v>
      </c>
      <c r="F4820">
        <v>402</v>
      </c>
      <c r="G4820">
        <v>1</v>
      </c>
      <c r="H4820" t="s">
        <v>2001</v>
      </c>
      <c r="I4820" t="s">
        <v>177</v>
      </c>
      <c r="J4820" t="s">
        <v>250</v>
      </c>
      <c r="K4820">
        <v>2012</v>
      </c>
      <c r="L4820" t="s">
        <v>183</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180</v>
      </c>
    </row>
    <row r="4821" spans="1:40" x14ac:dyDescent="0.35">
      <c r="A4821" t="e">
        <v>#REF!</v>
      </c>
      <c r="B4821" t="e">
        <v>#REF!</v>
      </c>
      <c r="C4821" t="s">
        <v>2061</v>
      </c>
      <c r="D4821" t="s">
        <v>2000</v>
      </c>
      <c r="E4821" t="s">
        <v>175</v>
      </c>
      <c r="F4821">
        <v>402</v>
      </c>
      <c r="G4821">
        <v>2</v>
      </c>
      <c r="H4821" t="s">
        <v>2001</v>
      </c>
      <c r="I4821" t="s">
        <v>177</v>
      </c>
      <c r="J4821" t="s">
        <v>250</v>
      </c>
      <c r="K4821">
        <v>2012</v>
      </c>
      <c r="L4821" t="s">
        <v>186</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180</v>
      </c>
    </row>
    <row r="4822" spans="1:40" x14ac:dyDescent="0.35">
      <c r="A4822" t="e">
        <v>#REF!</v>
      </c>
      <c r="B4822" t="e">
        <v>#REF!</v>
      </c>
      <c r="C4822" t="s">
        <v>2063</v>
      </c>
      <c r="D4822" t="s">
        <v>2000</v>
      </c>
      <c r="E4822" t="s">
        <v>175</v>
      </c>
      <c r="F4822">
        <v>402</v>
      </c>
      <c r="G4822">
        <v>3</v>
      </c>
      <c r="H4822" t="s">
        <v>2001</v>
      </c>
      <c r="I4822" t="s">
        <v>177</v>
      </c>
      <c r="J4822" t="s">
        <v>250</v>
      </c>
      <c r="K4822">
        <v>2012</v>
      </c>
      <c r="L4822" t="s">
        <v>189</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180</v>
      </c>
    </row>
    <row r="4823" spans="1:40" x14ac:dyDescent="0.35">
      <c r="A4823" t="e">
        <v>#REF!</v>
      </c>
      <c r="B4823" t="e">
        <v>#REF!</v>
      </c>
      <c r="C4823" t="s">
        <v>2065</v>
      </c>
      <c r="D4823" t="s">
        <v>2000</v>
      </c>
      <c r="E4823" t="s">
        <v>175</v>
      </c>
      <c r="F4823">
        <v>402</v>
      </c>
      <c r="G4823">
        <v>4</v>
      </c>
      <c r="H4823" t="s">
        <v>2001</v>
      </c>
      <c r="I4823" t="s">
        <v>177</v>
      </c>
      <c r="J4823" t="s">
        <v>250</v>
      </c>
      <c r="K4823">
        <v>2012</v>
      </c>
      <c r="L4823" t="s">
        <v>192</v>
      </c>
      <c r="O4823" s="46">
        <v>0</v>
      </c>
      <c r="R4823" s="46"/>
      <c r="S4823" s="46">
        <v>0</v>
      </c>
      <c r="T4823" s="46">
        <v>0</v>
      </c>
      <c r="U4823" s="46"/>
      <c r="V4823" s="46"/>
      <c r="W4823" s="46"/>
      <c r="X4823" s="46"/>
      <c r="Y4823" s="46"/>
      <c r="Z4823" s="46"/>
      <c r="AA4823" s="46"/>
      <c r="AB4823" s="46"/>
      <c r="AE4823" s="46">
        <v>0</v>
      </c>
      <c r="AL4823" s="46"/>
      <c r="AN4823" t="s">
        <v>180</v>
      </c>
    </row>
    <row r="4824" spans="1:40" x14ac:dyDescent="0.35">
      <c r="A4824" t="e">
        <v>#REF!</v>
      </c>
      <c r="B4824" t="e">
        <v>#REF!</v>
      </c>
      <c r="C4824" t="s">
        <v>2067</v>
      </c>
      <c r="D4824" t="s">
        <v>2000</v>
      </c>
      <c r="E4824" t="s">
        <v>175</v>
      </c>
      <c r="F4824">
        <v>402</v>
      </c>
      <c r="G4824">
        <v>51</v>
      </c>
      <c r="H4824" t="s">
        <v>2001</v>
      </c>
      <c r="I4824" t="s">
        <v>177</v>
      </c>
      <c r="J4824" t="s">
        <v>250</v>
      </c>
      <c r="K4824">
        <v>2012</v>
      </c>
      <c r="L4824" t="s">
        <v>195</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180</v>
      </c>
    </row>
    <row r="4825" spans="1:40" x14ac:dyDescent="0.35">
      <c r="A4825" t="e">
        <v>#REF!</v>
      </c>
      <c r="B4825" t="e">
        <v>#REF!</v>
      </c>
      <c r="C4825" t="s">
        <v>2069</v>
      </c>
      <c r="D4825" t="s">
        <v>2000</v>
      </c>
      <c r="E4825" t="s">
        <v>175</v>
      </c>
      <c r="F4825">
        <v>402</v>
      </c>
      <c r="G4825">
        <v>52</v>
      </c>
      <c r="H4825" t="s">
        <v>2001</v>
      </c>
      <c r="I4825" t="s">
        <v>177</v>
      </c>
      <c r="J4825" t="s">
        <v>250</v>
      </c>
      <c r="K4825">
        <v>2012</v>
      </c>
      <c r="L4825" t="s">
        <v>198</v>
      </c>
      <c r="O4825" s="46">
        <v>0</v>
      </c>
      <c r="R4825" s="46"/>
      <c r="S4825" s="46">
        <v>0</v>
      </c>
      <c r="T4825" s="46">
        <v>0</v>
      </c>
      <c r="U4825" s="46"/>
      <c r="V4825" s="46"/>
      <c r="W4825" s="46"/>
      <c r="X4825" s="46"/>
      <c r="Y4825" s="46"/>
      <c r="Z4825" s="46"/>
      <c r="AA4825" s="46"/>
      <c r="AB4825" s="46"/>
      <c r="AE4825" s="46">
        <v>0</v>
      </c>
      <c r="AL4825" s="46"/>
      <c r="AN4825" t="s">
        <v>180</v>
      </c>
    </row>
    <row r="4826" spans="1:40" x14ac:dyDescent="0.35">
      <c r="A4826" t="e">
        <v>#REF!</v>
      </c>
      <c r="B4826" t="e">
        <v>#REF!</v>
      </c>
      <c r="C4826" t="s">
        <v>2071</v>
      </c>
      <c r="D4826" t="s">
        <v>2000</v>
      </c>
      <c r="E4826" t="s">
        <v>175</v>
      </c>
      <c r="F4826">
        <v>402</v>
      </c>
      <c r="G4826">
        <v>53</v>
      </c>
      <c r="H4826" t="s">
        <v>2001</v>
      </c>
      <c r="I4826" t="s">
        <v>177</v>
      </c>
      <c r="J4826" t="s">
        <v>250</v>
      </c>
      <c r="K4826">
        <v>2012</v>
      </c>
      <c r="L4826" t="s">
        <v>201</v>
      </c>
      <c r="O4826" s="46">
        <v>0</v>
      </c>
      <c r="R4826" s="46"/>
      <c r="S4826" s="46">
        <v>0</v>
      </c>
      <c r="T4826" s="46">
        <v>0</v>
      </c>
      <c r="U4826" s="46"/>
      <c r="V4826" s="46"/>
      <c r="W4826" s="46"/>
      <c r="X4826" s="46"/>
      <c r="Y4826" s="46"/>
      <c r="Z4826" s="46"/>
      <c r="AA4826" s="46"/>
      <c r="AB4826" s="46"/>
      <c r="AE4826" s="46">
        <v>0</v>
      </c>
      <c r="AL4826" s="46"/>
      <c r="AN4826" t="s">
        <v>180</v>
      </c>
    </row>
    <row r="4827" spans="1:40" x14ac:dyDescent="0.35">
      <c r="A4827" t="e">
        <v>#REF!</v>
      </c>
      <c r="B4827" t="e">
        <v>#REF!</v>
      </c>
      <c r="C4827" t="s">
        <v>2073</v>
      </c>
      <c r="D4827" t="s">
        <v>2000</v>
      </c>
      <c r="E4827" t="s">
        <v>175</v>
      </c>
      <c r="F4827">
        <v>402</v>
      </c>
      <c r="G4827">
        <v>55</v>
      </c>
      <c r="H4827" t="s">
        <v>2001</v>
      </c>
      <c r="I4827" t="s">
        <v>177</v>
      </c>
      <c r="J4827" t="s">
        <v>250</v>
      </c>
      <c r="K4827">
        <v>2012</v>
      </c>
      <c r="L4827" t="s">
        <v>204</v>
      </c>
      <c r="O4827" s="46">
        <v>0</v>
      </c>
      <c r="R4827" s="46"/>
      <c r="S4827" s="46">
        <v>0</v>
      </c>
      <c r="T4827" s="46">
        <v>0</v>
      </c>
      <c r="U4827" s="46"/>
      <c r="V4827" s="46"/>
      <c r="W4827" s="46"/>
      <c r="X4827" s="46"/>
      <c r="Y4827" s="46"/>
      <c r="Z4827" s="46"/>
      <c r="AA4827" s="46"/>
      <c r="AB4827" s="46"/>
      <c r="AE4827" s="46">
        <v>0</v>
      </c>
      <c r="AL4827" s="46"/>
      <c r="AN4827" t="s">
        <v>180</v>
      </c>
    </row>
    <row r="4828" spans="1:40" x14ac:dyDescent="0.35">
      <c r="A4828" t="e">
        <v>#REF!</v>
      </c>
      <c r="B4828" t="e">
        <v>#REF!</v>
      </c>
      <c r="C4828" t="s">
        <v>2075</v>
      </c>
      <c r="D4828" t="s">
        <v>2000</v>
      </c>
      <c r="E4828" t="s">
        <v>175</v>
      </c>
      <c r="F4828">
        <v>402</v>
      </c>
      <c r="G4828">
        <v>58</v>
      </c>
      <c r="H4828" t="s">
        <v>2001</v>
      </c>
      <c r="I4828" t="s">
        <v>177</v>
      </c>
      <c r="J4828" t="s">
        <v>250</v>
      </c>
      <c r="K4828">
        <v>2012</v>
      </c>
      <c r="L4828" t="s">
        <v>207</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180</v>
      </c>
    </row>
    <row r="4829" spans="1:40" x14ac:dyDescent="0.35">
      <c r="A4829" t="e">
        <v>#REF!</v>
      </c>
      <c r="B4829" t="e">
        <v>#REF!</v>
      </c>
      <c r="C4829" t="s">
        <v>2077</v>
      </c>
      <c r="D4829" t="s">
        <v>2000</v>
      </c>
      <c r="E4829" t="s">
        <v>175</v>
      </c>
      <c r="F4829">
        <v>402</v>
      </c>
      <c r="G4829">
        <v>6</v>
      </c>
      <c r="H4829" t="s">
        <v>2001</v>
      </c>
      <c r="I4829" t="s">
        <v>177</v>
      </c>
      <c r="J4829" t="s">
        <v>250</v>
      </c>
      <c r="K4829">
        <v>2012</v>
      </c>
      <c r="L4829" t="s">
        <v>75</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180</v>
      </c>
    </row>
    <row r="4830" spans="1:40" x14ac:dyDescent="0.35">
      <c r="A4830" t="e">
        <v>#REF!</v>
      </c>
      <c r="B4830" t="e">
        <v>#REF!</v>
      </c>
      <c r="C4830" t="s">
        <v>2079</v>
      </c>
      <c r="D4830" t="s">
        <v>2000</v>
      </c>
      <c r="E4830" t="s">
        <v>175</v>
      </c>
      <c r="F4830">
        <v>402</v>
      </c>
      <c r="G4830">
        <v>7</v>
      </c>
      <c r="H4830" t="s">
        <v>2001</v>
      </c>
      <c r="I4830" t="s">
        <v>177</v>
      </c>
      <c r="J4830" t="s">
        <v>250</v>
      </c>
      <c r="K4830">
        <v>2012</v>
      </c>
      <c r="L4830" t="s">
        <v>212</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180</v>
      </c>
    </row>
    <row r="4831" spans="1:40" x14ac:dyDescent="0.35">
      <c r="A4831" t="e">
        <v>#REF!</v>
      </c>
      <c r="B4831" t="e">
        <v>#REF!</v>
      </c>
      <c r="C4831" t="s">
        <v>2081</v>
      </c>
      <c r="D4831" t="s">
        <v>2000</v>
      </c>
      <c r="E4831" t="s">
        <v>175</v>
      </c>
      <c r="F4831">
        <v>402</v>
      </c>
      <c r="G4831">
        <v>8</v>
      </c>
      <c r="H4831" t="s">
        <v>2001</v>
      </c>
      <c r="I4831" t="s">
        <v>177</v>
      </c>
      <c r="J4831" t="s">
        <v>250</v>
      </c>
      <c r="K4831">
        <v>2012</v>
      </c>
      <c r="L4831" t="s">
        <v>215</v>
      </c>
      <c r="O4831" s="46">
        <v>0</v>
      </c>
      <c r="R4831" s="46"/>
      <c r="S4831" s="46">
        <v>0</v>
      </c>
      <c r="T4831" s="46">
        <v>0</v>
      </c>
      <c r="U4831" s="46"/>
      <c r="V4831" s="46"/>
      <c r="W4831" s="46"/>
      <c r="X4831" s="46"/>
      <c r="Y4831" s="46"/>
      <c r="Z4831" s="46"/>
      <c r="AA4831" s="46"/>
      <c r="AB4831" s="46"/>
      <c r="AE4831" s="46">
        <v>0</v>
      </c>
      <c r="AL4831" s="46"/>
      <c r="AN4831" t="s">
        <v>180</v>
      </c>
    </row>
    <row r="4832" spans="1:40" x14ac:dyDescent="0.35">
      <c r="A4832" t="e">
        <v>#REF!</v>
      </c>
      <c r="B4832" t="e">
        <v>#REF!</v>
      </c>
      <c r="C4832" t="s">
        <v>2083</v>
      </c>
      <c r="D4832" t="s">
        <v>2000</v>
      </c>
      <c r="E4832" t="s">
        <v>175</v>
      </c>
      <c r="F4832">
        <v>402</v>
      </c>
      <c r="G4832">
        <v>9</v>
      </c>
      <c r="H4832" t="s">
        <v>2001</v>
      </c>
      <c r="I4832" t="s">
        <v>177</v>
      </c>
      <c r="J4832" t="s">
        <v>250</v>
      </c>
      <c r="K4832">
        <v>2012</v>
      </c>
      <c r="L4832" t="s">
        <v>218</v>
      </c>
      <c r="O4832" s="46">
        <v>0</v>
      </c>
      <c r="R4832" s="46"/>
      <c r="S4832" s="46">
        <v>0</v>
      </c>
      <c r="T4832" s="46">
        <v>0</v>
      </c>
      <c r="U4832" s="46"/>
      <c r="V4832" s="46"/>
      <c r="W4832" s="46"/>
      <c r="X4832" s="46"/>
      <c r="Y4832" s="46"/>
      <c r="Z4832" s="46"/>
      <c r="AA4832" s="46"/>
      <c r="AB4832" s="46"/>
      <c r="AE4832" s="46">
        <v>0</v>
      </c>
      <c r="AL4832" s="46"/>
      <c r="AN4832" t="s">
        <v>180</v>
      </c>
    </row>
    <row r="4833" spans="1:40" x14ac:dyDescent="0.35">
      <c r="A4833" t="e">
        <v>#REF!</v>
      </c>
      <c r="B4833" t="e">
        <v>#REF!</v>
      </c>
      <c r="C4833" t="s">
        <v>2085</v>
      </c>
      <c r="D4833" t="s">
        <v>2086</v>
      </c>
      <c r="E4833" t="s">
        <v>175</v>
      </c>
      <c r="F4833">
        <v>400</v>
      </c>
      <c r="G4833">
        <v>0</v>
      </c>
      <c r="H4833" t="s">
        <v>2087</v>
      </c>
      <c r="I4833" t="s">
        <v>177</v>
      </c>
      <c r="J4833" t="s">
        <v>178</v>
      </c>
      <c r="K4833">
        <v>2012</v>
      </c>
      <c r="L4833" t="s">
        <v>179</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180</v>
      </c>
    </row>
    <row r="4834" spans="1:40" x14ac:dyDescent="0.35">
      <c r="A4834" t="e">
        <v>#REF!</v>
      </c>
      <c r="B4834" t="e">
        <v>#REF!</v>
      </c>
      <c r="C4834" t="s">
        <v>2089</v>
      </c>
      <c r="D4834" t="s">
        <v>2086</v>
      </c>
      <c r="E4834" t="s">
        <v>175</v>
      </c>
      <c r="F4834">
        <v>400</v>
      </c>
      <c r="G4834">
        <v>1</v>
      </c>
      <c r="H4834" t="s">
        <v>2087</v>
      </c>
      <c r="I4834" t="s">
        <v>177</v>
      </c>
      <c r="J4834" t="s">
        <v>178</v>
      </c>
      <c r="K4834">
        <v>2012</v>
      </c>
      <c r="L4834" t="s">
        <v>183</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180</v>
      </c>
    </row>
    <row r="4835" spans="1:40" x14ac:dyDescent="0.35">
      <c r="A4835" t="e">
        <v>#REF!</v>
      </c>
      <c r="B4835" t="e">
        <v>#REF!</v>
      </c>
      <c r="C4835" t="s">
        <v>2091</v>
      </c>
      <c r="D4835" t="s">
        <v>2086</v>
      </c>
      <c r="E4835" t="s">
        <v>175</v>
      </c>
      <c r="F4835">
        <v>400</v>
      </c>
      <c r="G4835">
        <v>2</v>
      </c>
      <c r="H4835" t="s">
        <v>2087</v>
      </c>
      <c r="I4835" t="s">
        <v>177</v>
      </c>
      <c r="J4835" t="s">
        <v>178</v>
      </c>
      <c r="K4835">
        <v>2012</v>
      </c>
      <c r="L4835" t="s">
        <v>186</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180</v>
      </c>
    </row>
    <row r="4836" spans="1:40" x14ac:dyDescent="0.35">
      <c r="A4836" t="e">
        <v>#REF!</v>
      </c>
      <c r="B4836" t="e">
        <v>#REF!</v>
      </c>
      <c r="C4836" t="s">
        <v>2093</v>
      </c>
      <c r="D4836" t="s">
        <v>2086</v>
      </c>
      <c r="E4836" t="s">
        <v>175</v>
      </c>
      <c r="F4836">
        <v>400</v>
      </c>
      <c r="G4836">
        <v>3</v>
      </c>
      <c r="H4836" t="s">
        <v>2087</v>
      </c>
      <c r="I4836" t="s">
        <v>177</v>
      </c>
      <c r="J4836" t="s">
        <v>178</v>
      </c>
      <c r="K4836">
        <v>2012</v>
      </c>
      <c r="L4836" t="s">
        <v>189</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180</v>
      </c>
    </row>
    <row r="4837" spans="1:40" x14ac:dyDescent="0.35">
      <c r="A4837" t="e">
        <v>#REF!</v>
      </c>
      <c r="B4837" t="e">
        <v>#REF!</v>
      </c>
      <c r="C4837" t="s">
        <v>2095</v>
      </c>
      <c r="D4837" t="s">
        <v>2086</v>
      </c>
      <c r="E4837" t="s">
        <v>175</v>
      </c>
      <c r="F4837">
        <v>400</v>
      </c>
      <c r="G4837">
        <v>4</v>
      </c>
      <c r="H4837" t="s">
        <v>2087</v>
      </c>
      <c r="I4837" t="s">
        <v>177</v>
      </c>
      <c r="J4837" t="s">
        <v>178</v>
      </c>
      <c r="K4837">
        <v>2012</v>
      </c>
      <c r="L4837" t="s">
        <v>192</v>
      </c>
      <c r="O4837" s="46">
        <v>0</v>
      </c>
      <c r="R4837" s="46"/>
      <c r="S4837" s="46">
        <v>0</v>
      </c>
      <c r="T4837" s="46">
        <v>0</v>
      </c>
      <c r="U4837" s="46">
        <v>0</v>
      </c>
      <c r="V4837" s="46"/>
      <c r="W4837" s="46">
        <v>0</v>
      </c>
      <c r="X4837" s="46"/>
      <c r="Y4837" s="46"/>
      <c r="Z4837" s="46"/>
      <c r="AA4837" s="46"/>
      <c r="AB4837" s="46"/>
      <c r="AE4837" s="46">
        <v>0</v>
      </c>
      <c r="AL4837" s="46"/>
      <c r="AN4837" t="s">
        <v>180</v>
      </c>
    </row>
    <row r="4838" spans="1:40" x14ac:dyDescent="0.35">
      <c r="A4838" t="e">
        <v>#REF!</v>
      </c>
      <c r="B4838" t="e">
        <v>#REF!</v>
      </c>
      <c r="C4838" t="s">
        <v>2097</v>
      </c>
      <c r="D4838" t="s">
        <v>2086</v>
      </c>
      <c r="E4838" t="s">
        <v>175</v>
      </c>
      <c r="F4838">
        <v>400</v>
      </c>
      <c r="G4838">
        <v>51</v>
      </c>
      <c r="H4838" t="s">
        <v>2087</v>
      </c>
      <c r="I4838" t="s">
        <v>177</v>
      </c>
      <c r="J4838" t="s">
        <v>178</v>
      </c>
      <c r="K4838">
        <v>2012</v>
      </c>
      <c r="L4838" t="s">
        <v>195</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180</v>
      </c>
    </row>
    <row r="4839" spans="1:40" x14ac:dyDescent="0.35">
      <c r="A4839" t="e">
        <v>#REF!</v>
      </c>
      <c r="B4839" t="e">
        <v>#REF!</v>
      </c>
      <c r="C4839" t="s">
        <v>2099</v>
      </c>
      <c r="D4839" t="s">
        <v>2086</v>
      </c>
      <c r="E4839" t="s">
        <v>175</v>
      </c>
      <c r="F4839">
        <v>400</v>
      </c>
      <c r="G4839">
        <v>52</v>
      </c>
      <c r="H4839" t="s">
        <v>2087</v>
      </c>
      <c r="I4839" t="s">
        <v>177</v>
      </c>
      <c r="J4839" t="s">
        <v>178</v>
      </c>
      <c r="K4839">
        <v>2012</v>
      </c>
      <c r="L4839" t="s">
        <v>198</v>
      </c>
      <c r="O4839" s="46">
        <v>0</v>
      </c>
      <c r="R4839" s="46"/>
      <c r="S4839" s="46">
        <v>0</v>
      </c>
      <c r="T4839" s="46">
        <v>0</v>
      </c>
      <c r="U4839" s="46">
        <v>0</v>
      </c>
      <c r="V4839" s="46"/>
      <c r="W4839" s="46">
        <v>0</v>
      </c>
      <c r="X4839" s="46"/>
      <c r="Y4839" s="46"/>
      <c r="Z4839" s="46"/>
      <c r="AA4839" s="46"/>
      <c r="AB4839" s="46"/>
      <c r="AE4839" s="46">
        <v>0</v>
      </c>
      <c r="AL4839" s="46"/>
      <c r="AN4839" t="s">
        <v>180</v>
      </c>
    </row>
    <row r="4840" spans="1:40" x14ac:dyDescent="0.35">
      <c r="A4840" t="e">
        <v>#REF!</v>
      </c>
      <c r="B4840" t="e">
        <v>#REF!</v>
      </c>
      <c r="C4840" t="s">
        <v>2101</v>
      </c>
      <c r="D4840" t="s">
        <v>2086</v>
      </c>
      <c r="E4840" t="s">
        <v>175</v>
      </c>
      <c r="F4840">
        <v>400</v>
      </c>
      <c r="G4840">
        <v>53</v>
      </c>
      <c r="H4840" t="s">
        <v>2087</v>
      </c>
      <c r="I4840" t="s">
        <v>177</v>
      </c>
      <c r="J4840" t="s">
        <v>178</v>
      </c>
      <c r="K4840">
        <v>2012</v>
      </c>
      <c r="L4840" t="s">
        <v>201</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180</v>
      </c>
    </row>
    <row r="4841" spans="1:40" x14ac:dyDescent="0.35">
      <c r="A4841" t="e">
        <v>#REF!</v>
      </c>
      <c r="B4841" t="e">
        <v>#REF!</v>
      </c>
      <c r="C4841" t="s">
        <v>2103</v>
      </c>
      <c r="D4841" t="s">
        <v>2086</v>
      </c>
      <c r="E4841" t="s">
        <v>175</v>
      </c>
      <c r="F4841">
        <v>400</v>
      </c>
      <c r="G4841">
        <v>55</v>
      </c>
      <c r="H4841" t="s">
        <v>2087</v>
      </c>
      <c r="I4841" t="s">
        <v>177</v>
      </c>
      <c r="J4841" t="s">
        <v>178</v>
      </c>
      <c r="K4841">
        <v>2012</v>
      </c>
      <c r="L4841" t="s">
        <v>204</v>
      </c>
      <c r="O4841" s="46">
        <v>0</v>
      </c>
      <c r="R4841" s="46"/>
      <c r="S4841" s="46">
        <v>0</v>
      </c>
      <c r="T4841" s="46">
        <v>0</v>
      </c>
      <c r="U4841" s="46">
        <v>0</v>
      </c>
      <c r="V4841" s="46"/>
      <c r="W4841" s="46">
        <v>0</v>
      </c>
      <c r="X4841" s="46"/>
      <c r="Y4841" s="46"/>
      <c r="Z4841" s="46"/>
      <c r="AA4841" s="46"/>
      <c r="AB4841" s="46"/>
      <c r="AE4841" s="46">
        <v>0</v>
      </c>
      <c r="AL4841" s="46"/>
      <c r="AN4841" t="s">
        <v>180</v>
      </c>
    </row>
    <row r="4842" spans="1:40" x14ac:dyDescent="0.35">
      <c r="A4842" t="e">
        <v>#REF!</v>
      </c>
      <c r="B4842" t="e">
        <v>#REF!</v>
      </c>
      <c r="C4842" t="s">
        <v>2105</v>
      </c>
      <c r="D4842" t="s">
        <v>2086</v>
      </c>
      <c r="E4842" t="s">
        <v>175</v>
      </c>
      <c r="F4842">
        <v>400</v>
      </c>
      <c r="G4842">
        <v>58</v>
      </c>
      <c r="H4842" t="s">
        <v>2087</v>
      </c>
      <c r="I4842" t="s">
        <v>177</v>
      </c>
      <c r="J4842" t="s">
        <v>178</v>
      </c>
      <c r="K4842">
        <v>2012</v>
      </c>
      <c r="L4842" t="s">
        <v>207</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180</v>
      </c>
    </row>
    <row r="4843" spans="1:40" x14ac:dyDescent="0.35">
      <c r="A4843" t="e">
        <v>#REF!</v>
      </c>
      <c r="B4843" t="e">
        <v>#REF!</v>
      </c>
      <c r="C4843" t="s">
        <v>2107</v>
      </c>
      <c r="D4843" t="s">
        <v>2086</v>
      </c>
      <c r="E4843" t="s">
        <v>175</v>
      </c>
      <c r="F4843">
        <v>400</v>
      </c>
      <c r="G4843">
        <v>6</v>
      </c>
      <c r="H4843" t="s">
        <v>2087</v>
      </c>
      <c r="I4843" t="s">
        <v>177</v>
      </c>
      <c r="J4843" t="s">
        <v>178</v>
      </c>
      <c r="K4843">
        <v>2012</v>
      </c>
      <c r="L4843" t="s">
        <v>75</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180</v>
      </c>
    </row>
    <row r="4844" spans="1:40" x14ac:dyDescent="0.35">
      <c r="A4844" t="e">
        <v>#REF!</v>
      </c>
      <c r="B4844" t="e">
        <v>#REF!</v>
      </c>
      <c r="C4844" t="s">
        <v>2109</v>
      </c>
      <c r="D4844" t="s">
        <v>2086</v>
      </c>
      <c r="E4844" t="s">
        <v>175</v>
      </c>
      <c r="F4844">
        <v>400</v>
      </c>
      <c r="G4844">
        <v>7</v>
      </c>
      <c r="H4844" t="s">
        <v>2087</v>
      </c>
      <c r="I4844" t="s">
        <v>177</v>
      </c>
      <c r="J4844" t="s">
        <v>178</v>
      </c>
      <c r="K4844">
        <v>2012</v>
      </c>
      <c r="L4844" t="s">
        <v>212</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180</v>
      </c>
    </row>
    <row r="4845" spans="1:40" x14ac:dyDescent="0.35">
      <c r="A4845" t="e">
        <v>#REF!</v>
      </c>
      <c r="B4845" t="e">
        <v>#REF!</v>
      </c>
      <c r="C4845" t="s">
        <v>2111</v>
      </c>
      <c r="D4845" t="s">
        <v>2086</v>
      </c>
      <c r="E4845" t="s">
        <v>175</v>
      </c>
      <c r="F4845">
        <v>400</v>
      </c>
      <c r="G4845">
        <v>8</v>
      </c>
      <c r="H4845" t="s">
        <v>2087</v>
      </c>
      <c r="I4845" t="s">
        <v>177</v>
      </c>
      <c r="J4845" t="s">
        <v>178</v>
      </c>
      <c r="K4845">
        <v>2012</v>
      </c>
      <c r="L4845" t="s">
        <v>215</v>
      </c>
      <c r="O4845" s="46">
        <v>0</v>
      </c>
      <c r="R4845" s="46"/>
      <c r="S4845" s="46">
        <v>0</v>
      </c>
      <c r="T4845" s="46">
        <v>0</v>
      </c>
      <c r="U4845" s="46">
        <v>0</v>
      </c>
      <c r="V4845" s="46"/>
      <c r="W4845" s="46">
        <v>0</v>
      </c>
      <c r="X4845" s="46"/>
      <c r="Y4845" s="46"/>
      <c r="Z4845" s="46"/>
      <c r="AA4845" s="46"/>
      <c r="AB4845" s="46"/>
      <c r="AE4845" s="46">
        <v>0</v>
      </c>
      <c r="AL4845" s="46"/>
      <c r="AN4845" t="s">
        <v>180</v>
      </c>
    </row>
    <row r="4846" spans="1:40" x14ac:dyDescent="0.35">
      <c r="A4846" t="e">
        <v>#REF!</v>
      </c>
      <c r="B4846" t="e">
        <v>#REF!</v>
      </c>
      <c r="C4846" t="s">
        <v>2113</v>
      </c>
      <c r="D4846" t="s">
        <v>2086</v>
      </c>
      <c r="E4846" t="s">
        <v>175</v>
      </c>
      <c r="F4846">
        <v>400</v>
      </c>
      <c r="G4846">
        <v>9</v>
      </c>
      <c r="H4846" t="s">
        <v>2087</v>
      </c>
      <c r="I4846" t="s">
        <v>177</v>
      </c>
      <c r="J4846" t="s">
        <v>178</v>
      </c>
      <c r="K4846">
        <v>2012</v>
      </c>
      <c r="L4846" t="s">
        <v>218</v>
      </c>
      <c r="O4846" s="46">
        <v>0</v>
      </c>
      <c r="R4846" s="46"/>
      <c r="S4846" s="46">
        <v>0</v>
      </c>
      <c r="T4846" s="46">
        <v>0</v>
      </c>
      <c r="U4846" s="46">
        <v>0</v>
      </c>
      <c r="V4846" s="46"/>
      <c r="W4846" s="46">
        <v>0</v>
      </c>
      <c r="X4846" s="46"/>
      <c r="Y4846" s="46"/>
      <c r="Z4846" s="46"/>
      <c r="AA4846" s="46"/>
      <c r="AB4846" s="46"/>
      <c r="AE4846" s="46">
        <v>0</v>
      </c>
      <c r="AL4846" s="46"/>
      <c r="AN4846" t="s">
        <v>180</v>
      </c>
    </row>
    <row r="4847" spans="1:40" x14ac:dyDescent="0.35">
      <c r="A4847" t="e">
        <v>#REF!</v>
      </c>
      <c r="B4847" t="e">
        <v>#REF!</v>
      </c>
      <c r="C4847" t="s">
        <v>2115</v>
      </c>
      <c r="D4847" t="s">
        <v>2086</v>
      </c>
      <c r="E4847" t="s">
        <v>175</v>
      </c>
      <c r="F4847">
        <v>401</v>
      </c>
      <c r="G4847">
        <v>0</v>
      </c>
      <c r="H4847" t="s">
        <v>2087</v>
      </c>
      <c r="I4847" t="s">
        <v>177</v>
      </c>
      <c r="J4847" t="s">
        <v>221</v>
      </c>
      <c r="K4847">
        <v>2012</v>
      </c>
      <c r="L4847" t="s">
        <v>179</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180</v>
      </c>
    </row>
    <row r="4848" spans="1:40" x14ac:dyDescent="0.35">
      <c r="A4848" t="e">
        <v>#REF!</v>
      </c>
      <c r="B4848" t="e">
        <v>#REF!</v>
      </c>
      <c r="C4848" t="s">
        <v>2117</v>
      </c>
      <c r="D4848" t="s">
        <v>2086</v>
      </c>
      <c r="E4848" t="s">
        <v>175</v>
      </c>
      <c r="F4848">
        <v>401</v>
      </c>
      <c r="G4848">
        <v>1</v>
      </c>
      <c r="H4848" t="s">
        <v>2087</v>
      </c>
      <c r="I4848" t="s">
        <v>177</v>
      </c>
      <c r="J4848" t="s">
        <v>221</v>
      </c>
      <c r="K4848">
        <v>2012</v>
      </c>
      <c r="L4848" t="s">
        <v>183</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180</v>
      </c>
    </row>
    <row r="4849" spans="1:40" x14ac:dyDescent="0.35">
      <c r="A4849" t="e">
        <v>#REF!</v>
      </c>
      <c r="B4849" t="e">
        <v>#REF!</v>
      </c>
      <c r="C4849" t="s">
        <v>2119</v>
      </c>
      <c r="D4849" t="s">
        <v>2086</v>
      </c>
      <c r="E4849" t="s">
        <v>175</v>
      </c>
      <c r="F4849">
        <v>401</v>
      </c>
      <c r="G4849">
        <v>2</v>
      </c>
      <c r="H4849" t="s">
        <v>2087</v>
      </c>
      <c r="I4849" t="s">
        <v>177</v>
      </c>
      <c r="J4849" t="s">
        <v>221</v>
      </c>
      <c r="K4849">
        <v>2012</v>
      </c>
      <c r="L4849" t="s">
        <v>186</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180</v>
      </c>
    </row>
    <row r="4850" spans="1:40" x14ac:dyDescent="0.35">
      <c r="A4850" t="e">
        <v>#REF!</v>
      </c>
      <c r="B4850" t="e">
        <v>#REF!</v>
      </c>
      <c r="C4850" t="s">
        <v>2121</v>
      </c>
      <c r="D4850" t="s">
        <v>2086</v>
      </c>
      <c r="E4850" t="s">
        <v>175</v>
      </c>
      <c r="F4850">
        <v>401</v>
      </c>
      <c r="G4850">
        <v>3</v>
      </c>
      <c r="H4850" t="s">
        <v>2087</v>
      </c>
      <c r="I4850" t="s">
        <v>177</v>
      </c>
      <c r="J4850" t="s">
        <v>221</v>
      </c>
      <c r="K4850">
        <v>2012</v>
      </c>
      <c r="L4850" t="s">
        <v>189</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180</v>
      </c>
    </row>
    <row r="4851" spans="1:40" x14ac:dyDescent="0.35">
      <c r="A4851" t="e">
        <v>#REF!</v>
      </c>
      <c r="B4851" t="e">
        <v>#REF!</v>
      </c>
      <c r="C4851" t="s">
        <v>2123</v>
      </c>
      <c r="D4851" t="s">
        <v>2086</v>
      </c>
      <c r="E4851" t="s">
        <v>175</v>
      </c>
      <c r="F4851">
        <v>401</v>
      </c>
      <c r="G4851">
        <v>4</v>
      </c>
      <c r="H4851" t="s">
        <v>2087</v>
      </c>
      <c r="I4851" t="s">
        <v>177</v>
      </c>
      <c r="J4851" t="s">
        <v>221</v>
      </c>
      <c r="K4851">
        <v>2012</v>
      </c>
      <c r="L4851" t="s">
        <v>192</v>
      </c>
      <c r="O4851" s="46">
        <v>0</v>
      </c>
      <c r="R4851" s="46"/>
      <c r="S4851" s="46">
        <v>0</v>
      </c>
      <c r="T4851" s="46">
        <v>0</v>
      </c>
      <c r="U4851" s="46"/>
      <c r="V4851" s="46"/>
      <c r="W4851" s="46"/>
      <c r="X4851" s="46"/>
      <c r="Y4851" s="46"/>
      <c r="Z4851" s="46"/>
      <c r="AA4851" s="46"/>
      <c r="AB4851" s="46"/>
      <c r="AE4851" s="46">
        <v>0</v>
      </c>
      <c r="AL4851" s="46"/>
      <c r="AN4851" t="s">
        <v>180</v>
      </c>
    </row>
    <row r="4852" spans="1:40" x14ac:dyDescent="0.35">
      <c r="A4852" t="e">
        <v>#REF!</v>
      </c>
      <c r="B4852" t="e">
        <v>#REF!</v>
      </c>
      <c r="C4852" t="s">
        <v>2125</v>
      </c>
      <c r="D4852" t="s">
        <v>2086</v>
      </c>
      <c r="E4852" t="s">
        <v>175</v>
      </c>
      <c r="F4852">
        <v>401</v>
      </c>
      <c r="G4852">
        <v>51</v>
      </c>
      <c r="H4852" t="s">
        <v>2087</v>
      </c>
      <c r="I4852" t="s">
        <v>177</v>
      </c>
      <c r="J4852" t="s">
        <v>221</v>
      </c>
      <c r="K4852">
        <v>2012</v>
      </c>
      <c r="L4852" t="s">
        <v>195</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180</v>
      </c>
    </row>
    <row r="4853" spans="1:40" x14ac:dyDescent="0.35">
      <c r="A4853" t="e">
        <v>#REF!</v>
      </c>
      <c r="B4853" t="e">
        <v>#REF!</v>
      </c>
      <c r="C4853" t="s">
        <v>2127</v>
      </c>
      <c r="D4853" t="s">
        <v>2086</v>
      </c>
      <c r="E4853" t="s">
        <v>175</v>
      </c>
      <c r="F4853">
        <v>401</v>
      </c>
      <c r="G4853">
        <v>52</v>
      </c>
      <c r="H4853" t="s">
        <v>2087</v>
      </c>
      <c r="I4853" t="s">
        <v>177</v>
      </c>
      <c r="J4853" t="s">
        <v>221</v>
      </c>
      <c r="K4853">
        <v>2012</v>
      </c>
      <c r="L4853" t="s">
        <v>198</v>
      </c>
      <c r="O4853" s="46">
        <v>0</v>
      </c>
      <c r="R4853" s="46"/>
      <c r="S4853" s="46">
        <v>0</v>
      </c>
      <c r="T4853" s="46">
        <v>0</v>
      </c>
      <c r="U4853" s="46"/>
      <c r="V4853" s="46"/>
      <c r="W4853" s="46"/>
      <c r="X4853" s="46"/>
      <c r="Y4853" s="46"/>
      <c r="Z4853" s="46"/>
      <c r="AA4853" s="46"/>
      <c r="AB4853" s="46"/>
      <c r="AE4853" s="46">
        <v>0</v>
      </c>
      <c r="AL4853" s="46"/>
      <c r="AN4853" t="s">
        <v>180</v>
      </c>
    </row>
    <row r="4854" spans="1:40" x14ac:dyDescent="0.35">
      <c r="A4854" t="e">
        <v>#REF!</v>
      </c>
      <c r="B4854" t="e">
        <v>#REF!</v>
      </c>
      <c r="C4854" t="s">
        <v>2129</v>
      </c>
      <c r="D4854" t="s">
        <v>2086</v>
      </c>
      <c r="E4854" t="s">
        <v>175</v>
      </c>
      <c r="F4854">
        <v>401</v>
      </c>
      <c r="G4854">
        <v>53</v>
      </c>
      <c r="H4854" t="s">
        <v>2087</v>
      </c>
      <c r="I4854" t="s">
        <v>177</v>
      </c>
      <c r="J4854" t="s">
        <v>221</v>
      </c>
      <c r="K4854">
        <v>2012</v>
      </c>
      <c r="L4854" t="s">
        <v>201</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180</v>
      </c>
    </row>
    <row r="4855" spans="1:40" x14ac:dyDescent="0.35">
      <c r="A4855" t="e">
        <v>#REF!</v>
      </c>
      <c r="B4855" t="e">
        <v>#REF!</v>
      </c>
      <c r="C4855" t="s">
        <v>2131</v>
      </c>
      <c r="D4855" t="s">
        <v>2086</v>
      </c>
      <c r="E4855" t="s">
        <v>175</v>
      </c>
      <c r="F4855">
        <v>401</v>
      </c>
      <c r="G4855">
        <v>55</v>
      </c>
      <c r="H4855" t="s">
        <v>2087</v>
      </c>
      <c r="I4855" t="s">
        <v>177</v>
      </c>
      <c r="J4855" t="s">
        <v>221</v>
      </c>
      <c r="K4855">
        <v>2012</v>
      </c>
      <c r="L4855" t="s">
        <v>204</v>
      </c>
      <c r="O4855" s="46">
        <v>0</v>
      </c>
      <c r="R4855" s="46"/>
      <c r="S4855" s="46">
        <v>0</v>
      </c>
      <c r="T4855" s="46">
        <v>0</v>
      </c>
      <c r="U4855" s="46"/>
      <c r="V4855" s="46"/>
      <c r="W4855" s="46"/>
      <c r="X4855" s="46"/>
      <c r="Y4855" s="46"/>
      <c r="Z4855" s="46"/>
      <c r="AA4855" s="46"/>
      <c r="AB4855" s="46"/>
      <c r="AE4855" s="46">
        <v>0</v>
      </c>
      <c r="AL4855" s="46"/>
      <c r="AN4855" t="s">
        <v>180</v>
      </c>
    </row>
    <row r="4856" spans="1:40" x14ac:dyDescent="0.35">
      <c r="A4856" t="e">
        <v>#REF!</v>
      </c>
      <c r="B4856" t="e">
        <v>#REF!</v>
      </c>
      <c r="C4856" t="s">
        <v>2133</v>
      </c>
      <c r="D4856" t="s">
        <v>2086</v>
      </c>
      <c r="E4856" t="s">
        <v>175</v>
      </c>
      <c r="F4856">
        <v>401</v>
      </c>
      <c r="G4856">
        <v>58</v>
      </c>
      <c r="H4856" t="s">
        <v>2087</v>
      </c>
      <c r="I4856" t="s">
        <v>177</v>
      </c>
      <c r="J4856" t="s">
        <v>221</v>
      </c>
      <c r="K4856">
        <v>2012</v>
      </c>
      <c r="L4856" t="s">
        <v>207</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180</v>
      </c>
    </row>
    <row r="4857" spans="1:40" x14ac:dyDescent="0.35">
      <c r="A4857" t="e">
        <v>#REF!</v>
      </c>
      <c r="B4857" t="e">
        <v>#REF!</v>
      </c>
      <c r="C4857" t="s">
        <v>2135</v>
      </c>
      <c r="D4857" t="s">
        <v>2086</v>
      </c>
      <c r="E4857" t="s">
        <v>175</v>
      </c>
      <c r="F4857">
        <v>401</v>
      </c>
      <c r="G4857">
        <v>6</v>
      </c>
      <c r="H4857" t="s">
        <v>2087</v>
      </c>
      <c r="I4857" t="s">
        <v>177</v>
      </c>
      <c r="J4857" t="s">
        <v>221</v>
      </c>
      <c r="K4857">
        <v>2012</v>
      </c>
      <c r="L4857" t="s">
        <v>75</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180</v>
      </c>
    </row>
    <row r="4858" spans="1:40" x14ac:dyDescent="0.35">
      <c r="A4858" t="e">
        <v>#REF!</v>
      </c>
      <c r="B4858" t="e">
        <v>#REF!</v>
      </c>
      <c r="C4858" t="s">
        <v>2137</v>
      </c>
      <c r="D4858" t="s">
        <v>2086</v>
      </c>
      <c r="E4858" t="s">
        <v>175</v>
      </c>
      <c r="F4858">
        <v>401</v>
      </c>
      <c r="G4858">
        <v>7</v>
      </c>
      <c r="H4858" t="s">
        <v>2087</v>
      </c>
      <c r="I4858" t="s">
        <v>177</v>
      </c>
      <c r="J4858" t="s">
        <v>221</v>
      </c>
      <c r="K4858">
        <v>2012</v>
      </c>
      <c r="L4858" t="s">
        <v>212</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180</v>
      </c>
    </row>
    <row r="4859" spans="1:40" x14ac:dyDescent="0.35">
      <c r="A4859" t="e">
        <v>#REF!</v>
      </c>
      <c r="B4859" t="e">
        <v>#REF!</v>
      </c>
      <c r="C4859" t="s">
        <v>2139</v>
      </c>
      <c r="D4859" t="s">
        <v>2086</v>
      </c>
      <c r="E4859" t="s">
        <v>175</v>
      </c>
      <c r="F4859">
        <v>401</v>
      </c>
      <c r="G4859">
        <v>8</v>
      </c>
      <c r="H4859" t="s">
        <v>2087</v>
      </c>
      <c r="I4859" t="s">
        <v>177</v>
      </c>
      <c r="J4859" t="s">
        <v>221</v>
      </c>
      <c r="K4859">
        <v>2012</v>
      </c>
      <c r="L4859" t="s">
        <v>215</v>
      </c>
      <c r="O4859" s="46">
        <v>0</v>
      </c>
      <c r="R4859" s="46"/>
      <c r="S4859" s="46">
        <v>0</v>
      </c>
      <c r="T4859" s="46">
        <v>0</v>
      </c>
      <c r="U4859" s="46"/>
      <c r="V4859" s="46"/>
      <c r="W4859" s="46"/>
      <c r="X4859" s="46"/>
      <c r="Y4859" s="46"/>
      <c r="Z4859" s="46"/>
      <c r="AA4859" s="46"/>
      <c r="AB4859" s="46"/>
      <c r="AE4859" s="46">
        <v>0</v>
      </c>
      <c r="AL4859" s="46"/>
      <c r="AN4859" t="s">
        <v>180</v>
      </c>
    </row>
    <row r="4860" spans="1:40" x14ac:dyDescent="0.35">
      <c r="A4860" t="e">
        <v>#REF!</v>
      </c>
      <c r="B4860" t="e">
        <v>#REF!</v>
      </c>
      <c r="C4860" t="s">
        <v>2141</v>
      </c>
      <c r="D4860" t="s">
        <v>2086</v>
      </c>
      <c r="E4860" t="s">
        <v>175</v>
      </c>
      <c r="F4860">
        <v>401</v>
      </c>
      <c r="G4860">
        <v>9</v>
      </c>
      <c r="H4860" t="s">
        <v>2087</v>
      </c>
      <c r="I4860" t="s">
        <v>177</v>
      </c>
      <c r="J4860" t="s">
        <v>221</v>
      </c>
      <c r="K4860">
        <v>2012</v>
      </c>
      <c r="L4860" t="s">
        <v>218</v>
      </c>
      <c r="O4860" s="46">
        <v>0</v>
      </c>
      <c r="R4860" s="46"/>
      <c r="S4860" s="46">
        <v>0</v>
      </c>
      <c r="T4860" s="46">
        <v>0</v>
      </c>
      <c r="U4860" s="46"/>
      <c r="V4860" s="46"/>
      <c r="W4860" s="46"/>
      <c r="X4860" s="46"/>
      <c r="Y4860" s="46"/>
      <c r="Z4860" s="46"/>
      <c r="AA4860" s="46"/>
      <c r="AB4860" s="46"/>
      <c r="AE4860" s="46">
        <v>0</v>
      </c>
      <c r="AL4860" s="46"/>
      <c r="AN4860" t="s">
        <v>180</v>
      </c>
    </row>
    <row r="4861" spans="1:40" x14ac:dyDescent="0.35">
      <c r="A4861" t="e">
        <v>#REF!</v>
      </c>
      <c r="B4861" t="e">
        <v>#REF!</v>
      </c>
      <c r="C4861" t="s">
        <v>2143</v>
      </c>
      <c r="D4861" t="s">
        <v>2086</v>
      </c>
      <c r="E4861" t="s">
        <v>175</v>
      </c>
      <c r="F4861">
        <v>402</v>
      </c>
      <c r="G4861">
        <v>0</v>
      </c>
      <c r="H4861" t="s">
        <v>2087</v>
      </c>
      <c r="I4861" t="s">
        <v>177</v>
      </c>
      <c r="J4861" t="s">
        <v>250</v>
      </c>
      <c r="K4861">
        <v>2012</v>
      </c>
      <c r="L4861" t="s">
        <v>179</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180</v>
      </c>
    </row>
    <row r="4862" spans="1:40" x14ac:dyDescent="0.35">
      <c r="A4862" t="e">
        <v>#REF!</v>
      </c>
      <c r="B4862" t="e">
        <v>#REF!</v>
      </c>
      <c r="C4862" t="s">
        <v>2145</v>
      </c>
      <c r="D4862" t="s">
        <v>2086</v>
      </c>
      <c r="E4862" t="s">
        <v>175</v>
      </c>
      <c r="F4862">
        <v>402</v>
      </c>
      <c r="G4862">
        <v>1</v>
      </c>
      <c r="H4862" t="s">
        <v>2087</v>
      </c>
      <c r="I4862" t="s">
        <v>177</v>
      </c>
      <c r="J4862" t="s">
        <v>250</v>
      </c>
      <c r="K4862">
        <v>2012</v>
      </c>
      <c r="L4862" t="s">
        <v>183</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180</v>
      </c>
    </row>
    <row r="4863" spans="1:40" x14ac:dyDescent="0.35">
      <c r="A4863" t="e">
        <v>#REF!</v>
      </c>
      <c r="B4863" t="e">
        <v>#REF!</v>
      </c>
      <c r="C4863" t="s">
        <v>2147</v>
      </c>
      <c r="D4863" t="s">
        <v>2086</v>
      </c>
      <c r="E4863" t="s">
        <v>175</v>
      </c>
      <c r="F4863">
        <v>402</v>
      </c>
      <c r="G4863">
        <v>2</v>
      </c>
      <c r="H4863" t="s">
        <v>2087</v>
      </c>
      <c r="I4863" t="s">
        <v>177</v>
      </c>
      <c r="J4863" t="s">
        <v>250</v>
      </c>
      <c r="K4863">
        <v>2012</v>
      </c>
      <c r="L4863" t="s">
        <v>186</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180</v>
      </c>
    </row>
    <row r="4864" spans="1:40" x14ac:dyDescent="0.35">
      <c r="A4864" t="e">
        <v>#REF!</v>
      </c>
      <c r="B4864" t="e">
        <v>#REF!</v>
      </c>
      <c r="C4864" t="s">
        <v>2149</v>
      </c>
      <c r="D4864" t="s">
        <v>2086</v>
      </c>
      <c r="E4864" t="s">
        <v>175</v>
      </c>
      <c r="F4864">
        <v>402</v>
      </c>
      <c r="G4864">
        <v>3</v>
      </c>
      <c r="H4864" t="s">
        <v>2087</v>
      </c>
      <c r="I4864" t="s">
        <v>177</v>
      </c>
      <c r="J4864" t="s">
        <v>250</v>
      </c>
      <c r="K4864">
        <v>2012</v>
      </c>
      <c r="L4864" t="s">
        <v>189</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180</v>
      </c>
    </row>
    <row r="4865" spans="1:40" x14ac:dyDescent="0.35">
      <c r="A4865" t="e">
        <v>#REF!</v>
      </c>
      <c r="B4865" t="e">
        <v>#REF!</v>
      </c>
      <c r="C4865" t="s">
        <v>2151</v>
      </c>
      <c r="D4865" t="s">
        <v>2086</v>
      </c>
      <c r="E4865" t="s">
        <v>175</v>
      </c>
      <c r="F4865">
        <v>402</v>
      </c>
      <c r="G4865">
        <v>4</v>
      </c>
      <c r="H4865" t="s">
        <v>2087</v>
      </c>
      <c r="I4865" t="s">
        <v>177</v>
      </c>
      <c r="J4865" t="s">
        <v>250</v>
      </c>
      <c r="K4865">
        <v>2012</v>
      </c>
      <c r="L4865" t="s">
        <v>192</v>
      </c>
      <c r="O4865" s="46">
        <v>0</v>
      </c>
      <c r="R4865" s="46"/>
      <c r="S4865" s="46">
        <v>0</v>
      </c>
      <c r="T4865" s="46">
        <v>0</v>
      </c>
      <c r="U4865" s="46"/>
      <c r="V4865" s="46"/>
      <c r="W4865" s="46"/>
      <c r="X4865" s="46"/>
      <c r="Y4865" s="46"/>
      <c r="Z4865" s="46"/>
      <c r="AA4865" s="46"/>
      <c r="AB4865" s="46"/>
      <c r="AE4865" s="46">
        <v>0</v>
      </c>
      <c r="AL4865" s="46"/>
      <c r="AN4865" t="s">
        <v>180</v>
      </c>
    </row>
    <row r="4866" spans="1:40" x14ac:dyDescent="0.35">
      <c r="A4866" t="e">
        <v>#REF!</v>
      </c>
      <c r="B4866" t="e">
        <v>#REF!</v>
      </c>
      <c r="C4866" t="s">
        <v>2153</v>
      </c>
      <c r="D4866" t="s">
        <v>2086</v>
      </c>
      <c r="E4866" t="s">
        <v>175</v>
      </c>
      <c r="F4866">
        <v>402</v>
      </c>
      <c r="G4866">
        <v>51</v>
      </c>
      <c r="H4866" t="s">
        <v>2087</v>
      </c>
      <c r="I4866" t="s">
        <v>177</v>
      </c>
      <c r="J4866" t="s">
        <v>250</v>
      </c>
      <c r="K4866">
        <v>2012</v>
      </c>
      <c r="L4866" t="s">
        <v>195</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180</v>
      </c>
    </row>
    <row r="4867" spans="1:40" x14ac:dyDescent="0.35">
      <c r="A4867" t="e">
        <v>#REF!</v>
      </c>
      <c r="B4867" t="e">
        <v>#REF!</v>
      </c>
      <c r="C4867" t="s">
        <v>2155</v>
      </c>
      <c r="D4867" t="s">
        <v>2086</v>
      </c>
      <c r="E4867" t="s">
        <v>175</v>
      </c>
      <c r="F4867">
        <v>402</v>
      </c>
      <c r="G4867">
        <v>52</v>
      </c>
      <c r="H4867" t="s">
        <v>2087</v>
      </c>
      <c r="I4867" t="s">
        <v>177</v>
      </c>
      <c r="J4867" t="s">
        <v>250</v>
      </c>
      <c r="K4867">
        <v>2012</v>
      </c>
      <c r="L4867" t="s">
        <v>198</v>
      </c>
      <c r="O4867" s="46">
        <v>0</v>
      </c>
      <c r="R4867" s="46"/>
      <c r="S4867" s="46">
        <v>0</v>
      </c>
      <c r="T4867" s="46">
        <v>0</v>
      </c>
      <c r="U4867" s="46"/>
      <c r="V4867" s="46"/>
      <c r="W4867" s="46"/>
      <c r="X4867" s="46"/>
      <c r="Y4867" s="46"/>
      <c r="Z4867" s="46"/>
      <c r="AA4867" s="46"/>
      <c r="AB4867" s="46"/>
      <c r="AE4867" s="46">
        <v>0</v>
      </c>
      <c r="AL4867" s="46"/>
      <c r="AN4867" t="s">
        <v>180</v>
      </c>
    </row>
    <row r="4868" spans="1:40" x14ac:dyDescent="0.35">
      <c r="A4868" t="e">
        <v>#REF!</v>
      </c>
      <c r="B4868" t="e">
        <v>#REF!</v>
      </c>
      <c r="C4868" t="s">
        <v>2157</v>
      </c>
      <c r="D4868" t="s">
        <v>2086</v>
      </c>
      <c r="E4868" t="s">
        <v>175</v>
      </c>
      <c r="F4868">
        <v>402</v>
      </c>
      <c r="G4868">
        <v>53</v>
      </c>
      <c r="H4868" t="s">
        <v>2087</v>
      </c>
      <c r="I4868" t="s">
        <v>177</v>
      </c>
      <c r="J4868" t="s">
        <v>250</v>
      </c>
      <c r="K4868">
        <v>2012</v>
      </c>
      <c r="L4868" t="s">
        <v>201</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180</v>
      </c>
    </row>
    <row r="4869" spans="1:40" x14ac:dyDescent="0.35">
      <c r="A4869" t="e">
        <v>#REF!</v>
      </c>
      <c r="B4869" t="e">
        <v>#REF!</v>
      </c>
      <c r="C4869" t="s">
        <v>2159</v>
      </c>
      <c r="D4869" t="s">
        <v>2086</v>
      </c>
      <c r="E4869" t="s">
        <v>175</v>
      </c>
      <c r="F4869">
        <v>402</v>
      </c>
      <c r="G4869">
        <v>55</v>
      </c>
      <c r="H4869" t="s">
        <v>2087</v>
      </c>
      <c r="I4869" t="s">
        <v>177</v>
      </c>
      <c r="J4869" t="s">
        <v>250</v>
      </c>
      <c r="K4869">
        <v>2012</v>
      </c>
      <c r="L4869" t="s">
        <v>204</v>
      </c>
      <c r="O4869" s="46">
        <v>0</v>
      </c>
      <c r="R4869" s="46"/>
      <c r="S4869" s="46">
        <v>0</v>
      </c>
      <c r="T4869" s="46">
        <v>0</v>
      </c>
      <c r="U4869" s="46"/>
      <c r="V4869" s="46"/>
      <c r="W4869" s="46"/>
      <c r="X4869" s="46"/>
      <c r="Y4869" s="46"/>
      <c r="Z4869" s="46"/>
      <c r="AA4869" s="46"/>
      <c r="AB4869" s="46"/>
      <c r="AE4869" s="46">
        <v>0</v>
      </c>
      <c r="AL4869" s="46"/>
      <c r="AN4869" t="s">
        <v>180</v>
      </c>
    </row>
    <row r="4870" spans="1:40" x14ac:dyDescent="0.35">
      <c r="A4870" t="e">
        <v>#REF!</v>
      </c>
      <c r="B4870" t="e">
        <v>#REF!</v>
      </c>
      <c r="C4870" t="s">
        <v>2161</v>
      </c>
      <c r="D4870" t="s">
        <v>2086</v>
      </c>
      <c r="E4870" t="s">
        <v>175</v>
      </c>
      <c r="F4870">
        <v>402</v>
      </c>
      <c r="G4870">
        <v>58</v>
      </c>
      <c r="H4870" t="s">
        <v>2087</v>
      </c>
      <c r="I4870" t="s">
        <v>177</v>
      </c>
      <c r="J4870" t="s">
        <v>250</v>
      </c>
      <c r="K4870">
        <v>2012</v>
      </c>
      <c r="L4870" t="s">
        <v>207</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180</v>
      </c>
    </row>
    <row r="4871" spans="1:40" x14ac:dyDescent="0.35">
      <c r="A4871" t="e">
        <v>#REF!</v>
      </c>
      <c r="B4871" t="e">
        <v>#REF!</v>
      </c>
      <c r="C4871" t="s">
        <v>2163</v>
      </c>
      <c r="D4871" t="s">
        <v>2086</v>
      </c>
      <c r="E4871" t="s">
        <v>175</v>
      </c>
      <c r="F4871">
        <v>402</v>
      </c>
      <c r="G4871">
        <v>6</v>
      </c>
      <c r="H4871" t="s">
        <v>2087</v>
      </c>
      <c r="I4871" t="s">
        <v>177</v>
      </c>
      <c r="J4871" t="s">
        <v>250</v>
      </c>
      <c r="K4871">
        <v>2012</v>
      </c>
      <c r="L4871" t="s">
        <v>75</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180</v>
      </c>
    </row>
    <row r="4872" spans="1:40" x14ac:dyDescent="0.35">
      <c r="A4872" t="e">
        <v>#REF!</v>
      </c>
      <c r="B4872" t="e">
        <v>#REF!</v>
      </c>
      <c r="C4872" t="s">
        <v>2165</v>
      </c>
      <c r="D4872" t="s">
        <v>2086</v>
      </c>
      <c r="E4872" t="s">
        <v>175</v>
      </c>
      <c r="F4872">
        <v>402</v>
      </c>
      <c r="G4872">
        <v>7</v>
      </c>
      <c r="H4872" t="s">
        <v>2087</v>
      </c>
      <c r="I4872" t="s">
        <v>177</v>
      </c>
      <c r="J4872" t="s">
        <v>250</v>
      </c>
      <c r="K4872">
        <v>2012</v>
      </c>
      <c r="L4872" t="s">
        <v>212</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180</v>
      </c>
    </row>
    <row r="4873" spans="1:40" x14ac:dyDescent="0.35">
      <c r="A4873" t="e">
        <v>#REF!</v>
      </c>
      <c r="B4873" t="e">
        <v>#REF!</v>
      </c>
      <c r="C4873" t="s">
        <v>2167</v>
      </c>
      <c r="D4873" t="s">
        <v>2086</v>
      </c>
      <c r="E4873" t="s">
        <v>175</v>
      </c>
      <c r="F4873">
        <v>402</v>
      </c>
      <c r="G4873">
        <v>8</v>
      </c>
      <c r="H4873" t="s">
        <v>2087</v>
      </c>
      <c r="I4873" t="s">
        <v>177</v>
      </c>
      <c r="J4873" t="s">
        <v>250</v>
      </c>
      <c r="K4873">
        <v>2012</v>
      </c>
      <c r="L4873" t="s">
        <v>215</v>
      </c>
      <c r="O4873" s="46">
        <v>0</v>
      </c>
      <c r="R4873" s="46"/>
      <c r="S4873" s="46">
        <v>0</v>
      </c>
      <c r="T4873" s="46">
        <v>0</v>
      </c>
      <c r="U4873" s="46"/>
      <c r="V4873" s="46"/>
      <c r="W4873" s="46"/>
      <c r="X4873" s="46"/>
      <c r="Y4873" s="46"/>
      <c r="Z4873" s="46"/>
      <c r="AA4873" s="46"/>
      <c r="AB4873" s="46"/>
      <c r="AE4873" s="46">
        <v>0</v>
      </c>
      <c r="AL4873" s="46"/>
      <c r="AN4873" t="s">
        <v>180</v>
      </c>
    </row>
    <row r="4874" spans="1:40" x14ac:dyDescent="0.35">
      <c r="A4874" t="e">
        <v>#REF!</v>
      </c>
      <c r="B4874" t="e">
        <v>#REF!</v>
      </c>
      <c r="C4874" t="s">
        <v>2169</v>
      </c>
      <c r="D4874" t="s">
        <v>2086</v>
      </c>
      <c r="E4874" t="s">
        <v>175</v>
      </c>
      <c r="F4874">
        <v>402</v>
      </c>
      <c r="G4874">
        <v>9</v>
      </c>
      <c r="H4874" t="s">
        <v>2087</v>
      </c>
      <c r="I4874" t="s">
        <v>177</v>
      </c>
      <c r="J4874" t="s">
        <v>250</v>
      </c>
      <c r="K4874">
        <v>2012</v>
      </c>
      <c r="L4874" t="s">
        <v>218</v>
      </c>
      <c r="O4874" s="46">
        <v>0</v>
      </c>
      <c r="R4874" s="46"/>
      <c r="S4874" s="46">
        <v>0</v>
      </c>
      <c r="T4874" s="46">
        <v>0</v>
      </c>
      <c r="U4874" s="46"/>
      <c r="V4874" s="46"/>
      <c r="W4874" s="46"/>
      <c r="X4874" s="46"/>
      <c r="Y4874" s="46"/>
      <c r="Z4874" s="46"/>
      <c r="AA4874" s="46"/>
      <c r="AB4874" s="46"/>
      <c r="AE4874" s="46">
        <v>0</v>
      </c>
      <c r="AL4874" s="46"/>
      <c r="AN4874" t="s">
        <v>180</v>
      </c>
    </row>
    <row r="4875" spans="1:40" x14ac:dyDescent="0.35">
      <c r="A4875" t="e">
        <v>#REF!</v>
      </c>
      <c r="B4875" t="e">
        <v>#REF!</v>
      </c>
      <c r="C4875" t="s">
        <v>2171</v>
      </c>
      <c r="D4875" t="s">
        <v>2172</v>
      </c>
      <c r="E4875" t="s">
        <v>175</v>
      </c>
      <c r="F4875">
        <v>400</v>
      </c>
      <c r="G4875">
        <v>0</v>
      </c>
      <c r="H4875" t="s">
        <v>2173</v>
      </c>
      <c r="I4875" t="s">
        <v>177</v>
      </c>
      <c r="J4875" t="s">
        <v>178</v>
      </c>
      <c r="K4875">
        <v>2012</v>
      </c>
      <c r="L4875" t="s">
        <v>179</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453</v>
      </c>
    </row>
    <row r="4876" spans="1:40" x14ac:dyDescent="0.35">
      <c r="A4876" t="e">
        <v>#REF!</v>
      </c>
      <c r="B4876" t="e">
        <v>#REF!</v>
      </c>
      <c r="C4876" t="s">
        <v>2175</v>
      </c>
      <c r="D4876" t="s">
        <v>2172</v>
      </c>
      <c r="E4876" t="s">
        <v>175</v>
      </c>
      <c r="F4876">
        <v>400</v>
      </c>
      <c r="G4876">
        <v>1</v>
      </c>
      <c r="H4876" t="s">
        <v>2173</v>
      </c>
      <c r="I4876" t="s">
        <v>177</v>
      </c>
      <c r="J4876" t="s">
        <v>178</v>
      </c>
      <c r="K4876">
        <v>2012</v>
      </c>
      <c r="L4876" t="s">
        <v>183</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453</v>
      </c>
    </row>
    <row r="4877" spans="1:40" x14ac:dyDescent="0.35">
      <c r="A4877" t="e">
        <v>#REF!</v>
      </c>
      <c r="B4877" t="e">
        <v>#REF!</v>
      </c>
      <c r="C4877" t="s">
        <v>2177</v>
      </c>
      <c r="D4877" t="s">
        <v>2172</v>
      </c>
      <c r="E4877" t="s">
        <v>175</v>
      </c>
      <c r="F4877">
        <v>400</v>
      </c>
      <c r="G4877">
        <v>2</v>
      </c>
      <c r="H4877" t="s">
        <v>2173</v>
      </c>
      <c r="I4877" t="s">
        <v>177</v>
      </c>
      <c r="J4877" t="s">
        <v>178</v>
      </c>
      <c r="K4877">
        <v>2012</v>
      </c>
      <c r="L4877" t="s">
        <v>186</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453</v>
      </c>
    </row>
    <row r="4878" spans="1:40" x14ac:dyDescent="0.35">
      <c r="A4878" t="e">
        <v>#REF!</v>
      </c>
      <c r="B4878" t="e">
        <v>#REF!</v>
      </c>
      <c r="C4878" t="s">
        <v>2179</v>
      </c>
      <c r="D4878" t="s">
        <v>2172</v>
      </c>
      <c r="E4878" t="s">
        <v>175</v>
      </c>
      <c r="F4878">
        <v>400</v>
      </c>
      <c r="G4878">
        <v>3</v>
      </c>
      <c r="H4878" t="s">
        <v>2173</v>
      </c>
      <c r="I4878" t="s">
        <v>177</v>
      </c>
      <c r="J4878" t="s">
        <v>178</v>
      </c>
      <c r="K4878">
        <v>2012</v>
      </c>
      <c r="L4878" t="s">
        <v>189</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453</v>
      </c>
    </row>
    <row r="4879" spans="1:40" x14ac:dyDescent="0.35">
      <c r="A4879" t="e">
        <v>#REF!</v>
      </c>
      <c r="B4879" t="e">
        <v>#REF!</v>
      </c>
      <c r="C4879" t="s">
        <v>2181</v>
      </c>
      <c r="D4879" t="s">
        <v>2172</v>
      </c>
      <c r="E4879" t="s">
        <v>175</v>
      </c>
      <c r="F4879">
        <v>400</v>
      </c>
      <c r="G4879">
        <v>4</v>
      </c>
      <c r="H4879" t="s">
        <v>2173</v>
      </c>
      <c r="I4879" t="s">
        <v>177</v>
      </c>
      <c r="J4879" t="s">
        <v>178</v>
      </c>
      <c r="K4879">
        <v>2012</v>
      </c>
      <c r="L4879" t="s">
        <v>192</v>
      </c>
      <c r="O4879" s="46">
        <v>0</v>
      </c>
      <c r="R4879" s="46"/>
      <c r="S4879" s="46">
        <v>0</v>
      </c>
      <c r="T4879" s="46">
        <v>0</v>
      </c>
      <c r="U4879" s="46">
        <v>0</v>
      </c>
      <c r="V4879" s="46"/>
      <c r="W4879" s="46">
        <v>0</v>
      </c>
      <c r="X4879" s="46"/>
      <c r="Y4879" s="46"/>
      <c r="Z4879" s="46"/>
      <c r="AA4879" s="46"/>
      <c r="AB4879" s="46"/>
      <c r="AE4879" s="46">
        <v>0</v>
      </c>
      <c r="AL4879" s="46"/>
      <c r="AN4879" t="s">
        <v>453</v>
      </c>
    </row>
    <row r="4880" spans="1:40" x14ac:dyDescent="0.35">
      <c r="A4880" t="e">
        <v>#REF!</v>
      </c>
      <c r="B4880" t="e">
        <v>#REF!</v>
      </c>
      <c r="C4880" t="s">
        <v>2183</v>
      </c>
      <c r="D4880" t="s">
        <v>2172</v>
      </c>
      <c r="E4880" t="s">
        <v>175</v>
      </c>
      <c r="F4880">
        <v>400</v>
      </c>
      <c r="G4880">
        <v>51</v>
      </c>
      <c r="H4880" t="s">
        <v>2173</v>
      </c>
      <c r="I4880" t="s">
        <v>177</v>
      </c>
      <c r="J4880" t="s">
        <v>178</v>
      </c>
      <c r="K4880">
        <v>2012</v>
      </c>
      <c r="L4880" t="s">
        <v>195</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453</v>
      </c>
    </row>
    <row r="4881" spans="1:40" x14ac:dyDescent="0.35">
      <c r="A4881" t="e">
        <v>#REF!</v>
      </c>
      <c r="B4881" t="e">
        <v>#REF!</v>
      </c>
      <c r="C4881" t="s">
        <v>2185</v>
      </c>
      <c r="D4881" t="s">
        <v>2172</v>
      </c>
      <c r="E4881" t="s">
        <v>175</v>
      </c>
      <c r="F4881">
        <v>400</v>
      </c>
      <c r="G4881">
        <v>52</v>
      </c>
      <c r="H4881" t="s">
        <v>2173</v>
      </c>
      <c r="I4881" t="s">
        <v>177</v>
      </c>
      <c r="J4881" t="s">
        <v>178</v>
      </c>
      <c r="K4881">
        <v>2012</v>
      </c>
      <c r="L4881" t="s">
        <v>198</v>
      </c>
      <c r="O4881" s="46">
        <v>0</v>
      </c>
      <c r="R4881" s="46"/>
      <c r="S4881" s="46">
        <v>0</v>
      </c>
      <c r="T4881" s="46">
        <v>0</v>
      </c>
      <c r="U4881" s="46">
        <v>0</v>
      </c>
      <c r="V4881" s="46"/>
      <c r="W4881" s="46">
        <v>0</v>
      </c>
      <c r="X4881" s="46"/>
      <c r="Y4881" s="46"/>
      <c r="Z4881" s="46"/>
      <c r="AA4881" s="46"/>
      <c r="AB4881" s="46"/>
      <c r="AE4881" s="46">
        <v>0</v>
      </c>
      <c r="AL4881" s="46"/>
      <c r="AN4881" t="s">
        <v>453</v>
      </c>
    </row>
    <row r="4882" spans="1:40" x14ac:dyDescent="0.35">
      <c r="A4882" t="e">
        <v>#REF!</v>
      </c>
      <c r="B4882" t="e">
        <v>#REF!</v>
      </c>
      <c r="C4882" t="s">
        <v>2187</v>
      </c>
      <c r="D4882" t="s">
        <v>2172</v>
      </c>
      <c r="E4882" t="s">
        <v>175</v>
      </c>
      <c r="F4882">
        <v>400</v>
      </c>
      <c r="G4882">
        <v>53</v>
      </c>
      <c r="H4882" t="s">
        <v>2173</v>
      </c>
      <c r="I4882" t="s">
        <v>177</v>
      </c>
      <c r="J4882" t="s">
        <v>178</v>
      </c>
      <c r="K4882">
        <v>2012</v>
      </c>
      <c r="L4882" t="s">
        <v>201</v>
      </c>
      <c r="O4882" s="46">
        <v>0</v>
      </c>
      <c r="R4882" s="46"/>
      <c r="S4882" s="46">
        <v>0</v>
      </c>
      <c r="T4882" s="46">
        <v>0</v>
      </c>
      <c r="U4882" s="46">
        <v>0</v>
      </c>
      <c r="V4882" s="46"/>
      <c r="W4882" s="46">
        <v>0</v>
      </c>
      <c r="X4882" s="46"/>
      <c r="Y4882" s="46"/>
      <c r="Z4882" s="46"/>
      <c r="AA4882" s="46"/>
      <c r="AB4882" s="46"/>
      <c r="AE4882" s="46">
        <v>0</v>
      </c>
      <c r="AL4882" s="46"/>
      <c r="AN4882" t="s">
        <v>453</v>
      </c>
    </row>
    <row r="4883" spans="1:40" x14ac:dyDescent="0.35">
      <c r="A4883" t="e">
        <v>#REF!</v>
      </c>
      <c r="B4883" t="e">
        <v>#REF!</v>
      </c>
      <c r="C4883" t="s">
        <v>2189</v>
      </c>
      <c r="D4883" t="s">
        <v>2172</v>
      </c>
      <c r="E4883" t="s">
        <v>175</v>
      </c>
      <c r="F4883">
        <v>400</v>
      </c>
      <c r="G4883">
        <v>55</v>
      </c>
      <c r="H4883" t="s">
        <v>2173</v>
      </c>
      <c r="I4883" t="s">
        <v>177</v>
      </c>
      <c r="J4883" t="s">
        <v>178</v>
      </c>
      <c r="K4883">
        <v>2012</v>
      </c>
      <c r="L4883" t="s">
        <v>204</v>
      </c>
      <c r="O4883" s="46">
        <v>0</v>
      </c>
      <c r="R4883" s="46"/>
      <c r="S4883" s="46">
        <v>0</v>
      </c>
      <c r="T4883" s="46">
        <v>0</v>
      </c>
      <c r="U4883" s="46">
        <v>0</v>
      </c>
      <c r="V4883" s="46"/>
      <c r="W4883" s="46">
        <v>0</v>
      </c>
      <c r="X4883" s="46"/>
      <c r="Y4883" s="46"/>
      <c r="Z4883" s="46"/>
      <c r="AA4883" s="46"/>
      <c r="AB4883" s="46"/>
      <c r="AE4883" s="46">
        <v>0</v>
      </c>
      <c r="AL4883" s="46"/>
      <c r="AN4883" t="s">
        <v>453</v>
      </c>
    </row>
    <row r="4884" spans="1:40" x14ac:dyDescent="0.35">
      <c r="A4884" t="e">
        <v>#REF!</v>
      </c>
      <c r="B4884" t="e">
        <v>#REF!</v>
      </c>
      <c r="C4884" t="s">
        <v>2191</v>
      </c>
      <c r="D4884" t="s">
        <v>2172</v>
      </c>
      <c r="E4884" t="s">
        <v>175</v>
      </c>
      <c r="F4884">
        <v>400</v>
      </c>
      <c r="G4884">
        <v>58</v>
      </c>
      <c r="H4884" t="s">
        <v>2173</v>
      </c>
      <c r="I4884" t="s">
        <v>177</v>
      </c>
      <c r="J4884" t="s">
        <v>178</v>
      </c>
      <c r="K4884">
        <v>2012</v>
      </c>
      <c r="L4884" t="s">
        <v>207</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453</v>
      </c>
    </row>
    <row r="4885" spans="1:40" x14ac:dyDescent="0.35">
      <c r="A4885" t="e">
        <v>#REF!</v>
      </c>
      <c r="B4885" t="e">
        <v>#REF!</v>
      </c>
      <c r="C4885" t="s">
        <v>2193</v>
      </c>
      <c r="D4885" t="s">
        <v>2172</v>
      </c>
      <c r="E4885" t="s">
        <v>175</v>
      </c>
      <c r="F4885">
        <v>400</v>
      </c>
      <c r="G4885">
        <v>6</v>
      </c>
      <c r="H4885" t="s">
        <v>2173</v>
      </c>
      <c r="I4885" t="s">
        <v>177</v>
      </c>
      <c r="J4885" t="s">
        <v>178</v>
      </c>
      <c r="K4885">
        <v>2012</v>
      </c>
      <c r="L4885" t="s">
        <v>75</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453</v>
      </c>
    </row>
    <row r="4886" spans="1:40" x14ac:dyDescent="0.35">
      <c r="A4886" t="e">
        <v>#REF!</v>
      </c>
      <c r="B4886" t="e">
        <v>#REF!</v>
      </c>
      <c r="C4886" t="s">
        <v>2195</v>
      </c>
      <c r="D4886" t="s">
        <v>2172</v>
      </c>
      <c r="E4886" t="s">
        <v>175</v>
      </c>
      <c r="F4886">
        <v>400</v>
      </c>
      <c r="G4886">
        <v>7</v>
      </c>
      <c r="H4886" t="s">
        <v>2173</v>
      </c>
      <c r="I4886" t="s">
        <v>177</v>
      </c>
      <c r="J4886" t="s">
        <v>178</v>
      </c>
      <c r="K4886">
        <v>2012</v>
      </c>
      <c r="L4886" t="s">
        <v>212</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453</v>
      </c>
    </row>
    <row r="4887" spans="1:40" x14ac:dyDescent="0.35">
      <c r="A4887" t="e">
        <v>#REF!</v>
      </c>
      <c r="B4887" t="e">
        <v>#REF!</v>
      </c>
      <c r="C4887" t="s">
        <v>2197</v>
      </c>
      <c r="D4887" t="s">
        <v>2172</v>
      </c>
      <c r="E4887" t="s">
        <v>175</v>
      </c>
      <c r="F4887">
        <v>400</v>
      </c>
      <c r="G4887">
        <v>8</v>
      </c>
      <c r="H4887" t="s">
        <v>2173</v>
      </c>
      <c r="I4887" t="s">
        <v>177</v>
      </c>
      <c r="J4887" t="s">
        <v>178</v>
      </c>
      <c r="K4887">
        <v>2012</v>
      </c>
      <c r="L4887" t="s">
        <v>215</v>
      </c>
      <c r="O4887" s="46">
        <v>0</v>
      </c>
      <c r="R4887" s="46"/>
      <c r="S4887" s="46">
        <v>0</v>
      </c>
      <c r="T4887" s="46">
        <v>0</v>
      </c>
      <c r="U4887" s="46">
        <v>0</v>
      </c>
      <c r="V4887" s="46"/>
      <c r="W4887" s="46">
        <v>0</v>
      </c>
      <c r="X4887" s="46"/>
      <c r="Y4887" s="46"/>
      <c r="Z4887" s="46"/>
      <c r="AA4887" s="46"/>
      <c r="AB4887" s="46"/>
      <c r="AE4887" s="46">
        <v>0</v>
      </c>
      <c r="AL4887" s="46"/>
      <c r="AN4887" t="s">
        <v>453</v>
      </c>
    </row>
    <row r="4888" spans="1:40" x14ac:dyDescent="0.35">
      <c r="A4888" t="e">
        <v>#REF!</v>
      </c>
      <c r="B4888" t="e">
        <v>#REF!</v>
      </c>
      <c r="C4888" t="s">
        <v>2199</v>
      </c>
      <c r="D4888" t="s">
        <v>2172</v>
      </c>
      <c r="E4888" t="s">
        <v>175</v>
      </c>
      <c r="F4888">
        <v>400</v>
      </c>
      <c r="G4888">
        <v>9</v>
      </c>
      <c r="H4888" t="s">
        <v>2173</v>
      </c>
      <c r="I4888" t="s">
        <v>177</v>
      </c>
      <c r="J4888" t="s">
        <v>178</v>
      </c>
      <c r="K4888">
        <v>2012</v>
      </c>
      <c r="L4888" t="s">
        <v>218</v>
      </c>
      <c r="O4888" s="46">
        <v>0</v>
      </c>
      <c r="R4888" s="46"/>
      <c r="S4888" s="46">
        <v>0</v>
      </c>
      <c r="T4888" s="46">
        <v>0</v>
      </c>
      <c r="U4888" s="46">
        <v>0</v>
      </c>
      <c r="V4888" s="46"/>
      <c r="W4888" s="46">
        <v>0</v>
      </c>
      <c r="X4888" s="46"/>
      <c r="Y4888" s="46"/>
      <c r="Z4888" s="46"/>
      <c r="AA4888" s="46"/>
      <c r="AB4888" s="46"/>
      <c r="AE4888" s="46">
        <v>0</v>
      </c>
      <c r="AL4888" s="46"/>
      <c r="AN4888" t="s">
        <v>453</v>
      </c>
    </row>
    <row r="4889" spans="1:40" x14ac:dyDescent="0.35">
      <c r="A4889" t="e">
        <v>#REF!</v>
      </c>
      <c r="B4889" t="e">
        <v>#REF!</v>
      </c>
      <c r="C4889" t="s">
        <v>2201</v>
      </c>
      <c r="D4889" t="s">
        <v>2172</v>
      </c>
      <c r="E4889" t="s">
        <v>175</v>
      </c>
      <c r="F4889">
        <v>401</v>
      </c>
      <c r="G4889">
        <v>0</v>
      </c>
      <c r="H4889" t="s">
        <v>2173</v>
      </c>
      <c r="I4889" t="s">
        <v>177</v>
      </c>
      <c r="J4889" t="s">
        <v>221</v>
      </c>
      <c r="K4889">
        <v>2012</v>
      </c>
      <c r="L4889" t="s">
        <v>179</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453</v>
      </c>
    </row>
    <row r="4890" spans="1:40" x14ac:dyDescent="0.35">
      <c r="A4890" t="e">
        <v>#REF!</v>
      </c>
      <c r="B4890" t="e">
        <v>#REF!</v>
      </c>
      <c r="C4890" t="s">
        <v>2203</v>
      </c>
      <c r="D4890" t="s">
        <v>2172</v>
      </c>
      <c r="E4890" t="s">
        <v>175</v>
      </c>
      <c r="F4890">
        <v>401</v>
      </c>
      <c r="G4890">
        <v>1</v>
      </c>
      <c r="H4890" t="s">
        <v>2173</v>
      </c>
      <c r="I4890" t="s">
        <v>177</v>
      </c>
      <c r="J4890" t="s">
        <v>221</v>
      </c>
      <c r="K4890">
        <v>2012</v>
      </c>
      <c r="L4890" t="s">
        <v>183</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453</v>
      </c>
    </row>
    <row r="4891" spans="1:40" x14ac:dyDescent="0.35">
      <c r="A4891" t="e">
        <v>#REF!</v>
      </c>
      <c r="B4891" t="e">
        <v>#REF!</v>
      </c>
      <c r="C4891" t="s">
        <v>2205</v>
      </c>
      <c r="D4891" t="s">
        <v>2172</v>
      </c>
      <c r="E4891" t="s">
        <v>175</v>
      </c>
      <c r="F4891">
        <v>401</v>
      </c>
      <c r="G4891">
        <v>2</v>
      </c>
      <c r="H4891" t="s">
        <v>2173</v>
      </c>
      <c r="I4891" t="s">
        <v>177</v>
      </c>
      <c r="J4891" t="s">
        <v>221</v>
      </c>
      <c r="K4891">
        <v>2012</v>
      </c>
      <c r="L4891" t="s">
        <v>186</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453</v>
      </c>
    </row>
    <row r="4892" spans="1:40" x14ac:dyDescent="0.35">
      <c r="A4892" t="e">
        <v>#REF!</v>
      </c>
      <c r="B4892" t="e">
        <v>#REF!</v>
      </c>
      <c r="C4892" t="s">
        <v>2207</v>
      </c>
      <c r="D4892" t="s">
        <v>2172</v>
      </c>
      <c r="E4892" t="s">
        <v>175</v>
      </c>
      <c r="F4892">
        <v>401</v>
      </c>
      <c r="G4892">
        <v>3</v>
      </c>
      <c r="H4892" t="s">
        <v>2173</v>
      </c>
      <c r="I4892" t="s">
        <v>177</v>
      </c>
      <c r="J4892" t="s">
        <v>221</v>
      </c>
      <c r="K4892">
        <v>2012</v>
      </c>
      <c r="L4892" t="s">
        <v>189</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453</v>
      </c>
    </row>
    <row r="4893" spans="1:40" x14ac:dyDescent="0.35">
      <c r="A4893" t="e">
        <v>#REF!</v>
      </c>
      <c r="B4893" t="e">
        <v>#REF!</v>
      </c>
      <c r="C4893" t="s">
        <v>2209</v>
      </c>
      <c r="D4893" t="s">
        <v>2172</v>
      </c>
      <c r="E4893" t="s">
        <v>175</v>
      </c>
      <c r="F4893">
        <v>401</v>
      </c>
      <c r="G4893">
        <v>4</v>
      </c>
      <c r="H4893" t="s">
        <v>2173</v>
      </c>
      <c r="I4893" t="s">
        <v>177</v>
      </c>
      <c r="J4893" t="s">
        <v>221</v>
      </c>
      <c r="K4893">
        <v>2012</v>
      </c>
      <c r="L4893" t="s">
        <v>192</v>
      </c>
      <c r="O4893" s="46">
        <v>0</v>
      </c>
      <c r="R4893" s="46"/>
      <c r="S4893" s="46">
        <v>0</v>
      </c>
      <c r="T4893" s="46">
        <v>0</v>
      </c>
      <c r="U4893" s="46"/>
      <c r="V4893" s="46"/>
      <c r="W4893" s="46"/>
      <c r="X4893" s="46"/>
      <c r="Y4893" s="46"/>
      <c r="Z4893" s="46"/>
      <c r="AA4893" s="46"/>
      <c r="AB4893" s="46"/>
      <c r="AE4893" s="46">
        <v>0</v>
      </c>
      <c r="AL4893" s="46"/>
      <c r="AN4893" t="s">
        <v>453</v>
      </c>
    </row>
    <row r="4894" spans="1:40" x14ac:dyDescent="0.35">
      <c r="A4894" t="e">
        <v>#REF!</v>
      </c>
      <c r="B4894" t="e">
        <v>#REF!</v>
      </c>
      <c r="C4894" t="s">
        <v>2211</v>
      </c>
      <c r="D4894" t="s">
        <v>2172</v>
      </c>
      <c r="E4894" t="s">
        <v>175</v>
      </c>
      <c r="F4894">
        <v>401</v>
      </c>
      <c r="G4894">
        <v>51</v>
      </c>
      <c r="H4894" t="s">
        <v>2173</v>
      </c>
      <c r="I4894" t="s">
        <v>177</v>
      </c>
      <c r="J4894" t="s">
        <v>221</v>
      </c>
      <c r="K4894">
        <v>2012</v>
      </c>
      <c r="L4894" t="s">
        <v>195</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453</v>
      </c>
    </row>
    <row r="4895" spans="1:40" x14ac:dyDescent="0.35">
      <c r="A4895" t="e">
        <v>#REF!</v>
      </c>
      <c r="B4895" t="e">
        <v>#REF!</v>
      </c>
      <c r="C4895" t="s">
        <v>2213</v>
      </c>
      <c r="D4895" t="s">
        <v>2172</v>
      </c>
      <c r="E4895" t="s">
        <v>175</v>
      </c>
      <c r="F4895">
        <v>401</v>
      </c>
      <c r="G4895">
        <v>52</v>
      </c>
      <c r="H4895" t="s">
        <v>2173</v>
      </c>
      <c r="I4895" t="s">
        <v>177</v>
      </c>
      <c r="J4895" t="s">
        <v>221</v>
      </c>
      <c r="K4895">
        <v>2012</v>
      </c>
      <c r="L4895" t="s">
        <v>198</v>
      </c>
      <c r="O4895" s="46">
        <v>0</v>
      </c>
      <c r="R4895" s="46"/>
      <c r="S4895" s="46">
        <v>0</v>
      </c>
      <c r="T4895" s="46">
        <v>0</v>
      </c>
      <c r="U4895" s="46"/>
      <c r="V4895" s="46"/>
      <c r="W4895" s="46"/>
      <c r="X4895" s="46"/>
      <c r="Y4895" s="46"/>
      <c r="Z4895" s="46"/>
      <c r="AA4895" s="46"/>
      <c r="AB4895" s="46"/>
      <c r="AE4895" s="46">
        <v>0</v>
      </c>
      <c r="AL4895" s="46"/>
      <c r="AN4895" t="s">
        <v>453</v>
      </c>
    </row>
    <row r="4896" spans="1:40" x14ac:dyDescent="0.35">
      <c r="A4896" t="e">
        <v>#REF!</v>
      </c>
      <c r="B4896" t="e">
        <v>#REF!</v>
      </c>
      <c r="C4896" t="s">
        <v>2215</v>
      </c>
      <c r="D4896" t="s">
        <v>2172</v>
      </c>
      <c r="E4896" t="s">
        <v>175</v>
      </c>
      <c r="F4896">
        <v>401</v>
      </c>
      <c r="G4896">
        <v>53</v>
      </c>
      <c r="H4896" t="s">
        <v>2173</v>
      </c>
      <c r="I4896" t="s">
        <v>177</v>
      </c>
      <c r="J4896" t="s">
        <v>221</v>
      </c>
      <c r="K4896">
        <v>2012</v>
      </c>
      <c r="L4896" t="s">
        <v>201</v>
      </c>
      <c r="O4896" s="46">
        <v>0</v>
      </c>
      <c r="R4896" s="46"/>
      <c r="S4896" s="46">
        <v>0</v>
      </c>
      <c r="T4896" s="46">
        <v>0</v>
      </c>
      <c r="U4896" s="46"/>
      <c r="V4896" s="46"/>
      <c r="W4896" s="46"/>
      <c r="X4896" s="46"/>
      <c r="Y4896" s="46"/>
      <c r="Z4896" s="46"/>
      <c r="AA4896" s="46"/>
      <c r="AB4896" s="46"/>
      <c r="AE4896" s="46">
        <v>0</v>
      </c>
      <c r="AL4896" s="46"/>
      <c r="AN4896" t="s">
        <v>453</v>
      </c>
    </row>
    <row r="4897" spans="1:40" x14ac:dyDescent="0.35">
      <c r="A4897" t="e">
        <v>#REF!</v>
      </c>
      <c r="B4897" t="e">
        <v>#REF!</v>
      </c>
      <c r="C4897" t="s">
        <v>2217</v>
      </c>
      <c r="D4897" t="s">
        <v>2172</v>
      </c>
      <c r="E4897" t="s">
        <v>175</v>
      </c>
      <c r="F4897">
        <v>401</v>
      </c>
      <c r="G4897">
        <v>55</v>
      </c>
      <c r="H4897" t="s">
        <v>2173</v>
      </c>
      <c r="I4897" t="s">
        <v>177</v>
      </c>
      <c r="J4897" t="s">
        <v>221</v>
      </c>
      <c r="K4897">
        <v>2012</v>
      </c>
      <c r="L4897" t="s">
        <v>204</v>
      </c>
      <c r="O4897" s="46">
        <v>0</v>
      </c>
      <c r="R4897" s="46"/>
      <c r="S4897" s="46">
        <v>0</v>
      </c>
      <c r="T4897" s="46">
        <v>0</v>
      </c>
      <c r="U4897" s="46"/>
      <c r="V4897" s="46"/>
      <c r="W4897" s="46"/>
      <c r="X4897" s="46"/>
      <c r="Y4897" s="46"/>
      <c r="Z4897" s="46"/>
      <c r="AA4897" s="46"/>
      <c r="AB4897" s="46"/>
      <c r="AE4897" s="46">
        <v>0</v>
      </c>
      <c r="AL4897" s="46"/>
      <c r="AN4897" t="s">
        <v>453</v>
      </c>
    </row>
    <row r="4898" spans="1:40" x14ac:dyDescent="0.35">
      <c r="A4898" t="e">
        <v>#REF!</v>
      </c>
      <c r="B4898" t="e">
        <v>#REF!</v>
      </c>
      <c r="C4898" t="s">
        <v>2219</v>
      </c>
      <c r="D4898" t="s">
        <v>2172</v>
      </c>
      <c r="E4898" t="s">
        <v>175</v>
      </c>
      <c r="F4898">
        <v>401</v>
      </c>
      <c r="G4898">
        <v>58</v>
      </c>
      <c r="H4898" t="s">
        <v>2173</v>
      </c>
      <c r="I4898" t="s">
        <v>177</v>
      </c>
      <c r="J4898" t="s">
        <v>221</v>
      </c>
      <c r="K4898">
        <v>2012</v>
      </c>
      <c r="L4898" t="s">
        <v>207</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453</v>
      </c>
    </row>
    <row r="4899" spans="1:40" x14ac:dyDescent="0.35">
      <c r="A4899" t="e">
        <v>#REF!</v>
      </c>
      <c r="B4899" t="e">
        <v>#REF!</v>
      </c>
      <c r="C4899" t="s">
        <v>2221</v>
      </c>
      <c r="D4899" t="s">
        <v>2172</v>
      </c>
      <c r="E4899" t="s">
        <v>175</v>
      </c>
      <c r="F4899">
        <v>401</v>
      </c>
      <c r="G4899">
        <v>6</v>
      </c>
      <c r="H4899" t="s">
        <v>2173</v>
      </c>
      <c r="I4899" t="s">
        <v>177</v>
      </c>
      <c r="J4899" t="s">
        <v>221</v>
      </c>
      <c r="K4899">
        <v>2012</v>
      </c>
      <c r="L4899" t="s">
        <v>75</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453</v>
      </c>
    </row>
    <row r="4900" spans="1:40" x14ac:dyDescent="0.35">
      <c r="A4900" t="e">
        <v>#REF!</v>
      </c>
      <c r="B4900" t="e">
        <v>#REF!</v>
      </c>
      <c r="C4900" t="s">
        <v>2223</v>
      </c>
      <c r="D4900" t="s">
        <v>2172</v>
      </c>
      <c r="E4900" t="s">
        <v>175</v>
      </c>
      <c r="F4900">
        <v>401</v>
      </c>
      <c r="G4900">
        <v>7</v>
      </c>
      <c r="H4900" t="s">
        <v>2173</v>
      </c>
      <c r="I4900" t="s">
        <v>177</v>
      </c>
      <c r="J4900" t="s">
        <v>221</v>
      </c>
      <c r="K4900">
        <v>2012</v>
      </c>
      <c r="L4900" t="s">
        <v>212</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453</v>
      </c>
    </row>
    <row r="4901" spans="1:40" x14ac:dyDescent="0.35">
      <c r="A4901" t="e">
        <v>#REF!</v>
      </c>
      <c r="B4901" t="e">
        <v>#REF!</v>
      </c>
      <c r="C4901" t="s">
        <v>2225</v>
      </c>
      <c r="D4901" t="s">
        <v>2172</v>
      </c>
      <c r="E4901" t="s">
        <v>175</v>
      </c>
      <c r="F4901">
        <v>401</v>
      </c>
      <c r="G4901">
        <v>8</v>
      </c>
      <c r="H4901" t="s">
        <v>2173</v>
      </c>
      <c r="I4901" t="s">
        <v>177</v>
      </c>
      <c r="J4901" t="s">
        <v>221</v>
      </c>
      <c r="K4901">
        <v>2012</v>
      </c>
      <c r="L4901" t="s">
        <v>215</v>
      </c>
      <c r="O4901" s="46">
        <v>0</v>
      </c>
      <c r="R4901" s="46"/>
      <c r="S4901" s="46">
        <v>0</v>
      </c>
      <c r="T4901" s="46">
        <v>0</v>
      </c>
      <c r="U4901" s="46"/>
      <c r="V4901" s="46"/>
      <c r="W4901" s="46"/>
      <c r="X4901" s="46"/>
      <c r="Y4901" s="46"/>
      <c r="Z4901" s="46"/>
      <c r="AA4901" s="46"/>
      <c r="AB4901" s="46"/>
      <c r="AE4901" s="46">
        <v>0</v>
      </c>
      <c r="AL4901" s="46"/>
      <c r="AN4901" t="s">
        <v>453</v>
      </c>
    </row>
    <row r="4902" spans="1:40" x14ac:dyDescent="0.35">
      <c r="A4902" t="e">
        <v>#REF!</v>
      </c>
      <c r="B4902" t="e">
        <v>#REF!</v>
      </c>
      <c r="C4902" t="s">
        <v>2227</v>
      </c>
      <c r="D4902" t="s">
        <v>2172</v>
      </c>
      <c r="E4902" t="s">
        <v>175</v>
      </c>
      <c r="F4902">
        <v>401</v>
      </c>
      <c r="G4902">
        <v>9</v>
      </c>
      <c r="H4902" t="s">
        <v>2173</v>
      </c>
      <c r="I4902" t="s">
        <v>177</v>
      </c>
      <c r="J4902" t="s">
        <v>221</v>
      </c>
      <c r="K4902">
        <v>2012</v>
      </c>
      <c r="L4902" t="s">
        <v>218</v>
      </c>
      <c r="O4902" s="46">
        <v>0</v>
      </c>
      <c r="R4902" s="46"/>
      <c r="S4902" s="46">
        <v>0</v>
      </c>
      <c r="T4902" s="46">
        <v>0</v>
      </c>
      <c r="U4902" s="46"/>
      <c r="V4902" s="46"/>
      <c r="W4902" s="46"/>
      <c r="X4902" s="46"/>
      <c r="Y4902" s="46"/>
      <c r="Z4902" s="46"/>
      <c r="AA4902" s="46"/>
      <c r="AB4902" s="46"/>
      <c r="AE4902" s="46">
        <v>0</v>
      </c>
      <c r="AL4902" s="46"/>
      <c r="AN4902" t="s">
        <v>453</v>
      </c>
    </row>
    <row r="4903" spans="1:40" x14ac:dyDescent="0.35">
      <c r="A4903" t="e">
        <v>#REF!</v>
      </c>
      <c r="B4903" t="e">
        <v>#REF!</v>
      </c>
      <c r="C4903" t="s">
        <v>2229</v>
      </c>
      <c r="D4903" t="s">
        <v>2172</v>
      </c>
      <c r="E4903" t="s">
        <v>175</v>
      </c>
      <c r="F4903">
        <v>402</v>
      </c>
      <c r="G4903">
        <v>0</v>
      </c>
      <c r="H4903" t="s">
        <v>2173</v>
      </c>
      <c r="I4903" t="s">
        <v>177</v>
      </c>
      <c r="J4903" t="s">
        <v>250</v>
      </c>
      <c r="K4903">
        <v>2012</v>
      </c>
      <c r="L4903" t="s">
        <v>179</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453</v>
      </c>
    </row>
    <row r="4904" spans="1:40" x14ac:dyDescent="0.35">
      <c r="A4904" t="e">
        <v>#REF!</v>
      </c>
      <c r="B4904" t="e">
        <v>#REF!</v>
      </c>
      <c r="C4904" t="s">
        <v>2231</v>
      </c>
      <c r="D4904" t="s">
        <v>2172</v>
      </c>
      <c r="E4904" t="s">
        <v>175</v>
      </c>
      <c r="F4904">
        <v>402</v>
      </c>
      <c r="G4904">
        <v>1</v>
      </c>
      <c r="H4904" t="s">
        <v>2173</v>
      </c>
      <c r="I4904" t="s">
        <v>177</v>
      </c>
      <c r="J4904" t="s">
        <v>250</v>
      </c>
      <c r="K4904">
        <v>2012</v>
      </c>
      <c r="L4904" t="s">
        <v>183</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453</v>
      </c>
    </row>
    <row r="4905" spans="1:40" x14ac:dyDescent="0.35">
      <c r="A4905" t="e">
        <v>#REF!</v>
      </c>
      <c r="B4905" t="e">
        <v>#REF!</v>
      </c>
      <c r="C4905" t="s">
        <v>2233</v>
      </c>
      <c r="D4905" t="s">
        <v>2172</v>
      </c>
      <c r="E4905" t="s">
        <v>175</v>
      </c>
      <c r="F4905">
        <v>402</v>
      </c>
      <c r="G4905">
        <v>2</v>
      </c>
      <c r="H4905" t="s">
        <v>2173</v>
      </c>
      <c r="I4905" t="s">
        <v>177</v>
      </c>
      <c r="J4905" t="s">
        <v>250</v>
      </c>
      <c r="K4905">
        <v>2012</v>
      </c>
      <c r="L4905" t="s">
        <v>186</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453</v>
      </c>
    </row>
    <row r="4906" spans="1:40" x14ac:dyDescent="0.35">
      <c r="A4906" t="e">
        <v>#REF!</v>
      </c>
      <c r="B4906" t="e">
        <v>#REF!</v>
      </c>
      <c r="C4906" t="s">
        <v>2235</v>
      </c>
      <c r="D4906" t="s">
        <v>2172</v>
      </c>
      <c r="E4906" t="s">
        <v>175</v>
      </c>
      <c r="F4906">
        <v>402</v>
      </c>
      <c r="G4906">
        <v>3</v>
      </c>
      <c r="H4906" t="s">
        <v>2173</v>
      </c>
      <c r="I4906" t="s">
        <v>177</v>
      </c>
      <c r="J4906" t="s">
        <v>250</v>
      </c>
      <c r="K4906">
        <v>2012</v>
      </c>
      <c r="L4906" t="s">
        <v>189</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453</v>
      </c>
    </row>
    <row r="4907" spans="1:40" x14ac:dyDescent="0.35">
      <c r="A4907" t="e">
        <v>#REF!</v>
      </c>
      <c r="B4907" t="e">
        <v>#REF!</v>
      </c>
      <c r="C4907" t="s">
        <v>2237</v>
      </c>
      <c r="D4907" t="s">
        <v>2172</v>
      </c>
      <c r="E4907" t="s">
        <v>175</v>
      </c>
      <c r="F4907">
        <v>402</v>
      </c>
      <c r="G4907">
        <v>4</v>
      </c>
      <c r="H4907" t="s">
        <v>2173</v>
      </c>
      <c r="I4907" t="s">
        <v>177</v>
      </c>
      <c r="J4907" t="s">
        <v>250</v>
      </c>
      <c r="K4907">
        <v>2012</v>
      </c>
      <c r="L4907" t="s">
        <v>192</v>
      </c>
      <c r="O4907" s="46">
        <v>0</v>
      </c>
      <c r="R4907" s="46"/>
      <c r="S4907" s="46">
        <v>0</v>
      </c>
      <c r="T4907" s="46">
        <v>0</v>
      </c>
      <c r="U4907" s="46"/>
      <c r="V4907" s="46"/>
      <c r="W4907" s="46"/>
      <c r="X4907" s="46"/>
      <c r="Y4907" s="46"/>
      <c r="Z4907" s="46"/>
      <c r="AA4907" s="46"/>
      <c r="AB4907" s="46"/>
      <c r="AE4907" s="46">
        <v>0</v>
      </c>
      <c r="AL4907" s="46"/>
      <c r="AN4907" t="s">
        <v>453</v>
      </c>
    </row>
    <row r="4908" spans="1:40" x14ac:dyDescent="0.35">
      <c r="A4908" t="e">
        <v>#REF!</v>
      </c>
      <c r="B4908" t="e">
        <v>#REF!</v>
      </c>
      <c r="C4908" t="s">
        <v>2239</v>
      </c>
      <c r="D4908" t="s">
        <v>2172</v>
      </c>
      <c r="E4908" t="s">
        <v>175</v>
      </c>
      <c r="F4908">
        <v>402</v>
      </c>
      <c r="G4908">
        <v>51</v>
      </c>
      <c r="H4908" t="s">
        <v>2173</v>
      </c>
      <c r="I4908" t="s">
        <v>177</v>
      </c>
      <c r="J4908" t="s">
        <v>250</v>
      </c>
      <c r="K4908">
        <v>2012</v>
      </c>
      <c r="L4908" t="s">
        <v>195</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453</v>
      </c>
    </row>
    <row r="4909" spans="1:40" x14ac:dyDescent="0.35">
      <c r="A4909" t="e">
        <v>#REF!</v>
      </c>
      <c r="B4909" t="e">
        <v>#REF!</v>
      </c>
      <c r="C4909" t="s">
        <v>2241</v>
      </c>
      <c r="D4909" t="s">
        <v>2172</v>
      </c>
      <c r="E4909" t="s">
        <v>175</v>
      </c>
      <c r="F4909">
        <v>402</v>
      </c>
      <c r="G4909">
        <v>52</v>
      </c>
      <c r="H4909" t="s">
        <v>2173</v>
      </c>
      <c r="I4909" t="s">
        <v>177</v>
      </c>
      <c r="J4909" t="s">
        <v>250</v>
      </c>
      <c r="K4909">
        <v>2012</v>
      </c>
      <c r="L4909" t="s">
        <v>198</v>
      </c>
      <c r="O4909" s="46">
        <v>0</v>
      </c>
      <c r="R4909" s="46"/>
      <c r="S4909" s="46">
        <v>0</v>
      </c>
      <c r="T4909" s="46">
        <v>0</v>
      </c>
      <c r="U4909" s="46"/>
      <c r="V4909" s="46"/>
      <c r="W4909" s="46"/>
      <c r="X4909" s="46"/>
      <c r="Y4909" s="46"/>
      <c r="Z4909" s="46"/>
      <c r="AA4909" s="46"/>
      <c r="AB4909" s="46"/>
      <c r="AE4909" s="46">
        <v>0</v>
      </c>
      <c r="AL4909" s="46"/>
      <c r="AN4909" t="s">
        <v>453</v>
      </c>
    </row>
    <row r="4910" spans="1:40" x14ac:dyDescent="0.35">
      <c r="A4910" t="e">
        <v>#REF!</v>
      </c>
      <c r="B4910" t="e">
        <v>#REF!</v>
      </c>
      <c r="C4910" t="s">
        <v>2243</v>
      </c>
      <c r="D4910" t="s">
        <v>2172</v>
      </c>
      <c r="E4910" t="s">
        <v>175</v>
      </c>
      <c r="F4910">
        <v>402</v>
      </c>
      <c r="G4910">
        <v>53</v>
      </c>
      <c r="H4910" t="s">
        <v>2173</v>
      </c>
      <c r="I4910" t="s">
        <v>177</v>
      </c>
      <c r="J4910" t="s">
        <v>250</v>
      </c>
      <c r="K4910">
        <v>2012</v>
      </c>
      <c r="L4910" t="s">
        <v>201</v>
      </c>
      <c r="O4910" s="46">
        <v>0</v>
      </c>
      <c r="R4910" s="46"/>
      <c r="S4910" s="46">
        <v>0</v>
      </c>
      <c r="T4910" s="46">
        <v>0</v>
      </c>
      <c r="U4910" s="46"/>
      <c r="V4910" s="46"/>
      <c r="W4910" s="46"/>
      <c r="X4910" s="46"/>
      <c r="Y4910" s="46"/>
      <c r="Z4910" s="46"/>
      <c r="AA4910" s="46"/>
      <c r="AB4910" s="46"/>
      <c r="AE4910" s="46">
        <v>0</v>
      </c>
      <c r="AL4910" s="46"/>
      <c r="AN4910" t="s">
        <v>453</v>
      </c>
    </row>
    <row r="4911" spans="1:40" x14ac:dyDescent="0.35">
      <c r="A4911" t="e">
        <v>#REF!</v>
      </c>
      <c r="B4911" t="e">
        <v>#REF!</v>
      </c>
      <c r="C4911" t="s">
        <v>2245</v>
      </c>
      <c r="D4911" t="s">
        <v>2172</v>
      </c>
      <c r="E4911" t="s">
        <v>175</v>
      </c>
      <c r="F4911">
        <v>402</v>
      </c>
      <c r="G4911">
        <v>55</v>
      </c>
      <c r="H4911" t="s">
        <v>2173</v>
      </c>
      <c r="I4911" t="s">
        <v>177</v>
      </c>
      <c r="J4911" t="s">
        <v>250</v>
      </c>
      <c r="K4911">
        <v>2012</v>
      </c>
      <c r="L4911" t="s">
        <v>204</v>
      </c>
      <c r="O4911" s="46">
        <v>0</v>
      </c>
      <c r="R4911" s="46"/>
      <c r="S4911" s="46">
        <v>0</v>
      </c>
      <c r="T4911" s="46">
        <v>0</v>
      </c>
      <c r="U4911" s="46"/>
      <c r="V4911" s="46"/>
      <c r="W4911" s="46"/>
      <c r="X4911" s="46"/>
      <c r="Y4911" s="46"/>
      <c r="Z4911" s="46"/>
      <c r="AA4911" s="46"/>
      <c r="AB4911" s="46"/>
      <c r="AE4911" s="46">
        <v>0</v>
      </c>
      <c r="AL4911" s="46"/>
      <c r="AN4911" t="s">
        <v>453</v>
      </c>
    </row>
    <row r="4912" spans="1:40" x14ac:dyDescent="0.35">
      <c r="A4912" t="e">
        <v>#REF!</v>
      </c>
      <c r="B4912" t="e">
        <v>#REF!</v>
      </c>
      <c r="C4912" t="s">
        <v>2247</v>
      </c>
      <c r="D4912" t="s">
        <v>2172</v>
      </c>
      <c r="E4912" t="s">
        <v>175</v>
      </c>
      <c r="F4912">
        <v>402</v>
      </c>
      <c r="G4912">
        <v>58</v>
      </c>
      <c r="H4912" t="s">
        <v>2173</v>
      </c>
      <c r="I4912" t="s">
        <v>177</v>
      </c>
      <c r="J4912" t="s">
        <v>250</v>
      </c>
      <c r="K4912">
        <v>2012</v>
      </c>
      <c r="L4912" t="s">
        <v>207</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453</v>
      </c>
    </row>
    <row r="4913" spans="1:40" x14ac:dyDescent="0.35">
      <c r="A4913" t="e">
        <v>#REF!</v>
      </c>
      <c r="B4913" t="e">
        <v>#REF!</v>
      </c>
      <c r="C4913" t="s">
        <v>2249</v>
      </c>
      <c r="D4913" t="s">
        <v>2172</v>
      </c>
      <c r="E4913" t="s">
        <v>175</v>
      </c>
      <c r="F4913">
        <v>402</v>
      </c>
      <c r="G4913">
        <v>6</v>
      </c>
      <c r="H4913" t="s">
        <v>2173</v>
      </c>
      <c r="I4913" t="s">
        <v>177</v>
      </c>
      <c r="J4913" t="s">
        <v>250</v>
      </c>
      <c r="K4913">
        <v>2012</v>
      </c>
      <c r="L4913" t="s">
        <v>75</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453</v>
      </c>
    </row>
    <row r="4914" spans="1:40" x14ac:dyDescent="0.35">
      <c r="A4914" t="e">
        <v>#REF!</v>
      </c>
      <c r="B4914" t="e">
        <v>#REF!</v>
      </c>
      <c r="C4914" t="s">
        <v>2251</v>
      </c>
      <c r="D4914" t="s">
        <v>2172</v>
      </c>
      <c r="E4914" t="s">
        <v>175</v>
      </c>
      <c r="F4914">
        <v>402</v>
      </c>
      <c r="G4914">
        <v>7</v>
      </c>
      <c r="H4914" t="s">
        <v>2173</v>
      </c>
      <c r="I4914" t="s">
        <v>177</v>
      </c>
      <c r="J4914" t="s">
        <v>250</v>
      </c>
      <c r="K4914">
        <v>2012</v>
      </c>
      <c r="L4914" t="s">
        <v>212</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453</v>
      </c>
    </row>
    <row r="4915" spans="1:40" x14ac:dyDescent="0.35">
      <c r="A4915" t="e">
        <v>#REF!</v>
      </c>
      <c r="B4915" t="e">
        <v>#REF!</v>
      </c>
      <c r="C4915" t="s">
        <v>2253</v>
      </c>
      <c r="D4915" t="s">
        <v>2172</v>
      </c>
      <c r="E4915" t="s">
        <v>175</v>
      </c>
      <c r="F4915">
        <v>402</v>
      </c>
      <c r="G4915">
        <v>8</v>
      </c>
      <c r="H4915" t="s">
        <v>2173</v>
      </c>
      <c r="I4915" t="s">
        <v>177</v>
      </c>
      <c r="J4915" t="s">
        <v>250</v>
      </c>
      <c r="K4915">
        <v>2012</v>
      </c>
      <c r="L4915" t="s">
        <v>215</v>
      </c>
      <c r="O4915" s="46">
        <v>0</v>
      </c>
      <c r="R4915" s="46"/>
      <c r="S4915" s="46">
        <v>0</v>
      </c>
      <c r="T4915" s="46">
        <v>0</v>
      </c>
      <c r="U4915" s="46"/>
      <c r="V4915" s="46"/>
      <c r="W4915" s="46"/>
      <c r="X4915" s="46"/>
      <c r="Y4915" s="46"/>
      <c r="Z4915" s="46"/>
      <c r="AA4915" s="46"/>
      <c r="AB4915" s="46"/>
      <c r="AE4915" s="46">
        <v>0</v>
      </c>
      <c r="AL4915" s="46"/>
      <c r="AN4915" t="s">
        <v>453</v>
      </c>
    </row>
    <row r="4916" spans="1:40" x14ac:dyDescent="0.35">
      <c r="A4916" t="e">
        <v>#REF!</v>
      </c>
      <c r="B4916" t="e">
        <v>#REF!</v>
      </c>
      <c r="C4916" t="s">
        <v>2255</v>
      </c>
      <c r="D4916" t="s">
        <v>2172</v>
      </c>
      <c r="E4916" t="s">
        <v>175</v>
      </c>
      <c r="F4916">
        <v>402</v>
      </c>
      <c r="G4916">
        <v>9</v>
      </c>
      <c r="H4916" t="s">
        <v>2173</v>
      </c>
      <c r="I4916" t="s">
        <v>177</v>
      </c>
      <c r="J4916" t="s">
        <v>250</v>
      </c>
      <c r="K4916">
        <v>2012</v>
      </c>
      <c r="L4916" t="s">
        <v>218</v>
      </c>
      <c r="O4916" s="46">
        <v>0</v>
      </c>
      <c r="R4916" s="46"/>
      <c r="S4916" s="46">
        <v>0</v>
      </c>
      <c r="T4916" s="46">
        <v>0</v>
      </c>
      <c r="U4916" s="46"/>
      <c r="V4916" s="46"/>
      <c r="W4916" s="46"/>
      <c r="X4916" s="46"/>
      <c r="Y4916" s="46"/>
      <c r="Z4916" s="46"/>
      <c r="AA4916" s="46"/>
      <c r="AB4916" s="46"/>
      <c r="AE4916" s="46">
        <v>0</v>
      </c>
      <c r="AL4916" s="46"/>
      <c r="AN4916" t="s">
        <v>453</v>
      </c>
    </row>
    <row r="4917" spans="1:40" x14ac:dyDescent="0.35">
      <c r="A4917" t="e">
        <v>#REF!</v>
      </c>
      <c r="B4917" t="e">
        <v>#REF!</v>
      </c>
      <c r="C4917" t="s">
        <v>2257</v>
      </c>
      <c r="D4917" t="s">
        <v>2258</v>
      </c>
      <c r="E4917" t="s">
        <v>175</v>
      </c>
      <c r="F4917">
        <v>400</v>
      </c>
      <c r="G4917">
        <v>0</v>
      </c>
      <c r="H4917" t="s">
        <v>2259</v>
      </c>
      <c r="I4917" t="s">
        <v>177</v>
      </c>
      <c r="J4917" t="s">
        <v>178</v>
      </c>
      <c r="K4917">
        <v>2012</v>
      </c>
      <c r="L4917" t="s">
        <v>179</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180</v>
      </c>
    </row>
    <row r="4918" spans="1:40" x14ac:dyDescent="0.35">
      <c r="A4918" t="e">
        <v>#REF!</v>
      </c>
      <c r="B4918" t="e">
        <v>#REF!</v>
      </c>
      <c r="C4918" t="s">
        <v>2261</v>
      </c>
      <c r="D4918" t="s">
        <v>2258</v>
      </c>
      <c r="E4918" t="s">
        <v>175</v>
      </c>
      <c r="F4918">
        <v>400</v>
      </c>
      <c r="G4918">
        <v>1</v>
      </c>
      <c r="H4918" t="s">
        <v>2259</v>
      </c>
      <c r="I4918" t="s">
        <v>177</v>
      </c>
      <c r="J4918" t="s">
        <v>178</v>
      </c>
      <c r="K4918">
        <v>2012</v>
      </c>
      <c r="L4918" t="s">
        <v>183</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180</v>
      </c>
    </row>
    <row r="4919" spans="1:40" x14ac:dyDescent="0.35">
      <c r="A4919" t="e">
        <v>#REF!</v>
      </c>
      <c r="B4919" t="e">
        <v>#REF!</v>
      </c>
      <c r="C4919" t="s">
        <v>2263</v>
      </c>
      <c r="D4919" t="s">
        <v>2258</v>
      </c>
      <c r="E4919" t="s">
        <v>175</v>
      </c>
      <c r="F4919">
        <v>400</v>
      </c>
      <c r="G4919">
        <v>2</v>
      </c>
      <c r="H4919" t="s">
        <v>2259</v>
      </c>
      <c r="I4919" t="s">
        <v>177</v>
      </c>
      <c r="J4919" t="s">
        <v>178</v>
      </c>
      <c r="K4919">
        <v>2012</v>
      </c>
      <c r="L4919" t="s">
        <v>186</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180</v>
      </c>
    </row>
    <row r="4920" spans="1:40" x14ac:dyDescent="0.35">
      <c r="A4920" t="e">
        <v>#REF!</v>
      </c>
      <c r="B4920" t="e">
        <v>#REF!</v>
      </c>
      <c r="C4920" t="s">
        <v>2265</v>
      </c>
      <c r="D4920" t="s">
        <v>2258</v>
      </c>
      <c r="E4920" t="s">
        <v>175</v>
      </c>
      <c r="F4920">
        <v>400</v>
      </c>
      <c r="G4920">
        <v>3</v>
      </c>
      <c r="H4920" t="s">
        <v>2259</v>
      </c>
      <c r="I4920" t="s">
        <v>177</v>
      </c>
      <c r="J4920" t="s">
        <v>178</v>
      </c>
      <c r="K4920">
        <v>2012</v>
      </c>
      <c r="L4920" t="s">
        <v>189</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180</v>
      </c>
    </row>
    <row r="4921" spans="1:40" x14ac:dyDescent="0.35">
      <c r="A4921" t="e">
        <v>#REF!</v>
      </c>
      <c r="B4921" t="e">
        <v>#REF!</v>
      </c>
      <c r="C4921" t="s">
        <v>2267</v>
      </c>
      <c r="D4921" t="s">
        <v>2258</v>
      </c>
      <c r="E4921" t="s">
        <v>175</v>
      </c>
      <c r="F4921">
        <v>400</v>
      </c>
      <c r="G4921">
        <v>4</v>
      </c>
      <c r="H4921" t="s">
        <v>2259</v>
      </c>
      <c r="I4921" t="s">
        <v>177</v>
      </c>
      <c r="J4921" t="s">
        <v>178</v>
      </c>
      <c r="K4921">
        <v>2012</v>
      </c>
      <c r="L4921" t="s">
        <v>192</v>
      </c>
      <c r="O4921" s="46">
        <v>0</v>
      </c>
      <c r="R4921" s="46"/>
      <c r="S4921" s="46">
        <v>0</v>
      </c>
      <c r="T4921" s="46">
        <v>0</v>
      </c>
      <c r="U4921" s="46">
        <v>0</v>
      </c>
      <c r="V4921" s="46"/>
      <c r="W4921" s="46">
        <v>0</v>
      </c>
      <c r="X4921" s="46"/>
      <c r="Y4921" s="46"/>
      <c r="Z4921" s="46"/>
      <c r="AA4921" s="46"/>
      <c r="AB4921" s="46"/>
      <c r="AE4921" s="46">
        <v>0</v>
      </c>
      <c r="AL4921" s="46"/>
      <c r="AN4921" t="s">
        <v>180</v>
      </c>
    </row>
    <row r="4922" spans="1:40" x14ac:dyDescent="0.35">
      <c r="A4922" t="e">
        <v>#REF!</v>
      </c>
      <c r="B4922" t="e">
        <v>#REF!</v>
      </c>
      <c r="C4922" t="s">
        <v>2269</v>
      </c>
      <c r="D4922" t="s">
        <v>2258</v>
      </c>
      <c r="E4922" t="s">
        <v>175</v>
      </c>
      <c r="F4922">
        <v>400</v>
      </c>
      <c r="G4922">
        <v>51</v>
      </c>
      <c r="H4922" t="s">
        <v>2259</v>
      </c>
      <c r="I4922" t="s">
        <v>177</v>
      </c>
      <c r="J4922" t="s">
        <v>178</v>
      </c>
      <c r="K4922">
        <v>2012</v>
      </c>
      <c r="L4922" t="s">
        <v>195</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180</v>
      </c>
    </row>
    <row r="4923" spans="1:40" x14ac:dyDescent="0.35">
      <c r="A4923" t="e">
        <v>#REF!</v>
      </c>
      <c r="B4923" t="e">
        <v>#REF!</v>
      </c>
      <c r="C4923" t="s">
        <v>2271</v>
      </c>
      <c r="D4923" t="s">
        <v>2258</v>
      </c>
      <c r="E4923" t="s">
        <v>175</v>
      </c>
      <c r="F4923">
        <v>400</v>
      </c>
      <c r="G4923">
        <v>52</v>
      </c>
      <c r="H4923" t="s">
        <v>2259</v>
      </c>
      <c r="I4923" t="s">
        <v>177</v>
      </c>
      <c r="J4923" t="s">
        <v>178</v>
      </c>
      <c r="K4923">
        <v>2012</v>
      </c>
      <c r="L4923" t="s">
        <v>198</v>
      </c>
      <c r="O4923" s="46">
        <v>0</v>
      </c>
      <c r="R4923" s="46"/>
      <c r="S4923" s="46">
        <v>0</v>
      </c>
      <c r="T4923" s="46">
        <v>0</v>
      </c>
      <c r="U4923" s="46">
        <v>0</v>
      </c>
      <c r="V4923" s="46"/>
      <c r="W4923" s="46">
        <v>0</v>
      </c>
      <c r="X4923" s="46"/>
      <c r="Y4923" s="46"/>
      <c r="Z4923" s="46"/>
      <c r="AA4923" s="46"/>
      <c r="AB4923" s="46"/>
      <c r="AE4923" s="46">
        <v>0</v>
      </c>
      <c r="AL4923" s="46"/>
      <c r="AN4923" t="s">
        <v>180</v>
      </c>
    </row>
    <row r="4924" spans="1:40" x14ac:dyDescent="0.35">
      <c r="A4924" t="e">
        <v>#REF!</v>
      </c>
      <c r="B4924" t="e">
        <v>#REF!</v>
      </c>
      <c r="C4924" t="s">
        <v>2273</v>
      </c>
      <c r="D4924" t="s">
        <v>2258</v>
      </c>
      <c r="E4924" t="s">
        <v>175</v>
      </c>
      <c r="F4924">
        <v>400</v>
      </c>
      <c r="G4924">
        <v>53</v>
      </c>
      <c r="H4924" t="s">
        <v>2259</v>
      </c>
      <c r="I4924" t="s">
        <v>177</v>
      </c>
      <c r="J4924" t="s">
        <v>178</v>
      </c>
      <c r="K4924">
        <v>2012</v>
      </c>
      <c r="L4924" t="s">
        <v>201</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180</v>
      </c>
    </row>
    <row r="4925" spans="1:40" x14ac:dyDescent="0.35">
      <c r="A4925" t="e">
        <v>#REF!</v>
      </c>
      <c r="B4925" t="e">
        <v>#REF!</v>
      </c>
      <c r="C4925" t="s">
        <v>2275</v>
      </c>
      <c r="D4925" t="s">
        <v>2258</v>
      </c>
      <c r="E4925" t="s">
        <v>175</v>
      </c>
      <c r="F4925">
        <v>400</v>
      </c>
      <c r="G4925">
        <v>55</v>
      </c>
      <c r="H4925" t="s">
        <v>2259</v>
      </c>
      <c r="I4925" t="s">
        <v>177</v>
      </c>
      <c r="J4925" t="s">
        <v>178</v>
      </c>
      <c r="K4925">
        <v>2012</v>
      </c>
      <c r="L4925" t="s">
        <v>204</v>
      </c>
      <c r="O4925" s="46">
        <v>0</v>
      </c>
      <c r="R4925" s="46"/>
      <c r="S4925" s="46">
        <v>0</v>
      </c>
      <c r="T4925" s="46">
        <v>0</v>
      </c>
      <c r="U4925" s="46">
        <v>0</v>
      </c>
      <c r="V4925" s="46"/>
      <c r="W4925" s="46">
        <v>0</v>
      </c>
      <c r="X4925" s="46"/>
      <c r="Y4925" s="46"/>
      <c r="Z4925" s="46"/>
      <c r="AA4925" s="46"/>
      <c r="AB4925" s="46"/>
      <c r="AE4925" s="46">
        <v>0</v>
      </c>
      <c r="AL4925" s="46"/>
      <c r="AN4925" t="s">
        <v>180</v>
      </c>
    </row>
    <row r="4926" spans="1:40" x14ac:dyDescent="0.35">
      <c r="A4926" t="e">
        <v>#REF!</v>
      </c>
      <c r="B4926" t="e">
        <v>#REF!</v>
      </c>
      <c r="C4926" t="s">
        <v>2277</v>
      </c>
      <c r="D4926" t="s">
        <v>2258</v>
      </c>
      <c r="E4926" t="s">
        <v>175</v>
      </c>
      <c r="F4926">
        <v>400</v>
      </c>
      <c r="G4926">
        <v>58</v>
      </c>
      <c r="H4926" t="s">
        <v>2259</v>
      </c>
      <c r="I4926" t="s">
        <v>177</v>
      </c>
      <c r="J4926" t="s">
        <v>178</v>
      </c>
      <c r="K4926">
        <v>2012</v>
      </c>
      <c r="L4926" t="s">
        <v>207</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180</v>
      </c>
    </row>
    <row r="4927" spans="1:40" x14ac:dyDescent="0.35">
      <c r="A4927" t="e">
        <v>#REF!</v>
      </c>
      <c r="B4927" t="e">
        <v>#REF!</v>
      </c>
      <c r="C4927" t="s">
        <v>2279</v>
      </c>
      <c r="D4927" t="s">
        <v>2258</v>
      </c>
      <c r="E4927" t="s">
        <v>175</v>
      </c>
      <c r="F4927">
        <v>400</v>
      </c>
      <c r="G4927">
        <v>6</v>
      </c>
      <c r="H4927" t="s">
        <v>2259</v>
      </c>
      <c r="I4927" t="s">
        <v>177</v>
      </c>
      <c r="J4927" t="s">
        <v>178</v>
      </c>
      <c r="K4927">
        <v>2012</v>
      </c>
      <c r="L4927" t="s">
        <v>75</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180</v>
      </c>
    </row>
    <row r="4928" spans="1:40" x14ac:dyDescent="0.35">
      <c r="A4928" t="e">
        <v>#REF!</v>
      </c>
      <c r="B4928" t="e">
        <v>#REF!</v>
      </c>
      <c r="C4928" t="s">
        <v>2281</v>
      </c>
      <c r="D4928" t="s">
        <v>2258</v>
      </c>
      <c r="E4928" t="s">
        <v>175</v>
      </c>
      <c r="F4928">
        <v>400</v>
      </c>
      <c r="G4928">
        <v>7</v>
      </c>
      <c r="H4928" t="s">
        <v>2259</v>
      </c>
      <c r="I4928" t="s">
        <v>177</v>
      </c>
      <c r="J4928" t="s">
        <v>178</v>
      </c>
      <c r="K4928">
        <v>2012</v>
      </c>
      <c r="L4928" t="s">
        <v>212</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180</v>
      </c>
    </row>
    <row r="4929" spans="1:40" x14ac:dyDescent="0.35">
      <c r="A4929" t="e">
        <v>#REF!</v>
      </c>
      <c r="B4929" t="e">
        <v>#REF!</v>
      </c>
      <c r="C4929" t="s">
        <v>2283</v>
      </c>
      <c r="D4929" t="s">
        <v>2258</v>
      </c>
      <c r="E4929" t="s">
        <v>175</v>
      </c>
      <c r="F4929">
        <v>400</v>
      </c>
      <c r="G4929">
        <v>8</v>
      </c>
      <c r="H4929" t="s">
        <v>2259</v>
      </c>
      <c r="I4929" t="s">
        <v>177</v>
      </c>
      <c r="J4929" t="s">
        <v>178</v>
      </c>
      <c r="K4929">
        <v>2012</v>
      </c>
      <c r="L4929" t="s">
        <v>215</v>
      </c>
      <c r="O4929" s="46">
        <v>0</v>
      </c>
      <c r="R4929" s="46"/>
      <c r="S4929" s="46">
        <v>0</v>
      </c>
      <c r="T4929" s="46">
        <v>0</v>
      </c>
      <c r="U4929" s="46">
        <v>0</v>
      </c>
      <c r="V4929" s="46"/>
      <c r="W4929" s="46">
        <v>0</v>
      </c>
      <c r="X4929" s="46"/>
      <c r="Y4929" s="46"/>
      <c r="Z4929" s="46"/>
      <c r="AA4929" s="46"/>
      <c r="AB4929" s="46"/>
      <c r="AE4929" s="46">
        <v>0</v>
      </c>
      <c r="AL4929" s="46"/>
      <c r="AN4929" t="s">
        <v>180</v>
      </c>
    </row>
    <row r="4930" spans="1:40" x14ac:dyDescent="0.35">
      <c r="A4930" t="e">
        <v>#REF!</v>
      </c>
      <c r="B4930" t="e">
        <v>#REF!</v>
      </c>
      <c r="C4930" t="s">
        <v>2285</v>
      </c>
      <c r="D4930" t="s">
        <v>2258</v>
      </c>
      <c r="E4930" t="s">
        <v>175</v>
      </c>
      <c r="F4930">
        <v>400</v>
      </c>
      <c r="G4930">
        <v>9</v>
      </c>
      <c r="H4930" t="s">
        <v>2259</v>
      </c>
      <c r="I4930" t="s">
        <v>177</v>
      </c>
      <c r="J4930" t="s">
        <v>178</v>
      </c>
      <c r="K4930">
        <v>2012</v>
      </c>
      <c r="L4930" t="s">
        <v>218</v>
      </c>
      <c r="O4930" s="46">
        <v>0</v>
      </c>
      <c r="R4930" s="46"/>
      <c r="S4930" s="46">
        <v>0</v>
      </c>
      <c r="T4930" s="46">
        <v>0</v>
      </c>
      <c r="U4930" s="46">
        <v>0</v>
      </c>
      <c r="V4930" s="46"/>
      <c r="W4930" s="46">
        <v>0</v>
      </c>
      <c r="X4930" s="46"/>
      <c r="Y4930" s="46"/>
      <c r="Z4930" s="46"/>
      <c r="AA4930" s="46"/>
      <c r="AB4930" s="46"/>
      <c r="AE4930" s="46">
        <v>0</v>
      </c>
      <c r="AL4930" s="46"/>
      <c r="AN4930" t="s">
        <v>180</v>
      </c>
    </row>
    <row r="4931" spans="1:40" x14ac:dyDescent="0.35">
      <c r="A4931" t="e">
        <v>#REF!</v>
      </c>
      <c r="B4931" t="e">
        <v>#REF!</v>
      </c>
      <c r="C4931" t="s">
        <v>2287</v>
      </c>
      <c r="D4931" t="s">
        <v>2258</v>
      </c>
      <c r="E4931" t="s">
        <v>175</v>
      </c>
      <c r="F4931">
        <v>401</v>
      </c>
      <c r="G4931">
        <v>0</v>
      </c>
      <c r="H4931" t="s">
        <v>2259</v>
      </c>
      <c r="I4931" t="s">
        <v>177</v>
      </c>
      <c r="J4931" t="s">
        <v>221</v>
      </c>
      <c r="K4931">
        <v>2012</v>
      </c>
      <c r="L4931" t="s">
        <v>179</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180</v>
      </c>
    </row>
    <row r="4932" spans="1:40" x14ac:dyDescent="0.35">
      <c r="A4932" t="e">
        <v>#REF!</v>
      </c>
      <c r="B4932" t="e">
        <v>#REF!</v>
      </c>
      <c r="C4932" t="s">
        <v>2289</v>
      </c>
      <c r="D4932" t="s">
        <v>2258</v>
      </c>
      <c r="E4932" t="s">
        <v>175</v>
      </c>
      <c r="F4932">
        <v>401</v>
      </c>
      <c r="G4932">
        <v>1</v>
      </c>
      <c r="H4932" t="s">
        <v>2259</v>
      </c>
      <c r="I4932" t="s">
        <v>177</v>
      </c>
      <c r="J4932" t="s">
        <v>221</v>
      </c>
      <c r="K4932">
        <v>2012</v>
      </c>
      <c r="L4932" t="s">
        <v>183</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180</v>
      </c>
    </row>
    <row r="4933" spans="1:40" x14ac:dyDescent="0.35">
      <c r="A4933" t="e">
        <v>#REF!</v>
      </c>
      <c r="B4933" t="e">
        <v>#REF!</v>
      </c>
      <c r="C4933" t="s">
        <v>2291</v>
      </c>
      <c r="D4933" t="s">
        <v>2258</v>
      </c>
      <c r="E4933" t="s">
        <v>175</v>
      </c>
      <c r="F4933">
        <v>401</v>
      </c>
      <c r="G4933">
        <v>2</v>
      </c>
      <c r="H4933" t="s">
        <v>2259</v>
      </c>
      <c r="I4933" t="s">
        <v>177</v>
      </c>
      <c r="J4933" t="s">
        <v>221</v>
      </c>
      <c r="K4933">
        <v>2012</v>
      </c>
      <c r="L4933" t="s">
        <v>186</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180</v>
      </c>
    </row>
    <row r="4934" spans="1:40" x14ac:dyDescent="0.35">
      <c r="A4934" t="e">
        <v>#REF!</v>
      </c>
      <c r="B4934" t="e">
        <v>#REF!</v>
      </c>
      <c r="C4934" t="s">
        <v>2293</v>
      </c>
      <c r="D4934" t="s">
        <v>2258</v>
      </c>
      <c r="E4934" t="s">
        <v>175</v>
      </c>
      <c r="F4934">
        <v>401</v>
      </c>
      <c r="G4934">
        <v>3</v>
      </c>
      <c r="H4934" t="s">
        <v>2259</v>
      </c>
      <c r="I4934" t="s">
        <v>177</v>
      </c>
      <c r="J4934" t="s">
        <v>221</v>
      </c>
      <c r="K4934">
        <v>2012</v>
      </c>
      <c r="L4934" t="s">
        <v>189</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180</v>
      </c>
    </row>
    <row r="4935" spans="1:40" x14ac:dyDescent="0.35">
      <c r="A4935" t="e">
        <v>#REF!</v>
      </c>
      <c r="B4935" t="e">
        <v>#REF!</v>
      </c>
      <c r="C4935" t="s">
        <v>2295</v>
      </c>
      <c r="D4935" t="s">
        <v>2258</v>
      </c>
      <c r="E4935" t="s">
        <v>175</v>
      </c>
      <c r="F4935">
        <v>401</v>
      </c>
      <c r="G4935">
        <v>4</v>
      </c>
      <c r="H4935" t="s">
        <v>2259</v>
      </c>
      <c r="I4935" t="s">
        <v>177</v>
      </c>
      <c r="J4935" t="s">
        <v>221</v>
      </c>
      <c r="K4935">
        <v>2012</v>
      </c>
      <c r="L4935" t="s">
        <v>192</v>
      </c>
      <c r="O4935" s="46">
        <v>0</v>
      </c>
      <c r="R4935" s="46"/>
      <c r="S4935" s="46">
        <v>0</v>
      </c>
      <c r="T4935" s="46">
        <v>0</v>
      </c>
      <c r="U4935" s="46"/>
      <c r="V4935" s="46"/>
      <c r="W4935" s="46"/>
      <c r="X4935" s="46"/>
      <c r="Y4935" s="46"/>
      <c r="Z4935" s="46"/>
      <c r="AA4935" s="46"/>
      <c r="AB4935" s="46"/>
      <c r="AE4935" s="46">
        <v>0</v>
      </c>
      <c r="AL4935" s="46"/>
      <c r="AN4935" t="s">
        <v>180</v>
      </c>
    </row>
    <row r="4936" spans="1:40" x14ac:dyDescent="0.35">
      <c r="A4936" t="e">
        <v>#REF!</v>
      </c>
      <c r="B4936" t="e">
        <v>#REF!</v>
      </c>
      <c r="C4936" t="s">
        <v>2297</v>
      </c>
      <c r="D4936" t="s">
        <v>2258</v>
      </c>
      <c r="E4936" t="s">
        <v>175</v>
      </c>
      <c r="F4936">
        <v>401</v>
      </c>
      <c r="G4936">
        <v>51</v>
      </c>
      <c r="H4936" t="s">
        <v>2259</v>
      </c>
      <c r="I4936" t="s">
        <v>177</v>
      </c>
      <c r="J4936" t="s">
        <v>221</v>
      </c>
      <c r="K4936">
        <v>2012</v>
      </c>
      <c r="L4936" t="s">
        <v>195</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180</v>
      </c>
    </row>
    <row r="4937" spans="1:40" x14ac:dyDescent="0.35">
      <c r="A4937" t="e">
        <v>#REF!</v>
      </c>
      <c r="B4937" t="e">
        <v>#REF!</v>
      </c>
      <c r="C4937" t="s">
        <v>2299</v>
      </c>
      <c r="D4937" t="s">
        <v>2258</v>
      </c>
      <c r="E4937" t="s">
        <v>175</v>
      </c>
      <c r="F4937">
        <v>401</v>
      </c>
      <c r="G4937">
        <v>52</v>
      </c>
      <c r="H4937" t="s">
        <v>2259</v>
      </c>
      <c r="I4937" t="s">
        <v>177</v>
      </c>
      <c r="J4937" t="s">
        <v>221</v>
      </c>
      <c r="K4937">
        <v>2012</v>
      </c>
      <c r="L4937" t="s">
        <v>198</v>
      </c>
      <c r="O4937" s="46">
        <v>0</v>
      </c>
      <c r="R4937" s="46"/>
      <c r="S4937" s="46">
        <v>0</v>
      </c>
      <c r="T4937" s="46">
        <v>0</v>
      </c>
      <c r="U4937" s="46"/>
      <c r="V4937" s="46"/>
      <c r="W4937" s="46"/>
      <c r="X4937" s="46"/>
      <c r="Y4937" s="46"/>
      <c r="Z4937" s="46"/>
      <c r="AA4937" s="46"/>
      <c r="AB4937" s="46"/>
      <c r="AE4937" s="46">
        <v>0</v>
      </c>
      <c r="AL4937" s="46"/>
      <c r="AN4937" t="s">
        <v>180</v>
      </c>
    </row>
    <row r="4938" spans="1:40" x14ac:dyDescent="0.35">
      <c r="A4938" t="e">
        <v>#REF!</v>
      </c>
      <c r="B4938" t="e">
        <v>#REF!</v>
      </c>
      <c r="C4938" t="s">
        <v>2301</v>
      </c>
      <c r="D4938" t="s">
        <v>2258</v>
      </c>
      <c r="E4938" t="s">
        <v>175</v>
      </c>
      <c r="F4938">
        <v>401</v>
      </c>
      <c r="G4938">
        <v>53</v>
      </c>
      <c r="H4938" t="s">
        <v>2259</v>
      </c>
      <c r="I4938" t="s">
        <v>177</v>
      </c>
      <c r="J4938" t="s">
        <v>221</v>
      </c>
      <c r="K4938">
        <v>2012</v>
      </c>
      <c r="L4938" t="s">
        <v>201</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180</v>
      </c>
    </row>
    <row r="4939" spans="1:40" x14ac:dyDescent="0.35">
      <c r="A4939" t="e">
        <v>#REF!</v>
      </c>
      <c r="B4939" t="e">
        <v>#REF!</v>
      </c>
      <c r="C4939" t="s">
        <v>2303</v>
      </c>
      <c r="D4939" t="s">
        <v>2258</v>
      </c>
      <c r="E4939" t="s">
        <v>175</v>
      </c>
      <c r="F4939">
        <v>401</v>
      </c>
      <c r="G4939">
        <v>55</v>
      </c>
      <c r="H4939" t="s">
        <v>2259</v>
      </c>
      <c r="I4939" t="s">
        <v>177</v>
      </c>
      <c r="J4939" t="s">
        <v>221</v>
      </c>
      <c r="K4939">
        <v>2012</v>
      </c>
      <c r="L4939" t="s">
        <v>204</v>
      </c>
      <c r="O4939" s="46">
        <v>0</v>
      </c>
      <c r="R4939" s="46"/>
      <c r="S4939" s="46">
        <v>0</v>
      </c>
      <c r="T4939" s="46">
        <v>0</v>
      </c>
      <c r="U4939" s="46"/>
      <c r="V4939" s="46"/>
      <c r="W4939" s="46"/>
      <c r="X4939" s="46"/>
      <c r="Y4939" s="46"/>
      <c r="Z4939" s="46"/>
      <c r="AA4939" s="46"/>
      <c r="AB4939" s="46"/>
      <c r="AE4939" s="46">
        <v>0</v>
      </c>
      <c r="AL4939" s="46"/>
      <c r="AN4939" t="s">
        <v>180</v>
      </c>
    </row>
    <row r="4940" spans="1:40" x14ac:dyDescent="0.35">
      <c r="A4940" t="e">
        <v>#REF!</v>
      </c>
      <c r="B4940" t="e">
        <v>#REF!</v>
      </c>
      <c r="C4940" t="s">
        <v>2305</v>
      </c>
      <c r="D4940" t="s">
        <v>2258</v>
      </c>
      <c r="E4940" t="s">
        <v>175</v>
      </c>
      <c r="F4940">
        <v>401</v>
      </c>
      <c r="G4940">
        <v>58</v>
      </c>
      <c r="H4940" t="s">
        <v>2259</v>
      </c>
      <c r="I4940" t="s">
        <v>177</v>
      </c>
      <c r="J4940" t="s">
        <v>221</v>
      </c>
      <c r="K4940">
        <v>2012</v>
      </c>
      <c r="L4940" t="s">
        <v>207</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180</v>
      </c>
    </row>
    <row r="4941" spans="1:40" x14ac:dyDescent="0.35">
      <c r="A4941" t="e">
        <v>#REF!</v>
      </c>
      <c r="B4941" t="e">
        <v>#REF!</v>
      </c>
      <c r="C4941" t="s">
        <v>2307</v>
      </c>
      <c r="D4941" t="s">
        <v>2258</v>
      </c>
      <c r="E4941" t="s">
        <v>175</v>
      </c>
      <c r="F4941">
        <v>401</v>
      </c>
      <c r="G4941">
        <v>6</v>
      </c>
      <c r="H4941" t="s">
        <v>2259</v>
      </c>
      <c r="I4941" t="s">
        <v>177</v>
      </c>
      <c r="J4941" t="s">
        <v>221</v>
      </c>
      <c r="K4941">
        <v>2012</v>
      </c>
      <c r="L4941" t="s">
        <v>75</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180</v>
      </c>
    </row>
    <row r="4942" spans="1:40" x14ac:dyDescent="0.35">
      <c r="A4942" t="e">
        <v>#REF!</v>
      </c>
      <c r="B4942" t="e">
        <v>#REF!</v>
      </c>
      <c r="C4942" t="s">
        <v>2309</v>
      </c>
      <c r="D4942" t="s">
        <v>2258</v>
      </c>
      <c r="E4942" t="s">
        <v>175</v>
      </c>
      <c r="F4942">
        <v>401</v>
      </c>
      <c r="G4942">
        <v>7</v>
      </c>
      <c r="H4942" t="s">
        <v>2259</v>
      </c>
      <c r="I4942" t="s">
        <v>177</v>
      </c>
      <c r="J4942" t="s">
        <v>221</v>
      </c>
      <c r="K4942">
        <v>2012</v>
      </c>
      <c r="L4942" t="s">
        <v>212</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180</v>
      </c>
    </row>
    <row r="4943" spans="1:40" x14ac:dyDescent="0.35">
      <c r="A4943" t="e">
        <v>#REF!</v>
      </c>
      <c r="B4943" t="e">
        <v>#REF!</v>
      </c>
      <c r="C4943" t="s">
        <v>2311</v>
      </c>
      <c r="D4943" t="s">
        <v>2258</v>
      </c>
      <c r="E4943" t="s">
        <v>175</v>
      </c>
      <c r="F4943">
        <v>401</v>
      </c>
      <c r="G4943">
        <v>8</v>
      </c>
      <c r="H4943" t="s">
        <v>2259</v>
      </c>
      <c r="I4943" t="s">
        <v>177</v>
      </c>
      <c r="J4943" t="s">
        <v>221</v>
      </c>
      <c r="K4943">
        <v>2012</v>
      </c>
      <c r="L4943" t="s">
        <v>215</v>
      </c>
      <c r="O4943" s="46">
        <v>0</v>
      </c>
      <c r="R4943" s="46"/>
      <c r="S4943" s="46">
        <v>0</v>
      </c>
      <c r="T4943" s="46">
        <v>0</v>
      </c>
      <c r="U4943" s="46"/>
      <c r="V4943" s="46"/>
      <c r="W4943" s="46"/>
      <c r="X4943" s="46"/>
      <c r="Y4943" s="46"/>
      <c r="Z4943" s="46"/>
      <c r="AA4943" s="46"/>
      <c r="AB4943" s="46"/>
      <c r="AE4943" s="46">
        <v>0</v>
      </c>
      <c r="AL4943" s="46"/>
      <c r="AN4943" t="s">
        <v>180</v>
      </c>
    </row>
    <row r="4944" spans="1:40" x14ac:dyDescent="0.35">
      <c r="A4944" t="e">
        <v>#REF!</v>
      </c>
      <c r="B4944" t="e">
        <v>#REF!</v>
      </c>
      <c r="C4944" t="s">
        <v>2313</v>
      </c>
      <c r="D4944" t="s">
        <v>2258</v>
      </c>
      <c r="E4944" t="s">
        <v>175</v>
      </c>
      <c r="F4944">
        <v>401</v>
      </c>
      <c r="G4944">
        <v>9</v>
      </c>
      <c r="H4944" t="s">
        <v>2259</v>
      </c>
      <c r="I4944" t="s">
        <v>177</v>
      </c>
      <c r="J4944" t="s">
        <v>221</v>
      </c>
      <c r="K4944">
        <v>2012</v>
      </c>
      <c r="L4944" t="s">
        <v>218</v>
      </c>
      <c r="O4944" s="46">
        <v>0</v>
      </c>
      <c r="R4944" s="46"/>
      <c r="S4944" s="46">
        <v>0</v>
      </c>
      <c r="T4944" s="46">
        <v>0</v>
      </c>
      <c r="U4944" s="46"/>
      <c r="V4944" s="46"/>
      <c r="W4944" s="46"/>
      <c r="X4944" s="46"/>
      <c r="Y4944" s="46"/>
      <c r="Z4944" s="46"/>
      <c r="AA4944" s="46"/>
      <c r="AB4944" s="46"/>
      <c r="AE4944" s="46">
        <v>0</v>
      </c>
      <c r="AL4944" s="46"/>
      <c r="AN4944" t="s">
        <v>180</v>
      </c>
    </row>
    <row r="4945" spans="1:40" x14ac:dyDescent="0.35">
      <c r="A4945" t="e">
        <v>#REF!</v>
      </c>
      <c r="B4945" t="e">
        <v>#REF!</v>
      </c>
      <c r="C4945" t="s">
        <v>2315</v>
      </c>
      <c r="D4945" t="s">
        <v>2258</v>
      </c>
      <c r="E4945" t="s">
        <v>175</v>
      </c>
      <c r="F4945">
        <v>402</v>
      </c>
      <c r="G4945">
        <v>0</v>
      </c>
      <c r="H4945" t="s">
        <v>2259</v>
      </c>
      <c r="I4945" t="s">
        <v>177</v>
      </c>
      <c r="J4945" t="s">
        <v>250</v>
      </c>
      <c r="K4945">
        <v>2012</v>
      </c>
      <c r="L4945" t="s">
        <v>179</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180</v>
      </c>
    </row>
    <row r="4946" spans="1:40" x14ac:dyDescent="0.35">
      <c r="A4946" t="e">
        <v>#REF!</v>
      </c>
      <c r="B4946" t="e">
        <v>#REF!</v>
      </c>
      <c r="C4946" t="s">
        <v>2317</v>
      </c>
      <c r="D4946" t="s">
        <v>2258</v>
      </c>
      <c r="E4946" t="s">
        <v>175</v>
      </c>
      <c r="F4946">
        <v>402</v>
      </c>
      <c r="G4946">
        <v>1</v>
      </c>
      <c r="H4946" t="s">
        <v>2259</v>
      </c>
      <c r="I4946" t="s">
        <v>177</v>
      </c>
      <c r="J4946" t="s">
        <v>250</v>
      </c>
      <c r="K4946">
        <v>2012</v>
      </c>
      <c r="L4946" t="s">
        <v>183</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180</v>
      </c>
    </row>
    <row r="4947" spans="1:40" x14ac:dyDescent="0.35">
      <c r="A4947" t="e">
        <v>#REF!</v>
      </c>
      <c r="B4947" t="e">
        <v>#REF!</v>
      </c>
      <c r="C4947" t="s">
        <v>2319</v>
      </c>
      <c r="D4947" t="s">
        <v>2258</v>
      </c>
      <c r="E4947" t="s">
        <v>175</v>
      </c>
      <c r="F4947">
        <v>402</v>
      </c>
      <c r="G4947">
        <v>2</v>
      </c>
      <c r="H4947" t="s">
        <v>2259</v>
      </c>
      <c r="I4947" t="s">
        <v>177</v>
      </c>
      <c r="J4947" t="s">
        <v>250</v>
      </c>
      <c r="K4947">
        <v>2012</v>
      </c>
      <c r="L4947" t="s">
        <v>186</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180</v>
      </c>
    </row>
    <row r="4948" spans="1:40" x14ac:dyDescent="0.35">
      <c r="A4948" t="e">
        <v>#REF!</v>
      </c>
      <c r="B4948" t="e">
        <v>#REF!</v>
      </c>
      <c r="C4948" t="s">
        <v>2321</v>
      </c>
      <c r="D4948" t="s">
        <v>2258</v>
      </c>
      <c r="E4948" t="s">
        <v>175</v>
      </c>
      <c r="F4948">
        <v>402</v>
      </c>
      <c r="G4948">
        <v>3</v>
      </c>
      <c r="H4948" t="s">
        <v>2259</v>
      </c>
      <c r="I4948" t="s">
        <v>177</v>
      </c>
      <c r="J4948" t="s">
        <v>250</v>
      </c>
      <c r="K4948">
        <v>2012</v>
      </c>
      <c r="L4948" t="s">
        <v>189</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180</v>
      </c>
    </row>
    <row r="4949" spans="1:40" x14ac:dyDescent="0.35">
      <c r="A4949" t="e">
        <v>#REF!</v>
      </c>
      <c r="B4949" t="e">
        <v>#REF!</v>
      </c>
      <c r="C4949" t="s">
        <v>2323</v>
      </c>
      <c r="D4949" t="s">
        <v>2258</v>
      </c>
      <c r="E4949" t="s">
        <v>175</v>
      </c>
      <c r="F4949">
        <v>402</v>
      </c>
      <c r="G4949">
        <v>4</v>
      </c>
      <c r="H4949" t="s">
        <v>2259</v>
      </c>
      <c r="I4949" t="s">
        <v>177</v>
      </c>
      <c r="J4949" t="s">
        <v>250</v>
      </c>
      <c r="K4949">
        <v>2012</v>
      </c>
      <c r="L4949" t="s">
        <v>192</v>
      </c>
      <c r="O4949" s="46">
        <v>0</v>
      </c>
      <c r="R4949" s="46"/>
      <c r="S4949" s="46">
        <v>0</v>
      </c>
      <c r="T4949" s="46">
        <v>0</v>
      </c>
      <c r="U4949" s="46"/>
      <c r="V4949" s="46"/>
      <c r="W4949" s="46"/>
      <c r="X4949" s="46"/>
      <c r="Y4949" s="46"/>
      <c r="Z4949" s="46"/>
      <c r="AA4949" s="46"/>
      <c r="AB4949" s="46"/>
      <c r="AE4949" s="46">
        <v>0</v>
      </c>
      <c r="AL4949" s="46"/>
      <c r="AN4949" t="s">
        <v>180</v>
      </c>
    </row>
    <row r="4950" spans="1:40" x14ac:dyDescent="0.35">
      <c r="A4950" t="e">
        <v>#REF!</v>
      </c>
      <c r="B4950" t="e">
        <v>#REF!</v>
      </c>
      <c r="C4950" t="s">
        <v>2325</v>
      </c>
      <c r="D4950" t="s">
        <v>2258</v>
      </c>
      <c r="E4950" t="s">
        <v>175</v>
      </c>
      <c r="F4950">
        <v>402</v>
      </c>
      <c r="G4950">
        <v>51</v>
      </c>
      <c r="H4950" t="s">
        <v>2259</v>
      </c>
      <c r="I4950" t="s">
        <v>177</v>
      </c>
      <c r="J4950" t="s">
        <v>250</v>
      </c>
      <c r="K4950">
        <v>2012</v>
      </c>
      <c r="L4950" t="s">
        <v>195</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180</v>
      </c>
    </row>
    <row r="4951" spans="1:40" x14ac:dyDescent="0.35">
      <c r="A4951" t="e">
        <v>#REF!</v>
      </c>
      <c r="B4951" t="e">
        <v>#REF!</v>
      </c>
      <c r="C4951" t="s">
        <v>2327</v>
      </c>
      <c r="D4951" t="s">
        <v>2258</v>
      </c>
      <c r="E4951" t="s">
        <v>175</v>
      </c>
      <c r="F4951">
        <v>402</v>
      </c>
      <c r="G4951">
        <v>52</v>
      </c>
      <c r="H4951" t="s">
        <v>2259</v>
      </c>
      <c r="I4951" t="s">
        <v>177</v>
      </c>
      <c r="J4951" t="s">
        <v>250</v>
      </c>
      <c r="K4951">
        <v>2012</v>
      </c>
      <c r="L4951" t="s">
        <v>198</v>
      </c>
      <c r="O4951" s="46">
        <v>0</v>
      </c>
      <c r="R4951" s="46"/>
      <c r="S4951" s="46">
        <v>0</v>
      </c>
      <c r="T4951" s="46">
        <v>0</v>
      </c>
      <c r="U4951" s="46"/>
      <c r="V4951" s="46"/>
      <c r="W4951" s="46"/>
      <c r="X4951" s="46"/>
      <c r="Y4951" s="46"/>
      <c r="Z4951" s="46"/>
      <c r="AA4951" s="46"/>
      <c r="AB4951" s="46"/>
      <c r="AE4951" s="46">
        <v>0</v>
      </c>
      <c r="AL4951" s="46"/>
      <c r="AN4951" t="s">
        <v>180</v>
      </c>
    </row>
    <row r="4952" spans="1:40" x14ac:dyDescent="0.35">
      <c r="A4952" t="e">
        <v>#REF!</v>
      </c>
      <c r="B4952" t="e">
        <v>#REF!</v>
      </c>
      <c r="C4952" t="s">
        <v>2329</v>
      </c>
      <c r="D4952" t="s">
        <v>2258</v>
      </c>
      <c r="E4952" t="s">
        <v>175</v>
      </c>
      <c r="F4952">
        <v>402</v>
      </c>
      <c r="G4952">
        <v>53</v>
      </c>
      <c r="H4952" t="s">
        <v>2259</v>
      </c>
      <c r="I4952" t="s">
        <v>177</v>
      </c>
      <c r="J4952" t="s">
        <v>250</v>
      </c>
      <c r="K4952">
        <v>2012</v>
      </c>
      <c r="L4952" t="s">
        <v>201</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180</v>
      </c>
    </row>
    <row r="4953" spans="1:40" x14ac:dyDescent="0.35">
      <c r="A4953" t="e">
        <v>#REF!</v>
      </c>
      <c r="B4953" t="e">
        <v>#REF!</v>
      </c>
      <c r="C4953" t="s">
        <v>2331</v>
      </c>
      <c r="D4953" t="s">
        <v>2258</v>
      </c>
      <c r="E4953" t="s">
        <v>175</v>
      </c>
      <c r="F4953">
        <v>402</v>
      </c>
      <c r="G4953">
        <v>55</v>
      </c>
      <c r="H4953" t="s">
        <v>2259</v>
      </c>
      <c r="I4953" t="s">
        <v>177</v>
      </c>
      <c r="J4953" t="s">
        <v>250</v>
      </c>
      <c r="K4953">
        <v>2012</v>
      </c>
      <c r="L4953" t="s">
        <v>204</v>
      </c>
      <c r="O4953" s="46">
        <v>0</v>
      </c>
      <c r="R4953" s="46"/>
      <c r="S4953" s="46">
        <v>0</v>
      </c>
      <c r="T4953" s="46">
        <v>0</v>
      </c>
      <c r="U4953" s="46"/>
      <c r="V4953" s="46"/>
      <c r="W4953" s="46"/>
      <c r="X4953" s="46"/>
      <c r="Y4953" s="46"/>
      <c r="Z4953" s="46"/>
      <c r="AA4953" s="46"/>
      <c r="AB4953" s="46"/>
      <c r="AE4953" s="46">
        <v>0</v>
      </c>
      <c r="AL4953" s="46"/>
      <c r="AN4953" t="s">
        <v>180</v>
      </c>
    </row>
    <row r="4954" spans="1:40" x14ac:dyDescent="0.35">
      <c r="A4954" t="e">
        <v>#REF!</v>
      </c>
      <c r="B4954" t="e">
        <v>#REF!</v>
      </c>
      <c r="C4954" t="s">
        <v>2333</v>
      </c>
      <c r="D4954" t="s">
        <v>2258</v>
      </c>
      <c r="E4954" t="s">
        <v>175</v>
      </c>
      <c r="F4954">
        <v>402</v>
      </c>
      <c r="G4954">
        <v>58</v>
      </c>
      <c r="H4954" t="s">
        <v>2259</v>
      </c>
      <c r="I4954" t="s">
        <v>177</v>
      </c>
      <c r="J4954" t="s">
        <v>250</v>
      </c>
      <c r="K4954">
        <v>2012</v>
      </c>
      <c r="L4954" t="s">
        <v>207</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180</v>
      </c>
    </row>
    <row r="4955" spans="1:40" x14ac:dyDescent="0.35">
      <c r="A4955" t="e">
        <v>#REF!</v>
      </c>
      <c r="B4955" t="e">
        <v>#REF!</v>
      </c>
      <c r="C4955" t="s">
        <v>2335</v>
      </c>
      <c r="D4955" t="s">
        <v>2258</v>
      </c>
      <c r="E4955" t="s">
        <v>175</v>
      </c>
      <c r="F4955">
        <v>402</v>
      </c>
      <c r="G4955">
        <v>6</v>
      </c>
      <c r="H4955" t="s">
        <v>2259</v>
      </c>
      <c r="I4955" t="s">
        <v>177</v>
      </c>
      <c r="J4955" t="s">
        <v>250</v>
      </c>
      <c r="K4955">
        <v>2012</v>
      </c>
      <c r="L4955" t="s">
        <v>75</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180</v>
      </c>
    </row>
    <row r="4956" spans="1:40" x14ac:dyDescent="0.35">
      <c r="A4956" t="e">
        <v>#REF!</v>
      </c>
      <c r="B4956" t="e">
        <v>#REF!</v>
      </c>
      <c r="C4956" t="s">
        <v>2337</v>
      </c>
      <c r="D4956" t="s">
        <v>2258</v>
      </c>
      <c r="E4956" t="s">
        <v>175</v>
      </c>
      <c r="F4956">
        <v>402</v>
      </c>
      <c r="G4956">
        <v>7</v>
      </c>
      <c r="H4956" t="s">
        <v>2259</v>
      </c>
      <c r="I4956" t="s">
        <v>177</v>
      </c>
      <c r="J4956" t="s">
        <v>250</v>
      </c>
      <c r="K4956">
        <v>2012</v>
      </c>
      <c r="L4956" t="s">
        <v>212</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180</v>
      </c>
    </row>
    <row r="4957" spans="1:40" x14ac:dyDescent="0.35">
      <c r="A4957" t="e">
        <v>#REF!</v>
      </c>
      <c r="B4957" t="e">
        <v>#REF!</v>
      </c>
      <c r="C4957" t="s">
        <v>2339</v>
      </c>
      <c r="D4957" t="s">
        <v>2258</v>
      </c>
      <c r="E4957" t="s">
        <v>175</v>
      </c>
      <c r="F4957">
        <v>402</v>
      </c>
      <c r="G4957">
        <v>8</v>
      </c>
      <c r="H4957" t="s">
        <v>2259</v>
      </c>
      <c r="I4957" t="s">
        <v>177</v>
      </c>
      <c r="J4957" t="s">
        <v>250</v>
      </c>
      <c r="K4957">
        <v>2012</v>
      </c>
      <c r="L4957" t="s">
        <v>215</v>
      </c>
      <c r="O4957" s="46">
        <v>0</v>
      </c>
      <c r="R4957" s="46"/>
      <c r="S4957" s="46">
        <v>0</v>
      </c>
      <c r="T4957" s="46">
        <v>0</v>
      </c>
      <c r="U4957" s="46"/>
      <c r="V4957" s="46"/>
      <c r="W4957" s="46"/>
      <c r="X4957" s="46"/>
      <c r="Y4957" s="46"/>
      <c r="Z4957" s="46"/>
      <c r="AA4957" s="46"/>
      <c r="AB4957" s="46"/>
      <c r="AE4957" s="46">
        <v>0</v>
      </c>
      <c r="AL4957" s="46"/>
      <c r="AN4957" t="s">
        <v>180</v>
      </c>
    </row>
    <row r="4958" spans="1:40" x14ac:dyDescent="0.35">
      <c r="A4958" t="e">
        <v>#REF!</v>
      </c>
      <c r="B4958" t="e">
        <v>#REF!</v>
      </c>
      <c r="C4958" t="s">
        <v>2341</v>
      </c>
      <c r="D4958" t="s">
        <v>2258</v>
      </c>
      <c r="E4958" t="s">
        <v>175</v>
      </c>
      <c r="F4958">
        <v>402</v>
      </c>
      <c r="G4958">
        <v>9</v>
      </c>
      <c r="H4958" t="s">
        <v>2259</v>
      </c>
      <c r="I4958" t="s">
        <v>177</v>
      </c>
      <c r="J4958" t="s">
        <v>250</v>
      </c>
      <c r="K4958">
        <v>2012</v>
      </c>
      <c r="L4958" t="s">
        <v>218</v>
      </c>
      <c r="O4958" s="46">
        <v>0</v>
      </c>
      <c r="R4958" s="46"/>
      <c r="S4958" s="46">
        <v>0</v>
      </c>
      <c r="T4958" s="46">
        <v>0</v>
      </c>
      <c r="U4958" s="46"/>
      <c r="V4958" s="46"/>
      <c r="W4958" s="46"/>
      <c r="X4958" s="46"/>
      <c r="Y4958" s="46"/>
      <c r="Z4958" s="46"/>
      <c r="AA4958" s="46"/>
      <c r="AB4958" s="46"/>
      <c r="AE4958" s="46">
        <v>0</v>
      </c>
      <c r="AL4958" s="46"/>
      <c r="AN4958" t="s">
        <v>180</v>
      </c>
    </row>
    <row r="4959" spans="1:40" x14ac:dyDescent="0.35">
      <c r="A4959" t="e">
        <v>#REF!</v>
      </c>
      <c r="B4959" t="e">
        <v>#REF!</v>
      </c>
      <c r="C4959" t="s">
        <v>2343</v>
      </c>
      <c r="D4959" t="s">
        <v>2344</v>
      </c>
      <c r="E4959" t="s">
        <v>175</v>
      </c>
      <c r="F4959">
        <v>400</v>
      </c>
      <c r="G4959">
        <v>0</v>
      </c>
      <c r="H4959" t="s">
        <v>2345</v>
      </c>
      <c r="I4959" t="s">
        <v>177</v>
      </c>
      <c r="J4959" t="s">
        <v>178</v>
      </c>
      <c r="K4959">
        <v>2012</v>
      </c>
      <c r="L4959" t="s">
        <v>179</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180</v>
      </c>
    </row>
    <row r="4960" spans="1:40" x14ac:dyDescent="0.35">
      <c r="A4960" t="e">
        <v>#REF!</v>
      </c>
      <c r="B4960" t="e">
        <v>#REF!</v>
      </c>
      <c r="C4960" t="s">
        <v>2347</v>
      </c>
      <c r="D4960" t="s">
        <v>2344</v>
      </c>
      <c r="E4960" t="s">
        <v>175</v>
      </c>
      <c r="F4960">
        <v>400</v>
      </c>
      <c r="G4960">
        <v>1</v>
      </c>
      <c r="H4960" t="s">
        <v>2345</v>
      </c>
      <c r="I4960" t="s">
        <v>177</v>
      </c>
      <c r="J4960" t="s">
        <v>178</v>
      </c>
      <c r="K4960">
        <v>2012</v>
      </c>
      <c r="L4960" t="s">
        <v>183</v>
      </c>
      <c r="O4960" s="46">
        <v>0</v>
      </c>
      <c r="R4960" s="46"/>
      <c r="S4960" s="46">
        <v>0</v>
      </c>
      <c r="T4960" s="46">
        <v>0</v>
      </c>
      <c r="U4960" s="46">
        <v>0</v>
      </c>
      <c r="V4960" s="46"/>
      <c r="W4960" s="46">
        <v>0</v>
      </c>
      <c r="X4960" s="46"/>
      <c r="Y4960" s="46"/>
      <c r="Z4960" s="46"/>
      <c r="AA4960" s="46"/>
      <c r="AB4960" s="46"/>
      <c r="AE4960" s="46">
        <v>0</v>
      </c>
      <c r="AL4960" s="46"/>
      <c r="AN4960" t="s">
        <v>180</v>
      </c>
    </row>
    <row r="4961" spans="1:40" x14ac:dyDescent="0.35">
      <c r="A4961" t="e">
        <v>#REF!</v>
      </c>
      <c r="B4961" t="e">
        <v>#REF!</v>
      </c>
      <c r="C4961" t="s">
        <v>2349</v>
      </c>
      <c r="D4961" t="s">
        <v>2344</v>
      </c>
      <c r="E4961" t="s">
        <v>175</v>
      </c>
      <c r="F4961">
        <v>400</v>
      </c>
      <c r="G4961">
        <v>2</v>
      </c>
      <c r="H4961" t="s">
        <v>2345</v>
      </c>
      <c r="I4961" t="s">
        <v>177</v>
      </c>
      <c r="J4961" t="s">
        <v>178</v>
      </c>
      <c r="K4961">
        <v>2012</v>
      </c>
      <c r="L4961" t="s">
        <v>186</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180</v>
      </c>
    </row>
    <row r="4962" spans="1:40" x14ac:dyDescent="0.35">
      <c r="A4962" t="e">
        <v>#REF!</v>
      </c>
      <c r="B4962" t="e">
        <v>#REF!</v>
      </c>
      <c r="C4962" t="s">
        <v>2351</v>
      </c>
      <c r="D4962" t="s">
        <v>2344</v>
      </c>
      <c r="E4962" t="s">
        <v>175</v>
      </c>
      <c r="F4962">
        <v>400</v>
      </c>
      <c r="G4962">
        <v>3</v>
      </c>
      <c r="H4962" t="s">
        <v>2345</v>
      </c>
      <c r="I4962" t="s">
        <v>177</v>
      </c>
      <c r="J4962" t="s">
        <v>178</v>
      </c>
      <c r="K4962">
        <v>2012</v>
      </c>
      <c r="L4962" t="s">
        <v>189</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180</v>
      </c>
    </row>
    <row r="4963" spans="1:40" x14ac:dyDescent="0.35">
      <c r="A4963" t="e">
        <v>#REF!</v>
      </c>
      <c r="B4963" t="e">
        <v>#REF!</v>
      </c>
      <c r="C4963" t="s">
        <v>2353</v>
      </c>
      <c r="D4963" t="s">
        <v>2344</v>
      </c>
      <c r="E4963" t="s">
        <v>175</v>
      </c>
      <c r="F4963">
        <v>400</v>
      </c>
      <c r="G4963">
        <v>4</v>
      </c>
      <c r="H4963" t="s">
        <v>2345</v>
      </c>
      <c r="I4963" t="s">
        <v>177</v>
      </c>
      <c r="J4963" t="s">
        <v>178</v>
      </c>
      <c r="K4963">
        <v>2012</v>
      </c>
      <c r="L4963" t="s">
        <v>192</v>
      </c>
      <c r="O4963" s="46">
        <v>0</v>
      </c>
      <c r="R4963" s="46"/>
      <c r="S4963" s="46">
        <v>0</v>
      </c>
      <c r="T4963" s="46">
        <v>0</v>
      </c>
      <c r="U4963" s="46">
        <v>0</v>
      </c>
      <c r="V4963" s="46"/>
      <c r="W4963" s="46">
        <v>0</v>
      </c>
      <c r="X4963" s="46"/>
      <c r="Y4963" s="46"/>
      <c r="Z4963" s="46"/>
      <c r="AA4963" s="46"/>
      <c r="AB4963" s="46"/>
      <c r="AE4963" s="46">
        <v>0</v>
      </c>
      <c r="AL4963" s="46"/>
      <c r="AN4963" t="s">
        <v>180</v>
      </c>
    </row>
    <row r="4964" spans="1:40" x14ac:dyDescent="0.35">
      <c r="A4964" t="e">
        <v>#REF!</v>
      </c>
      <c r="B4964" t="e">
        <v>#REF!</v>
      </c>
      <c r="C4964" t="s">
        <v>2355</v>
      </c>
      <c r="D4964" t="s">
        <v>2344</v>
      </c>
      <c r="E4964" t="s">
        <v>175</v>
      </c>
      <c r="F4964">
        <v>400</v>
      </c>
      <c r="G4964">
        <v>51</v>
      </c>
      <c r="H4964" t="s">
        <v>2345</v>
      </c>
      <c r="I4964" t="s">
        <v>177</v>
      </c>
      <c r="J4964" t="s">
        <v>178</v>
      </c>
      <c r="K4964">
        <v>2012</v>
      </c>
      <c r="L4964" t="s">
        <v>195</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180</v>
      </c>
    </row>
    <row r="4965" spans="1:40" x14ac:dyDescent="0.35">
      <c r="A4965" t="e">
        <v>#REF!</v>
      </c>
      <c r="B4965" t="e">
        <v>#REF!</v>
      </c>
      <c r="C4965" t="s">
        <v>2357</v>
      </c>
      <c r="D4965" t="s">
        <v>2344</v>
      </c>
      <c r="E4965" t="s">
        <v>175</v>
      </c>
      <c r="F4965">
        <v>400</v>
      </c>
      <c r="G4965">
        <v>52</v>
      </c>
      <c r="H4965" t="s">
        <v>2345</v>
      </c>
      <c r="I4965" t="s">
        <v>177</v>
      </c>
      <c r="J4965" t="s">
        <v>178</v>
      </c>
      <c r="K4965">
        <v>2012</v>
      </c>
      <c r="L4965" t="s">
        <v>198</v>
      </c>
      <c r="O4965" s="46">
        <v>0</v>
      </c>
      <c r="R4965" s="46"/>
      <c r="S4965" s="46">
        <v>0</v>
      </c>
      <c r="T4965" s="46">
        <v>0</v>
      </c>
      <c r="U4965" s="46">
        <v>0</v>
      </c>
      <c r="V4965" s="46"/>
      <c r="W4965" s="46">
        <v>0</v>
      </c>
      <c r="X4965" s="46"/>
      <c r="Y4965" s="46"/>
      <c r="Z4965" s="46"/>
      <c r="AA4965" s="46"/>
      <c r="AB4965" s="46"/>
      <c r="AE4965" s="46">
        <v>0</v>
      </c>
      <c r="AL4965" s="46"/>
      <c r="AN4965" t="s">
        <v>180</v>
      </c>
    </row>
    <row r="4966" spans="1:40" x14ac:dyDescent="0.35">
      <c r="A4966" t="e">
        <v>#REF!</v>
      </c>
      <c r="B4966" t="e">
        <v>#REF!</v>
      </c>
      <c r="C4966" t="s">
        <v>2359</v>
      </c>
      <c r="D4966" t="s">
        <v>2344</v>
      </c>
      <c r="E4966" t="s">
        <v>175</v>
      </c>
      <c r="F4966">
        <v>400</v>
      </c>
      <c r="G4966">
        <v>53</v>
      </c>
      <c r="H4966" t="s">
        <v>2345</v>
      </c>
      <c r="I4966" t="s">
        <v>177</v>
      </c>
      <c r="J4966" t="s">
        <v>178</v>
      </c>
      <c r="K4966">
        <v>2012</v>
      </c>
      <c r="L4966" t="s">
        <v>201</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180</v>
      </c>
    </row>
    <row r="4967" spans="1:40" x14ac:dyDescent="0.35">
      <c r="A4967" t="e">
        <v>#REF!</v>
      </c>
      <c r="B4967" t="e">
        <v>#REF!</v>
      </c>
      <c r="C4967" t="s">
        <v>2361</v>
      </c>
      <c r="D4967" t="s">
        <v>2344</v>
      </c>
      <c r="E4967" t="s">
        <v>175</v>
      </c>
      <c r="F4967">
        <v>400</v>
      </c>
      <c r="G4967">
        <v>55</v>
      </c>
      <c r="H4967" t="s">
        <v>2345</v>
      </c>
      <c r="I4967" t="s">
        <v>177</v>
      </c>
      <c r="J4967" t="s">
        <v>178</v>
      </c>
      <c r="K4967">
        <v>2012</v>
      </c>
      <c r="L4967" t="s">
        <v>204</v>
      </c>
      <c r="O4967" s="46">
        <v>0</v>
      </c>
      <c r="R4967" s="46"/>
      <c r="S4967" s="46">
        <v>0</v>
      </c>
      <c r="T4967" s="46">
        <v>0</v>
      </c>
      <c r="U4967" s="46">
        <v>0</v>
      </c>
      <c r="V4967" s="46"/>
      <c r="W4967" s="46">
        <v>0</v>
      </c>
      <c r="X4967" s="46"/>
      <c r="Y4967" s="46"/>
      <c r="Z4967" s="46"/>
      <c r="AA4967" s="46"/>
      <c r="AB4967" s="46"/>
      <c r="AE4967" s="46">
        <v>0</v>
      </c>
      <c r="AL4967" s="46"/>
      <c r="AN4967" t="s">
        <v>180</v>
      </c>
    </row>
    <row r="4968" spans="1:40" x14ac:dyDescent="0.35">
      <c r="A4968" t="e">
        <v>#REF!</v>
      </c>
      <c r="B4968" t="e">
        <v>#REF!</v>
      </c>
      <c r="C4968" t="s">
        <v>2363</v>
      </c>
      <c r="D4968" t="s">
        <v>2344</v>
      </c>
      <c r="E4968" t="s">
        <v>175</v>
      </c>
      <c r="F4968">
        <v>400</v>
      </c>
      <c r="G4968">
        <v>58</v>
      </c>
      <c r="H4968" t="s">
        <v>2345</v>
      </c>
      <c r="I4968" t="s">
        <v>177</v>
      </c>
      <c r="J4968" t="s">
        <v>178</v>
      </c>
      <c r="K4968">
        <v>2012</v>
      </c>
      <c r="L4968" t="s">
        <v>207</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180</v>
      </c>
    </row>
    <row r="4969" spans="1:40" x14ac:dyDescent="0.35">
      <c r="A4969" t="e">
        <v>#REF!</v>
      </c>
      <c r="B4969" t="e">
        <v>#REF!</v>
      </c>
      <c r="C4969" t="s">
        <v>2365</v>
      </c>
      <c r="D4969" t="s">
        <v>2344</v>
      </c>
      <c r="E4969" t="s">
        <v>175</v>
      </c>
      <c r="F4969">
        <v>400</v>
      </c>
      <c r="G4969">
        <v>6</v>
      </c>
      <c r="H4969" t="s">
        <v>2345</v>
      </c>
      <c r="I4969" t="s">
        <v>177</v>
      </c>
      <c r="J4969" t="s">
        <v>178</v>
      </c>
      <c r="K4969">
        <v>2012</v>
      </c>
      <c r="L4969" t="s">
        <v>75</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180</v>
      </c>
    </row>
    <row r="4970" spans="1:40" x14ac:dyDescent="0.35">
      <c r="A4970" t="e">
        <v>#REF!</v>
      </c>
      <c r="B4970" t="e">
        <v>#REF!</v>
      </c>
      <c r="C4970" t="s">
        <v>2367</v>
      </c>
      <c r="D4970" t="s">
        <v>2344</v>
      </c>
      <c r="E4970" t="s">
        <v>175</v>
      </c>
      <c r="F4970">
        <v>400</v>
      </c>
      <c r="G4970">
        <v>7</v>
      </c>
      <c r="H4970" t="s">
        <v>2345</v>
      </c>
      <c r="I4970" t="s">
        <v>177</v>
      </c>
      <c r="J4970" t="s">
        <v>178</v>
      </c>
      <c r="K4970">
        <v>2012</v>
      </c>
      <c r="L4970" t="s">
        <v>212</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180</v>
      </c>
    </row>
    <row r="4971" spans="1:40" x14ac:dyDescent="0.35">
      <c r="A4971" t="e">
        <v>#REF!</v>
      </c>
      <c r="B4971" t="e">
        <v>#REF!</v>
      </c>
      <c r="C4971" t="s">
        <v>2369</v>
      </c>
      <c r="D4971" t="s">
        <v>2344</v>
      </c>
      <c r="E4971" t="s">
        <v>175</v>
      </c>
      <c r="F4971">
        <v>400</v>
      </c>
      <c r="G4971">
        <v>8</v>
      </c>
      <c r="H4971" t="s">
        <v>2345</v>
      </c>
      <c r="I4971" t="s">
        <v>177</v>
      </c>
      <c r="J4971" t="s">
        <v>178</v>
      </c>
      <c r="K4971">
        <v>2012</v>
      </c>
      <c r="L4971" t="s">
        <v>215</v>
      </c>
      <c r="O4971" s="46">
        <v>0</v>
      </c>
      <c r="R4971" s="46"/>
      <c r="S4971" s="46">
        <v>0</v>
      </c>
      <c r="T4971" s="46">
        <v>0</v>
      </c>
      <c r="U4971" s="46">
        <v>0</v>
      </c>
      <c r="V4971" s="46"/>
      <c r="W4971" s="46">
        <v>0</v>
      </c>
      <c r="X4971" s="46"/>
      <c r="Y4971" s="46"/>
      <c r="Z4971" s="46"/>
      <c r="AA4971" s="46"/>
      <c r="AB4971" s="46"/>
      <c r="AE4971" s="46">
        <v>0</v>
      </c>
      <c r="AL4971" s="46"/>
      <c r="AN4971" t="s">
        <v>180</v>
      </c>
    </row>
    <row r="4972" spans="1:40" x14ac:dyDescent="0.35">
      <c r="A4972" t="e">
        <v>#REF!</v>
      </c>
      <c r="B4972" t="e">
        <v>#REF!</v>
      </c>
      <c r="C4972" t="s">
        <v>2371</v>
      </c>
      <c r="D4972" t="s">
        <v>2344</v>
      </c>
      <c r="E4972" t="s">
        <v>175</v>
      </c>
      <c r="F4972">
        <v>400</v>
      </c>
      <c r="G4972">
        <v>9</v>
      </c>
      <c r="H4972" t="s">
        <v>2345</v>
      </c>
      <c r="I4972" t="s">
        <v>177</v>
      </c>
      <c r="J4972" t="s">
        <v>178</v>
      </c>
      <c r="K4972">
        <v>2012</v>
      </c>
      <c r="L4972" t="s">
        <v>218</v>
      </c>
      <c r="O4972" s="46">
        <v>0</v>
      </c>
      <c r="R4972" s="46"/>
      <c r="S4972" s="46">
        <v>0</v>
      </c>
      <c r="T4972" s="46">
        <v>0</v>
      </c>
      <c r="U4972" s="46">
        <v>0</v>
      </c>
      <c r="V4972" s="46"/>
      <c r="W4972" s="46">
        <v>0</v>
      </c>
      <c r="X4972" s="46"/>
      <c r="Y4972" s="46"/>
      <c r="Z4972" s="46"/>
      <c r="AA4972" s="46"/>
      <c r="AB4972" s="46"/>
      <c r="AE4972" s="46">
        <v>0</v>
      </c>
      <c r="AL4972" s="46"/>
      <c r="AN4972" t="s">
        <v>180</v>
      </c>
    </row>
    <row r="4973" spans="1:40" x14ac:dyDescent="0.35">
      <c r="A4973" t="e">
        <v>#REF!</v>
      </c>
      <c r="B4973" t="e">
        <v>#REF!</v>
      </c>
      <c r="C4973" t="s">
        <v>2373</v>
      </c>
      <c r="D4973" t="s">
        <v>2344</v>
      </c>
      <c r="E4973" t="s">
        <v>175</v>
      </c>
      <c r="F4973">
        <v>401</v>
      </c>
      <c r="G4973">
        <v>0</v>
      </c>
      <c r="H4973" t="s">
        <v>2345</v>
      </c>
      <c r="I4973" t="s">
        <v>177</v>
      </c>
      <c r="J4973" t="s">
        <v>221</v>
      </c>
      <c r="K4973">
        <v>2012</v>
      </c>
      <c r="L4973" t="s">
        <v>179</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180</v>
      </c>
    </row>
    <row r="4974" spans="1:40" x14ac:dyDescent="0.35">
      <c r="A4974" t="e">
        <v>#REF!</v>
      </c>
      <c r="B4974" t="e">
        <v>#REF!</v>
      </c>
      <c r="C4974" t="s">
        <v>2375</v>
      </c>
      <c r="D4974" t="s">
        <v>2344</v>
      </c>
      <c r="E4974" t="s">
        <v>175</v>
      </c>
      <c r="F4974">
        <v>401</v>
      </c>
      <c r="G4974">
        <v>1</v>
      </c>
      <c r="H4974" t="s">
        <v>2345</v>
      </c>
      <c r="I4974" t="s">
        <v>177</v>
      </c>
      <c r="J4974" t="s">
        <v>221</v>
      </c>
      <c r="K4974">
        <v>2012</v>
      </c>
      <c r="L4974" t="s">
        <v>183</v>
      </c>
      <c r="O4974" s="46">
        <v>0</v>
      </c>
      <c r="R4974" s="46"/>
      <c r="S4974" s="46">
        <v>0</v>
      </c>
      <c r="T4974" s="46">
        <v>0</v>
      </c>
      <c r="U4974" s="46"/>
      <c r="V4974" s="46"/>
      <c r="W4974" s="46"/>
      <c r="X4974" s="46"/>
      <c r="Y4974" s="46"/>
      <c r="Z4974" s="46"/>
      <c r="AA4974" s="46"/>
      <c r="AB4974" s="46"/>
      <c r="AE4974" s="46">
        <v>0</v>
      </c>
      <c r="AL4974" s="46"/>
      <c r="AN4974" t="s">
        <v>180</v>
      </c>
    </row>
    <row r="4975" spans="1:40" x14ac:dyDescent="0.35">
      <c r="A4975" t="e">
        <v>#REF!</v>
      </c>
      <c r="B4975" t="e">
        <v>#REF!</v>
      </c>
      <c r="C4975" t="s">
        <v>2377</v>
      </c>
      <c r="D4975" t="s">
        <v>2344</v>
      </c>
      <c r="E4975" t="s">
        <v>175</v>
      </c>
      <c r="F4975">
        <v>401</v>
      </c>
      <c r="G4975">
        <v>2</v>
      </c>
      <c r="H4975" t="s">
        <v>2345</v>
      </c>
      <c r="I4975" t="s">
        <v>177</v>
      </c>
      <c r="J4975" t="s">
        <v>221</v>
      </c>
      <c r="K4975">
        <v>2012</v>
      </c>
      <c r="L4975" t="s">
        <v>186</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180</v>
      </c>
    </row>
    <row r="4976" spans="1:40" x14ac:dyDescent="0.35">
      <c r="A4976" t="e">
        <v>#REF!</v>
      </c>
      <c r="B4976" t="e">
        <v>#REF!</v>
      </c>
      <c r="C4976" t="s">
        <v>2379</v>
      </c>
      <c r="D4976" t="s">
        <v>2344</v>
      </c>
      <c r="E4976" t="s">
        <v>175</v>
      </c>
      <c r="F4976">
        <v>401</v>
      </c>
      <c r="G4976">
        <v>3</v>
      </c>
      <c r="H4976" t="s">
        <v>2345</v>
      </c>
      <c r="I4976" t="s">
        <v>177</v>
      </c>
      <c r="J4976" t="s">
        <v>221</v>
      </c>
      <c r="K4976">
        <v>2012</v>
      </c>
      <c r="L4976" t="s">
        <v>189</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180</v>
      </c>
    </row>
    <row r="4977" spans="1:40" x14ac:dyDescent="0.35">
      <c r="A4977" t="e">
        <v>#REF!</v>
      </c>
      <c r="B4977" t="e">
        <v>#REF!</v>
      </c>
      <c r="C4977" t="s">
        <v>2381</v>
      </c>
      <c r="D4977" t="s">
        <v>2344</v>
      </c>
      <c r="E4977" t="s">
        <v>175</v>
      </c>
      <c r="F4977">
        <v>401</v>
      </c>
      <c r="G4977">
        <v>4</v>
      </c>
      <c r="H4977" t="s">
        <v>2345</v>
      </c>
      <c r="I4977" t="s">
        <v>177</v>
      </c>
      <c r="J4977" t="s">
        <v>221</v>
      </c>
      <c r="K4977">
        <v>2012</v>
      </c>
      <c r="L4977" t="s">
        <v>192</v>
      </c>
      <c r="O4977" s="46">
        <v>0</v>
      </c>
      <c r="R4977" s="46"/>
      <c r="S4977" s="46">
        <v>0</v>
      </c>
      <c r="T4977" s="46">
        <v>0</v>
      </c>
      <c r="U4977" s="46"/>
      <c r="V4977" s="46"/>
      <c r="W4977" s="46"/>
      <c r="X4977" s="46"/>
      <c r="Y4977" s="46"/>
      <c r="Z4977" s="46"/>
      <c r="AA4977" s="46"/>
      <c r="AB4977" s="46"/>
      <c r="AE4977" s="46">
        <v>0</v>
      </c>
      <c r="AL4977" s="46"/>
      <c r="AN4977" t="s">
        <v>180</v>
      </c>
    </row>
    <row r="4978" spans="1:40" x14ac:dyDescent="0.35">
      <c r="A4978" t="e">
        <v>#REF!</v>
      </c>
      <c r="B4978" t="e">
        <v>#REF!</v>
      </c>
      <c r="C4978" t="s">
        <v>2383</v>
      </c>
      <c r="D4978" t="s">
        <v>2344</v>
      </c>
      <c r="E4978" t="s">
        <v>175</v>
      </c>
      <c r="F4978">
        <v>401</v>
      </c>
      <c r="G4978">
        <v>51</v>
      </c>
      <c r="H4978" t="s">
        <v>2345</v>
      </c>
      <c r="I4978" t="s">
        <v>177</v>
      </c>
      <c r="J4978" t="s">
        <v>221</v>
      </c>
      <c r="K4978">
        <v>2012</v>
      </c>
      <c r="L4978" t="s">
        <v>195</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180</v>
      </c>
    </row>
    <row r="4979" spans="1:40" x14ac:dyDescent="0.35">
      <c r="A4979" t="e">
        <v>#REF!</v>
      </c>
      <c r="B4979" t="e">
        <v>#REF!</v>
      </c>
      <c r="C4979" t="s">
        <v>2385</v>
      </c>
      <c r="D4979" t="s">
        <v>2344</v>
      </c>
      <c r="E4979" t="s">
        <v>175</v>
      </c>
      <c r="F4979">
        <v>401</v>
      </c>
      <c r="G4979">
        <v>52</v>
      </c>
      <c r="H4979" t="s">
        <v>2345</v>
      </c>
      <c r="I4979" t="s">
        <v>177</v>
      </c>
      <c r="J4979" t="s">
        <v>221</v>
      </c>
      <c r="K4979">
        <v>2012</v>
      </c>
      <c r="L4979" t="s">
        <v>198</v>
      </c>
      <c r="O4979" s="46">
        <v>0</v>
      </c>
      <c r="R4979" s="46"/>
      <c r="S4979" s="46">
        <v>0</v>
      </c>
      <c r="T4979" s="46">
        <v>0</v>
      </c>
      <c r="U4979" s="46"/>
      <c r="V4979" s="46"/>
      <c r="W4979" s="46"/>
      <c r="X4979" s="46"/>
      <c r="Y4979" s="46"/>
      <c r="Z4979" s="46"/>
      <c r="AA4979" s="46"/>
      <c r="AB4979" s="46"/>
      <c r="AE4979" s="46">
        <v>0</v>
      </c>
      <c r="AL4979" s="46"/>
      <c r="AN4979" t="s">
        <v>180</v>
      </c>
    </row>
    <row r="4980" spans="1:40" x14ac:dyDescent="0.35">
      <c r="A4980" t="e">
        <v>#REF!</v>
      </c>
      <c r="B4980" t="e">
        <v>#REF!</v>
      </c>
      <c r="C4980" t="s">
        <v>2387</v>
      </c>
      <c r="D4980" t="s">
        <v>2344</v>
      </c>
      <c r="E4980" t="s">
        <v>175</v>
      </c>
      <c r="F4980">
        <v>401</v>
      </c>
      <c r="G4980">
        <v>53</v>
      </c>
      <c r="H4980" t="s">
        <v>2345</v>
      </c>
      <c r="I4980" t="s">
        <v>177</v>
      </c>
      <c r="J4980" t="s">
        <v>221</v>
      </c>
      <c r="K4980">
        <v>2012</v>
      </c>
      <c r="L4980" t="s">
        <v>201</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180</v>
      </c>
    </row>
    <row r="4981" spans="1:40" x14ac:dyDescent="0.35">
      <c r="A4981" t="e">
        <v>#REF!</v>
      </c>
      <c r="B4981" t="e">
        <v>#REF!</v>
      </c>
      <c r="C4981" t="s">
        <v>2389</v>
      </c>
      <c r="D4981" t="s">
        <v>2344</v>
      </c>
      <c r="E4981" t="s">
        <v>175</v>
      </c>
      <c r="F4981">
        <v>401</v>
      </c>
      <c r="G4981">
        <v>55</v>
      </c>
      <c r="H4981" t="s">
        <v>2345</v>
      </c>
      <c r="I4981" t="s">
        <v>177</v>
      </c>
      <c r="J4981" t="s">
        <v>221</v>
      </c>
      <c r="K4981">
        <v>2012</v>
      </c>
      <c r="L4981" t="s">
        <v>204</v>
      </c>
      <c r="O4981" s="46">
        <v>0</v>
      </c>
      <c r="R4981" s="46"/>
      <c r="S4981" s="46">
        <v>0</v>
      </c>
      <c r="T4981" s="46">
        <v>0</v>
      </c>
      <c r="U4981" s="46"/>
      <c r="V4981" s="46"/>
      <c r="W4981" s="46"/>
      <c r="X4981" s="46"/>
      <c r="Y4981" s="46"/>
      <c r="Z4981" s="46"/>
      <c r="AA4981" s="46"/>
      <c r="AB4981" s="46"/>
      <c r="AE4981" s="46">
        <v>0</v>
      </c>
      <c r="AL4981" s="46"/>
      <c r="AN4981" t="s">
        <v>180</v>
      </c>
    </row>
    <row r="4982" spans="1:40" x14ac:dyDescent="0.35">
      <c r="A4982" t="e">
        <v>#REF!</v>
      </c>
      <c r="B4982" t="e">
        <v>#REF!</v>
      </c>
      <c r="C4982" t="s">
        <v>2391</v>
      </c>
      <c r="D4982" t="s">
        <v>2344</v>
      </c>
      <c r="E4982" t="s">
        <v>175</v>
      </c>
      <c r="F4982">
        <v>401</v>
      </c>
      <c r="G4982">
        <v>58</v>
      </c>
      <c r="H4982" t="s">
        <v>2345</v>
      </c>
      <c r="I4982" t="s">
        <v>177</v>
      </c>
      <c r="J4982" t="s">
        <v>221</v>
      </c>
      <c r="K4982">
        <v>2012</v>
      </c>
      <c r="L4982" t="s">
        <v>207</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180</v>
      </c>
    </row>
    <row r="4983" spans="1:40" x14ac:dyDescent="0.35">
      <c r="A4983" t="e">
        <v>#REF!</v>
      </c>
      <c r="B4983" t="e">
        <v>#REF!</v>
      </c>
      <c r="C4983" t="s">
        <v>2393</v>
      </c>
      <c r="D4983" t="s">
        <v>2344</v>
      </c>
      <c r="E4983" t="s">
        <v>175</v>
      </c>
      <c r="F4983">
        <v>401</v>
      </c>
      <c r="G4983">
        <v>6</v>
      </c>
      <c r="H4983" t="s">
        <v>2345</v>
      </c>
      <c r="I4983" t="s">
        <v>177</v>
      </c>
      <c r="J4983" t="s">
        <v>221</v>
      </c>
      <c r="K4983">
        <v>2012</v>
      </c>
      <c r="L4983" t="s">
        <v>75</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180</v>
      </c>
    </row>
    <row r="4984" spans="1:40" x14ac:dyDescent="0.35">
      <c r="A4984" t="e">
        <v>#REF!</v>
      </c>
      <c r="B4984" t="e">
        <v>#REF!</v>
      </c>
      <c r="C4984" t="s">
        <v>2395</v>
      </c>
      <c r="D4984" t="s">
        <v>2344</v>
      </c>
      <c r="E4984" t="s">
        <v>175</v>
      </c>
      <c r="F4984">
        <v>401</v>
      </c>
      <c r="G4984">
        <v>7</v>
      </c>
      <c r="H4984" t="s">
        <v>2345</v>
      </c>
      <c r="I4984" t="s">
        <v>177</v>
      </c>
      <c r="J4984" t="s">
        <v>221</v>
      </c>
      <c r="K4984">
        <v>2012</v>
      </c>
      <c r="L4984" t="s">
        <v>212</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180</v>
      </c>
    </row>
    <row r="4985" spans="1:40" x14ac:dyDescent="0.35">
      <c r="A4985" t="e">
        <v>#REF!</v>
      </c>
      <c r="B4985" t="e">
        <v>#REF!</v>
      </c>
      <c r="C4985" t="s">
        <v>2397</v>
      </c>
      <c r="D4985" t="s">
        <v>2344</v>
      </c>
      <c r="E4985" t="s">
        <v>175</v>
      </c>
      <c r="F4985">
        <v>401</v>
      </c>
      <c r="G4985">
        <v>8</v>
      </c>
      <c r="H4985" t="s">
        <v>2345</v>
      </c>
      <c r="I4985" t="s">
        <v>177</v>
      </c>
      <c r="J4985" t="s">
        <v>221</v>
      </c>
      <c r="K4985">
        <v>2012</v>
      </c>
      <c r="L4985" t="s">
        <v>215</v>
      </c>
      <c r="O4985" s="46">
        <v>0</v>
      </c>
      <c r="R4985" s="46"/>
      <c r="S4985" s="46">
        <v>0</v>
      </c>
      <c r="T4985" s="46">
        <v>0</v>
      </c>
      <c r="U4985" s="46"/>
      <c r="V4985" s="46"/>
      <c r="W4985" s="46"/>
      <c r="X4985" s="46"/>
      <c r="Y4985" s="46"/>
      <c r="Z4985" s="46"/>
      <c r="AA4985" s="46"/>
      <c r="AB4985" s="46"/>
      <c r="AE4985" s="46">
        <v>0</v>
      </c>
      <c r="AL4985" s="46"/>
      <c r="AN4985" t="s">
        <v>180</v>
      </c>
    </row>
    <row r="4986" spans="1:40" x14ac:dyDescent="0.35">
      <c r="A4986" t="e">
        <v>#REF!</v>
      </c>
      <c r="B4986" t="e">
        <v>#REF!</v>
      </c>
      <c r="C4986" t="s">
        <v>2399</v>
      </c>
      <c r="D4986" t="s">
        <v>2344</v>
      </c>
      <c r="E4986" t="s">
        <v>175</v>
      </c>
      <c r="F4986">
        <v>401</v>
      </c>
      <c r="G4986">
        <v>9</v>
      </c>
      <c r="H4986" t="s">
        <v>2345</v>
      </c>
      <c r="I4986" t="s">
        <v>177</v>
      </c>
      <c r="J4986" t="s">
        <v>221</v>
      </c>
      <c r="K4986">
        <v>2012</v>
      </c>
      <c r="L4986" t="s">
        <v>218</v>
      </c>
      <c r="O4986" s="46">
        <v>0</v>
      </c>
      <c r="R4986" s="46"/>
      <c r="S4986" s="46">
        <v>0</v>
      </c>
      <c r="T4986" s="46">
        <v>0</v>
      </c>
      <c r="U4986" s="46"/>
      <c r="V4986" s="46"/>
      <c r="W4986" s="46"/>
      <c r="X4986" s="46"/>
      <c r="Y4986" s="46"/>
      <c r="Z4986" s="46"/>
      <c r="AA4986" s="46"/>
      <c r="AB4986" s="46"/>
      <c r="AE4986" s="46">
        <v>0</v>
      </c>
      <c r="AL4986" s="46"/>
      <c r="AN4986" t="s">
        <v>180</v>
      </c>
    </row>
    <row r="4987" spans="1:40" x14ac:dyDescent="0.35">
      <c r="A4987" t="e">
        <v>#REF!</v>
      </c>
      <c r="B4987" t="e">
        <v>#REF!</v>
      </c>
      <c r="C4987" t="s">
        <v>2401</v>
      </c>
      <c r="D4987" t="s">
        <v>2344</v>
      </c>
      <c r="E4987" t="s">
        <v>175</v>
      </c>
      <c r="F4987">
        <v>402</v>
      </c>
      <c r="G4987">
        <v>0</v>
      </c>
      <c r="H4987" t="s">
        <v>2345</v>
      </c>
      <c r="I4987" t="s">
        <v>177</v>
      </c>
      <c r="J4987" t="s">
        <v>250</v>
      </c>
      <c r="K4987">
        <v>2012</v>
      </c>
      <c r="L4987" t="s">
        <v>179</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180</v>
      </c>
    </row>
    <row r="4988" spans="1:40" x14ac:dyDescent="0.35">
      <c r="A4988" t="e">
        <v>#REF!</v>
      </c>
      <c r="B4988" t="e">
        <v>#REF!</v>
      </c>
      <c r="C4988" t="s">
        <v>2403</v>
      </c>
      <c r="D4988" t="s">
        <v>2344</v>
      </c>
      <c r="E4988" t="s">
        <v>175</v>
      </c>
      <c r="F4988">
        <v>402</v>
      </c>
      <c r="G4988">
        <v>1</v>
      </c>
      <c r="H4988" t="s">
        <v>2345</v>
      </c>
      <c r="I4988" t="s">
        <v>177</v>
      </c>
      <c r="J4988" t="s">
        <v>250</v>
      </c>
      <c r="K4988">
        <v>2012</v>
      </c>
      <c r="L4988" t="s">
        <v>183</v>
      </c>
      <c r="O4988" s="46">
        <v>0</v>
      </c>
      <c r="R4988" s="46"/>
      <c r="S4988" s="46">
        <v>0</v>
      </c>
      <c r="T4988" s="46">
        <v>0</v>
      </c>
      <c r="U4988" s="46"/>
      <c r="V4988" s="46"/>
      <c r="W4988" s="46"/>
      <c r="X4988" s="46"/>
      <c r="Y4988" s="46"/>
      <c r="Z4988" s="46"/>
      <c r="AA4988" s="46"/>
      <c r="AB4988" s="46"/>
      <c r="AE4988" s="46">
        <v>0</v>
      </c>
      <c r="AL4988" s="46"/>
      <c r="AN4988" t="s">
        <v>180</v>
      </c>
    </row>
    <row r="4989" spans="1:40" x14ac:dyDescent="0.35">
      <c r="A4989" t="e">
        <v>#REF!</v>
      </c>
      <c r="B4989" t="e">
        <v>#REF!</v>
      </c>
      <c r="C4989" t="s">
        <v>2405</v>
      </c>
      <c r="D4989" t="s">
        <v>2344</v>
      </c>
      <c r="E4989" t="s">
        <v>175</v>
      </c>
      <c r="F4989">
        <v>402</v>
      </c>
      <c r="G4989">
        <v>2</v>
      </c>
      <c r="H4989" t="s">
        <v>2345</v>
      </c>
      <c r="I4989" t="s">
        <v>177</v>
      </c>
      <c r="J4989" t="s">
        <v>250</v>
      </c>
      <c r="K4989">
        <v>2012</v>
      </c>
      <c r="L4989" t="s">
        <v>186</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180</v>
      </c>
    </row>
    <row r="4990" spans="1:40" x14ac:dyDescent="0.35">
      <c r="A4990" t="e">
        <v>#REF!</v>
      </c>
      <c r="B4990" t="e">
        <v>#REF!</v>
      </c>
      <c r="C4990" t="s">
        <v>2407</v>
      </c>
      <c r="D4990" t="s">
        <v>2344</v>
      </c>
      <c r="E4990" t="s">
        <v>175</v>
      </c>
      <c r="F4990">
        <v>402</v>
      </c>
      <c r="G4990">
        <v>3</v>
      </c>
      <c r="H4990" t="s">
        <v>2345</v>
      </c>
      <c r="I4990" t="s">
        <v>177</v>
      </c>
      <c r="J4990" t="s">
        <v>250</v>
      </c>
      <c r="K4990">
        <v>2012</v>
      </c>
      <c r="L4990" t="s">
        <v>189</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180</v>
      </c>
    </row>
    <row r="4991" spans="1:40" x14ac:dyDescent="0.35">
      <c r="A4991" t="e">
        <v>#REF!</v>
      </c>
      <c r="B4991" t="e">
        <v>#REF!</v>
      </c>
      <c r="C4991" t="s">
        <v>2409</v>
      </c>
      <c r="D4991" t="s">
        <v>2344</v>
      </c>
      <c r="E4991" t="s">
        <v>175</v>
      </c>
      <c r="F4991">
        <v>402</v>
      </c>
      <c r="G4991">
        <v>4</v>
      </c>
      <c r="H4991" t="s">
        <v>2345</v>
      </c>
      <c r="I4991" t="s">
        <v>177</v>
      </c>
      <c r="J4991" t="s">
        <v>250</v>
      </c>
      <c r="K4991">
        <v>2012</v>
      </c>
      <c r="L4991" t="s">
        <v>192</v>
      </c>
      <c r="O4991" s="46">
        <v>0</v>
      </c>
      <c r="R4991" s="46"/>
      <c r="S4991" s="46">
        <v>0</v>
      </c>
      <c r="T4991" s="46">
        <v>0</v>
      </c>
      <c r="U4991" s="46"/>
      <c r="V4991" s="46"/>
      <c r="W4991" s="46"/>
      <c r="X4991" s="46"/>
      <c r="Y4991" s="46"/>
      <c r="Z4991" s="46"/>
      <c r="AA4991" s="46"/>
      <c r="AB4991" s="46"/>
      <c r="AE4991" s="46">
        <v>0</v>
      </c>
      <c r="AL4991" s="46"/>
      <c r="AN4991" t="s">
        <v>180</v>
      </c>
    </row>
    <row r="4992" spans="1:40" x14ac:dyDescent="0.35">
      <c r="A4992" t="e">
        <v>#REF!</v>
      </c>
      <c r="B4992" t="e">
        <v>#REF!</v>
      </c>
      <c r="C4992" t="s">
        <v>2411</v>
      </c>
      <c r="D4992" t="s">
        <v>2344</v>
      </c>
      <c r="E4992" t="s">
        <v>175</v>
      </c>
      <c r="F4992">
        <v>402</v>
      </c>
      <c r="G4992">
        <v>51</v>
      </c>
      <c r="H4992" t="s">
        <v>2345</v>
      </c>
      <c r="I4992" t="s">
        <v>177</v>
      </c>
      <c r="J4992" t="s">
        <v>250</v>
      </c>
      <c r="K4992">
        <v>2012</v>
      </c>
      <c r="L4992" t="s">
        <v>195</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180</v>
      </c>
    </row>
    <row r="4993" spans="1:40" x14ac:dyDescent="0.35">
      <c r="A4993" t="e">
        <v>#REF!</v>
      </c>
      <c r="B4993" t="e">
        <v>#REF!</v>
      </c>
      <c r="C4993" t="s">
        <v>2413</v>
      </c>
      <c r="D4993" t="s">
        <v>2344</v>
      </c>
      <c r="E4993" t="s">
        <v>175</v>
      </c>
      <c r="F4993">
        <v>402</v>
      </c>
      <c r="G4993">
        <v>52</v>
      </c>
      <c r="H4993" t="s">
        <v>2345</v>
      </c>
      <c r="I4993" t="s">
        <v>177</v>
      </c>
      <c r="J4993" t="s">
        <v>250</v>
      </c>
      <c r="K4993">
        <v>2012</v>
      </c>
      <c r="L4993" t="s">
        <v>198</v>
      </c>
      <c r="O4993" s="46">
        <v>0</v>
      </c>
      <c r="R4993" s="46"/>
      <c r="S4993" s="46">
        <v>0</v>
      </c>
      <c r="T4993" s="46">
        <v>0</v>
      </c>
      <c r="U4993" s="46"/>
      <c r="V4993" s="46"/>
      <c r="W4993" s="46"/>
      <c r="X4993" s="46"/>
      <c r="Y4993" s="46"/>
      <c r="Z4993" s="46"/>
      <c r="AA4993" s="46"/>
      <c r="AB4993" s="46"/>
      <c r="AE4993" s="46">
        <v>0</v>
      </c>
      <c r="AL4993" s="46"/>
      <c r="AN4993" t="s">
        <v>180</v>
      </c>
    </row>
    <row r="4994" spans="1:40" x14ac:dyDescent="0.35">
      <c r="A4994" t="e">
        <v>#REF!</v>
      </c>
      <c r="B4994" t="e">
        <v>#REF!</v>
      </c>
      <c r="C4994" t="s">
        <v>2415</v>
      </c>
      <c r="D4994" t="s">
        <v>2344</v>
      </c>
      <c r="E4994" t="s">
        <v>175</v>
      </c>
      <c r="F4994">
        <v>402</v>
      </c>
      <c r="G4994">
        <v>53</v>
      </c>
      <c r="H4994" t="s">
        <v>2345</v>
      </c>
      <c r="I4994" t="s">
        <v>177</v>
      </c>
      <c r="J4994" t="s">
        <v>250</v>
      </c>
      <c r="K4994">
        <v>2012</v>
      </c>
      <c r="L4994" t="s">
        <v>201</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180</v>
      </c>
    </row>
    <row r="4995" spans="1:40" x14ac:dyDescent="0.35">
      <c r="A4995" t="e">
        <v>#REF!</v>
      </c>
      <c r="B4995" t="e">
        <v>#REF!</v>
      </c>
      <c r="C4995" t="s">
        <v>2417</v>
      </c>
      <c r="D4995" t="s">
        <v>2344</v>
      </c>
      <c r="E4995" t="s">
        <v>175</v>
      </c>
      <c r="F4995">
        <v>402</v>
      </c>
      <c r="G4995">
        <v>55</v>
      </c>
      <c r="H4995" t="s">
        <v>2345</v>
      </c>
      <c r="I4995" t="s">
        <v>177</v>
      </c>
      <c r="J4995" t="s">
        <v>250</v>
      </c>
      <c r="K4995">
        <v>2012</v>
      </c>
      <c r="L4995" t="s">
        <v>204</v>
      </c>
      <c r="O4995" s="46">
        <v>0</v>
      </c>
      <c r="R4995" s="46"/>
      <c r="S4995" s="46">
        <v>0</v>
      </c>
      <c r="T4995" s="46">
        <v>0</v>
      </c>
      <c r="U4995" s="46"/>
      <c r="V4995" s="46"/>
      <c r="W4995" s="46"/>
      <c r="X4995" s="46"/>
      <c r="Y4995" s="46"/>
      <c r="Z4995" s="46"/>
      <c r="AA4995" s="46"/>
      <c r="AB4995" s="46"/>
      <c r="AE4995" s="46">
        <v>0</v>
      </c>
      <c r="AL4995" s="46"/>
      <c r="AN4995" t="s">
        <v>180</v>
      </c>
    </row>
    <row r="4996" spans="1:40" x14ac:dyDescent="0.35">
      <c r="A4996" t="e">
        <v>#REF!</v>
      </c>
      <c r="B4996" t="e">
        <v>#REF!</v>
      </c>
      <c r="C4996" t="s">
        <v>2419</v>
      </c>
      <c r="D4996" t="s">
        <v>2344</v>
      </c>
      <c r="E4996" t="s">
        <v>175</v>
      </c>
      <c r="F4996">
        <v>402</v>
      </c>
      <c r="G4996">
        <v>58</v>
      </c>
      <c r="H4996" t="s">
        <v>2345</v>
      </c>
      <c r="I4996" t="s">
        <v>177</v>
      </c>
      <c r="J4996" t="s">
        <v>250</v>
      </c>
      <c r="K4996">
        <v>2012</v>
      </c>
      <c r="L4996" t="s">
        <v>207</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180</v>
      </c>
    </row>
    <row r="4997" spans="1:40" x14ac:dyDescent="0.35">
      <c r="A4997" t="e">
        <v>#REF!</v>
      </c>
      <c r="B4997" t="e">
        <v>#REF!</v>
      </c>
      <c r="C4997" t="s">
        <v>2421</v>
      </c>
      <c r="D4997" t="s">
        <v>2344</v>
      </c>
      <c r="E4997" t="s">
        <v>175</v>
      </c>
      <c r="F4997">
        <v>402</v>
      </c>
      <c r="G4997">
        <v>6</v>
      </c>
      <c r="H4997" t="s">
        <v>2345</v>
      </c>
      <c r="I4997" t="s">
        <v>177</v>
      </c>
      <c r="J4997" t="s">
        <v>250</v>
      </c>
      <c r="K4997">
        <v>2012</v>
      </c>
      <c r="L4997" t="s">
        <v>75</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180</v>
      </c>
    </row>
    <row r="4998" spans="1:40" x14ac:dyDescent="0.35">
      <c r="A4998" t="e">
        <v>#REF!</v>
      </c>
      <c r="B4998" t="e">
        <v>#REF!</v>
      </c>
      <c r="C4998" t="s">
        <v>2423</v>
      </c>
      <c r="D4998" t="s">
        <v>2344</v>
      </c>
      <c r="E4998" t="s">
        <v>175</v>
      </c>
      <c r="F4998">
        <v>402</v>
      </c>
      <c r="G4998">
        <v>7</v>
      </c>
      <c r="H4998" t="s">
        <v>2345</v>
      </c>
      <c r="I4998" t="s">
        <v>177</v>
      </c>
      <c r="J4998" t="s">
        <v>250</v>
      </c>
      <c r="K4998">
        <v>2012</v>
      </c>
      <c r="L4998" t="s">
        <v>212</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180</v>
      </c>
    </row>
    <row r="4999" spans="1:40" x14ac:dyDescent="0.35">
      <c r="A4999" t="e">
        <v>#REF!</v>
      </c>
      <c r="B4999" t="e">
        <v>#REF!</v>
      </c>
      <c r="C4999" t="s">
        <v>2425</v>
      </c>
      <c r="D4999" t="s">
        <v>2344</v>
      </c>
      <c r="E4999" t="s">
        <v>175</v>
      </c>
      <c r="F4999">
        <v>402</v>
      </c>
      <c r="G4999">
        <v>8</v>
      </c>
      <c r="H4999" t="s">
        <v>2345</v>
      </c>
      <c r="I4999" t="s">
        <v>177</v>
      </c>
      <c r="J4999" t="s">
        <v>250</v>
      </c>
      <c r="K4999">
        <v>2012</v>
      </c>
      <c r="L4999" t="s">
        <v>215</v>
      </c>
      <c r="O4999" s="46">
        <v>0</v>
      </c>
      <c r="R4999" s="46"/>
      <c r="S4999" s="46">
        <v>0</v>
      </c>
      <c r="T4999" s="46">
        <v>0</v>
      </c>
      <c r="U4999" s="46"/>
      <c r="V4999" s="46"/>
      <c r="W4999" s="46"/>
      <c r="X4999" s="46"/>
      <c r="Y4999" s="46"/>
      <c r="Z4999" s="46"/>
      <c r="AA4999" s="46"/>
      <c r="AB4999" s="46"/>
      <c r="AE4999" s="46">
        <v>0</v>
      </c>
      <c r="AL4999" s="46"/>
      <c r="AN4999" t="s">
        <v>180</v>
      </c>
    </row>
    <row r="5000" spans="1:40" x14ac:dyDescent="0.35">
      <c r="A5000" t="e">
        <v>#REF!</v>
      </c>
      <c r="B5000" t="e">
        <v>#REF!</v>
      </c>
      <c r="C5000" t="s">
        <v>2427</v>
      </c>
      <c r="D5000" t="s">
        <v>2344</v>
      </c>
      <c r="E5000" t="s">
        <v>175</v>
      </c>
      <c r="F5000">
        <v>402</v>
      </c>
      <c r="G5000">
        <v>9</v>
      </c>
      <c r="H5000" t="s">
        <v>2345</v>
      </c>
      <c r="I5000" t="s">
        <v>177</v>
      </c>
      <c r="J5000" t="s">
        <v>250</v>
      </c>
      <c r="K5000">
        <v>2012</v>
      </c>
      <c r="L5000" t="s">
        <v>218</v>
      </c>
      <c r="O5000" s="46">
        <v>0</v>
      </c>
      <c r="R5000" s="46"/>
      <c r="S5000" s="46">
        <v>0</v>
      </c>
      <c r="T5000" s="46">
        <v>0</v>
      </c>
      <c r="U5000" s="46"/>
      <c r="V5000" s="46"/>
      <c r="W5000" s="46"/>
      <c r="X5000" s="46"/>
      <c r="Y5000" s="46"/>
      <c r="Z5000" s="46"/>
      <c r="AA5000" s="46"/>
      <c r="AB5000" s="46"/>
      <c r="AE5000" s="46">
        <v>0</v>
      </c>
      <c r="AL5000" s="46"/>
      <c r="AN5000" t="s">
        <v>180</v>
      </c>
    </row>
    <row r="5001" spans="1:40" x14ac:dyDescent="0.35">
      <c r="A5001" t="e">
        <v>#REF!</v>
      </c>
      <c r="B5001" t="e">
        <v>#REF!</v>
      </c>
      <c r="C5001" t="s">
        <v>2429</v>
      </c>
      <c r="D5001" t="s">
        <v>2430</v>
      </c>
      <c r="E5001" t="s">
        <v>175</v>
      </c>
      <c r="F5001">
        <v>400</v>
      </c>
      <c r="G5001">
        <v>0</v>
      </c>
      <c r="H5001" t="s">
        <v>2431</v>
      </c>
      <c r="I5001" t="s">
        <v>177</v>
      </c>
      <c r="J5001" t="s">
        <v>178</v>
      </c>
      <c r="K5001">
        <v>2012</v>
      </c>
      <c r="L5001" t="s">
        <v>179</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180</v>
      </c>
    </row>
    <row r="5002" spans="1:40" x14ac:dyDescent="0.35">
      <c r="A5002" t="e">
        <v>#REF!</v>
      </c>
      <c r="B5002" t="e">
        <v>#REF!</v>
      </c>
      <c r="C5002" t="s">
        <v>2433</v>
      </c>
      <c r="D5002" t="s">
        <v>2430</v>
      </c>
      <c r="E5002" t="s">
        <v>175</v>
      </c>
      <c r="F5002">
        <v>400</v>
      </c>
      <c r="G5002">
        <v>1</v>
      </c>
      <c r="H5002" t="s">
        <v>2431</v>
      </c>
      <c r="I5002" t="s">
        <v>177</v>
      </c>
      <c r="J5002" t="s">
        <v>178</v>
      </c>
      <c r="K5002">
        <v>2012</v>
      </c>
      <c r="L5002" t="s">
        <v>183</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180</v>
      </c>
    </row>
    <row r="5003" spans="1:40" x14ac:dyDescent="0.35">
      <c r="A5003" t="e">
        <v>#REF!</v>
      </c>
      <c r="B5003" t="e">
        <v>#REF!</v>
      </c>
      <c r="C5003" t="s">
        <v>2435</v>
      </c>
      <c r="D5003" t="s">
        <v>2430</v>
      </c>
      <c r="E5003" t="s">
        <v>175</v>
      </c>
      <c r="F5003">
        <v>400</v>
      </c>
      <c r="G5003">
        <v>2</v>
      </c>
      <c r="H5003" t="s">
        <v>2431</v>
      </c>
      <c r="I5003" t="s">
        <v>177</v>
      </c>
      <c r="J5003" t="s">
        <v>178</v>
      </c>
      <c r="K5003">
        <v>2012</v>
      </c>
      <c r="L5003" t="s">
        <v>186</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180</v>
      </c>
    </row>
    <row r="5004" spans="1:40" x14ac:dyDescent="0.35">
      <c r="A5004" t="e">
        <v>#REF!</v>
      </c>
      <c r="B5004" t="e">
        <v>#REF!</v>
      </c>
      <c r="C5004" t="s">
        <v>2437</v>
      </c>
      <c r="D5004" t="s">
        <v>2430</v>
      </c>
      <c r="E5004" t="s">
        <v>175</v>
      </c>
      <c r="F5004">
        <v>400</v>
      </c>
      <c r="G5004">
        <v>3</v>
      </c>
      <c r="H5004" t="s">
        <v>2431</v>
      </c>
      <c r="I5004" t="s">
        <v>177</v>
      </c>
      <c r="J5004" t="s">
        <v>178</v>
      </c>
      <c r="K5004">
        <v>2012</v>
      </c>
      <c r="L5004" t="s">
        <v>189</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180</v>
      </c>
    </row>
    <row r="5005" spans="1:40" x14ac:dyDescent="0.35">
      <c r="A5005" t="e">
        <v>#REF!</v>
      </c>
      <c r="B5005" t="e">
        <v>#REF!</v>
      </c>
      <c r="C5005" t="s">
        <v>2439</v>
      </c>
      <c r="D5005" t="s">
        <v>2430</v>
      </c>
      <c r="E5005" t="s">
        <v>175</v>
      </c>
      <c r="F5005">
        <v>400</v>
      </c>
      <c r="G5005">
        <v>4</v>
      </c>
      <c r="H5005" t="s">
        <v>2431</v>
      </c>
      <c r="I5005" t="s">
        <v>177</v>
      </c>
      <c r="J5005" t="s">
        <v>178</v>
      </c>
      <c r="K5005">
        <v>2012</v>
      </c>
      <c r="L5005" t="s">
        <v>192</v>
      </c>
      <c r="O5005" s="46">
        <v>0</v>
      </c>
      <c r="R5005" s="46"/>
      <c r="S5005" s="46">
        <v>0</v>
      </c>
      <c r="T5005" s="46">
        <v>0</v>
      </c>
      <c r="U5005" s="46">
        <v>0</v>
      </c>
      <c r="V5005" s="46"/>
      <c r="W5005" s="46">
        <v>0</v>
      </c>
      <c r="X5005" s="46"/>
      <c r="Y5005" s="46"/>
      <c r="Z5005" s="46"/>
      <c r="AA5005" s="46"/>
      <c r="AB5005" s="46"/>
      <c r="AE5005" s="46">
        <v>0</v>
      </c>
      <c r="AL5005" s="46"/>
      <c r="AN5005" t="s">
        <v>180</v>
      </c>
    </row>
    <row r="5006" spans="1:40" x14ac:dyDescent="0.35">
      <c r="A5006" t="e">
        <v>#REF!</v>
      </c>
      <c r="B5006" t="e">
        <v>#REF!</v>
      </c>
      <c r="C5006" t="s">
        <v>2441</v>
      </c>
      <c r="D5006" t="s">
        <v>2430</v>
      </c>
      <c r="E5006" t="s">
        <v>175</v>
      </c>
      <c r="F5006">
        <v>400</v>
      </c>
      <c r="G5006">
        <v>51</v>
      </c>
      <c r="H5006" t="s">
        <v>2431</v>
      </c>
      <c r="I5006" t="s">
        <v>177</v>
      </c>
      <c r="J5006" t="s">
        <v>178</v>
      </c>
      <c r="K5006">
        <v>2012</v>
      </c>
      <c r="L5006" t="s">
        <v>195</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180</v>
      </c>
    </row>
    <row r="5007" spans="1:40" x14ac:dyDescent="0.35">
      <c r="A5007" t="e">
        <v>#REF!</v>
      </c>
      <c r="B5007" t="e">
        <v>#REF!</v>
      </c>
      <c r="C5007" t="s">
        <v>2443</v>
      </c>
      <c r="D5007" t="s">
        <v>2430</v>
      </c>
      <c r="E5007" t="s">
        <v>175</v>
      </c>
      <c r="F5007">
        <v>400</v>
      </c>
      <c r="G5007">
        <v>52</v>
      </c>
      <c r="H5007" t="s">
        <v>2431</v>
      </c>
      <c r="I5007" t="s">
        <v>177</v>
      </c>
      <c r="J5007" t="s">
        <v>178</v>
      </c>
      <c r="K5007">
        <v>2012</v>
      </c>
      <c r="L5007" t="s">
        <v>198</v>
      </c>
      <c r="O5007" s="46">
        <v>0</v>
      </c>
      <c r="R5007" s="46"/>
      <c r="S5007" s="46">
        <v>0</v>
      </c>
      <c r="T5007" s="46">
        <v>0</v>
      </c>
      <c r="U5007" s="46">
        <v>0</v>
      </c>
      <c r="V5007" s="46"/>
      <c r="W5007" s="46">
        <v>0</v>
      </c>
      <c r="X5007" s="46"/>
      <c r="Y5007" s="46"/>
      <c r="Z5007" s="46"/>
      <c r="AA5007" s="46"/>
      <c r="AB5007" s="46"/>
      <c r="AE5007" s="46">
        <v>0</v>
      </c>
      <c r="AL5007" s="46"/>
      <c r="AN5007" t="s">
        <v>180</v>
      </c>
    </row>
    <row r="5008" spans="1:40" x14ac:dyDescent="0.35">
      <c r="A5008" t="e">
        <v>#REF!</v>
      </c>
      <c r="B5008" t="e">
        <v>#REF!</v>
      </c>
      <c r="C5008" t="s">
        <v>2445</v>
      </c>
      <c r="D5008" t="s">
        <v>2430</v>
      </c>
      <c r="E5008" t="s">
        <v>175</v>
      </c>
      <c r="F5008">
        <v>400</v>
      </c>
      <c r="G5008">
        <v>53</v>
      </c>
      <c r="H5008" t="s">
        <v>2431</v>
      </c>
      <c r="I5008" t="s">
        <v>177</v>
      </c>
      <c r="J5008" t="s">
        <v>178</v>
      </c>
      <c r="K5008">
        <v>2012</v>
      </c>
      <c r="L5008" t="s">
        <v>201</v>
      </c>
      <c r="O5008" s="46">
        <v>0</v>
      </c>
      <c r="R5008" s="46"/>
      <c r="S5008" s="46">
        <v>0</v>
      </c>
      <c r="T5008" s="46">
        <v>0</v>
      </c>
      <c r="U5008" s="46">
        <v>0</v>
      </c>
      <c r="V5008" s="46"/>
      <c r="W5008" s="46">
        <v>0</v>
      </c>
      <c r="X5008" s="46"/>
      <c r="Y5008" s="46"/>
      <c r="Z5008" s="46"/>
      <c r="AA5008" s="46"/>
      <c r="AB5008" s="46"/>
      <c r="AE5008" s="46">
        <v>0</v>
      </c>
      <c r="AL5008" s="46"/>
      <c r="AN5008" t="s">
        <v>180</v>
      </c>
    </row>
    <row r="5009" spans="1:40" x14ac:dyDescent="0.35">
      <c r="A5009" t="e">
        <v>#REF!</v>
      </c>
      <c r="B5009" t="e">
        <v>#REF!</v>
      </c>
      <c r="C5009" t="s">
        <v>2447</v>
      </c>
      <c r="D5009" t="s">
        <v>2430</v>
      </c>
      <c r="E5009" t="s">
        <v>175</v>
      </c>
      <c r="F5009">
        <v>400</v>
      </c>
      <c r="G5009">
        <v>55</v>
      </c>
      <c r="H5009" t="s">
        <v>2431</v>
      </c>
      <c r="I5009" t="s">
        <v>177</v>
      </c>
      <c r="J5009" t="s">
        <v>178</v>
      </c>
      <c r="K5009">
        <v>2012</v>
      </c>
      <c r="L5009" t="s">
        <v>204</v>
      </c>
      <c r="O5009" s="46">
        <v>0</v>
      </c>
      <c r="R5009" s="46"/>
      <c r="S5009" s="46">
        <v>0</v>
      </c>
      <c r="T5009" s="46">
        <v>0</v>
      </c>
      <c r="U5009" s="46">
        <v>0</v>
      </c>
      <c r="V5009" s="46"/>
      <c r="W5009" s="46">
        <v>0</v>
      </c>
      <c r="X5009" s="46"/>
      <c r="Y5009" s="46"/>
      <c r="Z5009" s="46"/>
      <c r="AA5009" s="46"/>
      <c r="AB5009" s="46"/>
      <c r="AE5009" s="46">
        <v>0</v>
      </c>
      <c r="AL5009" s="46"/>
      <c r="AN5009" t="s">
        <v>180</v>
      </c>
    </row>
    <row r="5010" spans="1:40" x14ac:dyDescent="0.35">
      <c r="A5010" t="e">
        <v>#REF!</v>
      </c>
      <c r="B5010" t="e">
        <v>#REF!</v>
      </c>
      <c r="C5010" t="s">
        <v>2449</v>
      </c>
      <c r="D5010" t="s">
        <v>2430</v>
      </c>
      <c r="E5010" t="s">
        <v>175</v>
      </c>
      <c r="F5010">
        <v>400</v>
      </c>
      <c r="G5010">
        <v>58</v>
      </c>
      <c r="H5010" t="s">
        <v>2431</v>
      </c>
      <c r="I5010" t="s">
        <v>177</v>
      </c>
      <c r="J5010" t="s">
        <v>178</v>
      </c>
      <c r="K5010">
        <v>2012</v>
      </c>
      <c r="L5010" t="s">
        <v>207</v>
      </c>
      <c r="O5010" s="46">
        <v>0</v>
      </c>
      <c r="R5010" s="46"/>
      <c r="S5010" s="46">
        <v>0</v>
      </c>
      <c r="T5010" s="46">
        <v>0</v>
      </c>
      <c r="U5010" s="46">
        <v>0</v>
      </c>
      <c r="V5010" s="46"/>
      <c r="W5010" s="46">
        <v>0</v>
      </c>
      <c r="X5010" s="46"/>
      <c r="Y5010" s="46"/>
      <c r="Z5010" s="46"/>
      <c r="AA5010" s="46"/>
      <c r="AB5010" s="46"/>
      <c r="AE5010" s="46">
        <v>0</v>
      </c>
      <c r="AL5010" s="46"/>
      <c r="AN5010" t="s">
        <v>180</v>
      </c>
    </row>
    <row r="5011" spans="1:40" x14ac:dyDescent="0.35">
      <c r="A5011" t="e">
        <v>#REF!</v>
      </c>
      <c r="B5011" t="e">
        <v>#REF!</v>
      </c>
      <c r="C5011" t="s">
        <v>2451</v>
      </c>
      <c r="D5011" t="s">
        <v>2430</v>
      </c>
      <c r="E5011" t="s">
        <v>175</v>
      </c>
      <c r="F5011">
        <v>400</v>
      </c>
      <c r="G5011">
        <v>6</v>
      </c>
      <c r="H5011" t="s">
        <v>2431</v>
      </c>
      <c r="I5011" t="s">
        <v>177</v>
      </c>
      <c r="J5011" t="s">
        <v>178</v>
      </c>
      <c r="K5011">
        <v>2012</v>
      </c>
      <c r="L5011" t="s">
        <v>75</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180</v>
      </c>
    </row>
    <row r="5012" spans="1:40" x14ac:dyDescent="0.35">
      <c r="A5012" t="e">
        <v>#REF!</v>
      </c>
      <c r="B5012" t="e">
        <v>#REF!</v>
      </c>
      <c r="C5012" t="s">
        <v>2453</v>
      </c>
      <c r="D5012" t="s">
        <v>2430</v>
      </c>
      <c r="E5012" t="s">
        <v>175</v>
      </c>
      <c r="F5012">
        <v>400</v>
      </c>
      <c r="G5012">
        <v>7</v>
      </c>
      <c r="H5012" t="s">
        <v>2431</v>
      </c>
      <c r="I5012" t="s">
        <v>177</v>
      </c>
      <c r="J5012" t="s">
        <v>178</v>
      </c>
      <c r="K5012">
        <v>2012</v>
      </c>
      <c r="L5012" t="s">
        <v>212</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180</v>
      </c>
    </row>
    <row r="5013" spans="1:40" x14ac:dyDescent="0.35">
      <c r="A5013" t="e">
        <v>#REF!</v>
      </c>
      <c r="B5013" t="e">
        <v>#REF!</v>
      </c>
      <c r="C5013" t="s">
        <v>2455</v>
      </c>
      <c r="D5013" t="s">
        <v>2430</v>
      </c>
      <c r="E5013" t="s">
        <v>175</v>
      </c>
      <c r="F5013">
        <v>400</v>
      </c>
      <c r="G5013">
        <v>8</v>
      </c>
      <c r="H5013" t="s">
        <v>2431</v>
      </c>
      <c r="I5013" t="s">
        <v>177</v>
      </c>
      <c r="J5013" t="s">
        <v>178</v>
      </c>
      <c r="K5013">
        <v>2012</v>
      </c>
      <c r="L5013" t="s">
        <v>215</v>
      </c>
      <c r="O5013" s="46">
        <v>0</v>
      </c>
      <c r="R5013" s="46"/>
      <c r="S5013" s="46">
        <v>0</v>
      </c>
      <c r="T5013" s="46">
        <v>0</v>
      </c>
      <c r="U5013" s="46">
        <v>0</v>
      </c>
      <c r="V5013" s="46"/>
      <c r="W5013" s="46">
        <v>0</v>
      </c>
      <c r="X5013" s="46"/>
      <c r="Y5013" s="46"/>
      <c r="Z5013" s="46"/>
      <c r="AA5013" s="46"/>
      <c r="AB5013" s="46"/>
      <c r="AE5013" s="46">
        <v>0</v>
      </c>
      <c r="AL5013" s="46"/>
      <c r="AN5013" t="s">
        <v>180</v>
      </c>
    </row>
    <row r="5014" spans="1:40" x14ac:dyDescent="0.35">
      <c r="A5014" t="e">
        <v>#REF!</v>
      </c>
      <c r="B5014" t="e">
        <v>#REF!</v>
      </c>
      <c r="C5014" t="s">
        <v>2457</v>
      </c>
      <c r="D5014" t="s">
        <v>2430</v>
      </c>
      <c r="E5014" t="s">
        <v>175</v>
      </c>
      <c r="F5014">
        <v>400</v>
      </c>
      <c r="G5014">
        <v>9</v>
      </c>
      <c r="H5014" t="s">
        <v>2431</v>
      </c>
      <c r="I5014" t="s">
        <v>177</v>
      </c>
      <c r="J5014" t="s">
        <v>178</v>
      </c>
      <c r="K5014">
        <v>2012</v>
      </c>
      <c r="L5014" t="s">
        <v>218</v>
      </c>
      <c r="O5014" s="46">
        <v>0</v>
      </c>
      <c r="R5014" s="46"/>
      <c r="S5014" s="46">
        <v>0</v>
      </c>
      <c r="T5014" s="46">
        <v>0</v>
      </c>
      <c r="U5014" s="46">
        <v>0</v>
      </c>
      <c r="V5014" s="46"/>
      <c r="W5014" s="46">
        <v>0</v>
      </c>
      <c r="X5014" s="46"/>
      <c r="Y5014" s="46"/>
      <c r="Z5014" s="46"/>
      <c r="AA5014" s="46"/>
      <c r="AB5014" s="46"/>
      <c r="AE5014" s="46">
        <v>0</v>
      </c>
      <c r="AL5014" s="46"/>
      <c r="AN5014" t="s">
        <v>180</v>
      </c>
    </row>
    <row r="5015" spans="1:40" x14ac:dyDescent="0.35">
      <c r="A5015" t="e">
        <v>#REF!</v>
      </c>
      <c r="B5015" t="e">
        <v>#REF!</v>
      </c>
      <c r="C5015" t="s">
        <v>2459</v>
      </c>
      <c r="D5015" t="s">
        <v>2430</v>
      </c>
      <c r="E5015" t="s">
        <v>175</v>
      </c>
      <c r="F5015">
        <v>401</v>
      </c>
      <c r="G5015">
        <v>0</v>
      </c>
      <c r="H5015" t="s">
        <v>2431</v>
      </c>
      <c r="I5015" t="s">
        <v>177</v>
      </c>
      <c r="J5015" t="s">
        <v>221</v>
      </c>
      <c r="K5015">
        <v>2012</v>
      </c>
      <c r="L5015" t="s">
        <v>179</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180</v>
      </c>
    </row>
    <row r="5016" spans="1:40" x14ac:dyDescent="0.35">
      <c r="A5016" t="e">
        <v>#REF!</v>
      </c>
      <c r="B5016" t="e">
        <v>#REF!</v>
      </c>
      <c r="C5016" t="s">
        <v>2461</v>
      </c>
      <c r="D5016" t="s">
        <v>2430</v>
      </c>
      <c r="E5016" t="s">
        <v>175</v>
      </c>
      <c r="F5016">
        <v>401</v>
      </c>
      <c r="G5016">
        <v>1</v>
      </c>
      <c r="H5016" t="s">
        <v>2431</v>
      </c>
      <c r="I5016" t="s">
        <v>177</v>
      </c>
      <c r="J5016" t="s">
        <v>221</v>
      </c>
      <c r="K5016">
        <v>2012</v>
      </c>
      <c r="L5016" t="s">
        <v>183</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180</v>
      </c>
    </row>
    <row r="5017" spans="1:40" x14ac:dyDescent="0.35">
      <c r="A5017" t="e">
        <v>#REF!</v>
      </c>
      <c r="B5017" t="e">
        <v>#REF!</v>
      </c>
      <c r="C5017" t="s">
        <v>2463</v>
      </c>
      <c r="D5017" t="s">
        <v>2430</v>
      </c>
      <c r="E5017" t="s">
        <v>175</v>
      </c>
      <c r="F5017">
        <v>401</v>
      </c>
      <c r="G5017">
        <v>2</v>
      </c>
      <c r="H5017" t="s">
        <v>2431</v>
      </c>
      <c r="I5017" t="s">
        <v>177</v>
      </c>
      <c r="J5017" t="s">
        <v>221</v>
      </c>
      <c r="K5017">
        <v>2012</v>
      </c>
      <c r="L5017" t="s">
        <v>186</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180</v>
      </c>
    </row>
    <row r="5018" spans="1:40" x14ac:dyDescent="0.35">
      <c r="A5018" t="e">
        <v>#REF!</v>
      </c>
      <c r="B5018" t="e">
        <v>#REF!</v>
      </c>
      <c r="C5018" t="s">
        <v>2465</v>
      </c>
      <c r="D5018" t="s">
        <v>2430</v>
      </c>
      <c r="E5018" t="s">
        <v>175</v>
      </c>
      <c r="F5018">
        <v>401</v>
      </c>
      <c r="G5018">
        <v>3</v>
      </c>
      <c r="H5018" t="s">
        <v>2431</v>
      </c>
      <c r="I5018" t="s">
        <v>177</v>
      </c>
      <c r="J5018" t="s">
        <v>221</v>
      </c>
      <c r="K5018">
        <v>2012</v>
      </c>
      <c r="L5018" t="s">
        <v>189</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180</v>
      </c>
    </row>
    <row r="5019" spans="1:40" x14ac:dyDescent="0.35">
      <c r="A5019" t="e">
        <v>#REF!</v>
      </c>
      <c r="B5019" t="e">
        <v>#REF!</v>
      </c>
      <c r="C5019" t="s">
        <v>2467</v>
      </c>
      <c r="D5019" t="s">
        <v>2430</v>
      </c>
      <c r="E5019" t="s">
        <v>175</v>
      </c>
      <c r="F5019">
        <v>401</v>
      </c>
      <c r="G5019">
        <v>4</v>
      </c>
      <c r="H5019" t="s">
        <v>2431</v>
      </c>
      <c r="I5019" t="s">
        <v>177</v>
      </c>
      <c r="J5019" t="s">
        <v>221</v>
      </c>
      <c r="K5019">
        <v>2012</v>
      </c>
      <c r="L5019" t="s">
        <v>192</v>
      </c>
      <c r="O5019" s="46">
        <v>0</v>
      </c>
      <c r="R5019" s="46"/>
      <c r="S5019" s="46">
        <v>0</v>
      </c>
      <c r="T5019" s="46">
        <v>0</v>
      </c>
      <c r="U5019" s="46"/>
      <c r="V5019" s="46"/>
      <c r="W5019" s="46"/>
      <c r="X5019" s="46"/>
      <c r="Y5019" s="46"/>
      <c r="Z5019" s="46"/>
      <c r="AA5019" s="46"/>
      <c r="AB5019" s="46"/>
      <c r="AE5019" s="46">
        <v>0</v>
      </c>
      <c r="AL5019" s="46"/>
      <c r="AN5019" t="s">
        <v>180</v>
      </c>
    </row>
    <row r="5020" spans="1:40" x14ac:dyDescent="0.35">
      <c r="A5020" t="e">
        <v>#REF!</v>
      </c>
      <c r="B5020" t="e">
        <v>#REF!</v>
      </c>
      <c r="C5020" t="s">
        <v>2469</v>
      </c>
      <c r="D5020" t="s">
        <v>2430</v>
      </c>
      <c r="E5020" t="s">
        <v>175</v>
      </c>
      <c r="F5020">
        <v>401</v>
      </c>
      <c r="G5020">
        <v>51</v>
      </c>
      <c r="H5020" t="s">
        <v>2431</v>
      </c>
      <c r="I5020" t="s">
        <v>177</v>
      </c>
      <c r="J5020" t="s">
        <v>221</v>
      </c>
      <c r="K5020">
        <v>2012</v>
      </c>
      <c r="L5020" t="s">
        <v>195</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180</v>
      </c>
    </row>
    <row r="5021" spans="1:40" x14ac:dyDescent="0.35">
      <c r="A5021" t="e">
        <v>#REF!</v>
      </c>
      <c r="B5021" t="e">
        <v>#REF!</v>
      </c>
      <c r="C5021" t="s">
        <v>2471</v>
      </c>
      <c r="D5021" t="s">
        <v>2430</v>
      </c>
      <c r="E5021" t="s">
        <v>175</v>
      </c>
      <c r="F5021">
        <v>401</v>
      </c>
      <c r="G5021">
        <v>52</v>
      </c>
      <c r="H5021" t="s">
        <v>2431</v>
      </c>
      <c r="I5021" t="s">
        <v>177</v>
      </c>
      <c r="J5021" t="s">
        <v>221</v>
      </c>
      <c r="K5021">
        <v>2012</v>
      </c>
      <c r="L5021" t="s">
        <v>198</v>
      </c>
      <c r="O5021" s="46">
        <v>0</v>
      </c>
      <c r="R5021" s="46"/>
      <c r="S5021" s="46">
        <v>0</v>
      </c>
      <c r="T5021" s="46">
        <v>0</v>
      </c>
      <c r="U5021" s="46"/>
      <c r="V5021" s="46"/>
      <c r="W5021" s="46"/>
      <c r="X5021" s="46"/>
      <c r="Y5021" s="46"/>
      <c r="Z5021" s="46"/>
      <c r="AA5021" s="46"/>
      <c r="AB5021" s="46"/>
      <c r="AE5021" s="46">
        <v>0</v>
      </c>
      <c r="AL5021" s="46"/>
      <c r="AN5021" t="s">
        <v>180</v>
      </c>
    </row>
    <row r="5022" spans="1:40" x14ac:dyDescent="0.35">
      <c r="A5022" t="e">
        <v>#REF!</v>
      </c>
      <c r="B5022" t="e">
        <v>#REF!</v>
      </c>
      <c r="C5022" t="s">
        <v>2473</v>
      </c>
      <c r="D5022" t="s">
        <v>2430</v>
      </c>
      <c r="E5022" t="s">
        <v>175</v>
      </c>
      <c r="F5022">
        <v>401</v>
      </c>
      <c r="G5022">
        <v>53</v>
      </c>
      <c r="H5022" t="s">
        <v>2431</v>
      </c>
      <c r="I5022" t="s">
        <v>177</v>
      </c>
      <c r="J5022" t="s">
        <v>221</v>
      </c>
      <c r="K5022">
        <v>2012</v>
      </c>
      <c r="L5022" t="s">
        <v>201</v>
      </c>
      <c r="O5022" s="46">
        <v>0</v>
      </c>
      <c r="R5022" s="46"/>
      <c r="S5022" s="46">
        <v>0</v>
      </c>
      <c r="T5022" s="46">
        <v>0</v>
      </c>
      <c r="U5022" s="46"/>
      <c r="V5022" s="46"/>
      <c r="W5022" s="46"/>
      <c r="X5022" s="46"/>
      <c r="Y5022" s="46"/>
      <c r="Z5022" s="46"/>
      <c r="AA5022" s="46"/>
      <c r="AB5022" s="46"/>
      <c r="AE5022" s="46">
        <v>0</v>
      </c>
      <c r="AL5022" s="46"/>
      <c r="AN5022" t="s">
        <v>180</v>
      </c>
    </row>
    <row r="5023" spans="1:40" x14ac:dyDescent="0.35">
      <c r="A5023" t="e">
        <v>#REF!</v>
      </c>
      <c r="B5023" t="e">
        <v>#REF!</v>
      </c>
      <c r="C5023" t="s">
        <v>2475</v>
      </c>
      <c r="D5023" t="s">
        <v>2430</v>
      </c>
      <c r="E5023" t="s">
        <v>175</v>
      </c>
      <c r="F5023">
        <v>401</v>
      </c>
      <c r="G5023">
        <v>55</v>
      </c>
      <c r="H5023" t="s">
        <v>2431</v>
      </c>
      <c r="I5023" t="s">
        <v>177</v>
      </c>
      <c r="J5023" t="s">
        <v>221</v>
      </c>
      <c r="K5023">
        <v>2012</v>
      </c>
      <c r="L5023" t="s">
        <v>204</v>
      </c>
      <c r="O5023" s="46">
        <v>0</v>
      </c>
      <c r="R5023" s="46"/>
      <c r="S5023" s="46">
        <v>0</v>
      </c>
      <c r="T5023" s="46">
        <v>0</v>
      </c>
      <c r="U5023" s="46"/>
      <c r="V5023" s="46"/>
      <c r="W5023" s="46"/>
      <c r="X5023" s="46"/>
      <c r="Y5023" s="46"/>
      <c r="Z5023" s="46"/>
      <c r="AA5023" s="46"/>
      <c r="AB5023" s="46"/>
      <c r="AE5023" s="46">
        <v>0</v>
      </c>
      <c r="AL5023" s="46"/>
      <c r="AN5023" t="s">
        <v>180</v>
      </c>
    </row>
    <row r="5024" spans="1:40" x14ac:dyDescent="0.35">
      <c r="A5024" t="e">
        <v>#REF!</v>
      </c>
      <c r="B5024" t="e">
        <v>#REF!</v>
      </c>
      <c r="C5024" t="s">
        <v>2477</v>
      </c>
      <c r="D5024" t="s">
        <v>2430</v>
      </c>
      <c r="E5024" t="s">
        <v>175</v>
      </c>
      <c r="F5024">
        <v>401</v>
      </c>
      <c r="G5024">
        <v>58</v>
      </c>
      <c r="H5024" t="s">
        <v>2431</v>
      </c>
      <c r="I5024" t="s">
        <v>177</v>
      </c>
      <c r="J5024" t="s">
        <v>221</v>
      </c>
      <c r="K5024">
        <v>2012</v>
      </c>
      <c r="L5024" t="s">
        <v>207</v>
      </c>
      <c r="O5024" s="46">
        <v>0</v>
      </c>
      <c r="R5024" s="46"/>
      <c r="S5024" s="46">
        <v>0</v>
      </c>
      <c r="T5024" s="46">
        <v>0</v>
      </c>
      <c r="U5024" s="46"/>
      <c r="V5024" s="46"/>
      <c r="W5024" s="46"/>
      <c r="X5024" s="46"/>
      <c r="Y5024" s="46"/>
      <c r="Z5024" s="46"/>
      <c r="AA5024" s="46"/>
      <c r="AB5024" s="46"/>
      <c r="AE5024" s="46">
        <v>0</v>
      </c>
      <c r="AL5024" s="46"/>
      <c r="AN5024" t="s">
        <v>180</v>
      </c>
    </row>
    <row r="5025" spans="1:40" x14ac:dyDescent="0.35">
      <c r="A5025" t="e">
        <v>#REF!</v>
      </c>
      <c r="B5025" t="e">
        <v>#REF!</v>
      </c>
      <c r="C5025" t="s">
        <v>2479</v>
      </c>
      <c r="D5025" t="s">
        <v>2430</v>
      </c>
      <c r="E5025" t="s">
        <v>175</v>
      </c>
      <c r="F5025">
        <v>401</v>
      </c>
      <c r="G5025">
        <v>6</v>
      </c>
      <c r="H5025" t="s">
        <v>2431</v>
      </c>
      <c r="I5025" t="s">
        <v>177</v>
      </c>
      <c r="J5025" t="s">
        <v>221</v>
      </c>
      <c r="K5025">
        <v>2012</v>
      </c>
      <c r="L5025" t="s">
        <v>75</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180</v>
      </c>
    </row>
    <row r="5026" spans="1:40" x14ac:dyDescent="0.35">
      <c r="A5026" t="e">
        <v>#REF!</v>
      </c>
      <c r="B5026" t="e">
        <v>#REF!</v>
      </c>
      <c r="C5026" t="s">
        <v>2481</v>
      </c>
      <c r="D5026" t="s">
        <v>2430</v>
      </c>
      <c r="E5026" t="s">
        <v>175</v>
      </c>
      <c r="F5026">
        <v>401</v>
      </c>
      <c r="G5026">
        <v>7</v>
      </c>
      <c r="H5026" t="s">
        <v>2431</v>
      </c>
      <c r="I5026" t="s">
        <v>177</v>
      </c>
      <c r="J5026" t="s">
        <v>221</v>
      </c>
      <c r="K5026">
        <v>2012</v>
      </c>
      <c r="L5026" t="s">
        <v>212</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180</v>
      </c>
    </row>
    <row r="5027" spans="1:40" x14ac:dyDescent="0.35">
      <c r="A5027" t="e">
        <v>#REF!</v>
      </c>
      <c r="B5027" t="e">
        <v>#REF!</v>
      </c>
      <c r="C5027" t="s">
        <v>2483</v>
      </c>
      <c r="D5027" t="s">
        <v>2430</v>
      </c>
      <c r="E5027" t="s">
        <v>175</v>
      </c>
      <c r="F5027">
        <v>401</v>
      </c>
      <c r="G5027">
        <v>8</v>
      </c>
      <c r="H5027" t="s">
        <v>2431</v>
      </c>
      <c r="I5027" t="s">
        <v>177</v>
      </c>
      <c r="J5027" t="s">
        <v>221</v>
      </c>
      <c r="K5027">
        <v>2012</v>
      </c>
      <c r="L5027" t="s">
        <v>215</v>
      </c>
      <c r="O5027" s="46">
        <v>0</v>
      </c>
      <c r="R5027" s="46"/>
      <c r="S5027" s="46">
        <v>0</v>
      </c>
      <c r="T5027" s="46">
        <v>0</v>
      </c>
      <c r="U5027" s="46"/>
      <c r="V5027" s="46"/>
      <c r="W5027" s="46"/>
      <c r="X5027" s="46"/>
      <c r="Y5027" s="46"/>
      <c r="Z5027" s="46"/>
      <c r="AA5027" s="46"/>
      <c r="AB5027" s="46"/>
      <c r="AE5027" s="46">
        <v>0</v>
      </c>
      <c r="AL5027" s="46"/>
      <c r="AN5027" t="s">
        <v>180</v>
      </c>
    </row>
    <row r="5028" spans="1:40" x14ac:dyDescent="0.35">
      <c r="A5028" t="e">
        <v>#REF!</v>
      </c>
      <c r="B5028" t="e">
        <v>#REF!</v>
      </c>
      <c r="C5028" t="s">
        <v>2485</v>
      </c>
      <c r="D5028" t="s">
        <v>2430</v>
      </c>
      <c r="E5028" t="s">
        <v>175</v>
      </c>
      <c r="F5028">
        <v>401</v>
      </c>
      <c r="G5028">
        <v>9</v>
      </c>
      <c r="H5028" t="s">
        <v>2431</v>
      </c>
      <c r="I5028" t="s">
        <v>177</v>
      </c>
      <c r="J5028" t="s">
        <v>221</v>
      </c>
      <c r="K5028">
        <v>2012</v>
      </c>
      <c r="L5028" t="s">
        <v>218</v>
      </c>
      <c r="O5028" s="46">
        <v>0</v>
      </c>
      <c r="R5028" s="46"/>
      <c r="S5028" s="46">
        <v>0</v>
      </c>
      <c r="T5028" s="46">
        <v>0</v>
      </c>
      <c r="U5028" s="46"/>
      <c r="V5028" s="46"/>
      <c r="W5028" s="46"/>
      <c r="X5028" s="46"/>
      <c r="Y5028" s="46"/>
      <c r="Z5028" s="46"/>
      <c r="AA5028" s="46"/>
      <c r="AB5028" s="46"/>
      <c r="AE5028" s="46">
        <v>0</v>
      </c>
      <c r="AL5028" s="46"/>
      <c r="AN5028" t="s">
        <v>180</v>
      </c>
    </row>
    <row r="5029" spans="1:40" x14ac:dyDescent="0.35">
      <c r="A5029" t="e">
        <v>#REF!</v>
      </c>
      <c r="B5029" t="e">
        <v>#REF!</v>
      </c>
      <c r="C5029" t="s">
        <v>2487</v>
      </c>
      <c r="D5029" t="s">
        <v>2430</v>
      </c>
      <c r="E5029" t="s">
        <v>175</v>
      </c>
      <c r="F5029">
        <v>402</v>
      </c>
      <c r="G5029">
        <v>0</v>
      </c>
      <c r="H5029" t="s">
        <v>2431</v>
      </c>
      <c r="I5029" t="s">
        <v>177</v>
      </c>
      <c r="J5029" t="s">
        <v>250</v>
      </c>
      <c r="K5029">
        <v>2012</v>
      </c>
      <c r="L5029" t="s">
        <v>179</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180</v>
      </c>
    </row>
    <row r="5030" spans="1:40" x14ac:dyDescent="0.35">
      <c r="A5030" t="e">
        <v>#REF!</v>
      </c>
      <c r="B5030" t="e">
        <v>#REF!</v>
      </c>
      <c r="C5030" t="s">
        <v>2489</v>
      </c>
      <c r="D5030" t="s">
        <v>2430</v>
      </c>
      <c r="E5030" t="s">
        <v>175</v>
      </c>
      <c r="F5030">
        <v>402</v>
      </c>
      <c r="G5030">
        <v>1</v>
      </c>
      <c r="H5030" t="s">
        <v>2431</v>
      </c>
      <c r="I5030" t="s">
        <v>177</v>
      </c>
      <c r="J5030" t="s">
        <v>250</v>
      </c>
      <c r="K5030">
        <v>2012</v>
      </c>
      <c r="L5030" t="s">
        <v>183</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180</v>
      </c>
    </row>
    <row r="5031" spans="1:40" x14ac:dyDescent="0.35">
      <c r="A5031" t="e">
        <v>#REF!</v>
      </c>
      <c r="B5031" t="e">
        <v>#REF!</v>
      </c>
      <c r="C5031" t="s">
        <v>2491</v>
      </c>
      <c r="D5031" t="s">
        <v>2430</v>
      </c>
      <c r="E5031" t="s">
        <v>175</v>
      </c>
      <c r="F5031">
        <v>402</v>
      </c>
      <c r="G5031">
        <v>2</v>
      </c>
      <c r="H5031" t="s">
        <v>2431</v>
      </c>
      <c r="I5031" t="s">
        <v>177</v>
      </c>
      <c r="J5031" t="s">
        <v>250</v>
      </c>
      <c r="K5031">
        <v>2012</v>
      </c>
      <c r="L5031" t="s">
        <v>186</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180</v>
      </c>
    </row>
    <row r="5032" spans="1:40" x14ac:dyDescent="0.35">
      <c r="A5032" t="e">
        <v>#REF!</v>
      </c>
      <c r="B5032" t="e">
        <v>#REF!</v>
      </c>
      <c r="C5032" t="s">
        <v>2493</v>
      </c>
      <c r="D5032" t="s">
        <v>2430</v>
      </c>
      <c r="E5032" t="s">
        <v>175</v>
      </c>
      <c r="F5032">
        <v>402</v>
      </c>
      <c r="G5032">
        <v>3</v>
      </c>
      <c r="H5032" t="s">
        <v>2431</v>
      </c>
      <c r="I5032" t="s">
        <v>177</v>
      </c>
      <c r="J5032" t="s">
        <v>250</v>
      </c>
      <c r="K5032">
        <v>2012</v>
      </c>
      <c r="L5032" t="s">
        <v>189</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180</v>
      </c>
    </row>
    <row r="5033" spans="1:40" x14ac:dyDescent="0.35">
      <c r="A5033" t="e">
        <v>#REF!</v>
      </c>
      <c r="B5033" t="e">
        <v>#REF!</v>
      </c>
      <c r="C5033" t="s">
        <v>2495</v>
      </c>
      <c r="D5033" t="s">
        <v>2430</v>
      </c>
      <c r="E5033" t="s">
        <v>175</v>
      </c>
      <c r="F5033">
        <v>402</v>
      </c>
      <c r="G5033">
        <v>4</v>
      </c>
      <c r="H5033" t="s">
        <v>2431</v>
      </c>
      <c r="I5033" t="s">
        <v>177</v>
      </c>
      <c r="J5033" t="s">
        <v>250</v>
      </c>
      <c r="K5033">
        <v>2012</v>
      </c>
      <c r="L5033" t="s">
        <v>192</v>
      </c>
      <c r="O5033" s="46">
        <v>0</v>
      </c>
      <c r="R5033" s="46"/>
      <c r="S5033" s="46">
        <v>0</v>
      </c>
      <c r="T5033" s="46">
        <v>0</v>
      </c>
      <c r="U5033" s="46"/>
      <c r="V5033" s="46"/>
      <c r="W5033" s="46"/>
      <c r="X5033" s="46"/>
      <c r="Y5033" s="46"/>
      <c r="Z5033" s="46"/>
      <c r="AA5033" s="46"/>
      <c r="AB5033" s="46"/>
      <c r="AE5033" s="46">
        <v>0</v>
      </c>
      <c r="AL5033" s="46"/>
      <c r="AN5033" t="s">
        <v>180</v>
      </c>
    </row>
    <row r="5034" spans="1:40" x14ac:dyDescent="0.35">
      <c r="A5034" t="e">
        <v>#REF!</v>
      </c>
      <c r="B5034" t="e">
        <v>#REF!</v>
      </c>
      <c r="C5034" t="s">
        <v>2497</v>
      </c>
      <c r="D5034" t="s">
        <v>2430</v>
      </c>
      <c r="E5034" t="s">
        <v>175</v>
      </c>
      <c r="F5034">
        <v>402</v>
      </c>
      <c r="G5034">
        <v>51</v>
      </c>
      <c r="H5034" t="s">
        <v>2431</v>
      </c>
      <c r="I5034" t="s">
        <v>177</v>
      </c>
      <c r="J5034" t="s">
        <v>250</v>
      </c>
      <c r="K5034">
        <v>2012</v>
      </c>
      <c r="L5034" t="s">
        <v>195</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180</v>
      </c>
    </row>
    <row r="5035" spans="1:40" x14ac:dyDescent="0.35">
      <c r="A5035" t="e">
        <v>#REF!</v>
      </c>
      <c r="B5035" t="e">
        <v>#REF!</v>
      </c>
      <c r="C5035" t="s">
        <v>2499</v>
      </c>
      <c r="D5035" t="s">
        <v>2430</v>
      </c>
      <c r="E5035" t="s">
        <v>175</v>
      </c>
      <c r="F5035">
        <v>402</v>
      </c>
      <c r="G5035">
        <v>52</v>
      </c>
      <c r="H5035" t="s">
        <v>2431</v>
      </c>
      <c r="I5035" t="s">
        <v>177</v>
      </c>
      <c r="J5035" t="s">
        <v>250</v>
      </c>
      <c r="K5035">
        <v>2012</v>
      </c>
      <c r="L5035" t="s">
        <v>198</v>
      </c>
      <c r="O5035" s="46">
        <v>0</v>
      </c>
      <c r="R5035" s="46"/>
      <c r="S5035" s="46">
        <v>0</v>
      </c>
      <c r="T5035" s="46">
        <v>0</v>
      </c>
      <c r="U5035" s="46"/>
      <c r="V5035" s="46"/>
      <c r="W5035" s="46"/>
      <c r="X5035" s="46"/>
      <c r="Y5035" s="46"/>
      <c r="Z5035" s="46"/>
      <c r="AA5035" s="46"/>
      <c r="AB5035" s="46"/>
      <c r="AE5035" s="46">
        <v>0</v>
      </c>
      <c r="AL5035" s="46"/>
      <c r="AN5035" t="s">
        <v>180</v>
      </c>
    </row>
    <row r="5036" spans="1:40" x14ac:dyDescent="0.35">
      <c r="A5036" t="e">
        <v>#REF!</v>
      </c>
      <c r="B5036" t="e">
        <v>#REF!</v>
      </c>
      <c r="C5036" t="s">
        <v>2501</v>
      </c>
      <c r="D5036" t="s">
        <v>2430</v>
      </c>
      <c r="E5036" t="s">
        <v>175</v>
      </c>
      <c r="F5036">
        <v>402</v>
      </c>
      <c r="G5036">
        <v>53</v>
      </c>
      <c r="H5036" t="s">
        <v>2431</v>
      </c>
      <c r="I5036" t="s">
        <v>177</v>
      </c>
      <c r="J5036" t="s">
        <v>250</v>
      </c>
      <c r="K5036">
        <v>2012</v>
      </c>
      <c r="L5036" t="s">
        <v>201</v>
      </c>
      <c r="O5036" s="46">
        <v>0</v>
      </c>
      <c r="R5036" s="46"/>
      <c r="S5036" s="46">
        <v>0</v>
      </c>
      <c r="T5036" s="46">
        <v>0</v>
      </c>
      <c r="U5036" s="46"/>
      <c r="V5036" s="46"/>
      <c r="W5036" s="46"/>
      <c r="X5036" s="46"/>
      <c r="Y5036" s="46"/>
      <c r="Z5036" s="46"/>
      <c r="AA5036" s="46"/>
      <c r="AB5036" s="46"/>
      <c r="AE5036" s="46">
        <v>0</v>
      </c>
      <c r="AL5036" s="46"/>
      <c r="AN5036" t="s">
        <v>180</v>
      </c>
    </row>
    <row r="5037" spans="1:40" x14ac:dyDescent="0.35">
      <c r="A5037" t="e">
        <v>#REF!</v>
      </c>
      <c r="B5037" t="e">
        <v>#REF!</v>
      </c>
      <c r="C5037" t="s">
        <v>2503</v>
      </c>
      <c r="D5037" t="s">
        <v>2430</v>
      </c>
      <c r="E5037" t="s">
        <v>175</v>
      </c>
      <c r="F5037">
        <v>402</v>
      </c>
      <c r="G5037">
        <v>55</v>
      </c>
      <c r="H5037" t="s">
        <v>2431</v>
      </c>
      <c r="I5037" t="s">
        <v>177</v>
      </c>
      <c r="J5037" t="s">
        <v>250</v>
      </c>
      <c r="K5037">
        <v>2012</v>
      </c>
      <c r="L5037" t="s">
        <v>204</v>
      </c>
      <c r="O5037" s="46">
        <v>0</v>
      </c>
      <c r="R5037" s="46"/>
      <c r="S5037" s="46">
        <v>0</v>
      </c>
      <c r="T5037" s="46">
        <v>0</v>
      </c>
      <c r="U5037" s="46"/>
      <c r="V5037" s="46"/>
      <c r="W5037" s="46"/>
      <c r="X5037" s="46"/>
      <c r="Y5037" s="46"/>
      <c r="Z5037" s="46"/>
      <c r="AA5037" s="46"/>
      <c r="AB5037" s="46"/>
      <c r="AE5037" s="46">
        <v>0</v>
      </c>
      <c r="AL5037" s="46"/>
      <c r="AN5037" t="s">
        <v>180</v>
      </c>
    </row>
    <row r="5038" spans="1:40" x14ac:dyDescent="0.35">
      <c r="A5038" t="e">
        <v>#REF!</v>
      </c>
      <c r="B5038" t="e">
        <v>#REF!</v>
      </c>
      <c r="C5038" t="s">
        <v>2505</v>
      </c>
      <c r="D5038" t="s">
        <v>2430</v>
      </c>
      <c r="E5038" t="s">
        <v>175</v>
      </c>
      <c r="F5038">
        <v>402</v>
      </c>
      <c r="G5038">
        <v>58</v>
      </c>
      <c r="H5038" t="s">
        <v>2431</v>
      </c>
      <c r="I5038" t="s">
        <v>177</v>
      </c>
      <c r="J5038" t="s">
        <v>250</v>
      </c>
      <c r="K5038">
        <v>2012</v>
      </c>
      <c r="L5038" t="s">
        <v>207</v>
      </c>
      <c r="O5038" s="46">
        <v>0</v>
      </c>
      <c r="R5038" s="46"/>
      <c r="S5038" s="46">
        <v>0</v>
      </c>
      <c r="T5038" s="46">
        <v>0</v>
      </c>
      <c r="U5038" s="46"/>
      <c r="V5038" s="46"/>
      <c r="W5038" s="46"/>
      <c r="X5038" s="46"/>
      <c r="Y5038" s="46"/>
      <c r="Z5038" s="46"/>
      <c r="AA5038" s="46"/>
      <c r="AB5038" s="46"/>
      <c r="AE5038" s="46">
        <v>0</v>
      </c>
      <c r="AL5038" s="46"/>
      <c r="AN5038" t="s">
        <v>180</v>
      </c>
    </row>
    <row r="5039" spans="1:40" x14ac:dyDescent="0.35">
      <c r="A5039" t="e">
        <v>#REF!</v>
      </c>
      <c r="B5039" t="e">
        <v>#REF!</v>
      </c>
      <c r="C5039" t="s">
        <v>2507</v>
      </c>
      <c r="D5039" t="s">
        <v>2430</v>
      </c>
      <c r="E5039" t="s">
        <v>175</v>
      </c>
      <c r="F5039">
        <v>402</v>
      </c>
      <c r="G5039">
        <v>6</v>
      </c>
      <c r="H5039" t="s">
        <v>2431</v>
      </c>
      <c r="I5039" t="s">
        <v>177</v>
      </c>
      <c r="J5039" t="s">
        <v>250</v>
      </c>
      <c r="K5039">
        <v>2012</v>
      </c>
      <c r="L5039" t="s">
        <v>75</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180</v>
      </c>
    </row>
    <row r="5040" spans="1:40" x14ac:dyDescent="0.35">
      <c r="A5040" t="e">
        <v>#REF!</v>
      </c>
      <c r="B5040" t="e">
        <v>#REF!</v>
      </c>
      <c r="C5040" t="s">
        <v>2509</v>
      </c>
      <c r="D5040" t="s">
        <v>2430</v>
      </c>
      <c r="E5040" t="s">
        <v>175</v>
      </c>
      <c r="F5040">
        <v>402</v>
      </c>
      <c r="G5040">
        <v>7</v>
      </c>
      <c r="H5040" t="s">
        <v>2431</v>
      </c>
      <c r="I5040" t="s">
        <v>177</v>
      </c>
      <c r="J5040" t="s">
        <v>250</v>
      </c>
      <c r="K5040">
        <v>2012</v>
      </c>
      <c r="L5040" t="s">
        <v>212</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180</v>
      </c>
    </row>
    <row r="5041" spans="1:40" x14ac:dyDescent="0.35">
      <c r="A5041" t="e">
        <v>#REF!</v>
      </c>
      <c r="B5041" t="e">
        <v>#REF!</v>
      </c>
      <c r="C5041" t="s">
        <v>2511</v>
      </c>
      <c r="D5041" t="s">
        <v>2430</v>
      </c>
      <c r="E5041" t="s">
        <v>175</v>
      </c>
      <c r="F5041">
        <v>402</v>
      </c>
      <c r="G5041">
        <v>8</v>
      </c>
      <c r="H5041" t="s">
        <v>2431</v>
      </c>
      <c r="I5041" t="s">
        <v>177</v>
      </c>
      <c r="J5041" t="s">
        <v>250</v>
      </c>
      <c r="K5041">
        <v>2012</v>
      </c>
      <c r="L5041" t="s">
        <v>215</v>
      </c>
      <c r="O5041" s="46">
        <v>0</v>
      </c>
      <c r="R5041" s="46"/>
      <c r="S5041" s="46">
        <v>0</v>
      </c>
      <c r="T5041" s="46">
        <v>0</v>
      </c>
      <c r="U5041" s="46"/>
      <c r="V5041" s="46"/>
      <c r="W5041" s="46"/>
      <c r="X5041" s="46"/>
      <c r="Y5041" s="46"/>
      <c r="Z5041" s="46"/>
      <c r="AA5041" s="46"/>
      <c r="AB5041" s="46"/>
      <c r="AE5041" s="46">
        <v>0</v>
      </c>
      <c r="AL5041" s="46"/>
      <c r="AN5041" t="s">
        <v>180</v>
      </c>
    </row>
    <row r="5042" spans="1:40" x14ac:dyDescent="0.35">
      <c r="A5042" t="e">
        <v>#REF!</v>
      </c>
      <c r="B5042" t="e">
        <v>#REF!</v>
      </c>
      <c r="C5042" t="s">
        <v>2513</v>
      </c>
      <c r="D5042" t="s">
        <v>2430</v>
      </c>
      <c r="E5042" t="s">
        <v>175</v>
      </c>
      <c r="F5042">
        <v>402</v>
      </c>
      <c r="G5042">
        <v>9</v>
      </c>
      <c r="H5042" t="s">
        <v>2431</v>
      </c>
      <c r="I5042" t="s">
        <v>177</v>
      </c>
      <c r="J5042" t="s">
        <v>250</v>
      </c>
      <c r="K5042">
        <v>2012</v>
      </c>
      <c r="L5042" t="s">
        <v>218</v>
      </c>
      <c r="O5042" s="46">
        <v>0</v>
      </c>
      <c r="R5042" s="46"/>
      <c r="S5042" s="46">
        <v>0</v>
      </c>
      <c r="T5042" s="46">
        <v>0</v>
      </c>
      <c r="U5042" s="46"/>
      <c r="V5042" s="46"/>
      <c r="W5042" s="46"/>
      <c r="X5042" s="46"/>
      <c r="Y5042" s="46"/>
      <c r="Z5042" s="46"/>
      <c r="AA5042" s="46"/>
      <c r="AB5042" s="46"/>
      <c r="AE5042" s="46">
        <v>0</v>
      </c>
      <c r="AL5042" s="46"/>
      <c r="AN5042" t="s">
        <v>180</v>
      </c>
    </row>
    <row r="5043" spans="1:40" x14ac:dyDescent="0.35">
      <c r="A5043" t="e">
        <v>#REF!</v>
      </c>
      <c r="B5043" t="e">
        <v>#REF!</v>
      </c>
      <c r="C5043" t="s">
        <v>2515</v>
      </c>
      <c r="D5043" t="s">
        <v>2516</v>
      </c>
      <c r="E5043" t="s">
        <v>175</v>
      </c>
      <c r="F5043">
        <v>400</v>
      </c>
      <c r="G5043">
        <v>0</v>
      </c>
      <c r="H5043" t="s">
        <v>2517</v>
      </c>
      <c r="I5043" t="s">
        <v>177</v>
      </c>
      <c r="J5043" t="s">
        <v>178</v>
      </c>
      <c r="K5043">
        <v>2012</v>
      </c>
      <c r="L5043" t="s">
        <v>179</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180</v>
      </c>
    </row>
    <row r="5044" spans="1:40" x14ac:dyDescent="0.35">
      <c r="A5044" t="e">
        <v>#REF!</v>
      </c>
      <c r="B5044" t="e">
        <v>#REF!</v>
      </c>
      <c r="C5044" t="s">
        <v>2519</v>
      </c>
      <c r="D5044" t="s">
        <v>2516</v>
      </c>
      <c r="E5044" t="s">
        <v>175</v>
      </c>
      <c r="F5044">
        <v>400</v>
      </c>
      <c r="G5044">
        <v>1</v>
      </c>
      <c r="H5044" t="s">
        <v>2517</v>
      </c>
      <c r="I5044" t="s">
        <v>177</v>
      </c>
      <c r="J5044" t="s">
        <v>178</v>
      </c>
      <c r="K5044">
        <v>2012</v>
      </c>
      <c r="L5044" t="s">
        <v>183</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180</v>
      </c>
    </row>
    <row r="5045" spans="1:40" x14ac:dyDescent="0.35">
      <c r="A5045" t="e">
        <v>#REF!</v>
      </c>
      <c r="B5045" t="e">
        <v>#REF!</v>
      </c>
      <c r="C5045" t="s">
        <v>2521</v>
      </c>
      <c r="D5045" t="s">
        <v>2516</v>
      </c>
      <c r="E5045" t="s">
        <v>175</v>
      </c>
      <c r="F5045">
        <v>400</v>
      </c>
      <c r="G5045">
        <v>2</v>
      </c>
      <c r="H5045" t="s">
        <v>2517</v>
      </c>
      <c r="I5045" t="s">
        <v>177</v>
      </c>
      <c r="J5045" t="s">
        <v>178</v>
      </c>
      <c r="K5045">
        <v>2012</v>
      </c>
      <c r="L5045" t="s">
        <v>186</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180</v>
      </c>
    </row>
    <row r="5046" spans="1:40" x14ac:dyDescent="0.35">
      <c r="A5046" t="e">
        <v>#REF!</v>
      </c>
      <c r="B5046" t="e">
        <v>#REF!</v>
      </c>
      <c r="C5046" t="s">
        <v>2523</v>
      </c>
      <c r="D5046" t="s">
        <v>2516</v>
      </c>
      <c r="E5046" t="s">
        <v>175</v>
      </c>
      <c r="F5046">
        <v>400</v>
      </c>
      <c r="G5046">
        <v>3</v>
      </c>
      <c r="H5046" t="s">
        <v>2517</v>
      </c>
      <c r="I5046" t="s">
        <v>177</v>
      </c>
      <c r="J5046" t="s">
        <v>178</v>
      </c>
      <c r="K5046">
        <v>2012</v>
      </c>
      <c r="L5046" t="s">
        <v>189</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180</v>
      </c>
    </row>
    <row r="5047" spans="1:40" x14ac:dyDescent="0.35">
      <c r="A5047" t="e">
        <v>#REF!</v>
      </c>
      <c r="B5047" t="e">
        <v>#REF!</v>
      </c>
      <c r="C5047" t="s">
        <v>2525</v>
      </c>
      <c r="D5047" t="s">
        <v>2516</v>
      </c>
      <c r="E5047" t="s">
        <v>175</v>
      </c>
      <c r="F5047">
        <v>400</v>
      </c>
      <c r="G5047">
        <v>4</v>
      </c>
      <c r="H5047" t="s">
        <v>2517</v>
      </c>
      <c r="I5047" t="s">
        <v>177</v>
      </c>
      <c r="J5047" t="s">
        <v>178</v>
      </c>
      <c r="K5047">
        <v>2012</v>
      </c>
      <c r="L5047" t="s">
        <v>192</v>
      </c>
      <c r="O5047" s="46">
        <v>0</v>
      </c>
      <c r="R5047" s="46"/>
      <c r="S5047" s="46">
        <v>0</v>
      </c>
      <c r="T5047" s="46">
        <v>0</v>
      </c>
      <c r="U5047" s="46">
        <v>0</v>
      </c>
      <c r="V5047" s="46"/>
      <c r="W5047" s="46">
        <v>0</v>
      </c>
      <c r="X5047" s="46"/>
      <c r="Y5047" s="46"/>
      <c r="Z5047" s="46"/>
      <c r="AA5047" s="46"/>
      <c r="AB5047" s="46"/>
      <c r="AE5047" s="46">
        <v>0</v>
      </c>
      <c r="AL5047" s="46"/>
      <c r="AN5047" t="s">
        <v>180</v>
      </c>
    </row>
    <row r="5048" spans="1:40" x14ac:dyDescent="0.35">
      <c r="A5048" t="e">
        <v>#REF!</v>
      </c>
      <c r="B5048" t="e">
        <v>#REF!</v>
      </c>
      <c r="C5048" t="s">
        <v>2527</v>
      </c>
      <c r="D5048" t="s">
        <v>2516</v>
      </c>
      <c r="E5048" t="s">
        <v>175</v>
      </c>
      <c r="F5048">
        <v>400</v>
      </c>
      <c r="G5048">
        <v>51</v>
      </c>
      <c r="H5048" t="s">
        <v>2517</v>
      </c>
      <c r="I5048" t="s">
        <v>177</v>
      </c>
      <c r="J5048" t="s">
        <v>178</v>
      </c>
      <c r="K5048">
        <v>2012</v>
      </c>
      <c r="L5048" t="s">
        <v>195</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180</v>
      </c>
    </row>
    <row r="5049" spans="1:40" x14ac:dyDescent="0.35">
      <c r="A5049" t="e">
        <v>#REF!</v>
      </c>
      <c r="B5049" t="e">
        <v>#REF!</v>
      </c>
      <c r="C5049" t="s">
        <v>2529</v>
      </c>
      <c r="D5049" t="s">
        <v>2516</v>
      </c>
      <c r="E5049" t="s">
        <v>175</v>
      </c>
      <c r="F5049">
        <v>400</v>
      </c>
      <c r="G5049">
        <v>52</v>
      </c>
      <c r="H5049" t="s">
        <v>2517</v>
      </c>
      <c r="I5049" t="s">
        <v>177</v>
      </c>
      <c r="J5049" t="s">
        <v>178</v>
      </c>
      <c r="K5049">
        <v>2012</v>
      </c>
      <c r="L5049" t="s">
        <v>198</v>
      </c>
      <c r="O5049" s="46">
        <v>0</v>
      </c>
      <c r="R5049" s="46"/>
      <c r="S5049" s="46">
        <v>0</v>
      </c>
      <c r="T5049" s="46">
        <v>0</v>
      </c>
      <c r="U5049" s="46">
        <v>0</v>
      </c>
      <c r="V5049" s="46"/>
      <c r="W5049" s="46">
        <v>0</v>
      </c>
      <c r="X5049" s="46"/>
      <c r="Y5049" s="46"/>
      <c r="Z5049" s="46"/>
      <c r="AA5049" s="46"/>
      <c r="AB5049" s="46"/>
      <c r="AE5049" s="46">
        <v>0</v>
      </c>
      <c r="AL5049" s="46"/>
      <c r="AN5049" t="s">
        <v>180</v>
      </c>
    </row>
    <row r="5050" spans="1:40" x14ac:dyDescent="0.35">
      <c r="A5050" t="e">
        <v>#REF!</v>
      </c>
      <c r="B5050" t="e">
        <v>#REF!</v>
      </c>
      <c r="C5050" t="s">
        <v>2531</v>
      </c>
      <c r="D5050" t="s">
        <v>2516</v>
      </c>
      <c r="E5050" t="s">
        <v>175</v>
      </c>
      <c r="F5050">
        <v>400</v>
      </c>
      <c r="G5050">
        <v>53</v>
      </c>
      <c r="H5050" t="s">
        <v>2517</v>
      </c>
      <c r="I5050" t="s">
        <v>177</v>
      </c>
      <c r="J5050" t="s">
        <v>178</v>
      </c>
      <c r="K5050">
        <v>2012</v>
      </c>
      <c r="L5050" t="s">
        <v>201</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180</v>
      </c>
    </row>
    <row r="5051" spans="1:40" x14ac:dyDescent="0.35">
      <c r="A5051" t="e">
        <v>#REF!</v>
      </c>
      <c r="B5051" t="e">
        <v>#REF!</v>
      </c>
      <c r="C5051" t="s">
        <v>2533</v>
      </c>
      <c r="D5051" t="s">
        <v>2516</v>
      </c>
      <c r="E5051" t="s">
        <v>175</v>
      </c>
      <c r="F5051">
        <v>400</v>
      </c>
      <c r="G5051">
        <v>55</v>
      </c>
      <c r="H5051" t="s">
        <v>2517</v>
      </c>
      <c r="I5051" t="s">
        <v>177</v>
      </c>
      <c r="J5051" t="s">
        <v>178</v>
      </c>
      <c r="K5051">
        <v>2012</v>
      </c>
      <c r="L5051" t="s">
        <v>204</v>
      </c>
      <c r="O5051" s="46">
        <v>0</v>
      </c>
      <c r="R5051" s="46"/>
      <c r="S5051" s="46">
        <v>0</v>
      </c>
      <c r="T5051" s="46">
        <v>0</v>
      </c>
      <c r="U5051" s="46">
        <v>0</v>
      </c>
      <c r="V5051" s="46"/>
      <c r="W5051" s="46">
        <v>0</v>
      </c>
      <c r="X5051" s="46"/>
      <c r="Y5051" s="46"/>
      <c r="Z5051" s="46"/>
      <c r="AA5051" s="46"/>
      <c r="AB5051" s="46"/>
      <c r="AE5051" s="46">
        <v>0</v>
      </c>
      <c r="AL5051" s="46"/>
      <c r="AN5051" t="s">
        <v>180</v>
      </c>
    </row>
    <row r="5052" spans="1:40" x14ac:dyDescent="0.35">
      <c r="A5052" t="e">
        <v>#REF!</v>
      </c>
      <c r="B5052" t="e">
        <v>#REF!</v>
      </c>
      <c r="C5052" t="s">
        <v>2535</v>
      </c>
      <c r="D5052" t="s">
        <v>2516</v>
      </c>
      <c r="E5052" t="s">
        <v>175</v>
      </c>
      <c r="F5052">
        <v>400</v>
      </c>
      <c r="G5052">
        <v>58</v>
      </c>
      <c r="H5052" t="s">
        <v>2517</v>
      </c>
      <c r="I5052" t="s">
        <v>177</v>
      </c>
      <c r="J5052" t="s">
        <v>178</v>
      </c>
      <c r="K5052">
        <v>2012</v>
      </c>
      <c r="L5052" t="s">
        <v>207</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180</v>
      </c>
    </row>
    <row r="5053" spans="1:40" x14ac:dyDescent="0.35">
      <c r="A5053" t="e">
        <v>#REF!</v>
      </c>
      <c r="B5053" t="e">
        <v>#REF!</v>
      </c>
      <c r="C5053" t="s">
        <v>2537</v>
      </c>
      <c r="D5053" t="s">
        <v>2516</v>
      </c>
      <c r="E5053" t="s">
        <v>175</v>
      </c>
      <c r="F5053">
        <v>400</v>
      </c>
      <c r="G5053">
        <v>6</v>
      </c>
      <c r="H5053" t="s">
        <v>2517</v>
      </c>
      <c r="I5053" t="s">
        <v>177</v>
      </c>
      <c r="J5053" t="s">
        <v>178</v>
      </c>
      <c r="K5053">
        <v>2012</v>
      </c>
      <c r="L5053" t="s">
        <v>75</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180</v>
      </c>
    </row>
    <row r="5054" spans="1:40" x14ac:dyDescent="0.35">
      <c r="A5054" t="e">
        <v>#REF!</v>
      </c>
      <c r="B5054" t="e">
        <v>#REF!</v>
      </c>
      <c r="C5054" t="s">
        <v>2539</v>
      </c>
      <c r="D5054" t="s">
        <v>2516</v>
      </c>
      <c r="E5054" t="s">
        <v>175</v>
      </c>
      <c r="F5054">
        <v>400</v>
      </c>
      <c r="G5054">
        <v>7</v>
      </c>
      <c r="H5054" t="s">
        <v>2517</v>
      </c>
      <c r="I5054" t="s">
        <v>177</v>
      </c>
      <c r="J5054" t="s">
        <v>178</v>
      </c>
      <c r="K5054">
        <v>2012</v>
      </c>
      <c r="L5054" t="s">
        <v>212</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180</v>
      </c>
    </row>
    <row r="5055" spans="1:40" x14ac:dyDescent="0.35">
      <c r="A5055" t="e">
        <v>#REF!</v>
      </c>
      <c r="B5055" t="e">
        <v>#REF!</v>
      </c>
      <c r="C5055" t="s">
        <v>2541</v>
      </c>
      <c r="D5055" t="s">
        <v>2516</v>
      </c>
      <c r="E5055" t="s">
        <v>175</v>
      </c>
      <c r="F5055">
        <v>400</v>
      </c>
      <c r="G5055">
        <v>8</v>
      </c>
      <c r="H5055" t="s">
        <v>2517</v>
      </c>
      <c r="I5055" t="s">
        <v>177</v>
      </c>
      <c r="J5055" t="s">
        <v>178</v>
      </c>
      <c r="K5055">
        <v>2012</v>
      </c>
      <c r="L5055" t="s">
        <v>215</v>
      </c>
      <c r="O5055" s="46">
        <v>0</v>
      </c>
      <c r="R5055" s="46"/>
      <c r="S5055" s="46">
        <v>0</v>
      </c>
      <c r="T5055" s="46">
        <v>0</v>
      </c>
      <c r="U5055" s="46">
        <v>0</v>
      </c>
      <c r="V5055" s="46"/>
      <c r="W5055" s="46">
        <v>0</v>
      </c>
      <c r="X5055" s="46"/>
      <c r="Y5055" s="46"/>
      <c r="Z5055" s="46"/>
      <c r="AA5055" s="46"/>
      <c r="AB5055" s="46"/>
      <c r="AE5055" s="46">
        <v>0</v>
      </c>
      <c r="AL5055" s="46"/>
      <c r="AN5055" t="s">
        <v>180</v>
      </c>
    </row>
    <row r="5056" spans="1:40" x14ac:dyDescent="0.35">
      <c r="A5056" t="e">
        <v>#REF!</v>
      </c>
      <c r="B5056" t="e">
        <v>#REF!</v>
      </c>
      <c r="C5056" t="s">
        <v>2543</v>
      </c>
      <c r="D5056" t="s">
        <v>2516</v>
      </c>
      <c r="E5056" t="s">
        <v>175</v>
      </c>
      <c r="F5056">
        <v>400</v>
      </c>
      <c r="G5056">
        <v>9</v>
      </c>
      <c r="H5056" t="s">
        <v>2517</v>
      </c>
      <c r="I5056" t="s">
        <v>177</v>
      </c>
      <c r="J5056" t="s">
        <v>178</v>
      </c>
      <c r="K5056">
        <v>2012</v>
      </c>
      <c r="L5056" t="s">
        <v>218</v>
      </c>
      <c r="O5056" s="46">
        <v>0</v>
      </c>
      <c r="R5056" s="46"/>
      <c r="S5056" s="46">
        <v>0</v>
      </c>
      <c r="T5056" s="46">
        <v>0</v>
      </c>
      <c r="U5056" s="46">
        <v>0</v>
      </c>
      <c r="V5056" s="46"/>
      <c r="W5056" s="46">
        <v>0</v>
      </c>
      <c r="X5056" s="46"/>
      <c r="Y5056" s="46"/>
      <c r="Z5056" s="46"/>
      <c r="AA5056" s="46"/>
      <c r="AB5056" s="46"/>
      <c r="AE5056" s="46">
        <v>0</v>
      </c>
      <c r="AL5056" s="46"/>
      <c r="AN5056" t="s">
        <v>180</v>
      </c>
    </row>
    <row r="5057" spans="1:40" x14ac:dyDescent="0.35">
      <c r="A5057" t="e">
        <v>#REF!</v>
      </c>
      <c r="B5057" t="e">
        <v>#REF!</v>
      </c>
      <c r="C5057" t="s">
        <v>2545</v>
      </c>
      <c r="D5057" t="s">
        <v>2516</v>
      </c>
      <c r="E5057" t="s">
        <v>175</v>
      </c>
      <c r="F5057">
        <v>401</v>
      </c>
      <c r="G5057">
        <v>0</v>
      </c>
      <c r="H5057" t="s">
        <v>2517</v>
      </c>
      <c r="I5057" t="s">
        <v>177</v>
      </c>
      <c r="J5057" t="s">
        <v>221</v>
      </c>
      <c r="K5057">
        <v>2012</v>
      </c>
      <c r="L5057" t="s">
        <v>179</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180</v>
      </c>
    </row>
    <row r="5058" spans="1:40" x14ac:dyDescent="0.35">
      <c r="A5058" t="e">
        <v>#REF!</v>
      </c>
      <c r="B5058" t="e">
        <v>#REF!</v>
      </c>
      <c r="C5058" t="s">
        <v>2547</v>
      </c>
      <c r="D5058" t="s">
        <v>2516</v>
      </c>
      <c r="E5058" t="s">
        <v>175</v>
      </c>
      <c r="F5058">
        <v>401</v>
      </c>
      <c r="G5058">
        <v>1</v>
      </c>
      <c r="H5058" t="s">
        <v>2517</v>
      </c>
      <c r="I5058" t="s">
        <v>177</v>
      </c>
      <c r="J5058" t="s">
        <v>221</v>
      </c>
      <c r="K5058">
        <v>2012</v>
      </c>
      <c r="L5058" t="s">
        <v>183</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180</v>
      </c>
    </row>
    <row r="5059" spans="1:40" x14ac:dyDescent="0.35">
      <c r="A5059" t="e">
        <v>#REF!</v>
      </c>
      <c r="B5059" t="e">
        <v>#REF!</v>
      </c>
      <c r="C5059" t="s">
        <v>2549</v>
      </c>
      <c r="D5059" t="s">
        <v>2516</v>
      </c>
      <c r="E5059" t="s">
        <v>175</v>
      </c>
      <c r="F5059">
        <v>401</v>
      </c>
      <c r="G5059">
        <v>2</v>
      </c>
      <c r="H5059" t="s">
        <v>2517</v>
      </c>
      <c r="I5059" t="s">
        <v>177</v>
      </c>
      <c r="J5059" t="s">
        <v>221</v>
      </c>
      <c r="K5059">
        <v>2012</v>
      </c>
      <c r="L5059" t="s">
        <v>186</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180</v>
      </c>
    </row>
    <row r="5060" spans="1:40" x14ac:dyDescent="0.35">
      <c r="A5060" t="e">
        <v>#REF!</v>
      </c>
      <c r="B5060" t="e">
        <v>#REF!</v>
      </c>
      <c r="C5060" t="s">
        <v>2551</v>
      </c>
      <c r="D5060" t="s">
        <v>2516</v>
      </c>
      <c r="E5060" t="s">
        <v>175</v>
      </c>
      <c r="F5060">
        <v>401</v>
      </c>
      <c r="G5060">
        <v>3</v>
      </c>
      <c r="H5060" t="s">
        <v>2517</v>
      </c>
      <c r="I5060" t="s">
        <v>177</v>
      </c>
      <c r="J5060" t="s">
        <v>221</v>
      </c>
      <c r="K5060">
        <v>2012</v>
      </c>
      <c r="L5060" t="s">
        <v>189</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180</v>
      </c>
    </row>
    <row r="5061" spans="1:40" x14ac:dyDescent="0.35">
      <c r="A5061" t="e">
        <v>#REF!</v>
      </c>
      <c r="B5061" t="e">
        <v>#REF!</v>
      </c>
      <c r="C5061" t="s">
        <v>2553</v>
      </c>
      <c r="D5061" t="s">
        <v>2516</v>
      </c>
      <c r="E5061" t="s">
        <v>175</v>
      </c>
      <c r="F5061">
        <v>401</v>
      </c>
      <c r="G5061">
        <v>4</v>
      </c>
      <c r="H5061" t="s">
        <v>2517</v>
      </c>
      <c r="I5061" t="s">
        <v>177</v>
      </c>
      <c r="J5061" t="s">
        <v>221</v>
      </c>
      <c r="K5061">
        <v>2012</v>
      </c>
      <c r="L5061" t="s">
        <v>192</v>
      </c>
      <c r="O5061" s="46">
        <v>0</v>
      </c>
      <c r="R5061" s="46"/>
      <c r="S5061" s="46">
        <v>0</v>
      </c>
      <c r="T5061" s="46">
        <v>0</v>
      </c>
      <c r="U5061" s="46"/>
      <c r="V5061" s="46"/>
      <c r="W5061" s="46"/>
      <c r="X5061" s="46"/>
      <c r="Y5061" s="46"/>
      <c r="Z5061" s="46"/>
      <c r="AA5061" s="46"/>
      <c r="AB5061" s="46"/>
      <c r="AE5061" s="46">
        <v>0</v>
      </c>
      <c r="AL5061" s="46"/>
      <c r="AN5061" t="s">
        <v>180</v>
      </c>
    </row>
    <row r="5062" spans="1:40" x14ac:dyDescent="0.35">
      <c r="A5062" t="e">
        <v>#REF!</v>
      </c>
      <c r="B5062" t="e">
        <v>#REF!</v>
      </c>
      <c r="C5062" t="s">
        <v>2555</v>
      </c>
      <c r="D5062" t="s">
        <v>2516</v>
      </c>
      <c r="E5062" t="s">
        <v>175</v>
      </c>
      <c r="F5062">
        <v>401</v>
      </c>
      <c r="G5062">
        <v>51</v>
      </c>
      <c r="H5062" t="s">
        <v>2517</v>
      </c>
      <c r="I5062" t="s">
        <v>177</v>
      </c>
      <c r="J5062" t="s">
        <v>221</v>
      </c>
      <c r="K5062">
        <v>2012</v>
      </c>
      <c r="L5062" t="s">
        <v>195</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180</v>
      </c>
    </row>
    <row r="5063" spans="1:40" x14ac:dyDescent="0.35">
      <c r="A5063" t="e">
        <v>#REF!</v>
      </c>
      <c r="B5063" t="e">
        <v>#REF!</v>
      </c>
      <c r="C5063" t="s">
        <v>2557</v>
      </c>
      <c r="D5063" t="s">
        <v>2516</v>
      </c>
      <c r="E5063" t="s">
        <v>175</v>
      </c>
      <c r="F5063">
        <v>401</v>
      </c>
      <c r="G5063">
        <v>52</v>
      </c>
      <c r="H5063" t="s">
        <v>2517</v>
      </c>
      <c r="I5063" t="s">
        <v>177</v>
      </c>
      <c r="J5063" t="s">
        <v>221</v>
      </c>
      <c r="K5063">
        <v>2012</v>
      </c>
      <c r="L5063" t="s">
        <v>198</v>
      </c>
      <c r="O5063" s="46">
        <v>0</v>
      </c>
      <c r="R5063" s="46"/>
      <c r="S5063" s="46">
        <v>0</v>
      </c>
      <c r="T5063" s="46">
        <v>0</v>
      </c>
      <c r="U5063" s="46"/>
      <c r="V5063" s="46"/>
      <c r="W5063" s="46"/>
      <c r="X5063" s="46"/>
      <c r="Y5063" s="46"/>
      <c r="Z5063" s="46"/>
      <c r="AA5063" s="46"/>
      <c r="AB5063" s="46"/>
      <c r="AE5063" s="46">
        <v>0</v>
      </c>
      <c r="AL5063" s="46"/>
      <c r="AN5063" t="s">
        <v>180</v>
      </c>
    </row>
    <row r="5064" spans="1:40" x14ac:dyDescent="0.35">
      <c r="A5064" t="e">
        <v>#REF!</v>
      </c>
      <c r="B5064" t="e">
        <v>#REF!</v>
      </c>
      <c r="C5064" t="s">
        <v>2559</v>
      </c>
      <c r="D5064" t="s">
        <v>2516</v>
      </c>
      <c r="E5064" t="s">
        <v>175</v>
      </c>
      <c r="F5064">
        <v>401</v>
      </c>
      <c r="G5064">
        <v>53</v>
      </c>
      <c r="H5064" t="s">
        <v>2517</v>
      </c>
      <c r="I5064" t="s">
        <v>177</v>
      </c>
      <c r="J5064" t="s">
        <v>221</v>
      </c>
      <c r="K5064">
        <v>2012</v>
      </c>
      <c r="L5064" t="s">
        <v>201</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180</v>
      </c>
    </row>
    <row r="5065" spans="1:40" x14ac:dyDescent="0.35">
      <c r="A5065" t="e">
        <v>#REF!</v>
      </c>
      <c r="B5065" t="e">
        <v>#REF!</v>
      </c>
      <c r="C5065" t="s">
        <v>2561</v>
      </c>
      <c r="D5065" t="s">
        <v>2516</v>
      </c>
      <c r="E5065" t="s">
        <v>175</v>
      </c>
      <c r="F5065">
        <v>401</v>
      </c>
      <c r="G5065">
        <v>55</v>
      </c>
      <c r="H5065" t="s">
        <v>2517</v>
      </c>
      <c r="I5065" t="s">
        <v>177</v>
      </c>
      <c r="J5065" t="s">
        <v>221</v>
      </c>
      <c r="K5065">
        <v>2012</v>
      </c>
      <c r="L5065" t="s">
        <v>204</v>
      </c>
      <c r="O5065" s="46">
        <v>0</v>
      </c>
      <c r="R5065" s="46"/>
      <c r="S5065" s="46">
        <v>0</v>
      </c>
      <c r="T5065" s="46">
        <v>0</v>
      </c>
      <c r="U5065" s="46"/>
      <c r="V5065" s="46"/>
      <c r="W5065" s="46"/>
      <c r="X5065" s="46"/>
      <c r="Y5065" s="46"/>
      <c r="Z5065" s="46"/>
      <c r="AA5065" s="46"/>
      <c r="AB5065" s="46"/>
      <c r="AE5065" s="46">
        <v>0</v>
      </c>
      <c r="AL5065" s="46"/>
      <c r="AN5065" t="s">
        <v>180</v>
      </c>
    </row>
    <row r="5066" spans="1:40" x14ac:dyDescent="0.35">
      <c r="A5066" t="e">
        <v>#REF!</v>
      </c>
      <c r="B5066" t="e">
        <v>#REF!</v>
      </c>
      <c r="C5066" t="s">
        <v>2563</v>
      </c>
      <c r="D5066" t="s">
        <v>2516</v>
      </c>
      <c r="E5066" t="s">
        <v>175</v>
      </c>
      <c r="F5066">
        <v>401</v>
      </c>
      <c r="G5066">
        <v>58</v>
      </c>
      <c r="H5066" t="s">
        <v>2517</v>
      </c>
      <c r="I5066" t="s">
        <v>177</v>
      </c>
      <c r="J5066" t="s">
        <v>221</v>
      </c>
      <c r="K5066">
        <v>2012</v>
      </c>
      <c r="L5066" t="s">
        <v>207</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180</v>
      </c>
    </row>
    <row r="5067" spans="1:40" x14ac:dyDescent="0.35">
      <c r="A5067" t="e">
        <v>#REF!</v>
      </c>
      <c r="B5067" t="e">
        <v>#REF!</v>
      </c>
      <c r="C5067" t="s">
        <v>2565</v>
      </c>
      <c r="D5067" t="s">
        <v>2516</v>
      </c>
      <c r="E5067" t="s">
        <v>175</v>
      </c>
      <c r="F5067">
        <v>401</v>
      </c>
      <c r="G5067">
        <v>6</v>
      </c>
      <c r="H5067" t="s">
        <v>2517</v>
      </c>
      <c r="I5067" t="s">
        <v>177</v>
      </c>
      <c r="J5067" t="s">
        <v>221</v>
      </c>
      <c r="K5067">
        <v>2012</v>
      </c>
      <c r="L5067" t="s">
        <v>75</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180</v>
      </c>
    </row>
    <row r="5068" spans="1:40" x14ac:dyDescent="0.35">
      <c r="A5068" t="e">
        <v>#REF!</v>
      </c>
      <c r="B5068" t="e">
        <v>#REF!</v>
      </c>
      <c r="C5068" t="s">
        <v>2567</v>
      </c>
      <c r="D5068" t="s">
        <v>2516</v>
      </c>
      <c r="E5068" t="s">
        <v>175</v>
      </c>
      <c r="F5068">
        <v>401</v>
      </c>
      <c r="G5068">
        <v>7</v>
      </c>
      <c r="H5068" t="s">
        <v>2517</v>
      </c>
      <c r="I5068" t="s">
        <v>177</v>
      </c>
      <c r="J5068" t="s">
        <v>221</v>
      </c>
      <c r="K5068">
        <v>2012</v>
      </c>
      <c r="L5068" t="s">
        <v>212</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180</v>
      </c>
    </row>
    <row r="5069" spans="1:40" x14ac:dyDescent="0.35">
      <c r="A5069" t="e">
        <v>#REF!</v>
      </c>
      <c r="B5069" t="e">
        <v>#REF!</v>
      </c>
      <c r="C5069" t="s">
        <v>2569</v>
      </c>
      <c r="D5069" t="s">
        <v>2516</v>
      </c>
      <c r="E5069" t="s">
        <v>175</v>
      </c>
      <c r="F5069">
        <v>401</v>
      </c>
      <c r="G5069">
        <v>8</v>
      </c>
      <c r="H5069" t="s">
        <v>2517</v>
      </c>
      <c r="I5069" t="s">
        <v>177</v>
      </c>
      <c r="J5069" t="s">
        <v>221</v>
      </c>
      <c r="K5069">
        <v>2012</v>
      </c>
      <c r="L5069" t="s">
        <v>215</v>
      </c>
      <c r="O5069" s="46">
        <v>0</v>
      </c>
      <c r="R5069" s="46"/>
      <c r="S5069" s="46">
        <v>0</v>
      </c>
      <c r="T5069" s="46">
        <v>0</v>
      </c>
      <c r="U5069" s="46"/>
      <c r="V5069" s="46"/>
      <c r="W5069" s="46"/>
      <c r="X5069" s="46"/>
      <c r="Y5069" s="46"/>
      <c r="Z5069" s="46"/>
      <c r="AA5069" s="46"/>
      <c r="AB5069" s="46"/>
      <c r="AE5069" s="46">
        <v>0</v>
      </c>
      <c r="AL5069" s="46"/>
      <c r="AN5069" t="s">
        <v>180</v>
      </c>
    </row>
    <row r="5070" spans="1:40" x14ac:dyDescent="0.35">
      <c r="A5070" t="e">
        <v>#REF!</v>
      </c>
      <c r="B5070" t="e">
        <v>#REF!</v>
      </c>
      <c r="C5070" t="s">
        <v>2571</v>
      </c>
      <c r="D5070" t="s">
        <v>2516</v>
      </c>
      <c r="E5070" t="s">
        <v>175</v>
      </c>
      <c r="F5070">
        <v>401</v>
      </c>
      <c r="G5070">
        <v>9</v>
      </c>
      <c r="H5070" t="s">
        <v>2517</v>
      </c>
      <c r="I5070" t="s">
        <v>177</v>
      </c>
      <c r="J5070" t="s">
        <v>221</v>
      </c>
      <c r="K5070">
        <v>2012</v>
      </c>
      <c r="L5070" t="s">
        <v>218</v>
      </c>
      <c r="O5070" s="46">
        <v>0</v>
      </c>
      <c r="R5070" s="46"/>
      <c r="S5070" s="46">
        <v>0</v>
      </c>
      <c r="T5070" s="46">
        <v>0</v>
      </c>
      <c r="U5070" s="46"/>
      <c r="V5070" s="46"/>
      <c r="W5070" s="46"/>
      <c r="X5070" s="46"/>
      <c r="Y5070" s="46"/>
      <c r="Z5070" s="46"/>
      <c r="AA5070" s="46"/>
      <c r="AB5070" s="46"/>
      <c r="AE5070" s="46">
        <v>0</v>
      </c>
      <c r="AL5070" s="46"/>
      <c r="AN5070" t="s">
        <v>180</v>
      </c>
    </row>
    <row r="5071" spans="1:40" x14ac:dyDescent="0.35">
      <c r="A5071" t="e">
        <v>#REF!</v>
      </c>
      <c r="B5071" t="e">
        <v>#REF!</v>
      </c>
      <c r="C5071" t="s">
        <v>2573</v>
      </c>
      <c r="D5071" t="s">
        <v>2516</v>
      </c>
      <c r="E5071" t="s">
        <v>175</v>
      </c>
      <c r="F5071">
        <v>402</v>
      </c>
      <c r="G5071">
        <v>0</v>
      </c>
      <c r="H5071" t="s">
        <v>2517</v>
      </c>
      <c r="I5071" t="s">
        <v>177</v>
      </c>
      <c r="J5071" t="s">
        <v>250</v>
      </c>
      <c r="K5071">
        <v>2012</v>
      </c>
      <c r="L5071" t="s">
        <v>179</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180</v>
      </c>
    </row>
    <row r="5072" spans="1:40" x14ac:dyDescent="0.35">
      <c r="A5072" t="e">
        <v>#REF!</v>
      </c>
      <c r="B5072" t="e">
        <v>#REF!</v>
      </c>
      <c r="C5072" t="s">
        <v>2575</v>
      </c>
      <c r="D5072" t="s">
        <v>2516</v>
      </c>
      <c r="E5072" t="s">
        <v>175</v>
      </c>
      <c r="F5072">
        <v>402</v>
      </c>
      <c r="G5072">
        <v>1</v>
      </c>
      <c r="H5072" t="s">
        <v>2517</v>
      </c>
      <c r="I5072" t="s">
        <v>177</v>
      </c>
      <c r="J5072" t="s">
        <v>250</v>
      </c>
      <c r="K5072">
        <v>2012</v>
      </c>
      <c r="L5072" t="s">
        <v>183</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180</v>
      </c>
    </row>
    <row r="5073" spans="1:40" x14ac:dyDescent="0.35">
      <c r="A5073" t="e">
        <v>#REF!</v>
      </c>
      <c r="B5073" t="e">
        <v>#REF!</v>
      </c>
      <c r="C5073" t="s">
        <v>2577</v>
      </c>
      <c r="D5073" t="s">
        <v>2516</v>
      </c>
      <c r="E5073" t="s">
        <v>175</v>
      </c>
      <c r="F5073">
        <v>402</v>
      </c>
      <c r="G5073">
        <v>2</v>
      </c>
      <c r="H5073" t="s">
        <v>2517</v>
      </c>
      <c r="I5073" t="s">
        <v>177</v>
      </c>
      <c r="J5073" t="s">
        <v>250</v>
      </c>
      <c r="K5073">
        <v>2012</v>
      </c>
      <c r="L5073" t="s">
        <v>186</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180</v>
      </c>
    </row>
    <row r="5074" spans="1:40" x14ac:dyDescent="0.35">
      <c r="A5074" t="e">
        <v>#REF!</v>
      </c>
      <c r="B5074" t="e">
        <v>#REF!</v>
      </c>
      <c r="C5074" t="s">
        <v>2579</v>
      </c>
      <c r="D5074" t="s">
        <v>2516</v>
      </c>
      <c r="E5074" t="s">
        <v>175</v>
      </c>
      <c r="F5074">
        <v>402</v>
      </c>
      <c r="G5074">
        <v>3</v>
      </c>
      <c r="H5074" t="s">
        <v>2517</v>
      </c>
      <c r="I5074" t="s">
        <v>177</v>
      </c>
      <c r="J5074" t="s">
        <v>250</v>
      </c>
      <c r="K5074">
        <v>2012</v>
      </c>
      <c r="L5074" t="s">
        <v>189</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180</v>
      </c>
    </row>
    <row r="5075" spans="1:40" x14ac:dyDescent="0.35">
      <c r="A5075" t="e">
        <v>#REF!</v>
      </c>
      <c r="B5075" t="e">
        <v>#REF!</v>
      </c>
      <c r="C5075" t="s">
        <v>2581</v>
      </c>
      <c r="D5075" t="s">
        <v>2516</v>
      </c>
      <c r="E5075" t="s">
        <v>175</v>
      </c>
      <c r="F5075">
        <v>402</v>
      </c>
      <c r="G5075">
        <v>4</v>
      </c>
      <c r="H5075" t="s">
        <v>2517</v>
      </c>
      <c r="I5075" t="s">
        <v>177</v>
      </c>
      <c r="J5075" t="s">
        <v>250</v>
      </c>
      <c r="K5075">
        <v>2012</v>
      </c>
      <c r="L5075" t="s">
        <v>192</v>
      </c>
      <c r="O5075" s="46">
        <v>0</v>
      </c>
      <c r="R5075" s="46"/>
      <c r="S5075" s="46">
        <v>0</v>
      </c>
      <c r="T5075" s="46">
        <v>0</v>
      </c>
      <c r="U5075" s="46"/>
      <c r="V5075" s="46"/>
      <c r="W5075" s="46"/>
      <c r="X5075" s="46"/>
      <c r="Y5075" s="46"/>
      <c r="Z5075" s="46"/>
      <c r="AA5075" s="46"/>
      <c r="AB5075" s="46"/>
      <c r="AE5075" s="46">
        <v>0</v>
      </c>
      <c r="AL5075" s="46"/>
      <c r="AN5075" t="s">
        <v>180</v>
      </c>
    </row>
    <row r="5076" spans="1:40" x14ac:dyDescent="0.35">
      <c r="A5076" t="e">
        <v>#REF!</v>
      </c>
      <c r="B5076" t="e">
        <v>#REF!</v>
      </c>
      <c r="C5076" t="s">
        <v>2583</v>
      </c>
      <c r="D5076" t="s">
        <v>2516</v>
      </c>
      <c r="E5076" t="s">
        <v>175</v>
      </c>
      <c r="F5076">
        <v>402</v>
      </c>
      <c r="G5076">
        <v>51</v>
      </c>
      <c r="H5076" t="s">
        <v>2517</v>
      </c>
      <c r="I5076" t="s">
        <v>177</v>
      </c>
      <c r="J5076" t="s">
        <v>250</v>
      </c>
      <c r="K5076">
        <v>2012</v>
      </c>
      <c r="L5076" t="s">
        <v>195</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180</v>
      </c>
    </row>
    <row r="5077" spans="1:40" x14ac:dyDescent="0.35">
      <c r="A5077" t="e">
        <v>#REF!</v>
      </c>
      <c r="B5077" t="e">
        <v>#REF!</v>
      </c>
      <c r="C5077" t="s">
        <v>2585</v>
      </c>
      <c r="D5077" t="s">
        <v>2516</v>
      </c>
      <c r="E5077" t="s">
        <v>175</v>
      </c>
      <c r="F5077">
        <v>402</v>
      </c>
      <c r="G5077">
        <v>52</v>
      </c>
      <c r="H5077" t="s">
        <v>2517</v>
      </c>
      <c r="I5077" t="s">
        <v>177</v>
      </c>
      <c r="J5077" t="s">
        <v>250</v>
      </c>
      <c r="K5077">
        <v>2012</v>
      </c>
      <c r="L5077" t="s">
        <v>198</v>
      </c>
      <c r="O5077" s="46">
        <v>0</v>
      </c>
      <c r="R5077" s="46"/>
      <c r="S5077" s="46">
        <v>0</v>
      </c>
      <c r="T5077" s="46">
        <v>0</v>
      </c>
      <c r="U5077" s="46"/>
      <c r="V5077" s="46"/>
      <c r="W5077" s="46"/>
      <c r="X5077" s="46"/>
      <c r="Y5077" s="46"/>
      <c r="Z5077" s="46"/>
      <c r="AA5077" s="46"/>
      <c r="AB5077" s="46"/>
      <c r="AE5077" s="46">
        <v>0</v>
      </c>
      <c r="AL5077" s="46"/>
      <c r="AN5077" t="s">
        <v>180</v>
      </c>
    </row>
    <row r="5078" spans="1:40" x14ac:dyDescent="0.35">
      <c r="A5078" t="e">
        <v>#REF!</v>
      </c>
      <c r="B5078" t="e">
        <v>#REF!</v>
      </c>
      <c r="C5078" t="s">
        <v>2587</v>
      </c>
      <c r="D5078" t="s">
        <v>2516</v>
      </c>
      <c r="E5078" t="s">
        <v>175</v>
      </c>
      <c r="F5078">
        <v>402</v>
      </c>
      <c r="G5078">
        <v>53</v>
      </c>
      <c r="H5078" t="s">
        <v>2517</v>
      </c>
      <c r="I5078" t="s">
        <v>177</v>
      </c>
      <c r="J5078" t="s">
        <v>250</v>
      </c>
      <c r="K5078">
        <v>2012</v>
      </c>
      <c r="L5078" t="s">
        <v>201</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180</v>
      </c>
    </row>
    <row r="5079" spans="1:40" x14ac:dyDescent="0.35">
      <c r="A5079" t="e">
        <v>#REF!</v>
      </c>
      <c r="B5079" t="e">
        <v>#REF!</v>
      </c>
      <c r="C5079" t="s">
        <v>2589</v>
      </c>
      <c r="D5079" t="s">
        <v>2516</v>
      </c>
      <c r="E5079" t="s">
        <v>175</v>
      </c>
      <c r="F5079">
        <v>402</v>
      </c>
      <c r="G5079">
        <v>55</v>
      </c>
      <c r="H5079" t="s">
        <v>2517</v>
      </c>
      <c r="I5079" t="s">
        <v>177</v>
      </c>
      <c r="J5079" t="s">
        <v>250</v>
      </c>
      <c r="K5079">
        <v>2012</v>
      </c>
      <c r="L5079" t="s">
        <v>204</v>
      </c>
      <c r="O5079" s="46">
        <v>0</v>
      </c>
      <c r="R5079" s="46"/>
      <c r="S5079" s="46">
        <v>0</v>
      </c>
      <c r="T5079" s="46">
        <v>0</v>
      </c>
      <c r="U5079" s="46"/>
      <c r="V5079" s="46"/>
      <c r="W5079" s="46"/>
      <c r="X5079" s="46"/>
      <c r="Y5079" s="46"/>
      <c r="Z5079" s="46"/>
      <c r="AA5079" s="46"/>
      <c r="AB5079" s="46"/>
      <c r="AE5079" s="46">
        <v>0</v>
      </c>
      <c r="AL5079" s="46"/>
      <c r="AN5079" t="s">
        <v>180</v>
      </c>
    </row>
    <row r="5080" spans="1:40" x14ac:dyDescent="0.35">
      <c r="A5080" t="e">
        <v>#REF!</v>
      </c>
      <c r="B5080" t="e">
        <v>#REF!</v>
      </c>
      <c r="C5080" t="s">
        <v>2591</v>
      </c>
      <c r="D5080" t="s">
        <v>2516</v>
      </c>
      <c r="E5080" t="s">
        <v>175</v>
      </c>
      <c r="F5080">
        <v>402</v>
      </c>
      <c r="G5080">
        <v>58</v>
      </c>
      <c r="H5080" t="s">
        <v>2517</v>
      </c>
      <c r="I5080" t="s">
        <v>177</v>
      </c>
      <c r="J5080" t="s">
        <v>250</v>
      </c>
      <c r="K5080">
        <v>2012</v>
      </c>
      <c r="L5080" t="s">
        <v>207</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180</v>
      </c>
    </row>
    <row r="5081" spans="1:40" x14ac:dyDescent="0.35">
      <c r="A5081" t="e">
        <v>#REF!</v>
      </c>
      <c r="B5081" t="e">
        <v>#REF!</v>
      </c>
      <c r="C5081" t="s">
        <v>2593</v>
      </c>
      <c r="D5081" t="s">
        <v>2516</v>
      </c>
      <c r="E5081" t="s">
        <v>175</v>
      </c>
      <c r="F5081">
        <v>402</v>
      </c>
      <c r="G5081">
        <v>6</v>
      </c>
      <c r="H5081" t="s">
        <v>2517</v>
      </c>
      <c r="I5081" t="s">
        <v>177</v>
      </c>
      <c r="J5081" t="s">
        <v>250</v>
      </c>
      <c r="K5081">
        <v>2012</v>
      </c>
      <c r="L5081" t="s">
        <v>75</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180</v>
      </c>
    </row>
    <row r="5082" spans="1:40" x14ac:dyDescent="0.35">
      <c r="A5082" t="e">
        <v>#REF!</v>
      </c>
      <c r="B5082" t="e">
        <v>#REF!</v>
      </c>
      <c r="C5082" t="s">
        <v>2595</v>
      </c>
      <c r="D5082" t="s">
        <v>2516</v>
      </c>
      <c r="E5082" t="s">
        <v>175</v>
      </c>
      <c r="F5082">
        <v>402</v>
      </c>
      <c r="G5082">
        <v>7</v>
      </c>
      <c r="H5082" t="s">
        <v>2517</v>
      </c>
      <c r="I5082" t="s">
        <v>177</v>
      </c>
      <c r="J5082" t="s">
        <v>250</v>
      </c>
      <c r="K5082">
        <v>2012</v>
      </c>
      <c r="L5082" t="s">
        <v>212</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180</v>
      </c>
    </row>
    <row r="5083" spans="1:40" x14ac:dyDescent="0.35">
      <c r="A5083" t="e">
        <v>#REF!</v>
      </c>
      <c r="B5083" t="e">
        <v>#REF!</v>
      </c>
      <c r="C5083" t="s">
        <v>2597</v>
      </c>
      <c r="D5083" t="s">
        <v>2516</v>
      </c>
      <c r="E5083" t="s">
        <v>175</v>
      </c>
      <c r="F5083">
        <v>402</v>
      </c>
      <c r="G5083">
        <v>8</v>
      </c>
      <c r="H5083" t="s">
        <v>2517</v>
      </c>
      <c r="I5083" t="s">
        <v>177</v>
      </c>
      <c r="J5083" t="s">
        <v>250</v>
      </c>
      <c r="K5083">
        <v>2012</v>
      </c>
      <c r="L5083" t="s">
        <v>215</v>
      </c>
      <c r="O5083" s="46">
        <v>0</v>
      </c>
      <c r="R5083" s="46"/>
      <c r="S5083" s="46">
        <v>0</v>
      </c>
      <c r="T5083" s="46">
        <v>0</v>
      </c>
      <c r="U5083" s="46"/>
      <c r="V5083" s="46"/>
      <c r="W5083" s="46"/>
      <c r="X5083" s="46"/>
      <c r="Y5083" s="46"/>
      <c r="Z5083" s="46"/>
      <c r="AA5083" s="46"/>
      <c r="AB5083" s="46"/>
      <c r="AE5083" s="46">
        <v>0</v>
      </c>
      <c r="AL5083" s="46"/>
      <c r="AN5083" t="s">
        <v>180</v>
      </c>
    </row>
    <row r="5084" spans="1:40" x14ac:dyDescent="0.35">
      <c r="A5084" t="e">
        <v>#REF!</v>
      </c>
      <c r="B5084" t="e">
        <v>#REF!</v>
      </c>
      <c r="C5084" t="s">
        <v>2599</v>
      </c>
      <c r="D5084" t="s">
        <v>2516</v>
      </c>
      <c r="E5084" t="s">
        <v>175</v>
      </c>
      <c r="F5084">
        <v>402</v>
      </c>
      <c r="G5084">
        <v>9</v>
      </c>
      <c r="H5084" t="s">
        <v>2517</v>
      </c>
      <c r="I5084" t="s">
        <v>177</v>
      </c>
      <c r="J5084" t="s">
        <v>250</v>
      </c>
      <c r="K5084">
        <v>2012</v>
      </c>
      <c r="L5084" t="s">
        <v>218</v>
      </c>
      <c r="O5084" s="46">
        <v>0</v>
      </c>
      <c r="R5084" s="46"/>
      <c r="S5084" s="46">
        <v>0</v>
      </c>
      <c r="T5084" s="46">
        <v>0</v>
      </c>
      <c r="U5084" s="46"/>
      <c r="V5084" s="46"/>
      <c r="W5084" s="46"/>
      <c r="X5084" s="46"/>
      <c r="Y5084" s="46"/>
      <c r="Z5084" s="46"/>
      <c r="AA5084" s="46"/>
      <c r="AB5084" s="46"/>
      <c r="AE5084" s="46">
        <v>0</v>
      </c>
      <c r="AL5084" s="46"/>
      <c r="AN5084" t="s">
        <v>180</v>
      </c>
    </row>
    <row r="5085" spans="1:40" x14ac:dyDescent="0.35">
      <c r="A5085" t="e">
        <v>#REF!</v>
      </c>
      <c r="B5085" t="e">
        <v>#REF!</v>
      </c>
      <c r="C5085" t="s">
        <v>2601</v>
      </c>
      <c r="D5085" t="s">
        <v>2602</v>
      </c>
      <c r="E5085" t="s">
        <v>175</v>
      </c>
      <c r="F5085">
        <v>400</v>
      </c>
      <c r="G5085">
        <v>0</v>
      </c>
      <c r="H5085" t="s">
        <v>2603</v>
      </c>
      <c r="I5085" t="s">
        <v>177</v>
      </c>
      <c r="J5085" t="s">
        <v>178</v>
      </c>
      <c r="K5085">
        <v>2012</v>
      </c>
      <c r="L5085" t="s">
        <v>179</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180</v>
      </c>
    </row>
    <row r="5086" spans="1:40" x14ac:dyDescent="0.35">
      <c r="A5086" t="e">
        <v>#REF!</v>
      </c>
      <c r="B5086" t="e">
        <v>#REF!</v>
      </c>
      <c r="C5086" t="s">
        <v>2605</v>
      </c>
      <c r="D5086" t="s">
        <v>2602</v>
      </c>
      <c r="E5086" t="s">
        <v>175</v>
      </c>
      <c r="F5086">
        <v>400</v>
      </c>
      <c r="G5086">
        <v>1</v>
      </c>
      <c r="H5086" t="s">
        <v>2603</v>
      </c>
      <c r="I5086" t="s">
        <v>177</v>
      </c>
      <c r="J5086" t="s">
        <v>178</v>
      </c>
      <c r="K5086">
        <v>2012</v>
      </c>
      <c r="L5086" t="s">
        <v>183</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180</v>
      </c>
    </row>
    <row r="5087" spans="1:40" x14ac:dyDescent="0.35">
      <c r="A5087" t="e">
        <v>#REF!</v>
      </c>
      <c r="B5087" t="e">
        <v>#REF!</v>
      </c>
      <c r="C5087" t="s">
        <v>2607</v>
      </c>
      <c r="D5087" t="s">
        <v>2602</v>
      </c>
      <c r="E5087" t="s">
        <v>175</v>
      </c>
      <c r="F5087">
        <v>400</v>
      </c>
      <c r="G5087">
        <v>2</v>
      </c>
      <c r="H5087" t="s">
        <v>2603</v>
      </c>
      <c r="I5087" t="s">
        <v>177</v>
      </c>
      <c r="J5087" t="s">
        <v>178</v>
      </c>
      <c r="K5087">
        <v>2012</v>
      </c>
      <c r="L5087" t="s">
        <v>186</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180</v>
      </c>
    </row>
    <row r="5088" spans="1:40" x14ac:dyDescent="0.35">
      <c r="A5088" t="e">
        <v>#REF!</v>
      </c>
      <c r="B5088" t="e">
        <v>#REF!</v>
      </c>
      <c r="C5088" t="s">
        <v>2609</v>
      </c>
      <c r="D5088" t="s">
        <v>2602</v>
      </c>
      <c r="E5088" t="s">
        <v>175</v>
      </c>
      <c r="F5088">
        <v>400</v>
      </c>
      <c r="G5088">
        <v>3</v>
      </c>
      <c r="H5088" t="s">
        <v>2603</v>
      </c>
      <c r="I5088" t="s">
        <v>177</v>
      </c>
      <c r="J5088" t="s">
        <v>178</v>
      </c>
      <c r="K5088">
        <v>2012</v>
      </c>
      <c r="L5088" t="s">
        <v>189</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180</v>
      </c>
    </row>
    <row r="5089" spans="1:40" x14ac:dyDescent="0.35">
      <c r="A5089" t="e">
        <v>#REF!</v>
      </c>
      <c r="B5089" t="e">
        <v>#REF!</v>
      </c>
      <c r="C5089" t="s">
        <v>2611</v>
      </c>
      <c r="D5089" t="s">
        <v>2602</v>
      </c>
      <c r="E5089" t="s">
        <v>175</v>
      </c>
      <c r="F5089">
        <v>400</v>
      </c>
      <c r="G5089">
        <v>4</v>
      </c>
      <c r="H5089" t="s">
        <v>2603</v>
      </c>
      <c r="I5089" t="s">
        <v>177</v>
      </c>
      <c r="J5089" t="s">
        <v>178</v>
      </c>
      <c r="K5089">
        <v>2012</v>
      </c>
      <c r="L5089" t="s">
        <v>192</v>
      </c>
      <c r="O5089" s="46">
        <v>0</v>
      </c>
      <c r="R5089" s="46"/>
      <c r="S5089" s="46">
        <v>0</v>
      </c>
      <c r="T5089" s="46">
        <v>0</v>
      </c>
      <c r="U5089" s="46">
        <v>0</v>
      </c>
      <c r="V5089" s="46"/>
      <c r="W5089" s="46">
        <v>0</v>
      </c>
      <c r="X5089" s="46"/>
      <c r="Y5089" s="46"/>
      <c r="Z5089" s="46"/>
      <c r="AA5089" s="46"/>
      <c r="AB5089" s="46"/>
      <c r="AE5089" s="46">
        <v>0</v>
      </c>
      <c r="AL5089" s="46"/>
      <c r="AN5089" t="s">
        <v>180</v>
      </c>
    </row>
    <row r="5090" spans="1:40" x14ac:dyDescent="0.35">
      <c r="A5090" t="e">
        <v>#REF!</v>
      </c>
      <c r="B5090" t="e">
        <v>#REF!</v>
      </c>
      <c r="C5090" t="s">
        <v>2613</v>
      </c>
      <c r="D5090" t="s">
        <v>2602</v>
      </c>
      <c r="E5090" t="s">
        <v>175</v>
      </c>
      <c r="F5090">
        <v>400</v>
      </c>
      <c r="G5090">
        <v>51</v>
      </c>
      <c r="H5090" t="s">
        <v>2603</v>
      </c>
      <c r="I5090" t="s">
        <v>177</v>
      </c>
      <c r="J5090" t="s">
        <v>178</v>
      </c>
      <c r="K5090">
        <v>2012</v>
      </c>
      <c r="L5090" t="s">
        <v>195</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180</v>
      </c>
    </row>
    <row r="5091" spans="1:40" x14ac:dyDescent="0.35">
      <c r="A5091" t="e">
        <v>#REF!</v>
      </c>
      <c r="B5091" t="e">
        <v>#REF!</v>
      </c>
      <c r="C5091" t="s">
        <v>2615</v>
      </c>
      <c r="D5091" t="s">
        <v>2602</v>
      </c>
      <c r="E5091" t="s">
        <v>175</v>
      </c>
      <c r="F5091">
        <v>400</v>
      </c>
      <c r="G5091">
        <v>52</v>
      </c>
      <c r="H5091" t="s">
        <v>2603</v>
      </c>
      <c r="I5091" t="s">
        <v>177</v>
      </c>
      <c r="J5091" t="s">
        <v>178</v>
      </c>
      <c r="K5091">
        <v>2012</v>
      </c>
      <c r="L5091" t="s">
        <v>198</v>
      </c>
      <c r="O5091" s="46">
        <v>0</v>
      </c>
      <c r="R5091" s="46"/>
      <c r="S5091" s="46">
        <v>0</v>
      </c>
      <c r="T5091" s="46">
        <v>0</v>
      </c>
      <c r="U5091" s="46">
        <v>0</v>
      </c>
      <c r="V5091" s="46"/>
      <c r="W5091" s="46">
        <v>0</v>
      </c>
      <c r="X5091" s="46"/>
      <c r="Y5091" s="46"/>
      <c r="Z5091" s="46"/>
      <c r="AA5091" s="46"/>
      <c r="AB5091" s="46"/>
      <c r="AE5091" s="46">
        <v>0</v>
      </c>
      <c r="AL5091" s="46"/>
      <c r="AN5091" t="s">
        <v>180</v>
      </c>
    </row>
    <row r="5092" spans="1:40" x14ac:dyDescent="0.35">
      <c r="A5092" t="e">
        <v>#REF!</v>
      </c>
      <c r="B5092" t="e">
        <v>#REF!</v>
      </c>
      <c r="C5092" t="s">
        <v>2617</v>
      </c>
      <c r="D5092" t="s">
        <v>2602</v>
      </c>
      <c r="E5092" t="s">
        <v>175</v>
      </c>
      <c r="F5092">
        <v>400</v>
      </c>
      <c r="G5092">
        <v>53</v>
      </c>
      <c r="H5092" t="s">
        <v>2603</v>
      </c>
      <c r="I5092" t="s">
        <v>177</v>
      </c>
      <c r="J5092" t="s">
        <v>178</v>
      </c>
      <c r="K5092">
        <v>2012</v>
      </c>
      <c r="L5092" t="s">
        <v>201</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180</v>
      </c>
    </row>
    <row r="5093" spans="1:40" x14ac:dyDescent="0.35">
      <c r="A5093" t="e">
        <v>#REF!</v>
      </c>
      <c r="B5093" t="e">
        <v>#REF!</v>
      </c>
      <c r="C5093" t="s">
        <v>2619</v>
      </c>
      <c r="D5093" t="s">
        <v>2602</v>
      </c>
      <c r="E5093" t="s">
        <v>175</v>
      </c>
      <c r="F5093">
        <v>400</v>
      </c>
      <c r="G5093">
        <v>55</v>
      </c>
      <c r="H5093" t="s">
        <v>2603</v>
      </c>
      <c r="I5093" t="s">
        <v>177</v>
      </c>
      <c r="J5093" t="s">
        <v>178</v>
      </c>
      <c r="K5093">
        <v>2012</v>
      </c>
      <c r="L5093" t="s">
        <v>204</v>
      </c>
      <c r="O5093" s="46">
        <v>0</v>
      </c>
      <c r="R5093" s="46"/>
      <c r="S5093" s="46">
        <v>0</v>
      </c>
      <c r="T5093" s="46">
        <v>0</v>
      </c>
      <c r="U5093" s="46">
        <v>0</v>
      </c>
      <c r="V5093" s="46"/>
      <c r="W5093" s="46">
        <v>0</v>
      </c>
      <c r="X5093" s="46"/>
      <c r="Y5093" s="46"/>
      <c r="Z5093" s="46"/>
      <c r="AA5093" s="46"/>
      <c r="AB5093" s="46"/>
      <c r="AE5093" s="46">
        <v>0</v>
      </c>
      <c r="AL5093" s="46"/>
      <c r="AN5093" t="s">
        <v>180</v>
      </c>
    </row>
    <row r="5094" spans="1:40" x14ac:dyDescent="0.35">
      <c r="A5094" t="e">
        <v>#REF!</v>
      </c>
      <c r="B5094" t="e">
        <v>#REF!</v>
      </c>
      <c r="C5094" t="s">
        <v>2621</v>
      </c>
      <c r="D5094" t="s">
        <v>2602</v>
      </c>
      <c r="E5094" t="s">
        <v>175</v>
      </c>
      <c r="F5094">
        <v>400</v>
      </c>
      <c r="G5094">
        <v>58</v>
      </c>
      <c r="H5094" t="s">
        <v>2603</v>
      </c>
      <c r="I5094" t="s">
        <v>177</v>
      </c>
      <c r="J5094" t="s">
        <v>178</v>
      </c>
      <c r="K5094">
        <v>2012</v>
      </c>
      <c r="L5094" t="s">
        <v>207</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180</v>
      </c>
    </row>
    <row r="5095" spans="1:40" x14ac:dyDescent="0.35">
      <c r="A5095" t="e">
        <v>#REF!</v>
      </c>
      <c r="B5095" t="e">
        <v>#REF!</v>
      </c>
      <c r="C5095" t="s">
        <v>2623</v>
      </c>
      <c r="D5095" t="s">
        <v>2602</v>
      </c>
      <c r="E5095" t="s">
        <v>175</v>
      </c>
      <c r="F5095">
        <v>400</v>
      </c>
      <c r="G5095">
        <v>6</v>
      </c>
      <c r="H5095" t="s">
        <v>2603</v>
      </c>
      <c r="I5095" t="s">
        <v>177</v>
      </c>
      <c r="J5095" t="s">
        <v>178</v>
      </c>
      <c r="K5095">
        <v>2012</v>
      </c>
      <c r="L5095" t="s">
        <v>75</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180</v>
      </c>
    </row>
    <row r="5096" spans="1:40" x14ac:dyDescent="0.35">
      <c r="A5096" t="e">
        <v>#REF!</v>
      </c>
      <c r="B5096" t="e">
        <v>#REF!</v>
      </c>
      <c r="C5096" t="s">
        <v>2625</v>
      </c>
      <c r="D5096" t="s">
        <v>2602</v>
      </c>
      <c r="E5096" t="s">
        <v>175</v>
      </c>
      <c r="F5096">
        <v>400</v>
      </c>
      <c r="G5096">
        <v>7</v>
      </c>
      <c r="H5096" t="s">
        <v>2603</v>
      </c>
      <c r="I5096" t="s">
        <v>177</v>
      </c>
      <c r="J5096" t="s">
        <v>178</v>
      </c>
      <c r="K5096">
        <v>2012</v>
      </c>
      <c r="L5096" t="s">
        <v>212</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180</v>
      </c>
    </row>
    <row r="5097" spans="1:40" x14ac:dyDescent="0.35">
      <c r="A5097" t="e">
        <v>#REF!</v>
      </c>
      <c r="B5097" t="e">
        <v>#REF!</v>
      </c>
      <c r="C5097" t="s">
        <v>2627</v>
      </c>
      <c r="D5097" t="s">
        <v>2602</v>
      </c>
      <c r="E5097" t="s">
        <v>175</v>
      </c>
      <c r="F5097">
        <v>400</v>
      </c>
      <c r="G5097">
        <v>8</v>
      </c>
      <c r="H5097" t="s">
        <v>2603</v>
      </c>
      <c r="I5097" t="s">
        <v>177</v>
      </c>
      <c r="J5097" t="s">
        <v>178</v>
      </c>
      <c r="K5097">
        <v>2012</v>
      </c>
      <c r="L5097" t="s">
        <v>215</v>
      </c>
      <c r="O5097" s="46">
        <v>0</v>
      </c>
      <c r="R5097" s="46"/>
      <c r="S5097" s="46">
        <v>0</v>
      </c>
      <c r="T5097" s="46">
        <v>0</v>
      </c>
      <c r="U5097" s="46">
        <v>0</v>
      </c>
      <c r="V5097" s="46"/>
      <c r="W5097" s="46">
        <v>0</v>
      </c>
      <c r="X5097" s="46"/>
      <c r="Y5097" s="46"/>
      <c r="Z5097" s="46"/>
      <c r="AA5097" s="46"/>
      <c r="AB5097" s="46"/>
      <c r="AE5097" s="46">
        <v>0</v>
      </c>
      <c r="AL5097" s="46"/>
      <c r="AN5097" t="s">
        <v>180</v>
      </c>
    </row>
    <row r="5098" spans="1:40" x14ac:dyDescent="0.35">
      <c r="A5098" t="e">
        <v>#REF!</v>
      </c>
      <c r="B5098" t="e">
        <v>#REF!</v>
      </c>
      <c r="C5098" t="s">
        <v>2629</v>
      </c>
      <c r="D5098" t="s">
        <v>2602</v>
      </c>
      <c r="E5098" t="s">
        <v>175</v>
      </c>
      <c r="F5098">
        <v>400</v>
      </c>
      <c r="G5098">
        <v>9</v>
      </c>
      <c r="H5098" t="s">
        <v>2603</v>
      </c>
      <c r="I5098" t="s">
        <v>177</v>
      </c>
      <c r="J5098" t="s">
        <v>178</v>
      </c>
      <c r="K5098">
        <v>2012</v>
      </c>
      <c r="L5098" t="s">
        <v>218</v>
      </c>
      <c r="O5098" s="46">
        <v>0</v>
      </c>
      <c r="R5098" s="46"/>
      <c r="S5098" s="46">
        <v>0</v>
      </c>
      <c r="T5098" s="46">
        <v>0</v>
      </c>
      <c r="U5098" s="46">
        <v>0</v>
      </c>
      <c r="V5098" s="46"/>
      <c r="W5098" s="46">
        <v>0</v>
      </c>
      <c r="X5098" s="46"/>
      <c r="Y5098" s="46"/>
      <c r="Z5098" s="46"/>
      <c r="AA5098" s="46"/>
      <c r="AB5098" s="46"/>
      <c r="AE5098" s="46">
        <v>0</v>
      </c>
      <c r="AL5098" s="46"/>
      <c r="AN5098" t="s">
        <v>180</v>
      </c>
    </row>
    <row r="5099" spans="1:40" x14ac:dyDescent="0.35">
      <c r="A5099" t="e">
        <v>#REF!</v>
      </c>
      <c r="B5099" t="e">
        <v>#REF!</v>
      </c>
      <c r="C5099" t="s">
        <v>2631</v>
      </c>
      <c r="D5099" t="s">
        <v>2602</v>
      </c>
      <c r="E5099" t="s">
        <v>175</v>
      </c>
      <c r="F5099">
        <v>401</v>
      </c>
      <c r="G5099">
        <v>0</v>
      </c>
      <c r="H5099" t="s">
        <v>2603</v>
      </c>
      <c r="I5099" t="s">
        <v>177</v>
      </c>
      <c r="J5099" t="s">
        <v>221</v>
      </c>
      <c r="K5099">
        <v>2012</v>
      </c>
      <c r="L5099" t="s">
        <v>179</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180</v>
      </c>
    </row>
    <row r="5100" spans="1:40" x14ac:dyDescent="0.35">
      <c r="A5100" t="e">
        <v>#REF!</v>
      </c>
      <c r="B5100" t="e">
        <v>#REF!</v>
      </c>
      <c r="C5100" t="s">
        <v>2633</v>
      </c>
      <c r="D5100" t="s">
        <v>2602</v>
      </c>
      <c r="E5100" t="s">
        <v>175</v>
      </c>
      <c r="F5100">
        <v>401</v>
      </c>
      <c r="G5100">
        <v>1</v>
      </c>
      <c r="H5100" t="s">
        <v>2603</v>
      </c>
      <c r="I5100" t="s">
        <v>177</v>
      </c>
      <c r="J5100" t="s">
        <v>221</v>
      </c>
      <c r="K5100">
        <v>2012</v>
      </c>
      <c r="L5100" t="s">
        <v>183</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180</v>
      </c>
    </row>
    <row r="5101" spans="1:40" x14ac:dyDescent="0.35">
      <c r="A5101" t="e">
        <v>#REF!</v>
      </c>
      <c r="B5101" t="e">
        <v>#REF!</v>
      </c>
      <c r="C5101" t="s">
        <v>2635</v>
      </c>
      <c r="D5101" t="s">
        <v>2602</v>
      </c>
      <c r="E5101" t="s">
        <v>175</v>
      </c>
      <c r="F5101">
        <v>401</v>
      </c>
      <c r="G5101">
        <v>2</v>
      </c>
      <c r="H5101" t="s">
        <v>2603</v>
      </c>
      <c r="I5101" t="s">
        <v>177</v>
      </c>
      <c r="J5101" t="s">
        <v>221</v>
      </c>
      <c r="K5101">
        <v>2012</v>
      </c>
      <c r="L5101" t="s">
        <v>186</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180</v>
      </c>
    </row>
    <row r="5102" spans="1:40" x14ac:dyDescent="0.35">
      <c r="A5102" t="e">
        <v>#REF!</v>
      </c>
      <c r="B5102" t="e">
        <v>#REF!</v>
      </c>
      <c r="C5102" t="s">
        <v>2637</v>
      </c>
      <c r="D5102" t="s">
        <v>2602</v>
      </c>
      <c r="E5102" t="s">
        <v>175</v>
      </c>
      <c r="F5102">
        <v>401</v>
      </c>
      <c r="G5102">
        <v>3</v>
      </c>
      <c r="H5102" t="s">
        <v>2603</v>
      </c>
      <c r="I5102" t="s">
        <v>177</v>
      </c>
      <c r="J5102" t="s">
        <v>221</v>
      </c>
      <c r="K5102">
        <v>2012</v>
      </c>
      <c r="L5102" t="s">
        <v>189</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180</v>
      </c>
    </row>
    <row r="5103" spans="1:40" x14ac:dyDescent="0.35">
      <c r="A5103" t="e">
        <v>#REF!</v>
      </c>
      <c r="B5103" t="e">
        <v>#REF!</v>
      </c>
      <c r="C5103" t="s">
        <v>2639</v>
      </c>
      <c r="D5103" t="s">
        <v>2602</v>
      </c>
      <c r="E5103" t="s">
        <v>175</v>
      </c>
      <c r="F5103">
        <v>401</v>
      </c>
      <c r="G5103">
        <v>4</v>
      </c>
      <c r="H5103" t="s">
        <v>2603</v>
      </c>
      <c r="I5103" t="s">
        <v>177</v>
      </c>
      <c r="J5103" t="s">
        <v>221</v>
      </c>
      <c r="K5103">
        <v>2012</v>
      </c>
      <c r="L5103" t="s">
        <v>192</v>
      </c>
      <c r="O5103" s="46">
        <v>0</v>
      </c>
      <c r="R5103" s="46"/>
      <c r="S5103" s="46">
        <v>0</v>
      </c>
      <c r="T5103" s="46">
        <v>0</v>
      </c>
      <c r="U5103" s="46"/>
      <c r="V5103" s="46"/>
      <c r="W5103" s="46"/>
      <c r="X5103" s="46"/>
      <c r="Y5103" s="46"/>
      <c r="Z5103" s="46"/>
      <c r="AA5103" s="46"/>
      <c r="AB5103" s="46"/>
      <c r="AE5103" s="46">
        <v>0</v>
      </c>
      <c r="AL5103" s="46"/>
      <c r="AN5103" t="s">
        <v>180</v>
      </c>
    </row>
    <row r="5104" spans="1:40" x14ac:dyDescent="0.35">
      <c r="A5104" t="e">
        <v>#REF!</v>
      </c>
      <c r="B5104" t="e">
        <v>#REF!</v>
      </c>
      <c r="C5104" t="s">
        <v>2641</v>
      </c>
      <c r="D5104" t="s">
        <v>2602</v>
      </c>
      <c r="E5104" t="s">
        <v>175</v>
      </c>
      <c r="F5104">
        <v>401</v>
      </c>
      <c r="G5104">
        <v>51</v>
      </c>
      <c r="H5104" t="s">
        <v>2603</v>
      </c>
      <c r="I5104" t="s">
        <v>177</v>
      </c>
      <c r="J5104" t="s">
        <v>221</v>
      </c>
      <c r="K5104">
        <v>2012</v>
      </c>
      <c r="L5104" t="s">
        <v>195</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180</v>
      </c>
    </row>
    <row r="5105" spans="1:40" x14ac:dyDescent="0.35">
      <c r="A5105" t="e">
        <v>#REF!</v>
      </c>
      <c r="B5105" t="e">
        <v>#REF!</v>
      </c>
      <c r="C5105" t="s">
        <v>2643</v>
      </c>
      <c r="D5105" t="s">
        <v>2602</v>
      </c>
      <c r="E5105" t="s">
        <v>175</v>
      </c>
      <c r="F5105">
        <v>401</v>
      </c>
      <c r="G5105">
        <v>52</v>
      </c>
      <c r="H5105" t="s">
        <v>2603</v>
      </c>
      <c r="I5105" t="s">
        <v>177</v>
      </c>
      <c r="J5105" t="s">
        <v>221</v>
      </c>
      <c r="K5105">
        <v>2012</v>
      </c>
      <c r="L5105" t="s">
        <v>198</v>
      </c>
      <c r="O5105" s="46">
        <v>0</v>
      </c>
      <c r="R5105" s="46"/>
      <c r="S5105" s="46">
        <v>0</v>
      </c>
      <c r="T5105" s="46">
        <v>0</v>
      </c>
      <c r="U5105" s="46"/>
      <c r="V5105" s="46"/>
      <c r="W5105" s="46"/>
      <c r="X5105" s="46"/>
      <c r="Y5105" s="46"/>
      <c r="Z5105" s="46"/>
      <c r="AA5105" s="46"/>
      <c r="AB5105" s="46"/>
      <c r="AE5105" s="46">
        <v>0</v>
      </c>
      <c r="AL5105" s="46"/>
      <c r="AN5105" t="s">
        <v>180</v>
      </c>
    </row>
    <row r="5106" spans="1:40" x14ac:dyDescent="0.35">
      <c r="A5106" t="e">
        <v>#REF!</v>
      </c>
      <c r="B5106" t="e">
        <v>#REF!</v>
      </c>
      <c r="C5106" t="s">
        <v>2645</v>
      </c>
      <c r="D5106" t="s">
        <v>2602</v>
      </c>
      <c r="E5106" t="s">
        <v>175</v>
      </c>
      <c r="F5106">
        <v>401</v>
      </c>
      <c r="G5106">
        <v>53</v>
      </c>
      <c r="H5106" t="s">
        <v>2603</v>
      </c>
      <c r="I5106" t="s">
        <v>177</v>
      </c>
      <c r="J5106" t="s">
        <v>221</v>
      </c>
      <c r="K5106">
        <v>2012</v>
      </c>
      <c r="L5106" t="s">
        <v>201</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180</v>
      </c>
    </row>
    <row r="5107" spans="1:40" x14ac:dyDescent="0.35">
      <c r="A5107" t="e">
        <v>#REF!</v>
      </c>
      <c r="B5107" t="e">
        <v>#REF!</v>
      </c>
      <c r="C5107" t="s">
        <v>2647</v>
      </c>
      <c r="D5107" t="s">
        <v>2602</v>
      </c>
      <c r="E5107" t="s">
        <v>175</v>
      </c>
      <c r="F5107">
        <v>401</v>
      </c>
      <c r="G5107">
        <v>55</v>
      </c>
      <c r="H5107" t="s">
        <v>2603</v>
      </c>
      <c r="I5107" t="s">
        <v>177</v>
      </c>
      <c r="J5107" t="s">
        <v>221</v>
      </c>
      <c r="K5107">
        <v>2012</v>
      </c>
      <c r="L5107" t="s">
        <v>204</v>
      </c>
      <c r="O5107" s="46">
        <v>0</v>
      </c>
      <c r="R5107" s="46"/>
      <c r="S5107" s="46">
        <v>0</v>
      </c>
      <c r="T5107" s="46">
        <v>0</v>
      </c>
      <c r="U5107" s="46"/>
      <c r="V5107" s="46"/>
      <c r="W5107" s="46"/>
      <c r="X5107" s="46"/>
      <c r="Y5107" s="46"/>
      <c r="Z5107" s="46"/>
      <c r="AA5107" s="46"/>
      <c r="AB5107" s="46"/>
      <c r="AE5107" s="46">
        <v>0</v>
      </c>
      <c r="AL5107" s="46"/>
      <c r="AN5107" t="s">
        <v>180</v>
      </c>
    </row>
    <row r="5108" spans="1:40" x14ac:dyDescent="0.35">
      <c r="A5108" t="e">
        <v>#REF!</v>
      </c>
      <c r="B5108" t="e">
        <v>#REF!</v>
      </c>
      <c r="C5108" t="s">
        <v>2649</v>
      </c>
      <c r="D5108" t="s">
        <v>2602</v>
      </c>
      <c r="E5108" t="s">
        <v>175</v>
      </c>
      <c r="F5108">
        <v>401</v>
      </c>
      <c r="G5108">
        <v>58</v>
      </c>
      <c r="H5108" t="s">
        <v>2603</v>
      </c>
      <c r="I5108" t="s">
        <v>177</v>
      </c>
      <c r="J5108" t="s">
        <v>221</v>
      </c>
      <c r="K5108">
        <v>2012</v>
      </c>
      <c r="L5108" t="s">
        <v>207</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180</v>
      </c>
    </row>
    <row r="5109" spans="1:40" x14ac:dyDescent="0.35">
      <c r="A5109" t="e">
        <v>#REF!</v>
      </c>
      <c r="B5109" t="e">
        <v>#REF!</v>
      </c>
      <c r="C5109" t="s">
        <v>2651</v>
      </c>
      <c r="D5109" t="s">
        <v>2602</v>
      </c>
      <c r="E5109" t="s">
        <v>175</v>
      </c>
      <c r="F5109">
        <v>401</v>
      </c>
      <c r="G5109">
        <v>6</v>
      </c>
      <c r="H5109" t="s">
        <v>2603</v>
      </c>
      <c r="I5109" t="s">
        <v>177</v>
      </c>
      <c r="J5109" t="s">
        <v>221</v>
      </c>
      <c r="K5109">
        <v>2012</v>
      </c>
      <c r="L5109" t="s">
        <v>75</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180</v>
      </c>
    </row>
    <row r="5110" spans="1:40" x14ac:dyDescent="0.35">
      <c r="A5110" t="e">
        <v>#REF!</v>
      </c>
      <c r="B5110" t="e">
        <v>#REF!</v>
      </c>
      <c r="C5110" t="s">
        <v>2653</v>
      </c>
      <c r="D5110" t="s">
        <v>2602</v>
      </c>
      <c r="E5110" t="s">
        <v>175</v>
      </c>
      <c r="F5110">
        <v>401</v>
      </c>
      <c r="G5110">
        <v>7</v>
      </c>
      <c r="H5110" t="s">
        <v>2603</v>
      </c>
      <c r="I5110" t="s">
        <v>177</v>
      </c>
      <c r="J5110" t="s">
        <v>221</v>
      </c>
      <c r="K5110">
        <v>2012</v>
      </c>
      <c r="L5110" t="s">
        <v>212</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180</v>
      </c>
    </row>
    <row r="5111" spans="1:40" x14ac:dyDescent="0.35">
      <c r="A5111" t="e">
        <v>#REF!</v>
      </c>
      <c r="B5111" t="e">
        <v>#REF!</v>
      </c>
      <c r="C5111" t="s">
        <v>2655</v>
      </c>
      <c r="D5111" t="s">
        <v>2602</v>
      </c>
      <c r="E5111" t="s">
        <v>175</v>
      </c>
      <c r="F5111">
        <v>401</v>
      </c>
      <c r="G5111">
        <v>8</v>
      </c>
      <c r="H5111" t="s">
        <v>2603</v>
      </c>
      <c r="I5111" t="s">
        <v>177</v>
      </c>
      <c r="J5111" t="s">
        <v>221</v>
      </c>
      <c r="K5111">
        <v>2012</v>
      </c>
      <c r="L5111" t="s">
        <v>215</v>
      </c>
      <c r="O5111" s="46">
        <v>0</v>
      </c>
      <c r="R5111" s="46"/>
      <c r="S5111" s="46">
        <v>0</v>
      </c>
      <c r="T5111" s="46">
        <v>0</v>
      </c>
      <c r="U5111" s="46"/>
      <c r="V5111" s="46"/>
      <c r="W5111" s="46"/>
      <c r="X5111" s="46"/>
      <c r="Y5111" s="46"/>
      <c r="Z5111" s="46"/>
      <c r="AA5111" s="46"/>
      <c r="AB5111" s="46"/>
      <c r="AE5111" s="46">
        <v>0</v>
      </c>
      <c r="AL5111" s="46"/>
      <c r="AN5111" t="s">
        <v>180</v>
      </c>
    </row>
    <row r="5112" spans="1:40" x14ac:dyDescent="0.35">
      <c r="A5112" t="e">
        <v>#REF!</v>
      </c>
      <c r="B5112" t="e">
        <v>#REF!</v>
      </c>
      <c r="C5112" t="s">
        <v>2657</v>
      </c>
      <c r="D5112" t="s">
        <v>2602</v>
      </c>
      <c r="E5112" t="s">
        <v>175</v>
      </c>
      <c r="F5112">
        <v>401</v>
      </c>
      <c r="G5112">
        <v>9</v>
      </c>
      <c r="H5112" t="s">
        <v>2603</v>
      </c>
      <c r="I5112" t="s">
        <v>177</v>
      </c>
      <c r="J5112" t="s">
        <v>221</v>
      </c>
      <c r="K5112">
        <v>2012</v>
      </c>
      <c r="L5112" t="s">
        <v>218</v>
      </c>
      <c r="O5112" s="46">
        <v>0</v>
      </c>
      <c r="R5112" s="46"/>
      <c r="S5112" s="46">
        <v>0</v>
      </c>
      <c r="T5112" s="46">
        <v>0</v>
      </c>
      <c r="U5112" s="46"/>
      <c r="V5112" s="46"/>
      <c r="W5112" s="46"/>
      <c r="X5112" s="46"/>
      <c r="Y5112" s="46"/>
      <c r="Z5112" s="46"/>
      <c r="AA5112" s="46"/>
      <c r="AB5112" s="46"/>
      <c r="AE5112" s="46">
        <v>0</v>
      </c>
      <c r="AL5112" s="46"/>
      <c r="AN5112" t="s">
        <v>180</v>
      </c>
    </row>
    <row r="5113" spans="1:40" x14ac:dyDescent="0.35">
      <c r="A5113" t="e">
        <v>#REF!</v>
      </c>
      <c r="B5113" t="e">
        <v>#REF!</v>
      </c>
      <c r="C5113" t="s">
        <v>2659</v>
      </c>
      <c r="D5113" t="s">
        <v>2602</v>
      </c>
      <c r="E5113" t="s">
        <v>175</v>
      </c>
      <c r="F5113">
        <v>402</v>
      </c>
      <c r="G5113">
        <v>0</v>
      </c>
      <c r="H5113" t="s">
        <v>2603</v>
      </c>
      <c r="I5113" t="s">
        <v>177</v>
      </c>
      <c r="J5113" t="s">
        <v>250</v>
      </c>
      <c r="K5113">
        <v>2012</v>
      </c>
      <c r="L5113" t="s">
        <v>179</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180</v>
      </c>
    </row>
    <row r="5114" spans="1:40" x14ac:dyDescent="0.35">
      <c r="A5114" t="e">
        <v>#REF!</v>
      </c>
      <c r="B5114" t="e">
        <v>#REF!</v>
      </c>
      <c r="C5114" t="s">
        <v>2661</v>
      </c>
      <c r="D5114" t="s">
        <v>2602</v>
      </c>
      <c r="E5114" t="s">
        <v>175</v>
      </c>
      <c r="F5114">
        <v>402</v>
      </c>
      <c r="G5114">
        <v>1</v>
      </c>
      <c r="H5114" t="s">
        <v>2603</v>
      </c>
      <c r="I5114" t="s">
        <v>177</v>
      </c>
      <c r="J5114" t="s">
        <v>250</v>
      </c>
      <c r="K5114">
        <v>2012</v>
      </c>
      <c r="L5114" t="s">
        <v>183</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180</v>
      </c>
    </row>
    <row r="5115" spans="1:40" x14ac:dyDescent="0.35">
      <c r="A5115" t="e">
        <v>#REF!</v>
      </c>
      <c r="B5115" t="e">
        <v>#REF!</v>
      </c>
      <c r="C5115" t="s">
        <v>2663</v>
      </c>
      <c r="D5115" t="s">
        <v>2602</v>
      </c>
      <c r="E5115" t="s">
        <v>175</v>
      </c>
      <c r="F5115">
        <v>402</v>
      </c>
      <c r="G5115">
        <v>2</v>
      </c>
      <c r="H5115" t="s">
        <v>2603</v>
      </c>
      <c r="I5115" t="s">
        <v>177</v>
      </c>
      <c r="J5115" t="s">
        <v>250</v>
      </c>
      <c r="K5115">
        <v>2012</v>
      </c>
      <c r="L5115" t="s">
        <v>186</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180</v>
      </c>
    </row>
    <row r="5116" spans="1:40" x14ac:dyDescent="0.35">
      <c r="A5116" t="e">
        <v>#REF!</v>
      </c>
      <c r="B5116" t="e">
        <v>#REF!</v>
      </c>
      <c r="C5116" t="s">
        <v>2665</v>
      </c>
      <c r="D5116" t="s">
        <v>2602</v>
      </c>
      <c r="E5116" t="s">
        <v>175</v>
      </c>
      <c r="F5116">
        <v>402</v>
      </c>
      <c r="G5116">
        <v>3</v>
      </c>
      <c r="H5116" t="s">
        <v>2603</v>
      </c>
      <c r="I5116" t="s">
        <v>177</v>
      </c>
      <c r="J5116" t="s">
        <v>250</v>
      </c>
      <c r="K5116">
        <v>2012</v>
      </c>
      <c r="L5116" t="s">
        <v>189</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180</v>
      </c>
    </row>
    <row r="5117" spans="1:40" x14ac:dyDescent="0.35">
      <c r="A5117" t="e">
        <v>#REF!</v>
      </c>
      <c r="B5117" t="e">
        <v>#REF!</v>
      </c>
      <c r="C5117" t="s">
        <v>2667</v>
      </c>
      <c r="D5117" t="s">
        <v>2602</v>
      </c>
      <c r="E5117" t="s">
        <v>175</v>
      </c>
      <c r="F5117">
        <v>402</v>
      </c>
      <c r="G5117">
        <v>4</v>
      </c>
      <c r="H5117" t="s">
        <v>2603</v>
      </c>
      <c r="I5117" t="s">
        <v>177</v>
      </c>
      <c r="J5117" t="s">
        <v>250</v>
      </c>
      <c r="K5117">
        <v>2012</v>
      </c>
      <c r="L5117" t="s">
        <v>192</v>
      </c>
      <c r="O5117" s="46">
        <v>0</v>
      </c>
      <c r="R5117" s="46"/>
      <c r="S5117" s="46">
        <v>0</v>
      </c>
      <c r="T5117" s="46">
        <v>0</v>
      </c>
      <c r="U5117" s="46"/>
      <c r="V5117" s="46"/>
      <c r="W5117" s="46"/>
      <c r="X5117" s="46"/>
      <c r="Y5117" s="46"/>
      <c r="Z5117" s="46"/>
      <c r="AA5117" s="46"/>
      <c r="AB5117" s="46"/>
      <c r="AE5117" s="46">
        <v>0</v>
      </c>
      <c r="AL5117" s="46"/>
      <c r="AN5117" t="s">
        <v>180</v>
      </c>
    </row>
    <row r="5118" spans="1:40" x14ac:dyDescent="0.35">
      <c r="A5118" t="e">
        <v>#REF!</v>
      </c>
      <c r="B5118" t="e">
        <v>#REF!</v>
      </c>
      <c r="C5118" t="s">
        <v>2669</v>
      </c>
      <c r="D5118" t="s">
        <v>2602</v>
      </c>
      <c r="E5118" t="s">
        <v>175</v>
      </c>
      <c r="F5118">
        <v>402</v>
      </c>
      <c r="G5118">
        <v>51</v>
      </c>
      <c r="H5118" t="s">
        <v>2603</v>
      </c>
      <c r="I5118" t="s">
        <v>177</v>
      </c>
      <c r="J5118" t="s">
        <v>250</v>
      </c>
      <c r="K5118">
        <v>2012</v>
      </c>
      <c r="L5118" t="s">
        <v>195</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180</v>
      </c>
    </row>
    <row r="5119" spans="1:40" x14ac:dyDescent="0.35">
      <c r="A5119" t="e">
        <v>#REF!</v>
      </c>
      <c r="B5119" t="e">
        <v>#REF!</v>
      </c>
      <c r="C5119" t="s">
        <v>2671</v>
      </c>
      <c r="D5119" t="s">
        <v>2602</v>
      </c>
      <c r="E5119" t="s">
        <v>175</v>
      </c>
      <c r="F5119">
        <v>402</v>
      </c>
      <c r="G5119">
        <v>52</v>
      </c>
      <c r="H5119" t="s">
        <v>2603</v>
      </c>
      <c r="I5119" t="s">
        <v>177</v>
      </c>
      <c r="J5119" t="s">
        <v>250</v>
      </c>
      <c r="K5119">
        <v>2012</v>
      </c>
      <c r="L5119" t="s">
        <v>198</v>
      </c>
      <c r="O5119" s="46">
        <v>0</v>
      </c>
      <c r="R5119" s="46"/>
      <c r="S5119" s="46">
        <v>0</v>
      </c>
      <c r="T5119" s="46">
        <v>0</v>
      </c>
      <c r="U5119" s="46"/>
      <c r="V5119" s="46"/>
      <c r="W5119" s="46"/>
      <c r="X5119" s="46"/>
      <c r="Y5119" s="46"/>
      <c r="Z5119" s="46"/>
      <c r="AA5119" s="46"/>
      <c r="AB5119" s="46"/>
      <c r="AE5119" s="46">
        <v>0</v>
      </c>
      <c r="AL5119" s="46"/>
      <c r="AN5119" t="s">
        <v>180</v>
      </c>
    </row>
    <row r="5120" spans="1:40" x14ac:dyDescent="0.35">
      <c r="A5120" t="e">
        <v>#REF!</v>
      </c>
      <c r="B5120" t="e">
        <v>#REF!</v>
      </c>
      <c r="C5120" t="s">
        <v>2673</v>
      </c>
      <c r="D5120" t="s">
        <v>2602</v>
      </c>
      <c r="E5120" t="s">
        <v>175</v>
      </c>
      <c r="F5120">
        <v>402</v>
      </c>
      <c r="G5120">
        <v>53</v>
      </c>
      <c r="H5120" t="s">
        <v>2603</v>
      </c>
      <c r="I5120" t="s">
        <v>177</v>
      </c>
      <c r="J5120" t="s">
        <v>250</v>
      </c>
      <c r="K5120">
        <v>2012</v>
      </c>
      <c r="L5120" t="s">
        <v>201</v>
      </c>
      <c r="O5120" s="46">
        <v>0</v>
      </c>
      <c r="R5120" s="46"/>
      <c r="S5120" s="46">
        <v>0</v>
      </c>
      <c r="T5120" s="46">
        <v>0</v>
      </c>
      <c r="U5120" s="46"/>
      <c r="V5120" s="46"/>
      <c r="W5120" s="46"/>
      <c r="X5120" s="46"/>
      <c r="Y5120" s="46"/>
      <c r="Z5120" s="46"/>
      <c r="AA5120" s="46"/>
      <c r="AB5120" s="46"/>
      <c r="AE5120" s="46">
        <v>0</v>
      </c>
      <c r="AL5120" s="46"/>
      <c r="AN5120" t="s">
        <v>180</v>
      </c>
    </row>
    <row r="5121" spans="1:40" x14ac:dyDescent="0.35">
      <c r="A5121" t="e">
        <v>#REF!</v>
      </c>
      <c r="B5121" t="e">
        <v>#REF!</v>
      </c>
      <c r="C5121" t="s">
        <v>2675</v>
      </c>
      <c r="D5121" t="s">
        <v>2602</v>
      </c>
      <c r="E5121" t="s">
        <v>175</v>
      </c>
      <c r="F5121">
        <v>402</v>
      </c>
      <c r="G5121">
        <v>55</v>
      </c>
      <c r="H5121" t="s">
        <v>2603</v>
      </c>
      <c r="I5121" t="s">
        <v>177</v>
      </c>
      <c r="J5121" t="s">
        <v>250</v>
      </c>
      <c r="K5121">
        <v>2012</v>
      </c>
      <c r="L5121" t="s">
        <v>204</v>
      </c>
      <c r="O5121" s="46">
        <v>0</v>
      </c>
      <c r="R5121" s="46"/>
      <c r="S5121" s="46">
        <v>0</v>
      </c>
      <c r="T5121" s="46">
        <v>0</v>
      </c>
      <c r="U5121" s="46"/>
      <c r="V5121" s="46"/>
      <c r="W5121" s="46"/>
      <c r="X5121" s="46"/>
      <c r="Y5121" s="46"/>
      <c r="Z5121" s="46"/>
      <c r="AA5121" s="46"/>
      <c r="AB5121" s="46"/>
      <c r="AE5121" s="46">
        <v>0</v>
      </c>
      <c r="AL5121" s="46"/>
      <c r="AN5121" t="s">
        <v>180</v>
      </c>
    </row>
    <row r="5122" spans="1:40" x14ac:dyDescent="0.35">
      <c r="A5122" t="e">
        <v>#REF!</v>
      </c>
      <c r="B5122" t="e">
        <v>#REF!</v>
      </c>
      <c r="C5122" t="s">
        <v>2677</v>
      </c>
      <c r="D5122" t="s">
        <v>2602</v>
      </c>
      <c r="E5122" t="s">
        <v>175</v>
      </c>
      <c r="F5122">
        <v>402</v>
      </c>
      <c r="G5122">
        <v>58</v>
      </c>
      <c r="H5122" t="s">
        <v>2603</v>
      </c>
      <c r="I5122" t="s">
        <v>177</v>
      </c>
      <c r="J5122" t="s">
        <v>250</v>
      </c>
      <c r="K5122">
        <v>2012</v>
      </c>
      <c r="L5122" t="s">
        <v>207</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180</v>
      </c>
    </row>
    <row r="5123" spans="1:40" x14ac:dyDescent="0.35">
      <c r="A5123" t="e">
        <v>#REF!</v>
      </c>
      <c r="B5123" t="e">
        <v>#REF!</v>
      </c>
      <c r="C5123" t="s">
        <v>2679</v>
      </c>
      <c r="D5123" t="s">
        <v>2602</v>
      </c>
      <c r="E5123" t="s">
        <v>175</v>
      </c>
      <c r="F5123">
        <v>402</v>
      </c>
      <c r="G5123">
        <v>6</v>
      </c>
      <c r="H5123" t="s">
        <v>2603</v>
      </c>
      <c r="I5123" t="s">
        <v>177</v>
      </c>
      <c r="J5123" t="s">
        <v>250</v>
      </c>
      <c r="K5123">
        <v>2012</v>
      </c>
      <c r="L5123" t="s">
        <v>75</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180</v>
      </c>
    </row>
    <row r="5124" spans="1:40" x14ac:dyDescent="0.35">
      <c r="A5124" t="e">
        <v>#REF!</v>
      </c>
      <c r="B5124" t="e">
        <v>#REF!</v>
      </c>
      <c r="C5124" t="s">
        <v>2681</v>
      </c>
      <c r="D5124" t="s">
        <v>2602</v>
      </c>
      <c r="E5124" t="s">
        <v>175</v>
      </c>
      <c r="F5124">
        <v>402</v>
      </c>
      <c r="G5124">
        <v>7</v>
      </c>
      <c r="H5124" t="s">
        <v>2603</v>
      </c>
      <c r="I5124" t="s">
        <v>177</v>
      </c>
      <c r="J5124" t="s">
        <v>250</v>
      </c>
      <c r="K5124">
        <v>2012</v>
      </c>
      <c r="L5124" t="s">
        <v>212</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180</v>
      </c>
    </row>
    <row r="5125" spans="1:40" x14ac:dyDescent="0.35">
      <c r="A5125" t="e">
        <v>#REF!</v>
      </c>
      <c r="B5125" t="e">
        <v>#REF!</v>
      </c>
      <c r="C5125" t="s">
        <v>2683</v>
      </c>
      <c r="D5125" t="s">
        <v>2602</v>
      </c>
      <c r="E5125" t="s">
        <v>175</v>
      </c>
      <c r="F5125">
        <v>402</v>
      </c>
      <c r="G5125">
        <v>8</v>
      </c>
      <c r="H5125" t="s">
        <v>2603</v>
      </c>
      <c r="I5125" t="s">
        <v>177</v>
      </c>
      <c r="J5125" t="s">
        <v>250</v>
      </c>
      <c r="K5125">
        <v>2012</v>
      </c>
      <c r="L5125" t="s">
        <v>215</v>
      </c>
      <c r="O5125" s="46">
        <v>0</v>
      </c>
      <c r="R5125" s="46"/>
      <c r="S5125" s="46">
        <v>0</v>
      </c>
      <c r="T5125" s="46">
        <v>0</v>
      </c>
      <c r="U5125" s="46"/>
      <c r="V5125" s="46"/>
      <c r="W5125" s="46"/>
      <c r="X5125" s="46"/>
      <c r="Y5125" s="46"/>
      <c r="Z5125" s="46"/>
      <c r="AA5125" s="46"/>
      <c r="AB5125" s="46"/>
      <c r="AE5125" s="46">
        <v>0</v>
      </c>
      <c r="AL5125" s="46"/>
      <c r="AN5125" t="s">
        <v>180</v>
      </c>
    </row>
    <row r="5126" spans="1:40" x14ac:dyDescent="0.35">
      <c r="A5126" t="e">
        <v>#REF!</v>
      </c>
      <c r="B5126" t="e">
        <v>#REF!</v>
      </c>
      <c r="C5126" t="s">
        <v>2685</v>
      </c>
      <c r="D5126" t="s">
        <v>2602</v>
      </c>
      <c r="E5126" t="s">
        <v>175</v>
      </c>
      <c r="F5126">
        <v>402</v>
      </c>
      <c r="G5126">
        <v>9</v>
      </c>
      <c r="H5126" t="s">
        <v>2603</v>
      </c>
      <c r="I5126" t="s">
        <v>177</v>
      </c>
      <c r="J5126" t="s">
        <v>250</v>
      </c>
      <c r="K5126">
        <v>2012</v>
      </c>
      <c r="L5126" t="s">
        <v>218</v>
      </c>
      <c r="O5126" s="46">
        <v>0</v>
      </c>
      <c r="R5126" s="46"/>
      <c r="S5126" s="46">
        <v>0</v>
      </c>
      <c r="T5126" s="46">
        <v>0</v>
      </c>
      <c r="U5126" s="46"/>
      <c r="V5126" s="46"/>
      <c r="W5126" s="46"/>
      <c r="X5126" s="46"/>
      <c r="Y5126" s="46"/>
      <c r="Z5126" s="46"/>
      <c r="AA5126" s="46"/>
      <c r="AB5126" s="46"/>
      <c r="AE5126" s="46">
        <v>0</v>
      </c>
      <c r="AL5126" s="46"/>
      <c r="AN5126" t="s">
        <v>180</v>
      </c>
    </row>
    <row r="5127" spans="1:40" x14ac:dyDescent="0.35">
      <c r="A5127" t="e">
        <v>#REF!</v>
      </c>
      <c r="B5127" t="e">
        <v>#REF!</v>
      </c>
      <c r="C5127" t="s">
        <v>2687</v>
      </c>
      <c r="D5127" t="s">
        <v>2688</v>
      </c>
      <c r="E5127" t="s">
        <v>175</v>
      </c>
      <c r="F5127">
        <v>400</v>
      </c>
      <c r="G5127">
        <v>0</v>
      </c>
      <c r="H5127" t="s">
        <v>2689</v>
      </c>
      <c r="I5127" t="s">
        <v>177</v>
      </c>
      <c r="J5127" t="s">
        <v>178</v>
      </c>
      <c r="K5127">
        <v>2012</v>
      </c>
      <c r="L5127" t="s">
        <v>179</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180</v>
      </c>
    </row>
    <row r="5128" spans="1:40" x14ac:dyDescent="0.35">
      <c r="A5128" t="e">
        <v>#REF!</v>
      </c>
      <c r="B5128" t="e">
        <v>#REF!</v>
      </c>
      <c r="C5128" t="s">
        <v>2691</v>
      </c>
      <c r="D5128" t="s">
        <v>2688</v>
      </c>
      <c r="E5128" t="s">
        <v>175</v>
      </c>
      <c r="F5128">
        <v>400</v>
      </c>
      <c r="G5128">
        <v>1</v>
      </c>
      <c r="H5128" t="s">
        <v>2689</v>
      </c>
      <c r="I5128" t="s">
        <v>177</v>
      </c>
      <c r="J5128" t="s">
        <v>178</v>
      </c>
      <c r="K5128">
        <v>2012</v>
      </c>
      <c r="L5128" t="s">
        <v>183</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180</v>
      </c>
    </row>
    <row r="5129" spans="1:40" x14ac:dyDescent="0.35">
      <c r="A5129" t="e">
        <v>#REF!</v>
      </c>
      <c r="B5129" t="e">
        <v>#REF!</v>
      </c>
      <c r="C5129" t="s">
        <v>2693</v>
      </c>
      <c r="D5129" t="s">
        <v>2688</v>
      </c>
      <c r="E5129" t="s">
        <v>175</v>
      </c>
      <c r="F5129">
        <v>400</v>
      </c>
      <c r="G5129">
        <v>2</v>
      </c>
      <c r="H5129" t="s">
        <v>2689</v>
      </c>
      <c r="I5129" t="s">
        <v>177</v>
      </c>
      <c r="J5129" t="s">
        <v>178</v>
      </c>
      <c r="K5129">
        <v>2012</v>
      </c>
      <c r="L5129" t="s">
        <v>186</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180</v>
      </c>
    </row>
    <row r="5130" spans="1:40" x14ac:dyDescent="0.35">
      <c r="A5130" t="e">
        <v>#REF!</v>
      </c>
      <c r="B5130" t="e">
        <v>#REF!</v>
      </c>
      <c r="C5130" t="s">
        <v>2695</v>
      </c>
      <c r="D5130" t="s">
        <v>2688</v>
      </c>
      <c r="E5130" t="s">
        <v>175</v>
      </c>
      <c r="F5130">
        <v>400</v>
      </c>
      <c r="G5130">
        <v>3</v>
      </c>
      <c r="H5130" t="s">
        <v>2689</v>
      </c>
      <c r="I5130" t="s">
        <v>177</v>
      </c>
      <c r="J5130" t="s">
        <v>178</v>
      </c>
      <c r="K5130">
        <v>2012</v>
      </c>
      <c r="L5130" t="s">
        <v>189</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180</v>
      </c>
    </row>
    <row r="5131" spans="1:40" x14ac:dyDescent="0.35">
      <c r="A5131" t="e">
        <v>#REF!</v>
      </c>
      <c r="B5131" t="e">
        <v>#REF!</v>
      </c>
      <c r="C5131" t="s">
        <v>2697</v>
      </c>
      <c r="D5131" t="s">
        <v>2688</v>
      </c>
      <c r="E5131" t="s">
        <v>175</v>
      </c>
      <c r="F5131">
        <v>400</v>
      </c>
      <c r="G5131">
        <v>4</v>
      </c>
      <c r="H5131" t="s">
        <v>2689</v>
      </c>
      <c r="I5131" t="s">
        <v>177</v>
      </c>
      <c r="J5131" t="s">
        <v>178</v>
      </c>
      <c r="K5131">
        <v>2012</v>
      </c>
      <c r="L5131" t="s">
        <v>192</v>
      </c>
      <c r="O5131" s="46">
        <v>0</v>
      </c>
      <c r="R5131" s="46"/>
      <c r="S5131" s="46">
        <v>0</v>
      </c>
      <c r="T5131" s="46">
        <v>0</v>
      </c>
      <c r="U5131" s="46">
        <v>0</v>
      </c>
      <c r="V5131" s="46"/>
      <c r="W5131" s="46">
        <v>0</v>
      </c>
      <c r="X5131" s="46"/>
      <c r="Y5131" s="46"/>
      <c r="Z5131" s="46"/>
      <c r="AA5131" s="46"/>
      <c r="AB5131" s="46"/>
      <c r="AE5131" s="46">
        <v>0</v>
      </c>
      <c r="AL5131" s="46"/>
      <c r="AN5131" t="s">
        <v>180</v>
      </c>
    </row>
    <row r="5132" spans="1:40" x14ac:dyDescent="0.35">
      <c r="A5132" t="e">
        <v>#REF!</v>
      </c>
      <c r="B5132" t="e">
        <v>#REF!</v>
      </c>
      <c r="C5132" t="s">
        <v>2699</v>
      </c>
      <c r="D5132" t="s">
        <v>2688</v>
      </c>
      <c r="E5132" t="s">
        <v>175</v>
      </c>
      <c r="F5132">
        <v>400</v>
      </c>
      <c r="G5132">
        <v>51</v>
      </c>
      <c r="H5132" t="s">
        <v>2689</v>
      </c>
      <c r="I5132" t="s">
        <v>177</v>
      </c>
      <c r="J5132" t="s">
        <v>178</v>
      </c>
      <c r="K5132">
        <v>2012</v>
      </c>
      <c r="L5132" t="s">
        <v>195</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180</v>
      </c>
    </row>
    <row r="5133" spans="1:40" x14ac:dyDescent="0.35">
      <c r="A5133" t="e">
        <v>#REF!</v>
      </c>
      <c r="B5133" t="e">
        <v>#REF!</v>
      </c>
      <c r="C5133" t="s">
        <v>2701</v>
      </c>
      <c r="D5133" t="s">
        <v>2688</v>
      </c>
      <c r="E5133" t="s">
        <v>175</v>
      </c>
      <c r="F5133">
        <v>400</v>
      </c>
      <c r="G5133">
        <v>52</v>
      </c>
      <c r="H5133" t="s">
        <v>2689</v>
      </c>
      <c r="I5133" t="s">
        <v>177</v>
      </c>
      <c r="J5133" t="s">
        <v>178</v>
      </c>
      <c r="K5133">
        <v>2012</v>
      </c>
      <c r="L5133" t="s">
        <v>198</v>
      </c>
      <c r="O5133" s="46">
        <v>0</v>
      </c>
      <c r="R5133" s="46"/>
      <c r="S5133" s="46">
        <v>0</v>
      </c>
      <c r="T5133" s="46">
        <v>0</v>
      </c>
      <c r="U5133" s="46">
        <v>0</v>
      </c>
      <c r="V5133" s="46"/>
      <c r="W5133" s="46">
        <v>0</v>
      </c>
      <c r="X5133" s="46"/>
      <c r="Y5133" s="46"/>
      <c r="Z5133" s="46"/>
      <c r="AA5133" s="46"/>
      <c r="AB5133" s="46"/>
      <c r="AE5133" s="46">
        <v>0</v>
      </c>
      <c r="AL5133" s="46"/>
      <c r="AN5133" t="s">
        <v>180</v>
      </c>
    </row>
    <row r="5134" spans="1:40" x14ac:dyDescent="0.35">
      <c r="A5134" t="e">
        <v>#REF!</v>
      </c>
      <c r="B5134" t="e">
        <v>#REF!</v>
      </c>
      <c r="C5134" t="s">
        <v>2703</v>
      </c>
      <c r="D5134" t="s">
        <v>2688</v>
      </c>
      <c r="E5134" t="s">
        <v>175</v>
      </c>
      <c r="F5134">
        <v>400</v>
      </c>
      <c r="G5134">
        <v>53</v>
      </c>
      <c r="H5134" t="s">
        <v>2689</v>
      </c>
      <c r="I5134" t="s">
        <v>177</v>
      </c>
      <c r="J5134" t="s">
        <v>178</v>
      </c>
      <c r="K5134">
        <v>2012</v>
      </c>
      <c r="L5134" t="s">
        <v>201</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180</v>
      </c>
    </row>
    <row r="5135" spans="1:40" x14ac:dyDescent="0.35">
      <c r="A5135" t="e">
        <v>#REF!</v>
      </c>
      <c r="B5135" t="e">
        <v>#REF!</v>
      </c>
      <c r="C5135" t="s">
        <v>2705</v>
      </c>
      <c r="D5135" t="s">
        <v>2688</v>
      </c>
      <c r="E5135" t="s">
        <v>175</v>
      </c>
      <c r="F5135">
        <v>400</v>
      </c>
      <c r="G5135">
        <v>55</v>
      </c>
      <c r="H5135" t="s">
        <v>2689</v>
      </c>
      <c r="I5135" t="s">
        <v>177</v>
      </c>
      <c r="J5135" t="s">
        <v>178</v>
      </c>
      <c r="K5135">
        <v>2012</v>
      </c>
      <c r="L5135" t="s">
        <v>204</v>
      </c>
      <c r="O5135" s="46">
        <v>0</v>
      </c>
      <c r="R5135" s="46"/>
      <c r="S5135" s="46">
        <v>0</v>
      </c>
      <c r="T5135" s="46">
        <v>0</v>
      </c>
      <c r="U5135" s="46">
        <v>0</v>
      </c>
      <c r="V5135" s="46"/>
      <c r="W5135" s="46">
        <v>0</v>
      </c>
      <c r="X5135" s="46"/>
      <c r="Y5135" s="46"/>
      <c r="Z5135" s="46"/>
      <c r="AA5135" s="46"/>
      <c r="AB5135" s="46"/>
      <c r="AE5135" s="46">
        <v>0</v>
      </c>
      <c r="AL5135" s="46"/>
      <c r="AN5135" t="s">
        <v>180</v>
      </c>
    </row>
    <row r="5136" spans="1:40" x14ac:dyDescent="0.35">
      <c r="A5136" t="e">
        <v>#REF!</v>
      </c>
      <c r="B5136" t="e">
        <v>#REF!</v>
      </c>
      <c r="C5136" t="s">
        <v>2707</v>
      </c>
      <c r="D5136" t="s">
        <v>2688</v>
      </c>
      <c r="E5136" t="s">
        <v>175</v>
      </c>
      <c r="F5136">
        <v>400</v>
      </c>
      <c r="G5136">
        <v>58</v>
      </c>
      <c r="H5136" t="s">
        <v>2689</v>
      </c>
      <c r="I5136" t="s">
        <v>177</v>
      </c>
      <c r="J5136" t="s">
        <v>178</v>
      </c>
      <c r="K5136">
        <v>2012</v>
      </c>
      <c r="L5136" t="s">
        <v>207</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180</v>
      </c>
    </row>
    <row r="5137" spans="1:40" x14ac:dyDescent="0.35">
      <c r="A5137" t="e">
        <v>#REF!</v>
      </c>
      <c r="B5137" t="e">
        <v>#REF!</v>
      </c>
      <c r="C5137" t="s">
        <v>2709</v>
      </c>
      <c r="D5137" t="s">
        <v>2688</v>
      </c>
      <c r="E5137" t="s">
        <v>175</v>
      </c>
      <c r="F5137">
        <v>400</v>
      </c>
      <c r="G5137">
        <v>6</v>
      </c>
      <c r="H5137" t="s">
        <v>2689</v>
      </c>
      <c r="I5137" t="s">
        <v>177</v>
      </c>
      <c r="J5137" t="s">
        <v>178</v>
      </c>
      <c r="K5137">
        <v>2012</v>
      </c>
      <c r="L5137" t="s">
        <v>75</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180</v>
      </c>
    </row>
    <row r="5138" spans="1:40" x14ac:dyDescent="0.35">
      <c r="A5138" t="e">
        <v>#REF!</v>
      </c>
      <c r="B5138" t="e">
        <v>#REF!</v>
      </c>
      <c r="C5138" t="s">
        <v>2711</v>
      </c>
      <c r="D5138" t="s">
        <v>2688</v>
      </c>
      <c r="E5138" t="s">
        <v>175</v>
      </c>
      <c r="F5138">
        <v>400</v>
      </c>
      <c r="G5138">
        <v>7</v>
      </c>
      <c r="H5138" t="s">
        <v>2689</v>
      </c>
      <c r="I5138" t="s">
        <v>177</v>
      </c>
      <c r="J5138" t="s">
        <v>178</v>
      </c>
      <c r="K5138">
        <v>2012</v>
      </c>
      <c r="L5138" t="s">
        <v>212</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180</v>
      </c>
    </row>
    <row r="5139" spans="1:40" x14ac:dyDescent="0.35">
      <c r="A5139" t="e">
        <v>#REF!</v>
      </c>
      <c r="B5139" t="e">
        <v>#REF!</v>
      </c>
      <c r="C5139" t="s">
        <v>2713</v>
      </c>
      <c r="D5139" t="s">
        <v>2688</v>
      </c>
      <c r="E5139" t="s">
        <v>175</v>
      </c>
      <c r="F5139">
        <v>400</v>
      </c>
      <c r="G5139">
        <v>8</v>
      </c>
      <c r="H5139" t="s">
        <v>2689</v>
      </c>
      <c r="I5139" t="s">
        <v>177</v>
      </c>
      <c r="J5139" t="s">
        <v>178</v>
      </c>
      <c r="K5139">
        <v>2012</v>
      </c>
      <c r="L5139" t="s">
        <v>215</v>
      </c>
      <c r="O5139" s="46">
        <v>0</v>
      </c>
      <c r="R5139" s="46"/>
      <c r="S5139" s="46">
        <v>0</v>
      </c>
      <c r="T5139" s="46">
        <v>0</v>
      </c>
      <c r="U5139" s="46">
        <v>0</v>
      </c>
      <c r="V5139" s="46"/>
      <c r="W5139" s="46">
        <v>0</v>
      </c>
      <c r="X5139" s="46"/>
      <c r="Y5139" s="46"/>
      <c r="Z5139" s="46"/>
      <c r="AA5139" s="46"/>
      <c r="AB5139" s="46"/>
      <c r="AE5139" s="46">
        <v>0</v>
      </c>
      <c r="AL5139" s="46"/>
      <c r="AN5139" t="s">
        <v>180</v>
      </c>
    </row>
    <row r="5140" spans="1:40" x14ac:dyDescent="0.35">
      <c r="A5140" t="e">
        <v>#REF!</v>
      </c>
      <c r="B5140" t="e">
        <v>#REF!</v>
      </c>
      <c r="C5140" t="s">
        <v>2715</v>
      </c>
      <c r="D5140" t="s">
        <v>2688</v>
      </c>
      <c r="E5140" t="s">
        <v>175</v>
      </c>
      <c r="F5140">
        <v>400</v>
      </c>
      <c r="G5140">
        <v>9</v>
      </c>
      <c r="H5140" t="s">
        <v>2689</v>
      </c>
      <c r="I5140" t="s">
        <v>177</v>
      </c>
      <c r="J5140" t="s">
        <v>178</v>
      </c>
      <c r="K5140">
        <v>2012</v>
      </c>
      <c r="L5140" t="s">
        <v>218</v>
      </c>
      <c r="O5140" s="46">
        <v>0</v>
      </c>
      <c r="R5140" s="46"/>
      <c r="S5140" s="46">
        <v>0</v>
      </c>
      <c r="T5140" s="46">
        <v>0</v>
      </c>
      <c r="U5140" s="46">
        <v>0</v>
      </c>
      <c r="V5140" s="46"/>
      <c r="W5140" s="46">
        <v>0</v>
      </c>
      <c r="X5140" s="46"/>
      <c r="Y5140" s="46"/>
      <c r="Z5140" s="46"/>
      <c r="AA5140" s="46"/>
      <c r="AB5140" s="46"/>
      <c r="AE5140" s="46">
        <v>0</v>
      </c>
      <c r="AL5140" s="46"/>
      <c r="AN5140" t="s">
        <v>180</v>
      </c>
    </row>
    <row r="5141" spans="1:40" x14ac:dyDescent="0.35">
      <c r="A5141" t="e">
        <v>#REF!</v>
      </c>
      <c r="B5141" t="e">
        <v>#REF!</v>
      </c>
      <c r="C5141" t="s">
        <v>2717</v>
      </c>
      <c r="D5141" t="s">
        <v>2688</v>
      </c>
      <c r="E5141" t="s">
        <v>175</v>
      </c>
      <c r="F5141">
        <v>401</v>
      </c>
      <c r="G5141">
        <v>0</v>
      </c>
      <c r="H5141" t="s">
        <v>2689</v>
      </c>
      <c r="I5141" t="s">
        <v>177</v>
      </c>
      <c r="J5141" t="s">
        <v>221</v>
      </c>
      <c r="K5141">
        <v>2012</v>
      </c>
      <c r="L5141" t="s">
        <v>179</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180</v>
      </c>
    </row>
    <row r="5142" spans="1:40" x14ac:dyDescent="0.35">
      <c r="A5142" t="e">
        <v>#REF!</v>
      </c>
      <c r="B5142" t="e">
        <v>#REF!</v>
      </c>
      <c r="C5142" t="s">
        <v>2719</v>
      </c>
      <c r="D5142" t="s">
        <v>2688</v>
      </c>
      <c r="E5142" t="s">
        <v>175</v>
      </c>
      <c r="F5142">
        <v>401</v>
      </c>
      <c r="G5142">
        <v>1</v>
      </c>
      <c r="H5142" t="s">
        <v>2689</v>
      </c>
      <c r="I5142" t="s">
        <v>177</v>
      </c>
      <c r="J5142" t="s">
        <v>221</v>
      </c>
      <c r="K5142">
        <v>2012</v>
      </c>
      <c r="L5142" t="s">
        <v>183</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180</v>
      </c>
    </row>
    <row r="5143" spans="1:40" x14ac:dyDescent="0.35">
      <c r="A5143" t="e">
        <v>#REF!</v>
      </c>
      <c r="B5143" t="e">
        <v>#REF!</v>
      </c>
      <c r="C5143" t="s">
        <v>2721</v>
      </c>
      <c r="D5143" t="s">
        <v>2688</v>
      </c>
      <c r="E5143" t="s">
        <v>175</v>
      </c>
      <c r="F5143">
        <v>401</v>
      </c>
      <c r="G5143">
        <v>2</v>
      </c>
      <c r="H5143" t="s">
        <v>2689</v>
      </c>
      <c r="I5143" t="s">
        <v>177</v>
      </c>
      <c r="J5143" t="s">
        <v>221</v>
      </c>
      <c r="K5143">
        <v>2012</v>
      </c>
      <c r="L5143" t="s">
        <v>186</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180</v>
      </c>
    </row>
    <row r="5144" spans="1:40" x14ac:dyDescent="0.35">
      <c r="A5144" t="e">
        <v>#REF!</v>
      </c>
      <c r="B5144" t="e">
        <v>#REF!</v>
      </c>
      <c r="C5144" t="s">
        <v>2723</v>
      </c>
      <c r="D5144" t="s">
        <v>2688</v>
      </c>
      <c r="E5144" t="s">
        <v>175</v>
      </c>
      <c r="F5144">
        <v>401</v>
      </c>
      <c r="G5144">
        <v>3</v>
      </c>
      <c r="H5144" t="s">
        <v>2689</v>
      </c>
      <c r="I5144" t="s">
        <v>177</v>
      </c>
      <c r="J5144" t="s">
        <v>221</v>
      </c>
      <c r="K5144">
        <v>2012</v>
      </c>
      <c r="L5144" t="s">
        <v>189</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180</v>
      </c>
    </row>
    <row r="5145" spans="1:40" x14ac:dyDescent="0.35">
      <c r="A5145" t="e">
        <v>#REF!</v>
      </c>
      <c r="B5145" t="e">
        <v>#REF!</v>
      </c>
      <c r="C5145" t="s">
        <v>2725</v>
      </c>
      <c r="D5145" t="s">
        <v>2688</v>
      </c>
      <c r="E5145" t="s">
        <v>175</v>
      </c>
      <c r="F5145">
        <v>401</v>
      </c>
      <c r="G5145">
        <v>4</v>
      </c>
      <c r="H5145" t="s">
        <v>2689</v>
      </c>
      <c r="I5145" t="s">
        <v>177</v>
      </c>
      <c r="J5145" t="s">
        <v>221</v>
      </c>
      <c r="K5145">
        <v>2012</v>
      </c>
      <c r="L5145" t="s">
        <v>192</v>
      </c>
      <c r="O5145" s="46">
        <v>0</v>
      </c>
      <c r="R5145" s="46"/>
      <c r="S5145" s="46">
        <v>0</v>
      </c>
      <c r="T5145" s="46">
        <v>0</v>
      </c>
      <c r="U5145" s="46"/>
      <c r="V5145" s="46"/>
      <c r="W5145" s="46"/>
      <c r="X5145" s="46"/>
      <c r="Y5145" s="46"/>
      <c r="Z5145" s="46"/>
      <c r="AA5145" s="46"/>
      <c r="AB5145" s="46"/>
      <c r="AE5145" s="46">
        <v>0</v>
      </c>
      <c r="AL5145" s="46"/>
      <c r="AN5145" t="s">
        <v>180</v>
      </c>
    </row>
    <row r="5146" spans="1:40" x14ac:dyDescent="0.35">
      <c r="A5146" t="e">
        <v>#REF!</v>
      </c>
      <c r="B5146" t="e">
        <v>#REF!</v>
      </c>
      <c r="C5146" t="s">
        <v>2727</v>
      </c>
      <c r="D5146" t="s">
        <v>2688</v>
      </c>
      <c r="E5146" t="s">
        <v>175</v>
      </c>
      <c r="F5146">
        <v>401</v>
      </c>
      <c r="G5146">
        <v>51</v>
      </c>
      <c r="H5146" t="s">
        <v>2689</v>
      </c>
      <c r="I5146" t="s">
        <v>177</v>
      </c>
      <c r="J5146" t="s">
        <v>221</v>
      </c>
      <c r="K5146">
        <v>2012</v>
      </c>
      <c r="L5146" t="s">
        <v>195</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180</v>
      </c>
    </row>
    <row r="5147" spans="1:40" x14ac:dyDescent="0.35">
      <c r="A5147" t="e">
        <v>#REF!</v>
      </c>
      <c r="B5147" t="e">
        <v>#REF!</v>
      </c>
      <c r="C5147" t="s">
        <v>2729</v>
      </c>
      <c r="D5147" t="s">
        <v>2688</v>
      </c>
      <c r="E5147" t="s">
        <v>175</v>
      </c>
      <c r="F5147">
        <v>401</v>
      </c>
      <c r="G5147">
        <v>52</v>
      </c>
      <c r="H5147" t="s">
        <v>2689</v>
      </c>
      <c r="I5147" t="s">
        <v>177</v>
      </c>
      <c r="J5147" t="s">
        <v>221</v>
      </c>
      <c r="K5147">
        <v>2012</v>
      </c>
      <c r="L5147" t="s">
        <v>198</v>
      </c>
      <c r="O5147" s="46">
        <v>0</v>
      </c>
      <c r="R5147" s="46"/>
      <c r="S5147" s="46">
        <v>0</v>
      </c>
      <c r="T5147" s="46">
        <v>0</v>
      </c>
      <c r="U5147" s="46"/>
      <c r="V5147" s="46"/>
      <c r="W5147" s="46"/>
      <c r="X5147" s="46"/>
      <c r="Y5147" s="46"/>
      <c r="Z5147" s="46"/>
      <c r="AA5147" s="46"/>
      <c r="AB5147" s="46"/>
      <c r="AE5147" s="46">
        <v>0</v>
      </c>
      <c r="AL5147" s="46"/>
      <c r="AN5147" t="s">
        <v>180</v>
      </c>
    </row>
    <row r="5148" spans="1:40" x14ac:dyDescent="0.35">
      <c r="A5148" t="e">
        <v>#REF!</v>
      </c>
      <c r="B5148" t="e">
        <v>#REF!</v>
      </c>
      <c r="C5148" t="s">
        <v>2731</v>
      </c>
      <c r="D5148" t="s">
        <v>2688</v>
      </c>
      <c r="E5148" t="s">
        <v>175</v>
      </c>
      <c r="F5148">
        <v>401</v>
      </c>
      <c r="G5148">
        <v>53</v>
      </c>
      <c r="H5148" t="s">
        <v>2689</v>
      </c>
      <c r="I5148" t="s">
        <v>177</v>
      </c>
      <c r="J5148" t="s">
        <v>221</v>
      </c>
      <c r="K5148">
        <v>2012</v>
      </c>
      <c r="L5148" t="s">
        <v>201</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180</v>
      </c>
    </row>
    <row r="5149" spans="1:40" x14ac:dyDescent="0.35">
      <c r="A5149" t="e">
        <v>#REF!</v>
      </c>
      <c r="B5149" t="e">
        <v>#REF!</v>
      </c>
      <c r="C5149" t="s">
        <v>2733</v>
      </c>
      <c r="D5149" t="s">
        <v>2688</v>
      </c>
      <c r="E5149" t="s">
        <v>175</v>
      </c>
      <c r="F5149">
        <v>401</v>
      </c>
      <c r="G5149">
        <v>55</v>
      </c>
      <c r="H5149" t="s">
        <v>2689</v>
      </c>
      <c r="I5149" t="s">
        <v>177</v>
      </c>
      <c r="J5149" t="s">
        <v>221</v>
      </c>
      <c r="K5149">
        <v>2012</v>
      </c>
      <c r="L5149" t="s">
        <v>204</v>
      </c>
      <c r="O5149" s="46">
        <v>0</v>
      </c>
      <c r="R5149" s="46"/>
      <c r="S5149" s="46">
        <v>0</v>
      </c>
      <c r="T5149" s="46">
        <v>0</v>
      </c>
      <c r="U5149" s="46"/>
      <c r="V5149" s="46"/>
      <c r="W5149" s="46"/>
      <c r="X5149" s="46"/>
      <c r="Y5149" s="46"/>
      <c r="Z5149" s="46"/>
      <c r="AA5149" s="46"/>
      <c r="AB5149" s="46"/>
      <c r="AE5149" s="46">
        <v>0</v>
      </c>
      <c r="AL5149" s="46"/>
      <c r="AN5149" t="s">
        <v>180</v>
      </c>
    </row>
    <row r="5150" spans="1:40" x14ac:dyDescent="0.35">
      <c r="A5150" t="e">
        <v>#REF!</v>
      </c>
      <c r="B5150" t="e">
        <v>#REF!</v>
      </c>
      <c r="C5150" t="s">
        <v>2735</v>
      </c>
      <c r="D5150" t="s">
        <v>2688</v>
      </c>
      <c r="E5150" t="s">
        <v>175</v>
      </c>
      <c r="F5150">
        <v>401</v>
      </c>
      <c r="G5150">
        <v>58</v>
      </c>
      <c r="H5150" t="s">
        <v>2689</v>
      </c>
      <c r="I5150" t="s">
        <v>177</v>
      </c>
      <c r="J5150" t="s">
        <v>221</v>
      </c>
      <c r="K5150">
        <v>2012</v>
      </c>
      <c r="L5150" t="s">
        <v>207</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180</v>
      </c>
    </row>
    <row r="5151" spans="1:40" x14ac:dyDescent="0.35">
      <c r="A5151" t="e">
        <v>#REF!</v>
      </c>
      <c r="B5151" t="e">
        <v>#REF!</v>
      </c>
      <c r="C5151" t="s">
        <v>2737</v>
      </c>
      <c r="D5151" t="s">
        <v>2688</v>
      </c>
      <c r="E5151" t="s">
        <v>175</v>
      </c>
      <c r="F5151">
        <v>401</v>
      </c>
      <c r="G5151">
        <v>6</v>
      </c>
      <c r="H5151" t="s">
        <v>2689</v>
      </c>
      <c r="I5151" t="s">
        <v>177</v>
      </c>
      <c r="J5151" t="s">
        <v>221</v>
      </c>
      <c r="K5151">
        <v>2012</v>
      </c>
      <c r="L5151" t="s">
        <v>75</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180</v>
      </c>
    </row>
    <row r="5152" spans="1:40" x14ac:dyDescent="0.35">
      <c r="A5152" t="e">
        <v>#REF!</v>
      </c>
      <c r="B5152" t="e">
        <v>#REF!</v>
      </c>
      <c r="C5152" t="s">
        <v>2739</v>
      </c>
      <c r="D5152" t="s">
        <v>2688</v>
      </c>
      <c r="E5152" t="s">
        <v>175</v>
      </c>
      <c r="F5152">
        <v>401</v>
      </c>
      <c r="G5152">
        <v>7</v>
      </c>
      <c r="H5152" t="s">
        <v>2689</v>
      </c>
      <c r="I5152" t="s">
        <v>177</v>
      </c>
      <c r="J5152" t="s">
        <v>221</v>
      </c>
      <c r="K5152">
        <v>2012</v>
      </c>
      <c r="L5152" t="s">
        <v>212</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180</v>
      </c>
    </row>
    <row r="5153" spans="1:40" x14ac:dyDescent="0.35">
      <c r="A5153" t="e">
        <v>#REF!</v>
      </c>
      <c r="B5153" t="e">
        <v>#REF!</v>
      </c>
      <c r="C5153" t="s">
        <v>2741</v>
      </c>
      <c r="D5153" t="s">
        <v>2688</v>
      </c>
      <c r="E5153" t="s">
        <v>175</v>
      </c>
      <c r="F5153">
        <v>401</v>
      </c>
      <c r="G5153">
        <v>8</v>
      </c>
      <c r="H5153" t="s">
        <v>2689</v>
      </c>
      <c r="I5153" t="s">
        <v>177</v>
      </c>
      <c r="J5153" t="s">
        <v>221</v>
      </c>
      <c r="K5153">
        <v>2012</v>
      </c>
      <c r="L5153" t="s">
        <v>215</v>
      </c>
      <c r="O5153" s="46">
        <v>0</v>
      </c>
      <c r="R5153" s="46"/>
      <c r="S5153" s="46">
        <v>0</v>
      </c>
      <c r="T5153" s="46">
        <v>0</v>
      </c>
      <c r="U5153" s="46"/>
      <c r="V5153" s="46"/>
      <c r="W5153" s="46"/>
      <c r="X5153" s="46"/>
      <c r="Y5153" s="46"/>
      <c r="Z5153" s="46"/>
      <c r="AA5153" s="46"/>
      <c r="AB5153" s="46"/>
      <c r="AE5153" s="46">
        <v>0</v>
      </c>
      <c r="AL5153" s="46"/>
      <c r="AN5153" t="s">
        <v>180</v>
      </c>
    </row>
    <row r="5154" spans="1:40" x14ac:dyDescent="0.35">
      <c r="A5154" t="e">
        <v>#REF!</v>
      </c>
      <c r="B5154" t="e">
        <v>#REF!</v>
      </c>
      <c r="C5154" t="s">
        <v>2743</v>
      </c>
      <c r="D5154" t="s">
        <v>2688</v>
      </c>
      <c r="E5154" t="s">
        <v>175</v>
      </c>
      <c r="F5154">
        <v>401</v>
      </c>
      <c r="G5154">
        <v>9</v>
      </c>
      <c r="H5154" t="s">
        <v>2689</v>
      </c>
      <c r="I5154" t="s">
        <v>177</v>
      </c>
      <c r="J5154" t="s">
        <v>221</v>
      </c>
      <c r="K5154">
        <v>2012</v>
      </c>
      <c r="L5154" t="s">
        <v>218</v>
      </c>
      <c r="O5154" s="46">
        <v>0</v>
      </c>
      <c r="R5154" s="46"/>
      <c r="S5154" s="46">
        <v>0</v>
      </c>
      <c r="T5154" s="46">
        <v>0</v>
      </c>
      <c r="U5154" s="46"/>
      <c r="V5154" s="46"/>
      <c r="W5154" s="46"/>
      <c r="X5154" s="46"/>
      <c r="Y5154" s="46"/>
      <c r="Z5154" s="46"/>
      <c r="AA5154" s="46"/>
      <c r="AB5154" s="46"/>
      <c r="AE5154" s="46">
        <v>0</v>
      </c>
      <c r="AL5154" s="46"/>
      <c r="AN5154" t="s">
        <v>180</v>
      </c>
    </row>
    <row r="5155" spans="1:40" x14ac:dyDescent="0.35">
      <c r="A5155" t="e">
        <v>#REF!</v>
      </c>
      <c r="B5155" t="e">
        <v>#REF!</v>
      </c>
      <c r="C5155" t="s">
        <v>2745</v>
      </c>
      <c r="D5155" t="s">
        <v>2688</v>
      </c>
      <c r="E5155" t="s">
        <v>175</v>
      </c>
      <c r="F5155">
        <v>402</v>
      </c>
      <c r="G5155">
        <v>0</v>
      </c>
      <c r="H5155" t="s">
        <v>2689</v>
      </c>
      <c r="I5155" t="s">
        <v>177</v>
      </c>
      <c r="J5155" t="s">
        <v>250</v>
      </c>
      <c r="K5155">
        <v>2012</v>
      </c>
      <c r="L5155" t="s">
        <v>179</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180</v>
      </c>
    </row>
    <row r="5156" spans="1:40" x14ac:dyDescent="0.35">
      <c r="A5156" t="e">
        <v>#REF!</v>
      </c>
      <c r="B5156" t="e">
        <v>#REF!</v>
      </c>
      <c r="C5156" t="s">
        <v>2747</v>
      </c>
      <c r="D5156" t="s">
        <v>2688</v>
      </c>
      <c r="E5156" t="s">
        <v>175</v>
      </c>
      <c r="F5156">
        <v>402</v>
      </c>
      <c r="G5156">
        <v>1</v>
      </c>
      <c r="H5156" t="s">
        <v>2689</v>
      </c>
      <c r="I5156" t="s">
        <v>177</v>
      </c>
      <c r="J5156" t="s">
        <v>250</v>
      </c>
      <c r="K5156">
        <v>2012</v>
      </c>
      <c r="L5156" t="s">
        <v>183</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180</v>
      </c>
    </row>
    <row r="5157" spans="1:40" x14ac:dyDescent="0.35">
      <c r="A5157" t="e">
        <v>#REF!</v>
      </c>
      <c r="B5157" t="e">
        <v>#REF!</v>
      </c>
      <c r="C5157" t="s">
        <v>2749</v>
      </c>
      <c r="D5157" t="s">
        <v>2688</v>
      </c>
      <c r="E5157" t="s">
        <v>175</v>
      </c>
      <c r="F5157">
        <v>402</v>
      </c>
      <c r="G5157">
        <v>2</v>
      </c>
      <c r="H5157" t="s">
        <v>2689</v>
      </c>
      <c r="I5157" t="s">
        <v>177</v>
      </c>
      <c r="J5157" t="s">
        <v>250</v>
      </c>
      <c r="K5157">
        <v>2012</v>
      </c>
      <c r="L5157" t="s">
        <v>186</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180</v>
      </c>
    </row>
    <row r="5158" spans="1:40" x14ac:dyDescent="0.35">
      <c r="A5158" t="e">
        <v>#REF!</v>
      </c>
      <c r="B5158" t="e">
        <v>#REF!</v>
      </c>
      <c r="C5158" t="s">
        <v>2751</v>
      </c>
      <c r="D5158" t="s">
        <v>2688</v>
      </c>
      <c r="E5158" t="s">
        <v>175</v>
      </c>
      <c r="F5158">
        <v>402</v>
      </c>
      <c r="G5158">
        <v>3</v>
      </c>
      <c r="H5158" t="s">
        <v>2689</v>
      </c>
      <c r="I5158" t="s">
        <v>177</v>
      </c>
      <c r="J5158" t="s">
        <v>250</v>
      </c>
      <c r="K5158">
        <v>2012</v>
      </c>
      <c r="L5158" t="s">
        <v>189</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180</v>
      </c>
    </row>
    <row r="5159" spans="1:40" x14ac:dyDescent="0.35">
      <c r="A5159" t="e">
        <v>#REF!</v>
      </c>
      <c r="B5159" t="e">
        <v>#REF!</v>
      </c>
      <c r="C5159" t="s">
        <v>2753</v>
      </c>
      <c r="D5159" t="s">
        <v>2688</v>
      </c>
      <c r="E5159" t="s">
        <v>175</v>
      </c>
      <c r="F5159">
        <v>402</v>
      </c>
      <c r="G5159">
        <v>4</v>
      </c>
      <c r="H5159" t="s">
        <v>2689</v>
      </c>
      <c r="I5159" t="s">
        <v>177</v>
      </c>
      <c r="J5159" t="s">
        <v>250</v>
      </c>
      <c r="K5159">
        <v>2012</v>
      </c>
      <c r="L5159" t="s">
        <v>192</v>
      </c>
      <c r="O5159" s="46">
        <v>0</v>
      </c>
      <c r="R5159" s="46"/>
      <c r="S5159" s="46">
        <v>0</v>
      </c>
      <c r="T5159" s="46">
        <v>0</v>
      </c>
      <c r="U5159" s="46"/>
      <c r="V5159" s="46"/>
      <c r="W5159" s="46"/>
      <c r="X5159" s="46"/>
      <c r="Y5159" s="46"/>
      <c r="Z5159" s="46"/>
      <c r="AA5159" s="46"/>
      <c r="AB5159" s="46"/>
      <c r="AE5159" s="46">
        <v>0</v>
      </c>
      <c r="AL5159" s="46"/>
      <c r="AN5159" t="s">
        <v>180</v>
      </c>
    </row>
    <row r="5160" spans="1:40" x14ac:dyDescent="0.35">
      <c r="A5160" t="e">
        <v>#REF!</v>
      </c>
      <c r="B5160" t="e">
        <v>#REF!</v>
      </c>
      <c r="C5160" t="s">
        <v>2755</v>
      </c>
      <c r="D5160" t="s">
        <v>2688</v>
      </c>
      <c r="E5160" t="s">
        <v>175</v>
      </c>
      <c r="F5160">
        <v>402</v>
      </c>
      <c r="G5160">
        <v>51</v>
      </c>
      <c r="H5160" t="s">
        <v>2689</v>
      </c>
      <c r="I5160" t="s">
        <v>177</v>
      </c>
      <c r="J5160" t="s">
        <v>250</v>
      </c>
      <c r="K5160">
        <v>2012</v>
      </c>
      <c r="L5160" t="s">
        <v>195</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180</v>
      </c>
    </row>
    <row r="5161" spans="1:40" x14ac:dyDescent="0.35">
      <c r="A5161" t="e">
        <v>#REF!</v>
      </c>
      <c r="B5161" t="e">
        <v>#REF!</v>
      </c>
      <c r="C5161" t="s">
        <v>2757</v>
      </c>
      <c r="D5161" t="s">
        <v>2688</v>
      </c>
      <c r="E5161" t="s">
        <v>175</v>
      </c>
      <c r="F5161">
        <v>402</v>
      </c>
      <c r="G5161">
        <v>52</v>
      </c>
      <c r="H5161" t="s">
        <v>2689</v>
      </c>
      <c r="I5161" t="s">
        <v>177</v>
      </c>
      <c r="J5161" t="s">
        <v>250</v>
      </c>
      <c r="K5161">
        <v>2012</v>
      </c>
      <c r="L5161" t="s">
        <v>198</v>
      </c>
      <c r="O5161" s="46">
        <v>0</v>
      </c>
      <c r="R5161" s="46"/>
      <c r="S5161" s="46">
        <v>0</v>
      </c>
      <c r="T5161" s="46">
        <v>0</v>
      </c>
      <c r="U5161" s="46"/>
      <c r="V5161" s="46"/>
      <c r="W5161" s="46"/>
      <c r="X5161" s="46"/>
      <c r="Y5161" s="46"/>
      <c r="Z5161" s="46"/>
      <c r="AA5161" s="46"/>
      <c r="AB5161" s="46"/>
      <c r="AE5161" s="46">
        <v>0</v>
      </c>
      <c r="AL5161" s="46"/>
      <c r="AN5161" t="s">
        <v>180</v>
      </c>
    </row>
    <row r="5162" spans="1:40" x14ac:dyDescent="0.35">
      <c r="A5162" t="e">
        <v>#REF!</v>
      </c>
      <c r="B5162" t="e">
        <v>#REF!</v>
      </c>
      <c r="C5162" t="s">
        <v>2759</v>
      </c>
      <c r="D5162" t="s">
        <v>2688</v>
      </c>
      <c r="E5162" t="s">
        <v>175</v>
      </c>
      <c r="F5162">
        <v>402</v>
      </c>
      <c r="G5162">
        <v>53</v>
      </c>
      <c r="H5162" t="s">
        <v>2689</v>
      </c>
      <c r="I5162" t="s">
        <v>177</v>
      </c>
      <c r="J5162" t="s">
        <v>250</v>
      </c>
      <c r="K5162">
        <v>2012</v>
      </c>
      <c r="L5162" t="s">
        <v>201</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180</v>
      </c>
    </row>
    <row r="5163" spans="1:40" x14ac:dyDescent="0.35">
      <c r="A5163" t="e">
        <v>#REF!</v>
      </c>
      <c r="B5163" t="e">
        <v>#REF!</v>
      </c>
      <c r="C5163" t="s">
        <v>2761</v>
      </c>
      <c r="D5163" t="s">
        <v>2688</v>
      </c>
      <c r="E5163" t="s">
        <v>175</v>
      </c>
      <c r="F5163">
        <v>402</v>
      </c>
      <c r="G5163">
        <v>55</v>
      </c>
      <c r="H5163" t="s">
        <v>2689</v>
      </c>
      <c r="I5163" t="s">
        <v>177</v>
      </c>
      <c r="J5163" t="s">
        <v>250</v>
      </c>
      <c r="K5163">
        <v>2012</v>
      </c>
      <c r="L5163" t="s">
        <v>204</v>
      </c>
      <c r="O5163" s="46">
        <v>0</v>
      </c>
      <c r="R5163" s="46"/>
      <c r="S5163" s="46">
        <v>0</v>
      </c>
      <c r="T5163" s="46">
        <v>0</v>
      </c>
      <c r="U5163" s="46"/>
      <c r="V5163" s="46"/>
      <c r="W5163" s="46"/>
      <c r="X5163" s="46"/>
      <c r="Y5163" s="46"/>
      <c r="Z5163" s="46"/>
      <c r="AA5163" s="46"/>
      <c r="AB5163" s="46"/>
      <c r="AE5163" s="46">
        <v>0</v>
      </c>
      <c r="AL5163" s="46"/>
      <c r="AN5163" t="s">
        <v>180</v>
      </c>
    </row>
    <row r="5164" spans="1:40" x14ac:dyDescent="0.35">
      <c r="A5164" t="e">
        <v>#REF!</v>
      </c>
      <c r="B5164" t="e">
        <v>#REF!</v>
      </c>
      <c r="C5164" t="s">
        <v>2763</v>
      </c>
      <c r="D5164" t="s">
        <v>2688</v>
      </c>
      <c r="E5164" t="s">
        <v>175</v>
      </c>
      <c r="F5164">
        <v>402</v>
      </c>
      <c r="G5164">
        <v>58</v>
      </c>
      <c r="H5164" t="s">
        <v>2689</v>
      </c>
      <c r="I5164" t="s">
        <v>177</v>
      </c>
      <c r="J5164" t="s">
        <v>250</v>
      </c>
      <c r="K5164">
        <v>2012</v>
      </c>
      <c r="L5164" t="s">
        <v>207</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180</v>
      </c>
    </row>
    <row r="5165" spans="1:40" x14ac:dyDescent="0.35">
      <c r="A5165" t="e">
        <v>#REF!</v>
      </c>
      <c r="B5165" t="e">
        <v>#REF!</v>
      </c>
      <c r="C5165" t="s">
        <v>2765</v>
      </c>
      <c r="D5165" t="s">
        <v>2688</v>
      </c>
      <c r="E5165" t="s">
        <v>175</v>
      </c>
      <c r="F5165">
        <v>402</v>
      </c>
      <c r="G5165">
        <v>6</v>
      </c>
      <c r="H5165" t="s">
        <v>2689</v>
      </c>
      <c r="I5165" t="s">
        <v>177</v>
      </c>
      <c r="J5165" t="s">
        <v>250</v>
      </c>
      <c r="K5165">
        <v>2012</v>
      </c>
      <c r="L5165" t="s">
        <v>75</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180</v>
      </c>
    </row>
    <row r="5166" spans="1:40" x14ac:dyDescent="0.35">
      <c r="A5166" t="e">
        <v>#REF!</v>
      </c>
      <c r="B5166" t="e">
        <v>#REF!</v>
      </c>
      <c r="C5166" t="s">
        <v>2767</v>
      </c>
      <c r="D5166" t="s">
        <v>2688</v>
      </c>
      <c r="E5166" t="s">
        <v>175</v>
      </c>
      <c r="F5166">
        <v>402</v>
      </c>
      <c r="G5166">
        <v>7</v>
      </c>
      <c r="H5166" t="s">
        <v>2689</v>
      </c>
      <c r="I5166" t="s">
        <v>177</v>
      </c>
      <c r="J5166" t="s">
        <v>250</v>
      </c>
      <c r="K5166">
        <v>2012</v>
      </c>
      <c r="L5166" t="s">
        <v>212</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180</v>
      </c>
    </row>
    <row r="5167" spans="1:40" x14ac:dyDescent="0.35">
      <c r="A5167" t="e">
        <v>#REF!</v>
      </c>
      <c r="B5167" t="e">
        <v>#REF!</v>
      </c>
      <c r="C5167" t="s">
        <v>2769</v>
      </c>
      <c r="D5167" t="s">
        <v>2688</v>
      </c>
      <c r="E5167" t="s">
        <v>175</v>
      </c>
      <c r="F5167">
        <v>402</v>
      </c>
      <c r="G5167">
        <v>8</v>
      </c>
      <c r="H5167" t="s">
        <v>2689</v>
      </c>
      <c r="I5167" t="s">
        <v>177</v>
      </c>
      <c r="J5167" t="s">
        <v>250</v>
      </c>
      <c r="K5167">
        <v>2012</v>
      </c>
      <c r="L5167" t="s">
        <v>215</v>
      </c>
      <c r="O5167" s="46">
        <v>0</v>
      </c>
      <c r="R5167" s="46"/>
      <c r="S5167" s="46">
        <v>0</v>
      </c>
      <c r="T5167" s="46">
        <v>0</v>
      </c>
      <c r="U5167" s="46"/>
      <c r="V5167" s="46"/>
      <c r="W5167" s="46"/>
      <c r="X5167" s="46"/>
      <c r="Y5167" s="46"/>
      <c r="Z5167" s="46"/>
      <c r="AA5167" s="46"/>
      <c r="AB5167" s="46"/>
      <c r="AE5167" s="46">
        <v>0</v>
      </c>
      <c r="AL5167" s="46"/>
      <c r="AN5167" t="s">
        <v>180</v>
      </c>
    </row>
    <row r="5168" spans="1:40" x14ac:dyDescent="0.35">
      <c r="A5168" t="e">
        <v>#REF!</v>
      </c>
      <c r="B5168" t="e">
        <v>#REF!</v>
      </c>
      <c r="C5168" t="s">
        <v>2771</v>
      </c>
      <c r="D5168" t="s">
        <v>2688</v>
      </c>
      <c r="E5168" t="s">
        <v>175</v>
      </c>
      <c r="F5168">
        <v>402</v>
      </c>
      <c r="G5168">
        <v>9</v>
      </c>
      <c r="H5168" t="s">
        <v>2689</v>
      </c>
      <c r="I5168" t="s">
        <v>177</v>
      </c>
      <c r="J5168" t="s">
        <v>250</v>
      </c>
      <c r="K5168">
        <v>2012</v>
      </c>
      <c r="L5168" t="s">
        <v>218</v>
      </c>
      <c r="O5168" s="46">
        <v>0</v>
      </c>
      <c r="R5168" s="46"/>
      <c r="S5168" s="46">
        <v>0</v>
      </c>
      <c r="T5168" s="46">
        <v>0</v>
      </c>
      <c r="U5168" s="46"/>
      <c r="V5168" s="46"/>
      <c r="W5168" s="46"/>
      <c r="X5168" s="46"/>
      <c r="Y5168" s="46"/>
      <c r="Z5168" s="46"/>
      <c r="AA5168" s="46"/>
      <c r="AB5168" s="46"/>
      <c r="AE5168" s="46">
        <v>0</v>
      </c>
      <c r="AL5168" s="46"/>
      <c r="AN5168" t="s">
        <v>180</v>
      </c>
    </row>
    <row r="5169" spans="1:40" x14ac:dyDescent="0.35">
      <c r="A5169" t="e">
        <v>#REF!</v>
      </c>
      <c r="B5169" t="e">
        <v>#REF!</v>
      </c>
      <c r="C5169" t="s">
        <v>2773</v>
      </c>
      <c r="D5169" t="s">
        <v>2774</v>
      </c>
      <c r="E5169" t="s">
        <v>175</v>
      </c>
      <c r="F5169">
        <v>400</v>
      </c>
      <c r="G5169">
        <v>0</v>
      </c>
      <c r="H5169" t="s">
        <v>2775</v>
      </c>
      <c r="I5169" t="s">
        <v>177</v>
      </c>
      <c r="J5169" t="s">
        <v>178</v>
      </c>
      <c r="K5169">
        <v>2012</v>
      </c>
      <c r="L5169" t="s">
        <v>179</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180</v>
      </c>
    </row>
    <row r="5170" spans="1:40" x14ac:dyDescent="0.35">
      <c r="A5170" t="e">
        <v>#REF!</v>
      </c>
      <c r="B5170" t="e">
        <v>#REF!</v>
      </c>
      <c r="C5170" t="s">
        <v>2777</v>
      </c>
      <c r="D5170" t="s">
        <v>2774</v>
      </c>
      <c r="E5170" t="s">
        <v>175</v>
      </c>
      <c r="F5170">
        <v>400</v>
      </c>
      <c r="G5170">
        <v>1</v>
      </c>
      <c r="H5170" t="s">
        <v>2775</v>
      </c>
      <c r="I5170" t="s">
        <v>177</v>
      </c>
      <c r="J5170" t="s">
        <v>178</v>
      </c>
      <c r="K5170">
        <v>2012</v>
      </c>
      <c r="L5170" t="s">
        <v>183</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180</v>
      </c>
    </row>
    <row r="5171" spans="1:40" x14ac:dyDescent="0.35">
      <c r="A5171" t="e">
        <v>#REF!</v>
      </c>
      <c r="B5171" t="e">
        <v>#REF!</v>
      </c>
      <c r="C5171" t="s">
        <v>2779</v>
      </c>
      <c r="D5171" t="s">
        <v>2774</v>
      </c>
      <c r="E5171" t="s">
        <v>175</v>
      </c>
      <c r="F5171">
        <v>400</v>
      </c>
      <c r="G5171">
        <v>2</v>
      </c>
      <c r="H5171" t="s">
        <v>2775</v>
      </c>
      <c r="I5171" t="s">
        <v>177</v>
      </c>
      <c r="J5171" t="s">
        <v>178</v>
      </c>
      <c r="K5171">
        <v>2012</v>
      </c>
      <c r="L5171" t="s">
        <v>186</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180</v>
      </c>
    </row>
    <row r="5172" spans="1:40" x14ac:dyDescent="0.35">
      <c r="A5172" t="e">
        <v>#REF!</v>
      </c>
      <c r="B5172" t="e">
        <v>#REF!</v>
      </c>
      <c r="C5172" t="s">
        <v>2781</v>
      </c>
      <c r="D5172" t="s">
        <v>2774</v>
      </c>
      <c r="E5172" t="s">
        <v>175</v>
      </c>
      <c r="F5172">
        <v>400</v>
      </c>
      <c r="G5172">
        <v>3</v>
      </c>
      <c r="H5172" t="s">
        <v>2775</v>
      </c>
      <c r="I5172" t="s">
        <v>177</v>
      </c>
      <c r="J5172" t="s">
        <v>178</v>
      </c>
      <c r="K5172">
        <v>2012</v>
      </c>
      <c r="L5172" t="s">
        <v>189</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180</v>
      </c>
    </row>
    <row r="5173" spans="1:40" x14ac:dyDescent="0.35">
      <c r="A5173" t="e">
        <v>#REF!</v>
      </c>
      <c r="B5173" t="e">
        <v>#REF!</v>
      </c>
      <c r="C5173" t="s">
        <v>2783</v>
      </c>
      <c r="D5173" t="s">
        <v>2774</v>
      </c>
      <c r="E5173" t="s">
        <v>175</v>
      </c>
      <c r="F5173">
        <v>400</v>
      </c>
      <c r="G5173">
        <v>4</v>
      </c>
      <c r="H5173" t="s">
        <v>2775</v>
      </c>
      <c r="I5173" t="s">
        <v>177</v>
      </c>
      <c r="J5173" t="s">
        <v>178</v>
      </c>
      <c r="K5173">
        <v>2012</v>
      </c>
      <c r="L5173" t="s">
        <v>192</v>
      </c>
      <c r="O5173" s="46">
        <v>0</v>
      </c>
      <c r="R5173" s="46"/>
      <c r="S5173" s="46">
        <v>0</v>
      </c>
      <c r="T5173" s="46">
        <v>0</v>
      </c>
      <c r="U5173" s="46">
        <v>0</v>
      </c>
      <c r="V5173" s="46"/>
      <c r="W5173" s="46">
        <v>0</v>
      </c>
      <c r="X5173" s="46"/>
      <c r="Y5173" s="46"/>
      <c r="Z5173" s="46"/>
      <c r="AA5173" s="46"/>
      <c r="AB5173" s="46"/>
      <c r="AE5173" s="46">
        <v>0</v>
      </c>
      <c r="AL5173" s="46"/>
      <c r="AN5173" t="s">
        <v>180</v>
      </c>
    </row>
    <row r="5174" spans="1:40" x14ac:dyDescent="0.35">
      <c r="A5174" t="e">
        <v>#REF!</v>
      </c>
      <c r="B5174" t="e">
        <v>#REF!</v>
      </c>
      <c r="C5174" t="s">
        <v>2785</v>
      </c>
      <c r="D5174" t="s">
        <v>2774</v>
      </c>
      <c r="E5174" t="s">
        <v>175</v>
      </c>
      <c r="F5174">
        <v>400</v>
      </c>
      <c r="G5174">
        <v>51</v>
      </c>
      <c r="H5174" t="s">
        <v>2775</v>
      </c>
      <c r="I5174" t="s">
        <v>177</v>
      </c>
      <c r="J5174" t="s">
        <v>178</v>
      </c>
      <c r="K5174">
        <v>2012</v>
      </c>
      <c r="L5174" t="s">
        <v>195</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180</v>
      </c>
    </row>
    <row r="5175" spans="1:40" x14ac:dyDescent="0.35">
      <c r="A5175" t="e">
        <v>#REF!</v>
      </c>
      <c r="B5175" t="e">
        <v>#REF!</v>
      </c>
      <c r="C5175" t="s">
        <v>2787</v>
      </c>
      <c r="D5175" t="s">
        <v>2774</v>
      </c>
      <c r="E5175" t="s">
        <v>175</v>
      </c>
      <c r="F5175">
        <v>400</v>
      </c>
      <c r="G5175">
        <v>52</v>
      </c>
      <c r="H5175" t="s">
        <v>2775</v>
      </c>
      <c r="I5175" t="s">
        <v>177</v>
      </c>
      <c r="J5175" t="s">
        <v>178</v>
      </c>
      <c r="K5175">
        <v>2012</v>
      </c>
      <c r="L5175" t="s">
        <v>198</v>
      </c>
      <c r="O5175" s="46">
        <v>0</v>
      </c>
      <c r="R5175" s="46"/>
      <c r="S5175" s="46">
        <v>0</v>
      </c>
      <c r="T5175" s="46">
        <v>0</v>
      </c>
      <c r="U5175" s="46">
        <v>0</v>
      </c>
      <c r="V5175" s="46"/>
      <c r="W5175" s="46">
        <v>0</v>
      </c>
      <c r="X5175" s="46"/>
      <c r="Y5175" s="46"/>
      <c r="Z5175" s="46"/>
      <c r="AA5175" s="46"/>
      <c r="AB5175" s="46"/>
      <c r="AE5175" s="46">
        <v>0</v>
      </c>
      <c r="AL5175" s="46"/>
      <c r="AN5175" t="s">
        <v>180</v>
      </c>
    </row>
    <row r="5176" spans="1:40" x14ac:dyDescent="0.35">
      <c r="A5176" t="e">
        <v>#REF!</v>
      </c>
      <c r="B5176" t="e">
        <v>#REF!</v>
      </c>
      <c r="C5176" t="s">
        <v>2789</v>
      </c>
      <c r="D5176" t="s">
        <v>2774</v>
      </c>
      <c r="E5176" t="s">
        <v>175</v>
      </c>
      <c r="F5176">
        <v>400</v>
      </c>
      <c r="G5176">
        <v>53</v>
      </c>
      <c r="H5176" t="s">
        <v>2775</v>
      </c>
      <c r="I5176" t="s">
        <v>177</v>
      </c>
      <c r="J5176" t="s">
        <v>178</v>
      </c>
      <c r="K5176">
        <v>2012</v>
      </c>
      <c r="L5176" t="s">
        <v>201</v>
      </c>
      <c r="O5176" s="46">
        <v>0</v>
      </c>
      <c r="R5176" s="46"/>
      <c r="S5176" s="46">
        <v>0</v>
      </c>
      <c r="T5176" s="46">
        <v>0</v>
      </c>
      <c r="U5176" s="46">
        <v>0</v>
      </c>
      <c r="V5176" s="46"/>
      <c r="W5176" s="46">
        <v>0</v>
      </c>
      <c r="X5176" s="46"/>
      <c r="Y5176" s="46"/>
      <c r="Z5176" s="46"/>
      <c r="AA5176" s="46"/>
      <c r="AB5176" s="46"/>
      <c r="AE5176" s="46">
        <v>0</v>
      </c>
      <c r="AL5176" s="46"/>
      <c r="AN5176" t="s">
        <v>180</v>
      </c>
    </row>
    <row r="5177" spans="1:40" x14ac:dyDescent="0.35">
      <c r="A5177" t="e">
        <v>#REF!</v>
      </c>
      <c r="B5177" t="e">
        <v>#REF!</v>
      </c>
      <c r="C5177" t="s">
        <v>2791</v>
      </c>
      <c r="D5177" t="s">
        <v>2774</v>
      </c>
      <c r="E5177" t="s">
        <v>175</v>
      </c>
      <c r="F5177">
        <v>400</v>
      </c>
      <c r="G5177">
        <v>55</v>
      </c>
      <c r="H5177" t="s">
        <v>2775</v>
      </c>
      <c r="I5177" t="s">
        <v>177</v>
      </c>
      <c r="J5177" t="s">
        <v>178</v>
      </c>
      <c r="K5177">
        <v>2012</v>
      </c>
      <c r="L5177" t="s">
        <v>204</v>
      </c>
      <c r="O5177" s="46">
        <v>0</v>
      </c>
      <c r="R5177" s="46"/>
      <c r="S5177" s="46">
        <v>0</v>
      </c>
      <c r="T5177" s="46">
        <v>0</v>
      </c>
      <c r="U5177" s="46">
        <v>0</v>
      </c>
      <c r="V5177" s="46"/>
      <c r="W5177" s="46">
        <v>0</v>
      </c>
      <c r="X5177" s="46"/>
      <c r="Y5177" s="46"/>
      <c r="Z5177" s="46"/>
      <c r="AA5177" s="46"/>
      <c r="AB5177" s="46"/>
      <c r="AE5177" s="46">
        <v>0</v>
      </c>
      <c r="AL5177" s="46"/>
      <c r="AN5177" t="s">
        <v>180</v>
      </c>
    </row>
    <row r="5178" spans="1:40" x14ac:dyDescent="0.35">
      <c r="A5178" t="e">
        <v>#REF!</v>
      </c>
      <c r="B5178" t="e">
        <v>#REF!</v>
      </c>
      <c r="C5178" t="s">
        <v>2793</v>
      </c>
      <c r="D5178" t="s">
        <v>2774</v>
      </c>
      <c r="E5178" t="s">
        <v>175</v>
      </c>
      <c r="F5178">
        <v>400</v>
      </c>
      <c r="G5178">
        <v>58</v>
      </c>
      <c r="H5178" t="s">
        <v>2775</v>
      </c>
      <c r="I5178" t="s">
        <v>177</v>
      </c>
      <c r="J5178" t="s">
        <v>178</v>
      </c>
      <c r="K5178">
        <v>2012</v>
      </c>
      <c r="L5178" t="s">
        <v>207</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180</v>
      </c>
    </row>
    <row r="5179" spans="1:40" x14ac:dyDescent="0.35">
      <c r="A5179" t="e">
        <v>#REF!</v>
      </c>
      <c r="B5179" t="e">
        <v>#REF!</v>
      </c>
      <c r="C5179" t="s">
        <v>2795</v>
      </c>
      <c r="D5179" t="s">
        <v>2774</v>
      </c>
      <c r="E5179" t="s">
        <v>175</v>
      </c>
      <c r="F5179">
        <v>400</v>
      </c>
      <c r="G5179">
        <v>6</v>
      </c>
      <c r="H5179" t="s">
        <v>2775</v>
      </c>
      <c r="I5179" t="s">
        <v>177</v>
      </c>
      <c r="J5179" t="s">
        <v>178</v>
      </c>
      <c r="K5179">
        <v>2012</v>
      </c>
      <c r="L5179" t="s">
        <v>75</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180</v>
      </c>
    </row>
    <row r="5180" spans="1:40" x14ac:dyDescent="0.35">
      <c r="A5180" t="e">
        <v>#REF!</v>
      </c>
      <c r="B5180" t="e">
        <v>#REF!</v>
      </c>
      <c r="C5180" t="s">
        <v>2797</v>
      </c>
      <c r="D5180" t="s">
        <v>2774</v>
      </c>
      <c r="E5180" t="s">
        <v>175</v>
      </c>
      <c r="F5180">
        <v>400</v>
      </c>
      <c r="G5180">
        <v>7</v>
      </c>
      <c r="H5180" t="s">
        <v>2775</v>
      </c>
      <c r="I5180" t="s">
        <v>177</v>
      </c>
      <c r="J5180" t="s">
        <v>178</v>
      </c>
      <c r="K5180">
        <v>2012</v>
      </c>
      <c r="L5180" t="s">
        <v>212</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180</v>
      </c>
    </row>
    <row r="5181" spans="1:40" x14ac:dyDescent="0.35">
      <c r="A5181" t="e">
        <v>#REF!</v>
      </c>
      <c r="B5181" t="e">
        <v>#REF!</v>
      </c>
      <c r="C5181" t="s">
        <v>2799</v>
      </c>
      <c r="D5181" t="s">
        <v>2774</v>
      </c>
      <c r="E5181" t="s">
        <v>175</v>
      </c>
      <c r="F5181">
        <v>400</v>
      </c>
      <c r="G5181">
        <v>8</v>
      </c>
      <c r="H5181" t="s">
        <v>2775</v>
      </c>
      <c r="I5181" t="s">
        <v>177</v>
      </c>
      <c r="J5181" t="s">
        <v>178</v>
      </c>
      <c r="K5181">
        <v>2012</v>
      </c>
      <c r="L5181" t="s">
        <v>215</v>
      </c>
      <c r="O5181" s="46">
        <v>0</v>
      </c>
      <c r="R5181" s="46"/>
      <c r="S5181" s="46">
        <v>0</v>
      </c>
      <c r="T5181" s="46">
        <v>0</v>
      </c>
      <c r="U5181" s="46">
        <v>0</v>
      </c>
      <c r="V5181" s="46"/>
      <c r="W5181" s="46">
        <v>0</v>
      </c>
      <c r="X5181" s="46"/>
      <c r="Y5181" s="46"/>
      <c r="Z5181" s="46"/>
      <c r="AA5181" s="46"/>
      <c r="AB5181" s="46"/>
      <c r="AE5181" s="46">
        <v>0</v>
      </c>
      <c r="AL5181" s="46"/>
      <c r="AN5181" t="s">
        <v>180</v>
      </c>
    </row>
    <row r="5182" spans="1:40" x14ac:dyDescent="0.35">
      <c r="A5182" t="e">
        <v>#REF!</v>
      </c>
      <c r="B5182" t="e">
        <v>#REF!</v>
      </c>
      <c r="C5182" t="s">
        <v>2801</v>
      </c>
      <c r="D5182" t="s">
        <v>2774</v>
      </c>
      <c r="E5182" t="s">
        <v>175</v>
      </c>
      <c r="F5182">
        <v>400</v>
      </c>
      <c r="G5182">
        <v>9</v>
      </c>
      <c r="H5182" t="s">
        <v>2775</v>
      </c>
      <c r="I5182" t="s">
        <v>177</v>
      </c>
      <c r="J5182" t="s">
        <v>178</v>
      </c>
      <c r="K5182">
        <v>2012</v>
      </c>
      <c r="L5182" t="s">
        <v>218</v>
      </c>
      <c r="O5182" s="46">
        <v>0</v>
      </c>
      <c r="R5182" s="46"/>
      <c r="S5182" s="46">
        <v>0</v>
      </c>
      <c r="T5182" s="46">
        <v>0</v>
      </c>
      <c r="U5182" s="46">
        <v>0</v>
      </c>
      <c r="V5182" s="46"/>
      <c r="W5182" s="46">
        <v>0</v>
      </c>
      <c r="X5182" s="46"/>
      <c r="Y5182" s="46"/>
      <c r="Z5182" s="46"/>
      <c r="AA5182" s="46"/>
      <c r="AB5182" s="46"/>
      <c r="AE5182" s="46">
        <v>0</v>
      </c>
      <c r="AL5182" s="46"/>
      <c r="AN5182" t="s">
        <v>180</v>
      </c>
    </row>
    <row r="5183" spans="1:40" x14ac:dyDescent="0.35">
      <c r="A5183" t="e">
        <v>#REF!</v>
      </c>
      <c r="B5183" t="e">
        <v>#REF!</v>
      </c>
      <c r="C5183" t="s">
        <v>2803</v>
      </c>
      <c r="D5183" t="s">
        <v>2774</v>
      </c>
      <c r="E5183" t="s">
        <v>175</v>
      </c>
      <c r="F5183">
        <v>401</v>
      </c>
      <c r="G5183">
        <v>0</v>
      </c>
      <c r="H5183" t="s">
        <v>2775</v>
      </c>
      <c r="I5183" t="s">
        <v>177</v>
      </c>
      <c r="J5183" t="s">
        <v>221</v>
      </c>
      <c r="K5183">
        <v>2012</v>
      </c>
      <c r="L5183" t="s">
        <v>179</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180</v>
      </c>
    </row>
    <row r="5184" spans="1:40" x14ac:dyDescent="0.35">
      <c r="A5184" t="e">
        <v>#REF!</v>
      </c>
      <c r="B5184" t="e">
        <v>#REF!</v>
      </c>
      <c r="C5184" t="s">
        <v>2805</v>
      </c>
      <c r="D5184" t="s">
        <v>2774</v>
      </c>
      <c r="E5184" t="s">
        <v>175</v>
      </c>
      <c r="F5184">
        <v>401</v>
      </c>
      <c r="G5184">
        <v>1</v>
      </c>
      <c r="H5184" t="s">
        <v>2775</v>
      </c>
      <c r="I5184" t="s">
        <v>177</v>
      </c>
      <c r="J5184" t="s">
        <v>221</v>
      </c>
      <c r="K5184">
        <v>2012</v>
      </c>
      <c r="L5184" t="s">
        <v>183</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180</v>
      </c>
    </row>
    <row r="5185" spans="1:40" x14ac:dyDescent="0.35">
      <c r="A5185" t="e">
        <v>#REF!</v>
      </c>
      <c r="B5185" t="e">
        <v>#REF!</v>
      </c>
      <c r="C5185" t="s">
        <v>2807</v>
      </c>
      <c r="D5185" t="s">
        <v>2774</v>
      </c>
      <c r="E5185" t="s">
        <v>175</v>
      </c>
      <c r="F5185">
        <v>401</v>
      </c>
      <c r="G5185">
        <v>2</v>
      </c>
      <c r="H5185" t="s">
        <v>2775</v>
      </c>
      <c r="I5185" t="s">
        <v>177</v>
      </c>
      <c r="J5185" t="s">
        <v>221</v>
      </c>
      <c r="K5185">
        <v>2012</v>
      </c>
      <c r="L5185" t="s">
        <v>186</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180</v>
      </c>
    </row>
    <row r="5186" spans="1:40" x14ac:dyDescent="0.35">
      <c r="A5186" t="e">
        <v>#REF!</v>
      </c>
      <c r="B5186" t="e">
        <v>#REF!</v>
      </c>
      <c r="C5186" t="s">
        <v>2809</v>
      </c>
      <c r="D5186" t="s">
        <v>2774</v>
      </c>
      <c r="E5186" t="s">
        <v>175</v>
      </c>
      <c r="F5186">
        <v>401</v>
      </c>
      <c r="G5186">
        <v>3</v>
      </c>
      <c r="H5186" t="s">
        <v>2775</v>
      </c>
      <c r="I5186" t="s">
        <v>177</v>
      </c>
      <c r="J5186" t="s">
        <v>221</v>
      </c>
      <c r="K5186">
        <v>2012</v>
      </c>
      <c r="L5186" t="s">
        <v>189</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180</v>
      </c>
    </row>
    <row r="5187" spans="1:40" x14ac:dyDescent="0.35">
      <c r="A5187" t="e">
        <v>#REF!</v>
      </c>
      <c r="B5187" t="e">
        <v>#REF!</v>
      </c>
      <c r="C5187" t="s">
        <v>2811</v>
      </c>
      <c r="D5187" t="s">
        <v>2774</v>
      </c>
      <c r="E5187" t="s">
        <v>175</v>
      </c>
      <c r="F5187">
        <v>401</v>
      </c>
      <c r="G5187">
        <v>4</v>
      </c>
      <c r="H5187" t="s">
        <v>2775</v>
      </c>
      <c r="I5187" t="s">
        <v>177</v>
      </c>
      <c r="J5187" t="s">
        <v>221</v>
      </c>
      <c r="K5187">
        <v>2012</v>
      </c>
      <c r="L5187" t="s">
        <v>192</v>
      </c>
      <c r="O5187" s="46">
        <v>0</v>
      </c>
      <c r="R5187" s="46"/>
      <c r="S5187" s="46">
        <v>0</v>
      </c>
      <c r="T5187" s="46">
        <v>0</v>
      </c>
      <c r="U5187" s="46"/>
      <c r="V5187" s="46"/>
      <c r="W5187" s="46"/>
      <c r="X5187" s="46"/>
      <c r="Y5187" s="46"/>
      <c r="Z5187" s="46"/>
      <c r="AA5187" s="46"/>
      <c r="AB5187" s="46"/>
      <c r="AE5187" s="46">
        <v>0</v>
      </c>
      <c r="AL5187" s="46"/>
      <c r="AN5187" t="s">
        <v>180</v>
      </c>
    </row>
    <row r="5188" spans="1:40" x14ac:dyDescent="0.35">
      <c r="A5188" t="e">
        <v>#REF!</v>
      </c>
      <c r="B5188" t="e">
        <v>#REF!</v>
      </c>
      <c r="C5188" t="s">
        <v>2813</v>
      </c>
      <c r="D5188" t="s">
        <v>2774</v>
      </c>
      <c r="E5188" t="s">
        <v>175</v>
      </c>
      <c r="F5188">
        <v>401</v>
      </c>
      <c r="G5188">
        <v>51</v>
      </c>
      <c r="H5188" t="s">
        <v>2775</v>
      </c>
      <c r="I5188" t="s">
        <v>177</v>
      </c>
      <c r="J5188" t="s">
        <v>221</v>
      </c>
      <c r="K5188">
        <v>2012</v>
      </c>
      <c r="L5188" t="s">
        <v>195</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180</v>
      </c>
    </row>
    <row r="5189" spans="1:40" x14ac:dyDescent="0.35">
      <c r="A5189" t="e">
        <v>#REF!</v>
      </c>
      <c r="B5189" t="e">
        <v>#REF!</v>
      </c>
      <c r="C5189" t="s">
        <v>2815</v>
      </c>
      <c r="D5189" t="s">
        <v>2774</v>
      </c>
      <c r="E5189" t="s">
        <v>175</v>
      </c>
      <c r="F5189">
        <v>401</v>
      </c>
      <c r="G5189">
        <v>52</v>
      </c>
      <c r="H5189" t="s">
        <v>2775</v>
      </c>
      <c r="I5189" t="s">
        <v>177</v>
      </c>
      <c r="J5189" t="s">
        <v>221</v>
      </c>
      <c r="K5189">
        <v>2012</v>
      </c>
      <c r="L5189" t="s">
        <v>198</v>
      </c>
      <c r="O5189" s="46">
        <v>0</v>
      </c>
      <c r="R5189" s="46"/>
      <c r="S5189" s="46">
        <v>0</v>
      </c>
      <c r="T5189" s="46">
        <v>0</v>
      </c>
      <c r="U5189" s="46"/>
      <c r="V5189" s="46"/>
      <c r="W5189" s="46"/>
      <c r="X5189" s="46"/>
      <c r="Y5189" s="46"/>
      <c r="Z5189" s="46"/>
      <c r="AA5189" s="46"/>
      <c r="AB5189" s="46"/>
      <c r="AE5189" s="46">
        <v>0</v>
      </c>
      <c r="AL5189" s="46"/>
      <c r="AN5189" t="s">
        <v>180</v>
      </c>
    </row>
    <row r="5190" spans="1:40" x14ac:dyDescent="0.35">
      <c r="A5190" t="e">
        <v>#REF!</v>
      </c>
      <c r="B5190" t="e">
        <v>#REF!</v>
      </c>
      <c r="C5190" t="s">
        <v>2817</v>
      </c>
      <c r="D5190" t="s">
        <v>2774</v>
      </c>
      <c r="E5190" t="s">
        <v>175</v>
      </c>
      <c r="F5190">
        <v>401</v>
      </c>
      <c r="G5190">
        <v>53</v>
      </c>
      <c r="H5190" t="s">
        <v>2775</v>
      </c>
      <c r="I5190" t="s">
        <v>177</v>
      </c>
      <c r="J5190" t="s">
        <v>221</v>
      </c>
      <c r="K5190">
        <v>2012</v>
      </c>
      <c r="L5190" t="s">
        <v>201</v>
      </c>
      <c r="O5190" s="46">
        <v>0</v>
      </c>
      <c r="R5190" s="46"/>
      <c r="S5190" s="46">
        <v>0</v>
      </c>
      <c r="T5190" s="46">
        <v>0</v>
      </c>
      <c r="U5190" s="46"/>
      <c r="V5190" s="46"/>
      <c r="W5190" s="46"/>
      <c r="X5190" s="46"/>
      <c r="Y5190" s="46"/>
      <c r="Z5190" s="46"/>
      <c r="AA5190" s="46"/>
      <c r="AB5190" s="46"/>
      <c r="AE5190" s="46">
        <v>0</v>
      </c>
      <c r="AL5190" s="46"/>
      <c r="AN5190" t="s">
        <v>180</v>
      </c>
    </row>
    <row r="5191" spans="1:40" x14ac:dyDescent="0.35">
      <c r="A5191" t="e">
        <v>#REF!</v>
      </c>
      <c r="B5191" t="e">
        <v>#REF!</v>
      </c>
      <c r="C5191" t="s">
        <v>2819</v>
      </c>
      <c r="D5191" t="s">
        <v>2774</v>
      </c>
      <c r="E5191" t="s">
        <v>175</v>
      </c>
      <c r="F5191">
        <v>401</v>
      </c>
      <c r="G5191">
        <v>55</v>
      </c>
      <c r="H5191" t="s">
        <v>2775</v>
      </c>
      <c r="I5191" t="s">
        <v>177</v>
      </c>
      <c r="J5191" t="s">
        <v>221</v>
      </c>
      <c r="K5191">
        <v>2012</v>
      </c>
      <c r="L5191" t="s">
        <v>204</v>
      </c>
      <c r="O5191" s="46">
        <v>0</v>
      </c>
      <c r="R5191" s="46"/>
      <c r="S5191" s="46">
        <v>0</v>
      </c>
      <c r="T5191" s="46">
        <v>0</v>
      </c>
      <c r="U5191" s="46"/>
      <c r="V5191" s="46"/>
      <c r="W5191" s="46"/>
      <c r="X5191" s="46"/>
      <c r="Y5191" s="46"/>
      <c r="Z5191" s="46"/>
      <c r="AA5191" s="46"/>
      <c r="AB5191" s="46"/>
      <c r="AE5191" s="46">
        <v>0</v>
      </c>
      <c r="AL5191" s="46"/>
      <c r="AN5191" t="s">
        <v>180</v>
      </c>
    </row>
    <row r="5192" spans="1:40" x14ac:dyDescent="0.35">
      <c r="A5192" t="e">
        <v>#REF!</v>
      </c>
      <c r="B5192" t="e">
        <v>#REF!</v>
      </c>
      <c r="C5192" t="s">
        <v>2821</v>
      </c>
      <c r="D5192" t="s">
        <v>2774</v>
      </c>
      <c r="E5192" t="s">
        <v>175</v>
      </c>
      <c r="F5192">
        <v>401</v>
      </c>
      <c r="G5192">
        <v>58</v>
      </c>
      <c r="H5192" t="s">
        <v>2775</v>
      </c>
      <c r="I5192" t="s">
        <v>177</v>
      </c>
      <c r="J5192" t="s">
        <v>221</v>
      </c>
      <c r="K5192">
        <v>2012</v>
      </c>
      <c r="L5192" t="s">
        <v>207</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180</v>
      </c>
    </row>
    <row r="5193" spans="1:40" x14ac:dyDescent="0.35">
      <c r="A5193" t="e">
        <v>#REF!</v>
      </c>
      <c r="B5193" t="e">
        <v>#REF!</v>
      </c>
      <c r="C5193" t="s">
        <v>2823</v>
      </c>
      <c r="D5193" t="s">
        <v>2774</v>
      </c>
      <c r="E5193" t="s">
        <v>175</v>
      </c>
      <c r="F5193">
        <v>401</v>
      </c>
      <c r="G5193">
        <v>6</v>
      </c>
      <c r="H5193" t="s">
        <v>2775</v>
      </c>
      <c r="I5193" t="s">
        <v>177</v>
      </c>
      <c r="J5193" t="s">
        <v>221</v>
      </c>
      <c r="K5193">
        <v>2012</v>
      </c>
      <c r="L5193" t="s">
        <v>75</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180</v>
      </c>
    </row>
    <row r="5194" spans="1:40" x14ac:dyDescent="0.35">
      <c r="A5194" t="e">
        <v>#REF!</v>
      </c>
      <c r="B5194" t="e">
        <v>#REF!</v>
      </c>
      <c r="C5194" t="s">
        <v>2825</v>
      </c>
      <c r="D5194" t="s">
        <v>2774</v>
      </c>
      <c r="E5194" t="s">
        <v>175</v>
      </c>
      <c r="F5194">
        <v>401</v>
      </c>
      <c r="G5194">
        <v>7</v>
      </c>
      <c r="H5194" t="s">
        <v>2775</v>
      </c>
      <c r="I5194" t="s">
        <v>177</v>
      </c>
      <c r="J5194" t="s">
        <v>221</v>
      </c>
      <c r="K5194">
        <v>2012</v>
      </c>
      <c r="L5194" t="s">
        <v>212</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180</v>
      </c>
    </row>
    <row r="5195" spans="1:40" x14ac:dyDescent="0.35">
      <c r="A5195" t="e">
        <v>#REF!</v>
      </c>
      <c r="B5195" t="e">
        <v>#REF!</v>
      </c>
      <c r="C5195" t="s">
        <v>2827</v>
      </c>
      <c r="D5195" t="s">
        <v>2774</v>
      </c>
      <c r="E5195" t="s">
        <v>175</v>
      </c>
      <c r="F5195">
        <v>401</v>
      </c>
      <c r="G5195">
        <v>8</v>
      </c>
      <c r="H5195" t="s">
        <v>2775</v>
      </c>
      <c r="I5195" t="s">
        <v>177</v>
      </c>
      <c r="J5195" t="s">
        <v>221</v>
      </c>
      <c r="K5195">
        <v>2012</v>
      </c>
      <c r="L5195" t="s">
        <v>215</v>
      </c>
      <c r="O5195" s="46">
        <v>0</v>
      </c>
      <c r="R5195" s="46"/>
      <c r="S5195" s="46">
        <v>0</v>
      </c>
      <c r="T5195" s="46">
        <v>0</v>
      </c>
      <c r="U5195" s="46"/>
      <c r="V5195" s="46"/>
      <c r="W5195" s="46"/>
      <c r="X5195" s="46"/>
      <c r="Y5195" s="46"/>
      <c r="Z5195" s="46"/>
      <c r="AA5195" s="46"/>
      <c r="AB5195" s="46"/>
      <c r="AE5195" s="46">
        <v>0</v>
      </c>
      <c r="AL5195" s="46"/>
      <c r="AN5195" t="s">
        <v>180</v>
      </c>
    </row>
    <row r="5196" spans="1:40" x14ac:dyDescent="0.35">
      <c r="A5196" t="e">
        <v>#REF!</v>
      </c>
      <c r="B5196" t="e">
        <v>#REF!</v>
      </c>
      <c r="C5196" t="s">
        <v>2829</v>
      </c>
      <c r="D5196" t="s">
        <v>2774</v>
      </c>
      <c r="E5196" t="s">
        <v>175</v>
      </c>
      <c r="F5196">
        <v>401</v>
      </c>
      <c r="G5196">
        <v>9</v>
      </c>
      <c r="H5196" t="s">
        <v>2775</v>
      </c>
      <c r="I5196" t="s">
        <v>177</v>
      </c>
      <c r="J5196" t="s">
        <v>221</v>
      </c>
      <c r="K5196">
        <v>2012</v>
      </c>
      <c r="L5196" t="s">
        <v>218</v>
      </c>
      <c r="O5196" s="46">
        <v>0</v>
      </c>
      <c r="R5196" s="46"/>
      <c r="S5196" s="46">
        <v>0</v>
      </c>
      <c r="T5196" s="46">
        <v>0</v>
      </c>
      <c r="U5196" s="46"/>
      <c r="V5196" s="46"/>
      <c r="W5196" s="46"/>
      <c r="X5196" s="46"/>
      <c r="Y5196" s="46"/>
      <c r="Z5196" s="46"/>
      <c r="AA5196" s="46"/>
      <c r="AB5196" s="46"/>
      <c r="AE5196" s="46">
        <v>0</v>
      </c>
      <c r="AL5196" s="46"/>
      <c r="AN5196" t="s">
        <v>180</v>
      </c>
    </row>
    <row r="5197" spans="1:40" x14ac:dyDescent="0.35">
      <c r="A5197" t="e">
        <v>#REF!</v>
      </c>
      <c r="B5197" t="e">
        <v>#REF!</v>
      </c>
      <c r="C5197" t="s">
        <v>2831</v>
      </c>
      <c r="D5197" t="s">
        <v>2774</v>
      </c>
      <c r="E5197" t="s">
        <v>175</v>
      </c>
      <c r="F5197">
        <v>402</v>
      </c>
      <c r="G5197">
        <v>0</v>
      </c>
      <c r="H5197" t="s">
        <v>2775</v>
      </c>
      <c r="I5197" t="s">
        <v>177</v>
      </c>
      <c r="J5197" t="s">
        <v>250</v>
      </c>
      <c r="K5197">
        <v>2012</v>
      </c>
      <c r="L5197" t="s">
        <v>179</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180</v>
      </c>
    </row>
    <row r="5198" spans="1:40" x14ac:dyDescent="0.35">
      <c r="A5198" t="e">
        <v>#REF!</v>
      </c>
      <c r="B5198" t="e">
        <v>#REF!</v>
      </c>
      <c r="C5198" t="s">
        <v>2833</v>
      </c>
      <c r="D5198" t="s">
        <v>2774</v>
      </c>
      <c r="E5198" t="s">
        <v>175</v>
      </c>
      <c r="F5198">
        <v>402</v>
      </c>
      <c r="G5198">
        <v>1</v>
      </c>
      <c r="H5198" t="s">
        <v>2775</v>
      </c>
      <c r="I5198" t="s">
        <v>177</v>
      </c>
      <c r="J5198" t="s">
        <v>250</v>
      </c>
      <c r="K5198">
        <v>2012</v>
      </c>
      <c r="L5198" t="s">
        <v>183</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180</v>
      </c>
    </row>
    <row r="5199" spans="1:40" x14ac:dyDescent="0.35">
      <c r="A5199" t="e">
        <v>#REF!</v>
      </c>
      <c r="B5199" t="e">
        <v>#REF!</v>
      </c>
      <c r="C5199" t="s">
        <v>2835</v>
      </c>
      <c r="D5199" t="s">
        <v>2774</v>
      </c>
      <c r="E5199" t="s">
        <v>175</v>
      </c>
      <c r="F5199">
        <v>402</v>
      </c>
      <c r="G5199">
        <v>2</v>
      </c>
      <c r="H5199" t="s">
        <v>2775</v>
      </c>
      <c r="I5199" t="s">
        <v>177</v>
      </c>
      <c r="J5199" t="s">
        <v>250</v>
      </c>
      <c r="K5199">
        <v>2012</v>
      </c>
      <c r="L5199" t="s">
        <v>186</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180</v>
      </c>
    </row>
    <row r="5200" spans="1:40" x14ac:dyDescent="0.35">
      <c r="A5200" t="e">
        <v>#REF!</v>
      </c>
      <c r="B5200" t="e">
        <v>#REF!</v>
      </c>
      <c r="C5200" t="s">
        <v>2837</v>
      </c>
      <c r="D5200" t="s">
        <v>2774</v>
      </c>
      <c r="E5200" t="s">
        <v>175</v>
      </c>
      <c r="F5200">
        <v>402</v>
      </c>
      <c r="G5200">
        <v>3</v>
      </c>
      <c r="H5200" t="s">
        <v>2775</v>
      </c>
      <c r="I5200" t="s">
        <v>177</v>
      </c>
      <c r="J5200" t="s">
        <v>250</v>
      </c>
      <c r="K5200">
        <v>2012</v>
      </c>
      <c r="L5200" t="s">
        <v>189</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180</v>
      </c>
    </row>
    <row r="5201" spans="1:40" x14ac:dyDescent="0.35">
      <c r="A5201" t="e">
        <v>#REF!</v>
      </c>
      <c r="B5201" t="e">
        <v>#REF!</v>
      </c>
      <c r="C5201" t="s">
        <v>2839</v>
      </c>
      <c r="D5201" t="s">
        <v>2774</v>
      </c>
      <c r="E5201" t="s">
        <v>175</v>
      </c>
      <c r="F5201">
        <v>402</v>
      </c>
      <c r="G5201">
        <v>4</v>
      </c>
      <c r="H5201" t="s">
        <v>2775</v>
      </c>
      <c r="I5201" t="s">
        <v>177</v>
      </c>
      <c r="J5201" t="s">
        <v>250</v>
      </c>
      <c r="K5201">
        <v>2012</v>
      </c>
      <c r="L5201" t="s">
        <v>192</v>
      </c>
      <c r="O5201" s="46">
        <v>0</v>
      </c>
      <c r="R5201" s="46"/>
      <c r="S5201" s="46">
        <v>0</v>
      </c>
      <c r="T5201" s="46">
        <v>0</v>
      </c>
      <c r="U5201" s="46"/>
      <c r="V5201" s="46"/>
      <c r="W5201" s="46"/>
      <c r="X5201" s="46"/>
      <c r="Y5201" s="46"/>
      <c r="Z5201" s="46"/>
      <c r="AA5201" s="46"/>
      <c r="AB5201" s="46"/>
      <c r="AE5201" s="46">
        <v>0</v>
      </c>
      <c r="AL5201" s="46"/>
      <c r="AN5201" t="s">
        <v>180</v>
      </c>
    </row>
    <row r="5202" spans="1:40" x14ac:dyDescent="0.35">
      <c r="A5202" t="e">
        <v>#REF!</v>
      </c>
      <c r="B5202" t="e">
        <v>#REF!</v>
      </c>
      <c r="C5202" t="s">
        <v>2841</v>
      </c>
      <c r="D5202" t="s">
        <v>2774</v>
      </c>
      <c r="E5202" t="s">
        <v>175</v>
      </c>
      <c r="F5202">
        <v>402</v>
      </c>
      <c r="G5202">
        <v>51</v>
      </c>
      <c r="H5202" t="s">
        <v>2775</v>
      </c>
      <c r="I5202" t="s">
        <v>177</v>
      </c>
      <c r="J5202" t="s">
        <v>250</v>
      </c>
      <c r="K5202">
        <v>2012</v>
      </c>
      <c r="L5202" t="s">
        <v>195</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180</v>
      </c>
    </row>
    <row r="5203" spans="1:40" x14ac:dyDescent="0.35">
      <c r="A5203" t="e">
        <v>#REF!</v>
      </c>
      <c r="B5203" t="e">
        <v>#REF!</v>
      </c>
      <c r="C5203" t="s">
        <v>2843</v>
      </c>
      <c r="D5203" t="s">
        <v>2774</v>
      </c>
      <c r="E5203" t="s">
        <v>175</v>
      </c>
      <c r="F5203">
        <v>402</v>
      </c>
      <c r="G5203">
        <v>52</v>
      </c>
      <c r="H5203" t="s">
        <v>2775</v>
      </c>
      <c r="I5203" t="s">
        <v>177</v>
      </c>
      <c r="J5203" t="s">
        <v>250</v>
      </c>
      <c r="K5203">
        <v>2012</v>
      </c>
      <c r="L5203" t="s">
        <v>198</v>
      </c>
      <c r="O5203" s="46">
        <v>0</v>
      </c>
      <c r="R5203" s="46"/>
      <c r="S5203" s="46">
        <v>0</v>
      </c>
      <c r="T5203" s="46">
        <v>0</v>
      </c>
      <c r="U5203" s="46"/>
      <c r="V5203" s="46"/>
      <c r="W5203" s="46"/>
      <c r="X5203" s="46"/>
      <c r="Y5203" s="46"/>
      <c r="Z5203" s="46"/>
      <c r="AA5203" s="46"/>
      <c r="AB5203" s="46"/>
      <c r="AE5203" s="46">
        <v>0</v>
      </c>
      <c r="AL5203" s="46"/>
      <c r="AN5203" t="s">
        <v>180</v>
      </c>
    </row>
    <row r="5204" spans="1:40" x14ac:dyDescent="0.35">
      <c r="A5204" t="e">
        <v>#REF!</v>
      </c>
      <c r="B5204" t="e">
        <v>#REF!</v>
      </c>
      <c r="C5204" t="s">
        <v>2845</v>
      </c>
      <c r="D5204" t="s">
        <v>2774</v>
      </c>
      <c r="E5204" t="s">
        <v>175</v>
      </c>
      <c r="F5204">
        <v>402</v>
      </c>
      <c r="G5204">
        <v>53</v>
      </c>
      <c r="H5204" t="s">
        <v>2775</v>
      </c>
      <c r="I5204" t="s">
        <v>177</v>
      </c>
      <c r="J5204" t="s">
        <v>250</v>
      </c>
      <c r="K5204">
        <v>2012</v>
      </c>
      <c r="L5204" t="s">
        <v>201</v>
      </c>
      <c r="O5204" s="46">
        <v>0</v>
      </c>
      <c r="R5204" s="46"/>
      <c r="S5204" s="46">
        <v>0</v>
      </c>
      <c r="T5204" s="46">
        <v>0</v>
      </c>
      <c r="U5204" s="46"/>
      <c r="V5204" s="46"/>
      <c r="W5204" s="46"/>
      <c r="X5204" s="46"/>
      <c r="Y5204" s="46"/>
      <c r="Z5204" s="46"/>
      <c r="AA5204" s="46"/>
      <c r="AB5204" s="46"/>
      <c r="AE5204" s="46">
        <v>0</v>
      </c>
      <c r="AL5204" s="46"/>
      <c r="AN5204" t="s">
        <v>180</v>
      </c>
    </row>
    <row r="5205" spans="1:40" x14ac:dyDescent="0.35">
      <c r="A5205" t="e">
        <v>#REF!</v>
      </c>
      <c r="B5205" t="e">
        <v>#REF!</v>
      </c>
      <c r="C5205" t="s">
        <v>2847</v>
      </c>
      <c r="D5205" t="s">
        <v>2774</v>
      </c>
      <c r="E5205" t="s">
        <v>175</v>
      </c>
      <c r="F5205">
        <v>402</v>
      </c>
      <c r="G5205">
        <v>55</v>
      </c>
      <c r="H5205" t="s">
        <v>2775</v>
      </c>
      <c r="I5205" t="s">
        <v>177</v>
      </c>
      <c r="J5205" t="s">
        <v>250</v>
      </c>
      <c r="K5205">
        <v>2012</v>
      </c>
      <c r="L5205" t="s">
        <v>204</v>
      </c>
      <c r="O5205" s="46">
        <v>0</v>
      </c>
      <c r="R5205" s="46"/>
      <c r="S5205" s="46">
        <v>0</v>
      </c>
      <c r="T5205" s="46">
        <v>0</v>
      </c>
      <c r="U5205" s="46"/>
      <c r="V5205" s="46"/>
      <c r="W5205" s="46"/>
      <c r="X5205" s="46"/>
      <c r="Y5205" s="46"/>
      <c r="Z5205" s="46"/>
      <c r="AA5205" s="46"/>
      <c r="AB5205" s="46"/>
      <c r="AE5205" s="46">
        <v>0</v>
      </c>
      <c r="AL5205" s="46"/>
      <c r="AN5205" t="s">
        <v>180</v>
      </c>
    </row>
    <row r="5206" spans="1:40" x14ac:dyDescent="0.35">
      <c r="A5206" t="e">
        <v>#REF!</v>
      </c>
      <c r="B5206" t="e">
        <v>#REF!</v>
      </c>
      <c r="C5206" t="s">
        <v>2849</v>
      </c>
      <c r="D5206" t="s">
        <v>2774</v>
      </c>
      <c r="E5206" t="s">
        <v>175</v>
      </c>
      <c r="F5206">
        <v>402</v>
      </c>
      <c r="G5206">
        <v>58</v>
      </c>
      <c r="H5206" t="s">
        <v>2775</v>
      </c>
      <c r="I5206" t="s">
        <v>177</v>
      </c>
      <c r="J5206" t="s">
        <v>250</v>
      </c>
      <c r="K5206">
        <v>2012</v>
      </c>
      <c r="L5206" t="s">
        <v>207</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180</v>
      </c>
    </row>
    <row r="5207" spans="1:40" x14ac:dyDescent="0.35">
      <c r="A5207" t="e">
        <v>#REF!</v>
      </c>
      <c r="B5207" t="e">
        <v>#REF!</v>
      </c>
      <c r="C5207" t="s">
        <v>2851</v>
      </c>
      <c r="D5207" t="s">
        <v>2774</v>
      </c>
      <c r="E5207" t="s">
        <v>175</v>
      </c>
      <c r="F5207">
        <v>402</v>
      </c>
      <c r="G5207">
        <v>6</v>
      </c>
      <c r="H5207" t="s">
        <v>2775</v>
      </c>
      <c r="I5207" t="s">
        <v>177</v>
      </c>
      <c r="J5207" t="s">
        <v>250</v>
      </c>
      <c r="K5207">
        <v>2012</v>
      </c>
      <c r="L5207" t="s">
        <v>75</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180</v>
      </c>
    </row>
    <row r="5208" spans="1:40" x14ac:dyDescent="0.35">
      <c r="A5208" t="e">
        <v>#REF!</v>
      </c>
      <c r="B5208" t="e">
        <v>#REF!</v>
      </c>
      <c r="C5208" t="s">
        <v>2853</v>
      </c>
      <c r="D5208" t="s">
        <v>2774</v>
      </c>
      <c r="E5208" t="s">
        <v>175</v>
      </c>
      <c r="F5208">
        <v>402</v>
      </c>
      <c r="G5208">
        <v>7</v>
      </c>
      <c r="H5208" t="s">
        <v>2775</v>
      </c>
      <c r="I5208" t="s">
        <v>177</v>
      </c>
      <c r="J5208" t="s">
        <v>250</v>
      </c>
      <c r="K5208">
        <v>2012</v>
      </c>
      <c r="L5208" t="s">
        <v>212</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180</v>
      </c>
    </row>
    <row r="5209" spans="1:40" x14ac:dyDescent="0.35">
      <c r="A5209" t="e">
        <v>#REF!</v>
      </c>
      <c r="B5209" t="e">
        <v>#REF!</v>
      </c>
      <c r="C5209" t="s">
        <v>2855</v>
      </c>
      <c r="D5209" t="s">
        <v>2774</v>
      </c>
      <c r="E5209" t="s">
        <v>175</v>
      </c>
      <c r="F5209">
        <v>402</v>
      </c>
      <c r="G5209">
        <v>8</v>
      </c>
      <c r="H5209" t="s">
        <v>2775</v>
      </c>
      <c r="I5209" t="s">
        <v>177</v>
      </c>
      <c r="J5209" t="s">
        <v>250</v>
      </c>
      <c r="K5209">
        <v>2012</v>
      </c>
      <c r="L5209" t="s">
        <v>215</v>
      </c>
      <c r="O5209" s="46">
        <v>0</v>
      </c>
      <c r="R5209" s="46"/>
      <c r="S5209" s="46">
        <v>0</v>
      </c>
      <c r="T5209" s="46">
        <v>0</v>
      </c>
      <c r="U5209" s="46"/>
      <c r="V5209" s="46"/>
      <c r="W5209" s="46"/>
      <c r="X5209" s="46"/>
      <c r="Y5209" s="46"/>
      <c r="Z5209" s="46"/>
      <c r="AA5209" s="46"/>
      <c r="AB5209" s="46"/>
      <c r="AE5209" s="46">
        <v>0</v>
      </c>
      <c r="AL5209" s="46"/>
      <c r="AN5209" t="s">
        <v>180</v>
      </c>
    </row>
    <row r="5210" spans="1:40" x14ac:dyDescent="0.35">
      <c r="A5210" t="e">
        <v>#REF!</v>
      </c>
      <c r="B5210" t="e">
        <v>#REF!</v>
      </c>
      <c r="C5210" t="s">
        <v>2857</v>
      </c>
      <c r="D5210" t="s">
        <v>2774</v>
      </c>
      <c r="E5210" t="s">
        <v>175</v>
      </c>
      <c r="F5210">
        <v>402</v>
      </c>
      <c r="G5210">
        <v>9</v>
      </c>
      <c r="H5210" t="s">
        <v>2775</v>
      </c>
      <c r="I5210" t="s">
        <v>177</v>
      </c>
      <c r="J5210" t="s">
        <v>250</v>
      </c>
      <c r="K5210">
        <v>2012</v>
      </c>
      <c r="L5210" t="s">
        <v>218</v>
      </c>
      <c r="O5210" s="46">
        <v>0</v>
      </c>
      <c r="R5210" s="46"/>
      <c r="S5210" s="46">
        <v>0</v>
      </c>
      <c r="T5210" s="46">
        <v>0</v>
      </c>
      <c r="U5210" s="46"/>
      <c r="V5210" s="46"/>
      <c r="W5210" s="46"/>
      <c r="X5210" s="46"/>
      <c r="Y5210" s="46"/>
      <c r="Z5210" s="46"/>
      <c r="AA5210" s="46"/>
      <c r="AB5210" s="46"/>
      <c r="AE5210" s="46">
        <v>0</v>
      </c>
      <c r="AL5210" s="46"/>
      <c r="AN5210" t="s">
        <v>180</v>
      </c>
    </row>
    <row r="5211" spans="1:40" x14ac:dyDescent="0.35">
      <c r="A5211" t="e">
        <v>#REF!</v>
      </c>
      <c r="B5211" t="e">
        <v>#REF!</v>
      </c>
      <c r="C5211" t="s">
        <v>2859</v>
      </c>
      <c r="D5211" t="s">
        <v>174</v>
      </c>
      <c r="E5211" t="s">
        <v>175</v>
      </c>
      <c r="F5211">
        <v>400</v>
      </c>
      <c r="G5211">
        <v>0</v>
      </c>
      <c r="H5211" t="s">
        <v>176</v>
      </c>
      <c r="I5211" t="s">
        <v>177</v>
      </c>
      <c r="J5211" t="s">
        <v>178</v>
      </c>
      <c r="K5211">
        <v>2020</v>
      </c>
      <c r="L5211" t="s">
        <v>179</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180</v>
      </c>
    </row>
    <row r="5212" spans="1:40" x14ac:dyDescent="0.35">
      <c r="A5212" t="e">
        <v>#REF!</v>
      </c>
      <c r="B5212" t="e">
        <v>#REF!</v>
      </c>
      <c r="C5212" t="s">
        <v>2861</v>
      </c>
      <c r="D5212" t="s">
        <v>174</v>
      </c>
      <c r="E5212" t="s">
        <v>175</v>
      </c>
      <c r="F5212">
        <v>400</v>
      </c>
      <c r="G5212">
        <v>1</v>
      </c>
      <c r="H5212" t="s">
        <v>176</v>
      </c>
      <c r="I5212" t="s">
        <v>177</v>
      </c>
      <c r="J5212" t="s">
        <v>178</v>
      </c>
      <c r="K5212">
        <v>2020</v>
      </c>
      <c r="L5212" t="s">
        <v>183</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180</v>
      </c>
    </row>
    <row r="5213" spans="1:40" x14ac:dyDescent="0.35">
      <c r="A5213" t="e">
        <v>#REF!</v>
      </c>
      <c r="B5213" t="e">
        <v>#REF!</v>
      </c>
      <c r="C5213" t="s">
        <v>2863</v>
      </c>
      <c r="D5213" t="s">
        <v>174</v>
      </c>
      <c r="E5213" t="s">
        <v>175</v>
      </c>
      <c r="F5213">
        <v>400</v>
      </c>
      <c r="G5213">
        <v>2</v>
      </c>
      <c r="H5213" t="s">
        <v>176</v>
      </c>
      <c r="I5213" t="s">
        <v>177</v>
      </c>
      <c r="J5213" t="s">
        <v>178</v>
      </c>
      <c r="K5213">
        <v>2020</v>
      </c>
      <c r="L5213" t="s">
        <v>186</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180</v>
      </c>
    </row>
    <row r="5214" spans="1:40" x14ac:dyDescent="0.35">
      <c r="A5214" t="e">
        <v>#REF!</v>
      </c>
      <c r="B5214" t="e">
        <v>#REF!</v>
      </c>
      <c r="C5214" t="s">
        <v>2865</v>
      </c>
      <c r="D5214" t="s">
        <v>174</v>
      </c>
      <c r="E5214" t="s">
        <v>175</v>
      </c>
      <c r="F5214">
        <v>400</v>
      </c>
      <c r="G5214">
        <v>3</v>
      </c>
      <c r="H5214" t="s">
        <v>176</v>
      </c>
      <c r="I5214" t="s">
        <v>177</v>
      </c>
      <c r="J5214" t="s">
        <v>178</v>
      </c>
      <c r="K5214">
        <v>2020</v>
      </c>
      <c r="L5214" t="s">
        <v>189</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180</v>
      </c>
    </row>
    <row r="5215" spans="1:40" x14ac:dyDescent="0.35">
      <c r="A5215" t="e">
        <v>#REF!</v>
      </c>
      <c r="B5215" t="e">
        <v>#REF!</v>
      </c>
      <c r="C5215" t="s">
        <v>2867</v>
      </c>
      <c r="D5215" t="s">
        <v>174</v>
      </c>
      <c r="E5215" t="s">
        <v>175</v>
      </c>
      <c r="F5215">
        <v>400</v>
      </c>
      <c r="G5215">
        <v>4</v>
      </c>
      <c r="H5215" t="s">
        <v>176</v>
      </c>
      <c r="I5215" t="s">
        <v>177</v>
      </c>
      <c r="J5215" t="s">
        <v>178</v>
      </c>
      <c r="K5215">
        <v>2020</v>
      </c>
      <c r="L5215" t="s">
        <v>192</v>
      </c>
      <c r="O5215" s="46">
        <v>0</v>
      </c>
      <c r="R5215" s="46"/>
      <c r="S5215" s="46">
        <v>0</v>
      </c>
      <c r="T5215" s="46">
        <v>0</v>
      </c>
      <c r="U5215" s="46">
        <v>0</v>
      </c>
      <c r="V5215" s="46"/>
      <c r="W5215" s="46">
        <v>0</v>
      </c>
      <c r="X5215" s="46"/>
      <c r="Y5215" s="46"/>
      <c r="Z5215" s="46"/>
      <c r="AA5215" s="46"/>
      <c r="AB5215" s="46"/>
      <c r="AE5215" s="46">
        <v>0</v>
      </c>
      <c r="AL5215" s="46"/>
      <c r="AN5215" t="s">
        <v>180</v>
      </c>
    </row>
    <row r="5216" spans="1:40" x14ac:dyDescent="0.35">
      <c r="A5216" t="e">
        <v>#REF!</v>
      </c>
      <c r="B5216" t="e">
        <v>#REF!</v>
      </c>
      <c r="C5216" t="s">
        <v>2869</v>
      </c>
      <c r="D5216" t="s">
        <v>174</v>
      </c>
      <c r="E5216" t="s">
        <v>175</v>
      </c>
      <c r="F5216">
        <v>400</v>
      </c>
      <c r="G5216">
        <v>51</v>
      </c>
      <c r="H5216" t="s">
        <v>176</v>
      </c>
      <c r="I5216" t="s">
        <v>177</v>
      </c>
      <c r="J5216" t="s">
        <v>178</v>
      </c>
      <c r="K5216">
        <v>2020</v>
      </c>
      <c r="L5216" t="s">
        <v>195</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180</v>
      </c>
    </row>
    <row r="5217" spans="1:40" x14ac:dyDescent="0.35">
      <c r="A5217" t="e">
        <v>#REF!</v>
      </c>
      <c r="B5217" t="e">
        <v>#REF!</v>
      </c>
      <c r="C5217" t="s">
        <v>2871</v>
      </c>
      <c r="D5217" t="s">
        <v>174</v>
      </c>
      <c r="E5217" t="s">
        <v>175</v>
      </c>
      <c r="F5217">
        <v>400</v>
      </c>
      <c r="G5217">
        <v>52</v>
      </c>
      <c r="H5217" t="s">
        <v>176</v>
      </c>
      <c r="I5217" t="s">
        <v>177</v>
      </c>
      <c r="J5217" t="s">
        <v>178</v>
      </c>
      <c r="K5217">
        <v>2020</v>
      </c>
      <c r="L5217" t="s">
        <v>198</v>
      </c>
      <c r="O5217" s="46">
        <v>0</v>
      </c>
      <c r="R5217" s="46"/>
      <c r="S5217" s="46">
        <v>0</v>
      </c>
      <c r="T5217" s="46">
        <v>0</v>
      </c>
      <c r="U5217" s="46">
        <v>0</v>
      </c>
      <c r="V5217" s="46"/>
      <c r="W5217" s="46">
        <v>0</v>
      </c>
      <c r="X5217" s="46"/>
      <c r="Y5217" s="46"/>
      <c r="Z5217" s="46"/>
      <c r="AA5217" s="46"/>
      <c r="AB5217" s="46"/>
      <c r="AE5217" s="46">
        <v>0</v>
      </c>
      <c r="AL5217" s="46"/>
      <c r="AN5217" t="s">
        <v>180</v>
      </c>
    </row>
    <row r="5218" spans="1:40" x14ac:dyDescent="0.35">
      <c r="A5218" t="e">
        <v>#REF!</v>
      </c>
      <c r="B5218" t="e">
        <v>#REF!</v>
      </c>
      <c r="C5218" t="s">
        <v>2873</v>
      </c>
      <c r="D5218" t="s">
        <v>174</v>
      </c>
      <c r="E5218" t="s">
        <v>175</v>
      </c>
      <c r="F5218">
        <v>400</v>
      </c>
      <c r="G5218">
        <v>53</v>
      </c>
      <c r="H5218" t="s">
        <v>176</v>
      </c>
      <c r="I5218" t="s">
        <v>177</v>
      </c>
      <c r="J5218" t="s">
        <v>178</v>
      </c>
      <c r="K5218">
        <v>2020</v>
      </c>
      <c r="L5218" t="s">
        <v>201</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180</v>
      </c>
    </row>
    <row r="5219" spans="1:40" x14ac:dyDescent="0.35">
      <c r="A5219" t="e">
        <v>#REF!</v>
      </c>
      <c r="B5219" t="e">
        <v>#REF!</v>
      </c>
      <c r="C5219" t="s">
        <v>2875</v>
      </c>
      <c r="D5219" t="s">
        <v>174</v>
      </c>
      <c r="E5219" t="s">
        <v>175</v>
      </c>
      <c r="F5219">
        <v>400</v>
      </c>
      <c r="G5219">
        <v>55</v>
      </c>
      <c r="H5219" t="s">
        <v>176</v>
      </c>
      <c r="I5219" t="s">
        <v>177</v>
      </c>
      <c r="J5219" t="s">
        <v>178</v>
      </c>
      <c r="K5219">
        <v>2020</v>
      </c>
      <c r="L5219" t="s">
        <v>204</v>
      </c>
      <c r="O5219" s="46">
        <v>0</v>
      </c>
      <c r="R5219" s="46"/>
      <c r="S5219" s="46">
        <v>0</v>
      </c>
      <c r="T5219" s="46">
        <v>0</v>
      </c>
      <c r="U5219" s="46">
        <v>0</v>
      </c>
      <c r="V5219" s="46"/>
      <c r="W5219" s="46">
        <v>0</v>
      </c>
      <c r="X5219" s="46"/>
      <c r="Y5219" s="46"/>
      <c r="Z5219" s="46"/>
      <c r="AA5219" s="46"/>
      <c r="AB5219" s="46"/>
      <c r="AE5219" s="46">
        <v>0</v>
      </c>
      <c r="AL5219" s="46"/>
      <c r="AN5219" t="s">
        <v>180</v>
      </c>
    </row>
    <row r="5220" spans="1:40" x14ac:dyDescent="0.35">
      <c r="A5220" t="e">
        <v>#REF!</v>
      </c>
      <c r="B5220" t="e">
        <v>#REF!</v>
      </c>
      <c r="C5220" t="s">
        <v>2877</v>
      </c>
      <c r="D5220" t="s">
        <v>174</v>
      </c>
      <c r="E5220" t="s">
        <v>175</v>
      </c>
      <c r="F5220">
        <v>400</v>
      </c>
      <c r="G5220">
        <v>58</v>
      </c>
      <c r="H5220" t="s">
        <v>176</v>
      </c>
      <c r="I5220" t="s">
        <v>177</v>
      </c>
      <c r="J5220" t="s">
        <v>178</v>
      </c>
      <c r="K5220">
        <v>2020</v>
      </c>
      <c r="L5220" t="s">
        <v>207</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180</v>
      </c>
    </row>
    <row r="5221" spans="1:40" x14ac:dyDescent="0.35">
      <c r="A5221" t="e">
        <v>#REF!</v>
      </c>
      <c r="B5221" t="e">
        <v>#REF!</v>
      </c>
      <c r="C5221" t="s">
        <v>2879</v>
      </c>
      <c r="D5221" t="s">
        <v>174</v>
      </c>
      <c r="E5221" t="s">
        <v>175</v>
      </c>
      <c r="F5221">
        <v>400</v>
      </c>
      <c r="G5221">
        <v>6</v>
      </c>
      <c r="H5221" t="s">
        <v>176</v>
      </c>
      <c r="I5221" t="s">
        <v>177</v>
      </c>
      <c r="J5221" t="s">
        <v>178</v>
      </c>
      <c r="K5221">
        <v>2020</v>
      </c>
      <c r="L5221" t="s">
        <v>75</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180</v>
      </c>
    </row>
    <row r="5222" spans="1:40" x14ac:dyDescent="0.35">
      <c r="A5222" t="e">
        <v>#REF!</v>
      </c>
      <c r="B5222" t="e">
        <v>#REF!</v>
      </c>
      <c r="C5222" t="s">
        <v>2881</v>
      </c>
      <c r="D5222" t="s">
        <v>174</v>
      </c>
      <c r="E5222" t="s">
        <v>175</v>
      </c>
      <c r="F5222">
        <v>400</v>
      </c>
      <c r="G5222">
        <v>7</v>
      </c>
      <c r="H5222" t="s">
        <v>176</v>
      </c>
      <c r="I5222" t="s">
        <v>177</v>
      </c>
      <c r="J5222" t="s">
        <v>178</v>
      </c>
      <c r="K5222">
        <v>2020</v>
      </c>
      <c r="L5222" t="s">
        <v>212</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180</v>
      </c>
    </row>
    <row r="5223" spans="1:40" x14ac:dyDescent="0.35">
      <c r="A5223" t="e">
        <v>#REF!</v>
      </c>
      <c r="B5223" t="e">
        <v>#REF!</v>
      </c>
      <c r="C5223" t="s">
        <v>2883</v>
      </c>
      <c r="D5223" t="s">
        <v>174</v>
      </c>
      <c r="E5223" t="s">
        <v>175</v>
      </c>
      <c r="F5223">
        <v>400</v>
      </c>
      <c r="G5223">
        <v>8</v>
      </c>
      <c r="H5223" t="s">
        <v>176</v>
      </c>
      <c r="I5223" t="s">
        <v>177</v>
      </c>
      <c r="J5223" t="s">
        <v>178</v>
      </c>
      <c r="K5223">
        <v>2020</v>
      </c>
      <c r="L5223" t="s">
        <v>215</v>
      </c>
      <c r="O5223" s="46">
        <v>0</v>
      </c>
      <c r="R5223" s="46"/>
      <c r="S5223" s="46">
        <v>0</v>
      </c>
      <c r="T5223" s="46">
        <v>0</v>
      </c>
      <c r="U5223" s="46">
        <v>0</v>
      </c>
      <c r="V5223" s="46"/>
      <c r="W5223" s="46">
        <v>0</v>
      </c>
      <c r="X5223" s="46"/>
      <c r="Y5223" s="46"/>
      <c r="Z5223" s="46"/>
      <c r="AA5223" s="46"/>
      <c r="AB5223" s="46"/>
      <c r="AE5223" s="46">
        <v>0</v>
      </c>
      <c r="AL5223" s="46"/>
      <c r="AN5223" t="s">
        <v>180</v>
      </c>
    </row>
    <row r="5224" spans="1:40" x14ac:dyDescent="0.35">
      <c r="A5224" t="e">
        <v>#REF!</v>
      </c>
      <c r="B5224" t="e">
        <v>#REF!</v>
      </c>
      <c r="C5224" t="s">
        <v>2885</v>
      </c>
      <c r="D5224" t="s">
        <v>174</v>
      </c>
      <c r="E5224" t="s">
        <v>175</v>
      </c>
      <c r="F5224">
        <v>400</v>
      </c>
      <c r="G5224">
        <v>9</v>
      </c>
      <c r="H5224" t="s">
        <v>176</v>
      </c>
      <c r="I5224" t="s">
        <v>177</v>
      </c>
      <c r="J5224" t="s">
        <v>178</v>
      </c>
      <c r="K5224">
        <v>2020</v>
      </c>
      <c r="L5224" t="s">
        <v>218</v>
      </c>
      <c r="O5224" s="46">
        <v>0</v>
      </c>
      <c r="R5224" s="46"/>
      <c r="S5224" s="46">
        <v>0</v>
      </c>
      <c r="T5224" s="46">
        <v>0</v>
      </c>
      <c r="U5224" s="46">
        <v>0</v>
      </c>
      <c r="V5224" s="46"/>
      <c r="W5224" s="46">
        <v>0</v>
      </c>
      <c r="X5224" s="46"/>
      <c r="Y5224" s="46"/>
      <c r="Z5224" s="46"/>
      <c r="AA5224" s="46"/>
      <c r="AB5224" s="46"/>
      <c r="AE5224" s="46">
        <v>0</v>
      </c>
      <c r="AL5224" s="46"/>
      <c r="AN5224" t="s">
        <v>180</v>
      </c>
    </row>
    <row r="5225" spans="1:40" x14ac:dyDescent="0.35">
      <c r="A5225" t="e">
        <v>#REF!</v>
      </c>
      <c r="B5225" t="e">
        <v>#REF!</v>
      </c>
      <c r="C5225" t="s">
        <v>2887</v>
      </c>
      <c r="D5225" t="s">
        <v>174</v>
      </c>
      <c r="E5225" t="s">
        <v>175</v>
      </c>
      <c r="F5225">
        <v>401</v>
      </c>
      <c r="G5225">
        <v>0</v>
      </c>
      <c r="H5225" t="s">
        <v>176</v>
      </c>
      <c r="I5225" t="s">
        <v>177</v>
      </c>
      <c r="J5225" t="s">
        <v>221</v>
      </c>
      <c r="K5225">
        <v>2020</v>
      </c>
      <c r="L5225" t="s">
        <v>179</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180</v>
      </c>
    </row>
    <row r="5226" spans="1:40" x14ac:dyDescent="0.35">
      <c r="A5226" t="e">
        <v>#REF!</v>
      </c>
      <c r="B5226" t="e">
        <v>#REF!</v>
      </c>
      <c r="C5226" t="s">
        <v>2889</v>
      </c>
      <c r="D5226" t="s">
        <v>174</v>
      </c>
      <c r="E5226" t="s">
        <v>175</v>
      </c>
      <c r="F5226">
        <v>401</v>
      </c>
      <c r="G5226">
        <v>1</v>
      </c>
      <c r="H5226" t="s">
        <v>176</v>
      </c>
      <c r="I5226" t="s">
        <v>177</v>
      </c>
      <c r="J5226" t="s">
        <v>221</v>
      </c>
      <c r="K5226">
        <v>2020</v>
      </c>
      <c r="L5226" t="s">
        <v>183</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180</v>
      </c>
    </row>
    <row r="5227" spans="1:40" x14ac:dyDescent="0.35">
      <c r="A5227" t="e">
        <v>#REF!</v>
      </c>
      <c r="B5227" t="e">
        <v>#REF!</v>
      </c>
      <c r="C5227" t="s">
        <v>2891</v>
      </c>
      <c r="D5227" t="s">
        <v>174</v>
      </c>
      <c r="E5227" t="s">
        <v>175</v>
      </c>
      <c r="F5227">
        <v>401</v>
      </c>
      <c r="G5227">
        <v>2</v>
      </c>
      <c r="H5227" t="s">
        <v>176</v>
      </c>
      <c r="I5227" t="s">
        <v>177</v>
      </c>
      <c r="J5227" t="s">
        <v>221</v>
      </c>
      <c r="K5227">
        <v>2020</v>
      </c>
      <c r="L5227" t="s">
        <v>186</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180</v>
      </c>
    </row>
    <row r="5228" spans="1:40" x14ac:dyDescent="0.35">
      <c r="A5228" t="e">
        <v>#REF!</v>
      </c>
      <c r="B5228" t="e">
        <v>#REF!</v>
      </c>
      <c r="C5228" t="s">
        <v>2893</v>
      </c>
      <c r="D5228" t="s">
        <v>174</v>
      </c>
      <c r="E5228" t="s">
        <v>175</v>
      </c>
      <c r="F5228">
        <v>401</v>
      </c>
      <c r="G5228">
        <v>3</v>
      </c>
      <c r="H5228" t="s">
        <v>176</v>
      </c>
      <c r="I5228" t="s">
        <v>177</v>
      </c>
      <c r="J5228" t="s">
        <v>221</v>
      </c>
      <c r="K5228">
        <v>2020</v>
      </c>
      <c r="L5228" t="s">
        <v>189</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180</v>
      </c>
    </row>
    <row r="5229" spans="1:40" x14ac:dyDescent="0.35">
      <c r="A5229" t="e">
        <v>#REF!</v>
      </c>
      <c r="B5229" t="e">
        <v>#REF!</v>
      </c>
      <c r="C5229" t="s">
        <v>2895</v>
      </c>
      <c r="D5229" t="s">
        <v>174</v>
      </c>
      <c r="E5229" t="s">
        <v>175</v>
      </c>
      <c r="F5229">
        <v>401</v>
      </c>
      <c r="G5229">
        <v>4</v>
      </c>
      <c r="H5229" t="s">
        <v>176</v>
      </c>
      <c r="I5229" t="s">
        <v>177</v>
      </c>
      <c r="J5229" t="s">
        <v>221</v>
      </c>
      <c r="K5229">
        <v>2020</v>
      </c>
      <c r="L5229" t="s">
        <v>192</v>
      </c>
      <c r="O5229" s="46">
        <v>0</v>
      </c>
      <c r="R5229" s="46"/>
      <c r="S5229" s="46">
        <v>0</v>
      </c>
      <c r="T5229" s="46">
        <v>0</v>
      </c>
      <c r="U5229" s="46"/>
      <c r="V5229" s="46"/>
      <c r="W5229" s="46"/>
      <c r="X5229" s="46"/>
      <c r="Y5229" s="46"/>
      <c r="Z5229" s="46"/>
      <c r="AA5229" s="46"/>
      <c r="AB5229" s="46"/>
      <c r="AE5229" s="46">
        <v>0</v>
      </c>
      <c r="AL5229" s="46"/>
      <c r="AN5229" t="s">
        <v>180</v>
      </c>
    </row>
    <row r="5230" spans="1:40" x14ac:dyDescent="0.35">
      <c r="A5230" t="e">
        <v>#REF!</v>
      </c>
      <c r="B5230" t="e">
        <v>#REF!</v>
      </c>
      <c r="C5230" t="s">
        <v>2897</v>
      </c>
      <c r="D5230" t="s">
        <v>174</v>
      </c>
      <c r="E5230" t="s">
        <v>175</v>
      </c>
      <c r="F5230">
        <v>401</v>
      </c>
      <c r="G5230">
        <v>51</v>
      </c>
      <c r="H5230" t="s">
        <v>176</v>
      </c>
      <c r="I5230" t="s">
        <v>177</v>
      </c>
      <c r="J5230" t="s">
        <v>221</v>
      </c>
      <c r="K5230">
        <v>2020</v>
      </c>
      <c r="L5230" t="s">
        <v>195</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180</v>
      </c>
    </row>
    <row r="5231" spans="1:40" x14ac:dyDescent="0.35">
      <c r="A5231" t="e">
        <v>#REF!</v>
      </c>
      <c r="B5231" t="e">
        <v>#REF!</v>
      </c>
      <c r="C5231" t="s">
        <v>2899</v>
      </c>
      <c r="D5231" t="s">
        <v>174</v>
      </c>
      <c r="E5231" t="s">
        <v>175</v>
      </c>
      <c r="F5231">
        <v>401</v>
      </c>
      <c r="G5231">
        <v>52</v>
      </c>
      <c r="H5231" t="s">
        <v>176</v>
      </c>
      <c r="I5231" t="s">
        <v>177</v>
      </c>
      <c r="J5231" t="s">
        <v>221</v>
      </c>
      <c r="K5231">
        <v>2020</v>
      </c>
      <c r="L5231" t="s">
        <v>198</v>
      </c>
      <c r="O5231" s="46">
        <v>0</v>
      </c>
      <c r="R5231" s="46"/>
      <c r="S5231" s="46">
        <v>0</v>
      </c>
      <c r="T5231" s="46">
        <v>0</v>
      </c>
      <c r="U5231" s="46"/>
      <c r="V5231" s="46"/>
      <c r="W5231" s="46"/>
      <c r="X5231" s="46"/>
      <c r="Y5231" s="46"/>
      <c r="Z5231" s="46"/>
      <c r="AA5231" s="46"/>
      <c r="AB5231" s="46"/>
      <c r="AE5231" s="46">
        <v>0</v>
      </c>
      <c r="AL5231" s="46"/>
      <c r="AN5231" t="s">
        <v>180</v>
      </c>
    </row>
    <row r="5232" spans="1:40" x14ac:dyDescent="0.35">
      <c r="A5232" t="e">
        <v>#REF!</v>
      </c>
      <c r="B5232" t="e">
        <v>#REF!</v>
      </c>
      <c r="C5232" t="s">
        <v>2901</v>
      </c>
      <c r="D5232" t="s">
        <v>174</v>
      </c>
      <c r="E5232" t="s">
        <v>175</v>
      </c>
      <c r="F5232">
        <v>401</v>
      </c>
      <c r="G5232">
        <v>53</v>
      </c>
      <c r="H5232" t="s">
        <v>176</v>
      </c>
      <c r="I5232" t="s">
        <v>177</v>
      </c>
      <c r="J5232" t="s">
        <v>221</v>
      </c>
      <c r="K5232">
        <v>2020</v>
      </c>
      <c r="L5232" t="s">
        <v>201</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180</v>
      </c>
    </row>
    <row r="5233" spans="1:40" x14ac:dyDescent="0.35">
      <c r="A5233" t="e">
        <v>#REF!</v>
      </c>
      <c r="B5233" t="e">
        <v>#REF!</v>
      </c>
      <c r="C5233" t="s">
        <v>2903</v>
      </c>
      <c r="D5233" t="s">
        <v>174</v>
      </c>
      <c r="E5233" t="s">
        <v>175</v>
      </c>
      <c r="F5233">
        <v>401</v>
      </c>
      <c r="G5233">
        <v>55</v>
      </c>
      <c r="H5233" t="s">
        <v>176</v>
      </c>
      <c r="I5233" t="s">
        <v>177</v>
      </c>
      <c r="J5233" t="s">
        <v>221</v>
      </c>
      <c r="K5233">
        <v>2020</v>
      </c>
      <c r="L5233" t="s">
        <v>204</v>
      </c>
      <c r="O5233" s="46">
        <v>0</v>
      </c>
      <c r="R5233" s="46"/>
      <c r="S5233" s="46">
        <v>0</v>
      </c>
      <c r="T5233" s="46">
        <v>0</v>
      </c>
      <c r="U5233" s="46"/>
      <c r="V5233" s="46"/>
      <c r="W5233" s="46"/>
      <c r="X5233" s="46"/>
      <c r="Y5233" s="46"/>
      <c r="Z5233" s="46"/>
      <c r="AA5233" s="46"/>
      <c r="AB5233" s="46"/>
      <c r="AE5233" s="46">
        <v>0</v>
      </c>
      <c r="AL5233" s="46"/>
      <c r="AN5233" t="s">
        <v>180</v>
      </c>
    </row>
    <row r="5234" spans="1:40" x14ac:dyDescent="0.35">
      <c r="A5234" t="e">
        <v>#REF!</v>
      </c>
      <c r="B5234" t="e">
        <v>#REF!</v>
      </c>
      <c r="C5234" t="s">
        <v>2905</v>
      </c>
      <c r="D5234" t="s">
        <v>174</v>
      </c>
      <c r="E5234" t="s">
        <v>175</v>
      </c>
      <c r="F5234">
        <v>401</v>
      </c>
      <c r="G5234">
        <v>58</v>
      </c>
      <c r="H5234" t="s">
        <v>176</v>
      </c>
      <c r="I5234" t="s">
        <v>177</v>
      </c>
      <c r="J5234" t="s">
        <v>221</v>
      </c>
      <c r="K5234">
        <v>2020</v>
      </c>
      <c r="L5234" t="s">
        <v>207</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180</v>
      </c>
    </row>
    <row r="5235" spans="1:40" x14ac:dyDescent="0.35">
      <c r="A5235" t="e">
        <v>#REF!</v>
      </c>
      <c r="B5235" t="e">
        <v>#REF!</v>
      </c>
      <c r="C5235" t="s">
        <v>2907</v>
      </c>
      <c r="D5235" t="s">
        <v>174</v>
      </c>
      <c r="E5235" t="s">
        <v>175</v>
      </c>
      <c r="F5235">
        <v>401</v>
      </c>
      <c r="G5235">
        <v>6</v>
      </c>
      <c r="H5235" t="s">
        <v>176</v>
      </c>
      <c r="I5235" t="s">
        <v>177</v>
      </c>
      <c r="J5235" t="s">
        <v>221</v>
      </c>
      <c r="K5235">
        <v>2020</v>
      </c>
      <c r="L5235" t="s">
        <v>75</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180</v>
      </c>
    </row>
    <row r="5236" spans="1:40" x14ac:dyDescent="0.35">
      <c r="A5236" t="e">
        <v>#REF!</v>
      </c>
      <c r="B5236" t="e">
        <v>#REF!</v>
      </c>
      <c r="C5236" t="s">
        <v>2909</v>
      </c>
      <c r="D5236" t="s">
        <v>174</v>
      </c>
      <c r="E5236" t="s">
        <v>175</v>
      </c>
      <c r="F5236">
        <v>401</v>
      </c>
      <c r="G5236">
        <v>7</v>
      </c>
      <c r="H5236" t="s">
        <v>176</v>
      </c>
      <c r="I5236" t="s">
        <v>177</v>
      </c>
      <c r="J5236" t="s">
        <v>221</v>
      </c>
      <c r="K5236">
        <v>2020</v>
      </c>
      <c r="L5236" t="s">
        <v>212</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180</v>
      </c>
    </row>
    <row r="5237" spans="1:40" x14ac:dyDescent="0.35">
      <c r="A5237" t="e">
        <v>#REF!</v>
      </c>
      <c r="B5237" t="e">
        <v>#REF!</v>
      </c>
      <c r="C5237" t="s">
        <v>2911</v>
      </c>
      <c r="D5237" t="s">
        <v>174</v>
      </c>
      <c r="E5237" t="s">
        <v>175</v>
      </c>
      <c r="F5237">
        <v>401</v>
      </c>
      <c r="G5237">
        <v>8</v>
      </c>
      <c r="H5237" t="s">
        <v>176</v>
      </c>
      <c r="I5237" t="s">
        <v>177</v>
      </c>
      <c r="J5237" t="s">
        <v>221</v>
      </c>
      <c r="K5237">
        <v>2020</v>
      </c>
      <c r="L5237" t="s">
        <v>215</v>
      </c>
      <c r="O5237" s="46">
        <v>0</v>
      </c>
      <c r="R5237" s="46"/>
      <c r="S5237" s="46">
        <v>0</v>
      </c>
      <c r="T5237" s="46">
        <v>0</v>
      </c>
      <c r="U5237" s="46"/>
      <c r="V5237" s="46"/>
      <c r="W5237" s="46"/>
      <c r="X5237" s="46"/>
      <c r="Y5237" s="46"/>
      <c r="Z5237" s="46"/>
      <c r="AA5237" s="46"/>
      <c r="AB5237" s="46"/>
      <c r="AE5237" s="46">
        <v>0</v>
      </c>
      <c r="AL5237" s="46"/>
      <c r="AN5237" t="s">
        <v>180</v>
      </c>
    </row>
    <row r="5238" spans="1:40" x14ac:dyDescent="0.35">
      <c r="A5238" t="e">
        <v>#REF!</v>
      </c>
      <c r="B5238" t="e">
        <v>#REF!</v>
      </c>
      <c r="C5238" t="s">
        <v>2913</v>
      </c>
      <c r="D5238" t="s">
        <v>174</v>
      </c>
      <c r="E5238" t="s">
        <v>175</v>
      </c>
      <c r="F5238">
        <v>401</v>
      </c>
      <c r="G5238">
        <v>9</v>
      </c>
      <c r="H5238" t="s">
        <v>176</v>
      </c>
      <c r="I5238" t="s">
        <v>177</v>
      </c>
      <c r="J5238" t="s">
        <v>221</v>
      </c>
      <c r="K5238">
        <v>2020</v>
      </c>
      <c r="L5238" t="s">
        <v>218</v>
      </c>
      <c r="O5238" s="46">
        <v>0</v>
      </c>
      <c r="R5238" s="46"/>
      <c r="S5238" s="46">
        <v>0</v>
      </c>
      <c r="T5238" s="46">
        <v>0</v>
      </c>
      <c r="U5238" s="46"/>
      <c r="V5238" s="46"/>
      <c r="W5238" s="46"/>
      <c r="X5238" s="46"/>
      <c r="Y5238" s="46"/>
      <c r="Z5238" s="46"/>
      <c r="AA5238" s="46"/>
      <c r="AB5238" s="46"/>
      <c r="AE5238" s="46">
        <v>0</v>
      </c>
      <c r="AL5238" s="46"/>
      <c r="AN5238" t="s">
        <v>180</v>
      </c>
    </row>
    <row r="5239" spans="1:40" x14ac:dyDescent="0.35">
      <c r="A5239" t="e">
        <v>#REF!</v>
      </c>
      <c r="B5239" t="e">
        <v>#REF!</v>
      </c>
      <c r="C5239" t="s">
        <v>2915</v>
      </c>
      <c r="D5239" t="s">
        <v>174</v>
      </c>
      <c r="E5239" t="s">
        <v>175</v>
      </c>
      <c r="F5239">
        <v>402</v>
      </c>
      <c r="G5239">
        <v>0</v>
      </c>
      <c r="H5239" t="s">
        <v>176</v>
      </c>
      <c r="I5239" t="s">
        <v>177</v>
      </c>
      <c r="J5239" t="s">
        <v>250</v>
      </c>
      <c r="K5239">
        <v>2020</v>
      </c>
      <c r="L5239" t="s">
        <v>179</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180</v>
      </c>
    </row>
    <row r="5240" spans="1:40" x14ac:dyDescent="0.35">
      <c r="A5240" t="e">
        <v>#REF!</v>
      </c>
      <c r="B5240" t="e">
        <v>#REF!</v>
      </c>
      <c r="C5240" t="s">
        <v>2917</v>
      </c>
      <c r="D5240" t="s">
        <v>174</v>
      </c>
      <c r="E5240" t="s">
        <v>175</v>
      </c>
      <c r="F5240">
        <v>402</v>
      </c>
      <c r="G5240">
        <v>1</v>
      </c>
      <c r="H5240" t="s">
        <v>176</v>
      </c>
      <c r="I5240" t="s">
        <v>177</v>
      </c>
      <c r="J5240" t="s">
        <v>250</v>
      </c>
      <c r="K5240">
        <v>2020</v>
      </c>
      <c r="L5240" t="s">
        <v>183</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180</v>
      </c>
    </row>
    <row r="5241" spans="1:40" x14ac:dyDescent="0.35">
      <c r="A5241" t="e">
        <v>#REF!</v>
      </c>
      <c r="B5241" t="e">
        <v>#REF!</v>
      </c>
      <c r="C5241" t="s">
        <v>2919</v>
      </c>
      <c r="D5241" t="s">
        <v>174</v>
      </c>
      <c r="E5241" t="s">
        <v>175</v>
      </c>
      <c r="F5241">
        <v>402</v>
      </c>
      <c r="G5241">
        <v>2</v>
      </c>
      <c r="H5241" t="s">
        <v>176</v>
      </c>
      <c r="I5241" t="s">
        <v>177</v>
      </c>
      <c r="J5241" t="s">
        <v>250</v>
      </c>
      <c r="K5241">
        <v>2020</v>
      </c>
      <c r="L5241" t="s">
        <v>186</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180</v>
      </c>
    </row>
    <row r="5242" spans="1:40" x14ac:dyDescent="0.35">
      <c r="A5242" t="e">
        <v>#REF!</v>
      </c>
      <c r="B5242" t="e">
        <v>#REF!</v>
      </c>
      <c r="C5242" t="s">
        <v>2921</v>
      </c>
      <c r="D5242" t="s">
        <v>174</v>
      </c>
      <c r="E5242" t="s">
        <v>175</v>
      </c>
      <c r="F5242">
        <v>402</v>
      </c>
      <c r="G5242">
        <v>3</v>
      </c>
      <c r="H5242" t="s">
        <v>176</v>
      </c>
      <c r="I5242" t="s">
        <v>177</v>
      </c>
      <c r="J5242" t="s">
        <v>250</v>
      </c>
      <c r="K5242">
        <v>2020</v>
      </c>
      <c r="L5242" t="s">
        <v>189</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180</v>
      </c>
    </row>
    <row r="5243" spans="1:40" x14ac:dyDescent="0.35">
      <c r="A5243" t="e">
        <v>#REF!</v>
      </c>
      <c r="B5243" t="e">
        <v>#REF!</v>
      </c>
      <c r="C5243" t="s">
        <v>2923</v>
      </c>
      <c r="D5243" t="s">
        <v>174</v>
      </c>
      <c r="E5243" t="s">
        <v>175</v>
      </c>
      <c r="F5243">
        <v>402</v>
      </c>
      <c r="G5243">
        <v>4</v>
      </c>
      <c r="H5243" t="s">
        <v>176</v>
      </c>
      <c r="I5243" t="s">
        <v>177</v>
      </c>
      <c r="J5243" t="s">
        <v>250</v>
      </c>
      <c r="K5243">
        <v>2020</v>
      </c>
      <c r="L5243" t="s">
        <v>192</v>
      </c>
      <c r="O5243" s="46">
        <v>0</v>
      </c>
      <c r="R5243" s="46"/>
      <c r="S5243" s="46">
        <v>0</v>
      </c>
      <c r="T5243" s="46">
        <v>0</v>
      </c>
      <c r="U5243" s="46"/>
      <c r="V5243" s="46"/>
      <c r="W5243" s="46"/>
      <c r="X5243" s="46"/>
      <c r="Y5243" s="46"/>
      <c r="Z5243" s="46"/>
      <c r="AA5243" s="46"/>
      <c r="AB5243" s="46"/>
      <c r="AE5243" s="46">
        <v>0</v>
      </c>
      <c r="AL5243" s="46"/>
      <c r="AN5243" t="s">
        <v>180</v>
      </c>
    </row>
    <row r="5244" spans="1:40" x14ac:dyDescent="0.35">
      <c r="A5244" t="e">
        <v>#REF!</v>
      </c>
      <c r="B5244" t="e">
        <v>#REF!</v>
      </c>
      <c r="C5244" t="s">
        <v>2925</v>
      </c>
      <c r="D5244" t="s">
        <v>174</v>
      </c>
      <c r="E5244" t="s">
        <v>175</v>
      </c>
      <c r="F5244">
        <v>402</v>
      </c>
      <c r="G5244">
        <v>51</v>
      </c>
      <c r="H5244" t="s">
        <v>176</v>
      </c>
      <c r="I5244" t="s">
        <v>177</v>
      </c>
      <c r="J5244" t="s">
        <v>250</v>
      </c>
      <c r="K5244">
        <v>2020</v>
      </c>
      <c r="L5244" t="s">
        <v>195</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180</v>
      </c>
    </row>
    <row r="5245" spans="1:40" x14ac:dyDescent="0.35">
      <c r="A5245" t="e">
        <v>#REF!</v>
      </c>
      <c r="B5245" t="e">
        <v>#REF!</v>
      </c>
      <c r="C5245" t="s">
        <v>2927</v>
      </c>
      <c r="D5245" t="s">
        <v>174</v>
      </c>
      <c r="E5245" t="s">
        <v>175</v>
      </c>
      <c r="F5245">
        <v>402</v>
      </c>
      <c r="G5245">
        <v>52</v>
      </c>
      <c r="H5245" t="s">
        <v>176</v>
      </c>
      <c r="I5245" t="s">
        <v>177</v>
      </c>
      <c r="J5245" t="s">
        <v>250</v>
      </c>
      <c r="K5245">
        <v>2020</v>
      </c>
      <c r="L5245" t="s">
        <v>198</v>
      </c>
      <c r="O5245" s="46">
        <v>0</v>
      </c>
      <c r="R5245" s="46"/>
      <c r="S5245" s="46">
        <v>0</v>
      </c>
      <c r="T5245" s="46">
        <v>0</v>
      </c>
      <c r="U5245" s="46"/>
      <c r="V5245" s="46"/>
      <c r="W5245" s="46"/>
      <c r="X5245" s="46"/>
      <c r="Y5245" s="46"/>
      <c r="Z5245" s="46"/>
      <c r="AA5245" s="46"/>
      <c r="AB5245" s="46"/>
      <c r="AE5245" s="46">
        <v>0</v>
      </c>
      <c r="AL5245" s="46"/>
      <c r="AN5245" t="s">
        <v>180</v>
      </c>
    </row>
    <row r="5246" spans="1:40" x14ac:dyDescent="0.35">
      <c r="A5246" t="e">
        <v>#REF!</v>
      </c>
      <c r="B5246" t="e">
        <v>#REF!</v>
      </c>
      <c r="C5246" t="s">
        <v>2929</v>
      </c>
      <c r="D5246" t="s">
        <v>174</v>
      </c>
      <c r="E5246" t="s">
        <v>175</v>
      </c>
      <c r="F5246">
        <v>402</v>
      </c>
      <c r="G5246">
        <v>53</v>
      </c>
      <c r="H5246" t="s">
        <v>176</v>
      </c>
      <c r="I5246" t="s">
        <v>177</v>
      </c>
      <c r="J5246" t="s">
        <v>250</v>
      </c>
      <c r="K5246">
        <v>2020</v>
      </c>
      <c r="L5246" t="s">
        <v>201</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180</v>
      </c>
    </row>
    <row r="5247" spans="1:40" x14ac:dyDescent="0.35">
      <c r="A5247" t="e">
        <v>#REF!</v>
      </c>
      <c r="B5247" t="e">
        <v>#REF!</v>
      </c>
      <c r="C5247" t="s">
        <v>2931</v>
      </c>
      <c r="D5247" t="s">
        <v>174</v>
      </c>
      <c r="E5247" t="s">
        <v>175</v>
      </c>
      <c r="F5247">
        <v>402</v>
      </c>
      <c r="G5247">
        <v>55</v>
      </c>
      <c r="H5247" t="s">
        <v>176</v>
      </c>
      <c r="I5247" t="s">
        <v>177</v>
      </c>
      <c r="J5247" t="s">
        <v>250</v>
      </c>
      <c r="K5247">
        <v>2020</v>
      </c>
      <c r="L5247" t="s">
        <v>204</v>
      </c>
      <c r="O5247" s="46">
        <v>0</v>
      </c>
      <c r="R5247" s="46"/>
      <c r="S5247" s="46">
        <v>0</v>
      </c>
      <c r="T5247" s="46">
        <v>0</v>
      </c>
      <c r="U5247" s="46"/>
      <c r="V5247" s="46"/>
      <c r="W5247" s="46"/>
      <c r="X5247" s="46"/>
      <c r="Y5247" s="46"/>
      <c r="Z5247" s="46"/>
      <c r="AA5247" s="46"/>
      <c r="AB5247" s="46"/>
      <c r="AE5247" s="46">
        <v>0</v>
      </c>
      <c r="AL5247" s="46"/>
      <c r="AN5247" t="s">
        <v>180</v>
      </c>
    </row>
    <row r="5248" spans="1:40" x14ac:dyDescent="0.35">
      <c r="A5248" t="e">
        <v>#REF!</v>
      </c>
      <c r="B5248" t="e">
        <v>#REF!</v>
      </c>
      <c r="C5248" t="s">
        <v>2933</v>
      </c>
      <c r="D5248" t="s">
        <v>174</v>
      </c>
      <c r="E5248" t="s">
        <v>175</v>
      </c>
      <c r="F5248">
        <v>402</v>
      </c>
      <c r="G5248">
        <v>58</v>
      </c>
      <c r="H5248" t="s">
        <v>176</v>
      </c>
      <c r="I5248" t="s">
        <v>177</v>
      </c>
      <c r="J5248" t="s">
        <v>250</v>
      </c>
      <c r="K5248">
        <v>2020</v>
      </c>
      <c r="L5248" t="s">
        <v>207</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180</v>
      </c>
    </row>
    <row r="5249" spans="1:40" x14ac:dyDescent="0.35">
      <c r="A5249" t="e">
        <v>#REF!</v>
      </c>
      <c r="B5249" t="e">
        <v>#REF!</v>
      </c>
      <c r="C5249" t="s">
        <v>2935</v>
      </c>
      <c r="D5249" t="s">
        <v>174</v>
      </c>
      <c r="E5249" t="s">
        <v>175</v>
      </c>
      <c r="F5249">
        <v>402</v>
      </c>
      <c r="G5249">
        <v>6</v>
      </c>
      <c r="H5249" t="s">
        <v>176</v>
      </c>
      <c r="I5249" t="s">
        <v>177</v>
      </c>
      <c r="J5249" t="s">
        <v>250</v>
      </c>
      <c r="K5249">
        <v>2020</v>
      </c>
      <c r="L5249" t="s">
        <v>75</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180</v>
      </c>
    </row>
    <row r="5250" spans="1:40" x14ac:dyDescent="0.35">
      <c r="A5250" t="e">
        <v>#REF!</v>
      </c>
      <c r="B5250" t="e">
        <v>#REF!</v>
      </c>
      <c r="C5250" t="s">
        <v>2937</v>
      </c>
      <c r="D5250" t="s">
        <v>174</v>
      </c>
      <c r="E5250" t="s">
        <v>175</v>
      </c>
      <c r="F5250">
        <v>402</v>
      </c>
      <c r="G5250">
        <v>7</v>
      </c>
      <c r="H5250" t="s">
        <v>176</v>
      </c>
      <c r="I5250" t="s">
        <v>177</v>
      </c>
      <c r="J5250" t="s">
        <v>250</v>
      </c>
      <c r="K5250">
        <v>2020</v>
      </c>
      <c r="L5250" t="s">
        <v>212</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180</v>
      </c>
    </row>
    <row r="5251" spans="1:40" x14ac:dyDescent="0.35">
      <c r="A5251" t="e">
        <v>#REF!</v>
      </c>
      <c r="B5251" t="e">
        <v>#REF!</v>
      </c>
      <c r="C5251" t="s">
        <v>2939</v>
      </c>
      <c r="D5251" t="s">
        <v>174</v>
      </c>
      <c r="E5251" t="s">
        <v>175</v>
      </c>
      <c r="F5251">
        <v>402</v>
      </c>
      <c r="G5251">
        <v>8</v>
      </c>
      <c r="H5251" t="s">
        <v>176</v>
      </c>
      <c r="I5251" t="s">
        <v>177</v>
      </c>
      <c r="J5251" t="s">
        <v>250</v>
      </c>
      <c r="K5251">
        <v>2020</v>
      </c>
      <c r="L5251" t="s">
        <v>215</v>
      </c>
      <c r="O5251" s="46">
        <v>0</v>
      </c>
      <c r="R5251" s="46"/>
      <c r="S5251" s="46">
        <v>0</v>
      </c>
      <c r="T5251" s="46">
        <v>0</v>
      </c>
      <c r="U5251" s="46"/>
      <c r="V5251" s="46"/>
      <c r="W5251" s="46"/>
      <c r="X5251" s="46"/>
      <c r="Y5251" s="46"/>
      <c r="Z5251" s="46"/>
      <c r="AA5251" s="46"/>
      <c r="AB5251" s="46"/>
      <c r="AE5251" s="46">
        <v>0</v>
      </c>
      <c r="AL5251" s="46"/>
      <c r="AN5251" t="s">
        <v>180</v>
      </c>
    </row>
    <row r="5252" spans="1:40" x14ac:dyDescent="0.35">
      <c r="A5252" t="e">
        <v>#REF!</v>
      </c>
      <c r="B5252" t="e">
        <v>#REF!</v>
      </c>
      <c r="C5252" t="s">
        <v>2941</v>
      </c>
      <c r="D5252" t="s">
        <v>174</v>
      </c>
      <c r="E5252" t="s">
        <v>175</v>
      </c>
      <c r="F5252">
        <v>402</v>
      </c>
      <c r="G5252">
        <v>9</v>
      </c>
      <c r="H5252" t="s">
        <v>176</v>
      </c>
      <c r="I5252" t="s">
        <v>177</v>
      </c>
      <c r="J5252" t="s">
        <v>250</v>
      </c>
      <c r="K5252">
        <v>2020</v>
      </c>
      <c r="L5252" t="s">
        <v>218</v>
      </c>
      <c r="O5252" s="46">
        <v>0</v>
      </c>
      <c r="R5252" s="46"/>
      <c r="S5252" s="46">
        <v>0</v>
      </c>
      <c r="T5252" s="46">
        <v>0</v>
      </c>
      <c r="U5252" s="46"/>
      <c r="V5252" s="46"/>
      <c r="W5252" s="46"/>
      <c r="X5252" s="46"/>
      <c r="Y5252" s="46"/>
      <c r="Z5252" s="46"/>
      <c r="AA5252" s="46"/>
      <c r="AB5252" s="46"/>
      <c r="AE5252" s="46">
        <v>0</v>
      </c>
      <c r="AL5252" s="46"/>
      <c r="AN5252" t="s">
        <v>180</v>
      </c>
    </row>
    <row r="5253" spans="1:40" x14ac:dyDescent="0.35">
      <c r="A5253" t="e">
        <v>#REF!</v>
      </c>
      <c r="B5253" t="e">
        <v>#REF!</v>
      </c>
      <c r="C5253" t="s">
        <v>2943</v>
      </c>
      <c r="D5253" t="s">
        <v>279</v>
      </c>
      <c r="E5253" t="s">
        <v>175</v>
      </c>
      <c r="F5253">
        <v>400</v>
      </c>
      <c r="G5253">
        <v>0</v>
      </c>
      <c r="H5253" t="s">
        <v>280</v>
      </c>
      <c r="I5253" t="s">
        <v>177</v>
      </c>
      <c r="J5253" t="s">
        <v>178</v>
      </c>
      <c r="K5253">
        <v>2020</v>
      </c>
      <c r="L5253" t="s">
        <v>179</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180</v>
      </c>
    </row>
    <row r="5254" spans="1:40" x14ac:dyDescent="0.35">
      <c r="A5254" t="e">
        <v>#REF!</v>
      </c>
      <c r="B5254" t="e">
        <v>#REF!</v>
      </c>
      <c r="C5254" t="s">
        <v>2945</v>
      </c>
      <c r="D5254" t="s">
        <v>279</v>
      </c>
      <c r="E5254" t="s">
        <v>175</v>
      </c>
      <c r="F5254">
        <v>400</v>
      </c>
      <c r="G5254">
        <v>1</v>
      </c>
      <c r="H5254" t="s">
        <v>280</v>
      </c>
      <c r="I5254" t="s">
        <v>177</v>
      </c>
      <c r="J5254" t="s">
        <v>178</v>
      </c>
      <c r="K5254">
        <v>2020</v>
      </c>
      <c r="L5254" t="s">
        <v>183</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180</v>
      </c>
    </row>
    <row r="5255" spans="1:40" x14ac:dyDescent="0.35">
      <c r="A5255" t="e">
        <v>#REF!</v>
      </c>
      <c r="B5255" t="e">
        <v>#REF!</v>
      </c>
      <c r="C5255" t="s">
        <v>2947</v>
      </c>
      <c r="D5255" t="s">
        <v>279</v>
      </c>
      <c r="E5255" t="s">
        <v>175</v>
      </c>
      <c r="F5255">
        <v>400</v>
      </c>
      <c r="G5255">
        <v>2</v>
      </c>
      <c r="H5255" t="s">
        <v>280</v>
      </c>
      <c r="I5255" t="s">
        <v>177</v>
      </c>
      <c r="J5255" t="s">
        <v>178</v>
      </c>
      <c r="K5255">
        <v>2020</v>
      </c>
      <c r="L5255" t="s">
        <v>186</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180</v>
      </c>
    </row>
    <row r="5256" spans="1:40" x14ac:dyDescent="0.35">
      <c r="A5256" t="e">
        <v>#REF!</v>
      </c>
      <c r="B5256" t="e">
        <v>#REF!</v>
      </c>
      <c r="C5256" t="s">
        <v>2949</v>
      </c>
      <c r="D5256" t="s">
        <v>279</v>
      </c>
      <c r="E5256" t="s">
        <v>175</v>
      </c>
      <c r="F5256">
        <v>400</v>
      </c>
      <c r="G5256">
        <v>3</v>
      </c>
      <c r="H5256" t="s">
        <v>280</v>
      </c>
      <c r="I5256" t="s">
        <v>177</v>
      </c>
      <c r="J5256" t="s">
        <v>178</v>
      </c>
      <c r="K5256">
        <v>2020</v>
      </c>
      <c r="L5256" t="s">
        <v>189</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180</v>
      </c>
    </row>
    <row r="5257" spans="1:40" x14ac:dyDescent="0.35">
      <c r="A5257" t="e">
        <v>#REF!</v>
      </c>
      <c r="B5257" t="e">
        <v>#REF!</v>
      </c>
      <c r="C5257" t="s">
        <v>2951</v>
      </c>
      <c r="D5257" t="s">
        <v>279</v>
      </c>
      <c r="E5257" t="s">
        <v>175</v>
      </c>
      <c r="F5257">
        <v>400</v>
      </c>
      <c r="G5257">
        <v>4</v>
      </c>
      <c r="H5257" t="s">
        <v>280</v>
      </c>
      <c r="I5257" t="s">
        <v>177</v>
      </c>
      <c r="J5257" t="s">
        <v>178</v>
      </c>
      <c r="K5257">
        <v>2020</v>
      </c>
      <c r="L5257" t="s">
        <v>192</v>
      </c>
      <c r="O5257" s="46">
        <v>0</v>
      </c>
      <c r="R5257" s="46"/>
      <c r="S5257" s="46">
        <v>0</v>
      </c>
      <c r="T5257" s="46">
        <v>0</v>
      </c>
      <c r="U5257" s="46">
        <v>0</v>
      </c>
      <c r="V5257" s="46"/>
      <c r="W5257" s="46">
        <v>0</v>
      </c>
      <c r="X5257" s="46"/>
      <c r="Y5257" s="46"/>
      <c r="Z5257" s="46"/>
      <c r="AA5257" s="46"/>
      <c r="AB5257" s="46"/>
      <c r="AE5257" s="46">
        <v>0</v>
      </c>
      <c r="AL5257" s="46"/>
      <c r="AN5257" t="s">
        <v>180</v>
      </c>
    </row>
    <row r="5258" spans="1:40" x14ac:dyDescent="0.35">
      <c r="A5258" t="e">
        <v>#REF!</v>
      </c>
      <c r="B5258" t="e">
        <v>#REF!</v>
      </c>
      <c r="C5258" t="s">
        <v>2953</v>
      </c>
      <c r="D5258" t="s">
        <v>279</v>
      </c>
      <c r="E5258" t="s">
        <v>175</v>
      </c>
      <c r="F5258">
        <v>400</v>
      </c>
      <c r="G5258">
        <v>51</v>
      </c>
      <c r="H5258" t="s">
        <v>280</v>
      </c>
      <c r="I5258" t="s">
        <v>177</v>
      </c>
      <c r="J5258" t="s">
        <v>178</v>
      </c>
      <c r="K5258">
        <v>2020</v>
      </c>
      <c r="L5258" t="s">
        <v>195</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180</v>
      </c>
    </row>
    <row r="5259" spans="1:40" x14ac:dyDescent="0.35">
      <c r="A5259" t="e">
        <v>#REF!</v>
      </c>
      <c r="B5259" t="e">
        <v>#REF!</v>
      </c>
      <c r="C5259" t="s">
        <v>2955</v>
      </c>
      <c r="D5259" t="s">
        <v>279</v>
      </c>
      <c r="E5259" t="s">
        <v>175</v>
      </c>
      <c r="F5259">
        <v>400</v>
      </c>
      <c r="G5259">
        <v>52</v>
      </c>
      <c r="H5259" t="s">
        <v>280</v>
      </c>
      <c r="I5259" t="s">
        <v>177</v>
      </c>
      <c r="J5259" t="s">
        <v>178</v>
      </c>
      <c r="K5259">
        <v>2020</v>
      </c>
      <c r="L5259" t="s">
        <v>198</v>
      </c>
      <c r="O5259" s="46">
        <v>0</v>
      </c>
      <c r="R5259" s="46"/>
      <c r="S5259" s="46">
        <v>0</v>
      </c>
      <c r="T5259" s="46">
        <v>0</v>
      </c>
      <c r="U5259" s="46">
        <v>0</v>
      </c>
      <c r="V5259" s="46"/>
      <c r="W5259" s="46">
        <v>0</v>
      </c>
      <c r="X5259" s="46"/>
      <c r="Y5259" s="46"/>
      <c r="Z5259" s="46"/>
      <c r="AA5259" s="46"/>
      <c r="AB5259" s="46"/>
      <c r="AE5259" s="46">
        <v>0</v>
      </c>
      <c r="AL5259" s="46"/>
      <c r="AN5259" t="s">
        <v>180</v>
      </c>
    </row>
    <row r="5260" spans="1:40" x14ac:dyDescent="0.35">
      <c r="A5260" t="e">
        <v>#REF!</v>
      </c>
      <c r="B5260" t="e">
        <v>#REF!</v>
      </c>
      <c r="C5260" t="s">
        <v>2957</v>
      </c>
      <c r="D5260" t="s">
        <v>279</v>
      </c>
      <c r="E5260" t="s">
        <v>175</v>
      </c>
      <c r="F5260">
        <v>400</v>
      </c>
      <c r="G5260">
        <v>53</v>
      </c>
      <c r="H5260" t="s">
        <v>280</v>
      </c>
      <c r="I5260" t="s">
        <v>177</v>
      </c>
      <c r="J5260" t="s">
        <v>178</v>
      </c>
      <c r="K5260">
        <v>2020</v>
      </c>
      <c r="L5260" t="s">
        <v>201</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180</v>
      </c>
    </row>
    <row r="5261" spans="1:40" x14ac:dyDescent="0.35">
      <c r="A5261" t="e">
        <v>#REF!</v>
      </c>
      <c r="B5261" t="e">
        <v>#REF!</v>
      </c>
      <c r="C5261" t="s">
        <v>2959</v>
      </c>
      <c r="D5261" t="s">
        <v>279</v>
      </c>
      <c r="E5261" t="s">
        <v>175</v>
      </c>
      <c r="F5261">
        <v>400</v>
      </c>
      <c r="G5261">
        <v>55</v>
      </c>
      <c r="H5261" t="s">
        <v>280</v>
      </c>
      <c r="I5261" t="s">
        <v>177</v>
      </c>
      <c r="J5261" t="s">
        <v>178</v>
      </c>
      <c r="K5261">
        <v>2020</v>
      </c>
      <c r="L5261" t="s">
        <v>204</v>
      </c>
      <c r="O5261" s="46">
        <v>0</v>
      </c>
      <c r="R5261" s="46"/>
      <c r="S5261" s="46">
        <v>0</v>
      </c>
      <c r="T5261" s="46">
        <v>0</v>
      </c>
      <c r="U5261" s="46">
        <v>0</v>
      </c>
      <c r="V5261" s="46"/>
      <c r="W5261" s="46">
        <v>0</v>
      </c>
      <c r="X5261" s="46"/>
      <c r="Y5261" s="46"/>
      <c r="Z5261" s="46"/>
      <c r="AA5261" s="46"/>
      <c r="AB5261" s="46"/>
      <c r="AE5261" s="46">
        <v>0</v>
      </c>
      <c r="AL5261" s="46"/>
      <c r="AN5261" t="s">
        <v>180</v>
      </c>
    </row>
    <row r="5262" spans="1:40" x14ac:dyDescent="0.35">
      <c r="A5262" t="e">
        <v>#REF!</v>
      </c>
      <c r="B5262" t="e">
        <v>#REF!</v>
      </c>
      <c r="C5262" t="s">
        <v>2961</v>
      </c>
      <c r="D5262" t="s">
        <v>279</v>
      </c>
      <c r="E5262" t="s">
        <v>175</v>
      </c>
      <c r="F5262">
        <v>400</v>
      </c>
      <c r="G5262">
        <v>58</v>
      </c>
      <c r="H5262" t="s">
        <v>280</v>
      </c>
      <c r="I5262" t="s">
        <v>177</v>
      </c>
      <c r="J5262" t="s">
        <v>178</v>
      </c>
      <c r="K5262">
        <v>2020</v>
      </c>
      <c r="L5262" t="s">
        <v>207</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180</v>
      </c>
    </row>
    <row r="5263" spans="1:40" x14ac:dyDescent="0.35">
      <c r="A5263" t="e">
        <v>#REF!</v>
      </c>
      <c r="B5263" t="e">
        <v>#REF!</v>
      </c>
      <c r="C5263" t="s">
        <v>2963</v>
      </c>
      <c r="D5263" t="s">
        <v>279</v>
      </c>
      <c r="E5263" t="s">
        <v>175</v>
      </c>
      <c r="F5263">
        <v>400</v>
      </c>
      <c r="G5263">
        <v>6</v>
      </c>
      <c r="H5263" t="s">
        <v>280</v>
      </c>
      <c r="I5263" t="s">
        <v>177</v>
      </c>
      <c r="J5263" t="s">
        <v>178</v>
      </c>
      <c r="K5263">
        <v>2020</v>
      </c>
      <c r="L5263" t="s">
        <v>75</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180</v>
      </c>
    </row>
    <row r="5264" spans="1:40" x14ac:dyDescent="0.35">
      <c r="A5264" t="e">
        <v>#REF!</v>
      </c>
      <c r="B5264" t="e">
        <v>#REF!</v>
      </c>
      <c r="C5264" t="s">
        <v>2965</v>
      </c>
      <c r="D5264" t="s">
        <v>279</v>
      </c>
      <c r="E5264" t="s">
        <v>175</v>
      </c>
      <c r="F5264">
        <v>400</v>
      </c>
      <c r="G5264">
        <v>7</v>
      </c>
      <c r="H5264" t="s">
        <v>280</v>
      </c>
      <c r="I5264" t="s">
        <v>177</v>
      </c>
      <c r="J5264" t="s">
        <v>178</v>
      </c>
      <c r="K5264">
        <v>2020</v>
      </c>
      <c r="L5264" t="s">
        <v>212</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180</v>
      </c>
    </row>
    <row r="5265" spans="1:40" x14ac:dyDescent="0.35">
      <c r="A5265" t="e">
        <v>#REF!</v>
      </c>
      <c r="B5265" t="e">
        <v>#REF!</v>
      </c>
      <c r="C5265" t="s">
        <v>2967</v>
      </c>
      <c r="D5265" t="s">
        <v>279</v>
      </c>
      <c r="E5265" t="s">
        <v>175</v>
      </c>
      <c r="F5265">
        <v>400</v>
      </c>
      <c r="G5265">
        <v>8</v>
      </c>
      <c r="H5265" t="s">
        <v>280</v>
      </c>
      <c r="I5265" t="s">
        <v>177</v>
      </c>
      <c r="J5265" t="s">
        <v>178</v>
      </c>
      <c r="K5265">
        <v>2020</v>
      </c>
      <c r="L5265" t="s">
        <v>215</v>
      </c>
      <c r="O5265" s="46">
        <v>0</v>
      </c>
      <c r="R5265" s="46"/>
      <c r="S5265" s="46">
        <v>0</v>
      </c>
      <c r="T5265" s="46">
        <v>0</v>
      </c>
      <c r="U5265" s="46">
        <v>0</v>
      </c>
      <c r="V5265" s="46"/>
      <c r="W5265" s="46">
        <v>0</v>
      </c>
      <c r="X5265" s="46"/>
      <c r="Y5265" s="46"/>
      <c r="Z5265" s="46"/>
      <c r="AA5265" s="46"/>
      <c r="AB5265" s="46"/>
      <c r="AE5265" s="46">
        <v>0</v>
      </c>
      <c r="AL5265" s="46"/>
      <c r="AN5265" t="s">
        <v>180</v>
      </c>
    </row>
    <row r="5266" spans="1:40" x14ac:dyDescent="0.35">
      <c r="A5266" t="e">
        <v>#REF!</v>
      </c>
      <c r="B5266" t="e">
        <v>#REF!</v>
      </c>
      <c r="C5266" t="s">
        <v>2969</v>
      </c>
      <c r="D5266" t="s">
        <v>279</v>
      </c>
      <c r="E5266" t="s">
        <v>175</v>
      </c>
      <c r="F5266">
        <v>400</v>
      </c>
      <c r="G5266">
        <v>9</v>
      </c>
      <c r="H5266" t="s">
        <v>280</v>
      </c>
      <c r="I5266" t="s">
        <v>177</v>
      </c>
      <c r="J5266" t="s">
        <v>178</v>
      </c>
      <c r="K5266">
        <v>2020</v>
      </c>
      <c r="L5266" t="s">
        <v>218</v>
      </c>
      <c r="O5266" s="46">
        <v>0</v>
      </c>
      <c r="R5266" s="46"/>
      <c r="S5266" s="46">
        <v>0</v>
      </c>
      <c r="T5266" s="46">
        <v>0</v>
      </c>
      <c r="U5266" s="46">
        <v>0</v>
      </c>
      <c r="V5266" s="46"/>
      <c r="W5266" s="46">
        <v>0</v>
      </c>
      <c r="X5266" s="46"/>
      <c r="Y5266" s="46"/>
      <c r="Z5266" s="46"/>
      <c r="AA5266" s="46"/>
      <c r="AB5266" s="46"/>
      <c r="AE5266" s="46">
        <v>0</v>
      </c>
      <c r="AL5266" s="46"/>
      <c r="AN5266" t="s">
        <v>180</v>
      </c>
    </row>
    <row r="5267" spans="1:40" x14ac:dyDescent="0.35">
      <c r="A5267" t="e">
        <v>#REF!</v>
      </c>
      <c r="B5267" t="e">
        <v>#REF!</v>
      </c>
      <c r="C5267" t="s">
        <v>2971</v>
      </c>
      <c r="D5267" t="s">
        <v>279</v>
      </c>
      <c r="E5267" t="s">
        <v>175</v>
      </c>
      <c r="F5267">
        <v>401</v>
      </c>
      <c r="G5267">
        <v>0</v>
      </c>
      <c r="H5267" t="s">
        <v>280</v>
      </c>
      <c r="I5267" t="s">
        <v>177</v>
      </c>
      <c r="J5267" t="s">
        <v>221</v>
      </c>
      <c r="K5267">
        <v>2020</v>
      </c>
      <c r="L5267" t="s">
        <v>179</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180</v>
      </c>
    </row>
    <row r="5268" spans="1:40" x14ac:dyDescent="0.35">
      <c r="A5268" t="e">
        <v>#REF!</v>
      </c>
      <c r="B5268" t="e">
        <v>#REF!</v>
      </c>
      <c r="C5268" t="s">
        <v>2973</v>
      </c>
      <c r="D5268" t="s">
        <v>279</v>
      </c>
      <c r="E5268" t="s">
        <v>175</v>
      </c>
      <c r="F5268">
        <v>401</v>
      </c>
      <c r="G5268">
        <v>1</v>
      </c>
      <c r="H5268" t="s">
        <v>280</v>
      </c>
      <c r="I5268" t="s">
        <v>177</v>
      </c>
      <c r="J5268" t="s">
        <v>221</v>
      </c>
      <c r="K5268">
        <v>2020</v>
      </c>
      <c r="L5268" t="s">
        <v>183</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180</v>
      </c>
    </row>
    <row r="5269" spans="1:40" x14ac:dyDescent="0.35">
      <c r="A5269" t="e">
        <v>#REF!</v>
      </c>
      <c r="B5269" t="e">
        <v>#REF!</v>
      </c>
      <c r="C5269" t="s">
        <v>2975</v>
      </c>
      <c r="D5269" t="s">
        <v>279</v>
      </c>
      <c r="E5269" t="s">
        <v>175</v>
      </c>
      <c r="F5269">
        <v>401</v>
      </c>
      <c r="G5269">
        <v>2</v>
      </c>
      <c r="H5269" t="s">
        <v>280</v>
      </c>
      <c r="I5269" t="s">
        <v>177</v>
      </c>
      <c r="J5269" t="s">
        <v>221</v>
      </c>
      <c r="K5269">
        <v>2020</v>
      </c>
      <c r="L5269" t="s">
        <v>186</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180</v>
      </c>
    </row>
    <row r="5270" spans="1:40" x14ac:dyDescent="0.35">
      <c r="A5270" t="e">
        <v>#REF!</v>
      </c>
      <c r="B5270" t="e">
        <v>#REF!</v>
      </c>
      <c r="C5270" t="s">
        <v>2977</v>
      </c>
      <c r="D5270" t="s">
        <v>279</v>
      </c>
      <c r="E5270" t="s">
        <v>175</v>
      </c>
      <c r="F5270">
        <v>401</v>
      </c>
      <c r="G5270">
        <v>3</v>
      </c>
      <c r="H5270" t="s">
        <v>280</v>
      </c>
      <c r="I5270" t="s">
        <v>177</v>
      </c>
      <c r="J5270" t="s">
        <v>221</v>
      </c>
      <c r="K5270">
        <v>2020</v>
      </c>
      <c r="L5270" t="s">
        <v>189</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180</v>
      </c>
    </row>
    <row r="5271" spans="1:40" x14ac:dyDescent="0.35">
      <c r="A5271" t="e">
        <v>#REF!</v>
      </c>
      <c r="B5271" t="e">
        <v>#REF!</v>
      </c>
      <c r="C5271" t="s">
        <v>2979</v>
      </c>
      <c r="D5271" t="s">
        <v>279</v>
      </c>
      <c r="E5271" t="s">
        <v>175</v>
      </c>
      <c r="F5271">
        <v>401</v>
      </c>
      <c r="G5271">
        <v>4</v>
      </c>
      <c r="H5271" t="s">
        <v>280</v>
      </c>
      <c r="I5271" t="s">
        <v>177</v>
      </c>
      <c r="J5271" t="s">
        <v>221</v>
      </c>
      <c r="K5271">
        <v>2020</v>
      </c>
      <c r="L5271" t="s">
        <v>192</v>
      </c>
      <c r="O5271" s="46">
        <v>0</v>
      </c>
      <c r="R5271" s="46"/>
      <c r="S5271" s="46">
        <v>0</v>
      </c>
      <c r="T5271" s="46">
        <v>0</v>
      </c>
      <c r="U5271" s="46"/>
      <c r="V5271" s="46"/>
      <c r="W5271" s="46"/>
      <c r="X5271" s="46"/>
      <c r="Y5271" s="46"/>
      <c r="Z5271" s="46"/>
      <c r="AA5271" s="46"/>
      <c r="AB5271" s="46"/>
      <c r="AE5271" s="46">
        <v>0</v>
      </c>
      <c r="AL5271" s="46"/>
      <c r="AN5271" t="s">
        <v>180</v>
      </c>
    </row>
    <row r="5272" spans="1:40" x14ac:dyDescent="0.35">
      <c r="A5272" t="e">
        <v>#REF!</v>
      </c>
      <c r="B5272" t="e">
        <v>#REF!</v>
      </c>
      <c r="C5272" t="s">
        <v>2981</v>
      </c>
      <c r="D5272" t="s">
        <v>279</v>
      </c>
      <c r="E5272" t="s">
        <v>175</v>
      </c>
      <c r="F5272">
        <v>401</v>
      </c>
      <c r="G5272">
        <v>51</v>
      </c>
      <c r="H5272" t="s">
        <v>280</v>
      </c>
      <c r="I5272" t="s">
        <v>177</v>
      </c>
      <c r="J5272" t="s">
        <v>221</v>
      </c>
      <c r="K5272">
        <v>2020</v>
      </c>
      <c r="L5272" t="s">
        <v>195</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180</v>
      </c>
    </row>
    <row r="5273" spans="1:40" x14ac:dyDescent="0.35">
      <c r="A5273" t="e">
        <v>#REF!</v>
      </c>
      <c r="B5273" t="e">
        <v>#REF!</v>
      </c>
      <c r="C5273" t="s">
        <v>2983</v>
      </c>
      <c r="D5273" t="s">
        <v>279</v>
      </c>
      <c r="E5273" t="s">
        <v>175</v>
      </c>
      <c r="F5273">
        <v>401</v>
      </c>
      <c r="G5273">
        <v>52</v>
      </c>
      <c r="H5273" t="s">
        <v>280</v>
      </c>
      <c r="I5273" t="s">
        <v>177</v>
      </c>
      <c r="J5273" t="s">
        <v>221</v>
      </c>
      <c r="K5273">
        <v>2020</v>
      </c>
      <c r="L5273" t="s">
        <v>198</v>
      </c>
      <c r="O5273" s="46">
        <v>0</v>
      </c>
      <c r="R5273" s="46"/>
      <c r="S5273" s="46">
        <v>0</v>
      </c>
      <c r="T5273" s="46">
        <v>0</v>
      </c>
      <c r="U5273" s="46"/>
      <c r="V5273" s="46"/>
      <c r="W5273" s="46"/>
      <c r="X5273" s="46"/>
      <c r="Y5273" s="46"/>
      <c r="Z5273" s="46"/>
      <c r="AA5273" s="46"/>
      <c r="AB5273" s="46"/>
      <c r="AE5273" s="46">
        <v>0</v>
      </c>
      <c r="AL5273" s="46"/>
      <c r="AN5273" t="s">
        <v>180</v>
      </c>
    </row>
    <row r="5274" spans="1:40" x14ac:dyDescent="0.35">
      <c r="A5274" t="e">
        <v>#REF!</v>
      </c>
      <c r="B5274" t="e">
        <v>#REF!</v>
      </c>
      <c r="C5274" t="s">
        <v>2985</v>
      </c>
      <c r="D5274" t="s">
        <v>279</v>
      </c>
      <c r="E5274" t="s">
        <v>175</v>
      </c>
      <c r="F5274">
        <v>401</v>
      </c>
      <c r="G5274">
        <v>53</v>
      </c>
      <c r="H5274" t="s">
        <v>280</v>
      </c>
      <c r="I5274" t="s">
        <v>177</v>
      </c>
      <c r="J5274" t="s">
        <v>221</v>
      </c>
      <c r="K5274">
        <v>2020</v>
      </c>
      <c r="L5274" t="s">
        <v>201</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180</v>
      </c>
    </row>
    <row r="5275" spans="1:40" x14ac:dyDescent="0.35">
      <c r="A5275" t="e">
        <v>#REF!</v>
      </c>
      <c r="B5275" t="e">
        <v>#REF!</v>
      </c>
      <c r="C5275" t="s">
        <v>2987</v>
      </c>
      <c r="D5275" t="s">
        <v>279</v>
      </c>
      <c r="E5275" t="s">
        <v>175</v>
      </c>
      <c r="F5275">
        <v>401</v>
      </c>
      <c r="G5275">
        <v>55</v>
      </c>
      <c r="H5275" t="s">
        <v>280</v>
      </c>
      <c r="I5275" t="s">
        <v>177</v>
      </c>
      <c r="J5275" t="s">
        <v>221</v>
      </c>
      <c r="K5275">
        <v>2020</v>
      </c>
      <c r="L5275" t="s">
        <v>204</v>
      </c>
      <c r="O5275" s="46">
        <v>0</v>
      </c>
      <c r="R5275" s="46"/>
      <c r="S5275" s="46">
        <v>0</v>
      </c>
      <c r="T5275" s="46">
        <v>0</v>
      </c>
      <c r="U5275" s="46"/>
      <c r="V5275" s="46"/>
      <c r="W5275" s="46"/>
      <c r="X5275" s="46"/>
      <c r="Y5275" s="46"/>
      <c r="Z5275" s="46"/>
      <c r="AA5275" s="46"/>
      <c r="AB5275" s="46"/>
      <c r="AE5275" s="46">
        <v>0</v>
      </c>
      <c r="AL5275" s="46"/>
      <c r="AN5275" t="s">
        <v>180</v>
      </c>
    </row>
    <row r="5276" spans="1:40" x14ac:dyDescent="0.35">
      <c r="A5276" t="e">
        <v>#REF!</v>
      </c>
      <c r="B5276" t="e">
        <v>#REF!</v>
      </c>
      <c r="C5276" t="s">
        <v>2989</v>
      </c>
      <c r="D5276" t="s">
        <v>279</v>
      </c>
      <c r="E5276" t="s">
        <v>175</v>
      </c>
      <c r="F5276">
        <v>401</v>
      </c>
      <c r="G5276">
        <v>58</v>
      </c>
      <c r="H5276" t="s">
        <v>280</v>
      </c>
      <c r="I5276" t="s">
        <v>177</v>
      </c>
      <c r="J5276" t="s">
        <v>221</v>
      </c>
      <c r="K5276">
        <v>2020</v>
      </c>
      <c r="L5276" t="s">
        <v>207</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180</v>
      </c>
    </row>
    <row r="5277" spans="1:40" x14ac:dyDescent="0.35">
      <c r="A5277" t="e">
        <v>#REF!</v>
      </c>
      <c r="B5277" t="e">
        <v>#REF!</v>
      </c>
      <c r="C5277" t="s">
        <v>2991</v>
      </c>
      <c r="D5277" t="s">
        <v>279</v>
      </c>
      <c r="E5277" t="s">
        <v>175</v>
      </c>
      <c r="F5277">
        <v>401</v>
      </c>
      <c r="G5277">
        <v>6</v>
      </c>
      <c r="H5277" t="s">
        <v>280</v>
      </c>
      <c r="I5277" t="s">
        <v>177</v>
      </c>
      <c r="J5277" t="s">
        <v>221</v>
      </c>
      <c r="K5277">
        <v>2020</v>
      </c>
      <c r="L5277" t="s">
        <v>75</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180</v>
      </c>
    </row>
    <row r="5278" spans="1:40" x14ac:dyDescent="0.35">
      <c r="A5278" t="e">
        <v>#REF!</v>
      </c>
      <c r="B5278" t="e">
        <v>#REF!</v>
      </c>
      <c r="C5278" t="s">
        <v>2993</v>
      </c>
      <c r="D5278" t="s">
        <v>279</v>
      </c>
      <c r="E5278" t="s">
        <v>175</v>
      </c>
      <c r="F5278">
        <v>401</v>
      </c>
      <c r="G5278">
        <v>7</v>
      </c>
      <c r="H5278" t="s">
        <v>280</v>
      </c>
      <c r="I5278" t="s">
        <v>177</v>
      </c>
      <c r="J5278" t="s">
        <v>221</v>
      </c>
      <c r="K5278">
        <v>2020</v>
      </c>
      <c r="L5278" t="s">
        <v>212</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180</v>
      </c>
    </row>
    <row r="5279" spans="1:40" x14ac:dyDescent="0.35">
      <c r="A5279" t="e">
        <v>#REF!</v>
      </c>
      <c r="B5279" t="e">
        <v>#REF!</v>
      </c>
      <c r="C5279" t="s">
        <v>2995</v>
      </c>
      <c r="D5279" t="s">
        <v>279</v>
      </c>
      <c r="E5279" t="s">
        <v>175</v>
      </c>
      <c r="F5279">
        <v>401</v>
      </c>
      <c r="G5279">
        <v>8</v>
      </c>
      <c r="H5279" t="s">
        <v>280</v>
      </c>
      <c r="I5279" t="s">
        <v>177</v>
      </c>
      <c r="J5279" t="s">
        <v>221</v>
      </c>
      <c r="K5279">
        <v>2020</v>
      </c>
      <c r="L5279" t="s">
        <v>215</v>
      </c>
      <c r="O5279" s="46">
        <v>0</v>
      </c>
      <c r="R5279" s="46"/>
      <c r="S5279" s="46">
        <v>0</v>
      </c>
      <c r="T5279" s="46">
        <v>0</v>
      </c>
      <c r="U5279" s="46"/>
      <c r="V5279" s="46"/>
      <c r="W5279" s="46"/>
      <c r="X5279" s="46"/>
      <c r="Y5279" s="46"/>
      <c r="Z5279" s="46"/>
      <c r="AA5279" s="46"/>
      <c r="AB5279" s="46"/>
      <c r="AE5279" s="46">
        <v>0</v>
      </c>
      <c r="AL5279" s="46"/>
      <c r="AN5279" t="s">
        <v>180</v>
      </c>
    </row>
    <row r="5280" spans="1:40" x14ac:dyDescent="0.35">
      <c r="A5280" t="e">
        <v>#REF!</v>
      </c>
      <c r="B5280" t="e">
        <v>#REF!</v>
      </c>
      <c r="C5280" t="s">
        <v>2997</v>
      </c>
      <c r="D5280" t="s">
        <v>279</v>
      </c>
      <c r="E5280" t="s">
        <v>175</v>
      </c>
      <c r="F5280">
        <v>401</v>
      </c>
      <c r="G5280">
        <v>9</v>
      </c>
      <c r="H5280" t="s">
        <v>280</v>
      </c>
      <c r="I5280" t="s">
        <v>177</v>
      </c>
      <c r="J5280" t="s">
        <v>221</v>
      </c>
      <c r="K5280">
        <v>2020</v>
      </c>
      <c r="L5280" t="s">
        <v>218</v>
      </c>
      <c r="O5280" s="46">
        <v>0</v>
      </c>
      <c r="R5280" s="46"/>
      <c r="S5280" s="46">
        <v>0</v>
      </c>
      <c r="T5280" s="46">
        <v>0</v>
      </c>
      <c r="U5280" s="46"/>
      <c r="V5280" s="46"/>
      <c r="W5280" s="46"/>
      <c r="X5280" s="46"/>
      <c r="Y5280" s="46"/>
      <c r="Z5280" s="46"/>
      <c r="AA5280" s="46"/>
      <c r="AB5280" s="46"/>
      <c r="AE5280" s="46">
        <v>0</v>
      </c>
      <c r="AL5280" s="46"/>
      <c r="AN5280" t="s">
        <v>180</v>
      </c>
    </row>
    <row r="5281" spans="1:40" x14ac:dyDescent="0.35">
      <c r="A5281" t="e">
        <v>#REF!</v>
      </c>
      <c r="B5281" t="e">
        <v>#REF!</v>
      </c>
      <c r="C5281" t="s">
        <v>2999</v>
      </c>
      <c r="D5281" t="s">
        <v>279</v>
      </c>
      <c r="E5281" t="s">
        <v>175</v>
      </c>
      <c r="F5281">
        <v>402</v>
      </c>
      <c r="G5281">
        <v>0</v>
      </c>
      <c r="H5281" t="s">
        <v>280</v>
      </c>
      <c r="I5281" t="s">
        <v>177</v>
      </c>
      <c r="J5281" t="s">
        <v>250</v>
      </c>
      <c r="K5281">
        <v>2020</v>
      </c>
      <c r="L5281" t="s">
        <v>179</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180</v>
      </c>
    </row>
    <row r="5282" spans="1:40" x14ac:dyDescent="0.35">
      <c r="A5282" t="e">
        <v>#REF!</v>
      </c>
      <c r="B5282" t="e">
        <v>#REF!</v>
      </c>
      <c r="C5282" t="s">
        <v>3001</v>
      </c>
      <c r="D5282" t="s">
        <v>279</v>
      </c>
      <c r="E5282" t="s">
        <v>175</v>
      </c>
      <c r="F5282">
        <v>402</v>
      </c>
      <c r="G5282">
        <v>1</v>
      </c>
      <c r="H5282" t="s">
        <v>280</v>
      </c>
      <c r="I5282" t="s">
        <v>177</v>
      </c>
      <c r="J5282" t="s">
        <v>250</v>
      </c>
      <c r="K5282">
        <v>2020</v>
      </c>
      <c r="L5282" t="s">
        <v>183</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180</v>
      </c>
    </row>
    <row r="5283" spans="1:40" x14ac:dyDescent="0.35">
      <c r="A5283" t="e">
        <v>#REF!</v>
      </c>
      <c r="B5283" t="e">
        <v>#REF!</v>
      </c>
      <c r="C5283" t="s">
        <v>3003</v>
      </c>
      <c r="D5283" t="s">
        <v>279</v>
      </c>
      <c r="E5283" t="s">
        <v>175</v>
      </c>
      <c r="F5283">
        <v>402</v>
      </c>
      <c r="G5283">
        <v>2</v>
      </c>
      <c r="H5283" t="s">
        <v>280</v>
      </c>
      <c r="I5283" t="s">
        <v>177</v>
      </c>
      <c r="J5283" t="s">
        <v>250</v>
      </c>
      <c r="K5283">
        <v>2020</v>
      </c>
      <c r="L5283" t="s">
        <v>186</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180</v>
      </c>
    </row>
    <row r="5284" spans="1:40" x14ac:dyDescent="0.35">
      <c r="A5284" t="e">
        <v>#REF!</v>
      </c>
      <c r="B5284" t="e">
        <v>#REF!</v>
      </c>
      <c r="C5284" t="s">
        <v>3005</v>
      </c>
      <c r="D5284" t="s">
        <v>279</v>
      </c>
      <c r="E5284" t="s">
        <v>175</v>
      </c>
      <c r="F5284">
        <v>402</v>
      </c>
      <c r="G5284">
        <v>3</v>
      </c>
      <c r="H5284" t="s">
        <v>280</v>
      </c>
      <c r="I5284" t="s">
        <v>177</v>
      </c>
      <c r="J5284" t="s">
        <v>250</v>
      </c>
      <c r="K5284">
        <v>2020</v>
      </c>
      <c r="L5284" t="s">
        <v>189</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180</v>
      </c>
    </row>
    <row r="5285" spans="1:40" x14ac:dyDescent="0.35">
      <c r="A5285" t="e">
        <v>#REF!</v>
      </c>
      <c r="B5285" t="e">
        <v>#REF!</v>
      </c>
      <c r="C5285" t="s">
        <v>3007</v>
      </c>
      <c r="D5285" t="s">
        <v>279</v>
      </c>
      <c r="E5285" t="s">
        <v>175</v>
      </c>
      <c r="F5285">
        <v>402</v>
      </c>
      <c r="G5285">
        <v>4</v>
      </c>
      <c r="H5285" t="s">
        <v>280</v>
      </c>
      <c r="I5285" t="s">
        <v>177</v>
      </c>
      <c r="J5285" t="s">
        <v>250</v>
      </c>
      <c r="K5285">
        <v>2020</v>
      </c>
      <c r="L5285" t="s">
        <v>192</v>
      </c>
      <c r="O5285" s="46">
        <v>0</v>
      </c>
      <c r="R5285" s="46"/>
      <c r="S5285" s="46">
        <v>0</v>
      </c>
      <c r="T5285" s="46">
        <v>0</v>
      </c>
      <c r="U5285" s="46"/>
      <c r="V5285" s="46"/>
      <c r="W5285" s="46"/>
      <c r="X5285" s="46"/>
      <c r="Y5285" s="46"/>
      <c r="Z5285" s="46"/>
      <c r="AA5285" s="46"/>
      <c r="AB5285" s="46"/>
      <c r="AE5285" s="46">
        <v>0</v>
      </c>
      <c r="AL5285" s="46"/>
      <c r="AN5285" t="s">
        <v>180</v>
      </c>
    </row>
    <row r="5286" spans="1:40" x14ac:dyDescent="0.35">
      <c r="A5286" t="e">
        <v>#REF!</v>
      </c>
      <c r="B5286" t="e">
        <v>#REF!</v>
      </c>
      <c r="C5286" t="s">
        <v>3009</v>
      </c>
      <c r="D5286" t="s">
        <v>279</v>
      </c>
      <c r="E5286" t="s">
        <v>175</v>
      </c>
      <c r="F5286">
        <v>402</v>
      </c>
      <c r="G5286">
        <v>51</v>
      </c>
      <c r="H5286" t="s">
        <v>280</v>
      </c>
      <c r="I5286" t="s">
        <v>177</v>
      </c>
      <c r="J5286" t="s">
        <v>250</v>
      </c>
      <c r="K5286">
        <v>2020</v>
      </c>
      <c r="L5286" t="s">
        <v>195</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180</v>
      </c>
    </row>
    <row r="5287" spans="1:40" x14ac:dyDescent="0.35">
      <c r="A5287" t="e">
        <v>#REF!</v>
      </c>
      <c r="B5287" t="e">
        <v>#REF!</v>
      </c>
      <c r="C5287" t="s">
        <v>3011</v>
      </c>
      <c r="D5287" t="s">
        <v>279</v>
      </c>
      <c r="E5287" t="s">
        <v>175</v>
      </c>
      <c r="F5287">
        <v>402</v>
      </c>
      <c r="G5287">
        <v>52</v>
      </c>
      <c r="H5287" t="s">
        <v>280</v>
      </c>
      <c r="I5287" t="s">
        <v>177</v>
      </c>
      <c r="J5287" t="s">
        <v>250</v>
      </c>
      <c r="K5287">
        <v>2020</v>
      </c>
      <c r="L5287" t="s">
        <v>198</v>
      </c>
      <c r="O5287" s="46">
        <v>0</v>
      </c>
      <c r="R5287" s="46"/>
      <c r="S5287" s="46">
        <v>0</v>
      </c>
      <c r="T5287" s="46">
        <v>0</v>
      </c>
      <c r="U5287" s="46"/>
      <c r="V5287" s="46"/>
      <c r="W5287" s="46"/>
      <c r="X5287" s="46"/>
      <c r="Y5287" s="46"/>
      <c r="Z5287" s="46"/>
      <c r="AA5287" s="46"/>
      <c r="AB5287" s="46"/>
      <c r="AE5287" s="46">
        <v>0</v>
      </c>
      <c r="AL5287" s="46"/>
      <c r="AN5287" t="s">
        <v>180</v>
      </c>
    </row>
    <row r="5288" spans="1:40" x14ac:dyDescent="0.35">
      <c r="A5288" t="e">
        <v>#REF!</v>
      </c>
      <c r="B5288" t="e">
        <v>#REF!</v>
      </c>
      <c r="C5288" t="s">
        <v>3013</v>
      </c>
      <c r="D5288" t="s">
        <v>279</v>
      </c>
      <c r="E5288" t="s">
        <v>175</v>
      </c>
      <c r="F5288">
        <v>402</v>
      </c>
      <c r="G5288">
        <v>53</v>
      </c>
      <c r="H5288" t="s">
        <v>280</v>
      </c>
      <c r="I5288" t="s">
        <v>177</v>
      </c>
      <c r="J5288" t="s">
        <v>250</v>
      </c>
      <c r="K5288">
        <v>2020</v>
      </c>
      <c r="L5288" t="s">
        <v>201</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180</v>
      </c>
    </row>
    <row r="5289" spans="1:40" x14ac:dyDescent="0.35">
      <c r="A5289" t="e">
        <v>#REF!</v>
      </c>
      <c r="B5289" t="e">
        <v>#REF!</v>
      </c>
      <c r="C5289" t="s">
        <v>3015</v>
      </c>
      <c r="D5289" t="s">
        <v>279</v>
      </c>
      <c r="E5289" t="s">
        <v>175</v>
      </c>
      <c r="F5289">
        <v>402</v>
      </c>
      <c r="G5289">
        <v>55</v>
      </c>
      <c r="H5289" t="s">
        <v>280</v>
      </c>
      <c r="I5289" t="s">
        <v>177</v>
      </c>
      <c r="J5289" t="s">
        <v>250</v>
      </c>
      <c r="K5289">
        <v>2020</v>
      </c>
      <c r="L5289" t="s">
        <v>204</v>
      </c>
      <c r="O5289" s="46">
        <v>0</v>
      </c>
      <c r="R5289" s="46"/>
      <c r="S5289" s="46">
        <v>0</v>
      </c>
      <c r="T5289" s="46">
        <v>0</v>
      </c>
      <c r="U5289" s="46"/>
      <c r="V5289" s="46"/>
      <c r="W5289" s="46"/>
      <c r="X5289" s="46"/>
      <c r="Y5289" s="46"/>
      <c r="Z5289" s="46"/>
      <c r="AA5289" s="46"/>
      <c r="AB5289" s="46"/>
      <c r="AE5289" s="46">
        <v>0</v>
      </c>
      <c r="AL5289" s="46"/>
      <c r="AN5289" t="s">
        <v>180</v>
      </c>
    </row>
    <row r="5290" spans="1:40" x14ac:dyDescent="0.35">
      <c r="A5290" t="e">
        <v>#REF!</v>
      </c>
      <c r="B5290" t="e">
        <v>#REF!</v>
      </c>
      <c r="C5290" t="s">
        <v>3017</v>
      </c>
      <c r="D5290" t="s">
        <v>279</v>
      </c>
      <c r="E5290" t="s">
        <v>175</v>
      </c>
      <c r="F5290">
        <v>402</v>
      </c>
      <c r="G5290">
        <v>58</v>
      </c>
      <c r="H5290" t="s">
        <v>280</v>
      </c>
      <c r="I5290" t="s">
        <v>177</v>
      </c>
      <c r="J5290" t="s">
        <v>250</v>
      </c>
      <c r="K5290">
        <v>2020</v>
      </c>
      <c r="L5290" t="s">
        <v>207</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180</v>
      </c>
    </row>
    <row r="5291" spans="1:40" x14ac:dyDescent="0.35">
      <c r="A5291" t="e">
        <v>#REF!</v>
      </c>
      <c r="B5291" t="e">
        <v>#REF!</v>
      </c>
      <c r="C5291" t="s">
        <v>3019</v>
      </c>
      <c r="D5291" t="s">
        <v>279</v>
      </c>
      <c r="E5291" t="s">
        <v>175</v>
      </c>
      <c r="F5291">
        <v>402</v>
      </c>
      <c r="G5291">
        <v>6</v>
      </c>
      <c r="H5291" t="s">
        <v>280</v>
      </c>
      <c r="I5291" t="s">
        <v>177</v>
      </c>
      <c r="J5291" t="s">
        <v>250</v>
      </c>
      <c r="K5291">
        <v>2020</v>
      </c>
      <c r="L5291" t="s">
        <v>75</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180</v>
      </c>
    </row>
    <row r="5292" spans="1:40" x14ac:dyDescent="0.35">
      <c r="A5292" t="e">
        <v>#REF!</v>
      </c>
      <c r="B5292" t="e">
        <v>#REF!</v>
      </c>
      <c r="C5292" t="s">
        <v>3021</v>
      </c>
      <c r="D5292" t="s">
        <v>279</v>
      </c>
      <c r="E5292" t="s">
        <v>175</v>
      </c>
      <c r="F5292">
        <v>402</v>
      </c>
      <c r="G5292">
        <v>7</v>
      </c>
      <c r="H5292" t="s">
        <v>280</v>
      </c>
      <c r="I5292" t="s">
        <v>177</v>
      </c>
      <c r="J5292" t="s">
        <v>250</v>
      </c>
      <c r="K5292">
        <v>2020</v>
      </c>
      <c r="L5292" t="s">
        <v>212</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180</v>
      </c>
    </row>
    <row r="5293" spans="1:40" x14ac:dyDescent="0.35">
      <c r="A5293" t="e">
        <v>#REF!</v>
      </c>
      <c r="B5293" t="e">
        <v>#REF!</v>
      </c>
      <c r="C5293" t="s">
        <v>3023</v>
      </c>
      <c r="D5293" t="s">
        <v>279</v>
      </c>
      <c r="E5293" t="s">
        <v>175</v>
      </c>
      <c r="F5293">
        <v>402</v>
      </c>
      <c r="G5293">
        <v>8</v>
      </c>
      <c r="H5293" t="s">
        <v>280</v>
      </c>
      <c r="I5293" t="s">
        <v>177</v>
      </c>
      <c r="J5293" t="s">
        <v>250</v>
      </c>
      <c r="K5293">
        <v>2020</v>
      </c>
      <c r="L5293" t="s">
        <v>215</v>
      </c>
      <c r="O5293" s="46">
        <v>0</v>
      </c>
      <c r="R5293" s="46"/>
      <c r="S5293" s="46">
        <v>0</v>
      </c>
      <c r="T5293" s="46">
        <v>0</v>
      </c>
      <c r="U5293" s="46"/>
      <c r="V5293" s="46"/>
      <c r="W5293" s="46"/>
      <c r="X5293" s="46"/>
      <c r="Y5293" s="46"/>
      <c r="Z5293" s="46"/>
      <c r="AA5293" s="46"/>
      <c r="AB5293" s="46"/>
      <c r="AE5293" s="46">
        <v>0</v>
      </c>
      <c r="AL5293" s="46"/>
      <c r="AN5293" t="s">
        <v>180</v>
      </c>
    </row>
    <row r="5294" spans="1:40" x14ac:dyDescent="0.35">
      <c r="A5294" t="e">
        <v>#REF!</v>
      </c>
      <c r="B5294" t="e">
        <v>#REF!</v>
      </c>
      <c r="C5294" t="s">
        <v>3025</v>
      </c>
      <c r="D5294" t="s">
        <v>279</v>
      </c>
      <c r="E5294" t="s">
        <v>175</v>
      </c>
      <c r="F5294">
        <v>402</v>
      </c>
      <c r="G5294">
        <v>9</v>
      </c>
      <c r="H5294" t="s">
        <v>280</v>
      </c>
      <c r="I5294" t="s">
        <v>177</v>
      </c>
      <c r="J5294" t="s">
        <v>250</v>
      </c>
      <c r="K5294">
        <v>2020</v>
      </c>
      <c r="L5294" t="s">
        <v>218</v>
      </c>
      <c r="O5294" s="46">
        <v>0</v>
      </c>
      <c r="R5294" s="46"/>
      <c r="S5294" s="46">
        <v>0</v>
      </c>
      <c r="T5294" s="46">
        <v>0</v>
      </c>
      <c r="U5294" s="46"/>
      <c r="V5294" s="46"/>
      <c r="W5294" s="46"/>
      <c r="X5294" s="46"/>
      <c r="Y5294" s="46"/>
      <c r="Z5294" s="46"/>
      <c r="AA5294" s="46"/>
      <c r="AB5294" s="46"/>
      <c r="AE5294" s="46">
        <v>0</v>
      </c>
      <c r="AL5294" s="46"/>
      <c r="AN5294" t="s">
        <v>180</v>
      </c>
    </row>
    <row r="5295" spans="1:40" x14ac:dyDescent="0.35">
      <c r="A5295" t="e">
        <v>#REF!</v>
      </c>
      <c r="B5295" t="e">
        <v>#REF!</v>
      </c>
      <c r="C5295" t="s">
        <v>3027</v>
      </c>
      <c r="D5295" t="s">
        <v>365</v>
      </c>
      <c r="E5295" t="s">
        <v>175</v>
      </c>
      <c r="F5295">
        <v>400</v>
      </c>
      <c r="G5295">
        <v>0</v>
      </c>
      <c r="H5295" t="s">
        <v>366</v>
      </c>
      <c r="I5295" t="s">
        <v>177</v>
      </c>
      <c r="J5295" t="s">
        <v>178</v>
      </c>
      <c r="K5295">
        <v>2020</v>
      </c>
      <c r="L5295" t="s">
        <v>179</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180</v>
      </c>
    </row>
    <row r="5296" spans="1:40" x14ac:dyDescent="0.35">
      <c r="A5296" t="e">
        <v>#REF!</v>
      </c>
      <c r="B5296" t="e">
        <v>#REF!</v>
      </c>
      <c r="C5296" t="s">
        <v>3029</v>
      </c>
      <c r="D5296" t="s">
        <v>365</v>
      </c>
      <c r="E5296" t="s">
        <v>175</v>
      </c>
      <c r="F5296">
        <v>400</v>
      </c>
      <c r="G5296">
        <v>1</v>
      </c>
      <c r="H5296" t="s">
        <v>366</v>
      </c>
      <c r="I5296" t="s">
        <v>177</v>
      </c>
      <c r="J5296" t="s">
        <v>178</v>
      </c>
      <c r="K5296">
        <v>2020</v>
      </c>
      <c r="L5296" t="s">
        <v>183</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180</v>
      </c>
    </row>
    <row r="5297" spans="1:40" x14ac:dyDescent="0.35">
      <c r="A5297" t="e">
        <v>#REF!</v>
      </c>
      <c r="B5297" t="e">
        <v>#REF!</v>
      </c>
      <c r="C5297" t="s">
        <v>3031</v>
      </c>
      <c r="D5297" t="s">
        <v>365</v>
      </c>
      <c r="E5297" t="s">
        <v>175</v>
      </c>
      <c r="F5297">
        <v>400</v>
      </c>
      <c r="G5297">
        <v>2</v>
      </c>
      <c r="H5297" t="s">
        <v>366</v>
      </c>
      <c r="I5297" t="s">
        <v>177</v>
      </c>
      <c r="J5297" t="s">
        <v>178</v>
      </c>
      <c r="K5297">
        <v>2020</v>
      </c>
      <c r="L5297" t="s">
        <v>186</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180</v>
      </c>
    </row>
    <row r="5298" spans="1:40" x14ac:dyDescent="0.35">
      <c r="A5298" t="e">
        <v>#REF!</v>
      </c>
      <c r="B5298" t="e">
        <v>#REF!</v>
      </c>
      <c r="C5298" t="s">
        <v>3033</v>
      </c>
      <c r="D5298" t="s">
        <v>365</v>
      </c>
      <c r="E5298" t="s">
        <v>175</v>
      </c>
      <c r="F5298">
        <v>400</v>
      </c>
      <c r="G5298">
        <v>3</v>
      </c>
      <c r="H5298" t="s">
        <v>366</v>
      </c>
      <c r="I5298" t="s">
        <v>177</v>
      </c>
      <c r="J5298" t="s">
        <v>178</v>
      </c>
      <c r="K5298">
        <v>2020</v>
      </c>
      <c r="L5298" t="s">
        <v>189</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180</v>
      </c>
    </row>
    <row r="5299" spans="1:40" x14ac:dyDescent="0.35">
      <c r="A5299" t="e">
        <v>#REF!</v>
      </c>
      <c r="B5299" t="e">
        <v>#REF!</v>
      </c>
      <c r="C5299" t="s">
        <v>3035</v>
      </c>
      <c r="D5299" t="s">
        <v>365</v>
      </c>
      <c r="E5299" t="s">
        <v>175</v>
      </c>
      <c r="F5299">
        <v>400</v>
      </c>
      <c r="G5299">
        <v>4</v>
      </c>
      <c r="H5299" t="s">
        <v>366</v>
      </c>
      <c r="I5299" t="s">
        <v>177</v>
      </c>
      <c r="J5299" t="s">
        <v>178</v>
      </c>
      <c r="K5299">
        <v>2020</v>
      </c>
      <c r="L5299" t="s">
        <v>192</v>
      </c>
      <c r="O5299" s="46">
        <v>0</v>
      </c>
      <c r="R5299" s="46"/>
      <c r="S5299" s="46">
        <v>0</v>
      </c>
      <c r="T5299" s="46">
        <v>0</v>
      </c>
      <c r="U5299" s="46">
        <v>0</v>
      </c>
      <c r="V5299" s="46"/>
      <c r="W5299" s="46">
        <v>0</v>
      </c>
      <c r="X5299" s="46"/>
      <c r="Y5299" s="46"/>
      <c r="Z5299" s="46"/>
      <c r="AA5299" s="46"/>
      <c r="AB5299" s="46"/>
      <c r="AE5299" s="46">
        <v>0</v>
      </c>
      <c r="AL5299" s="46"/>
      <c r="AN5299" t="s">
        <v>180</v>
      </c>
    </row>
    <row r="5300" spans="1:40" x14ac:dyDescent="0.35">
      <c r="A5300" t="e">
        <v>#REF!</v>
      </c>
      <c r="B5300" t="e">
        <v>#REF!</v>
      </c>
      <c r="C5300" t="s">
        <v>3037</v>
      </c>
      <c r="D5300" t="s">
        <v>365</v>
      </c>
      <c r="E5300" t="s">
        <v>175</v>
      </c>
      <c r="F5300">
        <v>400</v>
      </c>
      <c r="G5300">
        <v>51</v>
      </c>
      <c r="H5300" t="s">
        <v>366</v>
      </c>
      <c r="I5300" t="s">
        <v>177</v>
      </c>
      <c r="J5300" t="s">
        <v>178</v>
      </c>
      <c r="K5300">
        <v>2020</v>
      </c>
      <c r="L5300" t="s">
        <v>195</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180</v>
      </c>
    </row>
    <row r="5301" spans="1:40" x14ac:dyDescent="0.35">
      <c r="A5301" t="e">
        <v>#REF!</v>
      </c>
      <c r="B5301" t="e">
        <v>#REF!</v>
      </c>
      <c r="C5301" t="s">
        <v>3039</v>
      </c>
      <c r="D5301" t="s">
        <v>365</v>
      </c>
      <c r="E5301" t="s">
        <v>175</v>
      </c>
      <c r="F5301">
        <v>400</v>
      </c>
      <c r="G5301">
        <v>52</v>
      </c>
      <c r="H5301" t="s">
        <v>366</v>
      </c>
      <c r="I5301" t="s">
        <v>177</v>
      </c>
      <c r="J5301" t="s">
        <v>178</v>
      </c>
      <c r="K5301">
        <v>2020</v>
      </c>
      <c r="L5301" t="s">
        <v>198</v>
      </c>
      <c r="O5301" s="46">
        <v>0</v>
      </c>
      <c r="R5301" s="46"/>
      <c r="S5301" s="46">
        <v>0</v>
      </c>
      <c r="T5301" s="46">
        <v>0</v>
      </c>
      <c r="U5301" s="46">
        <v>0</v>
      </c>
      <c r="V5301" s="46"/>
      <c r="W5301" s="46">
        <v>0</v>
      </c>
      <c r="X5301" s="46"/>
      <c r="Y5301" s="46"/>
      <c r="Z5301" s="46"/>
      <c r="AA5301" s="46"/>
      <c r="AB5301" s="46"/>
      <c r="AE5301" s="46">
        <v>0</v>
      </c>
      <c r="AL5301" s="46"/>
      <c r="AN5301" t="s">
        <v>180</v>
      </c>
    </row>
    <row r="5302" spans="1:40" x14ac:dyDescent="0.35">
      <c r="A5302" t="e">
        <v>#REF!</v>
      </c>
      <c r="B5302" t="e">
        <v>#REF!</v>
      </c>
      <c r="C5302" t="s">
        <v>3041</v>
      </c>
      <c r="D5302" t="s">
        <v>365</v>
      </c>
      <c r="E5302" t="s">
        <v>175</v>
      </c>
      <c r="F5302">
        <v>400</v>
      </c>
      <c r="G5302">
        <v>53</v>
      </c>
      <c r="H5302" t="s">
        <v>366</v>
      </c>
      <c r="I5302" t="s">
        <v>177</v>
      </c>
      <c r="J5302" t="s">
        <v>178</v>
      </c>
      <c r="K5302">
        <v>2020</v>
      </c>
      <c r="L5302" t="s">
        <v>201</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180</v>
      </c>
    </row>
    <row r="5303" spans="1:40" x14ac:dyDescent="0.35">
      <c r="A5303" t="e">
        <v>#REF!</v>
      </c>
      <c r="B5303" t="e">
        <v>#REF!</v>
      </c>
      <c r="C5303" t="s">
        <v>3043</v>
      </c>
      <c r="D5303" t="s">
        <v>365</v>
      </c>
      <c r="E5303" t="s">
        <v>175</v>
      </c>
      <c r="F5303">
        <v>400</v>
      </c>
      <c r="G5303">
        <v>55</v>
      </c>
      <c r="H5303" t="s">
        <v>366</v>
      </c>
      <c r="I5303" t="s">
        <v>177</v>
      </c>
      <c r="J5303" t="s">
        <v>178</v>
      </c>
      <c r="K5303">
        <v>2020</v>
      </c>
      <c r="L5303" t="s">
        <v>204</v>
      </c>
      <c r="O5303" s="46">
        <v>0</v>
      </c>
      <c r="R5303" s="46"/>
      <c r="S5303" s="46">
        <v>0</v>
      </c>
      <c r="T5303" s="46">
        <v>0</v>
      </c>
      <c r="U5303" s="46">
        <v>0</v>
      </c>
      <c r="V5303" s="46"/>
      <c r="W5303" s="46">
        <v>0</v>
      </c>
      <c r="X5303" s="46"/>
      <c r="Y5303" s="46"/>
      <c r="Z5303" s="46"/>
      <c r="AA5303" s="46"/>
      <c r="AB5303" s="46"/>
      <c r="AE5303" s="46">
        <v>0</v>
      </c>
      <c r="AL5303" s="46"/>
      <c r="AN5303" t="s">
        <v>180</v>
      </c>
    </row>
    <row r="5304" spans="1:40" x14ac:dyDescent="0.35">
      <c r="A5304" t="e">
        <v>#REF!</v>
      </c>
      <c r="B5304" t="e">
        <v>#REF!</v>
      </c>
      <c r="C5304" t="s">
        <v>3045</v>
      </c>
      <c r="D5304" t="s">
        <v>365</v>
      </c>
      <c r="E5304" t="s">
        <v>175</v>
      </c>
      <c r="F5304">
        <v>400</v>
      </c>
      <c r="G5304">
        <v>58</v>
      </c>
      <c r="H5304" t="s">
        <v>366</v>
      </c>
      <c r="I5304" t="s">
        <v>177</v>
      </c>
      <c r="J5304" t="s">
        <v>178</v>
      </c>
      <c r="K5304">
        <v>2020</v>
      </c>
      <c r="L5304" t="s">
        <v>207</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180</v>
      </c>
    </row>
    <row r="5305" spans="1:40" x14ac:dyDescent="0.35">
      <c r="A5305" t="e">
        <v>#REF!</v>
      </c>
      <c r="B5305" t="e">
        <v>#REF!</v>
      </c>
      <c r="C5305" t="s">
        <v>3047</v>
      </c>
      <c r="D5305" t="s">
        <v>365</v>
      </c>
      <c r="E5305" t="s">
        <v>175</v>
      </c>
      <c r="F5305">
        <v>400</v>
      </c>
      <c r="G5305">
        <v>6</v>
      </c>
      <c r="H5305" t="s">
        <v>366</v>
      </c>
      <c r="I5305" t="s">
        <v>177</v>
      </c>
      <c r="J5305" t="s">
        <v>178</v>
      </c>
      <c r="K5305">
        <v>2020</v>
      </c>
      <c r="L5305" t="s">
        <v>75</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180</v>
      </c>
    </row>
    <row r="5306" spans="1:40" x14ac:dyDescent="0.35">
      <c r="A5306" t="e">
        <v>#REF!</v>
      </c>
      <c r="B5306" t="e">
        <v>#REF!</v>
      </c>
      <c r="C5306" t="s">
        <v>3049</v>
      </c>
      <c r="D5306" t="s">
        <v>365</v>
      </c>
      <c r="E5306" t="s">
        <v>175</v>
      </c>
      <c r="F5306">
        <v>400</v>
      </c>
      <c r="G5306">
        <v>7</v>
      </c>
      <c r="H5306" t="s">
        <v>366</v>
      </c>
      <c r="I5306" t="s">
        <v>177</v>
      </c>
      <c r="J5306" t="s">
        <v>178</v>
      </c>
      <c r="K5306">
        <v>2020</v>
      </c>
      <c r="L5306" t="s">
        <v>212</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180</v>
      </c>
    </row>
    <row r="5307" spans="1:40" x14ac:dyDescent="0.35">
      <c r="A5307" t="e">
        <v>#REF!</v>
      </c>
      <c r="B5307" t="e">
        <v>#REF!</v>
      </c>
      <c r="C5307" t="s">
        <v>3051</v>
      </c>
      <c r="D5307" t="s">
        <v>365</v>
      </c>
      <c r="E5307" t="s">
        <v>175</v>
      </c>
      <c r="F5307">
        <v>400</v>
      </c>
      <c r="G5307">
        <v>8</v>
      </c>
      <c r="H5307" t="s">
        <v>366</v>
      </c>
      <c r="I5307" t="s">
        <v>177</v>
      </c>
      <c r="J5307" t="s">
        <v>178</v>
      </c>
      <c r="K5307">
        <v>2020</v>
      </c>
      <c r="L5307" t="s">
        <v>215</v>
      </c>
      <c r="O5307" s="46">
        <v>0</v>
      </c>
      <c r="R5307" s="46"/>
      <c r="S5307" s="46">
        <v>0</v>
      </c>
      <c r="T5307" s="46">
        <v>0</v>
      </c>
      <c r="U5307" s="46">
        <v>0</v>
      </c>
      <c r="V5307" s="46"/>
      <c r="W5307" s="46">
        <v>0</v>
      </c>
      <c r="X5307" s="46"/>
      <c r="Y5307" s="46"/>
      <c r="Z5307" s="46"/>
      <c r="AA5307" s="46"/>
      <c r="AB5307" s="46"/>
      <c r="AE5307" s="46">
        <v>0</v>
      </c>
      <c r="AL5307" s="46"/>
      <c r="AN5307" t="s">
        <v>180</v>
      </c>
    </row>
    <row r="5308" spans="1:40" x14ac:dyDescent="0.35">
      <c r="A5308" t="e">
        <v>#REF!</v>
      </c>
      <c r="B5308" t="e">
        <v>#REF!</v>
      </c>
      <c r="C5308" t="s">
        <v>3053</v>
      </c>
      <c r="D5308" t="s">
        <v>365</v>
      </c>
      <c r="E5308" t="s">
        <v>175</v>
      </c>
      <c r="F5308">
        <v>400</v>
      </c>
      <c r="G5308">
        <v>9</v>
      </c>
      <c r="H5308" t="s">
        <v>366</v>
      </c>
      <c r="I5308" t="s">
        <v>177</v>
      </c>
      <c r="J5308" t="s">
        <v>178</v>
      </c>
      <c r="K5308">
        <v>2020</v>
      </c>
      <c r="L5308" t="s">
        <v>218</v>
      </c>
      <c r="O5308" s="46">
        <v>0</v>
      </c>
      <c r="R5308" s="46"/>
      <c r="S5308" s="46">
        <v>0</v>
      </c>
      <c r="T5308" s="46">
        <v>0</v>
      </c>
      <c r="U5308" s="46">
        <v>0</v>
      </c>
      <c r="V5308" s="46"/>
      <c r="W5308" s="46">
        <v>0</v>
      </c>
      <c r="X5308" s="46"/>
      <c r="Y5308" s="46"/>
      <c r="Z5308" s="46"/>
      <c r="AA5308" s="46"/>
      <c r="AB5308" s="46"/>
      <c r="AE5308" s="46">
        <v>0</v>
      </c>
      <c r="AL5308" s="46"/>
      <c r="AN5308" t="s">
        <v>180</v>
      </c>
    </row>
    <row r="5309" spans="1:40" x14ac:dyDescent="0.35">
      <c r="A5309" t="e">
        <v>#REF!</v>
      </c>
      <c r="B5309" t="e">
        <v>#REF!</v>
      </c>
      <c r="C5309" t="s">
        <v>3055</v>
      </c>
      <c r="D5309" t="s">
        <v>365</v>
      </c>
      <c r="E5309" t="s">
        <v>175</v>
      </c>
      <c r="F5309">
        <v>401</v>
      </c>
      <c r="G5309">
        <v>0</v>
      </c>
      <c r="H5309" t="s">
        <v>366</v>
      </c>
      <c r="I5309" t="s">
        <v>177</v>
      </c>
      <c r="J5309" t="s">
        <v>221</v>
      </c>
      <c r="K5309">
        <v>2020</v>
      </c>
      <c r="L5309" t="s">
        <v>179</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180</v>
      </c>
    </row>
    <row r="5310" spans="1:40" x14ac:dyDescent="0.35">
      <c r="A5310" t="e">
        <v>#REF!</v>
      </c>
      <c r="B5310" t="e">
        <v>#REF!</v>
      </c>
      <c r="C5310" t="s">
        <v>3057</v>
      </c>
      <c r="D5310" t="s">
        <v>365</v>
      </c>
      <c r="E5310" t="s">
        <v>175</v>
      </c>
      <c r="F5310">
        <v>401</v>
      </c>
      <c r="G5310">
        <v>1</v>
      </c>
      <c r="H5310" t="s">
        <v>366</v>
      </c>
      <c r="I5310" t="s">
        <v>177</v>
      </c>
      <c r="J5310" t="s">
        <v>221</v>
      </c>
      <c r="K5310">
        <v>2020</v>
      </c>
      <c r="L5310" t="s">
        <v>183</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180</v>
      </c>
    </row>
    <row r="5311" spans="1:40" x14ac:dyDescent="0.35">
      <c r="A5311" t="e">
        <v>#REF!</v>
      </c>
      <c r="B5311" t="e">
        <v>#REF!</v>
      </c>
      <c r="C5311" t="s">
        <v>3059</v>
      </c>
      <c r="D5311" t="s">
        <v>365</v>
      </c>
      <c r="E5311" t="s">
        <v>175</v>
      </c>
      <c r="F5311">
        <v>401</v>
      </c>
      <c r="G5311">
        <v>2</v>
      </c>
      <c r="H5311" t="s">
        <v>366</v>
      </c>
      <c r="I5311" t="s">
        <v>177</v>
      </c>
      <c r="J5311" t="s">
        <v>221</v>
      </c>
      <c r="K5311">
        <v>2020</v>
      </c>
      <c r="L5311" t="s">
        <v>186</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180</v>
      </c>
    </row>
    <row r="5312" spans="1:40" x14ac:dyDescent="0.35">
      <c r="A5312" t="e">
        <v>#REF!</v>
      </c>
      <c r="B5312" t="e">
        <v>#REF!</v>
      </c>
      <c r="C5312" t="s">
        <v>3061</v>
      </c>
      <c r="D5312" t="s">
        <v>365</v>
      </c>
      <c r="E5312" t="s">
        <v>175</v>
      </c>
      <c r="F5312">
        <v>401</v>
      </c>
      <c r="G5312">
        <v>3</v>
      </c>
      <c r="H5312" t="s">
        <v>366</v>
      </c>
      <c r="I5312" t="s">
        <v>177</v>
      </c>
      <c r="J5312" t="s">
        <v>221</v>
      </c>
      <c r="K5312">
        <v>2020</v>
      </c>
      <c r="L5312" t="s">
        <v>189</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180</v>
      </c>
    </row>
    <row r="5313" spans="1:40" x14ac:dyDescent="0.35">
      <c r="A5313" t="e">
        <v>#REF!</v>
      </c>
      <c r="B5313" t="e">
        <v>#REF!</v>
      </c>
      <c r="C5313" t="s">
        <v>3063</v>
      </c>
      <c r="D5313" t="s">
        <v>365</v>
      </c>
      <c r="E5313" t="s">
        <v>175</v>
      </c>
      <c r="F5313">
        <v>401</v>
      </c>
      <c r="G5313">
        <v>4</v>
      </c>
      <c r="H5313" t="s">
        <v>366</v>
      </c>
      <c r="I5313" t="s">
        <v>177</v>
      </c>
      <c r="J5313" t="s">
        <v>221</v>
      </c>
      <c r="K5313">
        <v>2020</v>
      </c>
      <c r="L5313" t="s">
        <v>192</v>
      </c>
      <c r="O5313" s="46">
        <v>0</v>
      </c>
      <c r="R5313" s="46"/>
      <c r="S5313" s="46">
        <v>0</v>
      </c>
      <c r="T5313" s="46">
        <v>0</v>
      </c>
      <c r="U5313" s="46"/>
      <c r="V5313" s="46"/>
      <c r="W5313" s="46"/>
      <c r="X5313" s="46"/>
      <c r="Y5313" s="46"/>
      <c r="Z5313" s="46"/>
      <c r="AA5313" s="46"/>
      <c r="AB5313" s="46"/>
      <c r="AE5313" s="46">
        <v>0</v>
      </c>
      <c r="AL5313" s="46"/>
      <c r="AN5313" t="s">
        <v>180</v>
      </c>
    </row>
    <row r="5314" spans="1:40" x14ac:dyDescent="0.35">
      <c r="A5314" t="e">
        <v>#REF!</v>
      </c>
      <c r="B5314" t="e">
        <v>#REF!</v>
      </c>
      <c r="C5314" t="s">
        <v>3065</v>
      </c>
      <c r="D5314" t="s">
        <v>365</v>
      </c>
      <c r="E5314" t="s">
        <v>175</v>
      </c>
      <c r="F5314">
        <v>401</v>
      </c>
      <c r="G5314">
        <v>51</v>
      </c>
      <c r="H5314" t="s">
        <v>366</v>
      </c>
      <c r="I5314" t="s">
        <v>177</v>
      </c>
      <c r="J5314" t="s">
        <v>221</v>
      </c>
      <c r="K5314">
        <v>2020</v>
      </c>
      <c r="L5314" t="s">
        <v>195</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180</v>
      </c>
    </row>
    <row r="5315" spans="1:40" x14ac:dyDescent="0.35">
      <c r="A5315" t="e">
        <v>#REF!</v>
      </c>
      <c r="B5315" t="e">
        <v>#REF!</v>
      </c>
      <c r="C5315" t="s">
        <v>3067</v>
      </c>
      <c r="D5315" t="s">
        <v>365</v>
      </c>
      <c r="E5315" t="s">
        <v>175</v>
      </c>
      <c r="F5315">
        <v>401</v>
      </c>
      <c r="G5315">
        <v>52</v>
      </c>
      <c r="H5315" t="s">
        <v>366</v>
      </c>
      <c r="I5315" t="s">
        <v>177</v>
      </c>
      <c r="J5315" t="s">
        <v>221</v>
      </c>
      <c r="K5315">
        <v>2020</v>
      </c>
      <c r="L5315" t="s">
        <v>198</v>
      </c>
      <c r="O5315" s="46">
        <v>0</v>
      </c>
      <c r="R5315" s="46"/>
      <c r="S5315" s="46">
        <v>0</v>
      </c>
      <c r="T5315" s="46">
        <v>0</v>
      </c>
      <c r="U5315" s="46"/>
      <c r="V5315" s="46"/>
      <c r="W5315" s="46"/>
      <c r="X5315" s="46"/>
      <c r="Y5315" s="46"/>
      <c r="Z5315" s="46"/>
      <c r="AA5315" s="46"/>
      <c r="AB5315" s="46"/>
      <c r="AE5315" s="46">
        <v>0</v>
      </c>
      <c r="AL5315" s="46"/>
      <c r="AN5315" t="s">
        <v>180</v>
      </c>
    </row>
    <row r="5316" spans="1:40" x14ac:dyDescent="0.35">
      <c r="A5316" t="e">
        <v>#REF!</v>
      </c>
      <c r="B5316" t="e">
        <v>#REF!</v>
      </c>
      <c r="C5316" t="s">
        <v>3069</v>
      </c>
      <c r="D5316" t="s">
        <v>365</v>
      </c>
      <c r="E5316" t="s">
        <v>175</v>
      </c>
      <c r="F5316">
        <v>401</v>
      </c>
      <c r="G5316">
        <v>53</v>
      </c>
      <c r="H5316" t="s">
        <v>366</v>
      </c>
      <c r="I5316" t="s">
        <v>177</v>
      </c>
      <c r="J5316" t="s">
        <v>221</v>
      </c>
      <c r="K5316">
        <v>2020</v>
      </c>
      <c r="L5316" t="s">
        <v>201</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180</v>
      </c>
    </row>
    <row r="5317" spans="1:40" x14ac:dyDescent="0.35">
      <c r="A5317" t="e">
        <v>#REF!</v>
      </c>
      <c r="B5317" t="e">
        <v>#REF!</v>
      </c>
      <c r="C5317" t="s">
        <v>3071</v>
      </c>
      <c r="D5317" t="s">
        <v>365</v>
      </c>
      <c r="E5317" t="s">
        <v>175</v>
      </c>
      <c r="F5317">
        <v>401</v>
      </c>
      <c r="G5317">
        <v>55</v>
      </c>
      <c r="H5317" t="s">
        <v>366</v>
      </c>
      <c r="I5317" t="s">
        <v>177</v>
      </c>
      <c r="J5317" t="s">
        <v>221</v>
      </c>
      <c r="K5317">
        <v>2020</v>
      </c>
      <c r="L5317" t="s">
        <v>204</v>
      </c>
      <c r="O5317" s="46">
        <v>0</v>
      </c>
      <c r="R5317" s="46"/>
      <c r="S5317" s="46">
        <v>0</v>
      </c>
      <c r="T5317" s="46">
        <v>0</v>
      </c>
      <c r="U5317" s="46"/>
      <c r="V5317" s="46"/>
      <c r="W5317" s="46"/>
      <c r="X5317" s="46"/>
      <c r="Y5317" s="46"/>
      <c r="Z5317" s="46"/>
      <c r="AA5317" s="46"/>
      <c r="AB5317" s="46"/>
      <c r="AE5317" s="46">
        <v>0</v>
      </c>
      <c r="AL5317" s="46"/>
      <c r="AN5317" t="s">
        <v>180</v>
      </c>
    </row>
    <row r="5318" spans="1:40" x14ac:dyDescent="0.35">
      <c r="A5318" t="e">
        <v>#REF!</v>
      </c>
      <c r="B5318" t="e">
        <v>#REF!</v>
      </c>
      <c r="C5318" t="s">
        <v>3073</v>
      </c>
      <c r="D5318" t="s">
        <v>365</v>
      </c>
      <c r="E5318" t="s">
        <v>175</v>
      </c>
      <c r="F5318">
        <v>401</v>
      </c>
      <c r="G5318">
        <v>58</v>
      </c>
      <c r="H5318" t="s">
        <v>366</v>
      </c>
      <c r="I5318" t="s">
        <v>177</v>
      </c>
      <c r="J5318" t="s">
        <v>221</v>
      </c>
      <c r="K5318">
        <v>2020</v>
      </c>
      <c r="L5318" t="s">
        <v>207</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180</v>
      </c>
    </row>
    <row r="5319" spans="1:40" x14ac:dyDescent="0.35">
      <c r="A5319" t="e">
        <v>#REF!</v>
      </c>
      <c r="B5319" t="e">
        <v>#REF!</v>
      </c>
      <c r="C5319" t="s">
        <v>3075</v>
      </c>
      <c r="D5319" t="s">
        <v>365</v>
      </c>
      <c r="E5319" t="s">
        <v>175</v>
      </c>
      <c r="F5319">
        <v>401</v>
      </c>
      <c r="G5319">
        <v>6</v>
      </c>
      <c r="H5319" t="s">
        <v>366</v>
      </c>
      <c r="I5319" t="s">
        <v>177</v>
      </c>
      <c r="J5319" t="s">
        <v>221</v>
      </c>
      <c r="K5319">
        <v>2020</v>
      </c>
      <c r="L5319" t="s">
        <v>75</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180</v>
      </c>
    </row>
    <row r="5320" spans="1:40" x14ac:dyDescent="0.35">
      <c r="A5320" t="e">
        <v>#REF!</v>
      </c>
      <c r="B5320" t="e">
        <v>#REF!</v>
      </c>
      <c r="C5320" t="s">
        <v>3077</v>
      </c>
      <c r="D5320" t="s">
        <v>365</v>
      </c>
      <c r="E5320" t="s">
        <v>175</v>
      </c>
      <c r="F5320">
        <v>401</v>
      </c>
      <c r="G5320">
        <v>7</v>
      </c>
      <c r="H5320" t="s">
        <v>366</v>
      </c>
      <c r="I5320" t="s">
        <v>177</v>
      </c>
      <c r="J5320" t="s">
        <v>221</v>
      </c>
      <c r="K5320">
        <v>2020</v>
      </c>
      <c r="L5320" t="s">
        <v>212</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180</v>
      </c>
    </row>
    <row r="5321" spans="1:40" x14ac:dyDescent="0.35">
      <c r="A5321" t="e">
        <v>#REF!</v>
      </c>
      <c r="B5321" t="e">
        <v>#REF!</v>
      </c>
      <c r="C5321" t="s">
        <v>3079</v>
      </c>
      <c r="D5321" t="s">
        <v>365</v>
      </c>
      <c r="E5321" t="s">
        <v>175</v>
      </c>
      <c r="F5321">
        <v>401</v>
      </c>
      <c r="G5321">
        <v>8</v>
      </c>
      <c r="H5321" t="s">
        <v>366</v>
      </c>
      <c r="I5321" t="s">
        <v>177</v>
      </c>
      <c r="J5321" t="s">
        <v>221</v>
      </c>
      <c r="K5321">
        <v>2020</v>
      </c>
      <c r="L5321" t="s">
        <v>215</v>
      </c>
      <c r="O5321" s="46">
        <v>0</v>
      </c>
      <c r="R5321" s="46"/>
      <c r="S5321" s="46">
        <v>0</v>
      </c>
      <c r="T5321" s="46">
        <v>0</v>
      </c>
      <c r="U5321" s="46"/>
      <c r="V5321" s="46"/>
      <c r="W5321" s="46"/>
      <c r="X5321" s="46"/>
      <c r="Y5321" s="46"/>
      <c r="Z5321" s="46"/>
      <c r="AA5321" s="46"/>
      <c r="AB5321" s="46"/>
      <c r="AE5321" s="46">
        <v>0</v>
      </c>
      <c r="AL5321" s="46"/>
      <c r="AN5321" t="s">
        <v>180</v>
      </c>
    </row>
    <row r="5322" spans="1:40" x14ac:dyDescent="0.35">
      <c r="A5322" t="e">
        <v>#REF!</v>
      </c>
      <c r="B5322" t="e">
        <v>#REF!</v>
      </c>
      <c r="C5322" t="s">
        <v>3081</v>
      </c>
      <c r="D5322" t="s">
        <v>365</v>
      </c>
      <c r="E5322" t="s">
        <v>175</v>
      </c>
      <c r="F5322">
        <v>401</v>
      </c>
      <c r="G5322">
        <v>9</v>
      </c>
      <c r="H5322" t="s">
        <v>366</v>
      </c>
      <c r="I5322" t="s">
        <v>177</v>
      </c>
      <c r="J5322" t="s">
        <v>221</v>
      </c>
      <c r="K5322">
        <v>2020</v>
      </c>
      <c r="L5322" t="s">
        <v>218</v>
      </c>
      <c r="O5322" s="46">
        <v>0</v>
      </c>
      <c r="R5322" s="46"/>
      <c r="S5322" s="46">
        <v>0</v>
      </c>
      <c r="T5322" s="46">
        <v>0</v>
      </c>
      <c r="U5322" s="46"/>
      <c r="V5322" s="46"/>
      <c r="W5322" s="46"/>
      <c r="X5322" s="46"/>
      <c r="Y5322" s="46"/>
      <c r="Z5322" s="46"/>
      <c r="AA5322" s="46"/>
      <c r="AB5322" s="46"/>
      <c r="AE5322" s="46">
        <v>0</v>
      </c>
      <c r="AL5322" s="46"/>
      <c r="AN5322" t="s">
        <v>180</v>
      </c>
    </row>
    <row r="5323" spans="1:40" x14ac:dyDescent="0.35">
      <c r="A5323" t="e">
        <v>#REF!</v>
      </c>
      <c r="B5323" t="e">
        <v>#REF!</v>
      </c>
      <c r="C5323" t="s">
        <v>3083</v>
      </c>
      <c r="D5323" t="s">
        <v>365</v>
      </c>
      <c r="E5323" t="s">
        <v>175</v>
      </c>
      <c r="F5323">
        <v>402</v>
      </c>
      <c r="G5323">
        <v>0</v>
      </c>
      <c r="H5323" t="s">
        <v>366</v>
      </c>
      <c r="I5323" t="s">
        <v>177</v>
      </c>
      <c r="J5323" t="s">
        <v>250</v>
      </c>
      <c r="K5323">
        <v>2020</v>
      </c>
      <c r="L5323" t="s">
        <v>179</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180</v>
      </c>
    </row>
    <row r="5324" spans="1:40" x14ac:dyDescent="0.35">
      <c r="A5324" t="e">
        <v>#REF!</v>
      </c>
      <c r="B5324" t="e">
        <v>#REF!</v>
      </c>
      <c r="C5324" t="s">
        <v>3085</v>
      </c>
      <c r="D5324" t="s">
        <v>365</v>
      </c>
      <c r="E5324" t="s">
        <v>175</v>
      </c>
      <c r="F5324">
        <v>402</v>
      </c>
      <c r="G5324">
        <v>1</v>
      </c>
      <c r="H5324" t="s">
        <v>366</v>
      </c>
      <c r="I5324" t="s">
        <v>177</v>
      </c>
      <c r="J5324" t="s">
        <v>250</v>
      </c>
      <c r="K5324">
        <v>2020</v>
      </c>
      <c r="L5324" t="s">
        <v>183</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180</v>
      </c>
    </row>
    <row r="5325" spans="1:40" x14ac:dyDescent="0.35">
      <c r="A5325" t="e">
        <v>#REF!</v>
      </c>
      <c r="B5325" t="e">
        <v>#REF!</v>
      </c>
      <c r="C5325" t="s">
        <v>3087</v>
      </c>
      <c r="D5325" t="s">
        <v>365</v>
      </c>
      <c r="E5325" t="s">
        <v>175</v>
      </c>
      <c r="F5325">
        <v>402</v>
      </c>
      <c r="G5325">
        <v>2</v>
      </c>
      <c r="H5325" t="s">
        <v>366</v>
      </c>
      <c r="I5325" t="s">
        <v>177</v>
      </c>
      <c r="J5325" t="s">
        <v>250</v>
      </c>
      <c r="K5325">
        <v>2020</v>
      </c>
      <c r="L5325" t="s">
        <v>186</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180</v>
      </c>
    </row>
    <row r="5326" spans="1:40" x14ac:dyDescent="0.35">
      <c r="A5326" t="e">
        <v>#REF!</v>
      </c>
      <c r="B5326" t="e">
        <v>#REF!</v>
      </c>
      <c r="C5326" t="s">
        <v>3089</v>
      </c>
      <c r="D5326" t="s">
        <v>365</v>
      </c>
      <c r="E5326" t="s">
        <v>175</v>
      </c>
      <c r="F5326">
        <v>402</v>
      </c>
      <c r="G5326">
        <v>3</v>
      </c>
      <c r="H5326" t="s">
        <v>366</v>
      </c>
      <c r="I5326" t="s">
        <v>177</v>
      </c>
      <c r="J5326" t="s">
        <v>250</v>
      </c>
      <c r="K5326">
        <v>2020</v>
      </c>
      <c r="L5326" t="s">
        <v>189</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180</v>
      </c>
    </row>
    <row r="5327" spans="1:40" x14ac:dyDescent="0.35">
      <c r="A5327" t="e">
        <v>#REF!</v>
      </c>
      <c r="B5327" t="e">
        <v>#REF!</v>
      </c>
      <c r="C5327" t="s">
        <v>3091</v>
      </c>
      <c r="D5327" t="s">
        <v>365</v>
      </c>
      <c r="E5327" t="s">
        <v>175</v>
      </c>
      <c r="F5327">
        <v>402</v>
      </c>
      <c r="G5327">
        <v>4</v>
      </c>
      <c r="H5327" t="s">
        <v>366</v>
      </c>
      <c r="I5327" t="s">
        <v>177</v>
      </c>
      <c r="J5327" t="s">
        <v>250</v>
      </c>
      <c r="K5327">
        <v>2020</v>
      </c>
      <c r="L5327" t="s">
        <v>192</v>
      </c>
      <c r="O5327" s="46">
        <v>0</v>
      </c>
      <c r="R5327" s="46"/>
      <c r="S5327" s="46">
        <v>0</v>
      </c>
      <c r="T5327" s="46">
        <v>0</v>
      </c>
      <c r="U5327" s="46"/>
      <c r="V5327" s="46"/>
      <c r="W5327" s="46"/>
      <c r="X5327" s="46"/>
      <c r="Y5327" s="46"/>
      <c r="Z5327" s="46"/>
      <c r="AA5327" s="46"/>
      <c r="AB5327" s="46"/>
      <c r="AE5327" s="46">
        <v>0</v>
      </c>
      <c r="AL5327" s="46"/>
      <c r="AN5327" t="s">
        <v>180</v>
      </c>
    </row>
    <row r="5328" spans="1:40" x14ac:dyDescent="0.35">
      <c r="A5328" t="e">
        <v>#REF!</v>
      </c>
      <c r="B5328" t="e">
        <v>#REF!</v>
      </c>
      <c r="C5328" t="s">
        <v>3093</v>
      </c>
      <c r="D5328" t="s">
        <v>365</v>
      </c>
      <c r="E5328" t="s">
        <v>175</v>
      </c>
      <c r="F5328">
        <v>402</v>
      </c>
      <c r="G5328">
        <v>51</v>
      </c>
      <c r="H5328" t="s">
        <v>366</v>
      </c>
      <c r="I5328" t="s">
        <v>177</v>
      </c>
      <c r="J5328" t="s">
        <v>250</v>
      </c>
      <c r="K5328">
        <v>2020</v>
      </c>
      <c r="L5328" t="s">
        <v>195</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180</v>
      </c>
    </row>
    <row r="5329" spans="1:40" x14ac:dyDescent="0.35">
      <c r="A5329" t="e">
        <v>#REF!</v>
      </c>
      <c r="B5329" t="e">
        <v>#REF!</v>
      </c>
      <c r="C5329" t="s">
        <v>3095</v>
      </c>
      <c r="D5329" t="s">
        <v>365</v>
      </c>
      <c r="E5329" t="s">
        <v>175</v>
      </c>
      <c r="F5329">
        <v>402</v>
      </c>
      <c r="G5329">
        <v>52</v>
      </c>
      <c r="H5329" t="s">
        <v>366</v>
      </c>
      <c r="I5329" t="s">
        <v>177</v>
      </c>
      <c r="J5329" t="s">
        <v>250</v>
      </c>
      <c r="K5329">
        <v>2020</v>
      </c>
      <c r="L5329" t="s">
        <v>198</v>
      </c>
      <c r="O5329" s="46">
        <v>0</v>
      </c>
      <c r="R5329" s="46"/>
      <c r="S5329" s="46">
        <v>0</v>
      </c>
      <c r="T5329" s="46">
        <v>0</v>
      </c>
      <c r="U5329" s="46"/>
      <c r="V5329" s="46"/>
      <c r="W5329" s="46"/>
      <c r="X5329" s="46"/>
      <c r="Y5329" s="46"/>
      <c r="Z5329" s="46"/>
      <c r="AA5329" s="46"/>
      <c r="AB5329" s="46"/>
      <c r="AE5329" s="46">
        <v>0</v>
      </c>
      <c r="AL5329" s="46"/>
      <c r="AN5329" t="s">
        <v>180</v>
      </c>
    </row>
    <row r="5330" spans="1:40" x14ac:dyDescent="0.35">
      <c r="A5330" t="e">
        <v>#REF!</v>
      </c>
      <c r="B5330" t="e">
        <v>#REF!</v>
      </c>
      <c r="C5330" t="s">
        <v>3097</v>
      </c>
      <c r="D5330" t="s">
        <v>365</v>
      </c>
      <c r="E5330" t="s">
        <v>175</v>
      </c>
      <c r="F5330">
        <v>402</v>
      </c>
      <c r="G5330">
        <v>53</v>
      </c>
      <c r="H5330" t="s">
        <v>366</v>
      </c>
      <c r="I5330" t="s">
        <v>177</v>
      </c>
      <c r="J5330" t="s">
        <v>250</v>
      </c>
      <c r="K5330">
        <v>2020</v>
      </c>
      <c r="L5330" t="s">
        <v>201</v>
      </c>
      <c r="O5330" s="46">
        <v>0</v>
      </c>
      <c r="R5330" s="46"/>
      <c r="S5330" s="46">
        <v>0</v>
      </c>
      <c r="T5330" s="46">
        <v>0</v>
      </c>
      <c r="U5330" s="46"/>
      <c r="V5330" s="46"/>
      <c r="W5330" s="46"/>
      <c r="X5330" s="46"/>
      <c r="Y5330" s="46"/>
      <c r="Z5330" s="46"/>
      <c r="AA5330" s="46"/>
      <c r="AB5330" s="46"/>
      <c r="AE5330" s="46">
        <v>0</v>
      </c>
      <c r="AL5330" s="46"/>
      <c r="AN5330" t="s">
        <v>180</v>
      </c>
    </row>
    <row r="5331" spans="1:40" x14ac:dyDescent="0.35">
      <c r="A5331" t="e">
        <v>#REF!</v>
      </c>
      <c r="B5331" t="e">
        <v>#REF!</v>
      </c>
      <c r="C5331" t="s">
        <v>3099</v>
      </c>
      <c r="D5331" t="s">
        <v>365</v>
      </c>
      <c r="E5331" t="s">
        <v>175</v>
      </c>
      <c r="F5331">
        <v>402</v>
      </c>
      <c r="G5331">
        <v>55</v>
      </c>
      <c r="H5331" t="s">
        <v>366</v>
      </c>
      <c r="I5331" t="s">
        <v>177</v>
      </c>
      <c r="J5331" t="s">
        <v>250</v>
      </c>
      <c r="K5331">
        <v>2020</v>
      </c>
      <c r="L5331" t="s">
        <v>204</v>
      </c>
      <c r="O5331" s="46">
        <v>0</v>
      </c>
      <c r="R5331" s="46"/>
      <c r="S5331" s="46">
        <v>0</v>
      </c>
      <c r="T5331" s="46">
        <v>0</v>
      </c>
      <c r="U5331" s="46"/>
      <c r="V5331" s="46"/>
      <c r="W5331" s="46"/>
      <c r="X5331" s="46"/>
      <c r="Y5331" s="46"/>
      <c r="Z5331" s="46"/>
      <c r="AA5331" s="46"/>
      <c r="AB5331" s="46"/>
      <c r="AE5331" s="46">
        <v>0</v>
      </c>
      <c r="AL5331" s="46"/>
      <c r="AN5331" t="s">
        <v>180</v>
      </c>
    </row>
    <row r="5332" spans="1:40" x14ac:dyDescent="0.35">
      <c r="A5332" t="e">
        <v>#REF!</v>
      </c>
      <c r="B5332" t="e">
        <v>#REF!</v>
      </c>
      <c r="C5332" t="s">
        <v>3101</v>
      </c>
      <c r="D5332" t="s">
        <v>365</v>
      </c>
      <c r="E5332" t="s">
        <v>175</v>
      </c>
      <c r="F5332">
        <v>402</v>
      </c>
      <c r="G5332">
        <v>58</v>
      </c>
      <c r="H5332" t="s">
        <v>366</v>
      </c>
      <c r="I5332" t="s">
        <v>177</v>
      </c>
      <c r="J5332" t="s">
        <v>250</v>
      </c>
      <c r="K5332">
        <v>2020</v>
      </c>
      <c r="L5332" t="s">
        <v>207</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180</v>
      </c>
    </row>
    <row r="5333" spans="1:40" x14ac:dyDescent="0.35">
      <c r="A5333" t="e">
        <v>#REF!</v>
      </c>
      <c r="B5333" t="e">
        <v>#REF!</v>
      </c>
      <c r="C5333" t="s">
        <v>3103</v>
      </c>
      <c r="D5333" t="s">
        <v>365</v>
      </c>
      <c r="E5333" t="s">
        <v>175</v>
      </c>
      <c r="F5333">
        <v>402</v>
      </c>
      <c r="G5333">
        <v>6</v>
      </c>
      <c r="H5333" t="s">
        <v>366</v>
      </c>
      <c r="I5333" t="s">
        <v>177</v>
      </c>
      <c r="J5333" t="s">
        <v>250</v>
      </c>
      <c r="K5333">
        <v>2020</v>
      </c>
      <c r="L5333" t="s">
        <v>75</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180</v>
      </c>
    </row>
    <row r="5334" spans="1:40" x14ac:dyDescent="0.35">
      <c r="A5334" t="e">
        <v>#REF!</v>
      </c>
      <c r="B5334" t="e">
        <v>#REF!</v>
      </c>
      <c r="C5334" t="s">
        <v>3105</v>
      </c>
      <c r="D5334" t="s">
        <v>365</v>
      </c>
      <c r="E5334" t="s">
        <v>175</v>
      </c>
      <c r="F5334">
        <v>402</v>
      </c>
      <c r="G5334">
        <v>7</v>
      </c>
      <c r="H5334" t="s">
        <v>366</v>
      </c>
      <c r="I5334" t="s">
        <v>177</v>
      </c>
      <c r="J5334" t="s">
        <v>250</v>
      </c>
      <c r="K5334">
        <v>2020</v>
      </c>
      <c r="L5334" t="s">
        <v>212</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180</v>
      </c>
    </row>
    <row r="5335" spans="1:40" x14ac:dyDescent="0.35">
      <c r="A5335" t="e">
        <v>#REF!</v>
      </c>
      <c r="B5335" t="e">
        <v>#REF!</v>
      </c>
      <c r="C5335" t="s">
        <v>3107</v>
      </c>
      <c r="D5335" t="s">
        <v>365</v>
      </c>
      <c r="E5335" t="s">
        <v>175</v>
      </c>
      <c r="F5335">
        <v>402</v>
      </c>
      <c r="G5335">
        <v>8</v>
      </c>
      <c r="H5335" t="s">
        <v>366</v>
      </c>
      <c r="I5335" t="s">
        <v>177</v>
      </c>
      <c r="J5335" t="s">
        <v>250</v>
      </c>
      <c r="K5335">
        <v>2020</v>
      </c>
      <c r="L5335" t="s">
        <v>215</v>
      </c>
      <c r="O5335" s="46">
        <v>0</v>
      </c>
      <c r="R5335" s="46"/>
      <c r="S5335" s="46">
        <v>0</v>
      </c>
      <c r="T5335" s="46">
        <v>0</v>
      </c>
      <c r="U5335" s="46"/>
      <c r="V5335" s="46"/>
      <c r="W5335" s="46"/>
      <c r="X5335" s="46"/>
      <c r="Y5335" s="46"/>
      <c r="Z5335" s="46"/>
      <c r="AA5335" s="46"/>
      <c r="AB5335" s="46"/>
      <c r="AE5335" s="46">
        <v>0</v>
      </c>
      <c r="AL5335" s="46"/>
      <c r="AN5335" t="s">
        <v>180</v>
      </c>
    </row>
    <row r="5336" spans="1:40" x14ac:dyDescent="0.35">
      <c r="A5336" t="e">
        <v>#REF!</v>
      </c>
      <c r="B5336" t="e">
        <v>#REF!</v>
      </c>
      <c r="C5336" t="s">
        <v>3109</v>
      </c>
      <c r="D5336" t="s">
        <v>365</v>
      </c>
      <c r="E5336" t="s">
        <v>175</v>
      </c>
      <c r="F5336">
        <v>402</v>
      </c>
      <c r="G5336">
        <v>9</v>
      </c>
      <c r="H5336" t="s">
        <v>366</v>
      </c>
      <c r="I5336" t="s">
        <v>177</v>
      </c>
      <c r="J5336" t="s">
        <v>250</v>
      </c>
      <c r="K5336">
        <v>2020</v>
      </c>
      <c r="L5336" t="s">
        <v>218</v>
      </c>
      <c r="O5336" s="46">
        <v>0</v>
      </c>
      <c r="R5336" s="46"/>
      <c r="S5336" s="46">
        <v>0</v>
      </c>
      <c r="T5336" s="46">
        <v>0</v>
      </c>
      <c r="U5336" s="46"/>
      <c r="V5336" s="46"/>
      <c r="W5336" s="46"/>
      <c r="X5336" s="46"/>
      <c r="Y5336" s="46"/>
      <c r="Z5336" s="46"/>
      <c r="AA5336" s="46"/>
      <c r="AB5336" s="46"/>
      <c r="AE5336" s="46">
        <v>0</v>
      </c>
      <c r="AL5336" s="46"/>
      <c r="AN5336" t="s">
        <v>180</v>
      </c>
    </row>
    <row r="5337" spans="1:40" x14ac:dyDescent="0.35">
      <c r="A5337" t="e">
        <v>#REF!</v>
      </c>
      <c r="B5337" t="e">
        <v>#REF!</v>
      </c>
      <c r="C5337" t="s">
        <v>3111</v>
      </c>
      <c r="D5337" t="s">
        <v>451</v>
      </c>
      <c r="E5337" t="s">
        <v>175</v>
      </c>
      <c r="F5337">
        <v>400</v>
      </c>
      <c r="G5337">
        <v>0</v>
      </c>
      <c r="H5337" t="s">
        <v>452</v>
      </c>
      <c r="I5337" t="s">
        <v>177</v>
      </c>
      <c r="J5337" t="s">
        <v>178</v>
      </c>
      <c r="K5337">
        <v>2020</v>
      </c>
      <c r="L5337" t="s">
        <v>179</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453</v>
      </c>
    </row>
    <row r="5338" spans="1:40" x14ac:dyDescent="0.35">
      <c r="A5338" t="e">
        <v>#REF!</v>
      </c>
      <c r="B5338" t="e">
        <v>#REF!</v>
      </c>
      <c r="C5338" t="s">
        <v>3113</v>
      </c>
      <c r="D5338" t="s">
        <v>451</v>
      </c>
      <c r="E5338" t="s">
        <v>175</v>
      </c>
      <c r="F5338">
        <v>400</v>
      </c>
      <c r="G5338">
        <v>1</v>
      </c>
      <c r="H5338" t="s">
        <v>452</v>
      </c>
      <c r="I5338" t="s">
        <v>177</v>
      </c>
      <c r="J5338" t="s">
        <v>178</v>
      </c>
      <c r="K5338">
        <v>2020</v>
      </c>
      <c r="L5338" t="s">
        <v>183</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453</v>
      </c>
    </row>
    <row r="5339" spans="1:40" x14ac:dyDescent="0.35">
      <c r="A5339" t="e">
        <v>#REF!</v>
      </c>
      <c r="B5339" t="e">
        <v>#REF!</v>
      </c>
      <c r="C5339" t="s">
        <v>3115</v>
      </c>
      <c r="D5339" t="s">
        <v>451</v>
      </c>
      <c r="E5339" t="s">
        <v>175</v>
      </c>
      <c r="F5339">
        <v>400</v>
      </c>
      <c r="G5339">
        <v>2</v>
      </c>
      <c r="H5339" t="s">
        <v>452</v>
      </c>
      <c r="I5339" t="s">
        <v>177</v>
      </c>
      <c r="J5339" t="s">
        <v>178</v>
      </c>
      <c r="K5339">
        <v>2020</v>
      </c>
      <c r="L5339" t="s">
        <v>186</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453</v>
      </c>
    </row>
    <row r="5340" spans="1:40" x14ac:dyDescent="0.35">
      <c r="A5340" t="e">
        <v>#REF!</v>
      </c>
      <c r="B5340" t="e">
        <v>#REF!</v>
      </c>
      <c r="C5340" t="s">
        <v>3117</v>
      </c>
      <c r="D5340" t="s">
        <v>451</v>
      </c>
      <c r="E5340" t="s">
        <v>175</v>
      </c>
      <c r="F5340">
        <v>400</v>
      </c>
      <c r="G5340">
        <v>3</v>
      </c>
      <c r="H5340" t="s">
        <v>452</v>
      </c>
      <c r="I5340" t="s">
        <v>177</v>
      </c>
      <c r="J5340" t="s">
        <v>178</v>
      </c>
      <c r="K5340">
        <v>2020</v>
      </c>
      <c r="L5340" t="s">
        <v>189</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453</v>
      </c>
    </row>
    <row r="5341" spans="1:40" x14ac:dyDescent="0.35">
      <c r="A5341" t="e">
        <v>#REF!</v>
      </c>
      <c r="B5341" t="e">
        <v>#REF!</v>
      </c>
      <c r="C5341" t="s">
        <v>3119</v>
      </c>
      <c r="D5341" t="s">
        <v>451</v>
      </c>
      <c r="E5341" t="s">
        <v>175</v>
      </c>
      <c r="F5341">
        <v>400</v>
      </c>
      <c r="G5341">
        <v>4</v>
      </c>
      <c r="H5341" t="s">
        <v>452</v>
      </c>
      <c r="I5341" t="s">
        <v>177</v>
      </c>
      <c r="J5341" t="s">
        <v>178</v>
      </c>
      <c r="K5341">
        <v>2020</v>
      </c>
      <c r="L5341" t="s">
        <v>192</v>
      </c>
      <c r="O5341" s="46">
        <v>0</v>
      </c>
      <c r="R5341" s="46"/>
      <c r="S5341" s="46">
        <v>0</v>
      </c>
      <c r="T5341" s="46">
        <v>0</v>
      </c>
      <c r="U5341" s="46">
        <v>0</v>
      </c>
      <c r="V5341" s="46"/>
      <c r="W5341" s="46">
        <v>0</v>
      </c>
      <c r="X5341" s="46"/>
      <c r="Y5341" s="46"/>
      <c r="Z5341" s="46"/>
      <c r="AA5341" s="46"/>
      <c r="AB5341" s="46"/>
      <c r="AE5341" s="46">
        <v>0</v>
      </c>
      <c r="AL5341" s="46"/>
      <c r="AN5341" t="s">
        <v>453</v>
      </c>
    </row>
    <row r="5342" spans="1:40" x14ac:dyDescent="0.35">
      <c r="A5342" t="e">
        <v>#REF!</v>
      </c>
      <c r="B5342" t="e">
        <v>#REF!</v>
      </c>
      <c r="C5342" t="s">
        <v>3121</v>
      </c>
      <c r="D5342" t="s">
        <v>451</v>
      </c>
      <c r="E5342" t="s">
        <v>175</v>
      </c>
      <c r="F5342">
        <v>400</v>
      </c>
      <c r="G5342">
        <v>51</v>
      </c>
      <c r="H5342" t="s">
        <v>452</v>
      </c>
      <c r="I5342" t="s">
        <v>177</v>
      </c>
      <c r="J5342" t="s">
        <v>178</v>
      </c>
      <c r="K5342">
        <v>2020</v>
      </c>
      <c r="L5342" t="s">
        <v>195</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453</v>
      </c>
    </row>
    <row r="5343" spans="1:40" x14ac:dyDescent="0.35">
      <c r="A5343" t="e">
        <v>#REF!</v>
      </c>
      <c r="B5343" t="e">
        <v>#REF!</v>
      </c>
      <c r="C5343" t="s">
        <v>3123</v>
      </c>
      <c r="D5343" t="s">
        <v>451</v>
      </c>
      <c r="E5343" t="s">
        <v>175</v>
      </c>
      <c r="F5343">
        <v>400</v>
      </c>
      <c r="G5343">
        <v>52</v>
      </c>
      <c r="H5343" t="s">
        <v>452</v>
      </c>
      <c r="I5343" t="s">
        <v>177</v>
      </c>
      <c r="J5343" t="s">
        <v>178</v>
      </c>
      <c r="K5343">
        <v>2020</v>
      </c>
      <c r="L5343" t="s">
        <v>198</v>
      </c>
      <c r="O5343" s="46">
        <v>0</v>
      </c>
      <c r="R5343" s="46"/>
      <c r="S5343" s="46">
        <v>0</v>
      </c>
      <c r="T5343" s="46">
        <v>0</v>
      </c>
      <c r="U5343" s="46">
        <v>0</v>
      </c>
      <c r="V5343" s="46"/>
      <c r="W5343" s="46">
        <v>0</v>
      </c>
      <c r="X5343" s="46"/>
      <c r="Y5343" s="46"/>
      <c r="Z5343" s="46"/>
      <c r="AA5343" s="46"/>
      <c r="AB5343" s="46"/>
      <c r="AE5343" s="46">
        <v>0</v>
      </c>
      <c r="AL5343" s="46"/>
      <c r="AN5343" t="s">
        <v>453</v>
      </c>
    </row>
    <row r="5344" spans="1:40" x14ac:dyDescent="0.35">
      <c r="A5344" t="e">
        <v>#REF!</v>
      </c>
      <c r="B5344" t="e">
        <v>#REF!</v>
      </c>
      <c r="C5344" t="s">
        <v>3125</v>
      </c>
      <c r="D5344" t="s">
        <v>451</v>
      </c>
      <c r="E5344" t="s">
        <v>175</v>
      </c>
      <c r="F5344">
        <v>400</v>
      </c>
      <c r="G5344">
        <v>53</v>
      </c>
      <c r="H5344" t="s">
        <v>452</v>
      </c>
      <c r="I5344" t="s">
        <v>177</v>
      </c>
      <c r="J5344" t="s">
        <v>178</v>
      </c>
      <c r="K5344">
        <v>2020</v>
      </c>
      <c r="L5344" t="s">
        <v>201</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453</v>
      </c>
    </row>
    <row r="5345" spans="1:40" x14ac:dyDescent="0.35">
      <c r="A5345" t="e">
        <v>#REF!</v>
      </c>
      <c r="B5345" t="e">
        <v>#REF!</v>
      </c>
      <c r="C5345" t="s">
        <v>3127</v>
      </c>
      <c r="D5345" t="s">
        <v>451</v>
      </c>
      <c r="E5345" t="s">
        <v>175</v>
      </c>
      <c r="F5345">
        <v>400</v>
      </c>
      <c r="G5345">
        <v>55</v>
      </c>
      <c r="H5345" t="s">
        <v>452</v>
      </c>
      <c r="I5345" t="s">
        <v>177</v>
      </c>
      <c r="J5345" t="s">
        <v>178</v>
      </c>
      <c r="K5345">
        <v>2020</v>
      </c>
      <c r="L5345" t="s">
        <v>204</v>
      </c>
      <c r="O5345" s="46">
        <v>0</v>
      </c>
      <c r="R5345" s="46"/>
      <c r="S5345" s="46">
        <v>0</v>
      </c>
      <c r="T5345" s="46">
        <v>0</v>
      </c>
      <c r="U5345" s="46">
        <v>0</v>
      </c>
      <c r="V5345" s="46"/>
      <c r="W5345" s="46">
        <v>0</v>
      </c>
      <c r="X5345" s="46"/>
      <c r="Y5345" s="46"/>
      <c r="Z5345" s="46"/>
      <c r="AA5345" s="46"/>
      <c r="AB5345" s="46"/>
      <c r="AE5345" s="46">
        <v>0</v>
      </c>
      <c r="AL5345" s="46"/>
      <c r="AN5345" t="s">
        <v>453</v>
      </c>
    </row>
    <row r="5346" spans="1:40" x14ac:dyDescent="0.35">
      <c r="A5346" t="e">
        <v>#REF!</v>
      </c>
      <c r="B5346" t="e">
        <v>#REF!</v>
      </c>
      <c r="C5346" t="s">
        <v>3129</v>
      </c>
      <c r="D5346" t="s">
        <v>451</v>
      </c>
      <c r="E5346" t="s">
        <v>175</v>
      </c>
      <c r="F5346">
        <v>400</v>
      </c>
      <c r="G5346">
        <v>58</v>
      </c>
      <c r="H5346" t="s">
        <v>452</v>
      </c>
      <c r="I5346" t="s">
        <v>177</v>
      </c>
      <c r="J5346" t="s">
        <v>178</v>
      </c>
      <c r="K5346">
        <v>2020</v>
      </c>
      <c r="L5346" t="s">
        <v>207</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453</v>
      </c>
    </row>
    <row r="5347" spans="1:40" x14ac:dyDescent="0.35">
      <c r="A5347" t="e">
        <v>#REF!</v>
      </c>
      <c r="B5347" t="e">
        <v>#REF!</v>
      </c>
      <c r="C5347" t="s">
        <v>3131</v>
      </c>
      <c r="D5347" t="s">
        <v>451</v>
      </c>
      <c r="E5347" t="s">
        <v>175</v>
      </c>
      <c r="F5347">
        <v>400</v>
      </c>
      <c r="G5347">
        <v>6</v>
      </c>
      <c r="H5347" t="s">
        <v>452</v>
      </c>
      <c r="I5347" t="s">
        <v>177</v>
      </c>
      <c r="J5347" t="s">
        <v>178</v>
      </c>
      <c r="K5347">
        <v>2020</v>
      </c>
      <c r="L5347" t="s">
        <v>75</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453</v>
      </c>
    </row>
    <row r="5348" spans="1:40" x14ac:dyDescent="0.35">
      <c r="A5348" t="e">
        <v>#REF!</v>
      </c>
      <c r="B5348" t="e">
        <v>#REF!</v>
      </c>
      <c r="C5348" t="s">
        <v>3133</v>
      </c>
      <c r="D5348" t="s">
        <v>451</v>
      </c>
      <c r="E5348" t="s">
        <v>175</v>
      </c>
      <c r="F5348">
        <v>400</v>
      </c>
      <c r="G5348">
        <v>7</v>
      </c>
      <c r="H5348" t="s">
        <v>452</v>
      </c>
      <c r="I5348" t="s">
        <v>177</v>
      </c>
      <c r="J5348" t="s">
        <v>178</v>
      </c>
      <c r="K5348">
        <v>2020</v>
      </c>
      <c r="L5348" t="s">
        <v>212</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453</v>
      </c>
    </row>
    <row r="5349" spans="1:40" x14ac:dyDescent="0.35">
      <c r="A5349" t="e">
        <v>#REF!</v>
      </c>
      <c r="B5349" t="e">
        <v>#REF!</v>
      </c>
      <c r="C5349" t="s">
        <v>3135</v>
      </c>
      <c r="D5349" t="s">
        <v>451</v>
      </c>
      <c r="E5349" t="s">
        <v>175</v>
      </c>
      <c r="F5349">
        <v>400</v>
      </c>
      <c r="G5349">
        <v>8</v>
      </c>
      <c r="H5349" t="s">
        <v>452</v>
      </c>
      <c r="I5349" t="s">
        <v>177</v>
      </c>
      <c r="J5349" t="s">
        <v>178</v>
      </c>
      <c r="K5349">
        <v>2020</v>
      </c>
      <c r="L5349" t="s">
        <v>215</v>
      </c>
      <c r="O5349" s="46">
        <v>0</v>
      </c>
      <c r="R5349" s="46"/>
      <c r="S5349" s="46">
        <v>0</v>
      </c>
      <c r="T5349" s="46">
        <v>0</v>
      </c>
      <c r="U5349" s="46">
        <v>0</v>
      </c>
      <c r="V5349" s="46"/>
      <c r="W5349" s="46">
        <v>0</v>
      </c>
      <c r="X5349" s="46"/>
      <c r="Y5349" s="46"/>
      <c r="Z5349" s="46"/>
      <c r="AA5349" s="46"/>
      <c r="AB5349" s="46"/>
      <c r="AE5349" s="46">
        <v>0</v>
      </c>
      <c r="AL5349" s="46"/>
      <c r="AN5349" t="s">
        <v>453</v>
      </c>
    </row>
    <row r="5350" spans="1:40" x14ac:dyDescent="0.35">
      <c r="A5350" t="e">
        <v>#REF!</v>
      </c>
      <c r="B5350" t="e">
        <v>#REF!</v>
      </c>
      <c r="C5350" t="s">
        <v>3137</v>
      </c>
      <c r="D5350" t="s">
        <v>451</v>
      </c>
      <c r="E5350" t="s">
        <v>175</v>
      </c>
      <c r="F5350">
        <v>400</v>
      </c>
      <c r="G5350">
        <v>9</v>
      </c>
      <c r="H5350" t="s">
        <v>452</v>
      </c>
      <c r="I5350" t="s">
        <v>177</v>
      </c>
      <c r="J5350" t="s">
        <v>178</v>
      </c>
      <c r="K5350">
        <v>2020</v>
      </c>
      <c r="L5350" t="s">
        <v>218</v>
      </c>
      <c r="O5350" s="46">
        <v>0</v>
      </c>
      <c r="R5350" s="46"/>
      <c r="S5350" s="46">
        <v>0</v>
      </c>
      <c r="T5350" s="46">
        <v>0</v>
      </c>
      <c r="U5350" s="46">
        <v>0</v>
      </c>
      <c r="V5350" s="46"/>
      <c r="W5350" s="46">
        <v>0</v>
      </c>
      <c r="X5350" s="46"/>
      <c r="Y5350" s="46"/>
      <c r="Z5350" s="46"/>
      <c r="AA5350" s="46"/>
      <c r="AB5350" s="46"/>
      <c r="AE5350" s="46">
        <v>0</v>
      </c>
      <c r="AL5350" s="46"/>
      <c r="AN5350" t="s">
        <v>453</v>
      </c>
    </row>
    <row r="5351" spans="1:40" x14ac:dyDescent="0.35">
      <c r="A5351" t="e">
        <v>#REF!</v>
      </c>
      <c r="B5351" t="e">
        <v>#REF!</v>
      </c>
      <c r="C5351" t="s">
        <v>3139</v>
      </c>
      <c r="D5351" t="s">
        <v>451</v>
      </c>
      <c r="E5351" t="s">
        <v>175</v>
      </c>
      <c r="F5351">
        <v>401</v>
      </c>
      <c r="G5351">
        <v>0</v>
      </c>
      <c r="H5351" t="s">
        <v>452</v>
      </c>
      <c r="I5351" t="s">
        <v>177</v>
      </c>
      <c r="J5351" t="s">
        <v>221</v>
      </c>
      <c r="K5351">
        <v>2020</v>
      </c>
      <c r="L5351" t="s">
        <v>179</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453</v>
      </c>
    </row>
    <row r="5352" spans="1:40" x14ac:dyDescent="0.35">
      <c r="A5352" t="e">
        <v>#REF!</v>
      </c>
      <c r="B5352" t="e">
        <v>#REF!</v>
      </c>
      <c r="C5352" t="s">
        <v>3141</v>
      </c>
      <c r="D5352" t="s">
        <v>451</v>
      </c>
      <c r="E5352" t="s">
        <v>175</v>
      </c>
      <c r="F5352">
        <v>401</v>
      </c>
      <c r="G5352">
        <v>1</v>
      </c>
      <c r="H5352" t="s">
        <v>452</v>
      </c>
      <c r="I5352" t="s">
        <v>177</v>
      </c>
      <c r="J5352" t="s">
        <v>221</v>
      </c>
      <c r="K5352">
        <v>2020</v>
      </c>
      <c r="L5352" t="s">
        <v>183</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453</v>
      </c>
    </row>
    <row r="5353" spans="1:40" x14ac:dyDescent="0.35">
      <c r="A5353" t="e">
        <v>#REF!</v>
      </c>
      <c r="B5353" t="e">
        <v>#REF!</v>
      </c>
      <c r="C5353" t="s">
        <v>3143</v>
      </c>
      <c r="D5353" t="s">
        <v>451</v>
      </c>
      <c r="E5353" t="s">
        <v>175</v>
      </c>
      <c r="F5353">
        <v>401</v>
      </c>
      <c r="G5353">
        <v>2</v>
      </c>
      <c r="H5353" t="s">
        <v>452</v>
      </c>
      <c r="I5353" t="s">
        <v>177</v>
      </c>
      <c r="J5353" t="s">
        <v>221</v>
      </c>
      <c r="K5353">
        <v>2020</v>
      </c>
      <c r="L5353" t="s">
        <v>186</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453</v>
      </c>
    </row>
    <row r="5354" spans="1:40" x14ac:dyDescent="0.35">
      <c r="A5354" t="e">
        <v>#REF!</v>
      </c>
      <c r="B5354" t="e">
        <v>#REF!</v>
      </c>
      <c r="C5354" t="s">
        <v>3145</v>
      </c>
      <c r="D5354" t="s">
        <v>451</v>
      </c>
      <c r="E5354" t="s">
        <v>175</v>
      </c>
      <c r="F5354">
        <v>401</v>
      </c>
      <c r="G5354">
        <v>3</v>
      </c>
      <c r="H5354" t="s">
        <v>452</v>
      </c>
      <c r="I5354" t="s">
        <v>177</v>
      </c>
      <c r="J5354" t="s">
        <v>221</v>
      </c>
      <c r="K5354">
        <v>2020</v>
      </c>
      <c r="L5354" t="s">
        <v>189</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453</v>
      </c>
    </row>
    <row r="5355" spans="1:40" x14ac:dyDescent="0.35">
      <c r="A5355" t="e">
        <v>#REF!</v>
      </c>
      <c r="B5355" t="e">
        <v>#REF!</v>
      </c>
      <c r="C5355" t="s">
        <v>3147</v>
      </c>
      <c r="D5355" t="s">
        <v>451</v>
      </c>
      <c r="E5355" t="s">
        <v>175</v>
      </c>
      <c r="F5355">
        <v>401</v>
      </c>
      <c r="G5355">
        <v>4</v>
      </c>
      <c r="H5355" t="s">
        <v>452</v>
      </c>
      <c r="I5355" t="s">
        <v>177</v>
      </c>
      <c r="J5355" t="s">
        <v>221</v>
      </c>
      <c r="K5355">
        <v>2020</v>
      </c>
      <c r="L5355" t="s">
        <v>192</v>
      </c>
      <c r="O5355" s="46">
        <v>0</v>
      </c>
      <c r="R5355" s="46"/>
      <c r="S5355" s="46">
        <v>0</v>
      </c>
      <c r="T5355" s="46">
        <v>0</v>
      </c>
      <c r="U5355" s="46"/>
      <c r="V5355" s="46"/>
      <c r="W5355" s="46"/>
      <c r="X5355" s="46"/>
      <c r="Y5355" s="46"/>
      <c r="Z5355" s="46"/>
      <c r="AA5355" s="46"/>
      <c r="AB5355" s="46"/>
      <c r="AE5355" s="46">
        <v>0</v>
      </c>
      <c r="AL5355" s="46"/>
      <c r="AN5355" t="s">
        <v>453</v>
      </c>
    </row>
    <row r="5356" spans="1:40" x14ac:dyDescent="0.35">
      <c r="A5356" t="e">
        <v>#REF!</v>
      </c>
      <c r="B5356" t="e">
        <v>#REF!</v>
      </c>
      <c r="C5356" t="s">
        <v>3149</v>
      </c>
      <c r="D5356" t="s">
        <v>451</v>
      </c>
      <c r="E5356" t="s">
        <v>175</v>
      </c>
      <c r="F5356">
        <v>401</v>
      </c>
      <c r="G5356">
        <v>51</v>
      </c>
      <c r="H5356" t="s">
        <v>452</v>
      </c>
      <c r="I5356" t="s">
        <v>177</v>
      </c>
      <c r="J5356" t="s">
        <v>221</v>
      </c>
      <c r="K5356">
        <v>2020</v>
      </c>
      <c r="L5356" t="s">
        <v>195</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453</v>
      </c>
    </row>
    <row r="5357" spans="1:40" x14ac:dyDescent="0.35">
      <c r="A5357" t="e">
        <v>#REF!</v>
      </c>
      <c r="B5357" t="e">
        <v>#REF!</v>
      </c>
      <c r="C5357" t="s">
        <v>3151</v>
      </c>
      <c r="D5357" t="s">
        <v>451</v>
      </c>
      <c r="E5357" t="s">
        <v>175</v>
      </c>
      <c r="F5357">
        <v>401</v>
      </c>
      <c r="G5357">
        <v>52</v>
      </c>
      <c r="H5357" t="s">
        <v>452</v>
      </c>
      <c r="I5357" t="s">
        <v>177</v>
      </c>
      <c r="J5357" t="s">
        <v>221</v>
      </c>
      <c r="K5357">
        <v>2020</v>
      </c>
      <c r="L5357" t="s">
        <v>198</v>
      </c>
      <c r="O5357" s="46">
        <v>0</v>
      </c>
      <c r="R5357" s="46"/>
      <c r="S5357" s="46">
        <v>0</v>
      </c>
      <c r="T5357" s="46">
        <v>0</v>
      </c>
      <c r="U5357" s="46"/>
      <c r="V5357" s="46"/>
      <c r="W5357" s="46"/>
      <c r="X5357" s="46"/>
      <c r="Y5357" s="46"/>
      <c r="Z5357" s="46"/>
      <c r="AA5357" s="46"/>
      <c r="AB5357" s="46"/>
      <c r="AE5357" s="46">
        <v>0</v>
      </c>
      <c r="AL5357" s="46"/>
      <c r="AN5357" t="s">
        <v>453</v>
      </c>
    </row>
    <row r="5358" spans="1:40" x14ac:dyDescent="0.35">
      <c r="A5358" t="e">
        <v>#REF!</v>
      </c>
      <c r="B5358" t="e">
        <v>#REF!</v>
      </c>
      <c r="C5358" t="s">
        <v>3153</v>
      </c>
      <c r="D5358" t="s">
        <v>451</v>
      </c>
      <c r="E5358" t="s">
        <v>175</v>
      </c>
      <c r="F5358">
        <v>401</v>
      </c>
      <c r="G5358">
        <v>53</v>
      </c>
      <c r="H5358" t="s">
        <v>452</v>
      </c>
      <c r="I5358" t="s">
        <v>177</v>
      </c>
      <c r="J5358" t="s">
        <v>221</v>
      </c>
      <c r="K5358">
        <v>2020</v>
      </c>
      <c r="L5358" t="s">
        <v>201</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453</v>
      </c>
    </row>
    <row r="5359" spans="1:40" x14ac:dyDescent="0.35">
      <c r="A5359" t="e">
        <v>#REF!</v>
      </c>
      <c r="B5359" t="e">
        <v>#REF!</v>
      </c>
      <c r="C5359" t="s">
        <v>3155</v>
      </c>
      <c r="D5359" t="s">
        <v>451</v>
      </c>
      <c r="E5359" t="s">
        <v>175</v>
      </c>
      <c r="F5359">
        <v>401</v>
      </c>
      <c r="G5359">
        <v>55</v>
      </c>
      <c r="H5359" t="s">
        <v>452</v>
      </c>
      <c r="I5359" t="s">
        <v>177</v>
      </c>
      <c r="J5359" t="s">
        <v>221</v>
      </c>
      <c r="K5359">
        <v>2020</v>
      </c>
      <c r="L5359" t="s">
        <v>204</v>
      </c>
      <c r="O5359" s="46">
        <v>0</v>
      </c>
      <c r="R5359" s="46"/>
      <c r="S5359" s="46">
        <v>0</v>
      </c>
      <c r="T5359" s="46">
        <v>0</v>
      </c>
      <c r="U5359" s="46"/>
      <c r="V5359" s="46"/>
      <c r="W5359" s="46"/>
      <c r="X5359" s="46"/>
      <c r="Y5359" s="46"/>
      <c r="Z5359" s="46"/>
      <c r="AA5359" s="46"/>
      <c r="AB5359" s="46"/>
      <c r="AE5359" s="46">
        <v>0</v>
      </c>
      <c r="AL5359" s="46"/>
      <c r="AN5359" t="s">
        <v>453</v>
      </c>
    </row>
    <row r="5360" spans="1:40" x14ac:dyDescent="0.35">
      <c r="A5360" t="e">
        <v>#REF!</v>
      </c>
      <c r="B5360" t="e">
        <v>#REF!</v>
      </c>
      <c r="C5360" t="s">
        <v>3157</v>
      </c>
      <c r="D5360" t="s">
        <v>451</v>
      </c>
      <c r="E5360" t="s">
        <v>175</v>
      </c>
      <c r="F5360">
        <v>401</v>
      </c>
      <c r="G5360">
        <v>58</v>
      </c>
      <c r="H5360" t="s">
        <v>452</v>
      </c>
      <c r="I5360" t="s">
        <v>177</v>
      </c>
      <c r="J5360" t="s">
        <v>221</v>
      </c>
      <c r="K5360">
        <v>2020</v>
      </c>
      <c r="L5360" t="s">
        <v>207</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453</v>
      </c>
    </row>
    <row r="5361" spans="1:40" x14ac:dyDescent="0.35">
      <c r="A5361" t="e">
        <v>#REF!</v>
      </c>
      <c r="B5361" t="e">
        <v>#REF!</v>
      </c>
      <c r="C5361" t="s">
        <v>3159</v>
      </c>
      <c r="D5361" t="s">
        <v>451</v>
      </c>
      <c r="E5361" t="s">
        <v>175</v>
      </c>
      <c r="F5361">
        <v>401</v>
      </c>
      <c r="G5361">
        <v>6</v>
      </c>
      <c r="H5361" t="s">
        <v>452</v>
      </c>
      <c r="I5361" t="s">
        <v>177</v>
      </c>
      <c r="J5361" t="s">
        <v>221</v>
      </c>
      <c r="K5361">
        <v>2020</v>
      </c>
      <c r="L5361" t="s">
        <v>75</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453</v>
      </c>
    </row>
    <row r="5362" spans="1:40" x14ac:dyDescent="0.35">
      <c r="A5362" t="e">
        <v>#REF!</v>
      </c>
      <c r="B5362" t="e">
        <v>#REF!</v>
      </c>
      <c r="C5362" t="s">
        <v>3161</v>
      </c>
      <c r="D5362" t="s">
        <v>451</v>
      </c>
      <c r="E5362" t="s">
        <v>175</v>
      </c>
      <c r="F5362">
        <v>401</v>
      </c>
      <c r="G5362">
        <v>7</v>
      </c>
      <c r="H5362" t="s">
        <v>452</v>
      </c>
      <c r="I5362" t="s">
        <v>177</v>
      </c>
      <c r="J5362" t="s">
        <v>221</v>
      </c>
      <c r="K5362">
        <v>2020</v>
      </c>
      <c r="L5362" t="s">
        <v>212</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453</v>
      </c>
    </row>
    <row r="5363" spans="1:40" x14ac:dyDescent="0.35">
      <c r="A5363" t="e">
        <v>#REF!</v>
      </c>
      <c r="B5363" t="e">
        <v>#REF!</v>
      </c>
      <c r="C5363" t="s">
        <v>3163</v>
      </c>
      <c r="D5363" t="s">
        <v>451</v>
      </c>
      <c r="E5363" t="s">
        <v>175</v>
      </c>
      <c r="F5363">
        <v>401</v>
      </c>
      <c r="G5363">
        <v>8</v>
      </c>
      <c r="H5363" t="s">
        <v>452</v>
      </c>
      <c r="I5363" t="s">
        <v>177</v>
      </c>
      <c r="J5363" t="s">
        <v>221</v>
      </c>
      <c r="K5363">
        <v>2020</v>
      </c>
      <c r="L5363" t="s">
        <v>215</v>
      </c>
      <c r="O5363" s="46">
        <v>0</v>
      </c>
      <c r="R5363" s="46"/>
      <c r="S5363" s="46">
        <v>0</v>
      </c>
      <c r="T5363" s="46">
        <v>0</v>
      </c>
      <c r="U5363" s="46"/>
      <c r="V5363" s="46"/>
      <c r="W5363" s="46"/>
      <c r="X5363" s="46"/>
      <c r="Y5363" s="46"/>
      <c r="Z5363" s="46"/>
      <c r="AA5363" s="46"/>
      <c r="AB5363" s="46"/>
      <c r="AE5363" s="46">
        <v>0</v>
      </c>
      <c r="AL5363" s="46"/>
      <c r="AN5363" t="s">
        <v>453</v>
      </c>
    </row>
    <row r="5364" spans="1:40" x14ac:dyDescent="0.35">
      <c r="A5364" t="e">
        <v>#REF!</v>
      </c>
      <c r="B5364" t="e">
        <v>#REF!</v>
      </c>
      <c r="C5364" t="s">
        <v>3165</v>
      </c>
      <c r="D5364" t="s">
        <v>451</v>
      </c>
      <c r="E5364" t="s">
        <v>175</v>
      </c>
      <c r="F5364">
        <v>401</v>
      </c>
      <c r="G5364">
        <v>9</v>
      </c>
      <c r="H5364" t="s">
        <v>452</v>
      </c>
      <c r="I5364" t="s">
        <v>177</v>
      </c>
      <c r="J5364" t="s">
        <v>221</v>
      </c>
      <c r="K5364">
        <v>2020</v>
      </c>
      <c r="L5364" t="s">
        <v>218</v>
      </c>
      <c r="O5364" s="46">
        <v>0</v>
      </c>
      <c r="R5364" s="46"/>
      <c r="S5364" s="46">
        <v>0</v>
      </c>
      <c r="T5364" s="46">
        <v>0</v>
      </c>
      <c r="U5364" s="46"/>
      <c r="V5364" s="46"/>
      <c r="W5364" s="46"/>
      <c r="X5364" s="46"/>
      <c r="Y5364" s="46"/>
      <c r="Z5364" s="46"/>
      <c r="AA5364" s="46"/>
      <c r="AB5364" s="46"/>
      <c r="AE5364" s="46">
        <v>0</v>
      </c>
      <c r="AL5364" s="46"/>
      <c r="AN5364" t="s">
        <v>453</v>
      </c>
    </row>
    <row r="5365" spans="1:40" x14ac:dyDescent="0.35">
      <c r="A5365" t="e">
        <v>#REF!</v>
      </c>
      <c r="B5365" t="e">
        <v>#REF!</v>
      </c>
      <c r="C5365" t="s">
        <v>3167</v>
      </c>
      <c r="D5365" t="s">
        <v>451</v>
      </c>
      <c r="E5365" t="s">
        <v>175</v>
      </c>
      <c r="F5365">
        <v>402</v>
      </c>
      <c r="G5365">
        <v>0</v>
      </c>
      <c r="H5365" t="s">
        <v>452</v>
      </c>
      <c r="I5365" t="s">
        <v>177</v>
      </c>
      <c r="J5365" t="s">
        <v>250</v>
      </c>
      <c r="K5365">
        <v>2020</v>
      </c>
      <c r="L5365" t="s">
        <v>179</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453</v>
      </c>
    </row>
    <row r="5366" spans="1:40" x14ac:dyDescent="0.35">
      <c r="A5366" t="e">
        <v>#REF!</v>
      </c>
      <c r="B5366" t="e">
        <v>#REF!</v>
      </c>
      <c r="C5366" t="s">
        <v>3169</v>
      </c>
      <c r="D5366" t="s">
        <v>451</v>
      </c>
      <c r="E5366" t="s">
        <v>175</v>
      </c>
      <c r="F5366">
        <v>402</v>
      </c>
      <c r="G5366">
        <v>1</v>
      </c>
      <c r="H5366" t="s">
        <v>452</v>
      </c>
      <c r="I5366" t="s">
        <v>177</v>
      </c>
      <c r="J5366" t="s">
        <v>250</v>
      </c>
      <c r="K5366">
        <v>2020</v>
      </c>
      <c r="L5366" t="s">
        <v>183</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453</v>
      </c>
    </row>
    <row r="5367" spans="1:40" x14ac:dyDescent="0.35">
      <c r="A5367" t="e">
        <v>#REF!</v>
      </c>
      <c r="B5367" t="e">
        <v>#REF!</v>
      </c>
      <c r="C5367" t="s">
        <v>3171</v>
      </c>
      <c r="D5367" t="s">
        <v>451</v>
      </c>
      <c r="E5367" t="s">
        <v>175</v>
      </c>
      <c r="F5367">
        <v>402</v>
      </c>
      <c r="G5367">
        <v>2</v>
      </c>
      <c r="H5367" t="s">
        <v>452</v>
      </c>
      <c r="I5367" t="s">
        <v>177</v>
      </c>
      <c r="J5367" t="s">
        <v>250</v>
      </c>
      <c r="K5367">
        <v>2020</v>
      </c>
      <c r="L5367" t="s">
        <v>186</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453</v>
      </c>
    </row>
    <row r="5368" spans="1:40" x14ac:dyDescent="0.35">
      <c r="A5368" t="e">
        <v>#REF!</v>
      </c>
      <c r="B5368" t="e">
        <v>#REF!</v>
      </c>
      <c r="C5368" t="s">
        <v>3173</v>
      </c>
      <c r="D5368" t="s">
        <v>451</v>
      </c>
      <c r="E5368" t="s">
        <v>175</v>
      </c>
      <c r="F5368">
        <v>402</v>
      </c>
      <c r="G5368">
        <v>3</v>
      </c>
      <c r="H5368" t="s">
        <v>452</v>
      </c>
      <c r="I5368" t="s">
        <v>177</v>
      </c>
      <c r="J5368" t="s">
        <v>250</v>
      </c>
      <c r="K5368">
        <v>2020</v>
      </c>
      <c r="L5368" t="s">
        <v>189</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453</v>
      </c>
    </row>
    <row r="5369" spans="1:40" x14ac:dyDescent="0.35">
      <c r="A5369" t="e">
        <v>#REF!</v>
      </c>
      <c r="B5369" t="e">
        <v>#REF!</v>
      </c>
      <c r="C5369" t="s">
        <v>3175</v>
      </c>
      <c r="D5369" t="s">
        <v>451</v>
      </c>
      <c r="E5369" t="s">
        <v>175</v>
      </c>
      <c r="F5369">
        <v>402</v>
      </c>
      <c r="G5369">
        <v>4</v>
      </c>
      <c r="H5369" t="s">
        <v>452</v>
      </c>
      <c r="I5369" t="s">
        <v>177</v>
      </c>
      <c r="J5369" t="s">
        <v>250</v>
      </c>
      <c r="K5369">
        <v>2020</v>
      </c>
      <c r="L5369" t="s">
        <v>192</v>
      </c>
      <c r="O5369" s="46">
        <v>0</v>
      </c>
      <c r="R5369" s="46"/>
      <c r="S5369" s="46">
        <v>0</v>
      </c>
      <c r="T5369" s="46">
        <v>0</v>
      </c>
      <c r="U5369" s="46"/>
      <c r="V5369" s="46"/>
      <c r="W5369" s="46"/>
      <c r="X5369" s="46"/>
      <c r="Y5369" s="46"/>
      <c r="Z5369" s="46"/>
      <c r="AA5369" s="46"/>
      <c r="AB5369" s="46"/>
      <c r="AE5369" s="46">
        <v>0</v>
      </c>
      <c r="AL5369" s="46"/>
      <c r="AN5369" t="s">
        <v>453</v>
      </c>
    </row>
    <row r="5370" spans="1:40" x14ac:dyDescent="0.35">
      <c r="A5370" t="e">
        <v>#REF!</v>
      </c>
      <c r="B5370" t="e">
        <v>#REF!</v>
      </c>
      <c r="C5370" t="s">
        <v>3177</v>
      </c>
      <c r="D5370" t="s">
        <v>451</v>
      </c>
      <c r="E5370" t="s">
        <v>175</v>
      </c>
      <c r="F5370">
        <v>402</v>
      </c>
      <c r="G5370">
        <v>51</v>
      </c>
      <c r="H5370" t="s">
        <v>452</v>
      </c>
      <c r="I5370" t="s">
        <v>177</v>
      </c>
      <c r="J5370" t="s">
        <v>250</v>
      </c>
      <c r="K5370">
        <v>2020</v>
      </c>
      <c r="L5370" t="s">
        <v>195</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453</v>
      </c>
    </row>
    <row r="5371" spans="1:40" x14ac:dyDescent="0.35">
      <c r="A5371" t="e">
        <v>#REF!</v>
      </c>
      <c r="B5371" t="e">
        <v>#REF!</v>
      </c>
      <c r="C5371" t="s">
        <v>3179</v>
      </c>
      <c r="D5371" t="s">
        <v>451</v>
      </c>
      <c r="E5371" t="s">
        <v>175</v>
      </c>
      <c r="F5371">
        <v>402</v>
      </c>
      <c r="G5371">
        <v>52</v>
      </c>
      <c r="H5371" t="s">
        <v>452</v>
      </c>
      <c r="I5371" t="s">
        <v>177</v>
      </c>
      <c r="J5371" t="s">
        <v>250</v>
      </c>
      <c r="K5371">
        <v>2020</v>
      </c>
      <c r="L5371" t="s">
        <v>198</v>
      </c>
      <c r="O5371" s="46">
        <v>0</v>
      </c>
      <c r="R5371" s="46"/>
      <c r="S5371" s="46">
        <v>0</v>
      </c>
      <c r="T5371" s="46">
        <v>0</v>
      </c>
      <c r="U5371" s="46"/>
      <c r="V5371" s="46"/>
      <c r="W5371" s="46"/>
      <c r="X5371" s="46"/>
      <c r="Y5371" s="46"/>
      <c r="Z5371" s="46"/>
      <c r="AA5371" s="46"/>
      <c r="AB5371" s="46"/>
      <c r="AE5371" s="46">
        <v>0</v>
      </c>
      <c r="AL5371" s="46"/>
      <c r="AN5371" t="s">
        <v>453</v>
      </c>
    </row>
    <row r="5372" spans="1:40" x14ac:dyDescent="0.35">
      <c r="A5372" t="e">
        <v>#REF!</v>
      </c>
      <c r="B5372" t="e">
        <v>#REF!</v>
      </c>
      <c r="C5372" t="s">
        <v>3181</v>
      </c>
      <c r="D5372" t="s">
        <v>451</v>
      </c>
      <c r="E5372" t="s">
        <v>175</v>
      </c>
      <c r="F5372">
        <v>402</v>
      </c>
      <c r="G5372">
        <v>53</v>
      </c>
      <c r="H5372" t="s">
        <v>452</v>
      </c>
      <c r="I5372" t="s">
        <v>177</v>
      </c>
      <c r="J5372" t="s">
        <v>250</v>
      </c>
      <c r="K5372">
        <v>2020</v>
      </c>
      <c r="L5372" t="s">
        <v>201</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453</v>
      </c>
    </row>
    <row r="5373" spans="1:40" x14ac:dyDescent="0.35">
      <c r="A5373" t="e">
        <v>#REF!</v>
      </c>
      <c r="B5373" t="e">
        <v>#REF!</v>
      </c>
      <c r="C5373" t="s">
        <v>3183</v>
      </c>
      <c r="D5373" t="s">
        <v>451</v>
      </c>
      <c r="E5373" t="s">
        <v>175</v>
      </c>
      <c r="F5373">
        <v>402</v>
      </c>
      <c r="G5373">
        <v>55</v>
      </c>
      <c r="H5373" t="s">
        <v>452</v>
      </c>
      <c r="I5373" t="s">
        <v>177</v>
      </c>
      <c r="J5373" t="s">
        <v>250</v>
      </c>
      <c r="K5373">
        <v>2020</v>
      </c>
      <c r="L5373" t="s">
        <v>204</v>
      </c>
      <c r="O5373" s="46">
        <v>0</v>
      </c>
      <c r="R5373" s="46"/>
      <c r="S5373" s="46">
        <v>0</v>
      </c>
      <c r="T5373" s="46">
        <v>0</v>
      </c>
      <c r="U5373" s="46"/>
      <c r="V5373" s="46"/>
      <c r="W5373" s="46"/>
      <c r="X5373" s="46"/>
      <c r="Y5373" s="46"/>
      <c r="Z5373" s="46"/>
      <c r="AA5373" s="46"/>
      <c r="AB5373" s="46"/>
      <c r="AE5373" s="46">
        <v>0</v>
      </c>
      <c r="AL5373" s="46"/>
      <c r="AN5373" t="s">
        <v>453</v>
      </c>
    </row>
    <row r="5374" spans="1:40" x14ac:dyDescent="0.35">
      <c r="A5374" t="e">
        <v>#REF!</v>
      </c>
      <c r="B5374" t="e">
        <v>#REF!</v>
      </c>
      <c r="C5374" t="s">
        <v>3185</v>
      </c>
      <c r="D5374" t="s">
        <v>451</v>
      </c>
      <c r="E5374" t="s">
        <v>175</v>
      </c>
      <c r="F5374">
        <v>402</v>
      </c>
      <c r="G5374">
        <v>58</v>
      </c>
      <c r="H5374" t="s">
        <v>452</v>
      </c>
      <c r="I5374" t="s">
        <v>177</v>
      </c>
      <c r="J5374" t="s">
        <v>250</v>
      </c>
      <c r="K5374">
        <v>2020</v>
      </c>
      <c r="L5374" t="s">
        <v>207</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453</v>
      </c>
    </row>
    <row r="5375" spans="1:40" x14ac:dyDescent="0.35">
      <c r="A5375" t="e">
        <v>#REF!</v>
      </c>
      <c r="B5375" t="e">
        <v>#REF!</v>
      </c>
      <c r="C5375" t="s">
        <v>3187</v>
      </c>
      <c r="D5375" t="s">
        <v>451</v>
      </c>
      <c r="E5375" t="s">
        <v>175</v>
      </c>
      <c r="F5375">
        <v>402</v>
      </c>
      <c r="G5375">
        <v>6</v>
      </c>
      <c r="H5375" t="s">
        <v>452</v>
      </c>
      <c r="I5375" t="s">
        <v>177</v>
      </c>
      <c r="J5375" t="s">
        <v>250</v>
      </c>
      <c r="K5375">
        <v>2020</v>
      </c>
      <c r="L5375" t="s">
        <v>75</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453</v>
      </c>
    </row>
    <row r="5376" spans="1:40" x14ac:dyDescent="0.35">
      <c r="A5376" t="e">
        <v>#REF!</v>
      </c>
      <c r="B5376" t="e">
        <v>#REF!</v>
      </c>
      <c r="C5376" t="s">
        <v>3189</v>
      </c>
      <c r="D5376" t="s">
        <v>451</v>
      </c>
      <c r="E5376" t="s">
        <v>175</v>
      </c>
      <c r="F5376">
        <v>402</v>
      </c>
      <c r="G5376">
        <v>7</v>
      </c>
      <c r="H5376" t="s">
        <v>452</v>
      </c>
      <c r="I5376" t="s">
        <v>177</v>
      </c>
      <c r="J5376" t="s">
        <v>250</v>
      </c>
      <c r="K5376">
        <v>2020</v>
      </c>
      <c r="L5376" t="s">
        <v>212</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453</v>
      </c>
    </row>
    <row r="5377" spans="1:40" x14ac:dyDescent="0.35">
      <c r="A5377" t="e">
        <v>#REF!</v>
      </c>
      <c r="B5377" t="e">
        <v>#REF!</v>
      </c>
      <c r="C5377" t="s">
        <v>3191</v>
      </c>
      <c r="D5377" t="s">
        <v>451</v>
      </c>
      <c r="E5377" t="s">
        <v>175</v>
      </c>
      <c r="F5377">
        <v>402</v>
      </c>
      <c r="G5377">
        <v>8</v>
      </c>
      <c r="H5377" t="s">
        <v>452</v>
      </c>
      <c r="I5377" t="s">
        <v>177</v>
      </c>
      <c r="J5377" t="s">
        <v>250</v>
      </c>
      <c r="K5377">
        <v>2020</v>
      </c>
      <c r="L5377" t="s">
        <v>215</v>
      </c>
      <c r="O5377" s="46">
        <v>0</v>
      </c>
      <c r="R5377" s="46"/>
      <c r="S5377" s="46">
        <v>0</v>
      </c>
      <c r="T5377" s="46">
        <v>0</v>
      </c>
      <c r="U5377" s="46"/>
      <c r="V5377" s="46"/>
      <c r="W5377" s="46"/>
      <c r="X5377" s="46"/>
      <c r="Y5377" s="46"/>
      <c r="Z5377" s="46"/>
      <c r="AA5377" s="46"/>
      <c r="AB5377" s="46"/>
      <c r="AE5377" s="46">
        <v>0</v>
      </c>
      <c r="AL5377" s="46"/>
      <c r="AN5377" t="s">
        <v>453</v>
      </c>
    </row>
    <row r="5378" spans="1:40" x14ac:dyDescent="0.35">
      <c r="A5378" t="e">
        <v>#REF!</v>
      </c>
      <c r="B5378" t="e">
        <v>#REF!</v>
      </c>
      <c r="C5378" t="s">
        <v>3193</v>
      </c>
      <c r="D5378" t="s">
        <v>451</v>
      </c>
      <c r="E5378" t="s">
        <v>175</v>
      </c>
      <c r="F5378">
        <v>402</v>
      </c>
      <c r="G5378">
        <v>9</v>
      </c>
      <c r="H5378" t="s">
        <v>452</v>
      </c>
      <c r="I5378" t="s">
        <v>177</v>
      </c>
      <c r="J5378" t="s">
        <v>250</v>
      </c>
      <c r="K5378">
        <v>2020</v>
      </c>
      <c r="L5378" t="s">
        <v>218</v>
      </c>
      <c r="O5378" s="46">
        <v>0</v>
      </c>
      <c r="R5378" s="46"/>
      <c r="S5378" s="46">
        <v>0</v>
      </c>
      <c r="T5378" s="46">
        <v>0</v>
      </c>
      <c r="U5378" s="46"/>
      <c r="V5378" s="46"/>
      <c r="W5378" s="46"/>
      <c r="X5378" s="46"/>
      <c r="Y5378" s="46"/>
      <c r="Z5378" s="46"/>
      <c r="AA5378" s="46"/>
      <c r="AB5378" s="46"/>
      <c r="AE5378" s="46">
        <v>0</v>
      </c>
      <c r="AL5378" s="46"/>
      <c r="AN5378" t="s">
        <v>453</v>
      </c>
    </row>
    <row r="5379" spans="1:40" x14ac:dyDescent="0.35">
      <c r="A5379" t="e">
        <v>#REF!</v>
      </c>
      <c r="B5379" t="e">
        <v>#REF!</v>
      </c>
      <c r="C5379" t="s">
        <v>3195</v>
      </c>
      <c r="D5379" t="s">
        <v>538</v>
      </c>
      <c r="E5379" t="s">
        <v>175</v>
      </c>
      <c r="F5379">
        <v>400</v>
      </c>
      <c r="G5379">
        <v>0</v>
      </c>
      <c r="H5379" t="s">
        <v>539</v>
      </c>
      <c r="I5379" t="s">
        <v>177</v>
      </c>
      <c r="J5379" t="s">
        <v>178</v>
      </c>
      <c r="K5379">
        <v>2020</v>
      </c>
      <c r="L5379" t="s">
        <v>179</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180</v>
      </c>
    </row>
    <row r="5380" spans="1:40" x14ac:dyDescent="0.35">
      <c r="A5380" t="e">
        <v>#REF!</v>
      </c>
      <c r="B5380" t="e">
        <v>#REF!</v>
      </c>
      <c r="C5380" t="s">
        <v>3197</v>
      </c>
      <c r="D5380" t="s">
        <v>538</v>
      </c>
      <c r="E5380" t="s">
        <v>175</v>
      </c>
      <c r="F5380">
        <v>400</v>
      </c>
      <c r="G5380">
        <v>1</v>
      </c>
      <c r="H5380" t="s">
        <v>539</v>
      </c>
      <c r="I5380" t="s">
        <v>177</v>
      </c>
      <c r="J5380" t="s">
        <v>178</v>
      </c>
      <c r="K5380">
        <v>2020</v>
      </c>
      <c r="L5380" t="s">
        <v>183</v>
      </c>
      <c r="O5380" s="46">
        <v>0</v>
      </c>
      <c r="R5380" s="46"/>
      <c r="S5380" s="46">
        <v>0</v>
      </c>
      <c r="T5380" s="46">
        <v>0</v>
      </c>
      <c r="U5380" s="46">
        <v>0</v>
      </c>
      <c r="V5380" s="46"/>
      <c r="W5380" s="46">
        <v>0</v>
      </c>
      <c r="X5380" s="46"/>
      <c r="Y5380" s="46"/>
      <c r="Z5380" s="46"/>
      <c r="AA5380" s="46"/>
      <c r="AB5380" s="46"/>
      <c r="AE5380" s="46">
        <v>0</v>
      </c>
      <c r="AL5380" s="46"/>
      <c r="AN5380" t="s">
        <v>180</v>
      </c>
    </row>
    <row r="5381" spans="1:40" x14ac:dyDescent="0.35">
      <c r="A5381" t="e">
        <v>#REF!</v>
      </c>
      <c r="B5381" t="e">
        <v>#REF!</v>
      </c>
      <c r="C5381" t="s">
        <v>3199</v>
      </c>
      <c r="D5381" t="s">
        <v>538</v>
      </c>
      <c r="E5381" t="s">
        <v>175</v>
      </c>
      <c r="F5381">
        <v>400</v>
      </c>
      <c r="G5381">
        <v>2</v>
      </c>
      <c r="H5381" t="s">
        <v>539</v>
      </c>
      <c r="I5381" t="s">
        <v>177</v>
      </c>
      <c r="J5381" t="s">
        <v>178</v>
      </c>
      <c r="K5381">
        <v>2020</v>
      </c>
      <c r="L5381" t="s">
        <v>186</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180</v>
      </c>
    </row>
    <row r="5382" spans="1:40" x14ac:dyDescent="0.35">
      <c r="A5382" t="e">
        <v>#REF!</v>
      </c>
      <c r="B5382" t="e">
        <v>#REF!</v>
      </c>
      <c r="C5382" t="s">
        <v>3201</v>
      </c>
      <c r="D5382" t="s">
        <v>538</v>
      </c>
      <c r="E5382" t="s">
        <v>175</v>
      </c>
      <c r="F5382">
        <v>400</v>
      </c>
      <c r="G5382">
        <v>3</v>
      </c>
      <c r="H5382" t="s">
        <v>539</v>
      </c>
      <c r="I5382" t="s">
        <v>177</v>
      </c>
      <c r="J5382" t="s">
        <v>178</v>
      </c>
      <c r="K5382">
        <v>2020</v>
      </c>
      <c r="L5382" t="s">
        <v>189</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180</v>
      </c>
    </row>
    <row r="5383" spans="1:40" x14ac:dyDescent="0.35">
      <c r="A5383" t="e">
        <v>#REF!</v>
      </c>
      <c r="B5383" t="e">
        <v>#REF!</v>
      </c>
      <c r="C5383" t="s">
        <v>3203</v>
      </c>
      <c r="D5383" t="s">
        <v>538</v>
      </c>
      <c r="E5383" t="s">
        <v>175</v>
      </c>
      <c r="F5383">
        <v>400</v>
      </c>
      <c r="G5383">
        <v>4</v>
      </c>
      <c r="H5383" t="s">
        <v>539</v>
      </c>
      <c r="I5383" t="s">
        <v>177</v>
      </c>
      <c r="J5383" t="s">
        <v>178</v>
      </c>
      <c r="K5383">
        <v>2020</v>
      </c>
      <c r="L5383" t="s">
        <v>192</v>
      </c>
      <c r="O5383" s="46">
        <v>0</v>
      </c>
      <c r="R5383" s="46"/>
      <c r="S5383" s="46">
        <v>0</v>
      </c>
      <c r="T5383" s="46">
        <v>0</v>
      </c>
      <c r="U5383" s="46">
        <v>0</v>
      </c>
      <c r="V5383" s="46"/>
      <c r="W5383" s="46">
        <v>0</v>
      </c>
      <c r="X5383" s="46"/>
      <c r="Y5383" s="46"/>
      <c r="Z5383" s="46"/>
      <c r="AA5383" s="46"/>
      <c r="AB5383" s="46"/>
      <c r="AE5383" s="46">
        <v>0</v>
      </c>
      <c r="AL5383" s="46"/>
      <c r="AN5383" t="s">
        <v>180</v>
      </c>
    </row>
    <row r="5384" spans="1:40" x14ac:dyDescent="0.35">
      <c r="A5384" t="e">
        <v>#REF!</v>
      </c>
      <c r="B5384" t="e">
        <v>#REF!</v>
      </c>
      <c r="C5384" t="s">
        <v>3205</v>
      </c>
      <c r="D5384" t="s">
        <v>538</v>
      </c>
      <c r="E5384" t="s">
        <v>175</v>
      </c>
      <c r="F5384">
        <v>400</v>
      </c>
      <c r="G5384">
        <v>51</v>
      </c>
      <c r="H5384" t="s">
        <v>539</v>
      </c>
      <c r="I5384" t="s">
        <v>177</v>
      </c>
      <c r="J5384" t="s">
        <v>178</v>
      </c>
      <c r="K5384">
        <v>2020</v>
      </c>
      <c r="L5384" t="s">
        <v>195</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180</v>
      </c>
    </row>
    <row r="5385" spans="1:40" x14ac:dyDescent="0.35">
      <c r="A5385" t="e">
        <v>#REF!</v>
      </c>
      <c r="B5385" t="e">
        <v>#REF!</v>
      </c>
      <c r="C5385" t="s">
        <v>3207</v>
      </c>
      <c r="D5385" t="s">
        <v>538</v>
      </c>
      <c r="E5385" t="s">
        <v>175</v>
      </c>
      <c r="F5385">
        <v>400</v>
      </c>
      <c r="G5385">
        <v>52</v>
      </c>
      <c r="H5385" t="s">
        <v>539</v>
      </c>
      <c r="I5385" t="s">
        <v>177</v>
      </c>
      <c r="J5385" t="s">
        <v>178</v>
      </c>
      <c r="K5385">
        <v>2020</v>
      </c>
      <c r="L5385" t="s">
        <v>198</v>
      </c>
      <c r="O5385" s="46">
        <v>0</v>
      </c>
      <c r="R5385" s="46"/>
      <c r="S5385" s="46">
        <v>0</v>
      </c>
      <c r="T5385" s="46">
        <v>0</v>
      </c>
      <c r="U5385" s="46">
        <v>0</v>
      </c>
      <c r="V5385" s="46"/>
      <c r="W5385" s="46">
        <v>0</v>
      </c>
      <c r="X5385" s="46"/>
      <c r="Y5385" s="46"/>
      <c r="Z5385" s="46"/>
      <c r="AA5385" s="46"/>
      <c r="AB5385" s="46"/>
      <c r="AE5385" s="46">
        <v>0</v>
      </c>
      <c r="AL5385" s="46"/>
      <c r="AN5385" t="s">
        <v>180</v>
      </c>
    </row>
    <row r="5386" spans="1:40" x14ac:dyDescent="0.35">
      <c r="A5386" t="e">
        <v>#REF!</v>
      </c>
      <c r="B5386" t="e">
        <v>#REF!</v>
      </c>
      <c r="C5386" t="s">
        <v>3209</v>
      </c>
      <c r="D5386" t="s">
        <v>538</v>
      </c>
      <c r="E5386" t="s">
        <v>175</v>
      </c>
      <c r="F5386">
        <v>400</v>
      </c>
      <c r="G5386">
        <v>53</v>
      </c>
      <c r="H5386" t="s">
        <v>539</v>
      </c>
      <c r="I5386" t="s">
        <v>177</v>
      </c>
      <c r="J5386" t="s">
        <v>178</v>
      </c>
      <c r="K5386">
        <v>2020</v>
      </c>
      <c r="L5386" t="s">
        <v>201</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180</v>
      </c>
    </row>
    <row r="5387" spans="1:40" x14ac:dyDescent="0.35">
      <c r="A5387" t="e">
        <v>#REF!</v>
      </c>
      <c r="B5387" t="e">
        <v>#REF!</v>
      </c>
      <c r="C5387" t="s">
        <v>3211</v>
      </c>
      <c r="D5387" t="s">
        <v>538</v>
      </c>
      <c r="E5387" t="s">
        <v>175</v>
      </c>
      <c r="F5387">
        <v>400</v>
      </c>
      <c r="G5387">
        <v>55</v>
      </c>
      <c r="H5387" t="s">
        <v>539</v>
      </c>
      <c r="I5387" t="s">
        <v>177</v>
      </c>
      <c r="J5387" t="s">
        <v>178</v>
      </c>
      <c r="K5387">
        <v>2020</v>
      </c>
      <c r="L5387" t="s">
        <v>204</v>
      </c>
      <c r="O5387" s="46">
        <v>0</v>
      </c>
      <c r="R5387" s="46"/>
      <c r="S5387" s="46">
        <v>0</v>
      </c>
      <c r="T5387" s="46">
        <v>0</v>
      </c>
      <c r="U5387" s="46">
        <v>0</v>
      </c>
      <c r="V5387" s="46"/>
      <c r="W5387" s="46">
        <v>0</v>
      </c>
      <c r="X5387" s="46"/>
      <c r="Y5387" s="46"/>
      <c r="Z5387" s="46"/>
      <c r="AA5387" s="46"/>
      <c r="AB5387" s="46"/>
      <c r="AE5387" s="46">
        <v>0</v>
      </c>
      <c r="AL5387" s="46"/>
      <c r="AN5387" t="s">
        <v>180</v>
      </c>
    </row>
    <row r="5388" spans="1:40" x14ac:dyDescent="0.35">
      <c r="A5388" t="e">
        <v>#REF!</v>
      </c>
      <c r="B5388" t="e">
        <v>#REF!</v>
      </c>
      <c r="C5388" t="s">
        <v>3213</v>
      </c>
      <c r="D5388" t="s">
        <v>538</v>
      </c>
      <c r="E5388" t="s">
        <v>175</v>
      </c>
      <c r="F5388">
        <v>400</v>
      </c>
      <c r="G5388">
        <v>58</v>
      </c>
      <c r="H5388" t="s">
        <v>539</v>
      </c>
      <c r="I5388" t="s">
        <v>177</v>
      </c>
      <c r="J5388" t="s">
        <v>178</v>
      </c>
      <c r="K5388">
        <v>2020</v>
      </c>
      <c r="L5388" t="s">
        <v>207</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180</v>
      </c>
    </row>
    <row r="5389" spans="1:40" x14ac:dyDescent="0.35">
      <c r="A5389" t="e">
        <v>#REF!</v>
      </c>
      <c r="B5389" t="e">
        <v>#REF!</v>
      </c>
      <c r="C5389" t="s">
        <v>3215</v>
      </c>
      <c r="D5389" t="s">
        <v>538</v>
      </c>
      <c r="E5389" t="s">
        <v>175</v>
      </c>
      <c r="F5389">
        <v>400</v>
      </c>
      <c r="G5389">
        <v>6</v>
      </c>
      <c r="H5389" t="s">
        <v>539</v>
      </c>
      <c r="I5389" t="s">
        <v>177</v>
      </c>
      <c r="J5389" t="s">
        <v>178</v>
      </c>
      <c r="K5389">
        <v>2020</v>
      </c>
      <c r="L5389" t="s">
        <v>75</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180</v>
      </c>
    </row>
    <row r="5390" spans="1:40" x14ac:dyDescent="0.35">
      <c r="A5390" t="e">
        <v>#REF!</v>
      </c>
      <c r="B5390" t="e">
        <v>#REF!</v>
      </c>
      <c r="C5390" t="s">
        <v>3217</v>
      </c>
      <c r="D5390" t="s">
        <v>538</v>
      </c>
      <c r="E5390" t="s">
        <v>175</v>
      </c>
      <c r="F5390">
        <v>400</v>
      </c>
      <c r="G5390">
        <v>7</v>
      </c>
      <c r="H5390" t="s">
        <v>539</v>
      </c>
      <c r="I5390" t="s">
        <v>177</v>
      </c>
      <c r="J5390" t="s">
        <v>178</v>
      </c>
      <c r="K5390">
        <v>2020</v>
      </c>
      <c r="L5390" t="s">
        <v>212</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180</v>
      </c>
    </row>
    <row r="5391" spans="1:40" x14ac:dyDescent="0.35">
      <c r="A5391" t="e">
        <v>#REF!</v>
      </c>
      <c r="B5391" t="e">
        <v>#REF!</v>
      </c>
      <c r="C5391" t="s">
        <v>3219</v>
      </c>
      <c r="D5391" t="s">
        <v>538</v>
      </c>
      <c r="E5391" t="s">
        <v>175</v>
      </c>
      <c r="F5391">
        <v>400</v>
      </c>
      <c r="G5391">
        <v>8</v>
      </c>
      <c r="H5391" t="s">
        <v>539</v>
      </c>
      <c r="I5391" t="s">
        <v>177</v>
      </c>
      <c r="J5391" t="s">
        <v>178</v>
      </c>
      <c r="K5391">
        <v>2020</v>
      </c>
      <c r="L5391" t="s">
        <v>215</v>
      </c>
      <c r="O5391" s="46">
        <v>0</v>
      </c>
      <c r="R5391" s="46"/>
      <c r="S5391" s="46">
        <v>0</v>
      </c>
      <c r="T5391" s="46">
        <v>0</v>
      </c>
      <c r="U5391" s="46">
        <v>0</v>
      </c>
      <c r="V5391" s="46"/>
      <c r="W5391" s="46">
        <v>0</v>
      </c>
      <c r="X5391" s="46"/>
      <c r="Y5391" s="46"/>
      <c r="Z5391" s="46"/>
      <c r="AA5391" s="46"/>
      <c r="AB5391" s="46"/>
      <c r="AE5391" s="46">
        <v>0</v>
      </c>
      <c r="AL5391" s="46"/>
      <c r="AN5391" t="s">
        <v>180</v>
      </c>
    </row>
    <row r="5392" spans="1:40" x14ac:dyDescent="0.35">
      <c r="A5392" t="e">
        <v>#REF!</v>
      </c>
      <c r="B5392" t="e">
        <v>#REF!</v>
      </c>
      <c r="C5392" t="s">
        <v>3221</v>
      </c>
      <c r="D5392" t="s">
        <v>538</v>
      </c>
      <c r="E5392" t="s">
        <v>175</v>
      </c>
      <c r="F5392">
        <v>400</v>
      </c>
      <c r="G5392">
        <v>9</v>
      </c>
      <c r="H5392" t="s">
        <v>539</v>
      </c>
      <c r="I5392" t="s">
        <v>177</v>
      </c>
      <c r="J5392" t="s">
        <v>178</v>
      </c>
      <c r="K5392">
        <v>2020</v>
      </c>
      <c r="L5392" t="s">
        <v>218</v>
      </c>
      <c r="O5392" s="46">
        <v>0</v>
      </c>
      <c r="R5392" s="46"/>
      <c r="S5392" s="46">
        <v>0</v>
      </c>
      <c r="T5392" s="46">
        <v>0</v>
      </c>
      <c r="U5392" s="46">
        <v>0</v>
      </c>
      <c r="V5392" s="46"/>
      <c r="W5392" s="46">
        <v>0</v>
      </c>
      <c r="X5392" s="46"/>
      <c r="Y5392" s="46"/>
      <c r="Z5392" s="46"/>
      <c r="AA5392" s="46"/>
      <c r="AB5392" s="46"/>
      <c r="AE5392" s="46">
        <v>0</v>
      </c>
      <c r="AL5392" s="46"/>
      <c r="AN5392" t="s">
        <v>180</v>
      </c>
    </row>
    <row r="5393" spans="1:40" x14ac:dyDescent="0.35">
      <c r="A5393" t="e">
        <v>#REF!</v>
      </c>
      <c r="B5393" t="e">
        <v>#REF!</v>
      </c>
      <c r="C5393" t="s">
        <v>3223</v>
      </c>
      <c r="D5393" t="s">
        <v>538</v>
      </c>
      <c r="E5393" t="s">
        <v>175</v>
      </c>
      <c r="F5393">
        <v>401</v>
      </c>
      <c r="G5393">
        <v>0</v>
      </c>
      <c r="H5393" t="s">
        <v>539</v>
      </c>
      <c r="I5393" t="s">
        <v>177</v>
      </c>
      <c r="J5393" t="s">
        <v>221</v>
      </c>
      <c r="K5393">
        <v>2020</v>
      </c>
      <c r="L5393" t="s">
        <v>179</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180</v>
      </c>
    </row>
    <row r="5394" spans="1:40" x14ac:dyDescent="0.35">
      <c r="A5394" t="e">
        <v>#REF!</v>
      </c>
      <c r="B5394" t="e">
        <v>#REF!</v>
      </c>
      <c r="C5394" t="s">
        <v>3225</v>
      </c>
      <c r="D5394" t="s">
        <v>538</v>
      </c>
      <c r="E5394" t="s">
        <v>175</v>
      </c>
      <c r="F5394">
        <v>401</v>
      </c>
      <c r="G5394">
        <v>1</v>
      </c>
      <c r="H5394" t="s">
        <v>539</v>
      </c>
      <c r="I5394" t="s">
        <v>177</v>
      </c>
      <c r="J5394" t="s">
        <v>221</v>
      </c>
      <c r="K5394">
        <v>2020</v>
      </c>
      <c r="L5394" t="s">
        <v>183</v>
      </c>
      <c r="O5394" s="46">
        <v>0</v>
      </c>
      <c r="R5394" s="46"/>
      <c r="S5394" s="46">
        <v>0</v>
      </c>
      <c r="T5394" s="46">
        <v>0</v>
      </c>
      <c r="U5394" s="46"/>
      <c r="V5394" s="46"/>
      <c r="W5394" s="46"/>
      <c r="X5394" s="46"/>
      <c r="Y5394" s="46"/>
      <c r="Z5394" s="46"/>
      <c r="AA5394" s="46"/>
      <c r="AB5394" s="46"/>
      <c r="AE5394" s="46">
        <v>0</v>
      </c>
      <c r="AL5394" s="46"/>
      <c r="AN5394" t="s">
        <v>180</v>
      </c>
    </row>
    <row r="5395" spans="1:40" x14ac:dyDescent="0.35">
      <c r="A5395" t="e">
        <v>#REF!</v>
      </c>
      <c r="B5395" t="e">
        <v>#REF!</v>
      </c>
      <c r="C5395" t="s">
        <v>3227</v>
      </c>
      <c r="D5395" t="s">
        <v>538</v>
      </c>
      <c r="E5395" t="s">
        <v>175</v>
      </c>
      <c r="F5395">
        <v>401</v>
      </c>
      <c r="G5395">
        <v>2</v>
      </c>
      <c r="H5395" t="s">
        <v>539</v>
      </c>
      <c r="I5395" t="s">
        <v>177</v>
      </c>
      <c r="J5395" t="s">
        <v>221</v>
      </c>
      <c r="K5395">
        <v>2020</v>
      </c>
      <c r="L5395" t="s">
        <v>186</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180</v>
      </c>
    </row>
    <row r="5396" spans="1:40" x14ac:dyDescent="0.35">
      <c r="A5396" t="e">
        <v>#REF!</v>
      </c>
      <c r="B5396" t="e">
        <v>#REF!</v>
      </c>
      <c r="C5396" t="s">
        <v>3229</v>
      </c>
      <c r="D5396" t="s">
        <v>538</v>
      </c>
      <c r="E5396" t="s">
        <v>175</v>
      </c>
      <c r="F5396">
        <v>401</v>
      </c>
      <c r="G5396">
        <v>3</v>
      </c>
      <c r="H5396" t="s">
        <v>539</v>
      </c>
      <c r="I5396" t="s">
        <v>177</v>
      </c>
      <c r="J5396" t="s">
        <v>221</v>
      </c>
      <c r="K5396">
        <v>2020</v>
      </c>
      <c r="L5396" t="s">
        <v>189</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180</v>
      </c>
    </row>
    <row r="5397" spans="1:40" x14ac:dyDescent="0.35">
      <c r="A5397" t="e">
        <v>#REF!</v>
      </c>
      <c r="B5397" t="e">
        <v>#REF!</v>
      </c>
      <c r="C5397" t="s">
        <v>3231</v>
      </c>
      <c r="D5397" t="s">
        <v>538</v>
      </c>
      <c r="E5397" t="s">
        <v>175</v>
      </c>
      <c r="F5397">
        <v>401</v>
      </c>
      <c r="G5397">
        <v>4</v>
      </c>
      <c r="H5397" t="s">
        <v>539</v>
      </c>
      <c r="I5397" t="s">
        <v>177</v>
      </c>
      <c r="J5397" t="s">
        <v>221</v>
      </c>
      <c r="K5397">
        <v>2020</v>
      </c>
      <c r="L5397" t="s">
        <v>192</v>
      </c>
      <c r="O5397" s="46">
        <v>0</v>
      </c>
      <c r="R5397" s="46"/>
      <c r="S5397" s="46">
        <v>0</v>
      </c>
      <c r="T5397" s="46">
        <v>0</v>
      </c>
      <c r="U5397" s="46"/>
      <c r="V5397" s="46"/>
      <c r="W5397" s="46"/>
      <c r="X5397" s="46"/>
      <c r="Y5397" s="46"/>
      <c r="Z5397" s="46"/>
      <c r="AA5397" s="46"/>
      <c r="AB5397" s="46"/>
      <c r="AE5397" s="46">
        <v>0</v>
      </c>
      <c r="AL5397" s="46"/>
      <c r="AN5397" t="s">
        <v>180</v>
      </c>
    </row>
    <row r="5398" spans="1:40" x14ac:dyDescent="0.35">
      <c r="A5398" t="e">
        <v>#REF!</v>
      </c>
      <c r="B5398" t="e">
        <v>#REF!</v>
      </c>
      <c r="C5398" t="s">
        <v>3233</v>
      </c>
      <c r="D5398" t="s">
        <v>538</v>
      </c>
      <c r="E5398" t="s">
        <v>175</v>
      </c>
      <c r="F5398">
        <v>401</v>
      </c>
      <c r="G5398">
        <v>51</v>
      </c>
      <c r="H5398" t="s">
        <v>539</v>
      </c>
      <c r="I5398" t="s">
        <v>177</v>
      </c>
      <c r="J5398" t="s">
        <v>221</v>
      </c>
      <c r="K5398">
        <v>2020</v>
      </c>
      <c r="L5398" t="s">
        <v>195</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180</v>
      </c>
    </row>
    <row r="5399" spans="1:40" x14ac:dyDescent="0.35">
      <c r="A5399" t="e">
        <v>#REF!</v>
      </c>
      <c r="B5399" t="e">
        <v>#REF!</v>
      </c>
      <c r="C5399" t="s">
        <v>3235</v>
      </c>
      <c r="D5399" t="s">
        <v>538</v>
      </c>
      <c r="E5399" t="s">
        <v>175</v>
      </c>
      <c r="F5399">
        <v>401</v>
      </c>
      <c r="G5399">
        <v>52</v>
      </c>
      <c r="H5399" t="s">
        <v>539</v>
      </c>
      <c r="I5399" t="s">
        <v>177</v>
      </c>
      <c r="J5399" t="s">
        <v>221</v>
      </c>
      <c r="K5399">
        <v>2020</v>
      </c>
      <c r="L5399" t="s">
        <v>198</v>
      </c>
      <c r="O5399" s="46">
        <v>0</v>
      </c>
      <c r="R5399" s="46"/>
      <c r="S5399" s="46">
        <v>0</v>
      </c>
      <c r="T5399" s="46">
        <v>0</v>
      </c>
      <c r="U5399" s="46"/>
      <c r="V5399" s="46"/>
      <c r="W5399" s="46"/>
      <c r="X5399" s="46"/>
      <c r="Y5399" s="46"/>
      <c r="Z5399" s="46"/>
      <c r="AA5399" s="46"/>
      <c r="AB5399" s="46"/>
      <c r="AE5399" s="46">
        <v>0</v>
      </c>
      <c r="AL5399" s="46"/>
      <c r="AN5399" t="s">
        <v>180</v>
      </c>
    </row>
    <row r="5400" spans="1:40" x14ac:dyDescent="0.35">
      <c r="A5400" t="e">
        <v>#REF!</v>
      </c>
      <c r="B5400" t="e">
        <v>#REF!</v>
      </c>
      <c r="C5400" t="s">
        <v>3237</v>
      </c>
      <c r="D5400" t="s">
        <v>538</v>
      </c>
      <c r="E5400" t="s">
        <v>175</v>
      </c>
      <c r="F5400">
        <v>401</v>
      </c>
      <c r="G5400">
        <v>53</v>
      </c>
      <c r="H5400" t="s">
        <v>539</v>
      </c>
      <c r="I5400" t="s">
        <v>177</v>
      </c>
      <c r="J5400" t="s">
        <v>221</v>
      </c>
      <c r="K5400">
        <v>2020</v>
      </c>
      <c r="L5400" t="s">
        <v>201</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180</v>
      </c>
    </row>
    <row r="5401" spans="1:40" x14ac:dyDescent="0.35">
      <c r="A5401" t="e">
        <v>#REF!</v>
      </c>
      <c r="B5401" t="e">
        <v>#REF!</v>
      </c>
      <c r="C5401" t="s">
        <v>3239</v>
      </c>
      <c r="D5401" t="s">
        <v>538</v>
      </c>
      <c r="E5401" t="s">
        <v>175</v>
      </c>
      <c r="F5401">
        <v>401</v>
      </c>
      <c r="G5401">
        <v>55</v>
      </c>
      <c r="H5401" t="s">
        <v>539</v>
      </c>
      <c r="I5401" t="s">
        <v>177</v>
      </c>
      <c r="J5401" t="s">
        <v>221</v>
      </c>
      <c r="K5401">
        <v>2020</v>
      </c>
      <c r="L5401" t="s">
        <v>204</v>
      </c>
      <c r="O5401" s="46">
        <v>0</v>
      </c>
      <c r="R5401" s="46"/>
      <c r="S5401" s="46">
        <v>0</v>
      </c>
      <c r="T5401" s="46">
        <v>0</v>
      </c>
      <c r="U5401" s="46"/>
      <c r="V5401" s="46"/>
      <c r="W5401" s="46"/>
      <c r="X5401" s="46"/>
      <c r="Y5401" s="46"/>
      <c r="Z5401" s="46"/>
      <c r="AA5401" s="46"/>
      <c r="AB5401" s="46"/>
      <c r="AE5401" s="46">
        <v>0</v>
      </c>
      <c r="AL5401" s="46"/>
      <c r="AN5401" t="s">
        <v>180</v>
      </c>
    </row>
    <row r="5402" spans="1:40" x14ac:dyDescent="0.35">
      <c r="A5402" t="e">
        <v>#REF!</v>
      </c>
      <c r="B5402" t="e">
        <v>#REF!</v>
      </c>
      <c r="C5402" t="s">
        <v>3241</v>
      </c>
      <c r="D5402" t="s">
        <v>538</v>
      </c>
      <c r="E5402" t="s">
        <v>175</v>
      </c>
      <c r="F5402">
        <v>401</v>
      </c>
      <c r="G5402">
        <v>58</v>
      </c>
      <c r="H5402" t="s">
        <v>539</v>
      </c>
      <c r="I5402" t="s">
        <v>177</v>
      </c>
      <c r="J5402" t="s">
        <v>221</v>
      </c>
      <c r="K5402">
        <v>2020</v>
      </c>
      <c r="L5402" t="s">
        <v>207</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180</v>
      </c>
    </row>
    <row r="5403" spans="1:40" x14ac:dyDescent="0.35">
      <c r="A5403" t="e">
        <v>#REF!</v>
      </c>
      <c r="B5403" t="e">
        <v>#REF!</v>
      </c>
      <c r="C5403" t="s">
        <v>3243</v>
      </c>
      <c r="D5403" t="s">
        <v>538</v>
      </c>
      <c r="E5403" t="s">
        <v>175</v>
      </c>
      <c r="F5403">
        <v>401</v>
      </c>
      <c r="G5403">
        <v>6</v>
      </c>
      <c r="H5403" t="s">
        <v>539</v>
      </c>
      <c r="I5403" t="s">
        <v>177</v>
      </c>
      <c r="J5403" t="s">
        <v>221</v>
      </c>
      <c r="K5403">
        <v>2020</v>
      </c>
      <c r="L5403" t="s">
        <v>75</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180</v>
      </c>
    </row>
    <row r="5404" spans="1:40" x14ac:dyDescent="0.35">
      <c r="A5404" t="e">
        <v>#REF!</v>
      </c>
      <c r="B5404" t="e">
        <v>#REF!</v>
      </c>
      <c r="C5404" t="s">
        <v>3245</v>
      </c>
      <c r="D5404" t="s">
        <v>538</v>
      </c>
      <c r="E5404" t="s">
        <v>175</v>
      </c>
      <c r="F5404">
        <v>401</v>
      </c>
      <c r="G5404">
        <v>7</v>
      </c>
      <c r="H5404" t="s">
        <v>539</v>
      </c>
      <c r="I5404" t="s">
        <v>177</v>
      </c>
      <c r="J5404" t="s">
        <v>221</v>
      </c>
      <c r="K5404">
        <v>2020</v>
      </c>
      <c r="L5404" t="s">
        <v>212</v>
      </c>
      <c r="O5404" s="46">
        <v>0</v>
      </c>
      <c r="R5404" s="46"/>
      <c r="S5404" s="46">
        <v>0</v>
      </c>
      <c r="T5404" s="46">
        <v>0</v>
      </c>
      <c r="U5404" s="46"/>
      <c r="V5404" s="46"/>
      <c r="W5404" s="46"/>
      <c r="X5404" s="46"/>
      <c r="Y5404" s="46"/>
      <c r="Z5404" s="46"/>
      <c r="AA5404" s="46"/>
      <c r="AB5404" s="46"/>
      <c r="AE5404" s="46">
        <v>0</v>
      </c>
      <c r="AL5404" s="46"/>
      <c r="AN5404" t="s">
        <v>180</v>
      </c>
    </row>
    <row r="5405" spans="1:40" x14ac:dyDescent="0.35">
      <c r="A5405" t="e">
        <v>#REF!</v>
      </c>
      <c r="B5405" t="e">
        <v>#REF!</v>
      </c>
      <c r="C5405" t="s">
        <v>3247</v>
      </c>
      <c r="D5405" t="s">
        <v>538</v>
      </c>
      <c r="E5405" t="s">
        <v>175</v>
      </c>
      <c r="F5405">
        <v>401</v>
      </c>
      <c r="G5405">
        <v>8</v>
      </c>
      <c r="H5405" t="s">
        <v>539</v>
      </c>
      <c r="I5405" t="s">
        <v>177</v>
      </c>
      <c r="J5405" t="s">
        <v>221</v>
      </c>
      <c r="K5405">
        <v>2020</v>
      </c>
      <c r="L5405" t="s">
        <v>215</v>
      </c>
      <c r="O5405" s="46">
        <v>0</v>
      </c>
      <c r="R5405" s="46"/>
      <c r="S5405" s="46">
        <v>0</v>
      </c>
      <c r="T5405" s="46">
        <v>0</v>
      </c>
      <c r="U5405" s="46"/>
      <c r="V5405" s="46"/>
      <c r="W5405" s="46"/>
      <c r="X5405" s="46"/>
      <c r="Y5405" s="46"/>
      <c r="Z5405" s="46"/>
      <c r="AA5405" s="46"/>
      <c r="AB5405" s="46"/>
      <c r="AE5405" s="46">
        <v>0</v>
      </c>
      <c r="AL5405" s="46"/>
      <c r="AN5405" t="s">
        <v>180</v>
      </c>
    </row>
    <row r="5406" spans="1:40" x14ac:dyDescent="0.35">
      <c r="A5406" t="e">
        <v>#REF!</v>
      </c>
      <c r="B5406" t="e">
        <v>#REF!</v>
      </c>
      <c r="C5406" t="s">
        <v>3249</v>
      </c>
      <c r="D5406" t="s">
        <v>538</v>
      </c>
      <c r="E5406" t="s">
        <v>175</v>
      </c>
      <c r="F5406">
        <v>401</v>
      </c>
      <c r="G5406">
        <v>9</v>
      </c>
      <c r="H5406" t="s">
        <v>539</v>
      </c>
      <c r="I5406" t="s">
        <v>177</v>
      </c>
      <c r="J5406" t="s">
        <v>221</v>
      </c>
      <c r="K5406">
        <v>2020</v>
      </c>
      <c r="L5406" t="s">
        <v>218</v>
      </c>
      <c r="O5406" s="46">
        <v>0</v>
      </c>
      <c r="R5406" s="46"/>
      <c r="S5406" s="46">
        <v>0</v>
      </c>
      <c r="T5406" s="46">
        <v>0</v>
      </c>
      <c r="U5406" s="46"/>
      <c r="V5406" s="46"/>
      <c r="W5406" s="46"/>
      <c r="X5406" s="46"/>
      <c r="Y5406" s="46"/>
      <c r="Z5406" s="46"/>
      <c r="AA5406" s="46"/>
      <c r="AB5406" s="46"/>
      <c r="AE5406" s="46">
        <v>0</v>
      </c>
      <c r="AL5406" s="46"/>
      <c r="AN5406" t="s">
        <v>180</v>
      </c>
    </row>
    <row r="5407" spans="1:40" x14ac:dyDescent="0.35">
      <c r="A5407" t="e">
        <v>#REF!</v>
      </c>
      <c r="B5407" t="e">
        <v>#REF!</v>
      </c>
      <c r="C5407" t="s">
        <v>3251</v>
      </c>
      <c r="D5407" t="s">
        <v>538</v>
      </c>
      <c r="E5407" t="s">
        <v>175</v>
      </c>
      <c r="F5407">
        <v>402</v>
      </c>
      <c r="G5407">
        <v>0</v>
      </c>
      <c r="H5407" t="s">
        <v>539</v>
      </c>
      <c r="I5407" t="s">
        <v>177</v>
      </c>
      <c r="J5407" t="s">
        <v>250</v>
      </c>
      <c r="K5407">
        <v>2020</v>
      </c>
      <c r="L5407" t="s">
        <v>179</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180</v>
      </c>
    </row>
    <row r="5408" spans="1:40" x14ac:dyDescent="0.35">
      <c r="A5408" t="e">
        <v>#REF!</v>
      </c>
      <c r="B5408" t="e">
        <v>#REF!</v>
      </c>
      <c r="C5408" t="s">
        <v>3253</v>
      </c>
      <c r="D5408" t="s">
        <v>538</v>
      </c>
      <c r="E5408" t="s">
        <v>175</v>
      </c>
      <c r="F5408">
        <v>402</v>
      </c>
      <c r="G5408">
        <v>1</v>
      </c>
      <c r="H5408" t="s">
        <v>539</v>
      </c>
      <c r="I5408" t="s">
        <v>177</v>
      </c>
      <c r="J5408" t="s">
        <v>250</v>
      </c>
      <c r="K5408">
        <v>2020</v>
      </c>
      <c r="L5408" t="s">
        <v>183</v>
      </c>
      <c r="O5408" s="46">
        <v>0</v>
      </c>
      <c r="R5408" s="46"/>
      <c r="S5408" s="46">
        <v>0</v>
      </c>
      <c r="T5408" s="46">
        <v>0</v>
      </c>
      <c r="U5408" s="46"/>
      <c r="V5408" s="46"/>
      <c r="W5408" s="46"/>
      <c r="X5408" s="46"/>
      <c r="Y5408" s="46"/>
      <c r="Z5408" s="46"/>
      <c r="AA5408" s="46"/>
      <c r="AB5408" s="46"/>
      <c r="AE5408" s="46">
        <v>0</v>
      </c>
      <c r="AL5408" s="46"/>
      <c r="AN5408" t="s">
        <v>180</v>
      </c>
    </row>
    <row r="5409" spans="1:40" x14ac:dyDescent="0.35">
      <c r="A5409" t="e">
        <v>#REF!</v>
      </c>
      <c r="B5409" t="e">
        <v>#REF!</v>
      </c>
      <c r="C5409" t="s">
        <v>3255</v>
      </c>
      <c r="D5409" t="s">
        <v>538</v>
      </c>
      <c r="E5409" t="s">
        <v>175</v>
      </c>
      <c r="F5409">
        <v>402</v>
      </c>
      <c r="G5409">
        <v>2</v>
      </c>
      <c r="H5409" t="s">
        <v>539</v>
      </c>
      <c r="I5409" t="s">
        <v>177</v>
      </c>
      <c r="J5409" t="s">
        <v>250</v>
      </c>
      <c r="K5409">
        <v>2020</v>
      </c>
      <c r="L5409" t="s">
        <v>186</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180</v>
      </c>
    </row>
    <row r="5410" spans="1:40" x14ac:dyDescent="0.35">
      <c r="A5410" t="e">
        <v>#REF!</v>
      </c>
      <c r="B5410" t="e">
        <v>#REF!</v>
      </c>
      <c r="C5410" t="s">
        <v>3257</v>
      </c>
      <c r="D5410" t="s">
        <v>538</v>
      </c>
      <c r="E5410" t="s">
        <v>175</v>
      </c>
      <c r="F5410">
        <v>402</v>
      </c>
      <c r="G5410">
        <v>3</v>
      </c>
      <c r="H5410" t="s">
        <v>539</v>
      </c>
      <c r="I5410" t="s">
        <v>177</v>
      </c>
      <c r="J5410" t="s">
        <v>250</v>
      </c>
      <c r="K5410">
        <v>2020</v>
      </c>
      <c r="L5410" t="s">
        <v>189</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180</v>
      </c>
    </row>
    <row r="5411" spans="1:40" x14ac:dyDescent="0.35">
      <c r="A5411" t="e">
        <v>#REF!</v>
      </c>
      <c r="B5411" t="e">
        <v>#REF!</v>
      </c>
      <c r="C5411" t="s">
        <v>3259</v>
      </c>
      <c r="D5411" t="s">
        <v>538</v>
      </c>
      <c r="E5411" t="s">
        <v>175</v>
      </c>
      <c r="F5411">
        <v>402</v>
      </c>
      <c r="G5411">
        <v>4</v>
      </c>
      <c r="H5411" t="s">
        <v>539</v>
      </c>
      <c r="I5411" t="s">
        <v>177</v>
      </c>
      <c r="J5411" t="s">
        <v>250</v>
      </c>
      <c r="K5411">
        <v>2020</v>
      </c>
      <c r="L5411" t="s">
        <v>192</v>
      </c>
      <c r="O5411" s="46">
        <v>0</v>
      </c>
      <c r="R5411" s="46"/>
      <c r="S5411" s="46">
        <v>0</v>
      </c>
      <c r="T5411" s="46">
        <v>0</v>
      </c>
      <c r="U5411" s="46"/>
      <c r="V5411" s="46"/>
      <c r="W5411" s="46"/>
      <c r="X5411" s="46"/>
      <c r="Y5411" s="46"/>
      <c r="Z5411" s="46"/>
      <c r="AA5411" s="46"/>
      <c r="AB5411" s="46"/>
      <c r="AE5411" s="46">
        <v>0</v>
      </c>
      <c r="AL5411" s="46"/>
      <c r="AN5411" t="s">
        <v>180</v>
      </c>
    </row>
    <row r="5412" spans="1:40" x14ac:dyDescent="0.35">
      <c r="A5412" t="e">
        <v>#REF!</v>
      </c>
      <c r="B5412" t="e">
        <v>#REF!</v>
      </c>
      <c r="C5412" t="s">
        <v>3261</v>
      </c>
      <c r="D5412" t="s">
        <v>538</v>
      </c>
      <c r="E5412" t="s">
        <v>175</v>
      </c>
      <c r="F5412">
        <v>402</v>
      </c>
      <c r="G5412">
        <v>51</v>
      </c>
      <c r="H5412" t="s">
        <v>539</v>
      </c>
      <c r="I5412" t="s">
        <v>177</v>
      </c>
      <c r="J5412" t="s">
        <v>250</v>
      </c>
      <c r="K5412">
        <v>2020</v>
      </c>
      <c r="L5412" t="s">
        <v>195</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180</v>
      </c>
    </row>
    <row r="5413" spans="1:40" x14ac:dyDescent="0.35">
      <c r="A5413" t="e">
        <v>#REF!</v>
      </c>
      <c r="B5413" t="e">
        <v>#REF!</v>
      </c>
      <c r="C5413" t="s">
        <v>3263</v>
      </c>
      <c r="D5413" t="s">
        <v>538</v>
      </c>
      <c r="E5413" t="s">
        <v>175</v>
      </c>
      <c r="F5413">
        <v>402</v>
      </c>
      <c r="G5413">
        <v>52</v>
      </c>
      <c r="H5413" t="s">
        <v>539</v>
      </c>
      <c r="I5413" t="s">
        <v>177</v>
      </c>
      <c r="J5413" t="s">
        <v>250</v>
      </c>
      <c r="K5413">
        <v>2020</v>
      </c>
      <c r="L5413" t="s">
        <v>198</v>
      </c>
      <c r="O5413" s="46">
        <v>0</v>
      </c>
      <c r="R5413" s="46"/>
      <c r="S5413" s="46">
        <v>0</v>
      </c>
      <c r="T5413" s="46">
        <v>0</v>
      </c>
      <c r="U5413" s="46"/>
      <c r="V5413" s="46"/>
      <c r="W5413" s="46"/>
      <c r="X5413" s="46"/>
      <c r="Y5413" s="46"/>
      <c r="Z5413" s="46"/>
      <c r="AA5413" s="46"/>
      <c r="AB5413" s="46"/>
      <c r="AE5413" s="46">
        <v>0</v>
      </c>
      <c r="AL5413" s="46"/>
      <c r="AN5413" t="s">
        <v>180</v>
      </c>
    </row>
    <row r="5414" spans="1:40" x14ac:dyDescent="0.35">
      <c r="A5414" t="e">
        <v>#REF!</v>
      </c>
      <c r="B5414" t="e">
        <v>#REF!</v>
      </c>
      <c r="C5414" t="s">
        <v>3265</v>
      </c>
      <c r="D5414" t="s">
        <v>538</v>
      </c>
      <c r="E5414" t="s">
        <v>175</v>
      </c>
      <c r="F5414">
        <v>402</v>
      </c>
      <c r="G5414">
        <v>53</v>
      </c>
      <c r="H5414" t="s">
        <v>539</v>
      </c>
      <c r="I5414" t="s">
        <v>177</v>
      </c>
      <c r="J5414" t="s">
        <v>250</v>
      </c>
      <c r="K5414">
        <v>2020</v>
      </c>
      <c r="L5414" t="s">
        <v>201</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180</v>
      </c>
    </row>
    <row r="5415" spans="1:40" x14ac:dyDescent="0.35">
      <c r="A5415" t="e">
        <v>#REF!</v>
      </c>
      <c r="B5415" t="e">
        <v>#REF!</v>
      </c>
      <c r="C5415" t="s">
        <v>3267</v>
      </c>
      <c r="D5415" t="s">
        <v>538</v>
      </c>
      <c r="E5415" t="s">
        <v>175</v>
      </c>
      <c r="F5415">
        <v>402</v>
      </c>
      <c r="G5415">
        <v>55</v>
      </c>
      <c r="H5415" t="s">
        <v>539</v>
      </c>
      <c r="I5415" t="s">
        <v>177</v>
      </c>
      <c r="J5415" t="s">
        <v>250</v>
      </c>
      <c r="K5415">
        <v>2020</v>
      </c>
      <c r="L5415" t="s">
        <v>204</v>
      </c>
      <c r="O5415" s="46">
        <v>0</v>
      </c>
      <c r="R5415" s="46"/>
      <c r="S5415" s="46">
        <v>0</v>
      </c>
      <c r="T5415" s="46">
        <v>0</v>
      </c>
      <c r="U5415" s="46"/>
      <c r="V5415" s="46"/>
      <c r="W5415" s="46"/>
      <c r="X5415" s="46"/>
      <c r="Y5415" s="46"/>
      <c r="Z5415" s="46"/>
      <c r="AA5415" s="46"/>
      <c r="AB5415" s="46"/>
      <c r="AE5415" s="46">
        <v>0</v>
      </c>
      <c r="AL5415" s="46"/>
      <c r="AN5415" t="s">
        <v>180</v>
      </c>
    </row>
    <row r="5416" spans="1:40" x14ac:dyDescent="0.35">
      <c r="A5416" t="e">
        <v>#REF!</v>
      </c>
      <c r="B5416" t="e">
        <v>#REF!</v>
      </c>
      <c r="C5416" t="s">
        <v>3269</v>
      </c>
      <c r="D5416" t="s">
        <v>538</v>
      </c>
      <c r="E5416" t="s">
        <v>175</v>
      </c>
      <c r="F5416">
        <v>402</v>
      </c>
      <c r="G5416">
        <v>58</v>
      </c>
      <c r="H5416" t="s">
        <v>539</v>
      </c>
      <c r="I5416" t="s">
        <v>177</v>
      </c>
      <c r="J5416" t="s">
        <v>250</v>
      </c>
      <c r="K5416">
        <v>2020</v>
      </c>
      <c r="L5416" t="s">
        <v>207</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180</v>
      </c>
    </row>
    <row r="5417" spans="1:40" x14ac:dyDescent="0.35">
      <c r="A5417" t="e">
        <v>#REF!</v>
      </c>
      <c r="B5417" t="e">
        <v>#REF!</v>
      </c>
      <c r="C5417" t="s">
        <v>3271</v>
      </c>
      <c r="D5417" t="s">
        <v>538</v>
      </c>
      <c r="E5417" t="s">
        <v>175</v>
      </c>
      <c r="F5417">
        <v>402</v>
      </c>
      <c r="G5417">
        <v>6</v>
      </c>
      <c r="H5417" t="s">
        <v>539</v>
      </c>
      <c r="I5417" t="s">
        <v>177</v>
      </c>
      <c r="J5417" t="s">
        <v>250</v>
      </c>
      <c r="K5417">
        <v>2020</v>
      </c>
      <c r="L5417" t="s">
        <v>75</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180</v>
      </c>
    </row>
    <row r="5418" spans="1:40" x14ac:dyDescent="0.35">
      <c r="A5418" t="e">
        <v>#REF!</v>
      </c>
      <c r="B5418" t="e">
        <v>#REF!</v>
      </c>
      <c r="C5418" t="s">
        <v>3273</v>
      </c>
      <c r="D5418" t="s">
        <v>538</v>
      </c>
      <c r="E5418" t="s">
        <v>175</v>
      </c>
      <c r="F5418">
        <v>402</v>
      </c>
      <c r="G5418">
        <v>7</v>
      </c>
      <c r="H5418" t="s">
        <v>539</v>
      </c>
      <c r="I5418" t="s">
        <v>177</v>
      </c>
      <c r="J5418" t="s">
        <v>250</v>
      </c>
      <c r="K5418">
        <v>2020</v>
      </c>
      <c r="L5418" t="s">
        <v>212</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180</v>
      </c>
    </row>
    <row r="5419" spans="1:40" x14ac:dyDescent="0.35">
      <c r="A5419" t="e">
        <v>#REF!</v>
      </c>
      <c r="B5419" t="e">
        <v>#REF!</v>
      </c>
      <c r="C5419" t="s">
        <v>3275</v>
      </c>
      <c r="D5419" t="s">
        <v>538</v>
      </c>
      <c r="E5419" t="s">
        <v>175</v>
      </c>
      <c r="F5419">
        <v>402</v>
      </c>
      <c r="G5419">
        <v>8</v>
      </c>
      <c r="H5419" t="s">
        <v>539</v>
      </c>
      <c r="I5419" t="s">
        <v>177</v>
      </c>
      <c r="J5419" t="s">
        <v>250</v>
      </c>
      <c r="K5419">
        <v>2020</v>
      </c>
      <c r="L5419" t="s">
        <v>215</v>
      </c>
      <c r="O5419" s="46">
        <v>0</v>
      </c>
      <c r="R5419" s="46"/>
      <c r="S5419" s="46">
        <v>0</v>
      </c>
      <c r="T5419" s="46">
        <v>0</v>
      </c>
      <c r="U5419" s="46"/>
      <c r="V5419" s="46"/>
      <c r="W5419" s="46"/>
      <c r="X5419" s="46"/>
      <c r="Y5419" s="46"/>
      <c r="Z5419" s="46"/>
      <c r="AA5419" s="46"/>
      <c r="AB5419" s="46"/>
      <c r="AE5419" s="46">
        <v>0</v>
      </c>
      <c r="AL5419" s="46"/>
      <c r="AN5419" t="s">
        <v>180</v>
      </c>
    </row>
    <row r="5420" spans="1:40" x14ac:dyDescent="0.35">
      <c r="A5420" t="e">
        <v>#REF!</v>
      </c>
      <c r="B5420" t="e">
        <v>#REF!</v>
      </c>
      <c r="C5420" t="s">
        <v>3277</v>
      </c>
      <c r="D5420" t="s">
        <v>538</v>
      </c>
      <c r="E5420" t="s">
        <v>175</v>
      </c>
      <c r="F5420">
        <v>402</v>
      </c>
      <c r="G5420">
        <v>9</v>
      </c>
      <c r="H5420" t="s">
        <v>539</v>
      </c>
      <c r="I5420" t="s">
        <v>177</v>
      </c>
      <c r="J5420" t="s">
        <v>250</v>
      </c>
      <c r="K5420">
        <v>2020</v>
      </c>
      <c r="L5420" t="s">
        <v>218</v>
      </c>
      <c r="O5420" s="46">
        <v>0</v>
      </c>
      <c r="R5420" s="46"/>
      <c r="S5420" s="46">
        <v>0</v>
      </c>
      <c r="T5420" s="46">
        <v>0</v>
      </c>
      <c r="U5420" s="46"/>
      <c r="V5420" s="46"/>
      <c r="W5420" s="46"/>
      <c r="X5420" s="46"/>
      <c r="Y5420" s="46"/>
      <c r="Z5420" s="46"/>
      <c r="AA5420" s="46"/>
      <c r="AB5420" s="46"/>
      <c r="AE5420" s="46">
        <v>0</v>
      </c>
      <c r="AL5420" s="46"/>
      <c r="AN5420" t="s">
        <v>180</v>
      </c>
    </row>
    <row r="5421" spans="1:40" x14ac:dyDescent="0.35">
      <c r="A5421" t="e">
        <v>#REF!</v>
      </c>
      <c r="B5421" t="e">
        <v>#REF!</v>
      </c>
      <c r="C5421" t="s">
        <v>3279</v>
      </c>
      <c r="D5421" t="s">
        <v>624</v>
      </c>
      <c r="E5421" t="s">
        <v>175</v>
      </c>
      <c r="F5421">
        <v>400</v>
      </c>
      <c r="G5421">
        <v>0</v>
      </c>
      <c r="H5421" t="s">
        <v>625</v>
      </c>
      <c r="I5421" t="s">
        <v>177</v>
      </c>
      <c r="J5421" t="s">
        <v>178</v>
      </c>
      <c r="K5421">
        <v>2020</v>
      </c>
      <c r="L5421" t="s">
        <v>179</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180</v>
      </c>
    </row>
    <row r="5422" spans="1:40" x14ac:dyDescent="0.35">
      <c r="A5422" t="e">
        <v>#REF!</v>
      </c>
      <c r="B5422" t="e">
        <v>#REF!</v>
      </c>
      <c r="C5422" t="s">
        <v>3281</v>
      </c>
      <c r="D5422" t="s">
        <v>624</v>
      </c>
      <c r="E5422" t="s">
        <v>175</v>
      </c>
      <c r="F5422">
        <v>400</v>
      </c>
      <c r="G5422">
        <v>1</v>
      </c>
      <c r="H5422" t="s">
        <v>625</v>
      </c>
      <c r="I5422" t="s">
        <v>177</v>
      </c>
      <c r="J5422" t="s">
        <v>178</v>
      </c>
      <c r="K5422">
        <v>2020</v>
      </c>
      <c r="L5422" t="s">
        <v>183</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180</v>
      </c>
    </row>
    <row r="5423" spans="1:40" x14ac:dyDescent="0.35">
      <c r="A5423" t="e">
        <v>#REF!</v>
      </c>
      <c r="B5423" t="e">
        <v>#REF!</v>
      </c>
      <c r="C5423" t="s">
        <v>3283</v>
      </c>
      <c r="D5423" t="s">
        <v>624</v>
      </c>
      <c r="E5423" t="s">
        <v>175</v>
      </c>
      <c r="F5423">
        <v>400</v>
      </c>
      <c r="G5423">
        <v>2</v>
      </c>
      <c r="H5423" t="s">
        <v>625</v>
      </c>
      <c r="I5423" t="s">
        <v>177</v>
      </c>
      <c r="J5423" t="s">
        <v>178</v>
      </c>
      <c r="K5423">
        <v>2020</v>
      </c>
      <c r="L5423" t="s">
        <v>186</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180</v>
      </c>
    </row>
    <row r="5424" spans="1:40" x14ac:dyDescent="0.35">
      <c r="A5424" t="e">
        <v>#REF!</v>
      </c>
      <c r="B5424" t="e">
        <v>#REF!</v>
      </c>
      <c r="C5424" t="s">
        <v>3285</v>
      </c>
      <c r="D5424" t="s">
        <v>624</v>
      </c>
      <c r="E5424" t="s">
        <v>175</v>
      </c>
      <c r="F5424">
        <v>400</v>
      </c>
      <c r="G5424">
        <v>3</v>
      </c>
      <c r="H5424" t="s">
        <v>625</v>
      </c>
      <c r="I5424" t="s">
        <v>177</v>
      </c>
      <c r="J5424" t="s">
        <v>178</v>
      </c>
      <c r="K5424">
        <v>2020</v>
      </c>
      <c r="L5424" t="s">
        <v>189</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180</v>
      </c>
    </row>
    <row r="5425" spans="1:40" x14ac:dyDescent="0.35">
      <c r="A5425" t="e">
        <v>#REF!</v>
      </c>
      <c r="B5425" t="e">
        <v>#REF!</v>
      </c>
      <c r="C5425" t="s">
        <v>3287</v>
      </c>
      <c r="D5425" t="s">
        <v>624</v>
      </c>
      <c r="E5425" t="s">
        <v>175</v>
      </c>
      <c r="F5425">
        <v>400</v>
      </c>
      <c r="G5425">
        <v>4</v>
      </c>
      <c r="H5425" t="s">
        <v>625</v>
      </c>
      <c r="I5425" t="s">
        <v>177</v>
      </c>
      <c r="J5425" t="s">
        <v>178</v>
      </c>
      <c r="K5425">
        <v>2020</v>
      </c>
      <c r="L5425" t="s">
        <v>192</v>
      </c>
      <c r="O5425" s="46">
        <v>0</v>
      </c>
      <c r="R5425" s="46"/>
      <c r="S5425" s="46">
        <v>0</v>
      </c>
      <c r="T5425" s="46">
        <v>0</v>
      </c>
      <c r="U5425" s="46">
        <v>0</v>
      </c>
      <c r="V5425" s="46"/>
      <c r="W5425" s="46">
        <v>0</v>
      </c>
      <c r="X5425" s="46"/>
      <c r="Y5425" s="46"/>
      <c r="Z5425" s="46"/>
      <c r="AA5425" s="46"/>
      <c r="AB5425" s="46"/>
      <c r="AE5425" s="46">
        <v>0</v>
      </c>
      <c r="AL5425" s="46"/>
      <c r="AN5425" t="s">
        <v>180</v>
      </c>
    </row>
    <row r="5426" spans="1:40" x14ac:dyDescent="0.35">
      <c r="A5426" t="e">
        <v>#REF!</v>
      </c>
      <c r="B5426" t="e">
        <v>#REF!</v>
      </c>
      <c r="C5426" t="s">
        <v>3289</v>
      </c>
      <c r="D5426" t="s">
        <v>624</v>
      </c>
      <c r="E5426" t="s">
        <v>175</v>
      </c>
      <c r="F5426">
        <v>400</v>
      </c>
      <c r="G5426">
        <v>51</v>
      </c>
      <c r="H5426" t="s">
        <v>625</v>
      </c>
      <c r="I5426" t="s">
        <v>177</v>
      </c>
      <c r="J5426" t="s">
        <v>178</v>
      </c>
      <c r="K5426">
        <v>2020</v>
      </c>
      <c r="L5426" t="s">
        <v>195</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180</v>
      </c>
    </row>
    <row r="5427" spans="1:40" x14ac:dyDescent="0.35">
      <c r="A5427" t="e">
        <v>#REF!</v>
      </c>
      <c r="B5427" t="e">
        <v>#REF!</v>
      </c>
      <c r="C5427" t="s">
        <v>3291</v>
      </c>
      <c r="D5427" t="s">
        <v>624</v>
      </c>
      <c r="E5427" t="s">
        <v>175</v>
      </c>
      <c r="F5427">
        <v>400</v>
      </c>
      <c r="G5427">
        <v>52</v>
      </c>
      <c r="H5427" t="s">
        <v>625</v>
      </c>
      <c r="I5427" t="s">
        <v>177</v>
      </c>
      <c r="J5427" t="s">
        <v>178</v>
      </c>
      <c r="K5427">
        <v>2020</v>
      </c>
      <c r="L5427" t="s">
        <v>198</v>
      </c>
      <c r="O5427" s="46">
        <v>0</v>
      </c>
      <c r="R5427" s="46"/>
      <c r="S5427" s="46">
        <v>0</v>
      </c>
      <c r="T5427" s="46">
        <v>0</v>
      </c>
      <c r="U5427" s="46">
        <v>0</v>
      </c>
      <c r="V5427" s="46"/>
      <c r="W5427" s="46">
        <v>0</v>
      </c>
      <c r="X5427" s="46"/>
      <c r="Y5427" s="46"/>
      <c r="Z5427" s="46"/>
      <c r="AA5427" s="46"/>
      <c r="AB5427" s="46"/>
      <c r="AE5427" s="46">
        <v>0</v>
      </c>
      <c r="AL5427" s="46"/>
      <c r="AN5427" t="s">
        <v>180</v>
      </c>
    </row>
    <row r="5428" spans="1:40" x14ac:dyDescent="0.35">
      <c r="A5428" t="e">
        <v>#REF!</v>
      </c>
      <c r="B5428" t="e">
        <v>#REF!</v>
      </c>
      <c r="C5428" t="s">
        <v>3293</v>
      </c>
      <c r="D5428" t="s">
        <v>624</v>
      </c>
      <c r="E5428" t="s">
        <v>175</v>
      </c>
      <c r="F5428">
        <v>400</v>
      </c>
      <c r="G5428">
        <v>53</v>
      </c>
      <c r="H5428" t="s">
        <v>625</v>
      </c>
      <c r="I5428" t="s">
        <v>177</v>
      </c>
      <c r="J5428" t="s">
        <v>178</v>
      </c>
      <c r="K5428">
        <v>2020</v>
      </c>
      <c r="L5428" t="s">
        <v>201</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180</v>
      </c>
    </row>
    <row r="5429" spans="1:40" x14ac:dyDescent="0.35">
      <c r="A5429" t="e">
        <v>#REF!</v>
      </c>
      <c r="B5429" t="e">
        <v>#REF!</v>
      </c>
      <c r="C5429" t="s">
        <v>3295</v>
      </c>
      <c r="D5429" t="s">
        <v>624</v>
      </c>
      <c r="E5429" t="s">
        <v>175</v>
      </c>
      <c r="F5429">
        <v>400</v>
      </c>
      <c r="G5429">
        <v>55</v>
      </c>
      <c r="H5429" t="s">
        <v>625</v>
      </c>
      <c r="I5429" t="s">
        <v>177</v>
      </c>
      <c r="J5429" t="s">
        <v>178</v>
      </c>
      <c r="K5429">
        <v>2020</v>
      </c>
      <c r="L5429" t="s">
        <v>204</v>
      </c>
      <c r="O5429" s="46">
        <v>0</v>
      </c>
      <c r="R5429" s="46"/>
      <c r="S5429" s="46">
        <v>0</v>
      </c>
      <c r="T5429" s="46">
        <v>0</v>
      </c>
      <c r="U5429" s="46">
        <v>0</v>
      </c>
      <c r="V5429" s="46"/>
      <c r="W5429" s="46">
        <v>0</v>
      </c>
      <c r="X5429" s="46"/>
      <c r="Y5429" s="46"/>
      <c r="Z5429" s="46"/>
      <c r="AA5429" s="46"/>
      <c r="AB5429" s="46"/>
      <c r="AE5429" s="46">
        <v>0</v>
      </c>
      <c r="AL5429" s="46"/>
      <c r="AN5429" t="s">
        <v>180</v>
      </c>
    </row>
    <row r="5430" spans="1:40" x14ac:dyDescent="0.35">
      <c r="A5430" t="e">
        <v>#REF!</v>
      </c>
      <c r="B5430" t="e">
        <v>#REF!</v>
      </c>
      <c r="C5430" t="s">
        <v>3297</v>
      </c>
      <c r="D5430" t="s">
        <v>624</v>
      </c>
      <c r="E5430" t="s">
        <v>175</v>
      </c>
      <c r="F5430">
        <v>400</v>
      </c>
      <c r="G5430">
        <v>58</v>
      </c>
      <c r="H5430" t="s">
        <v>625</v>
      </c>
      <c r="I5430" t="s">
        <v>177</v>
      </c>
      <c r="J5430" t="s">
        <v>178</v>
      </c>
      <c r="K5430">
        <v>2020</v>
      </c>
      <c r="L5430" t="s">
        <v>207</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180</v>
      </c>
    </row>
    <row r="5431" spans="1:40" x14ac:dyDescent="0.35">
      <c r="A5431" t="e">
        <v>#REF!</v>
      </c>
      <c r="B5431" t="e">
        <v>#REF!</v>
      </c>
      <c r="C5431" t="s">
        <v>3299</v>
      </c>
      <c r="D5431" t="s">
        <v>624</v>
      </c>
      <c r="E5431" t="s">
        <v>175</v>
      </c>
      <c r="F5431">
        <v>400</v>
      </c>
      <c r="G5431">
        <v>6</v>
      </c>
      <c r="H5431" t="s">
        <v>625</v>
      </c>
      <c r="I5431" t="s">
        <v>177</v>
      </c>
      <c r="J5431" t="s">
        <v>178</v>
      </c>
      <c r="K5431">
        <v>2020</v>
      </c>
      <c r="L5431" t="s">
        <v>75</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180</v>
      </c>
    </row>
    <row r="5432" spans="1:40" x14ac:dyDescent="0.35">
      <c r="A5432" t="e">
        <v>#REF!</v>
      </c>
      <c r="B5432" t="e">
        <v>#REF!</v>
      </c>
      <c r="C5432" t="s">
        <v>3301</v>
      </c>
      <c r="D5432" t="s">
        <v>624</v>
      </c>
      <c r="E5432" t="s">
        <v>175</v>
      </c>
      <c r="F5432">
        <v>400</v>
      </c>
      <c r="G5432">
        <v>7</v>
      </c>
      <c r="H5432" t="s">
        <v>625</v>
      </c>
      <c r="I5432" t="s">
        <v>177</v>
      </c>
      <c r="J5432" t="s">
        <v>178</v>
      </c>
      <c r="K5432">
        <v>2020</v>
      </c>
      <c r="L5432" t="s">
        <v>212</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180</v>
      </c>
    </row>
    <row r="5433" spans="1:40" x14ac:dyDescent="0.35">
      <c r="A5433" t="e">
        <v>#REF!</v>
      </c>
      <c r="B5433" t="e">
        <v>#REF!</v>
      </c>
      <c r="C5433" t="s">
        <v>3303</v>
      </c>
      <c r="D5433" t="s">
        <v>624</v>
      </c>
      <c r="E5433" t="s">
        <v>175</v>
      </c>
      <c r="F5433">
        <v>400</v>
      </c>
      <c r="G5433">
        <v>8</v>
      </c>
      <c r="H5433" t="s">
        <v>625</v>
      </c>
      <c r="I5433" t="s">
        <v>177</v>
      </c>
      <c r="J5433" t="s">
        <v>178</v>
      </c>
      <c r="K5433">
        <v>2020</v>
      </c>
      <c r="L5433" t="s">
        <v>215</v>
      </c>
      <c r="O5433" s="46">
        <v>0</v>
      </c>
      <c r="R5433" s="46"/>
      <c r="S5433" s="46">
        <v>0</v>
      </c>
      <c r="T5433" s="46">
        <v>0</v>
      </c>
      <c r="U5433" s="46">
        <v>0</v>
      </c>
      <c r="V5433" s="46"/>
      <c r="W5433" s="46">
        <v>0</v>
      </c>
      <c r="X5433" s="46"/>
      <c r="Y5433" s="46"/>
      <c r="Z5433" s="46"/>
      <c r="AA5433" s="46"/>
      <c r="AB5433" s="46"/>
      <c r="AE5433" s="46">
        <v>0</v>
      </c>
      <c r="AL5433" s="46"/>
      <c r="AN5433" t="s">
        <v>180</v>
      </c>
    </row>
    <row r="5434" spans="1:40" x14ac:dyDescent="0.35">
      <c r="A5434" t="e">
        <v>#REF!</v>
      </c>
      <c r="B5434" t="e">
        <v>#REF!</v>
      </c>
      <c r="C5434" t="s">
        <v>3305</v>
      </c>
      <c r="D5434" t="s">
        <v>624</v>
      </c>
      <c r="E5434" t="s">
        <v>175</v>
      </c>
      <c r="F5434">
        <v>400</v>
      </c>
      <c r="G5434">
        <v>9</v>
      </c>
      <c r="H5434" t="s">
        <v>625</v>
      </c>
      <c r="I5434" t="s">
        <v>177</v>
      </c>
      <c r="J5434" t="s">
        <v>178</v>
      </c>
      <c r="K5434">
        <v>2020</v>
      </c>
      <c r="L5434" t="s">
        <v>218</v>
      </c>
      <c r="O5434" s="46">
        <v>0</v>
      </c>
      <c r="R5434" s="46"/>
      <c r="S5434" s="46">
        <v>0</v>
      </c>
      <c r="T5434" s="46">
        <v>0</v>
      </c>
      <c r="U5434" s="46">
        <v>0</v>
      </c>
      <c r="V5434" s="46"/>
      <c r="W5434" s="46">
        <v>0</v>
      </c>
      <c r="X5434" s="46"/>
      <c r="Y5434" s="46"/>
      <c r="Z5434" s="46"/>
      <c r="AA5434" s="46"/>
      <c r="AB5434" s="46"/>
      <c r="AE5434" s="46">
        <v>0</v>
      </c>
      <c r="AL5434" s="46"/>
      <c r="AN5434" t="s">
        <v>180</v>
      </c>
    </row>
    <row r="5435" spans="1:40" x14ac:dyDescent="0.35">
      <c r="A5435" t="e">
        <v>#REF!</v>
      </c>
      <c r="B5435" t="e">
        <v>#REF!</v>
      </c>
      <c r="C5435" t="s">
        <v>3307</v>
      </c>
      <c r="D5435" t="s">
        <v>624</v>
      </c>
      <c r="E5435" t="s">
        <v>175</v>
      </c>
      <c r="F5435">
        <v>401</v>
      </c>
      <c r="G5435">
        <v>0</v>
      </c>
      <c r="H5435" t="s">
        <v>625</v>
      </c>
      <c r="I5435" t="s">
        <v>177</v>
      </c>
      <c r="J5435" t="s">
        <v>221</v>
      </c>
      <c r="K5435">
        <v>2020</v>
      </c>
      <c r="L5435" t="s">
        <v>179</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180</v>
      </c>
    </row>
    <row r="5436" spans="1:40" x14ac:dyDescent="0.35">
      <c r="A5436" t="e">
        <v>#REF!</v>
      </c>
      <c r="B5436" t="e">
        <v>#REF!</v>
      </c>
      <c r="C5436" t="s">
        <v>3309</v>
      </c>
      <c r="D5436" t="s">
        <v>624</v>
      </c>
      <c r="E5436" t="s">
        <v>175</v>
      </c>
      <c r="F5436">
        <v>401</v>
      </c>
      <c r="G5436">
        <v>1</v>
      </c>
      <c r="H5436" t="s">
        <v>625</v>
      </c>
      <c r="I5436" t="s">
        <v>177</v>
      </c>
      <c r="J5436" t="s">
        <v>221</v>
      </c>
      <c r="K5436">
        <v>2020</v>
      </c>
      <c r="L5436" t="s">
        <v>183</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180</v>
      </c>
    </row>
    <row r="5437" spans="1:40" x14ac:dyDescent="0.35">
      <c r="A5437" t="e">
        <v>#REF!</v>
      </c>
      <c r="B5437" t="e">
        <v>#REF!</v>
      </c>
      <c r="C5437" t="s">
        <v>3311</v>
      </c>
      <c r="D5437" t="s">
        <v>624</v>
      </c>
      <c r="E5437" t="s">
        <v>175</v>
      </c>
      <c r="F5437">
        <v>401</v>
      </c>
      <c r="G5437">
        <v>2</v>
      </c>
      <c r="H5437" t="s">
        <v>625</v>
      </c>
      <c r="I5437" t="s">
        <v>177</v>
      </c>
      <c r="J5437" t="s">
        <v>221</v>
      </c>
      <c r="K5437">
        <v>2020</v>
      </c>
      <c r="L5437" t="s">
        <v>186</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180</v>
      </c>
    </row>
    <row r="5438" spans="1:40" x14ac:dyDescent="0.35">
      <c r="A5438" t="e">
        <v>#REF!</v>
      </c>
      <c r="B5438" t="e">
        <v>#REF!</v>
      </c>
      <c r="C5438" t="s">
        <v>3313</v>
      </c>
      <c r="D5438" t="s">
        <v>624</v>
      </c>
      <c r="E5438" t="s">
        <v>175</v>
      </c>
      <c r="F5438">
        <v>401</v>
      </c>
      <c r="G5438">
        <v>3</v>
      </c>
      <c r="H5438" t="s">
        <v>625</v>
      </c>
      <c r="I5438" t="s">
        <v>177</v>
      </c>
      <c r="J5438" t="s">
        <v>221</v>
      </c>
      <c r="K5438">
        <v>2020</v>
      </c>
      <c r="L5438" t="s">
        <v>189</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180</v>
      </c>
    </row>
    <row r="5439" spans="1:40" x14ac:dyDescent="0.35">
      <c r="A5439" t="e">
        <v>#REF!</v>
      </c>
      <c r="B5439" t="e">
        <v>#REF!</v>
      </c>
      <c r="C5439" t="s">
        <v>3315</v>
      </c>
      <c r="D5439" t="s">
        <v>624</v>
      </c>
      <c r="E5439" t="s">
        <v>175</v>
      </c>
      <c r="F5439">
        <v>401</v>
      </c>
      <c r="G5439">
        <v>4</v>
      </c>
      <c r="H5439" t="s">
        <v>625</v>
      </c>
      <c r="I5439" t="s">
        <v>177</v>
      </c>
      <c r="J5439" t="s">
        <v>221</v>
      </c>
      <c r="K5439">
        <v>2020</v>
      </c>
      <c r="L5439" t="s">
        <v>192</v>
      </c>
      <c r="O5439" s="46">
        <v>0</v>
      </c>
      <c r="R5439" s="46"/>
      <c r="S5439" s="46">
        <v>0</v>
      </c>
      <c r="T5439" s="46">
        <v>0</v>
      </c>
      <c r="U5439" s="46"/>
      <c r="V5439" s="46"/>
      <c r="W5439" s="46"/>
      <c r="X5439" s="46"/>
      <c r="Y5439" s="46"/>
      <c r="Z5439" s="46"/>
      <c r="AA5439" s="46"/>
      <c r="AB5439" s="46"/>
      <c r="AE5439" s="46">
        <v>0</v>
      </c>
      <c r="AL5439" s="46"/>
      <c r="AN5439" t="s">
        <v>180</v>
      </c>
    </row>
    <row r="5440" spans="1:40" x14ac:dyDescent="0.35">
      <c r="A5440" t="e">
        <v>#REF!</v>
      </c>
      <c r="B5440" t="e">
        <v>#REF!</v>
      </c>
      <c r="C5440" t="s">
        <v>3317</v>
      </c>
      <c r="D5440" t="s">
        <v>624</v>
      </c>
      <c r="E5440" t="s">
        <v>175</v>
      </c>
      <c r="F5440">
        <v>401</v>
      </c>
      <c r="G5440">
        <v>51</v>
      </c>
      <c r="H5440" t="s">
        <v>625</v>
      </c>
      <c r="I5440" t="s">
        <v>177</v>
      </c>
      <c r="J5440" t="s">
        <v>221</v>
      </c>
      <c r="K5440">
        <v>2020</v>
      </c>
      <c r="L5440" t="s">
        <v>195</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180</v>
      </c>
    </row>
    <row r="5441" spans="1:40" x14ac:dyDescent="0.35">
      <c r="A5441" t="e">
        <v>#REF!</v>
      </c>
      <c r="B5441" t="e">
        <v>#REF!</v>
      </c>
      <c r="C5441" t="s">
        <v>3319</v>
      </c>
      <c r="D5441" t="s">
        <v>624</v>
      </c>
      <c r="E5441" t="s">
        <v>175</v>
      </c>
      <c r="F5441">
        <v>401</v>
      </c>
      <c r="G5441">
        <v>52</v>
      </c>
      <c r="H5441" t="s">
        <v>625</v>
      </c>
      <c r="I5441" t="s">
        <v>177</v>
      </c>
      <c r="J5441" t="s">
        <v>221</v>
      </c>
      <c r="K5441">
        <v>2020</v>
      </c>
      <c r="L5441" t="s">
        <v>198</v>
      </c>
      <c r="O5441" s="46">
        <v>0</v>
      </c>
      <c r="R5441" s="46"/>
      <c r="S5441" s="46">
        <v>0</v>
      </c>
      <c r="T5441" s="46">
        <v>0</v>
      </c>
      <c r="U5441" s="46"/>
      <c r="V5441" s="46"/>
      <c r="W5441" s="46"/>
      <c r="X5441" s="46"/>
      <c r="Y5441" s="46"/>
      <c r="Z5441" s="46"/>
      <c r="AA5441" s="46"/>
      <c r="AB5441" s="46"/>
      <c r="AE5441" s="46">
        <v>0</v>
      </c>
      <c r="AL5441" s="46"/>
      <c r="AN5441" t="s">
        <v>180</v>
      </c>
    </row>
    <row r="5442" spans="1:40" x14ac:dyDescent="0.35">
      <c r="A5442" t="e">
        <v>#REF!</v>
      </c>
      <c r="B5442" t="e">
        <v>#REF!</v>
      </c>
      <c r="C5442" t="s">
        <v>3321</v>
      </c>
      <c r="D5442" t="s">
        <v>624</v>
      </c>
      <c r="E5442" t="s">
        <v>175</v>
      </c>
      <c r="F5442">
        <v>401</v>
      </c>
      <c r="G5442">
        <v>53</v>
      </c>
      <c r="H5442" t="s">
        <v>625</v>
      </c>
      <c r="I5442" t="s">
        <v>177</v>
      </c>
      <c r="J5442" t="s">
        <v>221</v>
      </c>
      <c r="K5442">
        <v>2020</v>
      </c>
      <c r="L5442" t="s">
        <v>201</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180</v>
      </c>
    </row>
    <row r="5443" spans="1:40" x14ac:dyDescent="0.35">
      <c r="A5443" t="e">
        <v>#REF!</v>
      </c>
      <c r="B5443" t="e">
        <v>#REF!</v>
      </c>
      <c r="C5443" t="s">
        <v>3323</v>
      </c>
      <c r="D5443" t="s">
        <v>624</v>
      </c>
      <c r="E5443" t="s">
        <v>175</v>
      </c>
      <c r="F5443">
        <v>401</v>
      </c>
      <c r="G5443">
        <v>55</v>
      </c>
      <c r="H5443" t="s">
        <v>625</v>
      </c>
      <c r="I5443" t="s">
        <v>177</v>
      </c>
      <c r="J5443" t="s">
        <v>221</v>
      </c>
      <c r="K5443">
        <v>2020</v>
      </c>
      <c r="L5443" t="s">
        <v>204</v>
      </c>
      <c r="O5443" s="46">
        <v>0</v>
      </c>
      <c r="R5443" s="46"/>
      <c r="S5443" s="46">
        <v>0</v>
      </c>
      <c r="T5443" s="46">
        <v>0</v>
      </c>
      <c r="U5443" s="46"/>
      <c r="V5443" s="46"/>
      <c r="W5443" s="46"/>
      <c r="X5443" s="46"/>
      <c r="Y5443" s="46"/>
      <c r="Z5443" s="46"/>
      <c r="AA5443" s="46"/>
      <c r="AB5443" s="46"/>
      <c r="AE5443" s="46">
        <v>0</v>
      </c>
      <c r="AL5443" s="46"/>
      <c r="AN5443" t="s">
        <v>180</v>
      </c>
    </row>
    <row r="5444" spans="1:40" x14ac:dyDescent="0.35">
      <c r="A5444" t="e">
        <v>#REF!</v>
      </c>
      <c r="B5444" t="e">
        <v>#REF!</v>
      </c>
      <c r="C5444" t="s">
        <v>3325</v>
      </c>
      <c r="D5444" t="s">
        <v>624</v>
      </c>
      <c r="E5444" t="s">
        <v>175</v>
      </c>
      <c r="F5444">
        <v>401</v>
      </c>
      <c r="G5444">
        <v>58</v>
      </c>
      <c r="H5444" t="s">
        <v>625</v>
      </c>
      <c r="I5444" t="s">
        <v>177</v>
      </c>
      <c r="J5444" t="s">
        <v>221</v>
      </c>
      <c r="K5444">
        <v>2020</v>
      </c>
      <c r="L5444" t="s">
        <v>207</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180</v>
      </c>
    </row>
    <row r="5445" spans="1:40" x14ac:dyDescent="0.35">
      <c r="A5445" t="e">
        <v>#REF!</v>
      </c>
      <c r="B5445" t="e">
        <v>#REF!</v>
      </c>
      <c r="C5445" t="s">
        <v>3327</v>
      </c>
      <c r="D5445" t="s">
        <v>624</v>
      </c>
      <c r="E5445" t="s">
        <v>175</v>
      </c>
      <c r="F5445">
        <v>401</v>
      </c>
      <c r="G5445">
        <v>6</v>
      </c>
      <c r="H5445" t="s">
        <v>625</v>
      </c>
      <c r="I5445" t="s">
        <v>177</v>
      </c>
      <c r="J5445" t="s">
        <v>221</v>
      </c>
      <c r="K5445">
        <v>2020</v>
      </c>
      <c r="L5445" t="s">
        <v>75</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180</v>
      </c>
    </row>
    <row r="5446" spans="1:40" x14ac:dyDescent="0.35">
      <c r="A5446" t="e">
        <v>#REF!</v>
      </c>
      <c r="B5446" t="e">
        <v>#REF!</v>
      </c>
      <c r="C5446" t="s">
        <v>3329</v>
      </c>
      <c r="D5446" t="s">
        <v>624</v>
      </c>
      <c r="E5446" t="s">
        <v>175</v>
      </c>
      <c r="F5446">
        <v>401</v>
      </c>
      <c r="G5446">
        <v>7</v>
      </c>
      <c r="H5446" t="s">
        <v>625</v>
      </c>
      <c r="I5446" t="s">
        <v>177</v>
      </c>
      <c r="J5446" t="s">
        <v>221</v>
      </c>
      <c r="K5446">
        <v>2020</v>
      </c>
      <c r="L5446" t="s">
        <v>212</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180</v>
      </c>
    </row>
    <row r="5447" spans="1:40" x14ac:dyDescent="0.35">
      <c r="A5447" t="e">
        <v>#REF!</v>
      </c>
      <c r="B5447" t="e">
        <v>#REF!</v>
      </c>
      <c r="C5447" t="s">
        <v>3331</v>
      </c>
      <c r="D5447" t="s">
        <v>624</v>
      </c>
      <c r="E5447" t="s">
        <v>175</v>
      </c>
      <c r="F5447">
        <v>401</v>
      </c>
      <c r="G5447">
        <v>8</v>
      </c>
      <c r="H5447" t="s">
        <v>625</v>
      </c>
      <c r="I5447" t="s">
        <v>177</v>
      </c>
      <c r="J5447" t="s">
        <v>221</v>
      </c>
      <c r="K5447">
        <v>2020</v>
      </c>
      <c r="L5447" t="s">
        <v>215</v>
      </c>
      <c r="O5447" s="46">
        <v>0</v>
      </c>
      <c r="R5447" s="46"/>
      <c r="S5447" s="46">
        <v>0</v>
      </c>
      <c r="T5447" s="46">
        <v>0</v>
      </c>
      <c r="U5447" s="46"/>
      <c r="V5447" s="46"/>
      <c r="W5447" s="46"/>
      <c r="X5447" s="46"/>
      <c r="Y5447" s="46"/>
      <c r="Z5447" s="46"/>
      <c r="AA5447" s="46"/>
      <c r="AB5447" s="46"/>
      <c r="AE5447" s="46">
        <v>0</v>
      </c>
      <c r="AL5447" s="46"/>
      <c r="AN5447" t="s">
        <v>180</v>
      </c>
    </row>
    <row r="5448" spans="1:40" x14ac:dyDescent="0.35">
      <c r="A5448" t="e">
        <v>#REF!</v>
      </c>
      <c r="B5448" t="e">
        <v>#REF!</v>
      </c>
      <c r="C5448" t="s">
        <v>3333</v>
      </c>
      <c r="D5448" t="s">
        <v>624</v>
      </c>
      <c r="E5448" t="s">
        <v>175</v>
      </c>
      <c r="F5448">
        <v>401</v>
      </c>
      <c r="G5448">
        <v>9</v>
      </c>
      <c r="H5448" t="s">
        <v>625</v>
      </c>
      <c r="I5448" t="s">
        <v>177</v>
      </c>
      <c r="J5448" t="s">
        <v>221</v>
      </c>
      <c r="K5448">
        <v>2020</v>
      </c>
      <c r="L5448" t="s">
        <v>218</v>
      </c>
      <c r="O5448" s="46">
        <v>0</v>
      </c>
      <c r="R5448" s="46"/>
      <c r="S5448" s="46">
        <v>0</v>
      </c>
      <c r="T5448" s="46">
        <v>0</v>
      </c>
      <c r="U5448" s="46"/>
      <c r="V5448" s="46"/>
      <c r="W5448" s="46"/>
      <c r="X5448" s="46"/>
      <c r="Y5448" s="46"/>
      <c r="Z5448" s="46"/>
      <c r="AA5448" s="46"/>
      <c r="AB5448" s="46"/>
      <c r="AE5448" s="46">
        <v>0</v>
      </c>
      <c r="AL5448" s="46"/>
      <c r="AN5448" t="s">
        <v>180</v>
      </c>
    </row>
    <row r="5449" spans="1:40" x14ac:dyDescent="0.35">
      <c r="A5449" t="e">
        <v>#REF!</v>
      </c>
      <c r="B5449" t="e">
        <v>#REF!</v>
      </c>
      <c r="C5449" t="s">
        <v>3335</v>
      </c>
      <c r="D5449" t="s">
        <v>624</v>
      </c>
      <c r="E5449" t="s">
        <v>175</v>
      </c>
      <c r="F5449">
        <v>402</v>
      </c>
      <c r="G5449">
        <v>0</v>
      </c>
      <c r="H5449" t="s">
        <v>625</v>
      </c>
      <c r="I5449" t="s">
        <v>177</v>
      </c>
      <c r="J5449" t="s">
        <v>250</v>
      </c>
      <c r="K5449">
        <v>2020</v>
      </c>
      <c r="L5449" t="s">
        <v>179</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180</v>
      </c>
    </row>
    <row r="5450" spans="1:40" x14ac:dyDescent="0.35">
      <c r="A5450" t="e">
        <v>#REF!</v>
      </c>
      <c r="B5450" t="e">
        <v>#REF!</v>
      </c>
      <c r="C5450" t="s">
        <v>3337</v>
      </c>
      <c r="D5450" t="s">
        <v>624</v>
      </c>
      <c r="E5450" t="s">
        <v>175</v>
      </c>
      <c r="F5450">
        <v>402</v>
      </c>
      <c r="G5450">
        <v>1</v>
      </c>
      <c r="H5450" t="s">
        <v>625</v>
      </c>
      <c r="I5450" t="s">
        <v>177</v>
      </c>
      <c r="J5450" t="s">
        <v>250</v>
      </c>
      <c r="K5450">
        <v>2020</v>
      </c>
      <c r="L5450" t="s">
        <v>183</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180</v>
      </c>
    </row>
    <row r="5451" spans="1:40" x14ac:dyDescent="0.35">
      <c r="A5451" t="e">
        <v>#REF!</v>
      </c>
      <c r="B5451" t="e">
        <v>#REF!</v>
      </c>
      <c r="C5451" t="s">
        <v>3339</v>
      </c>
      <c r="D5451" t="s">
        <v>624</v>
      </c>
      <c r="E5451" t="s">
        <v>175</v>
      </c>
      <c r="F5451">
        <v>402</v>
      </c>
      <c r="G5451">
        <v>2</v>
      </c>
      <c r="H5451" t="s">
        <v>625</v>
      </c>
      <c r="I5451" t="s">
        <v>177</v>
      </c>
      <c r="J5451" t="s">
        <v>250</v>
      </c>
      <c r="K5451">
        <v>2020</v>
      </c>
      <c r="L5451" t="s">
        <v>186</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180</v>
      </c>
    </row>
    <row r="5452" spans="1:40" x14ac:dyDescent="0.35">
      <c r="A5452" t="e">
        <v>#REF!</v>
      </c>
      <c r="B5452" t="e">
        <v>#REF!</v>
      </c>
      <c r="C5452" t="s">
        <v>3341</v>
      </c>
      <c r="D5452" t="s">
        <v>624</v>
      </c>
      <c r="E5452" t="s">
        <v>175</v>
      </c>
      <c r="F5452">
        <v>402</v>
      </c>
      <c r="G5452">
        <v>3</v>
      </c>
      <c r="H5452" t="s">
        <v>625</v>
      </c>
      <c r="I5452" t="s">
        <v>177</v>
      </c>
      <c r="J5452" t="s">
        <v>250</v>
      </c>
      <c r="K5452">
        <v>2020</v>
      </c>
      <c r="L5452" t="s">
        <v>189</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180</v>
      </c>
    </row>
    <row r="5453" spans="1:40" x14ac:dyDescent="0.35">
      <c r="A5453" t="e">
        <v>#REF!</v>
      </c>
      <c r="B5453" t="e">
        <v>#REF!</v>
      </c>
      <c r="C5453" t="s">
        <v>3343</v>
      </c>
      <c r="D5453" t="s">
        <v>624</v>
      </c>
      <c r="E5453" t="s">
        <v>175</v>
      </c>
      <c r="F5453">
        <v>402</v>
      </c>
      <c r="G5453">
        <v>4</v>
      </c>
      <c r="H5453" t="s">
        <v>625</v>
      </c>
      <c r="I5453" t="s">
        <v>177</v>
      </c>
      <c r="J5453" t="s">
        <v>250</v>
      </c>
      <c r="K5453">
        <v>2020</v>
      </c>
      <c r="L5453" t="s">
        <v>192</v>
      </c>
      <c r="O5453" s="46">
        <v>0</v>
      </c>
      <c r="R5453" s="46"/>
      <c r="S5453" s="46">
        <v>0</v>
      </c>
      <c r="T5453" s="46">
        <v>0</v>
      </c>
      <c r="U5453" s="46"/>
      <c r="V5453" s="46"/>
      <c r="W5453" s="46"/>
      <c r="X5453" s="46"/>
      <c r="Y5453" s="46"/>
      <c r="Z5453" s="46"/>
      <c r="AA5453" s="46"/>
      <c r="AB5453" s="46"/>
      <c r="AE5453" s="46">
        <v>0</v>
      </c>
      <c r="AL5453" s="46"/>
      <c r="AN5453" t="s">
        <v>180</v>
      </c>
    </row>
    <row r="5454" spans="1:40" x14ac:dyDescent="0.35">
      <c r="A5454" t="e">
        <v>#REF!</v>
      </c>
      <c r="B5454" t="e">
        <v>#REF!</v>
      </c>
      <c r="C5454" t="s">
        <v>3345</v>
      </c>
      <c r="D5454" t="s">
        <v>624</v>
      </c>
      <c r="E5454" t="s">
        <v>175</v>
      </c>
      <c r="F5454">
        <v>402</v>
      </c>
      <c r="G5454">
        <v>51</v>
      </c>
      <c r="H5454" t="s">
        <v>625</v>
      </c>
      <c r="I5454" t="s">
        <v>177</v>
      </c>
      <c r="J5454" t="s">
        <v>250</v>
      </c>
      <c r="K5454">
        <v>2020</v>
      </c>
      <c r="L5454" t="s">
        <v>195</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180</v>
      </c>
    </row>
    <row r="5455" spans="1:40" x14ac:dyDescent="0.35">
      <c r="A5455" t="e">
        <v>#REF!</v>
      </c>
      <c r="B5455" t="e">
        <v>#REF!</v>
      </c>
      <c r="C5455" t="s">
        <v>3347</v>
      </c>
      <c r="D5455" t="s">
        <v>624</v>
      </c>
      <c r="E5455" t="s">
        <v>175</v>
      </c>
      <c r="F5455">
        <v>402</v>
      </c>
      <c r="G5455">
        <v>52</v>
      </c>
      <c r="H5455" t="s">
        <v>625</v>
      </c>
      <c r="I5455" t="s">
        <v>177</v>
      </c>
      <c r="J5455" t="s">
        <v>250</v>
      </c>
      <c r="K5455">
        <v>2020</v>
      </c>
      <c r="L5455" t="s">
        <v>198</v>
      </c>
      <c r="O5455" s="46">
        <v>0</v>
      </c>
      <c r="R5455" s="46"/>
      <c r="S5455" s="46">
        <v>0</v>
      </c>
      <c r="T5455" s="46">
        <v>0</v>
      </c>
      <c r="U5455" s="46"/>
      <c r="V5455" s="46"/>
      <c r="W5455" s="46"/>
      <c r="X5455" s="46"/>
      <c r="Y5455" s="46"/>
      <c r="Z5455" s="46"/>
      <c r="AA5455" s="46"/>
      <c r="AB5455" s="46"/>
      <c r="AE5455" s="46">
        <v>0</v>
      </c>
      <c r="AL5455" s="46"/>
      <c r="AN5455" t="s">
        <v>180</v>
      </c>
    </row>
    <row r="5456" spans="1:40" x14ac:dyDescent="0.35">
      <c r="A5456" t="e">
        <v>#REF!</v>
      </c>
      <c r="B5456" t="e">
        <v>#REF!</v>
      </c>
      <c r="C5456" t="s">
        <v>3349</v>
      </c>
      <c r="D5456" t="s">
        <v>624</v>
      </c>
      <c r="E5456" t="s">
        <v>175</v>
      </c>
      <c r="F5456">
        <v>402</v>
      </c>
      <c r="G5456">
        <v>53</v>
      </c>
      <c r="H5456" t="s">
        <v>625</v>
      </c>
      <c r="I5456" t="s">
        <v>177</v>
      </c>
      <c r="J5456" t="s">
        <v>250</v>
      </c>
      <c r="K5456">
        <v>2020</v>
      </c>
      <c r="L5456" t="s">
        <v>201</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180</v>
      </c>
    </row>
    <row r="5457" spans="1:40" x14ac:dyDescent="0.35">
      <c r="A5457" t="e">
        <v>#REF!</v>
      </c>
      <c r="B5457" t="e">
        <v>#REF!</v>
      </c>
      <c r="C5457" t="s">
        <v>3351</v>
      </c>
      <c r="D5457" t="s">
        <v>624</v>
      </c>
      <c r="E5457" t="s">
        <v>175</v>
      </c>
      <c r="F5457">
        <v>402</v>
      </c>
      <c r="G5457">
        <v>55</v>
      </c>
      <c r="H5457" t="s">
        <v>625</v>
      </c>
      <c r="I5457" t="s">
        <v>177</v>
      </c>
      <c r="J5457" t="s">
        <v>250</v>
      </c>
      <c r="K5457">
        <v>2020</v>
      </c>
      <c r="L5457" t="s">
        <v>204</v>
      </c>
      <c r="O5457" s="46">
        <v>0</v>
      </c>
      <c r="R5457" s="46"/>
      <c r="S5457" s="46">
        <v>0</v>
      </c>
      <c r="T5457" s="46">
        <v>0</v>
      </c>
      <c r="U5457" s="46"/>
      <c r="V5457" s="46"/>
      <c r="W5457" s="46"/>
      <c r="X5457" s="46"/>
      <c r="Y5457" s="46"/>
      <c r="Z5457" s="46"/>
      <c r="AA5457" s="46"/>
      <c r="AB5457" s="46"/>
      <c r="AE5457" s="46">
        <v>0</v>
      </c>
      <c r="AL5457" s="46"/>
      <c r="AN5457" t="s">
        <v>180</v>
      </c>
    </row>
    <row r="5458" spans="1:40" x14ac:dyDescent="0.35">
      <c r="A5458" t="e">
        <v>#REF!</v>
      </c>
      <c r="B5458" t="e">
        <v>#REF!</v>
      </c>
      <c r="C5458" t="s">
        <v>3353</v>
      </c>
      <c r="D5458" t="s">
        <v>624</v>
      </c>
      <c r="E5458" t="s">
        <v>175</v>
      </c>
      <c r="F5458">
        <v>402</v>
      </c>
      <c r="G5458">
        <v>58</v>
      </c>
      <c r="H5458" t="s">
        <v>625</v>
      </c>
      <c r="I5458" t="s">
        <v>177</v>
      </c>
      <c r="J5458" t="s">
        <v>250</v>
      </c>
      <c r="K5458">
        <v>2020</v>
      </c>
      <c r="L5458" t="s">
        <v>207</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180</v>
      </c>
    </row>
    <row r="5459" spans="1:40" x14ac:dyDescent="0.35">
      <c r="A5459" t="e">
        <v>#REF!</v>
      </c>
      <c r="B5459" t="e">
        <v>#REF!</v>
      </c>
      <c r="C5459" t="s">
        <v>3355</v>
      </c>
      <c r="D5459" t="s">
        <v>624</v>
      </c>
      <c r="E5459" t="s">
        <v>175</v>
      </c>
      <c r="F5459">
        <v>402</v>
      </c>
      <c r="G5459">
        <v>6</v>
      </c>
      <c r="H5459" t="s">
        <v>625</v>
      </c>
      <c r="I5459" t="s">
        <v>177</v>
      </c>
      <c r="J5459" t="s">
        <v>250</v>
      </c>
      <c r="K5459">
        <v>2020</v>
      </c>
      <c r="L5459" t="s">
        <v>75</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180</v>
      </c>
    </row>
    <row r="5460" spans="1:40" x14ac:dyDescent="0.35">
      <c r="A5460" t="e">
        <v>#REF!</v>
      </c>
      <c r="B5460" t="e">
        <v>#REF!</v>
      </c>
      <c r="C5460" t="s">
        <v>3357</v>
      </c>
      <c r="D5460" t="s">
        <v>624</v>
      </c>
      <c r="E5460" t="s">
        <v>175</v>
      </c>
      <c r="F5460">
        <v>402</v>
      </c>
      <c r="G5460">
        <v>7</v>
      </c>
      <c r="H5460" t="s">
        <v>625</v>
      </c>
      <c r="I5460" t="s">
        <v>177</v>
      </c>
      <c r="J5460" t="s">
        <v>250</v>
      </c>
      <c r="K5460">
        <v>2020</v>
      </c>
      <c r="L5460" t="s">
        <v>212</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180</v>
      </c>
    </row>
    <row r="5461" spans="1:40" x14ac:dyDescent="0.35">
      <c r="A5461" t="e">
        <v>#REF!</v>
      </c>
      <c r="B5461" t="e">
        <v>#REF!</v>
      </c>
      <c r="C5461" t="s">
        <v>3359</v>
      </c>
      <c r="D5461" t="s">
        <v>624</v>
      </c>
      <c r="E5461" t="s">
        <v>175</v>
      </c>
      <c r="F5461">
        <v>402</v>
      </c>
      <c r="G5461">
        <v>8</v>
      </c>
      <c r="H5461" t="s">
        <v>625</v>
      </c>
      <c r="I5461" t="s">
        <v>177</v>
      </c>
      <c r="J5461" t="s">
        <v>250</v>
      </c>
      <c r="K5461">
        <v>2020</v>
      </c>
      <c r="L5461" t="s">
        <v>215</v>
      </c>
      <c r="O5461" s="46">
        <v>0</v>
      </c>
      <c r="R5461" s="46"/>
      <c r="S5461" s="46">
        <v>0</v>
      </c>
      <c r="T5461" s="46">
        <v>0</v>
      </c>
      <c r="U5461" s="46"/>
      <c r="V5461" s="46"/>
      <c r="W5461" s="46"/>
      <c r="X5461" s="46"/>
      <c r="Y5461" s="46"/>
      <c r="Z5461" s="46"/>
      <c r="AA5461" s="46"/>
      <c r="AB5461" s="46"/>
      <c r="AE5461" s="46">
        <v>0</v>
      </c>
      <c r="AL5461" s="46"/>
      <c r="AN5461" t="s">
        <v>180</v>
      </c>
    </row>
    <row r="5462" spans="1:40" x14ac:dyDescent="0.35">
      <c r="A5462" t="e">
        <v>#REF!</v>
      </c>
      <c r="B5462" t="e">
        <v>#REF!</v>
      </c>
      <c r="C5462" t="s">
        <v>3361</v>
      </c>
      <c r="D5462" t="s">
        <v>624</v>
      </c>
      <c r="E5462" t="s">
        <v>175</v>
      </c>
      <c r="F5462">
        <v>402</v>
      </c>
      <c r="G5462">
        <v>9</v>
      </c>
      <c r="H5462" t="s">
        <v>625</v>
      </c>
      <c r="I5462" t="s">
        <v>177</v>
      </c>
      <c r="J5462" t="s">
        <v>250</v>
      </c>
      <c r="K5462">
        <v>2020</v>
      </c>
      <c r="L5462" t="s">
        <v>218</v>
      </c>
      <c r="O5462" s="46">
        <v>0</v>
      </c>
      <c r="R5462" s="46"/>
      <c r="S5462" s="46">
        <v>0</v>
      </c>
      <c r="T5462" s="46">
        <v>0</v>
      </c>
      <c r="U5462" s="46"/>
      <c r="V5462" s="46"/>
      <c r="W5462" s="46"/>
      <c r="X5462" s="46"/>
      <c r="Y5462" s="46"/>
      <c r="Z5462" s="46"/>
      <c r="AA5462" s="46"/>
      <c r="AB5462" s="46"/>
      <c r="AE5462" s="46">
        <v>0</v>
      </c>
      <c r="AL5462" s="46"/>
      <c r="AN5462" t="s">
        <v>180</v>
      </c>
    </row>
    <row r="5463" spans="1:40" x14ac:dyDescent="0.35">
      <c r="A5463" t="e">
        <v>#REF!</v>
      </c>
      <c r="B5463" t="e">
        <v>#REF!</v>
      </c>
      <c r="C5463" t="s">
        <v>3363</v>
      </c>
      <c r="D5463" t="s">
        <v>710</v>
      </c>
      <c r="E5463" t="s">
        <v>175</v>
      </c>
      <c r="F5463">
        <v>400</v>
      </c>
      <c r="G5463">
        <v>0</v>
      </c>
      <c r="H5463" t="s">
        <v>711</v>
      </c>
      <c r="I5463" t="s">
        <v>177</v>
      </c>
      <c r="J5463" t="s">
        <v>178</v>
      </c>
      <c r="K5463">
        <v>2020</v>
      </c>
      <c r="L5463" t="s">
        <v>179</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180</v>
      </c>
    </row>
    <row r="5464" spans="1:40" x14ac:dyDescent="0.35">
      <c r="A5464" t="e">
        <v>#REF!</v>
      </c>
      <c r="B5464" t="e">
        <v>#REF!</v>
      </c>
      <c r="C5464" t="s">
        <v>3365</v>
      </c>
      <c r="D5464" t="s">
        <v>710</v>
      </c>
      <c r="E5464" t="s">
        <v>175</v>
      </c>
      <c r="F5464">
        <v>400</v>
      </c>
      <c r="G5464">
        <v>1</v>
      </c>
      <c r="H5464" t="s">
        <v>711</v>
      </c>
      <c r="I5464" t="s">
        <v>177</v>
      </c>
      <c r="J5464" t="s">
        <v>178</v>
      </c>
      <c r="K5464">
        <v>2020</v>
      </c>
      <c r="L5464" t="s">
        <v>183</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180</v>
      </c>
    </row>
    <row r="5465" spans="1:40" x14ac:dyDescent="0.35">
      <c r="A5465" t="e">
        <v>#REF!</v>
      </c>
      <c r="B5465" t="e">
        <v>#REF!</v>
      </c>
      <c r="C5465" t="s">
        <v>3367</v>
      </c>
      <c r="D5465" t="s">
        <v>710</v>
      </c>
      <c r="E5465" t="s">
        <v>175</v>
      </c>
      <c r="F5465">
        <v>400</v>
      </c>
      <c r="G5465">
        <v>2</v>
      </c>
      <c r="H5465" t="s">
        <v>711</v>
      </c>
      <c r="I5465" t="s">
        <v>177</v>
      </c>
      <c r="J5465" t="s">
        <v>178</v>
      </c>
      <c r="K5465">
        <v>2020</v>
      </c>
      <c r="L5465" t="s">
        <v>186</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180</v>
      </c>
    </row>
    <row r="5466" spans="1:40" x14ac:dyDescent="0.35">
      <c r="A5466" t="e">
        <v>#REF!</v>
      </c>
      <c r="B5466" t="e">
        <v>#REF!</v>
      </c>
      <c r="C5466" t="s">
        <v>3369</v>
      </c>
      <c r="D5466" t="s">
        <v>710</v>
      </c>
      <c r="E5466" t="s">
        <v>175</v>
      </c>
      <c r="F5466">
        <v>400</v>
      </c>
      <c r="G5466">
        <v>3</v>
      </c>
      <c r="H5466" t="s">
        <v>711</v>
      </c>
      <c r="I5466" t="s">
        <v>177</v>
      </c>
      <c r="J5466" t="s">
        <v>178</v>
      </c>
      <c r="K5466">
        <v>2020</v>
      </c>
      <c r="L5466" t="s">
        <v>189</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180</v>
      </c>
    </row>
    <row r="5467" spans="1:40" x14ac:dyDescent="0.35">
      <c r="A5467" t="e">
        <v>#REF!</v>
      </c>
      <c r="B5467" t="e">
        <v>#REF!</v>
      </c>
      <c r="C5467" t="s">
        <v>3371</v>
      </c>
      <c r="D5467" t="s">
        <v>710</v>
      </c>
      <c r="E5467" t="s">
        <v>175</v>
      </c>
      <c r="F5467">
        <v>400</v>
      </c>
      <c r="G5467">
        <v>4</v>
      </c>
      <c r="H5467" t="s">
        <v>711</v>
      </c>
      <c r="I5467" t="s">
        <v>177</v>
      </c>
      <c r="J5467" t="s">
        <v>178</v>
      </c>
      <c r="K5467">
        <v>2020</v>
      </c>
      <c r="L5467" t="s">
        <v>192</v>
      </c>
      <c r="O5467" s="46">
        <v>0</v>
      </c>
      <c r="R5467" s="46"/>
      <c r="S5467" s="46">
        <v>0</v>
      </c>
      <c r="T5467" s="46">
        <v>0</v>
      </c>
      <c r="U5467" s="46">
        <v>0</v>
      </c>
      <c r="V5467" s="46"/>
      <c r="W5467" s="46">
        <v>0</v>
      </c>
      <c r="X5467" s="46"/>
      <c r="Y5467" s="46"/>
      <c r="Z5467" s="46"/>
      <c r="AA5467" s="46"/>
      <c r="AB5467" s="46"/>
      <c r="AE5467" s="46">
        <v>0</v>
      </c>
      <c r="AL5467" s="46"/>
      <c r="AN5467" t="s">
        <v>180</v>
      </c>
    </row>
    <row r="5468" spans="1:40" x14ac:dyDescent="0.35">
      <c r="A5468" t="e">
        <v>#REF!</v>
      </c>
      <c r="B5468" t="e">
        <v>#REF!</v>
      </c>
      <c r="C5468" t="s">
        <v>3373</v>
      </c>
      <c r="D5468" t="s">
        <v>710</v>
      </c>
      <c r="E5468" t="s">
        <v>175</v>
      </c>
      <c r="F5468">
        <v>400</v>
      </c>
      <c r="G5468">
        <v>51</v>
      </c>
      <c r="H5468" t="s">
        <v>711</v>
      </c>
      <c r="I5468" t="s">
        <v>177</v>
      </c>
      <c r="J5468" t="s">
        <v>178</v>
      </c>
      <c r="K5468">
        <v>2020</v>
      </c>
      <c r="L5468" t="s">
        <v>195</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180</v>
      </c>
    </row>
    <row r="5469" spans="1:40" x14ac:dyDescent="0.35">
      <c r="A5469" t="e">
        <v>#REF!</v>
      </c>
      <c r="B5469" t="e">
        <v>#REF!</v>
      </c>
      <c r="C5469" t="s">
        <v>3375</v>
      </c>
      <c r="D5469" t="s">
        <v>710</v>
      </c>
      <c r="E5469" t="s">
        <v>175</v>
      </c>
      <c r="F5469">
        <v>400</v>
      </c>
      <c r="G5469">
        <v>52</v>
      </c>
      <c r="H5469" t="s">
        <v>711</v>
      </c>
      <c r="I5469" t="s">
        <v>177</v>
      </c>
      <c r="J5469" t="s">
        <v>178</v>
      </c>
      <c r="K5469">
        <v>2020</v>
      </c>
      <c r="L5469" t="s">
        <v>198</v>
      </c>
      <c r="O5469" s="46">
        <v>0</v>
      </c>
      <c r="R5469" s="46"/>
      <c r="S5469" s="46">
        <v>0</v>
      </c>
      <c r="T5469" s="46">
        <v>0</v>
      </c>
      <c r="U5469" s="46">
        <v>0</v>
      </c>
      <c r="V5469" s="46"/>
      <c r="W5469" s="46">
        <v>0</v>
      </c>
      <c r="X5469" s="46"/>
      <c r="Y5469" s="46"/>
      <c r="Z5469" s="46"/>
      <c r="AA5469" s="46"/>
      <c r="AB5469" s="46"/>
      <c r="AE5469" s="46">
        <v>0</v>
      </c>
      <c r="AL5469" s="46"/>
      <c r="AN5469" t="s">
        <v>180</v>
      </c>
    </row>
    <row r="5470" spans="1:40" x14ac:dyDescent="0.35">
      <c r="A5470" t="e">
        <v>#REF!</v>
      </c>
      <c r="B5470" t="e">
        <v>#REF!</v>
      </c>
      <c r="C5470" t="s">
        <v>3377</v>
      </c>
      <c r="D5470" t="s">
        <v>710</v>
      </c>
      <c r="E5470" t="s">
        <v>175</v>
      </c>
      <c r="F5470">
        <v>400</v>
      </c>
      <c r="G5470">
        <v>53</v>
      </c>
      <c r="H5470" t="s">
        <v>711</v>
      </c>
      <c r="I5470" t="s">
        <v>177</v>
      </c>
      <c r="J5470" t="s">
        <v>178</v>
      </c>
      <c r="K5470">
        <v>2020</v>
      </c>
      <c r="L5470" t="s">
        <v>201</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180</v>
      </c>
    </row>
    <row r="5471" spans="1:40" x14ac:dyDescent="0.35">
      <c r="A5471" t="e">
        <v>#REF!</v>
      </c>
      <c r="B5471" t="e">
        <v>#REF!</v>
      </c>
      <c r="C5471" t="s">
        <v>3379</v>
      </c>
      <c r="D5471" t="s">
        <v>710</v>
      </c>
      <c r="E5471" t="s">
        <v>175</v>
      </c>
      <c r="F5471">
        <v>400</v>
      </c>
      <c r="G5471">
        <v>55</v>
      </c>
      <c r="H5471" t="s">
        <v>711</v>
      </c>
      <c r="I5471" t="s">
        <v>177</v>
      </c>
      <c r="J5471" t="s">
        <v>178</v>
      </c>
      <c r="K5471">
        <v>2020</v>
      </c>
      <c r="L5471" t="s">
        <v>204</v>
      </c>
      <c r="O5471" s="46">
        <v>0</v>
      </c>
      <c r="R5471" s="46"/>
      <c r="S5471" s="46">
        <v>0</v>
      </c>
      <c r="T5471" s="46">
        <v>0</v>
      </c>
      <c r="U5471" s="46">
        <v>0</v>
      </c>
      <c r="V5471" s="46"/>
      <c r="W5471" s="46">
        <v>0</v>
      </c>
      <c r="X5471" s="46"/>
      <c r="Y5471" s="46"/>
      <c r="Z5471" s="46"/>
      <c r="AA5471" s="46"/>
      <c r="AB5471" s="46"/>
      <c r="AE5471" s="46">
        <v>0</v>
      </c>
      <c r="AL5471" s="46"/>
      <c r="AN5471" t="s">
        <v>180</v>
      </c>
    </row>
    <row r="5472" spans="1:40" x14ac:dyDescent="0.35">
      <c r="A5472" t="e">
        <v>#REF!</v>
      </c>
      <c r="B5472" t="e">
        <v>#REF!</v>
      </c>
      <c r="C5472" t="s">
        <v>3381</v>
      </c>
      <c r="D5472" t="s">
        <v>710</v>
      </c>
      <c r="E5472" t="s">
        <v>175</v>
      </c>
      <c r="F5472">
        <v>400</v>
      </c>
      <c r="G5472">
        <v>58</v>
      </c>
      <c r="H5472" t="s">
        <v>711</v>
      </c>
      <c r="I5472" t="s">
        <v>177</v>
      </c>
      <c r="J5472" t="s">
        <v>178</v>
      </c>
      <c r="K5472">
        <v>2020</v>
      </c>
      <c r="L5472" t="s">
        <v>207</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180</v>
      </c>
    </row>
    <row r="5473" spans="1:40" x14ac:dyDescent="0.35">
      <c r="A5473" t="e">
        <v>#REF!</v>
      </c>
      <c r="B5473" t="e">
        <v>#REF!</v>
      </c>
      <c r="C5473" t="s">
        <v>3383</v>
      </c>
      <c r="D5473" t="s">
        <v>710</v>
      </c>
      <c r="E5473" t="s">
        <v>175</v>
      </c>
      <c r="F5473">
        <v>400</v>
      </c>
      <c r="G5473">
        <v>6</v>
      </c>
      <c r="H5473" t="s">
        <v>711</v>
      </c>
      <c r="I5473" t="s">
        <v>177</v>
      </c>
      <c r="J5473" t="s">
        <v>178</v>
      </c>
      <c r="K5473">
        <v>2020</v>
      </c>
      <c r="L5473" t="s">
        <v>75</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180</v>
      </c>
    </row>
    <row r="5474" spans="1:40" x14ac:dyDescent="0.35">
      <c r="A5474" t="e">
        <v>#REF!</v>
      </c>
      <c r="B5474" t="e">
        <v>#REF!</v>
      </c>
      <c r="C5474" t="s">
        <v>3385</v>
      </c>
      <c r="D5474" t="s">
        <v>710</v>
      </c>
      <c r="E5474" t="s">
        <v>175</v>
      </c>
      <c r="F5474">
        <v>400</v>
      </c>
      <c r="G5474">
        <v>7</v>
      </c>
      <c r="H5474" t="s">
        <v>711</v>
      </c>
      <c r="I5474" t="s">
        <v>177</v>
      </c>
      <c r="J5474" t="s">
        <v>178</v>
      </c>
      <c r="K5474">
        <v>2020</v>
      </c>
      <c r="L5474" t="s">
        <v>212</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180</v>
      </c>
    </row>
    <row r="5475" spans="1:40" x14ac:dyDescent="0.35">
      <c r="A5475" t="e">
        <v>#REF!</v>
      </c>
      <c r="B5475" t="e">
        <v>#REF!</v>
      </c>
      <c r="C5475" t="s">
        <v>3387</v>
      </c>
      <c r="D5475" t="s">
        <v>710</v>
      </c>
      <c r="E5475" t="s">
        <v>175</v>
      </c>
      <c r="F5475">
        <v>400</v>
      </c>
      <c r="G5475">
        <v>8</v>
      </c>
      <c r="H5475" t="s">
        <v>711</v>
      </c>
      <c r="I5475" t="s">
        <v>177</v>
      </c>
      <c r="J5475" t="s">
        <v>178</v>
      </c>
      <c r="K5475">
        <v>2020</v>
      </c>
      <c r="L5475" t="s">
        <v>215</v>
      </c>
      <c r="O5475" s="46">
        <v>0</v>
      </c>
      <c r="R5475" s="46"/>
      <c r="S5475" s="46">
        <v>0</v>
      </c>
      <c r="T5475" s="46">
        <v>0</v>
      </c>
      <c r="U5475" s="46">
        <v>0</v>
      </c>
      <c r="V5475" s="46"/>
      <c r="W5475" s="46">
        <v>0</v>
      </c>
      <c r="X5475" s="46"/>
      <c r="Y5475" s="46"/>
      <c r="Z5475" s="46"/>
      <c r="AA5475" s="46"/>
      <c r="AB5475" s="46"/>
      <c r="AE5475" s="46">
        <v>0</v>
      </c>
      <c r="AL5475" s="46"/>
      <c r="AN5475" t="s">
        <v>180</v>
      </c>
    </row>
    <row r="5476" spans="1:40" x14ac:dyDescent="0.35">
      <c r="A5476" t="e">
        <v>#REF!</v>
      </c>
      <c r="B5476" t="e">
        <v>#REF!</v>
      </c>
      <c r="C5476" t="s">
        <v>3389</v>
      </c>
      <c r="D5476" t="s">
        <v>710</v>
      </c>
      <c r="E5476" t="s">
        <v>175</v>
      </c>
      <c r="F5476">
        <v>400</v>
      </c>
      <c r="G5476">
        <v>9</v>
      </c>
      <c r="H5476" t="s">
        <v>711</v>
      </c>
      <c r="I5476" t="s">
        <v>177</v>
      </c>
      <c r="J5476" t="s">
        <v>178</v>
      </c>
      <c r="K5476">
        <v>2020</v>
      </c>
      <c r="L5476" t="s">
        <v>218</v>
      </c>
      <c r="O5476" s="46">
        <v>0</v>
      </c>
      <c r="R5476" s="46"/>
      <c r="S5476" s="46">
        <v>0</v>
      </c>
      <c r="T5476" s="46">
        <v>0</v>
      </c>
      <c r="U5476" s="46">
        <v>0</v>
      </c>
      <c r="V5476" s="46"/>
      <c r="W5476" s="46">
        <v>0</v>
      </c>
      <c r="X5476" s="46"/>
      <c r="Y5476" s="46"/>
      <c r="Z5476" s="46"/>
      <c r="AA5476" s="46"/>
      <c r="AB5476" s="46"/>
      <c r="AE5476" s="46">
        <v>0</v>
      </c>
      <c r="AL5476" s="46"/>
      <c r="AN5476" t="s">
        <v>180</v>
      </c>
    </row>
    <row r="5477" spans="1:40" x14ac:dyDescent="0.35">
      <c r="A5477" t="e">
        <v>#REF!</v>
      </c>
      <c r="B5477" t="e">
        <v>#REF!</v>
      </c>
      <c r="C5477" t="s">
        <v>3391</v>
      </c>
      <c r="D5477" t="s">
        <v>710</v>
      </c>
      <c r="E5477" t="s">
        <v>175</v>
      </c>
      <c r="F5477">
        <v>401</v>
      </c>
      <c r="G5477">
        <v>0</v>
      </c>
      <c r="H5477" t="s">
        <v>711</v>
      </c>
      <c r="I5477" t="s">
        <v>177</v>
      </c>
      <c r="J5477" t="s">
        <v>221</v>
      </c>
      <c r="K5477">
        <v>2020</v>
      </c>
      <c r="L5477" t="s">
        <v>179</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180</v>
      </c>
    </row>
    <row r="5478" spans="1:40" x14ac:dyDescent="0.35">
      <c r="A5478" t="e">
        <v>#REF!</v>
      </c>
      <c r="B5478" t="e">
        <v>#REF!</v>
      </c>
      <c r="C5478" t="s">
        <v>3393</v>
      </c>
      <c r="D5478" t="s">
        <v>710</v>
      </c>
      <c r="E5478" t="s">
        <v>175</v>
      </c>
      <c r="F5478">
        <v>401</v>
      </c>
      <c r="G5478">
        <v>1</v>
      </c>
      <c r="H5478" t="s">
        <v>711</v>
      </c>
      <c r="I5478" t="s">
        <v>177</v>
      </c>
      <c r="J5478" t="s">
        <v>221</v>
      </c>
      <c r="K5478">
        <v>2020</v>
      </c>
      <c r="L5478" t="s">
        <v>183</v>
      </c>
      <c r="O5478" s="46">
        <v>2.3013532350662</v>
      </c>
      <c r="R5478" s="46"/>
      <c r="S5478" s="46">
        <v>2.3013532350662</v>
      </c>
      <c r="T5478" s="46">
        <v>0</v>
      </c>
      <c r="U5478" s="46">
        <v>2.3013532350662</v>
      </c>
      <c r="V5478" s="46"/>
      <c r="W5478" s="46"/>
      <c r="X5478" s="46"/>
      <c r="Y5478" s="46"/>
      <c r="Z5478" s="46"/>
      <c r="AA5478" s="46"/>
      <c r="AB5478" s="46"/>
      <c r="AE5478" s="46">
        <v>0</v>
      </c>
      <c r="AL5478" s="46"/>
      <c r="AN5478" t="s">
        <v>180</v>
      </c>
    </row>
    <row r="5479" spans="1:40" x14ac:dyDescent="0.35">
      <c r="A5479" t="e">
        <v>#REF!</v>
      </c>
      <c r="B5479" t="e">
        <v>#REF!</v>
      </c>
      <c r="C5479" t="s">
        <v>3395</v>
      </c>
      <c r="D5479" t="s">
        <v>710</v>
      </c>
      <c r="E5479" t="s">
        <v>175</v>
      </c>
      <c r="F5479">
        <v>401</v>
      </c>
      <c r="G5479">
        <v>2</v>
      </c>
      <c r="H5479" t="s">
        <v>711</v>
      </c>
      <c r="I5479" t="s">
        <v>177</v>
      </c>
      <c r="J5479" t="s">
        <v>221</v>
      </c>
      <c r="K5479">
        <v>2020</v>
      </c>
      <c r="L5479" t="s">
        <v>186</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180</v>
      </c>
    </row>
    <row r="5480" spans="1:40" x14ac:dyDescent="0.35">
      <c r="A5480" t="e">
        <v>#REF!</v>
      </c>
      <c r="B5480" t="e">
        <v>#REF!</v>
      </c>
      <c r="C5480" t="s">
        <v>3397</v>
      </c>
      <c r="D5480" t="s">
        <v>710</v>
      </c>
      <c r="E5480" t="s">
        <v>175</v>
      </c>
      <c r="F5480">
        <v>401</v>
      </c>
      <c r="G5480">
        <v>3</v>
      </c>
      <c r="H5480" t="s">
        <v>711</v>
      </c>
      <c r="I5480" t="s">
        <v>177</v>
      </c>
      <c r="J5480" t="s">
        <v>221</v>
      </c>
      <c r="K5480">
        <v>2020</v>
      </c>
      <c r="L5480" t="s">
        <v>189</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180</v>
      </c>
    </row>
    <row r="5481" spans="1:40" x14ac:dyDescent="0.35">
      <c r="A5481" t="e">
        <v>#REF!</v>
      </c>
      <c r="B5481" t="e">
        <v>#REF!</v>
      </c>
      <c r="C5481" t="s">
        <v>3399</v>
      </c>
      <c r="D5481" t="s">
        <v>710</v>
      </c>
      <c r="E5481" t="s">
        <v>175</v>
      </c>
      <c r="F5481">
        <v>401</v>
      </c>
      <c r="G5481">
        <v>4</v>
      </c>
      <c r="H5481" t="s">
        <v>711</v>
      </c>
      <c r="I5481" t="s">
        <v>177</v>
      </c>
      <c r="J5481" t="s">
        <v>221</v>
      </c>
      <c r="K5481">
        <v>2020</v>
      </c>
      <c r="L5481" t="s">
        <v>192</v>
      </c>
      <c r="O5481" s="46">
        <v>0</v>
      </c>
      <c r="R5481" s="46"/>
      <c r="S5481" s="46">
        <v>0</v>
      </c>
      <c r="T5481" s="46">
        <v>0</v>
      </c>
      <c r="U5481" s="46"/>
      <c r="V5481" s="46"/>
      <c r="W5481" s="46"/>
      <c r="X5481" s="46"/>
      <c r="Y5481" s="46"/>
      <c r="Z5481" s="46"/>
      <c r="AA5481" s="46"/>
      <c r="AB5481" s="46"/>
      <c r="AE5481" s="46">
        <v>0</v>
      </c>
      <c r="AL5481" s="46"/>
      <c r="AN5481" t="s">
        <v>180</v>
      </c>
    </row>
    <row r="5482" spans="1:40" x14ac:dyDescent="0.35">
      <c r="A5482" t="e">
        <v>#REF!</v>
      </c>
      <c r="B5482" t="e">
        <v>#REF!</v>
      </c>
      <c r="C5482" t="s">
        <v>3401</v>
      </c>
      <c r="D5482" t="s">
        <v>710</v>
      </c>
      <c r="E5482" t="s">
        <v>175</v>
      </c>
      <c r="F5482">
        <v>401</v>
      </c>
      <c r="G5482">
        <v>51</v>
      </c>
      <c r="H5482" t="s">
        <v>711</v>
      </c>
      <c r="I5482" t="s">
        <v>177</v>
      </c>
      <c r="J5482" t="s">
        <v>221</v>
      </c>
      <c r="K5482">
        <v>2020</v>
      </c>
      <c r="L5482" t="s">
        <v>195</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180</v>
      </c>
    </row>
    <row r="5483" spans="1:40" x14ac:dyDescent="0.35">
      <c r="A5483" t="e">
        <v>#REF!</v>
      </c>
      <c r="B5483" t="e">
        <v>#REF!</v>
      </c>
      <c r="C5483" t="s">
        <v>3403</v>
      </c>
      <c r="D5483" t="s">
        <v>710</v>
      </c>
      <c r="E5483" t="s">
        <v>175</v>
      </c>
      <c r="F5483">
        <v>401</v>
      </c>
      <c r="G5483">
        <v>52</v>
      </c>
      <c r="H5483" t="s">
        <v>711</v>
      </c>
      <c r="I5483" t="s">
        <v>177</v>
      </c>
      <c r="J5483" t="s">
        <v>221</v>
      </c>
      <c r="K5483">
        <v>2020</v>
      </c>
      <c r="L5483" t="s">
        <v>198</v>
      </c>
      <c r="O5483" s="46">
        <v>0</v>
      </c>
      <c r="R5483" s="46"/>
      <c r="S5483" s="46">
        <v>0</v>
      </c>
      <c r="T5483" s="46">
        <v>0</v>
      </c>
      <c r="U5483" s="46"/>
      <c r="V5483" s="46"/>
      <c r="W5483" s="46"/>
      <c r="X5483" s="46"/>
      <c r="Y5483" s="46"/>
      <c r="Z5483" s="46"/>
      <c r="AA5483" s="46"/>
      <c r="AB5483" s="46"/>
      <c r="AE5483" s="46">
        <v>0</v>
      </c>
      <c r="AL5483" s="46"/>
      <c r="AN5483" t="s">
        <v>180</v>
      </c>
    </row>
    <row r="5484" spans="1:40" x14ac:dyDescent="0.35">
      <c r="A5484" t="e">
        <v>#REF!</v>
      </c>
      <c r="B5484" t="e">
        <v>#REF!</v>
      </c>
      <c r="C5484" t="s">
        <v>3405</v>
      </c>
      <c r="D5484" t="s">
        <v>710</v>
      </c>
      <c r="E5484" t="s">
        <v>175</v>
      </c>
      <c r="F5484">
        <v>401</v>
      </c>
      <c r="G5484">
        <v>53</v>
      </c>
      <c r="H5484" t="s">
        <v>711</v>
      </c>
      <c r="I5484" t="s">
        <v>177</v>
      </c>
      <c r="J5484" t="s">
        <v>221</v>
      </c>
      <c r="K5484">
        <v>2020</v>
      </c>
      <c r="L5484" t="s">
        <v>201</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180</v>
      </c>
    </row>
    <row r="5485" spans="1:40" x14ac:dyDescent="0.35">
      <c r="A5485" t="e">
        <v>#REF!</v>
      </c>
      <c r="B5485" t="e">
        <v>#REF!</v>
      </c>
      <c r="C5485" t="s">
        <v>3407</v>
      </c>
      <c r="D5485" t="s">
        <v>710</v>
      </c>
      <c r="E5485" t="s">
        <v>175</v>
      </c>
      <c r="F5485">
        <v>401</v>
      </c>
      <c r="G5485">
        <v>55</v>
      </c>
      <c r="H5485" t="s">
        <v>711</v>
      </c>
      <c r="I5485" t="s">
        <v>177</v>
      </c>
      <c r="J5485" t="s">
        <v>221</v>
      </c>
      <c r="K5485">
        <v>2020</v>
      </c>
      <c r="L5485" t="s">
        <v>204</v>
      </c>
      <c r="O5485" s="46">
        <v>0</v>
      </c>
      <c r="R5485" s="46"/>
      <c r="S5485" s="46">
        <v>0</v>
      </c>
      <c r="T5485" s="46">
        <v>0</v>
      </c>
      <c r="U5485" s="46"/>
      <c r="V5485" s="46"/>
      <c r="W5485" s="46"/>
      <c r="X5485" s="46"/>
      <c r="Y5485" s="46"/>
      <c r="Z5485" s="46"/>
      <c r="AA5485" s="46"/>
      <c r="AB5485" s="46"/>
      <c r="AE5485" s="46">
        <v>0</v>
      </c>
      <c r="AL5485" s="46"/>
      <c r="AN5485" t="s">
        <v>180</v>
      </c>
    </row>
    <row r="5486" spans="1:40" x14ac:dyDescent="0.35">
      <c r="A5486" t="e">
        <v>#REF!</v>
      </c>
      <c r="B5486" t="e">
        <v>#REF!</v>
      </c>
      <c r="C5486" t="s">
        <v>3409</v>
      </c>
      <c r="D5486" t="s">
        <v>710</v>
      </c>
      <c r="E5486" t="s">
        <v>175</v>
      </c>
      <c r="F5486">
        <v>401</v>
      </c>
      <c r="G5486">
        <v>58</v>
      </c>
      <c r="H5486" t="s">
        <v>711</v>
      </c>
      <c r="I5486" t="s">
        <v>177</v>
      </c>
      <c r="J5486" t="s">
        <v>221</v>
      </c>
      <c r="K5486">
        <v>2020</v>
      </c>
      <c r="L5486" t="s">
        <v>207</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180</v>
      </c>
    </row>
    <row r="5487" spans="1:40" x14ac:dyDescent="0.35">
      <c r="A5487" t="e">
        <v>#REF!</v>
      </c>
      <c r="B5487" t="e">
        <v>#REF!</v>
      </c>
      <c r="C5487" t="s">
        <v>3411</v>
      </c>
      <c r="D5487" t="s">
        <v>710</v>
      </c>
      <c r="E5487" t="s">
        <v>175</v>
      </c>
      <c r="F5487">
        <v>401</v>
      </c>
      <c r="G5487">
        <v>6</v>
      </c>
      <c r="H5487" t="s">
        <v>711</v>
      </c>
      <c r="I5487" t="s">
        <v>177</v>
      </c>
      <c r="J5487" t="s">
        <v>221</v>
      </c>
      <c r="K5487">
        <v>2020</v>
      </c>
      <c r="L5487" t="s">
        <v>75</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180</v>
      </c>
    </row>
    <row r="5488" spans="1:40" x14ac:dyDescent="0.35">
      <c r="A5488" t="e">
        <v>#REF!</v>
      </c>
      <c r="B5488" t="e">
        <v>#REF!</v>
      </c>
      <c r="C5488" t="s">
        <v>3413</v>
      </c>
      <c r="D5488" t="s">
        <v>710</v>
      </c>
      <c r="E5488" t="s">
        <v>175</v>
      </c>
      <c r="F5488">
        <v>401</v>
      </c>
      <c r="G5488">
        <v>7</v>
      </c>
      <c r="H5488" t="s">
        <v>711</v>
      </c>
      <c r="I5488" t="s">
        <v>177</v>
      </c>
      <c r="J5488" t="s">
        <v>221</v>
      </c>
      <c r="K5488">
        <v>2020</v>
      </c>
      <c r="L5488" t="s">
        <v>212</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180</v>
      </c>
    </row>
    <row r="5489" spans="1:40" x14ac:dyDescent="0.35">
      <c r="A5489" t="e">
        <v>#REF!</v>
      </c>
      <c r="B5489" t="e">
        <v>#REF!</v>
      </c>
      <c r="C5489" t="s">
        <v>3415</v>
      </c>
      <c r="D5489" t="s">
        <v>710</v>
      </c>
      <c r="E5489" t="s">
        <v>175</v>
      </c>
      <c r="F5489">
        <v>401</v>
      </c>
      <c r="G5489">
        <v>8</v>
      </c>
      <c r="H5489" t="s">
        <v>711</v>
      </c>
      <c r="I5489" t="s">
        <v>177</v>
      </c>
      <c r="J5489" t="s">
        <v>221</v>
      </c>
      <c r="K5489">
        <v>2020</v>
      </c>
      <c r="L5489" t="s">
        <v>215</v>
      </c>
      <c r="O5489" s="46">
        <v>0</v>
      </c>
      <c r="R5489" s="46"/>
      <c r="S5489" s="46">
        <v>0</v>
      </c>
      <c r="T5489" s="46">
        <v>0</v>
      </c>
      <c r="U5489" s="46"/>
      <c r="V5489" s="46"/>
      <c r="W5489" s="46"/>
      <c r="X5489" s="46"/>
      <c r="Y5489" s="46"/>
      <c r="Z5489" s="46"/>
      <c r="AA5489" s="46"/>
      <c r="AB5489" s="46"/>
      <c r="AE5489" s="46">
        <v>0</v>
      </c>
      <c r="AL5489" s="46"/>
      <c r="AN5489" t="s">
        <v>180</v>
      </c>
    </row>
    <row r="5490" spans="1:40" x14ac:dyDescent="0.35">
      <c r="A5490" t="e">
        <v>#REF!</v>
      </c>
      <c r="B5490" t="e">
        <v>#REF!</v>
      </c>
      <c r="C5490" t="s">
        <v>3417</v>
      </c>
      <c r="D5490" t="s">
        <v>710</v>
      </c>
      <c r="E5490" t="s">
        <v>175</v>
      </c>
      <c r="F5490">
        <v>401</v>
      </c>
      <c r="G5490">
        <v>9</v>
      </c>
      <c r="H5490" t="s">
        <v>711</v>
      </c>
      <c r="I5490" t="s">
        <v>177</v>
      </c>
      <c r="J5490" t="s">
        <v>221</v>
      </c>
      <c r="K5490">
        <v>2020</v>
      </c>
      <c r="L5490" t="s">
        <v>218</v>
      </c>
      <c r="O5490" s="46">
        <v>0</v>
      </c>
      <c r="R5490" s="46"/>
      <c r="S5490" s="46">
        <v>0</v>
      </c>
      <c r="T5490" s="46">
        <v>0</v>
      </c>
      <c r="U5490" s="46"/>
      <c r="V5490" s="46"/>
      <c r="W5490" s="46"/>
      <c r="X5490" s="46"/>
      <c r="Y5490" s="46"/>
      <c r="Z5490" s="46"/>
      <c r="AA5490" s="46"/>
      <c r="AB5490" s="46"/>
      <c r="AE5490" s="46">
        <v>0</v>
      </c>
      <c r="AL5490" s="46"/>
      <c r="AN5490" t="s">
        <v>180</v>
      </c>
    </row>
    <row r="5491" spans="1:40" x14ac:dyDescent="0.35">
      <c r="A5491" t="e">
        <v>#REF!</v>
      </c>
      <c r="B5491" t="e">
        <v>#REF!</v>
      </c>
      <c r="C5491" t="s">
        <v>3419</v>
      </c>
      <c r="D5491" t="s">
        <v>710</v>
      </c>
      <c r="E5491" t="s">
        <v>175</v>
      </c>
      <c r="F5491">
        <v>402</v>
      </c>
      <c r="G5491">
        <v>0</v>
      </c>
      <c r="H5491" t="s">
        <v>711</v>
      </c>
      <c r="I5491" t="s">
        <v>177</v>
      </c>
      <c r="J5491" t="s">
        <v>250</v>
      </c>
      <c r="K5491">
        <v>2020</v>
      </c>
      <c r="L5491" t="s">
        <v>179</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180</v>
      </c>
    </row>
    <row r="5492" spans="1:40" x14ac:dyDescent="0.35">
      <c r="A5492" t="e">
        <v>#REF!</v>
      </c>
      <c r="B5492" t="e">
        <v>#REF!</v>
      </c>
      <c r="C5492" t="s">
        <v>3421</v>
      </c>
      <c r="D5492" t="s">
        <v>710</v>
      </c>
      <c r="E5492" t="s">
        <v>175</v>
      </c>
      <c r="F5492">
        <v>402</v>
      </c>
      <c r="G5492">
        <v>1</v>
      </c>
      <c r="H5492" t="s">
        <v>711</v>
      </c>
      <c r="I5492" t="s">
        <v>177</v>
      </c>
      <c r="J5492" t="s">
        <v>250</v>
      </c>
      <c r="K5492">
        <v>2020</v>
      </c>
      <c r="L5492" t="s">
        <v>183</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180</v>
      </c>
    </row>
    <row r="5493" spans="1:40" x14ac:dyDescent="0.35">
      <c r="A5493" t="e">
        <v>#REF!</v>
      </c>
      <c r="B5493" t="e">
        <v>#REF!</v>
      </c>
      <c r="C5493" t="s">
        <v>3423</v>
      </c>
      <c r="D5493" t="s">
        <v>710</v>
      </c>
      <c r="E5493" t="s">
        <v>175</v>
      </c>
      <c r="F5493">
        <v>402</v>
      </c>
      <c r="G5493">
        <v>2</v>
      </c>
      <c r="H5493" t="s">
        <v>711</v>
      </c>
      <c r="I5493" t="s">
        <v>177</v>
      </c>
      <c r="J5493" t="s">
        <v>250</v>
      </c>
      <c r="K5493">
        <v>2020</v>
      </c>
      <c r="L5493" t="s">
        <v>186</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180</v>
      </c>
    </row>
    <row r="5494" spans="1:40" x14ac:dyDescent="0.35">
      <c r="A5494" t="e">
        <v>#REF!</v>
      </c>
      <c r="B5494" t="e">
        <v>#REF!</v>
      </c>
      <c r="C5494" t="s">
        <v>3425</v>
      </c>
      <c r="D5494" t="s">
        <v>710</v>
      </c>
      <c r="E5494" t="s">
        <v>175</v>
      </c>
      <c r="F5494">
        <v>402</v>
      </c>
      <c r="G5494">
        <v>3</v>
      </c>
      <c r="H5494" t="s">
        <v>711</v>
      </c>
      <c r="I5494" t="s">
        <v>177</v>
      </c>
      <c r="J5494" t="s">
        <v>250</v>
      </c>
      <c r="K5494">
        <v>2020</v>
      </c>
      <c r="L5494" t="s">
        <v>189</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180</v>
      </c>
    </row>
    <row r="5495" spans="1:40" x14ac:dyDescent="0.35">
      <c r="A5495" t="e">
        <v>#REF!</v>
      </c>
      <c r="B5495" t="e">
        <v>#REF!</v>
      </c>
      <c r="C5495" t="s">
        <v>3427</v>
      </c>
      <c r="D5495" t="s">
        <v>710</v>
      </c>
      <c r="E5495" t="s">
        <v>175</v>
      </c>
      <c r="F5495">
        <v>402</v>
      </c>
      <c r="G5495">
        <v>4</v>
      </c>
      <c r="H5495" t="s">
        <v>711</v>
      </c>
      <c r="I5495" t="s">
        <v>177</v>
      </c>
      <c r="J5495" t="s">
        <v>250</v>
      </c>
      <c r="K5495">
        <v>2020</v>
      </c>
      <c r="L5495" t="s">
        <v>192</v>
      </c>
      <c r="O5495" s="46">
        <v>0</v>
      </c>
      <c r="R5495" s="46"/>
      <c r="S5495" s="46">
        <v>0</v>
      </c>
      <c r="T5495" s="46">
        <v>0</v>
      </c>
      <c r="U5495" s="46"/>
      <c r="V5495" s="46"/>
      <c r="W5495" s="46"/>
      <c r="X5495" s="46"/>
      <c r="Y5495" s="46"/>
      <c r="Z5495" s="46"/>
      <c r="AA5495" s="46"/>
      <c r="AB5495" s="46"/>
      <c r="AE5495" s="46">
        <v>0</v>
      </c>
      <c r="AL5495" s="46"/>
      <c r="AN5495" t="s">
        <v>180</v>
      </c>
    </row>
    <row r="5496" spans="1:40" x14ac:dyDescent="0.35">
      <c r="A5496" t="e">
        <v>#REF!</v>
      </c>
      <c r="B5496" t="e">
        <v>#REF!</v>
      </c>
      <c r="C5496" t="s">
        <v>3429</v>
      </c>
      <c r="D5496" t="s">
        <v>710</v>
      </c>
      <c r="E5496" t="s">
        <v>175</v>
      </c>
      <c r="F5496">
        <v>402</v>
      </c>
      <c r="G5496">
        <v>51</v>
      </c>
      <c r="H5496" t="s">
        <v>711</v>
      </c>
      <c r="I5496" t="s">
        <v>177</v>
      </c>
      <c r="J5496" t="s">
        <v>250</v>
      </c>
      <c r="K5496">
        <v>2020</v>
      </c>
      <c r="L5496" t="s">
        <v>195</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180</v>
      </c>
    </row>
    <row r="5497" spans="1:40" x14ac:dyDescent="0.35">
      <c r="A5497" t="e">
        <v>#REF!</v>
      </c>
      <c r="B5497" t="e">
        <v>#REF!</v>
      </c>
      <c r="C5497" t="s">
        <v>3431</v>
      </c>
      <c r="D5497" t="s">
        <v>710</v>
      </c>
      <c r="E5497" t="s">
        <v>175</v>
      </c>
      <c r="F5497">
        <v>402</v>
      </c>
      <c r="G5497">
        <v>52</v>
      </c>
      <c r="H5497" t="s">
        <v>711</v>
      </c>
      <c r="I5497" t="s">
        <v>177</v>
      </c>
      <c r="J5497" t="s">
        <v>250</v>
      </c>
      <c r="K5497">
        <v>2020</v>
      </c>
      <c r="L5497" t="s">
        <v>198</v>
      </c>
      <c r="O5497" s="46">
        <v>0</v>
      </c>
      <c r="R5497" s="46"/>
      <c r="S5497" s="46">
        <v>0</v>
      </c>
      <c r="T5497" s="46">
        <v>0</v>
      </c>
      <c r="U5497" s="46"/>
      <c r="V5497" s="46"/>
      <c r="W5497" s="46"/>
      <c r="X5497" s="46"/>
      <c r="Y5497" s="46"/>
      <c r="Z5497" s="46"/>
      <c r="AA5497" s="46"/>
      <c r="AB5497" s="46"/>
      <c r="AE5497" s="46">
        <v>0</v>
      </c>
      <c r="AL5497" s="46"/>
      <c r="AN5497" t="s">
        <v>180</v>
      </c>
    </row>
    <row r="5498" spans="1:40" x14ac:dyDescent="0.35">
      <c r="A5498" t="e">
        <v>#REF!</v>
      </c>
      <c r="B5498" t="e">
        <v>#REF!</v>
      </c>
      <c r="C5498" t="s">
        <v>3433</v>
      </c>
      <c r="D5498" t="s">
        <v>710</v>
      </c>
      <c r="E5498" t="s">
        <v>175</v>
      </c>
      <c r="F5498">
        <v>402</v>
      </c>
      <c r="G5498">
        <v>53</v>
      </c>
      <c r="H5498" t="s">
        <v>711</v>
      </c>
      <c r="I5498" t="s">
        <v>177</v>
      </c>
      <c r="J5498" t="s">
        <v>250</v>
      </c>
      <c r="K5498">
        <v>2020</v>
      </c>
      <c r="L5498" t="s">
        <v>201</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180</v>
      </c>
    </row>
    <row r="5499" spans="1:40" x14ac:dyDescent="0.35">
      <c r="A5499" t="e">
        <v>#REF!</v>
      </c>
      <c r="B5499" t="e">
        <v>#REF!</v>
      </c>
      <c r="C5499" t="s">
        <v>3435</v>
      </c>
      <c r="D5499" t="s">
        <v>710</v>
      </c>
      <c r="E5499" t="s">
        <v>175</v>
      </c>
      <c r="F5499">
        <v>402</v>
      </c>
      <c r="G5499">
        <v>55</v>
      </c>
      <c r="H5499" t="s">
        <v>711</v>
      </c>
      <c r="I5499" t="s">
        <v>177</v>
      </c>
      <c r="J5499" t="s">
        <v>250</v>
      </c>
      <c r="K5499">
        <v>2020</v>
      </c>
      <c r="L5499" t="s">
        <v>204</v>
      </c>
      <c r="O5499" s="46">
        <v>0</v>
      </c>
      <c r="R5499" s="46"/>
      <c r="S5499" s="46">
        <v>0</v>
      </c>
      <c r="T5499" s="46">
        <v>0</v>
      </c>
      <c r="U5499" s="46"/>
      <c r="V5499" s="46"/>
      <c r="W5499" s="46"/>
      <c r="X5499" s="46"/>
      <c r="Y5499" s="46"/>
      <c r="Z5499" s="46"/>
      <c r="AA5499" s="46"/>
      <c r="AB5499" s="46"/>
      <c r="AE5499" s="46">
        <v>0</v>
      </c>
      <c r="AL5499" s="46"/>
      <c r="AN5499" t="s">
        <v>180</v>
      </c>
    </row>
    <row r="5500" spans="1:40" x14ac:dyDescent="0.35">
      <c r="A5500" t="e">
        <v>#REF!</v>
      </c>
      <c r="B5500" t="e">
        <v>#REF!</v>
      </c>
      <c r="C5500" t="s">
        <v>3437</v>
      </c>
      <c r="D5500" t="s">
        <v>710</v>
      </c>
      <c r="E5500" t="s">
        <v>175</v>
      </c>
      <c r="F5500">
        <v>402</v>
      </c>
      <c r="G5500">
        <v>58</v>
      </c>
      <c r="H5500" t="s">
        <v>711</v>
      </c>
      <c r="I5500" t="s">
        <v>177</v>
      </c>
      <c r="J5500" t="s">
        <v>250</v>
      </c>
      <c r="K5500">
        <v>2020</v>
      </c>
      <c r="L5500" t="s">
        <v>207</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180</v>
      </c>
    </row>
    <row r="5501" spans="1:40" x14ac:dyDescent="0.35">
      <c r="A5501" t="e">
        <v>#REF!</v>
      </c>
      <c r="B5501" t="e">
        <v>#REF!</v>
      </c>
      <c r="C5501" t="s">
        <v>3439</v>
      </c>
      <c r="D5501" t="s">
        <v>710</v>
      </c>
      <c r="E5501" t="s">
        <v>175</v>
      </c>
      <c r="F5501">
        <v>402</v>
      </c>
      <c r="G5501">
        <v>6</v>
      </c>
      <c r="H5501" t="s">
        <v>711</v>
      </c>
      <c r="I5501" t="s">
        <v>177</v>
      </c>
      <c r="J5501" t="s">
        <v>250</v>
      </c>
      <c r="K5501">
        <v>2020</v>
      </c>
      <c r="L5501" t="s">
        <v>75</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180</v>
      </c>
    </row>
    <row r="5502" spans="1:40" x14ac:dyDescent="0.35">
      <c r="A5502" t="e">
        <v>#REF!</v>
      </c>
      <c r="B5502" t="e">
        <v>#REF!</v>
      </c>
      <c r="C5502" t="s">
        <v>3441</v>
      </c>
      <c r="D5502" t="s">
        <v>710</v>
      </c>
      <c r="E5502" t="s">
        <v>175</v>
      </c>
      <c r="F5502">
        <v>402</v>
      </c>
      <c r="G5502">
        <v>7</v>
      </c>
      <c r="H5502" t="s">
        <v>711</v>
      </c>
      <c r="I5502" t="s">
        <v>177</v>
      </c>
      <c r="J5502" t="s">
        <v>250</v>
      </c>
      <c r="K5502">
        <v>2020</v>
      </c>
      <c r="L5502" t="s">
        <v>212</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180</v>
      </c>
    </row>
    <row r="5503" spans="1:40" x14ac:dyDescent="0.35">
      <c r="A5503" t="e">
        <v>#REF!</v>
      </c>
      <c r="B5503" t="e">
        <v>#REF!</v>
      </c>
      <c r="C5503" t="s">
        <v>3443</v>
      </c>
      <c r="D5503" t="s">
        <v>710</v>
      </c>
      <c r="E5503" t="s">
        <v>175</v>
      </c>
      <c r="F5503">
        <v>402</v>
      </c>
      <c r="G5503">
        <v>8</v>
      </c>
      <c r="H5503" t="s">
        <v>711</v>
      </c>
      <c r="I5503" t="s">
        <v>177</v>
      </c>
      <c r="J5503" t="s">
        <v>250</v>
      </c>
      <c r="K5503">
        <v>2020</v>
      </c>
      <c r="L5503" t="s">
        <v>215</v>
      </c>
      <c r="O5503" s="46">
        <v>0</v>
      </c>
      <c r="R5503" s="46"/>
      <c r="S5503" s="46">
        <v>0</v>
      </c>
      <c r="T5503" s="46">
        <v>0</v>
      </c>
      <c r="U5503" s="46"/>
      <c r="V5503" s="46"/>
      <c r="W5503" s="46"/>
      <c r="X5503" s="46"/>
      <c r="Y5503" s="46"/>
      <c r="Z5503" s="46"/>
      <c r="AA5503" s="46"/>
      <c r="AB5503" s="46"/>
      <c r="AE5503" s="46">
        <v>0</v>
      </c>
      <c r="AL5503" s="46"/>
      <c r="AN5503" t="s">
        <v>180</v>
      </c>
    </row>
    <row r="5504" spans="1:40" x14ac:dyDescent="0.35">
      <c r="A5504" t="e">
        <v>#REF!</v>
      </c>
      <c r="B5504" t="e">
        <v>#REF!</v>
      </c>
      <c r="C5504" t="s">
        <v>3445</v>
      </c>
      <c r="D5504" t="s">
        <v>710</v>
      </c>
      <c r="E5504" t="s">
        <v>175</v>
      </c>
      <c r="F5504">
        <v>402</v>
      </c>
      <c r="G5504">
        <v>9</v>
      </c>
      <c r="H5504" t="s">
        <v>711</v>
      </c>
      <c r="I5504" t="s">
        <v>177</v>
      </c>
      <c r="J5504" t="s">
        <v>250</v>
      </c>
      <c r="K5504">
        <v>2020</v>
      </c>
      <c r="L5504" t="s">
        <v>218</v>
      </c>
      <c r="O5504" s="46">
        <v>0</v>
      </c>
      <c r="R5504" s="46"/>
      <c r="S5504" s="46">
        <v>0</v>
      </c>
      <c r="T5504" s="46">
        <v>0</v>
      </c>
      <c r="U5504" s="46"/>
      <c r="V5504" s="46"/>
      <c r="W5504" s="46"/>
      <c r="X5504" s="46"/>
      <c r="Y5504" s="46"/>
      <c r="Z5504" s="46"/>
      <c r="AA5504" s="46"/>
      <c r="AB5504" s="46"/>
      <c r="AE5504" s="46">
        <v>0</v>
      </c>
      <c r="AL5504" s="46"/>
      <c r="AN5504" t="s">
        <v>180</v>
      </c>
    </row>
    <row r="5505" spans="1:40" x14ac:dyDescent="0.35">
      <c r="A5505" t="e">
        <v>#REF!</v>
      </c>
      <c r="B5505" t="e">
        <v>#REF!</v>
      </c>
      <c r="C5505" t="s">
        <v>3447</v>
      </c>
      <c r="D5505" t="s">
        <v>796</v>
      </c>
      <c r="E5505" t="s">
        <v>175</v>
      </c>
      <c r="F5505">
        <v>400</v>
      </c>
      <c r="G5505">
        <v>0</v>
      </c>
      <c r="H5505" t="s">
        <v>797</v>
      </c>
      <c r="I5505" t="s">
        <v>177</v>
      </c>
      <c r="J5505" t="s">
        <v>178</v>
      </c>
      <c r="K5505">
        <v>2020</v>
      </c>
      <c r="L5505" t="s">
        <v>179</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180</v>
      </c>
    </row>
    <row r="5506" spans="1:40" x14ac:dyDescent="0.35">
      <c r="A5506" t="e">
        <v>#REF!</v>
      </c>
      <c r="B5506" t="e">
        <v>#REF!</v>
      </c>
      <c r="C5506" t="s">
        <v>3449</v>
      </c>
      <c r="D5506" t="s">
        <v>796</v>
      </c>
      <c r="E5506" t="s">
        <v>175</v>
      </c>
      <c r="F5506">
        <v>400</v>
      </c>
      <c r="G5506">
        <v>1</v>
      </c>
      <c r="H5506" t="s">
        <v>797</v>
      </c>
      <c r="I5506" t="s">
        <v>177</v>
      </c>
      <c r="J5506" t="s">
        <v>178</v>
      </c>
      <c r="K5506">
        <v>2020</v>
      </c>
      <c r="L5506" t="s">
        <v>183</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180</v>
      </c>
    </row>
    <row r="5507" spans="1:40" x14ac:dyDescent="0.35">
      <c r="A5507" t="e">
        <v>#REF!</v>
      </c>
      <c r="B5507" t="e">
        <v>#REF!</v>
      </c>
      <c r="C5507" t="s">
        <v>3451</v>
      </c>
      <c r="D5507" t="s">
        <v>796</v>
      </c>
      <c r="E5507" t="s">
        <v>175</v>
      </c>
      <c r="F5507">
        <v>400</v>
      </c>
      <c r="G5507">
        <v>2</v>
      </c>
      <c r="H5507" t="s">
        <v>797</v>
      </c>
      <c r="I5507" t="s">
        <v>177</v>
      </c>
      <c r="J5507" t="s">
        <v>178</v>
      </c>
      <c r="K5507">
        <v>2020</v>
      </c>
      <c r="L5507" t="s">
        <v>186</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180</v>
      </c>
    </row>
    <row r="5508" spans="1:40" x14ac:dyDescent="0.35">
      <c r="A5508" t="e">
        <v>#REF!</v>
      </c>
      <c r="B5508" t="e">
        <v>#REF!</v>
      </c>
      <c r="C5508" t="s">
        <v>3453</v>
      </c>
      <c r="D5508" t="s">
        <v>796</v>
      </c>
      <c r="E5508" t="s">
        <v>175</v>
      </c>
      <c r="F5508">
        <v>400</v>
      </c>
      <c r="G5508">
        <v>3</v>
      </c>
      <c r="H5508" t="s">
        <v>797</v>
      </c>
      <c r="I5508" t="s">
        <v>177</v>
      </c>
      <c r="J5508" t="s">
        <v>178</v>
      </c>
      <c r="K5508">
        <v>2020</v>
      </c>
      <c r="L5508" t="s">
        <v>189</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180</v>
      </c>
    </row>
    <row r="5509" spans="1:40" x14ac:dyDescent="0.35">
      <c r="A5509" t="e">
        <v>#REF!</v>
      </c>
      <c r="B5509" t="e">
        <v>#REF!</v>
      </c>
      <c r="C5509" t="s">
        <v>3455</v>
      </c>
      <c r="D5509" t="s">
        <v>796</v>
      </c>
      <c r="E5509" t="s">
        <v>175</v>
      </c>
      <c r="F5509">
        <v>400</v>
      </c>
      <c r="G5509">
        <v>4</v>
      </c>
      <c r="H5509" t="s">
        <v>797</v>
      </c>
      <c r="I5509" t="s">
        <v>177</v>
      </c>
      <c r="J5509" t="s">
        <v>178</v>
      </c>
      <c r="K5509">
        <v>2020</v>
      </c>
      <c r="L5509" t="s">
        <v>192</v>
      </c>
      <c r="O5509" s="46">
        <v>0</v>
      </c>
      <c r="R5509" s="46"/>
      <c r="S5509" s="46">
        <v>0</v>
      </c>
      <c r="T5509" s="46">
        <v>0</v>
      </c>
      <c r="U5509" s="46">
        <v>0</v>
      </c>
      <c r="V5509" s="46"/>
      <c r="W5509" s="46">
        <v>0</v>
      </c>
      <c r="X5509" s="46"/>
      <c r="Y5509" s="46"/>
      <c r="Z5509" s="46"/>
      <c r="AA5509" s="46"/>
      <c r="AB5509" s="46"/>
      <c r="AE5509" s="46">
        <v>0</v>
      </c>
      <c r="AL5509" s="46"/>
      <c r="AN5509" t="s">
        <v>180</v>
      </c>
    </row>
    <row r="5510" spans="1:40" x14ac:dyDescent="0.35">
      <c r="A5510" t="e">
        <v>#REF!</v>
      </c>
      <c r="B5510" t="e">
        <v>#REF!</v>
      </c>
      <c r="C5510" t="s">
        <v>3457</v>
      </c>
      <c r="D5510" t="s">
        <v>796</v>
      </c>
      <c r="E5510" t="s">
        <v>175</v>
      </c>
      <c r="F5510">
        <v>400</v>
      </c>
      <c r="G5510">
        <v>51</v>
      </c>
      <c r="H5510" t="s">
        <v>797</v>
      </c>
      <c r="I5510" t="s">
        <v>177</v>
      </c>
      <c r="J5510" t="s">
        <v>178</v>
      </c>
      <c r="K5510">
        <v>2020</v>
      </c>
      <c r="L5510" t="s">
        <v>195</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180</v>
      </c>
    </row>
    <row r="5511" spans="1:40" x14ac:dyDescent="0.35">
      <c r="A5511" t="e">
        <v>#REF!</v>
      </c>
      <c r="B5511" t="e">
        <v>#REF!</v>
      </c>
      <c r="C5511" t="s">
        <v>3459</v>
      </c>
      <c r="D5511" t="s">
        <v>796</v>
      </c>
      <c r="E5511" t="s">
        <v>175</v>
      </c>
      <c r="F5511">
        <v>400</v>
      </c>
      <c r="G5511">
        <v>52</v>
      </c>
      <c r="H5511" t="s">
        <v>797</v>
      </c>
      <c r="I5511" t="s">
        <v>177</v>
      </c>
      <c r="J5511" t="s">
        <v>178</v>
      </c>
      <c r="K5511">
        <v>2020</v>
      </c>
      <c r="L5511" t="s">
        <v>198</v>
      </c>
      <c r="O5511" s="46">
        <v>0</v>
      </c>
      <c r="R5511" s="46"/>
      <c r="S5511" s="46">
        <v>0</v>
      </c>
      <c r="T5511" s="46">
        <v>0</v>
      </c>
      <c r="U5511" s="46">
        <v>0</v>
      </c>
      <c r="V5511" s="46"/>
      <c r="W5511" s="46">
        <v>0</v>
      </c>
      <c r="X5511" s="46"/>
      <c r="Y5511" s="46"/>
      <c r="Z5511" s="46"/>
      <c r="AA5511" s="46"/>
      <c r="AB5511" s="46"/>
      <c r="AE5511" s="46">
        <v>0</v>
      </c>
      <c r="AL5511" s="46"/>
      <c r="AN5511" t="s">
        <v>180</v>
      </c>
    </row>
    <row r="5512" spans="1:40" x14ac:dyDescent="0.35">
      <c r="A5512" t="e">
        <v>#REF!</v>
      </c>
      <c r="B5512" t="e">
        <v>#REF!</v>
      </c>
      <c r="C5512" t="s">
        <v>3461</v>
      </c>
      <c r="D5512" t="s">
        <v>796</v>
      </c>
      <c r="E5512" t="s">
        <v>175</v>
      </c>
      <c r="F5512">
        <v>400</v>
      </c>
      <c r="G5512">
        <v>53</v>
      </c>
      <c r="H5512" t="s">
        <v>797</v>
      </c>
      <c r="I5512" t="s">
        <v>177</v>
      </c>
      <c r="J5512" t="s">
        <v>178</v>
      </c>
      <c r="K5512">
        <v>2020</v>
      </c>
      <c r="L5512" t="s">
        <v>201</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180</v>
      </c>
    </row>
    <row r="5513" spans="1:40" x14ac:dyDescent="0.35">
      <c r="A5513" t="e">
        <v>#REF!</v>
      </c>
      <c r="B5513" t="e">
        <v>#REF!</v>
      </c>
      <c r="C5513" t="s">
        <v>3463</v>
      </c>
      <c r="D5513" t="s">
        <v>796</v>
      </c>
      <c r="E5513" t="s">
        <v>175</v>
      </c>
      <c r="F5513">
        <v>400</v>
      </c>
      <c r="G5513">
        <v>55</v>
      </c>
      <c r="H5513" t="s">
        <v>797</v>
      </c>
      <c r="I5513" t="s">
        <v>177</v>
      </c>
      <c r="J5513" t="s">
        <v>178</v>
      </c>
      <c r="K5513">
        <v>2020</v>
      </c>
      <c r="L5513" t="s">
        <v>204</v>
      </c>
      <c r="O5513" s="46">
        <v>0</v>
      </c>
      <c r="R5513" s="46"/>
      <c r="S5513" s="46">
        <v>0</v>
      </c>
      <c r="T5513" s="46">
        <v>0</v>
      </c>
      <c r="U5513" s="46">
        <v>0</v>
      </c>
      <c r="V5513" s="46"/>
      <c r="W5513" s="46">
        <v>0</v>
      </c>
      <c r="X5513" s="46"/>
      <c r="Y5513" s="46"/>
      <c r="Z5513" s="46"/>
      <c r="AA5513" s="46"/>
      <c r="AB5513" s="46"/>
      <c r="AE5513" s="46">
        <v>0</v>
      </c>
      <c r="AL5513" s="46"/>
      <c r="AN5513" t="s">
        <v>180</v>
      </c>
    </row>
    <row r="5514" spans="1:40" x14ac:dyDescent="0.35">
      <c r="A5514" t="e">
        <v>#REF!</v>
      </c>
      <c r="B5514" t="e">
        <v>#REF!</v>
      </c>
      <c r="C5514" t="s">
        <v>3465</v>
      </c>
      <c r="D5514" t="s">
        <v>796</v>
      </c>
      <c r="E5514" t="s">
        <v>175</v>
      </c>
      <c r="F5514">
        <v>400</v>
      </c>
      <c r="G5514">
        <v>58</v>
      </c>
      <c r="H5514" t="s">
        <v>797</v>
      </c>
      <c r="I5514" t="s">
        <v>177</v>
      </c>
      <c r="J5514" t="s">
        <v>178</v>
      </c>
      <c r="K5514">
        <v>2020</v>
      </c>
      <c r="L5514" t="s">
        <v>207</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180</v>
      </c>
    </row>
    <row r="5515" spans="1:40" x14ac:dyDescent="0.35">
      <c r="A5515" t="e">
        <v>#REF!</v>
      </c>
      <c r="B5515" t="e">
        <v>#REF!</v>
      </c>
      <c r="C5515" t="s">
        <v>3467</v>
      </c>
      <c r="D5515" t="s">
        <v>796</v>
      </c>
      <c r="E5515" t="s">
        <v>175</v>
      </c>
      <c r="F5515">
        <v>400</v>
      </c>
      <c r="G5515">
        <v>6</v>
      </c>
      <c r="H5515" t="s">
        <v>797</v>
      </c>
      <c r="I5515" t="s">
        <v>177</v>
      </c>
      <c r="J5515" t="s">
        <v>178</v>
      </c>
      <c r="K5515">
        <v>2020</v>
      </c>
      <c r="L5515" t="s">
        <v>75</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180</v>
      </c>
    </row>
    <row r="5516" spans="1:40" x14ac:dyDescent="0.35">
      <c r="A5516" t="e">
        <v>#REF!</v>
      </c>
      <c r="B5516" t="e">
        <v>#REF!</v>
      </c>
      <c r="C5516" t="s">
        <v>3469</v>
      </c>
      <c r="D5516" t="s">
        <v>796</v>
      </c>
      <c r="E5516" t="s">
        <v>175</v>
      </c>
      <c r="F5516">
        <v>400</v>
      </c>
      <c r="G5516">
        <v>7</v>
      </c>
      <c r="H5516" t="s">
        <v>797</v>
      </c>
      <c r="I5516" t="s">
        <v>177</v>
      </c>
      <c r="J5516" t="s">
        <v>178</v>
      </c>
      <c r="K5516">
        <v>2020</v>
      </c>
      <c r="L5516" t="s">
        <v>212</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180</v>
      </c>
    </row>
    <row r="5517" spans="1:40" x14ac:dyDescent="0.35">
      <c r="A5517" t="e">
        <v>#REF!</v>
      </c>
      <c r="B5517" t="e">
        <v>#REF!</v>
      </c>
      <c r="C5517" t="s">
        <v>3471</v>
      </c>
      <c r="D5517" t="s">
        <v>796</v>
      </c>
      <c r="E5517" t="s">
        <v>175</v>
      </c>
      <c r="F5517">
        <v>400</v>
      </c>
      <c r="G5517">
        <v>8</v>
      </c>
      <c r="H5517" t="s">
        <v>797</v>
      </c>
      <c r="I5517" t="s">
        <v>177</v>
      </c>
      <c r="J5517" t="s">
        <v>178</v>
      </c>
      <c r="K5517">
        <v>2020</v>
      </c>
      <c r="L5517" t="s">
        <v>215</v>
      </c>
      <c r="O5517" s="46">
        <v>0</v>
      </c>
      <c r="R5517" s="46"/>
      <c r="S5517" s="46">
        <v>0</v>
      </c>
      <c r="T5517" s="46">
        <v>0</v>
      </c>
      <c r="U5517" s="46">
        <v>0</v>
      </c>
      <c r="V5517" s="46"/>
      <c r="W5517" s="46">
        <v>0</v>
      </c>
      <c r="X5517" s="46"/>
      <c r="Y5517" s="46"/>
      <c r="Z5517" s="46"/>
      <c r="AA5517" s="46"/>
      <c r="AB5517" s="46"/>
      <c r="AE5517" s="46">
        <v>0</v>
      </c>
      <c r="AL5517" s="46"/>
      <c r="AN5517" t="s">
        <v>180</v>
      </c>
    </row>
    <row r="5518" spans="1:40" x14ac:dyDescent="0.35">
      <c r="A5518" t="e">
        <v>#REF!</v>
      </c>
      <c r="B5518" t="e">
        <v>#REF!</v>
      </c>
      <c r="C5518" t="s">
        <v>3473</v>
      </c>
      <c r="D5518" t="s">
        <v>796</v>
      </c>
      <c r="E5518" t="s">
        <v>175</v>
      </c>
      <c r="F5518">
        <v>400</v>
      </c>
      <c r="G5518">
        <v>9</v>
      </c>
      <c r="H5518" t="s">
        <v>797</v>
      </c>
      <c r="I5518" t="s">
        <v>177</v>
      </c>
      <c r="J5518" t="s">
        <v>178</v>
      </c>
      <c r="K5518">
        <v>2020</v>
      </c>
      <c r="L5518" t="s">
        <v>218</v>
      </c>
      <c r="O5518" s="46">
        <v>0</v>
      </c>
      <c r="R5518" s="46"/>
      <c r="S5518" s="46">
        <v>0</v>
      </c>
      <c r="T5518" s="46">
        <v>0</v>
      </c>
      <c r="U5518" s="46">
        <v>0</v>
      </c>
      <c r="V5518" s="46"/>
      <c r="W5518" s="46">
        <v>0</v>
      </c>
      <c r="X5518" s="46"/>
      <c r="Y5518" s="46"/>
      <c r="Z5518" s="46"/>
      <c r="AA5518" s="46"/>
      <c r="AB5518" s="46"/>
      <c r="AE5518" s="46">
        <v>0</v>
      </c>
      <c r="AL5518" s="46"/>
      <c r="AN5518" t="s">
        <v>180</v>
      </c>
    </row>
    <row r="5519" spans="1:40" x14ac:dyDescent="0.35">
      <c r="A5519" t="e">
        <v>#REF!</v>
      </c>
      <c r="B5519" t="e">
        <v>#REF!</v>
      </c>
      <c r="C5519" t="s">
        <v>3475</v>
      </c>
      <c r="D5519" t="s">
        <v>796</v>
      </c>
      <c r="E5519" t="s">
        <v>175</v>
      </c>
      <c r="F5519">
        <v>401</v>
      </c>
      <c r="G5519">
        <v>0</v>
      </c>
      <c r="H5519" t="s">
        <v>797</v>
      </c>
      <c r="I5519" t="s">
        <v>177</v>
      </c>
      <c r="J5519" t="s">
        <v>221</v>
      </c>
      <c r="K5519">
        <v>2020</v>
      </c>
      <c r="L5519" t="s">
        <v>179</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180</v>
      </c>
    </row>
    <row r="5520" spans="1:40" x14ac:dyDescent="0.35">
      <c r="A5520" t="e">
        <v>#REF!</v>
      </c>
      <c r="B5520" t="e">
        <v>#REF!</v>
      </c>
      <c r="C5520" t="s">
        <v>3477</v>
      </c>
      <c r="D5520" t="s">
        <v>796</v>
      </c>
      <c r="E5520" t="s">
        <v>175</v>
      </c>
      <c r="F5520">
        <v>401</v>
      </c>
      <c r="G5520">
        <v>1</v>
      </c>
      <c r="H5520" t="s">
        <v>797</v>
      </c>
      <c r="I5520" t="s">
        <v>177</v>
      </c>
      <c r="J5520" t="s">
        <v>221</v>
      </c>
      <c r="K5520">
        <v>2020</v>
      </c>
      <c r="L5520" t="s">
        <v>183</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180</v>
      </c>
    </row>
    <row r="5521" spans="1:40" x14ac:dyDescent="0.35">
      <c r="A5521" t="e">
        <v>#REF!</v>
      </c>
      <c r="B5521" t="e">
        <v>#REF!</v>
      </c>
      <c r="C5521" t="s">
        <v>3479</v>
      </c>
      <c r="D5521" t="s">
        <v>796</v>
      </c>
      <c r="E5521" t="s">
        <v>175</v>
      </c>
      <c r="F5521">
        <v>401</v>
      </c>
      <c r="G5521">
        <v>2</v>
      </c>
      <c r="H5521" t="s">
        <v>797</v>
      </c>
      <c r="I5521" t="s">
        <v>177</v>
      </c>
      <c r="J5521" t="s">
        <v>221</v>
      </c>
      <c r="K5521">
        <v>2020</v>
      </c>
      <c r="L5521" t="s">
        <v>186</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180</v>
      </c>
    </row>
    <row r="5522" spans="1:40" x14ac:dyDescent="0.35">
      <c r="A5522" t="e">
        <v>#REF!</v>
      </c>
      <c r="B5522" t="e">
        <v>#REF!</v>
      </c>
      <c r="C5522" t="s">
        <v>3481</v>
      </c>
      <c r="D5522" t="s">
        <v>796</v>
      </c>
      <c r="E5522" t="s">
        <v>175</v>
      </c>
      <c r="F5522">
        <v>401</v>
      </c>
      <c r="G5522">
        <v>3</v>
      </c>
      <c r="H5522" t="s">
        <v>797</v>
      </c>
      <c r="I5522" t="s">
        <v>177</v>
      </c>
      <c r="J5522" t="s">
        <v>221</v>
      </c>
      <c r="K5522">
        <v>2020</v>
      </c>
      <c r="L5522" t="s">
        <v>189</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180</v>
      </c>
    </row>
    <row r="5523" spans="1:40" x14ac:dyDescent="0.35">
      <c r="A5523" t="e">
        <v>#REF!</v>
      </c>
      <c r="B5523" t="e">
        <v>#REF!</v>
      </c>
      <c r="C5523" t="s">
        <v>3483</v>
      </c>
      <c r="D5523" t="s">
        <v>796</v>
      </c>
      <c r="E5523" t="s">
        <v>175</v>
      </c>
      <c r="F5523">
        <v>401</v>
      </c>
      <c r="G5523">
        <v>4</v>
      </c>
      <c r="H5523" t="s">
        <v>797</v>
      </c>
      <c r="I5523" t="s">
        <v>177</v>
      </c>
      <c r="J5523" t="s">
        <v>221</v>
      </c>
      <c r="K5523">
        <v>2020</v>
      </c>
      <c r="L5523" t="s">
        <v>192</v>
      </c>
      <c r="O5523" s="46">
        <v>0</v>
      </c>
      <c r="R5523" s="46"/>
      <c r="S5523" s="46">
        <v>0</v>
      </c>
      <c r="T5523" s="46">
        <v>0</v>
      </c>
      <c r="U5523" s="46"/>
      <c r="V5523" s="46"/>
      <c r="W5523" s="46"/>
      <c r="X5523" s="46"/>
      <c r="Y5523" s="46"/>
      <c r="Z5523" s="46"/>
      <c r="AA5523" s="46"/>
      <c r="AB5523" s="46"/>
      <c r="AE5523" s="46">
        <v>0</v>
      </c>
      <c r="AL5523" s="46"/>
      <c r="AN5523" t="s">
        <v>180</v>
      </c>
    </row>
    <row r="5524" spans="1:40" x14ac:dyDescent="0.35">
      <c r="A5524" t="e">
        <v>#REF!</v>
      </c>
      <c r="B5524" t="e">
        <v>#REF!</v>
      </c>
      <c r="C5524" t="s">
        <v>3485</v>
      </c>
      <c r="D5524" t="s">
        <v>796</v>
      </c>
      <c r="E5524" t="s">
        <v>175</v>
      </c>
      <c r="F5524">
        <v>401</v>
      </c>
      <c r="G5524">
        <v>51</v>
      </c>
      <c r="H5524" t="s">
        <v>797</v>
      </c>
      <c r="I5524" t="s">
        <v>177</v>
      </c>
      <c r="J5524" t="s">
        <v>221</v>
      </c>
      <c r="K5524">
        <v>2020</v>
      </c>
      <c r="L5524" t="s">
        <v>195</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180</v>
      </c>
    </row>
    <row r="5525" spans="1:40" x14ac:dyDescent="0.35">
      <c r="A5525" t="e">
        <v>#REF!</v>
      </c>
      <c r="B5525" t="e">
        <v>#REF!</v>
      </c>
      <c r="C5525" t="s">
        <v>3487</v>
      </c>
      <c r="D5525" t="s">
        <v>796</v>
      </c>
      <c r="E5525" t="s">
        <v>175</v>
      </c>
      <c r="F5525">
        <v>401</v>
      </c>
      <c r="G5525">
        <v>52</v>
      </c>
      <c r="H5525" t="s">
        <v>797</v>
      </c>
      <c r="I5525" t="s">
        <v>177</v>
      </c>
      <c r="J5525" t="s">
        <v>221</v>
      </c>
      <c r="K5525">
        <v>2020</v>
      </c>
      <c r="L5525" t="s">
        <v>198</v>
      </c>
      <c r="O5525" s="46">
        <v>0</v>
      </c>
      <c r="R5525" s="46"/>
      <c r="S5525" s="46">
        <v>0</v>
      </c>
      <c r="T5525" s="46">
        <v>0</v>
      </c>
      <c r="U5525" s="46"/>
      <c r="V5525" s="46"/>
      <c r="W5525" s="46"/>
      <c r="X5525" s="46"/>
      <c r="Y5525" s="46"/>
      <c r="Z5525" s="46"/>
      <c r="AA5525" s="46"/>
      <c r="AB5525" s="46"/>
      <c r="AE5525" s="46">
        <v>0</v>
      </c>
      <c r="AL5525" s="46"/>
      <c r="AN5525" t="s">
        <v>180</v>
      </c>
    </row>
    <row r="5526" spans="1:40" x14ac:dyDescent="0.35">
      <c r="A5526" t="e">
        <v>#REF!</v>
      </c>
      <c r="B5526" t="e">
        <v>#REF!</v>
      </c>
      <c r="C5526" t="s">
        <v>3489</v>
      </c>
      <c r="D5526" t="s">
        <v>796</v>
      </c>
      <c r="E5526" t="s">
        <v>175</v>
      </c>
      <c r="F5526">
        <v>401</v>
      </c>
      <c r="G5526">
        <v>53</v>
      </c>
      <c r="H5526" t="s">
        <v>797</v>
      </c>
      <c r="I5526" t="s">
        <v>177</v>
      </c>
      <c r="J5526" t="s">
        <v>221</v>
      </c>
      <c r="K5526">
        <v>2020</v>
      </c>
      <c r="L5526" t="s">
        <v>201</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180</v>
      </c>
    </row>
    <row r="5527" spans="1:40" x14ac:dyDescent="0.35">
      <c r="A5527" t="e">
        <v>#REF!</v>
      </c>
      <c r="B5527" t="e">
        <v>#REF!</v>
      </c>
      <c r="C5527" t="s">
        <v>3491</v>
      </c>
      <c r="D5527" t="s">
        <v>796</v>
      </c>
      <c r="E5527" t="s">
        <v>175</v>
      </c>
      <c r="F5527">
        <v>401</v>
      </c>
      <c r="G5527">
        <v>55</v>
      </c>
      <c r="H5527" t="s">
        <v>797</v>
      </c>
      <c r="I5527" t="s">
        <v>177</v>
      </c>
      <c r="J5527" t="s">
        <v>221</v>
      </c>
      <c r="K5527">
        <v>2020</v>
      </c>
      <c r="L5527" t="s">
        <v>204</v>
      </c>
      <c r="O5527" s="46">
        <v>0</v>
      </c>
      <c r="R5527" s="46"/>
      <c r="S5527" s="46">
        <v>0</v>
      </c>
      <c r="T5527" s="46">
        <v>0</v>
      </c>
      <c r="U5527" s="46"/>
      <c r="V5527" s="46"/>
      <c r="W5527" s="46"/>
      <c r="X5527" s="46"/>
      <c r="Y5527" s="46"/>
      <c r="Z5527" s="46"/>
      <c r="AA5527" s="46"/>
      <c r="AB5527" s="46"/>
      <c r="AE5527" s="46">
        <v>0</v>
      </c>
      <c r="AL5527" s="46"/>
      <c r="AN5527" t="s">
        <v>180</v>
      </c>
    </row>
    <row r="5528" spans="1:40" x14ac:dyDescent="0.35">
      <c r="A5528" t="e">
        <v>#REF!</v>
      </c>
      <c r="B5528" t="e">
        <v>#REF!</v>
      </c>
      <c r="C5528" t="s">
        <v>3493</v>
      </c>
      <c r="D5528" t="s">
        <v>796</v>
      </c>
      <c r="E5528" t="s">
        <v>175</v>
      </c>
      <c r="F5528">
        <v>401</v>
      </c>
      <c r="G5528">
        <v>58</v>
      </c>
      <c r="H5528" t="s">
        <v>797</v>
      </c>
      <c r="I5528" t="s">
        <v>177</v>
      </c>
      <c r="J5528" t="s">
        <v>221</v>
      </c>
      <c r="K5528">
        <v>2020</v>
      </c>
      <c r="L5528" t="s">
        <v>207</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180</v>
      </c>
    </row>
    <row r="5529" spans="1:40" x14ac:dyDescent="0.35">
      <c r="A5529" t="e">
        <v>#REF!</v>
      </c>
      <c r="B5529" t="e">
        <v>#REF!</v>
      </c>
      <c r="C5529" t="s">
        <v>3495</v>
      </c>
      <c r="D5529" t="s">
        <v>796</v>
      </c>
      <c r="E5529" t="s">
        <v>175</v>
      </c>
      <c r="F5529">
        <v>401</v>
      </c>
      <c r="G5529">
        <v>6</v>
      </c>
      <c r="H5529" t="s">
        <v>797</v>
      </c>
      <c r="I5529" t="s">
        <v>177</v>
      </c>
      <c r="J5529" t="s">
        <v>221</v>
      </c>
      <c r="K5529">
        <v>2020</v>
      </c>
      <c r="L5529" t="s">
        <v>75</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180</v>
      </c>
    </row>
    <row r="5530" spans="1:40" x14ac:dyDescent="0.35">
      <c r="A5530" t="e">
        <v>#REF!</v>
      </c>
      <c r="B5530" t="e">
        <v>#REF!</v>
      </c>
      <c r="C5530" t="s">
        <v>3497</v>
      </c>
      <c r="D5530" t="s">
        <v>796</v>
      </c>
      <c r="E5530" t="s">
        <v>175</v>
      </c>
      <c r="F5530">
        <v>401</v>
      </c>
      <c r="G5530">
        <v>7</v>
      </c>
      <c r="H5530" t="s">
        <v>797</v>
      </c>
      <c r="I5530" t="s">
        <v>177</v>
      </c>
      <c r="J5530" t="s">
        <v>221</v>
      </c>
      <c r="K5530">
        <v>2020</v>
      </c>
      <c r="L5530" t="s">
        <v>212</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180</v>
      </c>
    </row>
    <row r="5531" spans="1:40" x14ac:dyDescent="0.35">
      <c r="A5531" t="e">
        <v>#REF!</v>
      </c>
      <c r="B5531" t="e">
        <v>#REF!</v>
      </c>
      <c r="C5531" t="s">
        <v>3499</v>
      </c>
      <c r="D5531" t="s">
        <v>796</v>
      </c>
      <c r="E5531" t="s">
        <v>175</v>
      </c>
      <c r="F5531">
        <v>401</v>
      </c>
      <c r="G5531">
        <v>8</v>
      </c>
      <c r="H5531" t="s">
        <v>797</v>
      </c>
      <c r="I5531" t="s">
        <v>177</v>
      </c>
      <c r="J5531" t="s">
        <v>221</v>
      </c>
      <c r="K5531">
        <v>2020</v>
      </c>
      <c r="L5531" t="s">
        <v>215</v>
      </c>
      <c r="O5531" s="46">
        <v>0</v>
      </c>
      <c r="R5531" s="46"/>
      <c r="S5531" s="46">
        <v>0</v>
      </c>
      <c r="T5531" s="46">
        <v>0</v>
      </c>
      <c r="U5531" s="46"/>
      <c r="V5531" s="46"/>
      <c r="W5531" s="46"/>
      <c r="X5531" s="46"/>
      <c r="Y5531" s="46"/>
      <c r="Z5531" s="46"/>
      <c r="AA5531" s="46"/>
      <c r="AB5531" s="46"/>
      <c r="AE5531" s="46">
        <v>0</v>
      </c>
      <c r="AL5531" s="46"/>
      <c r="AN5531" t="s">
        <v>180</v>
      </c>
    </row>
    <row r="5532" spans="1:40" x14ac:dyDescent="0.35">
      <c r="A5532" t="e">
        <v>#REF!</v>
      </c>
      <c r="B5532" t="e">
        <v>#REF!</v>
      </c>
      <c r="C5532" t="s">
        <v>3501</v>
      </c>
      <c r="D5532" t="s">
        <v>796</v>
      </c>
      <c r="E5532" t="s">
        <v>175</v>
      </c>
      <c r="F5532">
        <v>401</v>
      </c>
      <c r="G5532">
        <v>9</v>
      </c>
      <c r="H5532" t="s">
        <v>797</v>
      </c>
      <c r="I5532" t="s">
        <v>177</v>
      </c>
      <c r="J5532" t="s">
        <v>221</v>
      </c>
      <c r="K5532">
        <v>2020</v>
      </c>
      <c r="L5532" t="s">
        <v>218</v>
      </c>
      <c r="O5532" s="46">
        <v>0</v>
      </c>
      <c r="R5532" s="46"/>
      <c r="S5532" s="46">
        <v>0</v>
      </c>
      <c r="T5532" s="46">
        <v>0</v>
      </c>
      <c r="U5532" s="46"/>
      <c r="V5532" s="46"/>
      <c r="W5532" s="46"/>
      <c r="X5532" s="46"/>
      <c r="Y5532" s="46"/>
      <c r="Z5532" s="46"/>
      <c r="AA5532" s="46"/>
      <c r="AB5532" s="46"/>
      <c r="AE5532" s="46">
        <v>0</v>
      </c>
      <c r="AL5532" s="46"/>
      <c r="AN5532" t="s">
        <v>180</v>
      </c>
    </row>
    <row r="5533" spans="1:40" x14ac:dyDescent="0.35">
      <c r="A5533" t="e">
        <v>#REF!</v>
      </c>
      <c r="B5533" t="e">
        <v>#REF!</v>
      </c>
      <c r="C5533" t="s">
        <v>3503</v>
      </c>
      <c r="D5533" t="s">
        <v>796</v>
      </c>
      <c r="E5533" t="s">
        <v>175</v>
      </c>
      <c r="F5533">
        <v>402</v>
      </c>
      <c r="G5533">
        <v>0</v>
      </c>
      <c r="H5533" t="s">
        <v>797</v>
      </c>
      <c r="I5533" t="s">
        <v>177</v>
      </c>
      <c r="J5533" t="s">
        <v>250</v>
      </c>
      <c r="K5533">
        <v>2020</v>
      </c>
      <c r="L5533" t="s">
        <v>179</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180</v>
      </c>
    </row>
    <row r="5534" spans="1:40" x14ac:dyDescent="0.35">
      <c r="A5534" t="e">
        <v>#REF!</v>
      </c>
      <c r="B5534" t="e">
        <v>#REF!</v>
      </c>
      <c r="C5534" t="s">
        <v>3505</v>
      </c>
      <c r="D5534" t="s">
        <v>796</v>
      </c>
      <c r="E5534" t="s">
        <v>175</v>
      </c>
      <c r="F5534">
        <v>402</v>
      </c>
      <c r="G5534">
        <v>1</v>
      </c>
      <c r="H5534" t="s">
        <v>797</v>
      </c>
      <c r="I5534" t="s">
        <v>177</v>
      </c>
      <c r="J5534" t="s">
        <v>250</v>
      </c>
      <c r="K5534">
        <v>2020</v>
      </c>
      <c r="L5534" t="s">
        <v>183</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180</v>
      </c>
    </row>
    <row r="5535" spans="1:40" x14ac:dyDescent="0.35">
      <c r="A5535" t="e">
        <v>#REF!</v>
      </c>
      <c r="B5535" t="e">
        <v>#REF!</v>
      </c>
      <c r="C5535" t="s">
        <v>3507</v>
      </c>
      <c r="D5535" t="s">
        <v>796</v>
      </c>
      <c r="E5535" t="s">
        <v>175</v>
      </c>
      <c r="F5535">
        <v>402</v>
      </c>
      <c r="G5535">
        <v>2</v>
      </c>
      <c r="H5535" t="s">
        <v>797</v>
      </c>
      <c r="I5535" t="s">
        <v>177</v>
      </c>
      <c r="J5535" t="s">
        <v>250</v>
      </c>
      <c r="K5535">
        <v>2020</v>
      </c>
      <c r="L5535" t="s">
        <v>186</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180</v>
      </c>
    </row>
    <row r="5536" spans="1:40" x14ac:dyDescent="0.35">
      <c r="A5536" t="e">
        <v>#REF!</v>
      </c>
      <c r="B5536" t="e">
        <v>#REF!</v>
      </c>
      <c r="C5536" t="s">
        <v>3509</v>
      </c>
      <c r="D5536" t="s">
        <v>796</v>
      </c>
      <c r="E5536" t="s">
        <v>175</v>
      </c>
      <c r="F5536">
        <v>402</v>
      </c>
      <c r="G5536">
        <v>3</v>
      </c>
      <c r="H5536" t="s">
        <v>797</v>
      </c>
      <c r="I5536" t="s">
        <v>177</v>
      </c>
      <c r="J5536" t="s">
        <v>250</v>
      </c>
      <c r="K5536">
        <v>2020</v>
      </c>
      <c r="L5536" t="s">
        <v>189</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180</v>
      </c>
    </row>
    <row r="5537" spans="1:40" x14ac:dyDescent="0.35">
      <c r="A5537" t="e">
        <v>#REF!</v>
      </c>
      <c r="B5537" t="e">
        <v>#REF!</v>
      </c>
      <c r="C5537" t="s">
        <v>3511</v>
      </c>
      <c r="D5537" t="s">
        <v>796</v>
      </c>
      <c r="E5537" t="s">
        <v>175</v>
      </c>
      <c r="F5537">
        <v>402</v>
      </c>
      <c r="G5537">
        <v>4</v>
      </c>
      <c r="H5537" t="s">
        <v>797</v>
      </c>
      <c r="I5537" t="s">
        <v>177</v>
      </c>
      <c r="J5537" t="s">
        <v>250</v>
      </c>
      <c r="K5537">
        <v>2020</v>
      </c>
      <c r="L5537" t="s">
        <v>192</v>
      </c>
      <c r="O5537" s="46">
        <v>0</v>
      </c>
      <c r="R5537" s="46"/>
      <c r="S5537" s="46">
        <v>0</v>
      </c>
      <c r="T5537" s="46">
        <v>0</v>
      </c>
      <c r="U5537" s="46"/>
      <c r="V5537" s="46"/>
      <c r="W5537" s="46"/>
      <c r="X5537" s="46"/>
      <c r="Y5537" s="46"/>
      <c r="Z5537" s="46"/>
      <c r="AA5537" s="46"/>
      <c r="AB5537" s="46"/>
      <c r="AE5537" s="46">
        <v>0</v>
      </c>
      <c r="AL5537" s="46"/>
      <c r="AN5537" t="s">
        <v>180</v>
      </c>
    </row>
    <row r="5538" spans="1:40" x14ac:dyDescent="0.35">
      <c r="A5538" t="e">
        <v>#REF!</v>
      </c>
      <c r="B5538" t="e">
        <v>#REF!</v>
      </c>
      <c r="C5538" t="s">
        <v>3513</v>
      </c>
      <c r="D5538" t="s">
        <v>796</v>
      </c>
      <c r="E5538" t="s">
        <v>175</v>
      </c>
      <c r="F5538">
        <v>402</v>
      </c>
      <c r="G5538">
        <v>51</v>
      </c>
      <c r="H5538" t="s">
        <v>797</v>
      </c>
      <c r="I5538" t="s">
        <v>177</v>
      </c>
      <c r="J5538" t="s">
        <v>250</v>
      </c>
      <c r="K5538">
        <v>2020</v>
      </c>
      <c r="L5538" t="s">
        <v>195</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180</v>
      </c>
    </row>
    <row r="5539" spans="1:40" x14ac:dyDescent="0.35">
      <c r="A5539" t="e">
        <v>#REF!</v>
      </c>
      <c r="B5539" t="e">
        <v>#REF!</v>
      </c>
      <c r="C5539" t="s">
        <v>3515</v>
      </c>
      <c r="D5539" t="s">
        <v>796</v>
      </c>
      <c r="E5539" t="s">
        <v>175</v>
      </c>
      <c r="F5539">
        <v>402</v>
      </c>
      <c r="G5539">
        <v>52</v>
      </c>
      <c r="H5539" t="s">
        <v>797</v>
      </c>
      <c r="I5539" t="s">
        <v>177</v>
      </c>
      <c r="J5539" t="s">
        <v>250</v>
      </c>
      <c r="K5539">
        <v>2020</v>
      </c>
      <c r="L5539" t="s">
        <v>198</v>
      </c>
      <c r="O5539" s="46">
        <v>0</v>
      </c>
      <c r="R5539" s="46"/>
      <c r="S5539" s="46">
        <v>0</v>
      </c>
      <c r="T5539" s="46">
        <v>0</v>
      </c>
      <c r="U5539" s="46"/>
      <c r="V5539" s="46"/>
      <c r="W5539" s="46"/>
      <c r="X5539" s="46"/>
      <c r="Y5539" s="46"/>
      <c r="Z5539" s="46"/>
      <c r="AA5539" s="46"/>
      <c r="AB5539" s="46"/>
      <c r="AE5539" s="46">
        <v>0</v>
      </c>
      <c r="AL5539" s="46"/>
      <c r="AN5539" t="s">
        <v>180</v>
      </c>
    </row>
    <row r="5540" spans="1:40" x14ac:dyDescent="0.35">
      <c r="A5540" t="e">
        <v>#REF!</v>
      </c>
      <c r="B5540" t="e">
        <v>#REF!</v>
      </c>
      <c r="C5540" t="s">
        <v>3517</v>
      </c>
      <c r="D5540" t="s">
        <v>796</v>
      </c>
      <c r="E5540" t="s">
        <v>175</v>
      </c>
      <c r="F5540">
        <v>402</v>
      </c>
      <c r="G5540">
        <v>53</v>
      </c>
      <c r="H5540" t="s">
        <v>797</v>
      </c>
      <c r="I5540" t="s">
        <v>177</v>
      </c>
      <c r="J5540" t="s">
        <v>250</v>
      </c>
      <c r="K5540">
        <v>2020</v>
      </c>
      <c r="L5540" t="s">
        <v>201</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180</v>
      </c>
    </row>
    <row r="5541" spans="1:40" x14ac:dyDescent="0.35">
      <c r="A5541" t="e">
        <v>#REF!</v>
      </c>
      <c r="B5541" t="e">
        <v>#REF!</v>
      </c>
      <c r="C5541" t="s">
        <v>3519</v>
      </c>
      <c r="D5541" t="s">
        <v>796</v>
      </c>
      <c r="E5541" t="s">
        <v>175</v>
      </c>
      <c r="F5541">
        <v>402</v>
      </c>
      <c r="G5541">
        <v>55</v>
      </c>
      <c r="H5541" t="s">
        <v>797</v>
      </c>
      <c r="I5541" t="s">
        <v>177</v>
      </c>
      <c r="J5541" t="s">
        <v>250</v>
      </c>
      <c r="K5541">
        <v>2020</v>
      </c>
      <c r="L5541" t="s">
        <v>204</v>
      </c>
      <c r="O5541" s="46">
        <v>0</v>
      </c>
      <c r="R5541" s="46"/>
      <c r="S5541" s="46">
        <v>0</v>
      </c>
      <c r="T5541" s="46">
        <v>0</v>
      </c>
      <c r="U5541" s="46"/>
      <c r="V5541" s="46"/>
      <c r="W5541" s="46"/>
      <c r="X5541" s="46"/>
      <c r="Y5541" s="46"/>
      <c r="Z5541" s="46"/>
      <c r="AA5541" s="46"/>
      <c r="AB5541" s="46"/>
      <c r="AE5541" s="46">
        <v>0</v>
      </c>
      <c r="AL5541" s="46"/>
      <c r="AN5541" t="s">
        <v>180</v>
      </c>
    </row>
    <row r="5542" spans="1:40" x14ac:dyDescent="0.35">
      <c r="A5542" t="e">
        <v>#REF!</v>
      </c>
      <c r="B5542" t="e">
        <v>#REF!</v>
      </c>
      <c r="C5542" t="s">
        <v>3521</v>
      </c>
      <c r="D5542" t="s">
        <v>796</v>
      </c>
      <c r="E5542" t="s">
        <v>175</v>
      </c>
      <c r="F5542">
        <v>402</v>
      </c>
      <c r="G5542">
        <v>58</v>
      </c>
      <c r="H5542" t="s">
        <v>797</v>
      </c>
      <c r="I5542" t="s">
        <v>177</v>
      </c>
      <c r="J5542" t="s">
        <v>250</v>
      </c>
      <c r="K5542">
        <v>2020</v>
      </c>
      <c r="L5542" t="s">
        <v>207</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180</v>
      </c>
    </row>
    <row r="5543" spans="1:40" x14ac:dyDescent="0.35">
      <c r="A5543" t="e">
        <v>#REF!</v>
      </c>
      <c r="B5543" t="e">
        <v>#REF!</v>
      </c>
      <c r="C5543" t="s">
        <v>3523</v>
      </c>
      <c r="D5543" t="s">
        <v>796</v>
      </c>
      <c r="E5543" t="s">
        <v>175</v>
      </c>
      <c r="F5543">
        <v>402</v>
      </c>
      <c r="G5543">
        <v>6</v>
      </c>
      <c r="H5543" t="s">
        <v>797</v>
      </c>
      <c r="I5543" t="s">
        <v>177</v>
      </c>
      <c r="J5543" t="s">
        <v>250</v>
      </c>
      <c r="K5543">
        <v>2020</v>
      </c>
      <c r="L5543" t="s">
        <v>75</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180</v>
      </c>
    </row>
    <row r="5544" spans="1:40" x14ac:dyDescent="0.35">
      <c r="A5544" t="e">
        <v>#REF!</v>
      </c>
      <c r="B5544" t="e">
        <v>#REF!</v>
      </c>
      <c r="C5544" t="s">
        <v>3525</v>
      </c>
      <c r="D5544" t="s">
        <v>796</v>
      </c>
      <c r="E5544" t="s">
        <v>175</v>
      </c>
      <c r="F5544">
        <v>402</v>
      </c>
      <c r="G5544">
        <v>7</v>
      </c>
      <c r="H5544" t="s">
        <v>797</v>
      </c>
      <c r="I5544" t="s">
        <v>177</v>
      </c>
      <c r="J5544" t="s">
        <v>250</v>
      </c>
      <c r="K5544">
        <v>2020</v>
      </c>
      <c r="L5544" t="s">
        <v>212</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180</v>
      </c>
    </row>
    <row r="5545" spans="1:40" x14ac:dyDescent="0.35">
      <c r="A5545" t="e">
        <v>#REF!</v>
      </c>
      <c r="B5545" t="e">
        <v>#REF!</v>
      </c>
      <c r="C5545" t="s">
        <v>3527</v>
      </c>
      <c r="D5545" t="s">
        <v>796</v>
      </c>
      <c r="E5545" t="s">
        <v>175</v>
      </c>
      <c r="F5545">
        <v>402</v>
      </c>
      <c r="G5545">
        <v>8</v>
      </c>
      <c r="H5545" t="s">
        <v>797</v>
      </c>
      <c r="I5545" t="s">
        <v>177</v>
      </c>
      <c r="J5545" t="s">
        <v>250</v>
      </c>
      <c r="K5545">
        <v>2020</v>
      </c>
      <c r="L5545" t="s">
        <v>215</v>
      </c>
      <c r="O5545" s="46">
        <v>0</v>
      </c>
      <c r="R5545" s="46"/>
      <c r="S5545" s="46">
        <v>0</v>
      </c>
      <c r="T5545" s="46">
        <v>0</v>
      </c>
      <c r="U5545" s="46"/>
      <c r="V5545" s="46"/>
      <c r="W5545" s="46"/>
      <c r="X5545" s="46"/>
      <c r="Y5545" s="46"/>
      <c r="Z5545" s="46"/>
      <c r="AA5545" s="46"/>
      <c r="AB5545" s="46"/>
      <c r="AE5545" s="46">
        <v>0</v>
      </c>
      <c r="AL5545" s="46"/>
      <c r="AN5545" t="s">
        <v>180</v>
      </c>
    </row>
    <row r="5546" spans="1:40" x14ac:dyDescent="0.35">
      <c r="A5546" t="e">
        <v>#REF!</v>
      </c>
      <c r="B5546" t="e">
        <v>#REF!</v>
      </c>
      <c r="C5546" t="s">
        <v>3529</v>
      </c>
      <c r="D5546" t="s">
        <v>796</v>
      </c>
      <c r="E5546" t="s">
        <v>175</v>
      </c>
      <c r="F5546">
        <v>402</v>
      </c>
      <c r="G5546">
        <v>9</v>
      </c>
      <c r="H5546" t="s">
        <v>797</v>
      </c>
      <c r="I5546" t="s">
        <v>177</v>
      </c>
      <c r="J5546" t="s">
        <v>250</v>
      </c>
      <c r="K5546">
        <v>2020</v>
      </c>
      <c r="L5546" t="s">
        <v>218</v>
      </c>
      <c r="O5546" s="46">
        <v>0</v>
      </c>
      <c r="R5546" s="46"/>
      <c r="S5546" s="46">
        <v>0</v>
      </c>
      <c r="T5546" s="46">
        <v>0</v>
      </c>
      <c r="U5546" s="46"/>
      <c r="V5546" s="46"/>
      <c r="W5546" s="46"/>
      <c r="X5546" s="46"/>
      <c r="Y5546" s="46"/>
      <c r="Z5546" s="46"/>
      <c r="AA5546" s="46"/>
      <c r="AB5546" s="46"/>
      <c r="AE5546" s="46">
        <v>0</v>
      </c>
      <c r="AL5546" s="46"/>
      <c r="AN5546" t="s">
        <v>180</v>
      </c>
    </row>
    <row r="5547" spans="1:40" x14ac:dyDescent="0.35">
      <c r="A5547" t="e">
        <v>#REF!</v>
      </c>
      <c r="B5547" t="e">
        <v>#REF!</v>
      </c>
      <c r="C5547" t="s">
        <v>3531</v>
      </c>
      <c r="D5547" t="s">
        <v>882</v>
      </c>
      <c r="E5547" t="s">
        <v>175</v>
      </c>
      <c r="F5547">
        <v>400</v>
      </c>
      <c r="G5547">
        <v>0</v>
      </c>
      <c r="H5547" t="s">
        <v>883</v>
      </c>
      <c r="I5547" t="s">
        <v>177</v>
      </c>
      <c r="J5547" t="s">
        <v>178</v>
      </c>
      <c r="K5547">
        <v>2020</v>
      </c>
      <c r="L5547" t="s">
        <v>179</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180</v>
      </c>
    </row>
    <row r="5548" spans="1:40" x14ac:dyDescent="0.35">
      <c r="A5548" t="e">
        <v>#REF!</v>
      </c>
      <c r="B5548" t="e">
        <v>#REF!</v>
      </c>
      <c r="C5548" t="s">
        <v>3533</v>
      </c>
      <c r="D5548" t="s">
        <v>882</v>
      </c>
      <c r="E5548" t="s">
        <v>175</v>
      </c>
      <c r="F5548">
        <v>400</v>
      </c>
      <c r="G5548">
        <v>1</v>
      </c>
      <c r="H5548" t="s">
        <v>883</v>
      </c>
      <c r="I5548" t="s">
        <v>177</v>
      </c>
      <c r="J5548" t="s">
        <v>178</v>
      </c>
      <c r="K5548">
        <v>2020</v>
      </c>
      <c r="L5548" t="s">
        <v>183</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180</v>
      </c>
    </row>
    <row r="5549" spans="1:40" x14ac:dyDescent="0.35">
      <c r="A5549" t="e">
        <v>#REF!</v>
      </c>
      <c r="B5549" t="e">
        <v>#REF!</v>
      </c>
      <c r="C5549" t="s">
        <v>3535</v>
      </c>
      <c r="D5549" t="s">
        <v>882</v>
      </c>
      <c r="E5549" t="s">
        <v>175</v>
      </c>
      <c r="F5549">
        <v>400</v>
      </c>
      <c r="G5549">
        <v>2</v>
      </c>
      <c r="H5549" t="s">
        <v>883</v>
      </c>
      <c r="I5549" t="s">
        <v>177</v>
      </c>
      <c r="J5549" t="s">
        <v>178</v>
      </c>
      <c r="K5549">
        <v>2020</v>
      </c>
      <c r="L5549" t="s">
        <v>186</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180</v>
      </c>
    </row>
    <row r="5550" spans="1:40" x14ac:dyDescent="0.35">
      <c r="A5550" t="e">
        <v>#REF!</v>
      </c>
      <c r="B5550" t="e">
        <v>#REF!</v>
      </c>
      <c r="C5550" t="s">
        <v>3537</v>
      </c>
      <c r="D5550" t="s">
        <v>882</v>
      </c>
      <c r="E5550" t="s">
        <v>175</v>
      </c>
      <c r="F5550">
        <v>400</v>
      </c>
      <c r="G5550">
        <v>3</v>
      </c>
      <c r="H5550" t="s">
        <v>883</v>
      </c>
      <c r="I5550" t="s">
        <v>177</v>
      </c>
      <c r="J5550" t="s">
        <v>178</v>
      </c>
      <c r="K5550">
        <v>2020</v>
      </c>
      <c r="L5550" t="s">
        <v>189</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180</v>
      </c>
    </row>
    <row r="5551" spans="1:40" x14ac:dyDescent="0.35">
      <c r="A5551" t="e">
        <v>#REF!</v>
      </c>
      <c r="B5551" t="e">
        <v>#REF!</v>
      </c>
      <c r="C5551" t="s">
        <v>3539</v>
      </c>
      <c r="D5551" t="s">
        <v>882</v>
      </c>
      <c r="E5551" t="s">
        <v>175</v>
      </c>
      <c r="F5551">
        <v>400</v>
      </c>
      <c r="G5551">
        <v>4</v>
      </c>
      <c r="H5551" t="s">
        <v>883</v>
      </c>
      <c r="I5551" t="s">
        <v>177</v>
      </c>
      <c r="J5551" t="s">
        <v>178</v>
      </c>
      <c r="K5551">
        <v>2020</v>
      </c>
      <c r="L5551" t="s">
        <v>192</v>
      </c>
      <c r="O5551" s="46">
        <v>0</v>
      </c>
      <c r="R5551" s="46"/>
      <c r="S5551" s="46">
        <v>0</v>
      </c>
      <c r="T5551" s="46">
        <v>0</v>
      </c>
      <c r="U5551" s="46">
        <v>0</v>
      </c>
      <c r="V5551" s="46"/>
      <c r="W5551" s="46">
        <v>0</v>
      </c>
      <c r="X5551" s="46"/>
      <c r="Y5551" s="46"/>
      <c r="Z5551" s="46"/>
      <c r="AA5551" s="46"/>
      <c r="AB5551" s="46"/>
      <c r="AE5551" s="46">
        <v>0</v>
      </c>
      <c r="AL5551" s="46"/>
      <c r="AN5551" t="s">
        <v>180</v>
      </c>
    </row>
    <row r="5552" spans="1:40" x14ac:dyDescent="0.35">
      <c r="A5552" t="e">
        <v>#REF!</v>
      </c>
      <c r="B5552" t="e">
        <v>#REF!</v>
      </c>
      <c r="C5552" t="s">
        <v>3541</v>
      </c>
      <c r="D5552" t="s">
        <v>882</v>
      </c>
      <c r="E5552" t="s">
        <v>175</v>
      </c>
      <c r="F5552">
        <v>400</v>
      </c>
      <c r="G5552">
        <v>51</v>
      </c>
      <c r="H5552" t="s">
        <v>883</v>
      </c>
      <c r="I5552" t="s">
        <v>177</v>
      </c>
      <c r="J5552" t="s">
        <v>178</v>
      </c>
      <c r="K5552">
        <v>2020</v>
      </c>
      <c r="L5552" t="s">
        <v>195</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180</v>
      </c>
    </row>
    <row r="5553" spans="1:40" x14ac:dyDescent="0.35">
      <c r="A5553" t="e">
        <v>#REF!</v>
      </c>
      <c r="B5553" t="e">
        <v>#REF!</v>
      </c>
      <c r="C5553" t="s">
        <v>3543</v>
      </c>
      <c r="D5553" t="s">
        <v>882</v>
      </c>
      <c r="E5553" t="s">
        <v>175</v>
      </c>
      <c r="F5553">
        <v>400</v>
      </c>
      <c r="G5553">
        <v>52</v>
      </c>
      <c r="H5553" t="s">
        <v>883</v>
      </c>
      <c r="I5553" t="s">
        <v>177</v>
      </c>
      <c r="J5553" t="s">
        <v>178</v>
      </c>
      <c r="K5553">
        <v>2020</v>
      </c>
      <c r="L5553" t="s">
        <v>198</v>
      </c>
      <c r="O5553" s="46">
        <v>0</v>
      </c>
      <c r="R5553" s="46"/>
      <c r="S5553" s="46">
        <v>0</v>
      </c>
      <c r="T5553" s="46">
        <v>0</v>
      </c>
      <c r="U5553" s="46">
        <v>0</v>
      </c>
      <c r="V5553" s="46"/>
      <c r="W5553" s="46">
        <v>0</v>
      </c>
      <c r="X5553" s="46"/>
      <c r="Y5553" s="46"/>
      <c r="Z5553" s="46"/>
      <c r="AA5553" s="46"/>
      <c r="AB5553" s="46"/>
      <c r="AE5553" s="46">
        <v>0</v>
      </c>
      <c r="AL5553" s="46"/>
      <c r="AN5553" t="s">
        <v>180</v>
      </c>
    </row>
    <row r="5554" spans="1:40" x14ac:dyDescent="0.35">
      <c r="A5554" t="e">
        <v>#REF!</v>
      </c>
      <c r="B5554" t="e">
        <v>#REF!</v>
      </c>
      <c r="C5554" t="s">
        <v>3545</v>
      </c>
      <c r="D5554" t="s">
        <v>882</v>
      </c>
      <c r="E5554" t="s">
        <v>175</v>
      </c>
      <c r="F5554">
        <v>400</v>
      </c>
      <c r="G5554">
        <v>53</v>
      </c>
      <c r="H5554" t="s">
        <v>883</v>
      </c>
      <c r="I5554" t="s">
        <v>177</v>
      </c>
      <c r="J5554" t="s">
        <v>178</v>
      </c>
      <c r="K5554">
        <v>2020</v>
      </c>
      <c r="L5554" t="s">
        <v>201</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180</v>
      </c>
    </row>
    <row r="5555" spans="1:40" x14ac:dyDescent="0.35">
      <c r="A5555" t="e">
        <v>#REF!</v>
      </c>
      <c r="B5555" t="e">
        <v>#REF!</v>
      </c>
      <c r="C5555" t="s">
        <v>3547</v>
      </c>
      <c r="D5555" t="s">
        <v>882</v>
      </c>
      <c r="E5555" t="s">
        <v>175</v>
      </c>
      <c r="F5555">
        <v>400</v>
      </c>
      <c r="G5555">
        <v>55</v>
      </c>
      <c r="H5555" t="s">
        <v>883</v>
      </c>
      <c r="I5555" t="s">
        <v>177</v>
      </c>
      <c r="J5555" t="s">
        <v>178</v>
      </c>
      <c r="K5555">
        <v>2020</v>
      </c>
      <c r="L5555" t="s">
        <v>204</v>
      </c>
      <c r="O5555" s="46">
        <v>0</v>
      </c>
      <c r="R5555" s="46"/>
      <c r="S5555" s="46">
        <v>0</v>
      </c>
      <c r="T5555" s="46">
        <v>0</v>
      </c>
      <c r="U5555" s="46">
        <v>0</v>
      </c>
      <c r="V5555" s="46"/>
      <c r="W5555" s="46">
        <v>0</v>
      </c>
      <c r="X5555" s="46"/>
      <c r="Y5555" s="46"/>
      <c r="Z5555" s="46"/>
      <c r="AA5555" s="46"/>
      <c r="AB5555" s="46"/>
      <c r="AE5555" s="46">
        <v>0</v>
      </c>
      <c r="AL5555" s="46"/>
      <c r="AN5555" t="s">
        <v>180</v>
      </c>
    </row>
    <row r="5556" spans="1:40" x14ac:dyDescent="0.35">
      <c r="A5556" t="e">
        <v>#REF!</v>
      </c>
      <c r="B5556" t="e">
        <v>#REF!</v>
      </c>
      <c r="C5556" t="s">
        <v>3549</v>
      </c>
      <c r="D5556" t="s">
        <v>882</v>
      </c>
      <c r="E5556" t="s">
        <v>175</v>
      </c>
      <c r="F5556">
        <v>400</v>
      </c>
      <c r="G5556">
        <v>58</v>
      </c>
      <c r="H5556" t="s">
        <v>883</v>
      </c>
      <c r="I5556" t="s">
        <v>177</v>
      </c>
      <c r="J5556" t="s">
        <v>178</v>
      </c>
      <c r="K5556">
        <v>2020</v>
      </c>
      <c r="L5556" t="s">
        <v>207</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180</v>
      </c>
    </row>
    <row r="5557" spans="1:40" x14ac:dyDescent="0.35">
      <c r="A5557" t="e">
        <v>#REF!</v>
      </c>
      <c r="B5557" t="e">
        <v>#REF!</v>
      </c>
      <c r="C5557" t="s">
        <v>3551</v>
      </c>
      <c r="D5557" t="s">
        <v>882</v>
      </c>
      <c r="E5557" t="s">
        <v>175</v>
      </c>
      <c r="F5557">
        <v>400</v>
      </c>
      <c r="G5557">
        <v>6</v>
      </c>
      <c r="H5557" t="s">
        <v>883</v>
      </c>
      <c r="I5557" t="s">
        <v>177</v>
      </c>
      <c r="J5557" t="s">
        <v>178</v>
      </c>
      <c r="K5557">
        <v>2020</v>
      </c>
      <c r="L5557" t="s">
        <v>75</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180</v>
      </c>
    </row>
    <row r="5558" spans="1:40" x14ac:dyDescent="0.35">
      <c r="A5558" t="e">
        <v>#REF!</v>
      </c>
      <c r="B5558" t="e">
        <v>#REF!</v>
      </c>
      <c r="C5558" t="s">
        <v>3553</v>
      </c>
      <c r="D5558" t="s">
        <v>882</v>
      </c>
      <c r="E5558" t="s">
        <v>175</v>
      </c>
      <c r="F5558">
        <v>400</v>
      </c>
      <c r="G5558">
        <v>7</v>
      </c>
      <c r="H5558" t="s">
        <v>883</v>
      </c>
      <c r="I5558" t="s">
        <v>177</v>
      </c>
      <c r="J5558" t="s">
        <v>178</v>
      </c>
      <c r="K5558">
        <v>2020</v>
      </c>
      <c r="L5558" t="s">
        <v>212</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180</v>
      </c>
    </row>
    <row r="5559" spans="1:40" x14ac:dyDescent="0.35">
      <c r="A5559" t="e">
        <v>#REF!</v>
      </c>
      <c r="B5559" t="e">
        <v>#REF!</v>
      </c>
      <c r="C5559" t="s">
        <v>3555</v>
      </c>
      <c r="D5559" t="s">
        <v>882</v>
      </c>
      <c r="E5559" t="s">
        <v>175</v>
      </c>
      <c r="F5559">
        <v>400</v>
      </c>
      <c r="G5559">
        <v>8</v>
      </c>
      <c r="H5559" t="s">
        <v>883</v>
      </c>
      <c r="I5559" t="s">
        <v>177</v>
      </c>
      <c r="J5559" t="s">
        <v>178</v>
      </c>
      <c r="K5559">
        <v>2020</v>
      </c>
      <c r="L5559" t="s">
        <v>215</v>
      </c>
      <c r="O5559" s="46">
        <v>0</v>
      </c>
      <c r="R5559" s="46"/>
      <c r="S5559" s="46">
        <v>0</v>
      </c>
      <c r="T5559" s="46">
        <v>0</v>
      </c>
      <c r="U5559" s="46">
        <v>0</v>
      </c>
      <c r="V5559" s="46"/>
      <c r="W5559" s="46">
        <v>0</v>
      </c>
      <c r="X5559" s="46"/>
      <c r="Y5559" s="46"/>
      <c r="Z5559" s="46"/>
      <c r="AA5559" s="46"/>
      <c r="AB5559" s="46"/>
      <c r="AE5559" s="46">
        <v>0</v>
      </c>
      <c r="AL5559" s="46"/>
      <c r="AN5559" t="s">
        <v>180</v>
      </c>
    </row>
    <row r="5560" spans="1:40" x14ac:dyDescent="0.35">
      <c r="A5560" t="e">
        <v>#REF!</v>
      </c>
      <c r="B5560" t="e">
        <v>#REF!</v>
      </c>
      <c r="C5560" t="s">
        <v>3557</v>
      </c>
      <c r="D5560" t="s">
        <v>882</v>
      </c>
      <c r="E5560" t="s">
        <v>175</v>
      </c>
      <c r="F5560">
        <v>400</v>
      </c>
      <c r="G5560">
        <v>9</v>
      </c>
      <c r="H5560" t="s">
        <v>883</v>
      </c>
      <c r="I5560" t="s">
        <v>177</v>
      </c>
      <c r="J5560" t="s">
        <v>178</v>
      </c>
      <c r="K5560">
        <v>2020</v>
      </c>
      <c r="L5560" t="s">
        <v>218</v>
      </c>
      <c r="O5560" s="46">
        <v>0</v>
      </c>
      <c r="R5560" s="46"/>
      <c r="S5560" s="46">
        <v>0</v>
      </c>
      <c r="T5560" s="46">
        <v>0</v>
      </c>
      <c r="U5560" s="46">
        <v>0</v>
      </c>
      <c r="V5560" s="46"/>
      <c r="W5560" s="46">
        <v>0</v>
      </c>
      <c r="X5560" s="46"/>
      <c r="Y5560" s="46"/>
      <c r="Z5560" s="46"/>
      <c r="AA5560" s="46"/>
      <c r="AB5560" s="46"/>
      <c r="AE5560" s="46">
        <v>0</v>
      </c>
      <c r="AL5560" s="46"/>
      <c r="AN5560" t="s">
        <v>180</v>
      </c>
    </row>
    <row r="5561" spans="1:40" x14ac:dyDescent="0.35">
      <c r="A5561" t="e">
        <v>#REF!</v>
      </c>
      <c r="B5561" t="e">
        <v>#REF!</v>
      </c>
      <c r="C5561" t="s">
        <v>3559</v>
      </c>
      <c r="D5561" t="s">
        <v>882</v>
      </c>
      <c r="E5561" t="s">
        <v>175</v>
      </c>
      <c r="F5561">
        <v>401</v>
      </c>
      <c r="G5561">
        <v>0</v>
      </c>
      <c r="H5561" t="s">
        <v>883</v>
      </c>
      <c r="I5561" t="s">
        <v>177</v>
      </c>
      <c r="J5561" t="s">
        <v>221</v>
      </c>
      <c r="K5561">
        <v>2020</v>
      </c>
      <c r="L5561" t="s">
        <v>179</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180</v>
      </c>
    </row>
    <row r="5562" spans="1:40" x14ac:dyDescent="0.35">
      <c r="A5562" t="e">
        <v>#REF!</v>
      </c>
      <c r="B5562" t="e">
        <v>#REF!</v>
      </c>
      <c r="C5562" t="s">
        <v>3561</v>
      </c>
      <c r="D5562" t="s">
        <v>882</v>
      </c>
      <c r="E5562" t="s">
        <v>175</v>
      </c>
      <c r="F5562">
        <v>401</v>
      </c>
      <c r="G5562">
        <v>1</v>
      </c>
      <c r="H5562" t="s">
        <v>883</v>
      </c>
      <c r="I5562" t="s">
        <v>177</v>
      </c>
      <c r="J5562" t="s">
        <v>221</v>
      </c>
      <c r="K5562">
        <v>2020</v>
      </c>
      <c r="L5562" t="s">
        <v>183</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180</v>
      </c>
    </row>
    <row r="5563" spans="1:40" x14ac:dyDescent="0.35">
      <c r="A5563" t="e">
        <v>#REF!</v>
      </c>
      <c r="B5563" t="e">
        <v>#REF!</v>
      </c>
      <c r="C5563" t="s">
        <v>3563</v>
      </c>
      <c r="D5563" t="s">
        <v>882</v>
      </c>
      <c r="E5563" t="s">
        <v>175</v>
      </c>
      <c r="F5563">
        <v>401</v>
      </c>
      <c r="G5563">
        <v>2</v>
      </c>
      <c r="H5563" t="s">
        <v>883</v>
      </c>
      <c r="I5563" t="s">
        <v>177</v>
      </c>
      <c r="J5563" t="s">
        <v>221</v>
      </c>
      <c r="K5563">
        <v>2020</v>
      </c>
      <c r="L5563" t="s">
        <v>186</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180</v>
      </c>
    </row>
    <row r="5564" spans="1:40" x14ac:dyDescent="0.35">
      <c r="A5564" t="e">
        <v>#REF!</v>
      </c>
      <c r="B5564" t="e">
        <v>#REF!</v>
      </c>
      <c r="C5564" t="s">
        <v>3565</v>
      </c>
      <c r="D5564" t="s">
        <v>882</v>
      </c>
      <c r="E5564" t="s">
        <v>175</v>
      </c>
      <c r="F5564">
        <v>401</v>
      </c>
      <c r="G5564">
        <v>3</v>
      </c>
      <c r="H5564" t="s">
        <v>883</v>
      </c>
      <c r="I5564" t="s">
        <v>177</v>
      </c>
      <c r="J5564" t="s">
        <v>221</v>
      </c>
      <c r="K5564">
        <v>2020</v>
      </c>
      <c r="L5564" t="s">
        <v>189</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180</v>
      </c>
    </row>
    <row r="5565" spans="1:40" x14ac:dyDescent="0.35">
      <c r="A5565" t="e">
        <v>#REF!</v>
      </c>
      <c r="B5565" t="e">
        <v>#REF!</v>
      </c>
      <c r="C5565" t="s">
        <v>3567</v>
      </c>
      <c r="D5565" t="s">
        <v>882</v>
      </c>
      <c r="E5565" t="s">
        <v>175</v>
      </c>
      <c r="F5565">
        <v>401</v>
      </c>
      <c r="G5565">
        <v>4</v>
      </c>
      <c r="H5565" t="s">
        <v>883</v>
      </c>
      <c r="I5565" t="s">
        <v>177</v>
      </c>
      <c r="J5565" t="s">
        <v>221</v>
      </c>
      <c r="K5565">
        <v>2020</v>
      </c>
      <c r="L5565" t="s">
        <v>192</v>
      </c>
      <c r="O5565" s="46">
        <v>0</v>
      </c>
      <c r="R5565" s="46"/>
      <c r="S5565" s="46">
        <v>0</v>
      </c>
      <c r="T5565" s="46">
        <v>0</v>
      </c>
      <c r="U5565" s="46"/>
      <c r="V5565" s="46"/>
      <c r="W5565" s="46"/>
      <c r="X5565" s="46"/>
      <c r="Y5565" s="46"/>
      <c r="Z5565" s="46"/>
      <c r="AA5565" s="46"/>
      <c r="AB5565" s="46"/>
      <c r="AE5565" s="46">
        <v>0</v>
      </c>
      <c r="AL5565" s="46"/>
      <c r="AN5565" t="s">
        <v>180</v>
      </c>
    </row>
    <row r="5566" spans="1:40" x14ac:dyDescent="0.35">
      <c r="A5566" t="e">
        <v>#REF!</v>
      </c>
      <c r="B5566" t="e">
        <v>#REF!</v>
      </c>
      <c r="C5566" t="s">
        <v>3569</v>
      </c>
      <c r="D5566" t="s">
        <v>882</v>
      </c>
      <c r="E5566" t="s">
        <v>175</v>
      </c>
      <c r="F5566">
        <v>401</v>
      </c>
      <c r="G5566">
        <v>51</v>
      </c>
      <c r="H5566" t="s">
        <v>883</v>
      </c>
      <c r="I5566" t="s">
        <v>177</v>
      </c>
      <c r="J5566" t="s">
        <v>221</v>
      </c>
      <c r="K5566">
        <v>2020</v>
      </c>
      <c r="L5566" t="s">
        <v>195</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180</v>
      </c>
    </row>
    <row r="5567" spans="1:40" x14ac:dyDescent="0.35">
      <c r="A5567" t="e">
        <v>#REF!</v>
      </c>
      <c r="B5567" t="e">
        <v>#REF!</v>
      </c>
      <c r="C5567" t="s">
        <v>3571</v>
      </c>
      <c r="D5567" t="s">
        <v>882</v>
      </c>
      <c r="E5567" t="s">
        <v>175</v>
      </c>
      <c r="F5567">
        <v>401</v>
      </c>
      <c r="G5567">
        <v>52</v>
      </c>
      <c r="H5567" t="s">
        <v>883</v>
      </c>
      <c r="I5567" t="s">
        <v>177</v>
      </c>
      <c r="J5567" t="s">
        <v>221</v>
      </c>
      <c r="K5567">
        <v>2020</v>
      </c>
      <c r="L5567" t="s">
        <v>198</v>
      </c>
      <c r="O5567" s="46">
        <v>0</v>
      </c>
      <c r="R5567" s="46"/>
      <c r="S5567" s="46">
        <v>0</v>
      </c>
      <c r="T5567" s="46">
        <v>0</v>
      </c>
      <c r="U5567" s="46"/>
      <c r="V5567" s="46"/>
      <c r="W5567" s="46"/>
      <c r="X5567" s="46"/>
      <c r="Y5567" s="46"/>
      <c r="Z5567" s="46"/>
      <c r="AA5567" s="46"/>
      <c r="AB5567" s="46"/>
      <c r="AE5567" s="46">
        <v>0</v>
      </c>
      <c r="AL5567" s="46"/>
      <c r="AN5567" t="s">
        <v>180</v>
      </c>
    </row>
    <row r="5568" spans="1:40" x14ac:dyDescent="0.35">
      <c r="A5568" t="e">
        <v>#REF!</v>
      </c>
      <c r="B5568" t="e">
        <v>#REF!</v>
      </c>
      <c r="C5568" t="s">
        <v>3573</v>
      </c>
      <c r="D5568" t="s">
        <v>882</v>
      </c>
      <c r="E5568" t="s">
        <v>175</v>
      </c>
      <c r="F5568">
        <v>401</v>
      </c>
      <c r="G5568">
        <v>53</v>
      </c>
      <c r="H5568" t="s">
        <v>883</v>
      </c>
      <c r="I5568" t="s">
        <v>177</v>
      </c>
      <c r="J5568" t="s">
        <v>221</v>
      </c>
      <c r="K5568">
        <v>2020</v>
      </c>
      <c r="L5568" t="s">
        <v>201</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180</v>
      </c>
    </row>
    <row r="5569" spans="1:40" x14ac:dyDescent="0.35">
      <c r="A5569" t="e">
        <v>#REF!</v>
      </c>
      <c r="B5569" t="e">
        <v>#REF!</v>
      </c>
      <c r="C5569" t="s">
        <v>3575</v>
      </c>
      <c r="D5569" t="s">
        <v>882</v>
      </c>
      <c r="E5569" t="s">
        <v>175</v>
      </c>
      <c r="F5569">
        <v>401</v>
      </c>
      <c r="G5569">
        <v>55</v>
      </c>
      <c r="H5569" t="s">
        <v>883</v>
      </c>
      <c r="I5569" t="s">
        <v>177</v>
      </c>
      <c r="J5569" t="s">
        <v>221</v>
      </c>
      <c r="K5569">
        <v>2020</v>
      </c>
      <c r="L5569" t="s">
        <v>204</v>
      </c>
      <c r="O5569" s="46">
        <v>0</v>
      </c>
      <c r="R5569" s="46"/>
      <c r="S5569" s="46">
        <v>0</v>
      </c>
      <c r="T5569" s="46">
        <v>0</v>
      </c>
      <c r="U5569" s="46"/>
      <c r="V5569" s="46"/>
      <c r="W5569" s="46"/>
      <c r="X5569" s="46"/>
      <c r="Y5569" s="46"/>
      <c r="Z5569" s="46"/>
      <c r="AA5569" s="46"/>
      <c r="AB5569" s="46"/>
      <c r="AE5569" s="46">
        <v>0</v>
      </c>
      <c r="AL5569" s="46"/>
      <c r="AN5569" t="s">
        <v>180</v>
      </c>
    </row>
    <row r="5570" spans="1:40" x14ac:dyDescent="0.35">
      <c r="A5570" t="e">
        <v>#REF!</v>
      </c>
      <c r="B5570" t="e">
        <v>#REF!</v>
      </c>
      <c r="C5570" t="s">
        <v>3577</v>
      </c>
      <c r="D5570" t="s">
        <v>882</v>
      </c>
      <c r="E5570" t="s">
        <v>175</v>
      </c>
      <c r="F5570">
        <v>401</v>
      </c>
      <c r="G5570">
        <v>58</v>
      </c>
      <c r="H5570" t="s">
        <v>883</v>
      </c>
      <c r="I5570" t="s">
        <v>177</v>
      </c>
      <c r="J5570" t="s">
        <v>221</v>
      </c>
      <c r="K5570">
        <v>2020</v>
      </c>
      <c r="L5570" t="s">
        <v>207</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180</v>
      </c>
    </row>
    <row r="5571" spans="1:40" x14ac:dyDescent="0.35">
      <c r="A5571" t="e">
        <v>#REF!</v>
      </c>
      <c r="B5571" t="e">
        <v>#REF!</v>
      </c>
      <c r="C5571" t="s">
        <v>3579</v>
      </c>
      <c r="D5571" t="s">
        <v>882</v>
      </c>
      <c r="E5571" t="s">
        <v>175</v>
      </c>
      <c r="F5571">
        <v>401</v>
      </c>
      <c r="G5571">
        <v>6</v>
      </c>
      <c r="H5571" t="s">
        <v>883</v>
      </c>
      <c r="I5571" t="s">
        <v>177</v>
      </c>
      <c r="J5571" t="s">
        <v>221</v>
      </c>
      <c r="K5571">
        <v>2020</v>
      </c>
      <c r="L5571" t="s">
        <v>75</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180</v>
      </c>
    </row>
    <row r="5572" spans="1:40" x14ac:dyDescent="0.35">
      <c r="A5572" t="e">
        <v>#REF!</v>
      </c>
      <c r="B5572" t="e">
        <v>#REF!</v>
      </c>
      <c r="C5572" t="s">
        <v>3581</v>
      </c>
      <c r="D5572" t="s">
        <v>882</v>
      </c>
      <c r="E5572" t="s">
        <v>175</v>
      </c>
      <c r="F5572">
        <v>401</v>
      </c>
      <c r="G5572">
        <v>7</v>
      </c>
      <c r="H5572" t="s">
        <v>883</v>
      </c>
      <c r="I5572" t="s">
        <v>177</v>
      </c>
      <c r="J5572" t="s">
        <v>221</v>
      </c>
      <c r="K5572">
        <v>2020</v>
      </c>
      <c r="L5572" t="s">
        <v>212</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180</v>
      </c>
    </row>
    <row r="5573" spans="1:40" x14ac:dyDescent="0.35">
      <c r="A5573" t="e">
        <v>#REF!</v>
      </c>
      <c r="B5573" t="e">
        <v>#REF!</v>
      </c>
      <c r="C5573" t="s">
        <v>3583</v>
      </c>
      <c r="D5573" t="s">
        <v>882</v>
      </c>
      <c r="E5573" t="s">
        <v>175</v>
      </c>
      <c r="F5573">
        <v>401</v>
      </c>
      <c r="G5573">
        <v>8</v>
      </c>
      <c r="H5573" t="s">
        <v>883</v>
      </c>
      <c r="I5573" t="s">
        <v>177</v>
      </c>
      <c r="J5573" t="s">
        <v>221</v>
      </c>
      <c r="K5573">
        <v>2020</v>
      </c>
      <c r="L5573" t="s">
        <v>215</v>
      </c>
      <c r="O5573" s="46">
        <v>0</v>
      </c>
      <c r="R5573" s="46"/>
      <c r="S5573" s="46">
        <v>0</v>
      </c>
      <c r="T5573" s="46">
        <v>0</v>
      </c>
      <c r="U5573" s="46"/>
      <c r="V5573" s="46"/>
      <c r="W5573" s="46"/>
      <c r="X5573" s="46"/>
      <c r="Y5573" s="46"/>
      <c r="Z5573" s="46"/>
      <c r="AA5573" s="46"/>
      <c r="AB5573" s="46"/>
      <c r="AE5573" s="46">
        <v>0</v>
      </c>
      <c r="AL5573" s="46"/>
      <c r="AN5573" t="s">
        <v>180</v>
      </c>
    </row>
    <row r="5574" spans="1:40" x14ac:dyDescent="0.35">
      <c r="A5574" t="e">
        <v>#REF!</v>
      </c>
      <c r="B5574" t="e">
        <v>#REF!</v>
      </c>
      <c r="C5574" t="s">
        <v>3585</v>
      </c>
      <c r="D5574" t="s">
        <v>882</v>
      </c>
      <c r="E5574" t="s">
        <v>175</v>
      </c>
      <c r="F5574">
        <v>401</v>
      </c>
      <c r="G5574">
        <v>9</v>
      </c>
      <c r="H5574" t="s">
        <v>883</v>
      </c>
      <c r="I5574" t="s">
        <v>177</v>
      </c>
      <c r="J5574" t="s">
        <v>221</v>
      </c>
      <c r="K5574">
        <v>2020</v>
      </c>
      <c r="L5574" t="s">
        <v>218</v>
      </c>
      <c r="O5574" s="46">
        <v>0</v>
      </c>
      <c r="R5574" s="46"/>
      <c r="S5574" s="46">
        <v>0</v>
      </c>
      <c r="T5574" s="46">
        <v>0</v>
      </c>
      <c r="U5574" s="46"/>
      <c r="V5574" s="46"/>
      <c r="W5574" s="46"/>
      <c r="X5574" s="46"/>
      <c r="Y5574" s="46"/>
      <c r="Z5574" s="46"/>
      <c r="AA5574" s="46"/>
      <c r="AB5574" s="46"/>
      <c r="AE5574" s="46">
        <v>0</v>
      </c>
      <c r="AL5574" s="46"/>
      <c r="AN5574" t="s">
        <v>180</v>
      </c>
    </row>
    <row r="5575" spans="1:40" x14ac:dyDescent="0.35">
      <c r="A5575" t="e">
        <v>#REF!</v>
      </c>
      <c r="B5575" t="e">
        <v>#REF!</v>
      </c>
      <c r="C5575" t="s">
        <v>3587</v>
      </c>
      <c r="D5575" t="s">
        <v>882</v>
      </c>
      <c r="E5575" t="s">
        <v>175</v>
      </c>
      <c r="F5575">
        <v>402</v>
      </c>
      <c r="G5575">
        <v>0</v>
      </c>
      <c r="H5575" t="s">
        <v>883</v>
      </c>
      <c r="I5575" t="s">
        <v>177</v>
      </c>
      <c r="J5575" t="s">
        <v>250</v>
      </c>
      <c r="K5575">
        <v>2020</v>
      </c>
      <c r="L5575" t="s">
        <v>179</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180</v>
      </c>
    </row>
    <row r="5576" spans="1:40" x14ac:dyDescent="0.35">
      <c r="A5576" t="e">
        <v>#REF!</v>
      </c>
      <c r="B5576" t="e">
        <v>#REF!</v>
      </c>
      <c r="C5576" t="s">
        <v>3589</v>
      </c>
      <c r="D5576" t="s">
        <v>882</v>
      </c>
      <c r="E5576" t="s">
        <v>175</v>
      </c>
      <c r="F5576">
        <v>402</v>
      </c>
      <c r="G5576">
        <v>1</v>
      </c>
      <c r="H5576" t="s">
        <v>883</v>
      </c>
      <c r="I5576" t="s">
        <v>177</v>
      </c>
      <c r="J5576" t="s">
        <v>250</v>
      </c>
      <c r="K5576">
        <v>2020</v>
      </c>
      <c r="L5576" t="s">
        <v>183</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180</v>
      </c>
    </row>
    <row r="5577" spans="1:40" x14ac:dyDescent="0.35">
      <c r="A5577" t="e">
        <v>#REF!</v>
      </c>
      <c r="B5577" t="e">
        <v>#REF!</v>
      </c>
      <c r="C5577" t="s">
        <v>3591</v>
      </c>
      <c r="D5577" t="s">
        <v>882</v>
      </c>
      <c r="E5577" t="s">
        <v>175</v>
      </c>
      <c r="F5577">
        <v>402</v>
      </c>
      <c r="G5577">
        <v>2</v>
      </c>
      <c r="H5577" t="s">
        <v>883</v>
      </c>
      <c r="I5577" t="s">
        <v>177</v>
      </c>
      <c r="J5577" t="s">
        <v>250</v>
      </c>
      <c r="K5577">
        <v>2020</v>
      </c>
      <c r="L5577" t="s">
        <v>186</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180</v>
      </c>
    </row>
    <row r="5578" spans="1:40" x14ac:dyDescent="0.35">
      <c r="A5578" t="e">
        <v>#REF!</v>
      </c>
      <c r="B5578" t="e">
        <v>#REF!</v>
      </c>
      <c r="C5578" t="s">
        <v>3593</v>
      </c>
      <c r="D5578" t="s">
        <v>882</v>
      </c>
      <c r="E5578" t="s">
        <v>175</v>
      </c>
      <c r="F5578">
        <v>402</v>
      </c>
      <c r="G5578">
        <v>3</v>
      </c>
      <c r="H5578" t="s">
        <v>883</v>
      </c>
      <c r="I5578" t="s">
        <v>177</v>
      </c>
      <c r="J5578" t="s">
        <v>250</v>
      </c>
      <c r="K5578">
        <v>2020</v>
      </c>
      <c r="L5578" t="s">
        <v>189</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180</v>
      </c>
    </row>
    <row r="5579" spans="1:40" x14ac:dyDescent="0.35">
      <c r="A5579" t="e">
        <v>#REF!</v>
      </c>
      <c r="B5579" t="e">
        <v>#REF!</v>
      </c>
      <c r="C5579" t="s">
        <v>3595</v>
      </c>
      <c r="D5579" t="s">
        <v>882</v>
      </c>
      <c r="E5579" t="s">
        <v>175</v>
      </c>
      <c r="F5579">
        <v>402</v>
      </c>
      <c r="G5579">
        <v>4</v>
      </c>
      <c r="H5579" t="s">
        <v>883</v>
      </c>
      <c r="I5579" t="s">
        <v>177</v>
      </c>
      <c r="J5579" t="s">
        <v>250</v>
      </c>
      <c r="K5579">
        <v>2020</v>
      </c>
      <c r="L5579" t="s">
        <v>192</v>
      </c>
      <c r="O5579" s="46">
        <v>0</v>
      </c>
      <c r="R5579" s="46"/>
      <c r="S5579" s="46">
        <v>0</v>
      </c>
      <c r="T5579" s="46">
        <v>0</v>
      </c>
      <c r="U5579" s="46"/>
      <c r="V5579" s="46"/>
      <c r="W5579" s="46"/>
      <c r="X5579" s="46"/>
      <c r="Y5579" s="46"/>
      <c r="Z5579" s="46"/>
      <c r="AA5579" s="46"/>
      <c r="AB5579" s="46"/>
      <c r="AE5579" s="46">
        <v>0</v>
      </c>
      <c r="AL5579" s="46"/>
      <c r="AN5579" t="s">
        <v>180</v>
      </c>
    </row>
    <row r="5580" spans="1:40" x14ac:dyDescent="0.35">
      <c r="A5580" t="e">
        <v>#REF!</v>
      </c>
      <c r="B5580" t="e">
        <v>#REF!</v>
      </c>
      <c r="C5580" t="s">
        <v>3597</v>
      </c>
      <c r="D5580" t="s">
        <v>882</v>
      </c>
      <c r="E5580" t="s">
        <v>175</v>
      </c>
      <c r="F5580">
        <v>402</v>
      </c>
      <c r="G5580">
        <v>51</v>
      </c>
      <c r="H5580" t="s">
        <v>883</v>
      </c>
      <c r="I5580" t="s">
        <v>177</v>
      </c>
      <c r="J5580" t="s">
        <v>250</v>
      </c>
      <c r="K5580">
        <v>2020</v>
      </c>
      <c r="L5580" t="s">
        <v>195</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180</v>
      </c>
    </row>
    <row r="5581" spans="1:40" x14ac:dyDescent="0.35">
      <c r="A5581" t="e">
        <v>#REF!</v>
      </c>
      <c r="B5581" t="e">
        <v>#REF!</v>
      </c>
      <c r="C5581" t="s">
        <v>3599</v>
      </c>
      <c r="D5581" t="s">
        <v>882</v>
      </c>
      <c r="E5581" t="s">
        <v>175</v>
      </c>
      <c r="F5581">
        <v>402</v>
      </c>
      <c r="G5581">
        <v>52</v>
      </c>
      <c r="H5581" t="s">
        <v>883</v>
      </c>
      <c r="I5581" t="s">
        <v>177</v>
      </c>
      <c r="J5581" t="s">
        <v>250</v>
      </c>
      <c r="K5581">
        <v>2020</v>
      </c>
      <c r="L5581" t="s">
        <v>198</v>
      </c>
      <c r="O5581" s="46">
        <v>0</v>
      </c>
      <c r="R5581" s="46"/>
      <c r="S5581" s="46">
        <v>0</v>
      </c>
      <c r="T5581" s="46">
        <v>0</v>
      </c>
      <c r="U5581" s="46"/>
      <c r="V5581" s="46"/>
      <c r="W5581" s="46"/>
      <c r="X5581" s="46"/>
      <c r="Y5581" s="46"/>
      <c r="Z5581" s="46"/>
      <c r="AA5581" s="46"/>
      <c r="AB5581" s="46"/>
      <c r="AE5581" s="46">
        <v>0</v>
      </c>
      <c r="AL5581" s="46"/>
      <c r="AN5581" t="s">
        <v>180</v>
      </c>
    </row>
    <row r="5582" spans="1:40" x14ac:dyDescent="0.35">
      <c r="A5582" t="e">
        <v>#REF!</v>
      </c>
      <c r="B5582" t="e">
        <v>#REF!</v>
      </c>
      <c r="C5582" t="s">
        <v>3601</v>
      </c>
      <c r="D5582" t="s">
        <v>882</v>
      </c>
      <c r="E5582" t="s">
        <v>175</v>
      </c>
      <c r="F5582">
        <v>402</v>
      </c>
      <c r="G5582">
        <v>53</v>
      </c>
      <c r="H5582" t="s">
        <v>883</v>
      </c>
      <c r="I5582" t="s">
        <v>177</v>
      </c>
      <c r="J5582" t="s">
        <v>250</v>
      </c>
      <c r="K5582">
        <v>2020</v>
      </c>
      <c r="L5582" t="s">
        <v>201</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180</v>
      </c>
    </row>
    <row r="5583" spans="1:40" x14ac:dyDescent="0.35">
      <c r="A5583" t="e">
        <v>#REF!</v>
      </c>
      <c r="B5583" t="e">
        <v>#REF!</v>
      </c>
      <c r="C5583" t="s">
        <v>3603</v>
      </c>
      <c r="D5583" t="s">
        <v>882</v>
      </c>
      <c r="E5583" t="s">
        <v>175</v>
      </c>
      <c r="F5583">
        <v>402</v>
      </c>
      <c r="G5583">
        <v>55</v>
      </c>
      <c r="H5583" t="s">
        <v>883</v>
      </c>
      <c r="I5583" t="s">
        <v>177</v>
      </c>
      <c r="J5583" t="s">
        <v>250</v>
      </c>
      <c r="K5583">
        <v>2020</v>
      </c>
      <c r="L5583" t="s">
        <v>204</v>
      </c>
      <c r="O5583" s="46">
        <v>0</v>
      </c>
      <c r="R5583" s="46"/>
      <c r="S5583" s="46">
        <v>0</v>
      </c>
      <c r="T5583" s="46">
        <v>0</v>
      </c>
      <c r="U5583" s="46"/>
      <c r="V5583" s="46"/>
      <c r="W5583" s="46"/>
      <c r="X5583" s="46"/>
      <c r="Y5583" s="46"/>
      <c r="Z5583" s="46"/>
      <c r="AA5583" s="46"/>
      <c r="AB5583" s="46"/>
      <c r="AE5583" s="46">
        <v>0</v>
      </c>
      <c r="AL5583" s="46"/>
      <c r="AN5583" t="s">
        <v>180</v>
      </c>
    </row>
    <row r="5584" spans="1:40" x14ac:dyDescent="0.35">
      <c r="A5584" t="e">
        <v>#REF!</v>
      </c>
      <c r="B5584" t="e">
        <v>#REF!</v>
      </c>
      <c r="C5584" t="s">
        <v>3605</v>
      </c>
      <c r="D5584" t="s">
        <v>882</v>
      </c>
      <c r="E5584" t="s">
        <v>175</v>
      </c>
      <c r="F5584">
        <v>402</v>
      </c>
      <c r="G5584">
        <v>58</v>
      </c>
      <c r="H5584" t="s">
        <v>883</v>
      </c>
      <c r="I5584" t="s">
        <v>177</v>
      </c>
      <c r="J5584" t="s">
        <v>250</v>
      </c>
      <c r="K5584">
        <v>2020</v>
      </c>
      <c r="L5584" t="s">
        <v>207</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180</v>
      </c>
    </row>
    <row r="5585" spans="1:40" x14ac:dyDescent="0.35">
      <c r="A5585" t="e">
        <v>#REF!</v>
      </c>
      <c r="B5585" t="e">
        <v>#REF!</v>
      </c>
      <c r="C5585" t="s">
        <v>3607</v>
      </c>
      <c r="D5585" t="s">
        <v>882</v>
      </c>
      <c r="E5585" t="s">
        <v>175</v>
      </c>
      <c r="F5585">
        <v>402</v>
      </c>
      <c r="G5585">
        <v>6</v>
      </c>
      <c r="H5585" t="s">
        <v>883</v>
      </c>
      <c r="I5585" t="s">
        <v>177</v>
      </c>
      <c r="J5585" t="s">
        <v>250</v>
      </c>
      <c r="K5585">
        <v>2020</v>
      </c>
      <c r="L5585" t="s">
        <v>75</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180</v>
      </c>
    </row>
    <row r="5586" spans="1:40" x14ac:dyDescent="0.35">
      <c r="A5586" t="e">
        <v>#REF!</v>
      </c>
      <c r="B5586" t="e">
        <v>#REF!</v>
      </c>
      <c r="C5586" t="s">
        <v>3609</v>
      </c>
      <c r="D5586" t="s">
        <v>882</v>
      </c>
      <c r="E5586" t="s">
        <v>175</v>
      </c>
      <c r="F5586">
        <v>402</v>
      </c>
      <c r="G5586">
        <v>7</v>
      </c>
      <c r="H5586" t="s">
        <v>883</v>
      </c>
      <c r="I5586" t="s">
        <v>177</v>
      </c>
      <c r="J5586" t="s">
        <v>250</v>
      </c>
      <c r="K5586">
        <v>2020</v>
      </c>
      <c r="L5586" t="s">
        <v>212</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180</v>
      </c>
    </row>
    <row r="5587" spans="1:40" x14ac:dyDescent="0.35">
      <c r="A5587" t="e">
        <v>#REF!</v>
      </c>
      <c r="B5587" t="e">
        <v>#REF!</v>
      </c>
      <c r="C5587" t="s">
        <v>3611</v>
      </c>
      <c r="D5587" t="s">
        <v>882</v>
      </c>
      <c r="E5587" t="s">
        <v>175</v>
      </c>
      <c r="F5587">
        <v>402</v>
      </c>
      <c r="G5587">
        <v>8</v>
      </c>
      <c r="H5587" t="s">
        <v>883</v>
      </c>
      <c r="I5587" t="s">
        <v>177</v>
      </c>
      <c r="J5587" t="s">
        <v>250</v>
      </c>
      <c r="K5587">
        <v>2020</v>
      </c>
      <c r="L5587" t="s">
        <v>215</v>
      </c>
      <c r="O5587" s="46">
        <v>0</v>
      </c>
      <c r="R5587" s="46"/>
      <c r="S5587" s="46">
        <v>0</v>
      </c>
      <c r="T5587" s="46">
        <v>0</v>
      </c>
      <c r="U5587" s="46"/>
      <c r="V5587" s="46"/>
      <c r="W5587" s="46"/>
      <c r="X5587" s="46"/>
      <c r="Y5587" s="46"/>
      <c r="Z5587" s="46"/>
      <c r="AA5587" s="46"/>
      <c r="AB5587" s="46"/>
      <c r="AE5587" s="46">
        <v>0</v>
      </c>
      <c r="AL5587" s="46"/>
      <c r="AN5587" t="s">
        <v>180</v>
      </c>
    </row>
    <row r="5588" spans="1:40" x14ac:dyDescent="0.35">
      <c r="A5588" t="e">
        <v>#REF!</v>
      </c>
      <c r="B5588" t="e">
        <v>#REF!</v>
      </c>
      <c r="C5588" t="s">
        <v>3613</v>
      </c>
      <c r="D5588" t="s">
        <v>882</v>
      </c>
      <c r="E5588" t="s">
        <v>175</v>
      </c>
      <c r="F5588">
        <v>402</v>
      </c>
      <c r="G5588">
        <v>9</v>
      </c>
      <c r="H5588" t="s">
        <v>883</v>
      </c>
      <c r="I5588" t="s">
        <v>177</v>
      </c>
      <c r="J5588" t="s">
        <v>250</v>
      </c>
      <c r="K5588">
        <v>2020</v>
      </c>
      <c r="L5588" t="s">
        <v>218</v>
      </c>
      <c r="O5588" s="46">
        <v>0</v>
      </c>
      <c r="R5588" s="46"/>
      <c r="S5588" s="46">
        <v>0</v>
      </c>
      <c r="T5588" s="46">
        <v>0</v>
      </c>
      <c r="U5588" s="46"/>
      <c r="V5588" s="46"/>
      <c r="W5588" s="46"/>
      <c r="X5588" s="46"/>
      <c r="Y5588" s="46"/>
      <c r="Z5588" s="46"/>
      <c r="AA5588" s="46"/>
      <c r="AB5588" s="46"/>
      <c r="AE5588" s="46">
        <v>0</v>
      </c>
      <c r="AL5588" s="46"/>
      <c r="AN5588" t="s">
        <v>180</v>
      </c>
    </row>
    <row r="5589" spans="1:40" x14ac:dyDescent="0.35">
      <c r="A5589" t="e">
        <v>#REF!</v>
      </c>
      <c r="B5589" t="e">
        <v>#REF!</v>
      </c>
      <c r="C5589" t="s">
        <v>3615</v>
      </c>
      <c r="D5589" t="s">
        <v>968</v>
      </c>
      <c r="E5589" t="s">
        <v>175</v>
      </c>
      <c r="F5589">
        <v>400</v>
      </c>
      <c r="G5589">
        <v>0</v>
      </c>
      <c r="H5589" t="s">
        <v>969</v>
      </c>
      <c r="I5589" t="s">
        <v>177</v>
      </c>
      <c r="J5589" t="s">
        <v>178</v>
      </c>
      <c r="K5589">
        <v>2020</v>
      </c>
      <c r="L5589" t="s">
        <v>179</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180</v>
      </c>
    </row>
    <row r="5590" spans="1:40" x14ac:dyDescent="0.35">
      <c r="A5590" t="e">
        <v>#REF!</v>
      </c>
      <c r="B5590" t="e">
        <v>#REF!</v>
      </c>
      <c r="C5590" t="s">
        <v>3617</v>
      </c>
      <c r="D5590" t="s">
        <v>968</v>
      </c>
      <c r="E5590" t="s">
        <v>175</v>
      </c>
      <c r="F5590">
        <v>400</v>
      </c>
      <c r="G5590">
        <v>1</v>
      </c>
      <c r="H5590" t="s">
        <v>969</v>
      </c>
      <c r="I5590" t="s">
        <v>177</v>
      </c>
      <c r="J5590" t="s">
        <v>178</v>
      </c>
      <c r="K5590">
        <v>2020</v>
      </c>
      <c r="L5590" t="s">
        <v>183</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180</v>
      </c>
    </row>
    <row r="5591" spans="1:40" x14ac:dyDescent="0.35">
      <c r="A5591" t="e">
        <v>#REF!</v>
      </c>
      <c r="B5591" t="e">
        <v>#REF!</v>
      </c>
      <c r="C5591" t="s">
        <v>3619</v>
      </c>
      <c r="D5591" t="s">
        <v>968</v>
      </c>
      <c r="E5591" t="s">
        <v>175</v>
      </c>
      <c r="F5591">
        <v>400</v>
      </c>
      <c r="G5591">
        <v>2</v>
      </c>
      <c r="H5591" t="s">
        <v>969</v>
      </c>
      <c r="I5591" t="s">
        <v>177</v>
      </c>
      <c r="J5591" t="s">
        <v>178</v>
      </c>
      <c r="K5591">
        <v>2020</v>
      </c>
      <c r="L5591" t="s">
        <v>186</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180</v>
      </c>
    </row>
    <row r="5592" spans="1:40" x14ac:dyDescent="0.35">
      <c r="A5592" t="e">
        <v>#REF!</v>
      </c>
      <c r="B5592" t="e">
        <v>#REF!</v>
      </c>
      <c r="C5592" t="s">
        <v>3621</v>
      </c>
      <c r="D5592" t="s">
        <v>968</v>
      </c>
      <c r="E5592" t="s">
        <v>175</v>
      </c>
      <c r="F5592">
        <v>400</v>
      </c>
      <c r="G5592">
        <v>3</v>
      </c>
      <c r="H5592" t="s">
        <v>969</v>
      </c>
      <c r="I5592" t="s">
        <v>177</v>
      </c>
      <c r="J5592" t="s">
        <v>178</v>
      </c>
      <c r="K5592">
        <v>2020</v>
      </c>
      <c r="L5592" t="s">
        <v>189</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180</v>
      </c>
    </row>
    <row r="5593" spans="1:40" x14ac:dyDescent="0.35">
      <c r="A5593" t="e">
        <v>#REF!</v>
      </c>
      <c r="B5593" t="e">
        <v>#REF!</v>
      </c>
      <c r="C5593" t="s">
        <v>3623</v>
      </c>
      <c r="D5593" t="s">
        <v>968</v>
      </c>
      <c r="E5593" t="s">
        <v>175</v>
      </c>
      <c r="F5593">
        <v>400</v>
      </c>
      <c r="G5593">
        <v>4</v>
      </c>
      <c r="H5593" t="s">
        <v>969</v>
      </c>
      <c r="I5593" t="s">
        <v>177</v>
      </c>
      <c r="J5593" t="s">
        <v>178</v>
      </c>
      <c r="K5593">
        <v>2020</v>
      </c>
      <c r="L5593" t="s">
        <v>192</v>
      </c>
      <c r="O5593" s="46">
        <v>0</v>
      </c>
      <c r="R5593" s="46"/>
      <c r="S5593" s="46">
        <v>0</v>
      </c>
      <c r="T5593" s="46">
        <v>0</v>
      </c>
      <c r="U5593" s="46">
        <v>0</v>
      </c>
      <c r="V5593" s="46"/>
      <c r="W5593" s="46">
        <v>0</v>
      </c>
      <c r="X5593" s="46"/>
      <c r="Y5593" s="46"/>
      <c r="Z5593" s="46"/>
      <c r="AA5593" s="46"/>
      <c r="AB5593" s="46"/>
      <c r="AE5593" s="46">
        <v>0</v>
      </c>
      <c r="AL5593" s="46"/>
      <c r="AN5593" t="s">
        <v>180</v>
      </c>
    </row>
    <row r="5594" spans="1:40" x14ac:dyDescent="0.35">
      <c r="A5594" t="e">
        <v>#REF!</v>
      </c>
      <c r="B5594" t="e">
        <v>#REF!</v>
      </c>
      <c r="C5594" t="s">
        <v>3625</v>
      </c>
      <c r="D5594" t="s">
        <v>968</v>
      </c>
      <c r="E5594" t="s">
        <v>175</v>
      </c>
      <c r="F5594">
        <v>400</v>
      </c>
      <c r="G5594">
        <v>51</v>
      </c>
      <c r="H5594" t="s">
        <v>969</v>
      </c>
      <c r="I5594" t="s">
        <v>177</v>
      </c>
      <c r="J5594" t="s">
        <v>178</v>
      </c>
      <c r="K5594">
        <v>2020</v>
      </c>
      <c r="L5594" t="s">
        <v>195</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180</v>
      </c>
    </row>
    <row r="5595" spans="1:40" x14ac:dyDescent="0.35">
      <c r="A5595" t="e">
        <v>#REF!</v>
      </c>
      <c r="B5595" t="e">
        <v>#REF!</v>
      </c>
      <c r="C5595" t="s">
        <v>3627</v>
      </c>
      <c r="D5595" t="s">
        <v>968</v>
      </c>
      <c r="E5595" t="s">
        <v>175</v>
      </c>
      <c r="F5595">
        <v>400</v>
      </c>
      <c r="G5595">
        <v>52</v>
      </c>
      <c r="H5595" t="s">
        <v>969</v>
      </c>
      <c r="I5595" t="s">
        <v>177</v>
      </c>
      <c r="J5595" t="s">
        <v>178</v>
      </c>
      <c r="K5595">
        <v>2020</v>
      </c>
      <c r="L5595" t="s">
        <v>198</v>
      </c>
      <c r="O5595" s="46">
        <v>0</v>
      </c>
      <c r="R5595" s="46"/>
      <c r="S5595" s="46">
        <v>0</v>
      </c>
      <c r="T5595" s="46">
        <v>0</v>
      </c>
      <c r="U5595" s="46">
        <v>0</v>
      </c>
      <c r="V5595" s="46"/>
      <c r="W5595" s="46">
        <v>0</v>
      </c>
      <c r="X5595" s="46"/>
      <c r="Y5595" s="46"/>
      <c r="Z5595" s="46"/>
      <c r="AA5595" s="46"/>
      <c r="AB5595" s="46"/>
      <c r="AE5595" s="46">
        <v>0</v>
      </c>
      <c r="AL5595" s="46"/>
      <c r="AN5595" t="s">
        <v>180</v>
      </c>
    </row>
    <row r="5596" spans="1:40" x14ac:dyDescent="0.35">
      <c r="A5596" t="e">
        <v>#REF!</v>
      </c>
      <c r="B5596" t="e">
        <v>#REF!</v>
      </c>
      <c r="C5596" t="s">
        <v>3629</v>
      </c>
      <c r="D5596" t="s">
        <v>968</v>
      </c>
      <c r="E5596" t="s">
        <v>175</v>
      </c>
      <c r="F5596">
        <v>400</v>
      </c>
      <c r="G5596">
        <v>53</v>
      </c>
      <c r="H5596" t="s">
        <v>969</v>
      </c>
      <c r="I5596" t="s">
        <v>177</v>
      </c>
      <c r="J5596" t="s">
        <v>178</v>
      </c>
      <c r="K5596">
        <v>2020</v>
      </c>
      <c r="L5596" t="s">
        <v>201</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180</v>
      </c>
    </row>
    <row r="5597" spans="1:40" x14ac:dyDescent="0.35">
      <c r="A5597" t="e">
        <v>#REF!</v>
      </c>
      <c r="B5597" t="e">
        <v>#REF!</v>
      </c>
      <c r="C5597" t="s">
        <v>3631</v>
      </c>
      <c r="D5597" t="s">
        <v>968</v>
      </c>
      <c r="E5597" t="s">
        <v>175</v>
      </c>
      <c r="F5597">
        <v>400</v>
      </c>
      <c r="G5597">
        <v>55</v>
      </c>
      <c r="H5597" t="s">
        <v>969</v>
      </c>
      <c r="I5597" t="s">
        <v>177</v>
      </c>
      <c r="J5597" t="s">
        <v>178</v>
      </c>
      <c r="K5597">
        <v>2020</v>
      </c>
      <c r="L5597" t="s">
        <v>204</v>
      </c>
      <c r="O5597" s="46">
        <v>0</v>
      </c>
      <c r="R5597" s="46"/>
      <c r="S5597" s="46">
        <v>0</v>
      </c>
      <c r="T5597" s="46">
        <v>0</v>
      </c>
      <c r="U5597" s="46">
        <v>0</v>
      </c>
      <c r="V5597" s="46"/>
      <c r="W5597" s="46">
        <v>0</v>
      </c>
      <c r="X5597" s="46"/>
      <c r="Y5597" s="46"/>
      <c r="Z5597" s="46"/>
      <c r="AA5597" s="46"/>
      <c r="AB5597" s="46"/>
      <c r="AE5597" s="46">
        <v>0</v>
      </c>
      <c r="AL5597" s="46"/>
      <c r="AN5597" t="s">
        <v>180</v>
      </c>
    </row>
    <row r="5598" spans="1:40" x14ac:dyDescent="0.35">
      <c r="A5598" t="e">
        <v>#REF!</v>
      </c>
      <c r="B5598" t="e">
        <v>#REF!</v>
      </c>
      <c r="C5598" t="s">
        <v>3633</v>
      </c>
      <c r="D5598" t="s">
        <v>968</v>
      </c>
      <c r="E5598" t="s">
        <v>175</v>
      </c>
      <c r="F5598">
        <v>400</v>
      </c>
      <c r="G5598">
        <v>58</v>
      </c>
      <c r="H5598" t="s">
        <v>969</v>
      </c>
      <c r="I5598" t="s">
        <v>177</v>
      </c>
      <c r="J5598" t="s">
        <v>178</v>
      </c>
      <c r="K5598">
        <v>2020</v>
      </c>
      <c r="L5598" t="s">
        <v>207</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180</v>
      </c>
    </row>
    <row r="5599" spans="1:40" x14ac:dyDescent="0.35">
      <c r="A5599" t="e">
        <v>#REF!</v>
      </c>
      <c r="B5599" t="e">
        <v>#REF!</v>
      </c>
      <c r="C5599" t="s">
        <v>3635</v>
      </c>
      <c r="D5599" t="s">
        <v>968</v>
      </c>
      <c r="E5599" t="s">
        <v>175</v>
      </c>
      <c r="F5599">
        <v>400</v>
      </c>
      <c r="G5599">
        <v>6</v>
      </c>
      <c r="H5599" t="s">
        <v>969</v>
      </c>
      <c r="I5599" t="s">
        <v>177</v>
      </c>
      <c r="J5599" t="s">
        <v>178</v>
      </c>
      <c r="K5599">
        <v>2020</v>
      </c>
      <c r="L5599" t="s">
        <v>75</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180</v>
      </c>
    </row>
    <row r="5600" spans="1:40" x14ac:dyDescent="0.35">
      <c r="A5600" t="e">
        <v>#REF!</v>
      </c>
      <c r="B5600" t="e">
        <v>#REF!</v>
      </c>
      <c r="C5600" t="s">
        <v>3637</v>
      </c>
      <c r="D5600" t="s">
        <v>968</v>
      </c>
      <c r="E5600" t="s">
        <v>175</v>
      </c>
      <c r="F5600">
        <v>400</v>
      </c>
      <c r="G5600">
        <v>7</v>
      </c>
      <c r="H5600" t="s">
        <v>969</v>
      </c>
      <c r="I5600" t="s">
        <v>177</v>
      </c>
      <c r="J5600" t="s">
        <v>178</v>
      </c>
      <c r="K5600">
        <v>2020</v>
      </c>
      <c r="L5600" t="s">
        <v>212</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180</v>
      </c>
    </row>
    <row r="5601" spans="1:40" x14ac:dyDescent="0.35">
      <c r="A5601" t="e">
        <v>#REF!</v>
      </c>
      <c r="B5601" t="e">
        <v>#REF!</v>
      </c>
      <c r="C5601" t="s">
        <v>3639</v>
      </c>
      <c r="D5601" t="s">
        <v>968</v>
      </c>
      <c r="E5601" t="s">
        <v>175</v>
      </c>
      <c r="F5601">
        <v>400</v>
      </c>
      <c r="G5601">
        <v>8</v>
      </c>
      <c r="H5601" t="s">
        <v>969</v>
      </c>
      <c r="I5601" t="s">
        <v>177</v>
      </c>
      <c r="J5601" t="s">
        <v>178</v>
      </c>
      <c r="K5601">
        <v>2020</v>
      </c>
      <c r="L5601" t="s">
        <v>215</v>
      </c>
      <c r="O5601" s="46">
        <v>0</v>
      </c>
      <c r="R5601" s="46"/>
      <c r="S5601" s="46">
        <v>0</v>
      </c>
      <c r="T5601" s="46">
        <v>0</v>
      </c>
      <c r="U5601" s="46">
        <v>0</v>
      </c>
      <c r="V5601" s="46"/>
      <c r="W5601" s="46">
        <v>0</v>
      </c>
      <c r="X5601" s="46"/>
      <c r="Y5601" s="46"/>
      <c r="Z5601" s="46"/>
      <c r="AA5601" s="46"/>
      <c r="AB5601" s="46"/>
      <c r="AE5601" s="46">
        <v>0</v>
      </c>
      <c r="AL5601" s="46"/>
      <c r="AN5601" t="s">
        <v>180</v>
      </c>
    </row>
    <row r="5602" spans="1:40" x14ac:dyDescent="0.35">
      <c r="A5602" t="e">
        <v>#REF!</v>
      </c>
      <c r="B5602" t="e">
        <v>#REF!</v>
      </c>
      <c r="C5602" t="s">
        <v>3641</v>
      </c>
      <c r="D5602" t="s">
        <v>968</v>
      </c>
      <c r="E5602" t="s">
        <v>175</v>
      </c>
      <c r="F5602">
        <v>400</v>
      </c>
      <c r="G5602">
        <v>9</v>
      </c>
      <c r="H5602" t="s">
        <v>969</v>
      </c>
      <c r="I5602" t="s">
        <v>177</v>
      </c>
      <c r="J5602" t="s">
        <v>178</v>
      </c>
      <c r="K5602">
        <v>2020</v>
      </c>
      <c r="L5602" t="s">
        <v>218</v>
      </c>
      <c r="O5602" s="46">
        <v>0</v>
      </c>
      <c r="R5602" s="46"/>
      <c r="S5602" s="46">
        <v>0</v>
      </c>
      <c r="T5602" s="46">
        <v>0</v>
      </c>
      <c r="U5602" s="46">
        <v>0</v>
      </c>
      <c r="V5602" s="46"/>
      <c r="W5602" s="46">
        <v>0</v>
      </c>
      <c r="X5602" s="46"/>
      <c r="Y5602" s="46"/>
      <c r="Z5602" s="46"/>
      <c r="AA5602" s="46"/>
      <c r="AB5602" s="46"/>
      <c r="AE5602" s="46">
        <v>0</v>
      </c>
      <c r="AL5602" s="46"/>
      <c r="AN5602" t="s">
        <v>180</v>
      </c>
    </row>
    <row r="5603" spans="1:40" x14ac:dyDescent="0.35">
      <c r="A5603" t="e">
        <v>#REF!</v>
      </c>
      <c r="B5603" t="e">
        <v>#REF!</v>
      </c>
      <c r="C5603" t="s">
        <v>3643</v>
      </c>
      <c r="D5603" t="s">
        <v>968</v>
      </c>
      <c r="E5603" t="s">
        <v>175</v>
      </c>
      <c r="F5603">
        <v>401</v>
      </c>
      <c r="G5603">
        <v>0</v>
      </c>
      <c r="H5603" t="s">
        <v>969</v>
      </c>
      <c r="I5603" t="s">
        <v>177</v>
      </c>
      <c r="J5603" t="s">
        <v>221</v>
      </c>
      <c r="K5603">
        <v>2020</v>
      </c>
      <c r="L5603" t="s">
        <v>179</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180</v>
      </c>
    </row>
    <row r="5604" spans="1:40" x14ac:dyDescent="0.35">
      <c r="A5604" t="e">
        <v>#REF!</v>
      </c>
      <c r="B5604" t="e">
        <v>#REF!</v>
      </c>
      <c r="C5604" t="s">
        <v>3645</v>
      </c>
      <c r="D5604" t="s">
        <v>968</v>
      </c>
      <c r="E5604" t="s">
        <v>175</v>
      </c>
      <c r="F5604">
        <v>401</v>
      </c>
      <c r="G5604">
        <v>1</v>
      </c>
      <c r="H5604" t="s">
        <v>969</v>
      </c>
      <c r="I5604" t="s">
        <v>177</v>
      </c>
      <c r="J5604" t="s">
        <v>221</v>
      </c>
      <c r="K5604">
        <v>2020</v>
      </c>
      <c r="L5604" t="s">
        <v>183</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180</v>
      </c>
    </row>
    <row r="5605" spans="1:40" x14ac:dyDescent="0.35">
      <c r="A5605" t="e">
        <v>#REF!</v>
      </c>
      <c r="B5605" t="e">
        <v>#REF!</v>
      </c>
      <c r="C5605" t="s">
        <v>3647</v>
      </c>
      <c r="D5605" t="s">
        <v>968</v>
      </c>
      <c r="E5605" t="s">
        <v>175</v>
      </c>
      <c r="F5605">
        <v>401</v>
      </c>
      <c r="G5605">
        <v>2</v>
      </c>
      <c r="H5605" t="s">
        <v>969</v>
      </c>
      <c r="I5605" t="s">
        <v>177</v>
      </c>
      <c r="J5605" t="s">
        <v>221</v>
      </c>
      <c r="K5605">
        <v>2020</v>
      </c>
      <c r="L5605" t="s">
        <v>186</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180</v>
      </c>
    </row>
    <row r="5606" spans="1:40" x14ac:dyDescent="0.35">
      <c r="A5606" t="e">
        <v>#REF!</v>
      </c>
      <c r="B5606" t="e">
        <v>#REF!</v>
      </c>
      <c r="C5606" t="s">
        <v>3649</v>
      </c>
      <c r="D5606" t="s">
        <v>968</v>
      </c>
      <c r="E5606" t="s">
        <v>175</v>
      </c>
      <c r="F5606">
        <v>401</v>
      </c>
      <c r="G5606">
        <v>3</v>
      </c>
      <c r="H5606" t="s">
        <v>969</v>
      </c>
      <c r="I5606" t="s">
        <v>177</v>
      </c>
      <c r="J5606" t="s">
        <v>221</v>
      </c>
      <c r="K5606">
        <v>2020</v>
      </c>
      <c r="L5606" t="s">
        <v>189</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180</v>
      </c>
    </row>
    <row r="5607" spans="1:40" x14ac:dyDescent="0.35">
      <c r="A5607" t="e">
        <v>#REF!</v>
      </c>
      <c r="B5607" t="e">
        <v>#REF!</v>
      </c>
      <c r="C5607" t="s">
        <v>3651</v>
      </c>
      <c r="D5607" t="s">
        <v>968</v>
      </c>
      <c r="E5607" t="s">
        <v>175</v>
      </c>
      <c r="F5607">
        <v>401</v>
      </c>
      <c r="G5607">
        <v>4</v>
      </c>
      <c r="H5607" t="s">
        <v>969</v>
      </c>
      <c r="I5607" t="s">
        <v>177</v>
      </c>
      <c r="J5607" t="s">
        <v>221</v>
      </c>
      <c r="K5607">
        <v>2020</v>
      </c>
      <c r="L5607" t="s">
        <v>192</v>
      </c>
      <c r="O5607" s="46">
        <v>0</v>
      </c>
      <c r="R5607" s="46"/>
      <c r="S5607" s="46">
        <v>0</v>
      </c>
      <c r="T5607" s="46">
        <v>0</v>
      </c>
      <c r="U5607" s="46"/>
      <c r="V5607" s="46"/>
      <c r="W5607" s="46"/>
      <c r="X5607" s="46"/>
      <c r="Y5607" s="46"/>
      <c r="Z5607" s="46"/>
      <c r="AA5607" s="46"/>
      <c r="AB5607" s="46"/>
      <c r="AE5607" s="46">
        <v>0</v>
      </c>
      <c r="AL5607" s="46"/>
      <c r="AN5607" t="s">
        <v>180</v>
      </c>
    </row>
    <row r="5608" spans="1:40" x14ac:dyDescent="0.35">
      <c r="A5608" t="e">
        <v>#REF!</v>
      </c>
      <c r="B5608" t="e">
        <v>#REF!</v>
      </c>
      <c r="C5608" t="s">
        <v>3653</v>
      </c>
      <c r="D5608" t="s">
        <v>968</v>
      </c>
      <c r="E5608" t="s">
        <v>175</v>
      </c>
      <c r="F5608">
        <v>401</v>
      </c>
      <c r="G5608">
        <v>51</v>
      </c>
      <c r="H5608" t="s">
        <v>969</v>
      </c>
      <c r="I5608" t="s">
        <v>177</v>
      </c>
      <c r="J5608" t="s">
        <v>221</v>
      </c>
      <c r="K5608">
        <v>2020</v>
      </c>
      <c r="L5608" t="s">
        <v>195</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180</v>
      </c>
    </row>
    <row r="5609" spans="1:40" x14ac:dyDescent="0.35">
      <c r="A5609" t="e">
        <v>#REF!</v>
      </c>
      <c r="B5609" t="e">
        <v>#REF!</v>
      </c>
      <c r="C5609" t="s">
        <v>3655</v>
      </c>
      <c r="D5609" t="s">
        <v>968</v>
      </c>
      <c r="E5609" t="s">
        <v>175</v>
      </c>
      <c r="F5609">
        <v>401</v>
      </c>
      <c r="G5609">
        <v>52</v>
      </c>
      <c r="H5609" t="s">
        <v>969</v>
      </c>
      <c r="I5609" t="s">
        <v>177</v>
      </c>
      <c r="J5609" t="s">
        <v>221</v>
      </c>
      <c r="K5609">
        <v>2020</v>
      </c>
      <c r="L5609" t="s">
        <v>198</v>
      </c>
      <c r="O5609" s="46">
        <v>0</v>
      </c>
      <c r="R5609" s="46"/>
      <c r="S5609" s="46">
        <v>0</v>
      </c>
      <c r="T5609" s="46">
        <v>0</v>
      </c>
      <c r="U5609" s="46"/>
      <c r="V5609" s="46"/>
      <c r="W5609" s="46"/>
      <c r="X5609" s="46"/>
      <c r="Y5609" s="46"/>
      <c r="Z5609" s="46"/>
      <c r="AA5609" s="46"/>
      <c r="AB5609" s="46"/>
      <c r="AE5609" s="46">
        <v>0</v>
      </c>
      <c r="AL5609" s="46"/>
      <c r="AN5609" t="s">
        <v>180</v>
      </c>
    </row>
    <row r="5610" spans="1:40" x14ac:dyDescent="0.35">
      <c r="A5610" t="e">
        <v>#REF!</v>
      </c>
      <c r="B5610" t="e">
        <v>#REF!</v>
      </c>
      <c r="C5610" t="s">
        <v>3657</v>
      </c>
      <c r="D5610" t="s">
        <v>968</v>
      </c>
      <c r="E5610" t="s">
        <v>175</v>
      </c>
      <c r="F5610">
        <v>401</v>
      </c>
      <c r="G5610">
        <v>53</v>
      </c>
      <c r="H5610" t="s">
        <v>969</v>
      </c>
      <c r="I5610" t="s">
        <v>177</v>
      </c>
      <c r="J5610" t="s">
        <v>221</v>
      </c>
      <c r="K5610">
        <v>2020</v>
      </c>
      <c r="L5610" t="s">
        <v>201</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180</v>
      </c>
    </row>
    <row r="5611" spans="1:40" x14ac:dyDescent="0.35">
      <c r="A5611" t="e">
        <v>#REF!</v>
      </c>
      <c r="B5611" t="e">
        <v>#REF!</v>
      </c>
      <c r="C5611" t="s">
        <v>3659</v>
      </c>
      <c r="D5611" t="s">
        <v>968</v>
      </c>
      <c r="E5611" t="s">
        <v>175</v>
      </c>
      <c r="F5611">
        <v>401</v>
      </c>
      <c r="G5611">
        <v>55</v>
      </c>
      <c r="H5611" t="s">
        <v>969</v>
      </c>
      <c r="I5611" t="s">
        <v>177</v>
      </c>
      <c r="J5611" t="s">
        <v>221</v>
      </c>
      <c r="K5611">
        <v>2020</v>
      </c>
      <c r="L5611" t="s">
        <v>204</v>
      </c>
      <c r="O5611" s="46">
        <v>0</v>
      </c>
      <c r="R5611" s="46"/>
      <c r="S5611" s="46">
        <v>0</v>
      </c>
      <c r="T5611" s="46">
        <v>0</v>
      </c>
      <c r="U5611" s="46"/>
      <c r="V5611" s="46"/>
      <c r="W5611" s="46"/>
      <c r="X5611" s="46"/>
      <c r="Y5611" s="46"/>
      <c r="Z5611" s="46"/>
      <c r="AA5611" s="46"/>
      <c r="AB5611" s="46"/>
      <c r="AE5611" s="46">
        <v>0</v>
      </c>
      <c r="AL5611" s="46"/>
      <c r="AN5611" t="s">
        <v>180</v>
      </c>
    </row>
    <row r="5612" spans="1:40" x14ac:dyDescent="0.35">
      <c r="A5612" t="e">
        <v>#REF!</v>
      </c>
      <c r="B5612" t="e">
        <v>#REF!</v>
      </c>
      <c r="C5612" t="s">
        <v>3661</v>
      </c>
      <c r="D5612" t="s">
        <v>968</v>
      </c>
      <c r="E5612" t="s">
        <v>175</v>
      </c>
      <c r="F5612">
        <v>401</v>
      </c>
      <c r="G5612">
        <v>58</v>
      </c>
      <c r="H5612" t="s">
        <v>969</v>
      </c>
      <c r="I5612" t="s">
        <v>177</v>
      </c>
      <c r="J5612" t="s">
        <v>221</v>
      </c>
      <c r="K5612">
        <v>2020</v>
      </c>
      <c r="L5612" t="s">
        <v>207</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180</v>
      </c>
    </row>
    <row r="5613" spans="1:40" x14ac:dyDescent="0.35">
      <c r="A5613" t="e">
        <v>#REF!</v>
      </c>
      <c r="B5613" t="e">
        <v>#REF!</v>
      </c>
      <c r="C5613" t="s">
        <v>3663</v>
      </c>
      <c r="D5613" t="s">
        <v>968</v>
      </c>
      <c r="E5613" t="s">
        <v>175</v>
      </c>
      <c r="F5613">
        <v>401</v>
      </c>
      <c r="G5613">
        <v>6</v>
      </c>
      <c r="H5613" t="s">
        <v>969</v>
      </c>
      <c r="I5613" t="s">
        <v>177</v>
      </c>
      <c r="J5613" t="s">
        <v>221</v>
      </c>
      <c r="K5613">
        <v>2020</v>
      </c>
      <c r="L5613" t="s">
        <v>75</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180</v>
      </c>
    </row>
    <row r="5614" spans="1:40" x14ac:dyDescent="0.35">
      <c r="A5614" t="e">
        <v>#REF!</v>
      </c>
      <c r="B5614" t="e">
        <v>#REF!</v>
      </c>
      <c r="C5614" t="s">
        <v>3665</v>
      </c>
      <c r="D5614" t="s">
        <v>968</v>
      </c>
      <c r="E5614" t="s">
        <v>175</v>
      </c>
      <c r="F5614">
        <v>401</v>
      </c>
      <c r="G5614">
        <v>7</v>
      </c>
      <c r="H5614" t="s">
        <v>969</v>
      </c>
      <c r="I5614" t="s">
        <v>177</v>
      </c>
      <c r="J5614" t="s">
        <v>221</v>
      </c>
      <c r="K5614">
        <v>2020</v>
      </c>
      <c r="L5614" t="s">
        <v>212</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180</v>
      </c>
    </row>
    <row r="5615" spans="1:40" x14ac:dyDescent="0.35">
      <c r="A5615" t="e">
        <v>#REF!</v>
      </c>
      <c r="B5615" t="e">
        <v>#REF!</v>
      </c>
      <c r="C5615" t="s">
        <v>3667</v>
      </c>
      <c r="D5615" t="s">
        <v>968</v>
      </c>
      <c r="E5615" t="s">
        <v>175</v>
      </c>
      <c r="F5615">
        <v>401</v>
      </c>
      <c r="G5615">
        <v>8</v>
      </c>
      <c r="H5615" t="s">
        <v>969</v>
      </c>
      <c r="I5615" t="s">
        <v>177</v>
      </c>
      <c r="J5615" t="s">
        <v>221</v>
      </c>
      <c r="K5615">
        <v>2020</v>
      </c>
      <c r="L5615" t="s">
        <v>215</v>
      </c>
      <c r="O5615" s="46">
        <v>0</v>
      </c>
      <c r="R5615" s="46"/>
      <c r="S5615" s="46">
        <v>0</v>
      </c>
      <c r="T5615" s="46">
        <v>0</v>
      </c>
      <c r="U5615" s="46"/>
      <c r="V5615" s="46"/>
      <c r="W5615" s="46"/>
      <c r="X5615" s="46"/>
      <c r="Y5615" s="46"/>
      <c r="Z5615" s="46"/>
      <c r="AA5615" s="46"/>
      <c r="AB5615" s="46"/>
      <c r="AE5615" s="46">
        <v>0</v>
      </c>
      <c r="AL5615" s="46"/>
      <c r="AN5615" t="s">
        <v>180</v>
      </c>
    </row>
    <row r="5616" spans="1:40" x14ac:dyDescent="0.35">
      <c r="A5616" t="e">
        <v>#REF!</v>
      </c>
      <c r="B5616" t="e">
        <v>#REF!</v>
      </c>
      <c r="C5616" t="s">
        <v>3669</v>
      </c>
      <c r="D5616" t="s">
        <v>968</v>
      </c>
      <c r="E5616" t="s">
        <v>175</v>
      </c>
      <c r="F5616">
        <v>401</v>
      </c>
      <c r="G5616">
        <v>9</v>
      </c>
      <c r="H5616" t="s">
        <v>969</v>
      </c>
      <c r="I5616" t="s">
        <v>177</v>
      </c>
      <c r="J5616" t="s">
        <v>221</v>
      </c>
      <c r="K5616">
        <v>2020</v>
      </c>
      <c r="L5616" t="s">
        <v>218</v>
      </c>
      <c r="O5616" s="46">
        <v>0</v>
      </c>
      <c r="R5616" s="46"/>
      <c r="S5616" s="46">
        <v>0</v>
      </c>
      <c r="T5616" s="46">
        <v>0</v>
      </c>
      <c r="U5616" s="46"/>
      <c r="V5616" s="46"/>
      <c r="W5616" s="46"/>
      <c r="X5616" s="46"/>
      <c r="Y5616" s="46"/>
      <c r="Z5616" s="46"/>
      <c r="AA5616" s="46"/>
      <c r="AB5616" s="46"/>
      <c r="AE5616" s="46">
        <v>0</v>
      </c>
      <c r="AL5616" s="46"/>
      <c r="AN5616" t="s">
        <v>180</v>
      </c>
    </row>
    <row r="5617" spans="1:40" x14ac:dyDescent="0.35">
      <c r="A5617" t="e">
        <v>#REF!</v>
      </c>
      <c r="B5617" t="e">
        <v>#REF!</v>
      </c>
      <c r="C5617" t="s">
        <v>3671</v>
      </c>
      <c r="D5617" t="s">
        <v>968</v>
      </c>
      <c r="E5617" t="s">
        <v>175</v>
      </c>
      <c r="F5617">
        <v>402</v>
      </c>
      <c r="G5617">
        <v>0</v>
      </c>
      <c r="H5617" t="s">
        <v>969</v>
      </c>
      <c r="I5617" t="s">
        <v>177</v>
      </c>
      <c r="J5617" t="s">
        <v>250</v>
      </c>
      <c r="K5617">
        <v>2020</v>
      </c>
      <c r="L5617" t="s">
        <v>179</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180</v>
      </c>
    </row>
    <row r="5618" spans="1:40" x14ac:dyDescent="0.35">
      <c r="A5618" t="e">
        <v>#REF!</v>
      </c>
      <c r="B5618" t="e">
        <v>#REF!</v>
      </c>
      <c r="C5618" t="s">
        <v>3673</v>
      </c>
      <c r="D5618" t="s">
        <v>968</v>
      </c>
      <c r="E5618" t="s">
        <v>175</v>
      </c>
      <c r="F5618">
        <v>402</v>
      </c>
      <c r="G5618">
        <v>1</v>
      </c>
      <c r="H5618" t="s">
        <v>969</v>
      </c>
      <c r="I5618" t="s">
        <v>177</v>
      </c>
      <c r="J5618" t="s">
        <v>250</v>
      </c>
      <c r="K5618">
        <v>2020</v>
      </c>
      <c r="L5618" t="s">
        <v>183</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180</v>
      </c>
    </row>
    <row r="5619" spans="1:40" x14ac:dyDescent="0.35">
      <c r="A5619" t="e">
        <v>#REF!</v>
      </c>
      <c r="B5619" t="e">
        <v>#REF!</v>
      </c>
      <c r="C5619" t="s">
        <v>3675</v>
      </c>
      <c r="D5619" t="s">
        <v>968</v>
      </c>
      <c r="E5619" t="s">
        <v>175</v>
      </c>
      <c r="F5619">
        <v>402</v>
      </c>
      <c r="G5619">
        <v>2</v>
      </c>
      <c r="H5619" t="s">
        <v>969</v>
      </c>
      <c r="I5619" t="s">
        <v>177</v>
      </c>
      <c r="J5619" t="s">
        <v>250</v>
      </c>
      <c r="K5619">
        <v>2020</v>
      </c>
      <c r="L5619" t="s">
        <v>186</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180</v>
      </c>
    </row>
    <row r="5620" spans="1:40" x14ac:dyDescent="0.35">
      <c r="A5620" t="e">
        <v>#REF!</v>
      </c>
      <c r="B5620" t="e">
        <v>#REF!</v>
      </c>
      <c r="C5620" t="s">
        <v>3677</v>
      </c>
      <c r="D5620" t="s">
        <v>968</v>
      </c>
      <c r="E5620" t="s">
        <v>175</v>
      </c>
      <c r="F5620">
        <v>402</v>
      </c>
      <c r="G5620">
        <v>3</v>
      </c>
      <c r="H5620" t="s">
        <v>969</v>
      </c>
      <c r="I5620" t="s">
        <v>177</v>
      </c>
      <c r="J5620" t="s">
        <v>250</v>
      </c>
      <c r="K5620">
        <v>2020</v>
      </c>
      <c r="L5620" t="s">
        <v>189</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180</v>
      </c>
    </row>
    <row r="5621" spans="1:40" x14ac:dyDescent="0.35">
      <c r="A5621" t="e">
        <v>#REF!</v>
      </c>
      <c r="B5621" t="e">
        <v>#REF!</v>
      </c>
      <c r="C5621" t="s">
        <v>3679</v>
      </c>
      <c r="D5621" t="s">
        <v>968</v>
      </c>
      <c r="E5621" t="s">
        <v>175</v>
      </c>
      <c r="F5621">
        <v>402</v>
      </c>
      <c r="G5621">
        <v>4</v>
      </c>
      <c r="H5621" t="s">
        <v>969</v>
      </c>
      <c r="I5621" t="s">
        <v>177</v>
      </c>
      <c r="J5621" t="s">
        <v>250</v>
      </c>
      <c r="K5621">
        <v>2020</v>
      </c>
      <c r="L5621" t="s">
        <v>192</v>
      </c>
      <c r="O5621" s="46">
        <v>0</v>
      </c>
      <c r="R5621" s="46"/>
      <c r="S5621" s="46">
        <v>0</v>
      </c>
      <c r="T5621" s="46">
        <v>0</v>
      </c>
      <c r="U5621" s="46"/>
      <c r="V5621" s="46"/>
      <c r="W5621" s="46"/>
      <c r="X5621" s="46"/>
      <c r="Y5621" s="46"/>
      <c r="Z5621" s="46"/>
      <c r="AA5621" s="46"/>
      <c r="AB5621" s="46"/>
      <c r="AE5621" s="46">
        <v>0</v>
      </c>
      <c r="AL5621" s="46"/>
      <c r="AN5621" t="s">
        <v>180</v>
      </c>
    </row>
    <row r="5622" spans="1:40" x14ac:dyDescent="0.35">
      <c r="A5622" t="e">
        <v>#REF!</v>
      </c>
      <c r="B5622" t="e">
        <v>#REF!</v>
      </c>
      <c r="C5622" t="s">
        <v>3681</v>
      </c>
      <c r="D5622" t="s">
        <v>968</v>
      </c>
      <c r="E5622" t="s">
        <v>175</v>
      </c>
      <c r="F5622">
        <v>402</v>
      </c>
      <c r="G5622">
        <v>51</v>
      </c>
      <c r="H5622" t="s">
        <v>969</v>
      </c>
      <c r="I5622" t="s">
        <v>177</v>
      </c>
      <c r="J5622" t="s">
        <v>250</v>
      </c>
      <c r="K5622">
        <v>2020</v>
      </c>
      <c r="L5622" t="s">
        <v>195</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180</v>
      </c>
    </row>
    <row r="5623" spans="1:40" x14ac:dyDescent="0.35">
      <c r="A5623" t="e">
        <v>#REF!</v>
      </c>
      <c r="B5623" t="e">
        <v>#REF!</v>
      </c>
      <c r="C5623" t="s">
        <v>3683</v>
      </c>
      <c r="D5623" t="s">
        <v>968</v>
      </c>
      <c r="E5623" t="s">
        <v>175</v>
      </c>
      <c r="F5623">
        <v>402</v>
      </c>
      <c r="G5623">
        <v>52</v>
      </c>
      <c r="H5623" t="s">
        <v>969</v>
      </c>
      <c r="I5623" t="s">
        <v>177</v>
      </c>
      <c r="J5623" t="s">
        <v>250</v>
      </c>
      <c r="K5623">
        <v>2020</v>
      </c>
      <c r="L5623" t="s">
        <v>198</v>
      </c>
      <c r="O5623" s="46">
        <v>0</v>
      </c>
      <c r="R5623" s="46"/>
      <c r="S5623" s="46">
        <v>0</v>
      </c>
      <c r="T5623" s="46">
        <v>0</v>
      </c>
      <c r="U5623" s="46"/>
      <c r="V5623" s="46"/>
      <c r="W5623" s="46"/>
      <c r="X5623" s="46"/>
      <c r="Y5623" s="46"/>
      <c r="Z5623" s="46"/>
      <c r="AA5623" s="46"/>
      <c r="AB5623" s="46"/>
      <c r="AE5623" s="46">
        <v>0</v>
      </c>
      <c r="AL5623" s="46"/>
      <c r="AN5623" t="s">
        <v>180</v>
      </c>
    </row>
    <row r="5624" spans="1:40" x14ac:dyDescent="0.35">
      <c r="A5624" t="e">
        <v>#REF!</v>
      </c>
      <c r="B5624" t="e">
        <v>#REF!</v>
      </c>
      <c r="C5624" t="s">
        <v>3685</v>
      </c>
      <c r="D5624" t="s">
        <v>968</v>
      </c>
      <c r="E5624" t="s">
        <v>175</v>
      </c>
      <c r="F5624">
        <v>402</v>
      </c>
      <c r="G5624">
        <v>53</v>
      </c>
      <c r="H5624" t="s">
        <v>969</v>
      </c>
      <c r="I5624" t="s">
        <v>177</v>
      </c>
      <c r="J5624" t="s">
        <v>250</v>
      </c>
      <c r="K5624">
        <v>2020</v>
      </c>
      <c r="L5624" t="s">
        <v>201</v>
      </c>
      <c r="O5624" s="46">
        <v>0</v>
      </c>
      <c r="R5624" s="46"/>
      <c r="S5624" s="46">
        <v>0</v>
      </c>
      <c r="T5624" s="46">
        <v>0</v>
      </c>
      <c r="U5624" s="46"/>
      <c r="V5624" s="46"/>
      <c r="W5624" s="46"/>
      <c r="X5624" s="46"/>
      <c r="Y5624" s="46"/>
      <c r="Z5624" s="46"/>
      <c r="AA5624" s="46"/>
      <c r="AB5624" s="46"/>
      <c r="AE5624" s="46">
        <v>0</v>
      </c>
      <c r="AL5624" s="46"/>
      <c r="AN5624" t="s">
        <v>180</v>
      </c>
    </row>
    <row r="5625" spans="1:40" x14ac:dyDescent="0.35">
      <c r="A5625" t="e">
        <v>#REF!</v>
      </c>
      <c r="B5625" t="e">
        <v>#REF!</v>
      </c>
      <c r="C5625" t="s">
        <v>3687</v>
      </c>
      <c r="D5625" t="s">
        <v>968</v>
      </c>
      <c r="E5625" t="s">
        <v>175</v>
      </c>
      <c r="F5625">
        <v>402</v>
      </c>
      <c r="G5625">
        <v>55</v>
      </c>
      <c r="H5625" t="s">
        <v>969</v>
      </c>
      <c r="I5625" t="s">
        <v>177</v>
      </c>
      <c r="J5625" t="s">
        <v>250</v>
      </c>
      <c r="K5625">
        <v>2020</v>
      </c>
      <c r="L5625" t="s">
        <v>204</v>
      </c>
      <c r="O5625" s="46">
        <v>0</v>
      </c>
      <c r="R5625" s="46"/>
      <c r="S5625" s="46">
        <v>0</v>
      </c>
      <c r="T5625" s="46">
        <v>0</v>
      </c>
      <c r="U5625" s="46"/>
      <c r="V5625" s="46"/>
      <c r="W5625" s="46"/>
      <c r="X5625" s="46"/>
      <c r="Y5625" s="46"/>
      <c r="Z5625" s="46"/>
      <c r="AA5625" s="46"/>
      <c r="AB5625" s="46"/>
      <c r="AE5625" s="46">
        <v>0</v>
      </c>
      <c r="AL5625" s="46"/>
      <c r="AN5625" t="s">
        <v>180</v>
      </c>
    </row>
    <row r="5626" spans="1:40" x14ac:dyDescent="0.35">
      <c r="A5626" t="e">
        <v>#REF!</v>
      </c>
      <c r="B5626" t="e">
        <v>#REF!</v>
      </c>
      <c r="C5626" t="s">
        <v>3689</v>
      </c>
      <c r="D5626" t="s">
        <v>968</v>
      </c>
      <c r="E5626" t="s">
        <v>175</v>
      </c>
      <c r="F5626">
        <v>402</v>
      </c>
      <c r="G5626">
        <v>58</v>
      </c>
      <c r="H5626" t="s">
        <v>969</v>
      </c>
      <c r="I5626" t="s">
        <v>177</v>
      </c>
      <c r="J5626" t="s">
        <v>250</v>
      </c>
      <c r="K5626">
        <v>2020</v>
      </c>
      <c r="L5626" t="s">
        <v>207</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180</v>
      </c>
    </row>
    <row r="5627" spans="1:40" x14ac:dyDescent="0.35">
      <c r="A5627" t="e">
        <v>#REF!</v>
      </c>
      <c r="B5627" t="e">
        <v>#REF!</v>
      </c>
      <c r="C5627" t="s">
        <v>3691</v>
      </c>
      <c r="D5627" t="s">
        <v>968</v>
      </c>
      <c r="E5627" t="s">
        <v>175</v>
      </c>
      <c r="F5627">
        <v>402</v>
      </c>
      <c r="G5627">
        <v>6</v>
      </c>
      <c r="H5627" t="s">
        <v>969</v>
      </c>
      <c r="I5627" t="s">
        <v>177</v>
      </c>
      <c r="J5627" t="s">
        <v>250</v>
      </c>
      <c r="K5627">
        <v>2020</v>
      </c>
      <c r="L5627" t="s">
        <v>75</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180</v>
      </c>
    </row>
    <row r="5628" spans="1:40" x14ac:dyDescent="0.35">
      <c r="A5628" t="e">
        <v>#REF!</v>
      </c>
      <c r="B5628" t="e">
        <v>#REF!</v>
      </c>
      <c r="C5628" t="s">
        <v>3693</v>
      </c>
      <c r="D5628" t="s">
        <v>968</v>
      </c>
      <c r="E5628" t="s">
        <v>175</v>
      </c>
      <c r="F5628">
        <v>402</v>
      </c>
      <c r="G5628">
        <v>7</v>
      </c>
      <c r="H5628" t="s">
        <v>969</v>
      </c>
      <c r="I5628" t="s">
        <v>177</v>
      </c>
      <c r="J5628" t="s">
        <v>250</v>
      </c>
      <c r="K5628">
        <v>2020</v>
      </c>
      <c r="L5628" t="s">
        <v>212</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180</v>
      </c>
    </row>
    <row r="5629" spans="1:40" x14ac:dyDescent="0.35">
      <c r="A5629" t="e">
        <v>#REF!</v>
      </c>
      <c r="B5629" t="e">
        <v>#REF!</v>
      </c>
      <c r="C5629" t="s">
        <v>3695</v>
      </c>
      <c r="D5629" t="s">
        <v>968</v>
      </c>
      <c r="E5629" t="s">
        <v>175</v>
      </c>
      <c r="F5629">
        <v>402</v>
      </c>
      <c r="G5629">
        <v>8</v>
      </c>
      <c r="H5629" t="s">
        <v>969</v>
      </c>
      <c r="I5629" t="s">
        <v>177</v>
      </c>
      <c r="J5629" t="s">
        <v>250</v>
      </c>
      <c r="K5629">
        <v>2020</v>
      </c>
      <c r="L5629" t="s">
        <v>215</v>
      </c>
      <c r="O5629" s="46">
        <v>0</v>
      </c>
      <c r="R5629" s="46"/>
      <c r="S5629" s="46">
        <v>0</v>
      </c>
      <c r="T5629" s="46">
        <v>0</v>
      </c>
      <c r="U5629" s="46"/>
      <c r="V5629" s="46"/>
      <c r="W5629" s="46"/>
      <c r="X5629" s="46"/>
      <c r="Y5629" s="46"/>
      <c r="Z5629" s="46"/>
      <c r="AA5629" s="46"/>
      <c r="AB5629" s="46"/>
      <c r="AE5629" s="46">
        <v>0</v>
      </c>
      <c r="AL5629" s="46"/>
      <c r="AN5629" t="s">
        <v>180</v>
      </c>
    </row>
    <row r="5630" spans="1:40" x14ac:dyDescent="0.35">
      <c r="A5630" t="e">
        <v>#REF!</v>
      </c>
      <c r="B5630" t="e">
        <v>#REF!</v>
      </c>
      <c r="C5630" t="s">
        <v>3697</v>
      </c>
      <c r="D5630" t="s">
        <v>968</v>
      </c>
      <c r="E5630" t="s">
        <v>175</v>
      </c>
      <c r="F5630">
        <v>402</v>
      </c>
      <c r="G5630">
        <v>9</v>
      </c>
      <c r="H5630" t="s">
        <v>969</v>
      </c>
      <c r="I5630" t="s">
        <v>177</v>
      </c>
      <c r="J5630" t="s">
        <v>250</v>
      </c>
      <c r="K5630">
        <v>2020</v>
      </c>
      <c r="L5630" t="s">
        <v>218</v>
      </c>
      <c r="O5630" s="46">
        <v>0</v>
      </c>
      <c r="R5630" s="46"/>
      <c r="S5630" s="46">
        <v>0</v>
      </c>
      <c r="T5630" s="46">
        <v>0</v>
      </c>
      <c r="U5630" s="46"/>
      <c r="V5630" s="46"/>
      <c r="W5630" s="46"/>
      <c r="X5630" s="46"/>
      <c r="Y5630" s="46"/>
      <c r="Z5630" s="46"/>
      <c r="AA5630" s="46"/>
      <c r="AB5630" s="46"/>
      <c r="AE5630" s="46">
        <v>0</v>
      </c>
      <c r="AL5630" s="46"/>
      <c r="AN5630" t="s">
        <v>180</v>
      </c>
    </row>
    <row r="5631" spans="1:40" x14ac:dyDescent="0.35">
      <c r="A5631" t="e">
        <v>#REF!</v>
      </c>
      <c r="B5631" t="e">
        <v>#REF!</v>
      </c>
      <c r="C5631" t="s">
        <v>3699</v>
      </c>
      <c r="D5631" t="s">
        <v>1054</v>
      </c>
      <c r="E5631" t="s">
        <v>175</v>
      </c>
      <c r="F5631">
        <v>400</v>
      </c>
      <c r="G5631">
        <v>0</v>
      </c>
      <c r="H5631" t="s">
        <v>1055</v>
      </c>
      <c r="I5631" t="s">
        <v>177</v>
      </c>
      <c r="J5631" t="s">
        <v>178</v>
      </c>
      <c r="K5631">
        <v>2020</v>
      </c>
      <c r="L5631" t="s">
        <v>179</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180</v>
      </c>
    </row>
    <row r="5632" spans="1:40" x14ac:dyDescent="0.35">
      <c r="A5632" t="e">
        <v>#REF!</v>
      </c>
      <c r="B5632" t="e">
        <v>#REF!</v>
      </c>
      <c r="C5632" t="s">
        <v>3701</v>
      </c>
      <c r="D5632" t="s">
        <v>1054</v>
      </c>
      <c r="E5632" t="s">
        <v>175</v>
      </c>
      <c r="F5632">
        <v>400</v>
      </c>
      <c r="G5632">
        <v>1</v>
      </c>
      <c r="H5632" t="s">
        <v>1055</v>
      </c>
      <c r="I5632" t="s">
        <v>177</v>
      </c>
      <c r="J5632" t="s">
        <v>178</v>
      </c>
      <c r="K5632">
        <v>2020</v>
      </c>
      <c r="L5632" t="s">
        <v>183</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180</v>
      </c>
    </row>
    <row r="5633" spans="1:40" x14ac:dyDescent="0.35">
      <c r="A5633" t="e">
        <v>#REF!</v>
      </c>
      <c r="B5633" t="e">
        <v>#REF!</v>
      </c>
      <c r="C5633" t="s">
        <v>3703</v>
      </c>
      <c r="D5633" t="s">
        <v>1054</v>
      </c>
      <c r="E5633" t="s">
        <v>175</v>
      </c>
      <c r="F5633">
        <v>400</v>
      </c>
      <c r="G5633">
        <v>2</v>
      </c>
      <c r="H5633" t="s">
        <v>1055</v>
      </c>
      <c r="I5633" t="s">
        <v>177</v>
      </c>
      <c r="J5633" t="s">
        <v>178</v>
      </c>
      <c r="K5633">
        <v>2020</v>
      </c>
      <c r="L5633" t="s">
        <v>186</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180</v>
      </c>
    </row>
    <row r="5634" spans="1:40" x14ac:dyDescent="0.35">
      <c r="A5634" t="e">
        <v>#REF!</v>
      </c>
      <c r="B5634" t="e">
        <v>#REF!</v>
      </c>
      <c r="C5634" t="s">
        <v>3705</v>
      </c>
      <c r="D5634" t="s">
        <v>1054</v>
      </c>
      <c r="E5634" t="s">
        <v>175</v>
      </c>
      <c r="F5634">
        <v>400</v>
      </c>
      <c r="G5634">
        <v>3</v>
      </c>
      <c r="H5634" t="s">
        <v>1055</v>
      </c>
      <c r="I5634" t="s">
        <v>177</v>
      </c>
      <c r="J5634" t="s">
        <v>178</v>
      </c>
      <c r="K5634">
        <v>2020</v>
      </c>
      <c r="L5634" t="s">
        <v>189</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180</v>
      </c>
    </row>
    <row r="5635" spans="1:40" x14ac:dyDescent="0.35">
      <c r="A5635" t="e">
        <v>#REF!</v>
      </c>
      <c r="B5635" t="e">
        <v>#REF!</v>
      </c>
      <c r="C5635" t="s">
        <v>3707</v>
      </c>
      <c r="D5635" t="s">
        <v>1054</v>
      </c>
      <c r="E5635" t="s">
        <v>175</v>
      </c>
      <c r="F5635">
        <v>400</v>
      </c>
      <c r="G5635">
        <v>4</v>
      </c>
      <c r="H5635" t="s">
        <v>1055</v>
      </c>
      <c r="I5635" t="s">
        <v>177</v>
      </c>
      <c r="J5635" t="s">
        <v>178</v>
      </c>
      <c r="K5635">
        <v>2020</v>
      </c>
      <c r="L5635" t="s">
        <v>192</v>
      </c>
      <c r="O5635" s="46">
        <v>0</v>
      </c>
      <c r="R5635" s="46"/>
      <c r="S5635" s="46">
        <v>0</v>
      </c>
      <c r="T5635" s="46">
        <v>0</v>
      </c>
      <c r="U5635" s="46">
        <v>0</v>
      </c>
      <c r="V5635" s="46"/>
      <c r="W5635" s="46">
        <v>0</v>
      </c>
      <c r="X5635" s="46"/>
      <c r="Y5635" s="46"/>
      <c r="Z5635" s="46"/>
      <c r="AA5635" s="46"/>
      <c r="AB5635" s="46"/>
      <c r="AE5635" s="46">
        <v>0</v>
      </c>
      <c r="AL5635" s="46"/>
      <c r="AN5635" t="s">
        <v>180</v>
      </c>
    </row>
    <row r="5636" spans="1:40" x14ac:dyDescent="0.35">
      <c r="A5636" t="e">
        <v>#REF!</v>
      </c>
      <c r="B5636" t="e">
        <v>#REF!</v>
      </c>
      <c r="C5636" t="s">
        <v>3709</v>
      </c>
      <c r="D5636" t="s">
        <v>1054</v>
      </c>
      <c r="E5636" t="s">
        <v>175</v>
      </c>
      <c r="F5636">
        <v>400</v>
      </c>
      <c r="G5636">
        <v>51</v>
      </c>
      <c r="H5636" t="s">
        <v>1055</v>
      </c>
      <c r="I5636" t="s">
        <v>177</v>
      </c>
      <c r="J5636" t="s">
        <v>178</v>
      </c>
      <c r="K5636">
        <v>2020</v>
      </c>
      <c r="L5636" t="s">
        <v>195</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180</v>
      </c>
    </row>
    <row r="5637" spans="1:40" x14ac:dyDescent="0.35">
      <c r="A5637" t="e">
        <v>#REF!</v>
      </c>
      <c r="B5637" t="e">
        <v>#REF!</v>
      </c>
      <c r="C5637" t="s">
        <v>3711</v>
      </c>
      <c r="D5637" t="s">
        <v>1054</v>
      </c>
      <c r="E5637" t="s">
        <v>175</v>
      </c>
      <c r="F5637">
        <v>400</v>
      </c>
      <c r="G5637">
        <v>52</v>
      </c>
      <c r="H5637" t="s">
        <v>1055</v>
      </c>
      <c r="I5637" t="s">
        <v>177</v>
      </c>
      <c r="J5637" t="s">
        <v>178</v>
      </c>
      <c r="K5637">
        <v>2020</v>
      </c>
      <c r="L5637" t="s">
        <v>198</v>
      </c>
      <c r="O5637" s="46">
        <v>0</v>
      </c>
      <c r="R5637" s="46"/>
      <c r="S5637" s="46">
        <v>0</v>
      </c>
      <c r="T5637" s="46">
        <v>0</v>
      </c>
      <c r="U5637" s="46">
        <v>0</v>
      </c>
      <c r="V5637" s="46"/>
      <c r="W5637" s="46">
        <v>0</v>
      </c>
      <c r="X5637" s="46"/>
      <c r="Y5637" s="46"/>
      <c r="Z5637" s="46"/>
      <c r="AA5637" s="46"/>
      <c r="AB5637" s="46"/>
      <c r="AE5637" s="46">
        <v>0</v>
      </c>
      <c r="AL5637" s="46"/>
      <c r="AN5637" t="s">
        <v>180</v>
      </c>
    </row>
    <row r="5638" spans="1:40" x14ac:dyDescent="0.35">
      <c r="A5638" t="e">
        <v>#REF!</v>
      </c>
      <c r="B5638" t="e">
        <v>#REF!</v>
      </c>
      <c r="C5638" t="s">
        <v>3713</v>
      </c>
      <c r="D5638" t="s">
        <v>1054</v>
      </c>
      <c r="E5638" t="s">
        <v>175</v>
      </c>
      <c r="F5638">
        <v>400</v>
      </c>
      <c r="G5638">
        <v>53</v>
      </c>
      <c r="H5638" t="s">
        <v>1055</v>
      </c>
      <c r="I5638" t="s">
        <v>177</v>
      </c>
      <c r="J5638" t="s">
        <v>178</v>
      </c>
      <c r="K5638">
        <v>2020</v>
      </c>
      <c r="L5638" t="s">
        <v>201</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180</v>
      </c>
    </row>
    <row r="5639" spans="1:40" x14ac:dyDescent="0.35">
      <c r="A5639" t="e">
        <v>#REF!</v>
      </c>
      <c r="B5639" t="e">
        <v>#REF!</v>
      </c>
      <c r="C5639" t="s">
        <v>3715</v>
      </c>
      <c r="D5639" t="s">
        <v>1054</v>
      </c>
      <c r="E5639" t="s">
        <v>175</v>
      </c>
      <c r="F5639">
        <v>400</v>
      </c>
      <c r="G5639">
        <v>55</v>
      </c>
      <c r="H5639" t="s">
        <v>1055</v>
      </c>
      <c r="I5639" t="s">
        <v>177</v>
      </c>
      <c r="J5639" t="s">
        <v>178</v>
      </c>
      <c r="K5639">
        <v>2020</v>
      </c>
      <c r="L5639" t="s">
        <v>204</v>
      </c>
      <c r="O5639" s="46">
        <v>0</v>
      </c>
      <c r="R5639" s="46"/>
      <c r="S5639" s="46">
        <v>0</v>
      </c>
      <c r="T5639" s="46">
        <v>0</v>
      </c>
      <c r="U5639" s="46">
        <v>0</v>
      </c>
      <c r="V5639" s="46"/>
      <c r="W5639" s="46">
        <v>0</v>
      </c>
      <c r="X5639" s="46"/>
      <c r="Y5639" s="46"/>
      <c r="Z5639" s="46"/>
      <c r="AA5639" s="46"/>
      <c r="AB5639" s="46"/>
      <c r="AE5639" s="46">
        <v>0</v>
      </c>
      <c r="AL5639" s="46"/>
      <c r="AN5639" t="s">
        <v>180</v>
      </c>
    </row>
    <row r="5640" spans="1:40" x14ac:dyDescent="0.35">
      <c r="A5640" t="e">
        <v>#REF!</v>
      </c>
      <c r="B5640" t="e">
        <v>#REF!</v>
      </c>
      <c r="C5640" t="s">
        <v>3717</v>
      </c>
      <c r="D5640" t="s">
        <v>1054</v>
      </c>
      <c r="E5640" t="s">
        <v>175</v>
      </c>
      <c r="F5640">
        <v>400</v>
      </c>
      <c r="G5640">
        <v>58</v>
      </c>
      <c r="H5640" t="s">
        <v>1055</v>
      </c>
      <c r="I5640" t="s">
        <v>177</v>
      </c>
      <c r="J5640" t="s">
        <v>178</v>
      </c>
      <c r="K5640">
        <v>2020</v>
      </c>
      <c r="L5640" t="s">
        <v>207</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180</v>
      </c>
    </row>
    <row r="5641" spans="1:40" x14ac:dyDescent="0.35">
      <c r="A5641" t="e">
        <v>#REF!</v>
      </c>
      <c r="B5641" t="e">
        <v>#REF!</v>
      </c>
      <c r="C5641" t="s">
        <v>3719</v>
      </c>
      <c r="D5641" t="s">
        <v>1054</v>
      </c>
      <c r="E5641" t="s">
        <v>175</v>
      </c>
      <c r="F5641">
        <v>400</v>
      </c>
      <c r="G5641">
        <v>6</v>
      </c>
      <c r="H5641" t="s">
        <v>1055</v>
      </c>
      <c r="I5641" t="s">
        <v>177</v>
      </c>
      <c r="J5641" t="s">
        <v>178</v>
      </c>
      <c r="K5641">
        <v>2020</v>
      </c>
      <c r="L5641" t="s">
        <v>75</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180</v>
      </c>
    </row>
    <row r="5642" spans="1:40" x14ac:dyDescent="0.35">
      <c r="A5642" t="e">
        <v>#REF!</v>
      </c>
      <c r="B5642" t="e">
        <v>#REF!</v>
      </c>
      <c r="C5642" t="s">
        <v>3721</v>
      </c>
      <c r="D5642" t="s">
        <v>1054</v>
      </c>
      <c r="E5642" t="s">
        <v>175</v>
      </c>
      <c r="F5642">
        <v>400</v>
      </c>
      <c r="G5642">
        <v>7</v>
      </c>
      <c r="H5642" t="s">
        <v>1055</v>
      </c>
      <c r="I5642" t="s">
        <v>177</v>
      </c>
      <c r="J5642" t="s">
        <v>178</v>
      </c>
      <c r="K5642">
        <v>2020</v>
      </c>
      <c r="L5642" t="s">
        <v>212</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180</v>
      </c>
    </row>
    <row r="5643" spans="1:40" x14ac:dyDescent="0.35">
      <c r="A5643" t="e">
        <v>#REF!</v>
      </c>
      <c r="B5643" t="e">
        <v>#REF!</v>
      </c>
      <c r="C5643" t="s">
        <v>3723</v>
      </c>
      <c r="D5643" t="s">
        <v>1054</v>
      </c>
      <c r="E5643" t="s">
        <v>175</v>
      </c>
      <c r="F5643">
        <v>400</v>
      </c>
      <c r="G5643">
        <v>8</v>
      </c>
      <c r="H5643" t="s">
        <v>1055</v>
      </c>
      <c r="I5643" t="s">
        <v>177</v>
      </c>
      <c r="J5643" t="s">
        <v>178</v>
      </c>
      <c r="K5643">
        <v>2020</v>
      </c>
      <c r="L5643" t="s">
        <v>215</v>
      </c>
      <c r="O5643" s="46">
        <v>0</v>
      </c>
      <c r="R5643" s="46"/>
      <c r="S5643" s="46">
        <v>0</v>
      </c>
      <c r="T5643" s="46">
        <v>0</v>
      </c>
      <c r="U5643" s="46">
        <v>0</v>
      </c>
      <c r="V5643" s="46"/>
      <c r="W5643" s="46">
        <v>0</v>
      </c>
      <c r="X5643" s="46"/>
      <c r="Y5643" s="46"/>
      <c r="Z5643" s="46"/>
      <c r="AA5643" s="46"/>
      <c r="AB5643" s="46"/>
      <c r="AE5643" s="46">
        <v>0</v>
      </c>
      <c r="AL5643" s="46"/>
      <c r="AN5643" t="s">
        <v>180</v>
      </c>
    </row>
    <row r="5644" spans="1:40" x14ac:dyDescent="0.35">
      <c r="A5644" t="e">
        <v>#REF!</v>
      </c>
      <c r="B5644" t="e">
        <v>#REF!</v>
      </c>
      <c r="C5644" t="s">
        <v>3725</v>
      </c>
      <c r="D5644" t="s">
        <v>1054</v>
      </c>
      <c r="E5644" t="s">
        <v>175</v>
      </c>
      <c r="F5644">
        <v>400</v>
      </c>
      <c r="G5644">
        <v>9</v>
      </c>
      <c r="H5644" t="s">
        <v>1055</v>
      </c>
      <c r="I5644" t="s">
        <v>177</v>
      </c>
      <c r="J5644" t="s">
        <v>178</v>
      </c>
      <c r="K5644">
        <v>2020</v>
      </c>
      <c r="L5644" t="s">
        <v>218</v>
      </c>
      <c r="O5644" s="46">
        <v>0</v>
      </c>
      <c r="R5644" s="46"/>
      <c r="S5644" s="46">
        <v>0</v>
      </c>
      <c r="T5644" s="46">
        <v>0</v>
      </c>
      <c r="U5644" s="46">
        <v>0</v>
      </c>
      <c r="V5644" s="46"/>
      <c r="W5644" s="46">
        <v>0</v>
      </c>
      <c r="X5644" s="46"/>
      <c r="Y5644" s="46"/>
      <c r="Z5644" s="46"/>
      <c r="AA5644" s="46"/>
      <c r="AB5644" s="46"/>
      <c r="AE5644" s="46">
        <v>0</v>
      </c>
      <c r="AL5644" s="46"/>
      <c r="AN5644" t="s">
        <v>180</v>
      </c>
    </row>
    <row r="5645" spans="1:40" x14ac:dyDescent="0.35">
      <c r="A5645" t="e">
        <v>#REF!</v>
      </c>
      <c r="B5645" t="e">
        <v>#REF!</v>
      </c>
      <c r="C5645" t="s">
        <v>3727</v>
      </c>
      <c r="D5645" t="s">
        <v>1054</v>
      </c>
      <c r="E5645" t="s">
        <v>175</v>
      </c>
      <c r="F5645">
        <v>401</v>
      </c>
      <c r="G5645">
        <v>0</v>
      </c>
      <c r="H5645" t="s">
        <v>1055</v>
      </c>
      <c r="I5645" t="s">
        <v>177</v>
      </c>
      <c r="J5645" t="s">
        <v>221</v>
      </c>
      <c r="K5645">
        <v>2020</v>
      </c>
      <c r="L5645" t="s">
        <v>179</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180</v>
      </c>
    </row>
    <row r="5646" spans="1:40" x14ac:dyDescent="0.35">
      <c r="A5646" t="e">
        <v>#REF!</v>
      </c>
      <c r="B5646" t="e">
        <v>#REF!</v>
      </c>
      <c r="C5646" t="s">
        <v>3729</v>
      </c>
      <c r="D5646" t="s">
        <v>1054</v>
      </c>
      <c r="E5646" t="s">
        <v>175</v>
      </c>
      <c r="F5646">
        <v>401</v>
      </c>
      <c r="G5646">
        <v>1</v>
      </c>
      <c r="H5646" t="s">
        <v>1055</v>
      </c>
      <c r="I5646" t="s">
        <v>177</v>
      </c>
      <c r="J5646" t="s">
        <v>221</v>
      </c>
      <c r="K5646">
        <v>2020</v>
      </c>
      <c r="L5646" t="s">
        <v>183</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180</v>
      </c>
    </row>
    <row r="5647" spans="1:40" x14ac:dyDescent="0.35">
      <c r="A5647" t="e">
        <v>#REF!</v>
      </c>
      <c r="B5647" t="e">
        <v>#REF!</v>
      </c>
      <c r="C5647" t="s">
        <v>3731</v>
      </c>
      <c r="D5647" t="s">
        <v>1054</v>
      </c>
      <c r="E5647" t="s">
        <v>175</v>
      </c>
      <c r="F5647">
        <v>401</v>
      </c>
      <c r="G5647">
        <v>2</v>
      </c>
      <c r="H5647" t="s">
        <v>1055</v>
      </c>
      <c r="I5647" t="s">
        <v>177</v>
      </c>
      <c r="J5647" t="s">
        <v>221</v>
      </c>
      <c r="K5647">
        <v>2020</v>
      </c>
      <c r="L5647" t="s">
        <v>186</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180</v>
      </c>
    </row>
    <row r="5648" spans="1:40" x14ac:dyDescent="0.35">
      <c r="A5648" t="e">
        <v>#REF!</v>
      </c>
      <c r="B5648" t="e">
        <v>#REF!</v>
      </c>
      <c r="C5648" t="s">
        <v>3733</v>
      </c>
      <c r="D5648" t="s">
        <v>1054</v>
      </c>
      <c r="E5648" t="s">
        <v>175</v>
      </c>
      <c r="F5648">
        <v>401</v>
      </c>
      <c r="G5648">
        <v>3</v>
      </c>
      <c r="H5648" t="s">
        <v>1055</v>
      </c>
      <c r="I5648" t="s">
        <v>177</v>
      </c>
      <c r="J5648" t="s">
        <v>221</v>
      </c>
      <c r="K5648">
        <v>2020</v>
      </c>
      <c r="L5648" t="s">
        <v>189</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180</v>
      </c>
    </row>
    <row r="5649" spans="1:40" x14ac:dyDescent="0.35">
      <c r="A5649" t="e">
        <v>#REF!</v>
      </c>
      <c r="B5649" t="e">
        <v>#REF!</v>
      </c>
      <c r="C5649" t="s">
        <v>3735</v>
      </c>
      <c r="D5649" t="s">
        <v>1054</v>
      </c>
      <c r="E5649" t="s">
        <v>175</v>
      </c>
      <c r="F5649">
        <v>401</v>
      </c>
      <c r="G5649">
        <v>4</v>
      </c>
      <c r="H5649" t="s">
        <v>1055</v>
      </c>
      <c r="I5649" t="s">
        <v>177</v>
      </c>
      <c r="J5649" t="s">
        <v>221</v>
      </c>
      <c r="K5649">
        <v>2020</v>
      </c>
      <c r="L5649" t="s">
        <v>192</v>
      </c>
      <c r="O5649" s="46">
        <v>0</v>
      </c>
      <c r="R5649" s="46"/>
      <c r="S5649" s="46">
        <v>0</v>
      </c>
      <c r="T5649" s="46">
        <v>0</v>
      </c>
      <c r="U5649" s="46"/>
      <c r="V5649" s="46"/>
      <c r="W5649" s="46"/>
      <c r="X5649" s="46"/>
      <c r="Y5649" s="46"/>
      <c r="Z5649" s="46"/>
      <c r="AA5649" s="46"/>
      <c r="AB5649" s="46"/>
      <c r="AE5649" s="46">
        <v>0</v>
      </c>
      <c r="AL5649" s="46"/>
      <c r="AN5649" t="s">
        <v>180</v>
      </c>
    </row>
    <row r="5650" spans="1:40" x14ac:dyDescent="0.35">
      <c r="A5650" t="e">
        <v>#REF!</v>
      </c>
      <c r="B5650" t="e">
        <v>#REF!</v>
      </c>
      <c r="C5650" t="s">
        <v>3737</v>
      </c>
      <c r="D5650" t="s">
        <v>1054</v>
      </c>
      <c r="E5650" t="s">
        <v>175</v>
      </c>
      <c r="F5650">
        <v>401</v>
      </c>
      <c r="G5650">
        <v>51</v>
      </c>
      <c r="H5650" t="s">
        <v>1055</v>
      </c>
      <c r="I5650" t="s">
        <v>177</v>
      </c>
      <c r="J5650" t="s">
        <v>221</v>
      </c>
      <c r="K5650">
        <v>2020</v>
      </c>
      <c r="L5650" t="s">
        <v>195</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180</v>
      </c>
    </row>
    <row r="5651" spans="1:40" x14ac:dyDescent="0.35">
      <c r="A5651" t="e">
        <v>#REF!</v>
      </c>
      <c r="B5651" t="e">
        <v>#REF!</v>
      </c>
      <c r="C5651" t="s">
        <v>3739</v>
      </c>
      <c r="D5651" t="s">
        <v>1054</v>
      </c>
      <c r="E5651" t="s">
        <v>175</v>
      </c>
      <c r="F5651">
        <v>401</v>
      </c>
      <c r="G5651">
        <v>52</v>
      </c>
      <c r="H5651" t="s">
        <v>1055</v>
      </c>
      <c r="I5651" t="s">
        <v>177</v>
      </c>
      <c r="J5651" t="s">
        <v>221</v>
      </c>
      <c r="K5651">
        <v>2020</v>
      </c>
      <c r="L5651" t="s">
        <v>198</v>
      </c>
      <c r="O5651" s="46">
        <v>0</v>
      </c>
      <c r="R5651" s="46"/>
      <c r="S5651" s="46">
        <v>0</v>
      </c>
      <c r="T5651" s="46">
        <v>0</v>
      </c>
      <c r="U5651" s="46"/>
      <c r="V5651" s="46"/>
      <c r="W5651" s="46"/>
      <c r="X5651" s="46"/>
      <c r="Y5651" s="46"/>
      <c r="Z5651" s="46"/>
      <c r="AA5651" s="46"/>
      <c r="AB5651" s="46"/>
      <c r="AE5651" s="46">
        <v>0</v>
      </c>
      <c r="AL5651" s="46"/>
      <c r="AN5651" t="s">
        <v>180</v>
      </c>
    </row>
    <row r="5652" spans="1:40" x14ac:dyDescent="0.35">
      <c r="A5652" t="e">
        <v>#REF!</v>
      </c>
      <c r="B5652" t="e">
        <v>#REF!</v>
      </c>
      <c r="C5652" t="s">
        <v>3741</v>
      </c>
      <c r="D5652" t="s">
        <v>1054</v>
      </c>
      <c r="E5652" t="s">
        <v>175</v>
      </c>
      <c r="F5652">
        <v>401</v>
      </c>
      <c r="G5652">
        <v>53</v>
      </c>
      <c r="H5652" t="s">
        <v>1055</v>
      </c>
      <c r="I5652" t="s">
        <v>177</v>
      </c>
      <c r="J5652" t="s">
        <v>221</v>
      </c>
      <c r="K5652">
        <v>2020</v>
      </c>
      <c r="L5652" t="s">
        <v>201</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180</v>
      </c>
    </row>
    <row r="5653" spans="1:40" x14ac:dyDescent="0.35">
      <c r="A5653" t="e">
        <v>#REF!</v>
      </c>
      <c r="B5653" t="e">
        <v>#REF!</v>
      </c>
      <c r="C5653" t="s">
        <v>3743</v>
      </c>
      <c r="D5653" t="s">
        <v>1054</v>
      </c>
      <c r="E5653" t="s">
        <v>175</v>
      </c>
      <c r="F5653">
        <v>401</v>
      </c>
      <c r="G5653">
        <v>55</v>
      </c>
      <c r="H5653" t="s">
        <v>1055</v>
      </c>
      <c r="I5653" t="s">
        <v>177</v>
      </c>
      <c r="J5653" t="s">
        <v>221</v>
      </c>
      <c r="K5653">
        <v>2020</v>
      </c>
      <c r="L5653" t="s">
        <v>204</v>
      </c>
      <c r="O5653" s="46">
        <v>0</v>
      </c>
      <c r="R5653" s="46"/>
      <c r="S5653" s="46">
        <v>0</v>
      </c>
      <c r="T5653" s="46">
        <v>0</v>
      </c>
      <c r="U5653" s="46"/>
      <c r="V5653" s="46"/>
      <c r="W5653" s="46"/>
      <c r="X5653" s="46"/>
      <c r="Y5653" s="46"/>
      <c r="Z5653" s="46"/>
      <c r="AA5653" s="46"/>
      <c r="AB5653" s="46"/>
      <c r="AE5653" s="46">
        <v>0</v>
      </c>
      <c r="AL5653" s="46"/>
      <c r="AN5653" t="s">
        <v>180</v>
      </c>
    </row>
    <row r="5654" spans="1:40" x14ac:dyDescent="0.35">
      <c r="A5654" t="e">
        <v>#REF!</v>
      </c>
      <c r="B5654" t="e">
        <v>#REF!</v>
      </c>
      <c r="C5654" t="s">
        <v>3745</v>
      </c>
      <c r="D5654" t="s">
        <v>1054</v>
      </c>
      <c r="E5654" t="s">
        <v>175</v>
      </c>
      <c r="F5654">
        <v>401</v>
      </c>
      <c r="G5654">
        <v>58</v>
      </c>
      <c r="H5654" t="s">
        <v>1055</v>
      </c>
      <c r="I5654" t="s">
        <v>177</v>
      </c>
      <c r="J5654" t="s">
        <v>221</v>
      </c>
      <c r="K5654">
        <v>2020</v>
      </c>
      <c r="L5654" t="s">
        <v>207</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180</v>
      </c>
    </row>
    <row r="5655" spans="1:40" x14ac:dyDescent="0.35">
      <c r="A5655" t="e">
        <v>#REF!</v>
      </c>
      <c r="B5655" t="e">
        <v>#REF!</v>
      </c>
      <c r="C5655" t="s">
        <v>3747</v>
      </c>
      <c r="D5655" t="s">
        <v>1054</v>
      </c>
      <c r="E5655" t="s">
        <v>175</v>
      </c>
      <c r="F5655">
        <v>401</v>
      </c>
      <c r="G5655">
        <v>6</v>
      </c>
      <c r="H5655" t="s">
        <v>1055</v>
      </c>
      <c r="I5655" t="s">
        <v>177</v>
      </c>
      <c r="J5655" t="s">
        <v>221</v>
      </c>
      <c r="K5655">
        <v>2020</v>
      </c>
      <c r="L5655" t="s">
        <v>75</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180</v>
      </c>
    </row>
    <row r="5656" spans="1:40" x14ac:dyDescent="0.35">
      <c r="A5656" t="e">
        <v>#REF!</v>
      </c>
      <c r="B5656" t="e">
        <v>#REF!</v>
      </c>
      <c r="C5656" t="s">
        <v>3749</v>
      </c>
      <c r="D5656" t="s">
        <v>1054</v>
      </c>
      <c r="E5656" t="s">
        <v>175</v>
      </c>
      <c r="F5656">
        <v>401</v>
      </c>
      <c r="G5656">
        <v>7</v>
      </c>
      <c r="H5656" t="s">
        <v>1055</v>
      </c>
      <c r="I5656" t="s">
        <v>177</v>
      </c>
      <c r="J5656" t="s">
        <v>221</v>
      </c>
      <c r="K5656">
        <v>2020</v>
      </c>
      <c r="L5656" t="s">
        <v>212</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180</v>
      </c>
    </row>
    <row r="5657" spans="1:40" x14ac:dyDescent="0.35">
      <c r="A5657" t="e">
        <v>#REF!</v>
      </c>
      <c r="B5657" t="e">
        <v>#REF!</v>
      </c>
      <c r="C5657" t="s">
        <v>3751</v>
      </c>
      <c r="D5657" t="s">
        <v>1054</v>
      </c>
      <c r="E5657" t="s">
        <v>175</v>
      </c>
      <c r="F5657">
        <v>401</v>
      </c>
      <c r="G5657">
        <v>8</v>
      </c>
      <c r="H5657" t="s">
        <v>1055</v>
      </c>
      <c r="I5657" t="s">
        <v>177</v>
      </c>
      <c r="J5657" t="s">
        <v>221</v>
      </c>
      <c r="K5657">
        <v>2020</v>
      </c>
      <c r="L5657" t="s">
        <v>215</v>
      </c>
      <c r="O5657" s="46">
        <v>0</v>
      </c>
      <c r="R5657" s="46"/>
      <c r="S5657" s="46">
        <v>0</v>
      </c>
      <c r="T5657" s="46">
        <v>0</v>
      </c>
      <c r="U5657" s="46"/>
      <c r="V5657" s="46"/>
      <c r="W5657" s="46"/>
      <c r="X5657" s="46"/>
      <c r="Y5657" s="46"/>
      <c r="Z5657" s="46"/>
      <c r="AA5657" s="46"/>
      <c r="AB5657" s="46"/>
      <c r="AE5657" s="46">
        <v>0</v>
      </c>
      <c r="AL5657" s="46"/>
      <c r="AN5657" t="s">
        <v>180</v>
      </c>
    </row>
    <row r="5658" spans="1:40" x14ac:dyDescent="0.35">
      <c r="A5658" t="e">
        <v>#REF!</v>
      </c>
      <c r="B5658" t="e">
        <v>#REF!</v>
      </c>
      <c r="C5658" t="s">
        <v>3753</v>
      </c>
      <c r="D5658" t="s">
        <v>1054</v>
      </c>
      <c r="E5658" t="s">
        <v>175</v>
      </c>
      <c r="F5658">
        <v>401</v>
      </c>
      <c r="G5658">
        <v>9</v>
      </c>
      <c r="H5658" t="s">
        <v>1055</v>
      </c>
      <c r="I5658" t="s">
        <v>177</v>
      </c>
      <c r="J5658" t="s">
        <v>221</v>
      </c>
      <c r="K5658">
        <v>2020</v>
      </c>
      <c r="L5658" t="s">
        <v>218</v>
      </c>
      <c r="O5658" s="46">
        <v>0</v>
      </c>
      <c r="R5658" s="46"/>
      <c r="S5658" s="46">
        <v>0</v>
      </c>
      <c r="T5658" s="46">
        <v>0</v>
      </c>
      <c r="U5658" s="46"/>
      <c r="V5658" s="46"/>
      <c r="W5658" s="46"/>
      <c r="X5658" s="46"/>
      <c r="Y5658" s="46"/>
      <c r="Z5658" s="46"/>
      <c r="AA5658" s="46"/>
      <c r="AB5658" s="46"/>
      <c r="AE5658" s="46">
        <v>0</v>
      </c>
      <c r="AL5658" s="46"/>
      <c r="AN5658" t="s">
        <v>180</v>
      </c>
    </row>
    <row r="5659" spans="1:40" x14ac:dyDescent="0.35">
      <c r="A5659" t="e">
        <v>#REF!</v>
      </c>
      <c r="B5659" t="e">
        <v>#REF!</v>
      </c>
      <c r="C5659" t="s">
        <v>3755</v>
      </c>
      <c r="D5659" t="s">
        <v>1054</v>
      </c>
      <c r="E5659" t="s">
        <v>175</v>
      </c>
      <c r="F5659">
        <v>402</v>
      </c>
      <c r="G5659">
        <v>0</v>
      </c>
      <c r="H5659" t="s">
        <v>1055</v>
      </c>
      <c r="I5659" t="s">
        <v>177</v>
      </c>
      <c r="J5659" t="s">
        <v>250</v>
      </c>
      <c r="K5659">
        <v>2020</v>
      </c>
      <c r="L5659" t="s">
        <v>179</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180</v>
      </c>
    </row>
    <row r="5660" spans="1:40" x14ac:dyDescent="0.35">
      <c r="A5660" t="e">
        <v>#REF!</v>
      </c>
      <c r="B5660" t="e">
        <v>#REF!</v>
      </c>
      <c r="C5660" t="s">
        <v>3757</v>
      </c>
      <c r="D5660" t="s">
        <v>1054</v>
      </c>
      <c r="E5660" t="s">
        <v>175</v>
      </c>
      <c r="F5660">
        <v>402</v>
      </c>
      <c r="G5660">
        <v>1</v>
      </c>
      <c r="H5660" t="s">
        <v>1055</v>
      </c>
      <c r="I5660" t="s">
        <v>177</v>
      </c>
      <c r="J5660" t="s">
        <v>250</v>
      </c>
      <c r="K5660">
        <v>2020</v>
      </c>
      <c r="L5660" t="s">
        <v>183</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180</v>
      </c>
    </row>
    <row r="5661" spans="1:40" x14ac:dyDescent="0.35">
      <c r="A5661" t="e">
        <v>#REF!</v>
      </c>
      <c r="B5661" t="e">
        <v>#REF!</v>
      </c>
      <c r="C5661" t="s">
        <v>3759</v>
      </c>
      <c r="D5661" t="s">
        <v>1054</v>
      </c>
      <c r="E5661" t="s">
        <v>175</v>
      </c>
      <c r="F5661">
        <v>402</v>
      </c>
      <c r="G5661">
        <v>2</v>
      </c>
      <c r="H5661" t="s">
        <v>1055</v>
      </c>
      <c r="I5661" t="s">
        <v>177</v>
      </c>
      <c r="J5661" t="s">
        <v>250</v>
      </c>
      <c r="K5661">
        <v>2020</v>
      </c>
      <c r="L5661" t="s">
        <v>186</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180</v>
      </c>
    </row>
    <row r="5662" spans="1:40" x14ac:dyDescent="0.35">
      <c r="A5662" t="e">
        <v>#REF!</v>
      </c>
      <c r="B5662" t="e">
        <v>#REF!</v>
      </c>
      <c r="C5662" t="s">
        <v>3761</v>
      </c>
      <c r="D5662" t="s">
        <v>1054</v>
      </c>
      <c r="E5662" t="s">
        <v>175</v>
      </c>
      <c r="F5662">
        <v>402</v>
      </c>
      <c r="G5662">
        <v>3</v>
      </c>
      <c r="H5662" t="s">
        <v>1055</v>
      </c>
      <c r="I5662" t="s">
        <v>177</v>
      </c>
      <c r="J5662" t="s">
        <v>250</v>
      </c>
      <c r="K5662">
        <v>2020</v>
      </c>
      <c r="L5662" t="s">
        <v>189</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180</v>
      </c>
    </row>
    <row r="5663" spans="1:40" x14ac:dyDescent="0.35">
      <c r="A5663" t="e">
        <v>#REF!</v>
      </c>
      <c r="B5663" t="e">
        <v>#REF!</v>
      </c>
      <c r="C5663" t="s">
        <v>3763</v>
      </c>
      <c r="D5663" t="s">
        <v>1054</v>
      </c>
      <c r="E5663" t="s">
        <v>175</v>
      </c>
      <c r="F5663">
        <v>402</v>
      </c>
      <c r="G5663">
        <v>4</v>
      </c>
      <c r="H5663" t="s">
        <v>1055</v>
      </c>
      <c r="I5663" t="s">
        <v>177</v>
      </c>
      <c r="J5663" t="s">
        <v>250</v>
      </c>
      <c r="K5663">
        <v>2020</v>
      </c>
      <c r="L5663" t="s">
        <v>192</v>
      </c>
      <c r="O5663" s="46">
        <v>0</v>
      </c>
      <c r="R5663" s="46"/>
      <c r="S5663" s="46">
        <v>0</v>
      </c>
      <c r="T5663" s="46">
        <v>0</v>
      </c>
      <c r="U5663" s="46"/>
      <c r="V5663" s="46"/>
      <c r="W5663" s="46"/>
      <c r="X5663" s="46"/>
      <c r="Y5663" s="46"/>
      <c r="Z5663" s="46"/>
      <c r="AA5663" s="46"/>
      <c r="AB5663" s="46"/>
      <c r="AE5663" s="46">
        <v>0</v>
      </c>
      <c r="AL5663" s="46"/>
      <c r="AN5663" t="s">
        <v>180</v>
      </c>
    </row>
    <row r="5664" spans="1:40" x14ac:dyDescent="0.35">
      <c r="A5664" t="e">
        <v>#REF!</v>
      </c>
      <c r="B5664" t="e">
        <v>#REF!</v>
      </c>
      <c r="C5664" t="s">
        <v>3765</v>
      </c>
      <c r="D5664" t="s">
        <v>1054</v>
      </c>
      <c r="E5664" t="s">
        <v>175</v>
      </c>
      <c r="F5664">
        <v>402</v>
      </c>
      <c r="G5664">
        <v>51</v>
      </c>
      <c r="H5664" t="s">
        <v>1055</v>
      </c>
      <c r="I5664" t="s">
        <v>177</v>
      </c>
      <c r="J5664" t="s">
        <v>250</v>
      </c>
      <c r="K5664">
        <v>2020</v>
      </c>
      <c r="L5664" t="s">
        <v>195</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180</v>
      </c>
    </row>
    <row r="5665" spans="1:40" x14ac:dyDescent="0.35">
      <c r="A5665" t="e">
        <v>#REF!</v>
      </c>
      <c r="B5665" t="e">
        <v>#REF!</v>
      </c>
      <c r="C5665" t="s">
        <v>3767</v>
      </c>
      <c r="D5665" t="s">
        <v>1054</v>
      </c>
      <c r="E5665" t="s">
        <v>175</v>
      </c>
      <c r="F5665">
        <v>402</v>
      </c>
      <c r="G5665">
        <v>52</v>
      </c>
      <c r="H5665" t="s">
        <v>1055</v>
      </c>
      <c r="I5665" t="s">
        <v>177</v>
      </c>
      <c r="J5665" t="s">
        <v>250</v>
      </c>
      <c r="K5665">
        <v>2020</v>
      </c>
      <c r="L5665" t="s">
        <v>198</v>
      </c>
      <c r="O5665" s="46">
        <v>0</v>
      </c>
      <c r="R5665" s="46"/>
      <c r="S5665" s="46">
        <v>0</v>
      </c>
      <c r="T5665" s="46">
        <v>0</v>
      </c>
      <c r="U5665" s="46"/>
      <c r="V5665" s="46"/>
      <c r="W5665" s="46"/>
      <c r="X5665" s="46"/>
      <c r="Y5665" s="46"/>
      <c r="Z5665" s="46"/>
      <c r="AA5665" s="46"/>
      <c r="AB5665" s="46"/>
      <c r="AE5665" s="46">
        <v>0</v>
      </c>
      <c r="AL5665" s="46"/>
      <c r="AN5665" t="s">
        <v>180</v>
      </c>
    </row>
    <row r="5666" spans="1:40" x14ac:dyDescent="0.35">
      <c r="A5666" t="e">
        <v>#REF!</v>
      </c>
      <c r="B5666" t="e">
        <v>#REF!</v>
      </c>
      <c r="C5666" t="s">
        <v>3769</v>
      </c>
      <c r="D5666" t="s">
        <v>1054</v>
      </c>
      <c r="E5666" t="s">
        <v>175</v>
      </c>
      <c r="F5666">
        <v>402</v>
      </c>
      <c r="G5666">
        <v>53</v>
      </c>
      <c r="H5666" t="s">
        <v>1055</v>
      </c>
      <c r="I5666" t="s">
        <v>177</v>
      </c>
      <c r="J5666" t="s">
        <v>250</v>
      </c>
      <c r="K5666">
        <v>2020</v>
      </c>
      <c r="L5666" t="s">
        <v>201</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180</v>
      </c>
    </row>
    <row r="5667" spans="1:40" x14ac:dyDescent="0.35">
      <c r="A5667" t="e">
        <v>#REF!</v>
      </c>
      <c r="B5667" t="e">
        <v>#REF!</v>
      </c>
      <c r="C5667" t="s">
        <v>3771</v>
      </c>
      <c r="D5667" t="s">
        <v>1054</v>
      </c>
      <c r="E5667" t="s">
        <v>175</v>
      </c>
      <c r="F5667">
        <v>402</v>
      </c>
      <c r="G5667">
        <v>55</v>
      </c>
      <c r="H5667" t="s">
        <v>1055</v>
      </c>
      <c r="I5667" t="s">
        <v>177</v>
      </c>
      <c r="J5667" t="s">
        <v>250</v>
      </c>
      <c r="K5667">
        <v>2020</v>
      </c>
      <c r="L5667" t="s">
        <v>204</v>
      </c>
      <c r="O5667" s="46">
        <v>0</v>
      </c>
      <c r="R5667" s="46"/>
      <c r="S5667" s="46">
        <v>0</v>
      </c>
      <c r="T5667" s="46">
        <v>0</v>
      </c>
      <c r="U5667" s="46"/>
      <c r="V5667" s="46"/>
      <c r="W5667" s="46"/>
      <c r="X5667" s="46"/>
      <c r="Y5667" s="46"/>
      <c r="Z5667" s="46"/>
      <c r="AA5667" s="46"/>
      <c r="AB5667" s="46"/>
      <c r="AE5667" s="46">
        <v>0</v>
      </c>
      <c r="AL5667" s="46"/>
      <c r="AN5667" t="s">
        <v>180</v>
      </c>
    </row>
    <row r="5668" spans="1:40" x14ac:dyDescent="0.35">
      <c r="A5668" t="e">
        <v>#REF!</v>
      </c>
      <c r="B5668" t="e">
        <v>#REF!</v>
      </c>
      <c r="C5668" t="s">
        <v>3773</v>
      </c>
      <c r="D5668" t="s">
        <v>1054</v>
      </c>
      <c r="E5668" t="s">
        <v>175</v>
      </c>
      <c r="F5668">
        <v>402</v>
      </c>
      <c r="G5668">
        <v>58</v>
      </c>
      <c r="H5668" t="s">
        <v>1055</v>
      </c>
      <c r="I5668" t="s">
        <v>177</v>
      </c>
      <c r="J5668" t="s">
        <v>250</v>
      </c>
      <c r="K5668">
        <v>2020</v>
      </c>
      <c r="L5668" t="s">
        <v>207</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180</v>
      </c>
    </row>
    <row r="5669" spans="1:40" x14ac:dyDescent="0.35">
      <c r="A5669" t="e">
        <v>#REF!</v>
      </c>
      <c r="B5669" t="e">
        <v>#REF!</v>
      </c>
      <c r="C5669" t="s">
        <v>3775</v>
      </c>
      <c r="D5669" t="s">
        <v>1054</v>
      </c>
      <c r="E5669" t="s">
        <v>175</v>
      </c>
      <c r="F5669">
        <v>402</v>
      </c>
      <c r="G5669">
        <v>6</v>
      </c>
      <c r="H5669" t="s">
        <v>1055</v>
      </c>
      <c r="I5669" t="s">
        <v>177</v>
      </c>
      <c r="J5669" t="s">
        <v>250</v>
      </c>
      <c r="K5669">
        <v>2020</v>
      </c>
      <c r="L5669" t="s">
        <v>75</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180</v>
      </c>
    </row>
    <row r="5670" spans="1:40" x14ac:dyDescent="0.35">
      <c r="A5670" t="e">
        <v>#REF!</v>
      </c>
      <c r="B5670" t="e">
        <v>#REF!</v>
      </c>
      <c r="C5670" t="s">
        <v>3777</v>
      </c>
      <c r="D5670" t="s">
        <v>1054</v>
      </c>
      <c r="E5670" t="s">
        <v>175</v>
      </c>
      <c r="F5670">
        <v>402</v>
      </c>
      <c r="G5670">
        <v>7</v>
      </c>
      <c r="H5670" t="s">
        <v>1055</v>
      </c>
      <c r="I5670" t="s">
        <v>177</v>
      </c>
      <c r="J5670" t="s">
        <v>250</v>
      </c>
      <c r="K5670">
        <v>2020</v>
      </c>
      <c r="L5670" t="s">
        <v>212</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180</v>
      </c>
    </row>
    <row r="5671" spans="1:40" x14ac:dyDescent="0.35">
      <c r="A5671" t="e">
        <v>#REF!</v>
      </c>
      <c r="B5671" t="e">
        <v>#REF!</v>
      </c>
      <c r="C5671" t="s">
        <v>3779</v>
      </c>
      <c r="D5671" t="s">
        <v>1054</v>
      </c>
      <c r="E5671" t="s">
        <v>175</v>
      </c>
      <c r="F5671">
        <v>402</v>
      </c>
      <c r="G5671">
        <v>8</v>
      </c>
      <c r="H5671" t="s">
        <v>1055</v>
      </c>
      <c r="I5671" t="s">
        <v>177</v>
      </c>
      <c r="J5671" t="s">
        <v>250</v>
      </c>
      <c r="K5671">
        <v>2020</v>
      </c>
      <c r="L5671" t="s">
        <v>215</v>
      </c>
      <c r="O5671" s="46">
        <v>0</v>
      </c>
      <c r="R5671" s="46"/>
      <c r="S5671" s="46">
        <v>0</v>
      </c>
      <c r="T5671" s="46">
        <v>0</v>
      </c>
      <c r="U5671" s="46"/>
      <c r="V5671" s="46"/>
      <c r="W5671" s="46"/>
      <c r="X5671" s="46"/>
      <c r="Y5671" s="46"/>
      <c r="Z5671" s="46"/>
      <c r="AA5671" s="46"/>
      <c r="AB5671" s="46"/>
      <c r="AE5671" s="46">
        <v>0</v>
      </c>
      <c r="AL5671" s="46"/>
      <c r="AN5671" t="s">
        <v>180</v>
      </c>
    </row>
    <row r="5672" spans="1:40" x14ac:dyDescent="0.35">
      <c r="A5672" t="e">
        <v>#REF!</v>
      </c>
      <c r="B5672" t="e">
        <v>#REF!</v>
      </c>
      <c r="C5672" t="s">
        <v>3781</v>
      </c>
      <c r="D5672" t="s">
        <v>1054</v>
      </c>
      <c r="E5672" t="s">
        <v>175</v>
      </c>
      <c r="F5672">
        <v>402</v>
      </c>
      <c r="G5672">
        <v>9</v>
      </c>
      <c r="H5672" t="s">
        <v>1055</v>
      </c>
      <c r="I5672" t="s">
        <v>177</v>
      </c>
      <c r="J5672" t="s">
        <v>250</v>
      </c>
      <c r="K5672">
        <v>2020</v>
      </c>
      <c r="L5672" t="s">
        <v>218</v>
      </c>
      <c r="O5672" s="46">
        <v>0</v>
      </c>
      <c r="R5672" s="46"/>
      <c r="S5672" s="46">
        <v>0</v>
      </c>
      <c r="T5672" s="46">
        <v>0</v>
      </c>
      <c r="U5672" s="46"/>
      <c r="V5672" s="46"/>
      <c r="W5672" s="46"/>
      <c r="X5672" s="46"/>
      <c r="Y5672" s="46"/>
      <c r="Z5672" s="46"/>
      <c r="AA5672" s="46"/>
      <c r="AB5672" s="46"/>
      <c r="AE5672" s="46">
        <v>0</v>
      </c>
      <c r="AL5672" s="46"/>
      <c r="AN5672" t="s">
        <v>180</v>
      </c>
    </row>
    <row r="5673" spans="1:40" x14ac:dyDescent="0.35">
      <c r="A5673" t="e">
        <v>#REF!</v>
      </c>
      <c r="B5673" t="e">
        <v>#REF!</v>
      </c>
      <c r="C5673" t="s">
        <v>3783</v>
      </c>
      <c r="D5673" t="s">
        <v>1140</v>
      </c>
      <c r="E5673" t="s">
        <v>175</v>
      </c>
      <c r="F5673">
        <v>400</v>
      </c>
      <c r="G5673">
        <v>0</v>
      </c>
      <c r="H5673" t="s">
        <v>1141</v>
      </c>
      <c r="I5673" t="s">
        <v>177</v>
      </c>
      <c r="J5673" t="s">
        <v>178</v>
      </c>
      <c r="K5673">
        <v>2020</v>
      </c>
      <c r="L5673" t="s">
        <v>179</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180</v>
      </c>
    </row>
    <row r="5674" spans="1:40" x14ac:dyDescent="0.35">
      <c r="A5674" t="e">
        <v>#REF!</v>
      </c>
      <c r="B5674" t="e">
        <v>#REF!</v>
      </c>
      <c r="C5674" t="s">
        <v>3785</v>
      </c>
      <c r="D5674" t="s">
        <v>1140</v>
      </c>
      <c r="E5674" t="s">
        <v>175</v>
      </c>
      <c r="F5674">
        <v>400</v>
      </c>
      <c r="G5674">
        <v>1</v>
      </c>
      <c r="H5674" t="s">
        <v>1141</v>
      </c>
      <c r="I5674" t="s">
        <v>177</v>
      </c>
      <c r="J5674" t="s">
        <v>178</v>
      </c>
      <c r="K5674">
        <v>2020</v>
      </c>
      <c r="L5674" t="s">
        <v>183</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180</v>
      </c>
    </row>
    <row r="5675" spans="1:40" x14ac:dyDescent="0.35">
      <c r="A5675" t="e">
        <v>#REF!</v>
      </c>
      <c r="B5675" t="e">
        <v>#REF!</v>
      </c>
      <c r="C5675" t="s">
        <v>3787</v>
      </c>
      <c r="D5675" t="s">
        <v>1140</v>
      </c>
      <c r="E5675" t="s">
        <v>175</v>
      </c>
      <c r="F5675">
        <v>400</v>
      </c>
      <c r="G5675">
        <v>2</v>
      </c>
      <c r="H5675" t="s">
        <v>1141</v>
      </c>
      <c r="I5675" t="s">
        <v>177</v>
      </c>
      <c r="J5675" t="s">
        <v>178</v>
      </c>
      <c r="K5675">
        <v>2020</v>
      </c>
      <c r="L5675" t="s">
        <v>186</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180</v>
      </c>
    </row>
    <row r="5676" spans="1:40" x14ac:dyDescent="0.35">
      <c r="A5676" t="e">
        <v>#REF!</v>
      </c>
      <c r="B5676" t="e">
        <v>#REF!</v>
      </c>
      <c r="C5676" t="s">
        <v>3789</v>
      </c>
      <c r="D5676" t="s">
        <v>1140</v>
      </c>
      <c r="E5676" t="s">
        <v>175</v>
      </c>
      <c r="F5676">
        <v>400</v>
      </c>
      <c r="G5676">
        <v>3</v>
      </c>
      <c r="H5676" t="s">
        <v>1141</v>
      </c>
      <c r="I5676" t="s">
        <v>177</v>
      </c>
      <c r="J5676" t="s">
        <v>178</v>
      </c>
      <c r="K5676">
        <v>2020</v>
      </c>
      <c r="L5676" t="s">
        <v>189</v>
      </c>
      <c r="O5676" s="46">
        <v>0</v>
      </c>
      <c r="R5676" s="46"/>
      <c r="S5676" s="46">
        <v>0</v>
      </c>
      <c r="T5676" s="46">
        <v>0</v>
      </c>
      <c r="U5676" s="46">
        <v>0</v>
      </c>
      <c r="V5676" s="46"/>
      <c r="W5676" s="46">
        <v>0</v>
      </c>
      <c r="X5676" s="46"/>
      <c r="Y5676" s="46"/>
      <c r="Z5676" s="46"/>
      <c r="AA5676" s="46"/>
      <c r="AB5676" s="46"/>
      <c r="AE5676" s="46">
        <v>0</v>
      </c>
      <c r="AL5676" s="46"/>
      <c r="AN5676" t="s">
        <v>180</v>
      </c>
    </row>
    <row r="5677" spans="1:40" x14ac:dyDescent="0.35">
      <c r="A5677" t="e">
        <v>#REF!</v>
      </c>
      <c r="B5677" t="e">
        <v>#REF!</v>
      </c>
      <c r="C5677" t="s">
        <v>3791</v>
      </c>
      <c r="D5677" t="s">
        <v>1140</v>
      </c>
      <c r="E5677" t="s">
        <v>175</v>
      </c>
      <c r="F5677">
        <v>400</v>
      </c>
      <c r="G5677">
        <v>4</v>
      </c>
      <c r="H5677" t="s">
        <v>1141</v>
      </c>
      <c r="I5677" t="s">
        <v>177</v>
      </c>
      <c r="J5677" t="s">
        <v>178</v>
      </c>
      <c r="K5677">
        <v>2020</v>
      </c>
      <c r="L5677" t="s">
        <v>192</v>
      </c>
      <c r="O5677" s="46">
        <v>0</v>
      </c>
      <c r="R5677" s="46"/>
      <c r="S5677" s="46">
        <v>0</v>
      </c>
      <c r="T5677" s="46">
        <v>0</v>
      </c>
      <c r="U5677" s="46">
        <v>0</v>
      </c>
      <c r="V5677" s="46"/>
      <c r="W5677" s="46">
        <v>0</v>
      </c>
      <c r="X5677" s="46"/>
      <c r="Y5677" s="46"/>
      <c r="Z5677" s="46"/>
      <c r="AA5677" s="46"/>
      <c r="AB5677" s="46"/>
      <c r="AE5677" s="46">
        <v>0</v>
      </c>
      <c r="AL5677" s="46"/>
      <c r="AN5677" t="s">
        <v>180</v>
      </c>
    </row>
    <row r="5678" spans="1:40" x14ac:dyDescent="0.35">
      <c r="A5678" t="e">
        <v>#REF!</v>
      </c>
      <c r="B5678" t="e">
        <v>#REF!</v>
      </c>
      <c r="C5678" t="s">
        <v>3793</v>
      </c>
      <c r="D5678" t="s">
        <v>1140</v>
      </c>
      <c r="E5678" t="s">
        <v>175</v>
      </c>
      <c r="F5678">
        <v>400</v>
      </c>
      <c r="G5678">
        <v>51</v>
      </c>
      <c r="H5678" t="s">
        <v>1141</v>
      </c>
      <c r="I5678" t="s">
        <v>177</v>
      </c>
      <c r="J5678" t="s">
        <v>178</v>
      </c>
      <c r="K5678">
        <v>2020</v>
      </c>
      <c r="L5678" t="s">
        <v>195</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180</v>
      </c>
    </row>
    <row r="5679" spans="1:40" x14ac:dyDescent="0.35">
      <c r="A5679" t="e">
        <v>#REF!</v>
      </c>
      <c r="B5679" t="e">
        <v>#REF!</v>
      </c>
      <c r="C5679" t="s">
        <v>3795</v>
      </c>
      <c r="D5679" t="s">
        <v>1140</v>
      </c>
      <c r="E5679" t="s">
        <v>175</v>
      </c>
      <c r="F5679">
        <v>400</v>
      </c>
      <c r="G5679">
        <v>52</v>
      </c>
      <c r="H5679" t="s">
        <v>1141</v>
      </c>
      <c r="I5679" t="s">
        <v>177</v>
      </c>
      <c r="J5679" t="s">
        <v>178</v>
      </c>
      <c r="K5679">
        <v>2020</v>
      </c>
      <c r="L5679" t="s">
        <v>198</v>
      </c>
      <c r="O5679" s="46">
        <v>0</v>
      </c>
      <c r="R5679" s="46"/>
      <c r="S5679" s="46">
        <v>0</v>
      </c>
      <c r="T5679" s="46">
        <v>0</v>
      </c>
      <c r="U5679" s="46">
        <v>0</v>
      </c>
      <c r="V5679" s="46"/>
      <c r="W5679" s="46">
        <v>0</v>
      </c>
      <c r="X5679" s="46"/>
      <c r="Y5679" s="46"/>
      <c r="Z5679" s="46"/>
      <c r="AA5679" s="46"/>
      <c r="AB5679" s="46"/>
      <c r="AE5679" s="46">
        <v>0</v>
      </c>
      <c r="AL5679" s="46"/>
      <c r="AN5679" t="s">
        <v>180</v>
      </c>
    </row>
    <row r="5680" spans="1:40" x14ac:dyDescent="0.35">
      <c r="A5680" t="e">
        <v>#REF!</v>
      </c>
      <c r="B5680" t="e">
        <v>#REF!</v>
      </c>
      <c r="C5680" t="s">
        <v>3797</v>
      </c>
      <c r="D5680" t="s">
        <v>1140</v>
      </c>
      <c r="E5680" t="s">
        <v>175</v>
      </c>
      <c r="F5680">
        <v>400</v>
      </c>
      <c r="G5680">
        <v>53</v>
      </c>
      <c r="H5680" t="s">
        <v>1141</v>
      </c>
      <c r="I5680" t="s">
        <v>177</v>
      </c>
      <c r="J5680" t="s">
        <v>178</v>
      </c>
      <c r="K5680">
        <v>2020</v>
      </c>
      <c r="L5680" t="s">
        <v>201</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180</v>
      </c>
    </row>
    <row r="5681" spans="1:40" x14ac:dyDescent="0.35">
      <c r="A5681" t="e">
        <v>#REF!</v>
      </c>
      <c r="B5681" t="e">
        <v>#REF!</v>
      </c>
      <c r="C5681" t="s">
        <v>3799</v>
      </c>
      <c r="D5681" t="s">
        <v>1140</v>
      </c>
      <c r="E5681" t="s">
        <v>175</v>
      </c>
      <c r="F5681">
        <v>400</v>
      </c>
      <c r="G5681">
        <v>55</v>
      </c>
      <c r="H5681" t="s">
        <v>1141</v>
      </c>
      <c r="I5681" t="s">
        <v>177</v>
      </c>
      <c r="J5681" t="s">
        <v>178</v>
      </c>
      <c r="K5681">
        <v>2020</v>
      </c>
      <c r="L5681" t="s">
        <v>204</v>
      </c>
      <c r="O5681" s="46">
        <v>0</v>
      </c>
      <c r="R5681" s="46"/>
      <c r="S5681" s="46">
        <v>0</v>
      </c>
      <c r="T5681" s="46">
        <v>0</v>
      </c>
      <c r="U5681" s="46">
        <v>0</v>
      </c>
      <c r="V5681" s="46"/>
      <c r="W5681" s="46">
        <v>0</v>
      </c>
      <c r="X5681" s="46"/>
      <c r="Y5681" s="46"/>
      <c r="Z5681" s="46"/>
      <c r="AA5681" s="46"/>
      <c r="AB5681" s="46"/>
      <c r="AE5681" s="46">
        <v>0</v>
      </c>
      <c r="AL5681" s="46"/>
      <c r="AN5681" t="s">
        <v>180</v>
      </c>
    </row>
    <row r="5682" spans="1:40" x14ac:dyDescent="0.35">
      <c r="A5682" t="e">
        <v>#REF!</v>
      </c>
      <c r="B5682" t="e">
        <v>#REF!</v>
      </c>
      <c r="C5682" t="s">
        <v>3801</v>
      </c>
      <c r="D5682" t="s">
        <v>1140</v>
      </c>
      <c r="E5682" t="s">
        <v>175</v>
      </c>
      <c r="F5682">
        <v>400</v>
      </c>
      <c r="G5682">
        <v>58</v>
      </c>
      <c r="H5682" t="s">
        <v>1141</v>
      </c>
      <c r="I5682" t="s">
        <v>177</v>
      </c>
      <c r="J5682" t="s">
        <v>178</v>
      </c>
      <c r="K5682">
        <v>2020</v>
      </c>
      <c r="L5682" t="s">
        <v>207</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180</v>
      </c>
    </row>
    <row r="5683" spans="1:40" x14ac:dyDescent="0.35">
      <c r="A5683" t="e">
        <v>#REF!</v>
      </c>
      <c r="B5683" t="e">
        <v>#REF!</v>
      </c>
      <c r="C5683" t="s">
        <v>3803</v>
      </c>
      <c r="D5683" t="s">
        <v>1140</v>
      </c>
      <c r="E5683" t="s">
        <v>175</v>
      </c>
      <c r="F5683">
        <v>400</v>
      </c>
      <c r="G5683">
        <v>6</v>
      </c>
      <c r="H5683" t="s">
        <v>1141</v>
      </c>
      <c r="I5683" t="s">
        <v>177</v>
      </c>
      <c r="J5683" t="s">
        <v>178</v>
      </c>
      <c r="K5683">
        <v>2020</v>
      </c>
      <c r="L5683" t="s">
        <v>75</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180</v>
      </c>
    </row>
    <row r="5684" spans="1:40" x14ac:dyDescent="0.35">
      <c r="A5684" t="e">
        <v>#REF!</v>
      </c>
      <c r="B5684" t="e">
        <v>#REF!</v>
      </c>
      <c r="C5684" t="s">
        <v>3805</v>
      </c>
      <c r="D5684" t="s">
        <v>1140</v>
      </c>
      <c r="E5684" t="s">
        <v>175</v>
      </c>
      <c r="F5684">
        <v>400</v>
      </c>
      <c r="G5684">
        <v>7</v>
      </c>
      <c r="H5684" t="s">
        <v>1141</v>
      </c>
      <c r="I5684" t="s">
        <v>177</v>
      </c>
      <c r="J5684" t="s">
        <v>178</v>
      </c>
      <c r="K5684">
        <v>2020</v>
      </c>
      <c r="L5684" t="s">
        <v>212</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180</v>
      </c>
    </row>
    <row r="5685" spans="1:40" x14ac:dyDescent="0.35">
      <c r="A5685" t="e">
        <v>#REF!</v>
      </c>
      <c r="B5685" t="e">
        <v>#REF!</v>
      </c>
      <c r="C5685" t="s">
        <v>3807</v>
      </c>
      <c r="D5685" t="s">
        <v>1140</v>
      </c>
      <c r="E5685" t="s">
        <v>175</v>
      </c>
      <c r="F5685">
        <v>400</v>
      </c>
      <c r="G5685">
        <v>8</v>
      </c>
      <c r="H5685" t="s">
        <v>1141</v>
      </c>
      <c r="I5685" t="s">
        <v>177</v>
      </c>
      <c r="J5685" t="s">
        <v>178</v>
      </c>
      <c r="K5685">
        <v>2020</v>
      </c>
      <c r="L5685" t="s">
        <v>215</v>
      </c>
      <c r="O5685" s="46">
        <v>0</v>
      </c>
      <c r="R5685" s="46"/>
      <c r="S5685" s="46">
        <v>0</v>
      </c>
      <c r="T5685" s="46">
        <v>0</v>
      </c>
      <c r="U5685" s="46">
        <v>0</v>
      </c>
      <c r="V5685" s="46"/>
      <c r="W5685" s="46">
        <v>0</v>
      </c>
      <c r="X5685" s="46"/>
      <c r="Y5685" s="46"/>
      <c r="Z5685" s="46"/>
      <c r="AA5685" s="46"/>
      <c r="AB5685" s="46"/>
      <c r="AE5685" s="46">
        <v>0</v>
      </c>
      <c r="AL5685" s="46"/>
      <c r="AN5685" t="s">
        <v>180</v>
      </c>
    </row>
    <row r="5686" spans="1:40" x14ac:dyDescent="0.35">
      <c r="A5686" t="e">
        <v>#REF!</v>
      </c>
      <c r="B5686" t="e">
        <v>#REF!</v>
      </c>
      <c r="C5686" t="s">
        <v>3809</v>
      </c>
      <c r="D5686" t="s">
        <v>1140</v>
      </c>
      <c r="E5686" t="s">
        <v>175</v>
      </c>
      <c r="F5686">
        <v>400</v>
      </c>
      <c r="G5686">
        <v>9</v>
      </c>
      <c r="H5686" t="s">
        <v>1141</v>
      </c>
      <c r="I5686" t="s">
        <v>177</v>
      </c>
      <c r="J5686" t="s">
        <v>178</v>
      </c>
      <c r="K5686">
        <v>2020</v>
      </c>
      <c r="L5686" t="s">
        <v>218</v>
      </c>
      <c r="O5686" s="46">
        <v>0</v>
      </c>
      <c r="R5686" s="46"/>
      <c r="S5686" s="46">
        <v>0</v>
      </c>
      <c r="T5686" s="46">
        <v>0</v>
      </c>
      <c r="U5686" s="46">
        <v>0</v>
      </c>
      <c r="V5686" s="46"/>
      <c r="W5686" s="46">
        <v>0</v>
      </c>
      <c r="X5686" s="46"/>
      <c r="Y5686" s="46"/>
      <c r="Z5686" s="46"/>
      <c r="AA5686" s="46"/>
      <c r="AB5686" s="46"/>
      <c r="AE5686" s="46">
        <v>0</v>
      </c>
      <c r="AL5686" s="46"/>
      <c r="AN5686" t="s">
        <v>180</v>
      </c>
    </row>
    <row r="5687" spans="1:40" x14ac:dyDescent="0.35">
      <c r="A5687" t="e">
        <v>#REF!</v>
      </c>
      <c r="B5687" t="e">
        <v>#REF!</v>
      </c>
      <c r="C5687" t="s">
        <v>3811</v>
      </c>
      <c r="D5687" t="s">
        <v>1140</v>
      </c>
      <c r="E5687" t="s">
        <v>175</v>
      </c>
      <c r="F5687">
        <v>401</v>
      </c>
      <c r="G5687">
        <v>0</v>
      </c>
      <c r="H5687" t="s">
        <v>1141</v>
      </c>
      <c r="I5687" t="s">
        <v>177</v>
      </c>
      <c r="J5687" t="s">
        <v>221</v>
      </c>
      <c r="K5687">
        <v>2020</v>
      </c>
      <c r="L5687" t="s">
        <v>179</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180</v>
      </c>
    </row>
    <row r="5688" spans="1:40" x14ac:dyDescent="0.35">
      <c r="A5688" t="e">
        <v>#REF!</v>
      </c>
      <c r="B5688" t="e">
        <v>#REF!</v>
      </c>
      <c r="C5688" t="s">
        <v>3813</v>
      </c>
      <c r="D5688" t="s">
        <v>1140</v>
      </c>
      <c r="E5688" t="s">
        <v>175</v>
      </c>
      <c r="F5688">
        <v>401</v>
      </c>
      <c r="G5688">
        <v>1</v>
      </c>
      <c r="H5688" t="s">
        <v>1141</v>
      </c>
      <c r="I5688" t="s">
        <v>177</v>
      </c>
      <c r="J5688" t="s">
        <v>221</v>
      </c>
      <c r="K5688">
        <v>2020</v>
      </c>
      <c r="L5688" t="s">
        <v>183</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180</v>
      </c>
    </row>
    <row r="5689" spans="1:40" x14ac:dyDescent="0.35">
      <c r="A5689" t="e">
        <v>#REF!</v>
      </c>
      <c r="B5689" t="e">
        <v>#REF!</v>
      </c>
      <c r="C5689" t="s">
        <v>3815</v>
      </c>
      <c r="D5689" t="s">
        <v>1140</v>
      </c>
      <c r="E5689" t="s">
        <v>175</v>
      </c>
      <c r="F5689">
        <v>401</v>
      </c>
      <c r="G5689">
        <v>2</v>
      </c>
      <c r="H5689" t="s">
        <v>1141</v>
      </c>
      <c r="I5689" t="s">
        <v>177</v>
      </c>
      <c r="J5689" t="s">
        <v>221</v>
      </c>
      <c r="K5689">
        <v>2020</v>
      </c>
      <c r="L5689" t="s">
        <v>186</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180</v>
      </c>
    </row>
    <row r="5690" spans="1:40" x14ac:dyDescent="0.35">
      <c r="A5690" t="e">
        <v>#REF!</v>
      </c>
      <c r="B5690" t="e">
        <v>#REF!</v>
      </c>
      <c r="C5690" t="s">
        <v>3817</v>
      </c>
      <c r="D5690" t="s">
        <v>1140</v>
      </c>
      <c r="E5690" t="s">
        <v>175</v>
      </c>
      <c r="F5690">
        <v>401</v>
      </c>
      <c r="G5690">
        <v>3</v>
      </c>
      <c r="H5690" t="s">
        <v>1141</v>
      </c>
      <c r="I5690" t="s">
        <v>177</v>
      </c>
      <c r="J5690" t="s">
        <v>221</v>
      </c>
      <c r="K5690">
        <v>2020</v>
      </c>
      <c r="L5690" t="s">
        <v>189</v>
      </c>
      <c r="O5690" s="46">
        <v>0</v>
      </c>
      <c r="R5690" s="46"/>
      <c r="S5690" s="46">
        <v>0</v>
      </c>
      <c r="T5690" s="46">
        <v>0</v>
      </c>
      <c r="U5690" s="46"/>
      <c r="V5690" s="46"/>
      <c r="W5690" s="46"/>
      <c r="X5690" s="46"/>
      <c r="Y5690" s="46"/>
      <c r="Z5690" s="46"/>
      <c r="AA5690" s="46"/>
      <c r="AB5690" s="46"/>
      <c r="AE5690" s="46">
        <v>0</v>
      </c>
      <c r="AL5690" s="46"/>
      <c r="AN5690" t="s">
        <v>180</v>
      </c>
    </row>
    <row r="5691" spans="1:40" x14ac:dyDescent="0.35">
      <c r="A5691" t="e">
        <v>#REF!</v>
      </c>
      <c r="B5691" t="e">
        <v>#REF!</v>
      </c>
      <c r="C5691" t="s">
        <v>3819</v>
      </c>
      <c r="D5691" t="s">
        <v>1140</v>
      </c>
      <c r="E5691" t="s">
        <v>175</v>
      </c>
      <c r="F5691">
        <v>401</v>
      </c>
      <c r="G5691">
        <v>4</v>
      </c>
      <c r="H5691" t="s">
        <v>1141</v>
      </c>
      <c r="I5691" t="s">
        <v>177</v>
      </c>
      <c r="J5691" t="s">
        <v>221</v>
      </c>
      <c r="K5691">
        <v>2020</v>
      </c>
      <c r="L5691" t="s">
        <v>192</v>
      </c>
      <c r="O5691" s="46">
        <v>0</v>
      </c>
      <c r="R5691" s="46"/>
      <c r="S5691" s="46">
        <v>0</v>
      </c>
      <c r="T5691" s="46">
        <v>0</v>
      </c>
      <c r="U5691" s="46"/>
      <c r="V5691" s="46"/>
      <c r="W5691" s="46"/>
      <c r="X5691" s="46"/>
      <c r="Y5691" s="46"/>
      <c r="Z5691" s="46"/>
      <c r="AA5691" s="46"/>
      <c r="AB5691" s="46"/>
      <c r="AE5691" s="46">
        <v>0</v>
      </c>
      <c r="AL5691" s="46"/>
      <c r="AN5691" t="s">
        <v>180</v>
      </c>
    </row>
    <row r="5692" spans="1:40" x14ac:dyDescent="0.35">
      <c r="A5692" t="e">
        <v>#REF!</v>
      </c>
      <c r="B5692" t="e">
        <v>#REF!</v>
      </c>
      <c r="C5692" t="s">
        <v>3821</v>
      </c>
      <c r="D5692" t="s">
        <v>1140</v>
      </c>
      <c r="E5692" t="s">
        <v>175</v>
      </c>
      <c r="F5692">
        <v>401</v>
      </c>
      <c r="G5692">
        <v>51</v>
      </c>
      <c r="H5692" t="s">
        <v>1141</v>
      </c>
      <c r="I5692" t="s">
        <v>177</v>
      </c>
      <c r="J5692" t="s">
        <v>221</v>
      </c>
      <c r="K5692">
        <v>2020</v>
      </c>
      <c r="L5692" t="s">
        <v>195</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180</v>
      </c>
    </row>
    <row r="5693" spans="1:40" x14ac:dyDescent="0.35">
      <c r="A5693" t="e">
        <v>#REF!</v>
      </c>
      <c r="B5693" t="e">
        <v>#REF!</v>
      </c>
      <c r="C5693" t="s">
        <v>3823</v>
      </c>
      <c r="D5693" t="s">
        <v>1140</v>
      </c>
      <c r="E5693" t="s">
        <v>175</v>
      </c>
      <c r="F5693">
        <v>401</v>
      </c>
      <c r="G5693">
        <v>52</v>
      </c>
      <c r="H5693" t="s">
        <v>1141</v>
      </c>
      <c r="I5693" t="s">
        <v>177</v>
      </c>
      <c r="J5693" t="s">
        <v>221</v>
      </c>
      <c r="K5693">
        <v>2020</v>
      </c>
      <c r="L5693" t="s">
        <v>198</v>
      </c>
      <c r="O5693" s="46">
        <v>0</v>
      </c>
      <c r="R5693" s="46"/>
      <c r="S5693" s="46">
        <v>0</v>
      </c>
      <c r="T5693" s="46">
        <v>0</v>
      </c>
      <c r="U5693" s="46"/>
      <c r="V5693" s="46"/>
      <c r="W5693" s="46"/>
      <c r="X5693" s="46"/>
      <c r="Y5693" s="46"/>
      <c r="Z5693" s="46"/>
      <c r="AA5693" s="46"/>
      <c r="AB5693" s="46"/>
      <c r="AE5693" s="46">
        <v>0</v>
      </c>
      <c r="AL5693" s="46"/>
      <c r="AN5693" t="s">
        <v>180</v>
      </c>
    </row>
    <row r="5694" spans="1:40" x14ac:dyDescent="0.35">
      <c r="A5694" t="e">
        <v>#REF!</v>
      </c>
      <c r="B5694" t="e">
        <v>#REF!</v>
      </c>
      <c r="C5694" t="s">
        <v>3825</v>
      </c>
      <c r="D5694" t="s">
        <v>1140</v>
      </c>
      <c r="E5694" t="s">
        <v>175</v>
      </c>
      <c r="F5694">
        <v>401</v>
      </c>
      <c r="G5694">
        <v>53</v>
      </c>
      <c r="H5694" t="s">
        <v>1141</v>
      </c>
      <c r="I5694" t="s">
        <v>177</v>
      </c>
      <c r="J5694" t="s">
        <v>221</v>
      </c>
      <c r="K5694">
        <v>2020</v>
      </c>
      <c r="L5694" t="s">
        <v>201</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180</v>
      </c>
    </row>
    <row r="5695" spans="1:40" x14ac:dyDescent="0.35">
      <c r="A5695" t="e">
        <v>#REF!</v>
      </c>
      <c r="B5695" t="e">
        <v>#REF!</v>
      </c>
      <c r="C5695" t="s">
        <v>3827</v>
      </c>
      <c r="D5695" t="s">
        <v>1140</v>
      </c>
      <c r="E5695" t="s">
        <v>175</v>
      </c>
      <c r="F5695">
        <v>401</v>
      </c>
      <c r="G5695">
        <v>55</v>
      </c>
      <c r="H5695" t="s">
        <v>1141</v>
      </c>
      <c r="I5695" t="s">
        <v>177</v>
      </c>
      <c r="J5695" t="s">
        <v>221</v>
      </c>
      <c r="K5695">
        <v>2020</v>
      </c>
      <c r="L5695" t="s">
        <v>204</v>
      </c>
      <c r="O5695" s="46">
        <v>0</v>
      </c>
      <c r="R5695" s="46"/>
      <c r="S5695" s="46">
        <v>0</v>
      </c>
      <c r="T5695" s="46">
        <v>0</v>
      </c>
      <c r="U5695" s="46"/>
      <c r="V5695" s="46"/>
      <c r="W5695" s="46"/>
      <c r="X5695" s="46"/>
      <c r="Y5695" s="46"/>
      <c r="Z5695" s="46"/>
      <c r="AA5695" s="46"/>
      <c r="AB5695" s="46"/>
      <c r="AE5695" s="46">
        <v>0</v>
      </c>
      <c r="AL5695" s="46"/>
      <c r="AN5695" t="s">
        <v>180</v>
      </c>
    </row>
    <row r="5696" spans="1:40" x14ac:dyDescent="0.35">
      <c r="A5696" t="e">
        <v>#REF!</v>
      </c>
      <c r="B5696" t="e">
        <v>#REF!</v>
      </c>
      <c r="C5696" t="s">
        <v>3829</v>
      </c>
      <c r="D5696" t="s">
        <v>1140</v>
      </c>
      <c r="E5696" t="s">
        <v>175</v>
      </c>
      <c r="F5696">
        <v>401</v>
      </c>
      <c r="G5696">
        <v>58</v>
      </c>
      <c r="H5696" t="s">
        <v>1141</v>
      </c>
      <c r="I5696" t="s">
        <v>177</v>
      </c>
      <c r="J5696" t="s">
        <v>221</v>
      </c>
      <c r="K5696">
        <v>2020</v>
      </c>
      <c r="L5696" t="s">
        <v>207</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180</v>
      </c>
    </row>
    <row r="5697" spans="1:40" x14ac:dyDescent="0.35">
      <c r="A5697" t="e">
        <v>#REF!</v>
      </c>
      <c r="B5697" t="e">
        <v>#REF!</v>
      </c>
      <c r="C5697" t="s">
        <v>3831</v>
      </c>
      <c r="D5697" t="s">
        <v>1140</v>
      </c>
      <c r="E5697" t="s">
        <v>175</v>
      </c>
      <c r="F5697">
        <v>401</v>
      </c>
      <c r="G5697">
        <v>6</v>
      </c>
      <c r="H5697" t="s">
        <v>1141</v>
      </c>
      <c r="I5697" t="s">
        <v>177</v>
      </c>
      <c r="J5697" t="s">
        <v>221</v>
      </c>
      <c r="K5697">
        <v>2020</v>
      </c>
      <c r="L5697" t="s">
        <v>75</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180</v>
      </c>
    </row>
    <row r="5698" spans="1:40" x14ac:dyDescent="0.35">
      <c r="A5698" t="e">
        <v>#REF!</v>
      </c>
      <c r="B5698" t="e">
        <v>#REF!</v>
      </c>
      <c r="C5698" t="s">
        <v>3833</v>
      </c>
      <c r="D5698" t="s">
        <v>1140</v>
      </c>
      <c r="E5698" t="s">
        <v>175</v>
      </c>
      <c r="F5698">
        <v>401</v>
      </c>
      <c r="G5698">
        <v>7</v>
      </c>
      <c r="H5698" t="s">
        <v>1141</v>
      </c>
      <c r="I5698" t="s">
        <v>177</v>
      </c>
      <c r="J5698" t="s">
        <v>221</v>
      </c>
      <c r="K5698">
        <v>2020</v>
      </c>
      <c r="L5698" t="s">
        <v>212</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180</v>
      </c>
    </row>
    <row r="5699" spans="1:40" x14ac:dyDescent="0.35">
      <c r="A5699" t="e">
        <v>#REF!</v>
      </c>
      <c r="B5699" t="e">
        <v>#REF!</v>
      </c>
      <c r="C5699" t="s">
        <v>3835</v>
      </c>
      <c r="D5699" t="s">
        <v>1140</v>
      </c>
      <c r="E5699" t="s">
        <v>175</v>
      </c>
      <c r="F5699">
        <v>401</v>
      </c>
      <c r="G5699">
        <v>8</v>
      </c>
      <c r="H5699" t="s">
        <v>1141</v>
      </c>
      <c r="I5699" t="s">
        <v>177</v>
      </c>
      <c r="J5699" t="s">
        <v>221</v>
      </c>
      <c r="K5699">
        <v>2020</v>
      </c>
      <c r="L5699" t="s">
        <v>215</v>
      </c>
      <c r="O5699" s="46">
        <v>0</v>
      </c>
      <c r="R5699" s="46"/>
      <c r="S5699" s="46">
        <v>0</v>
      </c>
      <c r="T5699" s="46">
        <v>0</v>
      </c>
      <c r="U5699" s="46"/>
      <c r="V5699" s="46"/>
      <c r="W5699" s="46"/>
      <c r="X5699" s="46"/>
      <c r="Y5699" s="46"/>
      <c r="Z5699" s="46"/>
      <c r="AA5699" s="46"/>
      <c r="AB5699" s="46"/>
      <c r="AE5699" s="46">
        <v>0</v>
      </c>
      <c r="AL5699" s="46"/>
      <c r="AN5699" t="s">
        <v>180</v>
      </c>
    </row>
    <row r="5700" spans="1:40" x14ac:dyDescent="0.35">
      <c r="A5700" t="e">
        <v>#REF!</v>
      </c>
      <c r="B5700" t="e">
        <v>#REF!</v>
      </c>
      <c r="C5700" t="s">
        <v>3837</v>
      </c>
      <c r="D5700" t="s">
        <v>1140</v>
      </c>
      <c r="E5700" t="s">
        <v>175</v>
      </c>
      <c r="F5700">
        <v>401</v>
      </c>
      <c r="G5700">
        <v>9</v>
      </c>
      <c r="H5700" t="s">
        <v>1141</v>
      </c>
      <c r="I5700" t="s">
        <v>177</v>
      </c>
      <c r="J5700" t="s">
        <v>221</v>
      </c>
      <c r="K5700">
        <v>2020</v>
      </c>
      <c r="L5700" t="s">
        <v>218</v>
      </c>
      <c r="O5700" s="46">
        <v>0</v>
      </c>
      <c r="R5700" s="46"/>
      <c r="S5700" s="46">
        <v>0</v>
      </c>
      <c r="T5700" s="46">
        <v>0</v>
      </c>
      <c r="U5700" s="46"/>
      <c r="V5700" s="46"/>
      <c r="W5700" s="46"/>
      <c r="X5700" s="46"/>
      <c r="Y5700" s="46"/>
      <c r="Z5700" s="46"/>
      <c r="AA5700" s="46"/>
      <c r="AB5700" s="46"/>
      <c r="AE5700" s="46">
        <v>0</v>
      </c>
      <c r="AL5700" s="46"/>
      <c r="AN5700" t="s">
        <v>180</v>
      </c>
    </row>
    <row r="5701" spans="1:40" x14ac:dyDescent="0.35">
      <c r="A5701" t="e">
        <v>#REF!</v>
      </c>
      <c r="B5701" t="e">
        <v>#REF!</v>
      </c>
      <c r="C5701" t="s">
        <v>3839</v>
      </c>
      <c r="D5701" t="s">
        <v>1140</v>
      </c>
      <c r="E5701" t="s">
        <v>175</v>
      </c>
      <c r="F5701">
        <v>402</v>
      </c>
      <c r="G5701">
        <v>0</v>
      </c>
      <c r="H5701" t="s">
        <v>1141</v>
      </c>
      <c r="I5701" t="s">
        <v>177</v>
      </c>
      <c r="J5701" t="s">
        <v>250</v>
      </c>
      <c r="K5701">
        <v>2020</v>
      </c>
      <c r="L5701" t="s">
        <v>179</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180</v>
      </c>
    </row>
    <row r="5702" spans="1:40" x14ac:dyDescent="0.35">
      <c r="A5702" t="e">
        <v>#REF!</v>
      </c>
      <c r="B5702" t="e">
        <v>#REF!</v>
      </c>
      <c r="C5702" t="s">
        <v>3841</v>
      </c>
      <c r="D5702" t="s">
        <v>1140</v>
      </c>
      <c r="E5702" t="s">
        <v>175</v>
      </c>
      <c r="F5702">
        <v>402</v>
      </c>
      <c r="G5702">
        <v>1</v>
      </c>
      <c r="H5702" t="s">
        <v>1141</v>
      </c>
      <c r="I5702" t="s">
        <v>177</v>
      </c>
      <c r="J5702" t="s">
        <v>250</v>
      </c>
      <c r="K5702">
        <v>2020</v>
      </c>
      <c r="L5702" t="s">
        <v>183</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180</v>
      </c>
    </row>
    <row r="5703" spans="1:40" x14ac:dyDescent="0.35">
      <c r="A5703" t="e">
        <v>#REF!</v>
      </c>
      <c r="B5703" t="e">
        <v>#REF!</v>
      </c>
      <c r="C5703" t="s">
        <v>3843</v>
      </c>
      <c r="D5703" t="s">
        <v>1140</v>
      </c>
      <c r="E5703" t="s">
        <v>175</v>
      </c>
      <c r="F5703">
        <v>402</v>
      </c>
      <c r="G5703">
        <v>2</v>
      </c>
      <c r="H5703" t="s">
        <v>1141</v>
      </c>
      <c r="I5703" t="s">
        <v>177</v>
      </c>
      <c r="J5703" t="s">
        <v>250</v>
      </c>
      <c r="K5703">
        <v>2020</v>
      </c>
      <c r="L5703" t="s">
        <v>186</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180</v>
      </c>
    </row>
    <row r="5704" spans="1:40" x14ac:dyDescent="0.35">
      <c r="A5704" t="e">
        <v>#REF!</v>
      </c>
      <c r="B5704" t="e">
        <v>#REF!</v>
      </c>
      <c r="C5704" t="s">
        <v>3845</v>
      </c>
      <c r="D5704" t="s">
        <v>1140</v>
      </c>
      <c r="E5704" t="s">
        <v>175</v>
      </c>
      <c r="F5704">
        <v>402</v>
      </c>
      <c r="G5704">
        <v>3</v>
      </c>
      <c r="H5704" t="s">
        <v>1141</v>
      </c>
      <c r="I5704" t="s">
        <v>177</v>
      </c>
      <c r="J5704" t="s">
        <v>250</v>
      </c>
      <c r="K5704">
        <v>2020</v>
      </c>
      <c r="L5704" t="s">
        <v>189</v>
      </c>
      <c r="O5704" s="46">
        <v>0</v>
      </c>
      <c r="R5704" s="46"/>
      <c r="S5704" s="46">
        <v>0</v>
      </c>
      <c r="T5704" s="46">
        <v>0</v>
      </c>
      <c r="U5704" s="46"/>
      <c r="V5704" s="46"/>
      <c r="W5704" s="46"/>
      <c r="X5704" s="46"/>
      <c r="Y5704" s="46"/>
      <c r="Z5704" s="46"/>
      <c r="AA5704" s="46"/>
      <c r="AB5704" s="46"/>
      <c r="AE5704" s="46">
        <v>0</v>
      </c>
      <c r="AL5704" s="46"/>
      <c r="AN5704" t="s">
        <v>180</v>
      </c>
    </row>
    <row r="5705" spans="1:40" x14ac:dyDescent="0.35">
      <c r="A5705" t="e">
        <v>#REF!</v>
      </c>
      <c r="B5705" t="e">
        <v>#REF!</v>
      </c>
      <c r="C5705" t="s">
        <v>3847</v>
      </c>
      <c r="D5705" t="s">
        <v>1140</v>
      </c>
      <c r="E5705" t="s">
        <v>175</v>
      </c>
      <c r="F5705">
        <v>402</v>
      </c>
      <c r="G5705">
        <v>4</v>
      </c>
      <c r="H5705" t="s">
        <v>1141</v>
      </c>
      <c r="I5705" t="s">
        <v>177</v>
      </c>
      <c r="J5705" t="s">
        <v>250</v>
      </c>
      <c r="K5705">
        <v>2020</v>
      </c>
      <c r="L5705" t="s">
        <v>192</v>
      </c>
      <c r="O5705" s="46">
        <v>0</v>
      </c>
      <c r="R5705" s="46"/>
      <c r="S5705" s="46">
        <v>0</v>
      </c>
      <c r="T5705" s="46">
        <v>0</v>
      </c>
      <c r="U5705" s="46"/>
      <c r="V5705" s="46"/>
      <c r="W5705" s="46"/>
      <c r="X5705" s="46"/>
      <c r="Y5705" s="46"/>
      <c r="Z5705" s="46"/>
      <c r="AA5705" s="46"/>
      <c r="AB5705" s="46"/>
      <c r="AE5705" s="46">
        <v>0</v>
      </c>
      <c r="AL5705" s="46"/>
      <c r="AN5705" t="s">
        <v>180</v>
      </c>
    </row>
    <row r="5706" spans="1:40" x14ac:dyDescent="0.35">
      <c r="A5706" t="e">
        <v>#REF!</v>
      </c>
      <c r="B5706" t="e">
        <v>#REF!</v>
      </c>
      <c r="C5706" t="s">
        <v>3849</v>
      </c>
      <c r="D5706" t="s">
        <v>1140</v>
      </c>
      <c r="E5706" t="s">
        <v>175</v>
      </c>
      <c r="F5706">
        <v>402</v>
      </c>
      <c r="G5706">
        <v>51</v>
      </c>
      <c r="H5706" t="s">
        <v>1141</v>
      </c>
      <c r="I5706" t="s">
        <v>177</v>
      </c>
      <c r="J5706" t="s">
        <v>250</v>
      </c>
      <c r="K5706">
        <v>2020</v>
      </c>
      <c r="L5706" t="s">
        <v>195</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180</v>
      </c>
    </row>
    <row r="5707" spans="1:40" x14ac:dyDescent="0.35">
      <c r="A5707" t="e">
        <v>#REF!</v>
      </c>
      <c r="B5707" t="e">
        <v>#REF!</v>
      </c>
      <c r="C5707" t="s">
        <v>3851</v>
      </c>
      <c r="D5707" t="s">
        <v>1140</v>
      </c>
      <c r="E5707" t="s">
        <v>175</v>
      </c>
      <c r="F5707">
        <v>402</v>
      </c>
      <c r="G5707">
        <v>52</v>
      </c>
      <c r="H5707" t="s">
        <v>1141</v>
      </c>
      <c r="I5707" t="s">
        <v>177</v>
      </c>
      <c r="J5707" t="s">
        <v>250</v>
      </c>
      <c r="K5707">
        <v>2020</v>
      </c>
      <c r="L5707" t="s">
        <v>198</v>
      </c>
      <c r="O5707" s="46">
        <v>0</v>
      </c>
      <c r="R5707" s="46"/>
      <c r="S5707" s="46">
        <v>0</v>
      </c>
      <c r="T5707" s="46">
        <v>0</v>
      </c>
      <c r="U5707" s="46"/>
      <c r="V5707" s="46"/>
      <c r="W5707" s="46"/>
      <c r="X5707" s="46"/>
      <c r="Y5707" s="46"/>
      <c r="Z5707" s="46"/>
      <c r="AA5707" s="46"/>
      <c r="AB5707" s="46"/>
      <c r="AE5707" s="46">
        <v>0</v>
      </c>
      <c r="AL5707" s="46"/>
      <c r="AN5707" t="s">
        <v>180</v>
      </c>
    </row>
    <row r="5708" spans="1:40" x14ac:dyDescent="0.35">
      <c r="A5708" t="e">
        <v>#REF!</v>
      </c>
      <c r="B5708" t="e">
        <v>#REF!</v>
      </c>
      <c r="C5708" t="s">
        <v>3853</v>
      </c>
      <c r="D5708" t="s">
        <v>1140</v>
      </c>
      <c r="E5708" t="s">
        <v>175</v>
      </c>
      <c r="F5708">
        <v>402</v>
      </c>
      <c r="G5708">
        <v>53</v>
      </c>
      <c r="H5708" t="s">
        <v>1141</v>
      </c>
      <c r="I5708" t="s">
        <v>177</v>
      </c>
      <c r="J5708" t="s">
        <v>250</v>
      </c>
      <c r="K5708">
        <v>2020</v>
      </c>
      <c r="L5708" t="s">
        <v>201</v>
      </c>
      <c r="O5708" s="46">
        <v>0</v>
      </c>
      <c r="R5708" s="46"/>
      <c r="S5708" s="46">
        <v>0</v>
      </c>
      <c r="T5708" s="46">
        <v>0</v>
      </c>
      <c r="U5708" s="46"/>
      <c r="V5708" s="46"/>
      <c r="W5708" s="46"/>
      <c r="X5708" s="46"/>
      <c r="Y5708" s="46"/>
      <c r="Z5708" s="46"/>
      <c r="AA5708" s="46"/>
      <c r="AB5708" s="46"/>
      <c r="AE5708" s="46">
        <v>0</v>
      </c>
      <c r="AL5708" s="46"/>
      <c r="AN5708" t="s">
        <v>180</v>
      </c>
    </row>
    <row r="5709" spans="1:40" x14ac:dyDescent="0.35">
      <c r="A5709" t="e">
        <v>#REF!</v>
      </c>
      <c r="B5709" t="e">
        <v>#REF!</v>
      </c>
      <c r="C5709" t="s">
        <v>3855</v>
      </c>
      <c r="D5709" t="s">
        <v>1140</v>
      </c>
      <c r="E5709" t="s">
        <v>175</v>
      </c>
      <c r="F5709">
        <v>402</v>
      </c>
      <c r="G5709">
        <v>55</v>
      </c>
      <c r="H5709" t="s">
        <v>1141</v>
      </c>
      <c r="I5709" t="s">
        <v>177</v>
      </c>
      <c r="J5709" t="s">
        <v>250</v>
      </c>
      <c r="K5709">
        <v>2020</v>
      </c>
      <c r="L5709" t="s">
        <v>204</v>
      </c>
      <c r="O5709" s="46">
        <v>0</v>
      </c>
      <c r="R5709" s="46"/>
      <c r="S5709" s="46">
        <v>0</v>
      </c>
      <c r="T5709" s="46">
        <v>0</v>
      </c>
      <c r="U5709" s="46"/>
      <c r="V5709" s="46"/>
      <c r="W5709" s="46"/>
      <c r="X5709" s="46"/>
      <c r="Y5709" s="46"/>
      <c r="Z5709" s="46"/>
      <c r="AA5709" s="46"/>
      <c r="AB5709" s="46"/>
      <c r="AE5709" s="46">
        <v>0</v>
      </c>
      <c r="AL5709" s="46"/>
      <c r="AN5709" t="s">
        <v>180</v>
      </c>
    </row>
    <row r="5710" spans="1:40" x14ac:dyDescent="0.35">
      <c r="A5710" t="e">
        <v>#REF!</v>
      </c>
      <c r="B5710" t="e">
        <v>#REF!</v>
      </c>
      <c r="C5710" t="s">
        <v>3857</v>
      </c>
      <c r="D5710" t="s">
        <v>1140</v>
      </c>
      <c r="E5710" t="s">
        <v>175</v>
      </c>
      <c r="F5710">
        <v>402</v>
      </c>
      <c r="G5710">
        <v>58</v>
      </c>
      <c r="H5710" t="s">
        <v>1141</v>
      </c>
      <c r="I5710" t="s">
        <v>177</v>
      </c>
      <c r="J5710" t="s">
        <v>250</v>
      </c>
      <c r="K5710">
        <v>2020</v>
      </c>
      <c r="L5710" t="s">
        <v>207</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180</v>
      </c>
    </row>
    <row r="5711" spans="1:40" x14ac:dyDescent="0.35">
      <c r="A5711" t="e">
        <v>#REF!</v>
      </c>
      <c r="B5711" t="e">
        <v>#REF!</v>
      </c>
      <c r="C5711" t="s">
        <v>3859</v>
      </c>
      <c r="D5711" t="s">
        <v>1140</v>
      </c>
      <c r="E5711" t="s">
        <v>175</v>
      </c>
      <c r="F5711">
        <v>402</v>
      </c>
      <c r="G5711">
        <v>6</v>
      </c>
      <c r="H5711" t="s">
        <v>1141</v>
      </c>
      <c r="I5711" t="s">
        <v>177</v>
      </c>
      <c r="J5711" t="s">
        <v>250</v>
      </c>
      <c r="K5711">
        <v>2020</v>
      </c>
      <c r="L5711" t="s">
        <v>75</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180</v>
      </c>
    </row>
    <row r="5712" spans="1:40" x14ac:dyDescent="0.35">
      <c r="A5712" t="e">
        <v>#REF!</v>
      </c>
      <c r="B5712" t="e">
        <v>#REF!</v>
      </c>
      <c r="C5712" t="s">
        <v>3861</v>
      </c>
      <c r="D5712" t="s">
        <v>1140</v>
      </c>
      <c r="E5712" t="s">
        <v>175</v>
      </c>
      <c r="F5712">
        <v>402</v>
      </c>
      <c r="G5712">
        <v>7</v>
      </c>
      <c r="H5712" t="s">
        <v>1141</v>
      </c>
      <c r="I5712" t="s">
        <v>177</v>
      </c>
      <c r="J5712" t="s">
        <v>250</v>
      </c>
      <c r="K5712">
        <v>2020</v>
      </c>
      <c r="L5712" t="s">
        <v>212</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180</v>
      </c>
    </row>
    <row r="5713" spans="1:40" x14ac:dyDescent="0.35">
      <c r="A5713" t="e">
        <v>#REF!</v>
      </c>
      <c r="B5713" t="e">
        <v>#REF!</v>
      </c>
      <c r="C5713" t="s">
        <v>3863</v>
      </c>
      <c r="D5713" t="s">
        <v>1140</v>
      </c>
      <c r="E5713" t="s">
        <v>175</v>
      </c>
      <c r="F5713">
        <v>402</v>
      </c>
      <c r="G5713">
        <v>8</v>
      </c>
      <c r="H5713" t="s">
        <v>1141</v>
      </c>
      <c r="I5713" t="s">
        <v>177</v>
      </c>
      <c r="J5713" t="s">
        <v>250</v>
      </c>
      <c r="K5713">
        <v>2020</v>
      </c>
      <c r="L5713" t="s">
        <v>215</v>
      </c>
      <c r="O5713" s="46">
        <v>0</v>
      </c>
      <c r="R5713" s="46"/>
      <c r="S5713" s="46">
        <v>0</v>
      </c>
      <c r="T5713" s="46">
        <v>0</v>
      </c>
      <c r="U5713" s="46"/>
      <c r="V5713" s="46"/>
      <c r="W5713" s="46"/>
      <c r="X5713" s="46"/>
      <c r="Y5713" s="46"/>
      <c r="Z5713" s="46"/>
      <c r="AA5713" s="46"/>
      <c r="AB5713" s="46"/>
      <c r="AE5713" s="46">
        <v>0</v>
      </c>
      <c r="AL5713" s="46"/>
      <c r="AN5713" t="s">
        <v>180</v>
      </c>
    </row>
    <row r="5714" spans="1:40" x14ac:dyDescent="0.35">
      <c r="A5714" t="e">
        <v>#REF!</v>
      </c>
      <c r="B5714" t="e">
        <v>#REF!</v>
      </c>
      <c r="C5714" t="s">
        <v>3865</v>
      </c>
      <c r="D5714" t="s">
        <v>1140</v>
      </c>
      <c r="E5714" t="s">
        <v>175</v>
      </c>
      <c r="F5714">
        <v>402</v>
      </c>
      <c r="G5714">
        <v>9</v>
      </c>
      <c r="H5714" t="s">
        <v>1141</v>
      </c>
      <c r="I5714" t="s">
        <v>177</v>
      </c>
      <c r="J5714" t="s">
        <v>250</v>
      </c>
      <c r="K5714">
        <v>2020</v>
      </c>
      <c r="L5714" t="s">
        <v>218</v>
      </c>
      <c r="O5714" s="46">
        <v>0</v>
      </c>
      <c r="R5714" s="46"/>
      <c r="S5714" s="46">
        <v>0</v>
      </c>
      <c r="T5714" s="46">
        <v>0</v>
      </c>
      <c r="U5714" s="46"/>
      <c r="V5714" s="46"/>
      <c r="W5714" s="46"/>
      <c r="X5714" s="46"/>
      <c r="Y5714" s="46"/>
      <c r="Z5714" s="46"/>
      <c r="AA5714" s="46"/>
      <c r="AB5714" s="46"/>
      <c r="AE5714" s="46">
        <v>0</v>
      </c>
      <c r="AL5714" s="46"/>
      <c r="AN5714" t="s">
        <v>180</v>
      </c>
    </row>
    <row r="5715" spans="1:40" x14ac:dyDescent="0.35">
      <c r="A5715" t="e">
        <v>#REF!</v>
      </c>
      <c r="B5715" t="e">
        <v>#REF!</v>
      </c>
      <c r="C5715" t="s">
        <v>3867</v>
      </c>
      <c r="D5715" t="s">
        <v>1226</v>
      </c>
      <c r="E5715" t="s">
        <v>175</v>
      </c>
      <c r="F5715">
        <v>400</v>
      </c>
      <c r="G5715">
        <v>0</v>
      </c>
      <c r="H5715" t="s">
        <v>1227</v>
      </c>
      <c r="I5715" t="s">
        <v>177</v>
      </c>
      <c r="J5715" t="s">
        <v>178</v>
      </c>
      <c r="K5715">
        <v>2020</v>
      </c>
      <c r="L5715" t="s">
        <v>179</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180</v>
      </c>
    </row>
    <row r="5716" spans="1:40" x14ac:dyDescent="0.35">
      <c r="A5716" t="e">
        <v>#REF!</v>
      </c>
      <c r="B5716" t="e">
        <v>#REF!</v>
      </c>
      <c r="C5716" t="s">
        <v>3869</v>
      </c>
      <c r="D5716" t="s">
        <v>1226</v>
      </c>
      <c r="E5716" t="s">
        <v>175</v>
      </c>
      <c r="F5716">
        <v>400</v>
      </c>
      <c r="G5716">
        <v>1</v>
      </c>
      <c r="H5716" t="s">
        <v>1227</v>
      </c>
      <c r="I5716" t="s">
        <v>177</v>
      </c>
      <c r="J5716" t="s">
        <v>178</v>
      </c>
      <c r="K5716">
        <v>2020</v>
      </c>
      <c r="L5716" t="s">
        <v>183</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180</v>
      </c>
    </row>
    <row r="5717" spans="1:40" x14ac:dyDescent="0.35">
      <c r="A5717" t="e">
        <v>#REF!</v>
      </c>
      <c r="B5717" t="e">
        <v>#REF!</v>
      </c>
      <c r="C5717" t="s">
        <v>3871</v>
      </c>
      <c r="D5717" t="s">
        <v>1226</v>
      </c>
      <c r="E5717" t="s">
        <v>175</v>
      </c>
      <c r="F5717">
        <v>400</v>
      </c>
      <c r="G5717">
        <v>2</v>
      </c>
      <c r="H5717" t="s">
        <v>1227</v>
      </c>
      <c r="I5717" t="s">
        <v>177</v>
      </c>
      <c r="J5717" t="s">
        <v>178</v>
      </c>
      <c r="K5717">
        <v>2020</v>
      </c>
      <c r="L5717" t="s">
        <v>186</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180</v>
      </c>
    </row>
    <row r="5718" spans="1:40" x14ac:dyDescent="0.35">
      <c r="A5718" t="e">
        <v>#REF!</v>
      </c>
      <c r="B5718" t="e">
        <v>#REF!</v>
      </c>
      <c r="C5718" t="s">
        <v>3873</v>
      </c>
      <c r="D5718" t="s">
        <v>1226</v>
      </c>
      <c r="E5718" t="s">
        <v>175</v>
      </c>
      <c r="F5718">
        <v>400</v>
      </c>
      <c r="G5718">
        <v>3</v>
      </c>
      <c r="H5718" t="s">
        <v>1227</v>
      </c>
      <c r="I5718" t="s">
        <v>177</v>
      </c>
      <c r="J5718" t="s">
        <v>178</v>
      </c>
      <c r="K5718">
        <v>2020</v>
      </c>
      <c r="L5718" t="s">
        <v>189</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180</v>
      </c>
    </row>
    <row r="5719" spans="1:40" x14ac:dyDescent="0.35">
      <c r="A5719" t="e">
        <v>#REF!</v>
      </c>
      <c r="B5719" t="e">
        <v>#REF!</v>
      </c>
      <c r="C5719" t="s">
        <v>3875</v>
      </c>
      <c r="D5719" t="s">
        <v>1226</v>
      </c>
      <c r="E5719" t="s">
        <v>175</v>
      </c>
      <c r="F5719">
        <v>400</v>
      </c>
      <c r="G5719">
        <v>4</v>
      </c>
      <c r="H5719" t="s">
        <v>1227</v>
      </c>
      <c r="I5719" t="s">
        <v>177</v>
      </c>
      <c r="J5719" t="s">
        <v>178</v>
      </c>
      <c r="K5719">
        <v>2020</v>
      </c>
      <c r="L5719" t="s">
        <v>192</v>
      </c>
      <c r="O5719" s="46">
        <v>0</v>
      </c>
      <c r="R5719" s="46"/>
      <c r="S5719" s="46">
        <v>0</v>
      </c>
      <c r="T5719" s="46">
        <v>0</v>
      </c>
      <c r="U5719" s="46">
        <v>0</v>
      </c>
      <c r="V5719" s="46"/>
      <c r="W5719" s="46">
        <v>0</v>
      </c>
      <c r="X5719" s="46"/>
      <c r="Y5719" s="46"/>
      <c r="Z5719" s="46"/>
      <c r="AA5719" s="46"/>
      <c r="AB5719" s="46"/>
      <c r="AE5719" s="46">
        <v>0</v>
      </c>
      <c r="AL5719" s="46"/>
      <c r="AN5719" t="s">
        <v>180</v>
      </c>
    </row>
    <row r="5720" spans="1:40" x14ac:dyDescent="0.35">
      <c r="A5720" t="e">
        <v>#REF!</v>
      </c>
      <c r="B5720" t="e">
        <v>#REF!</v>
      </c>
      <c r="C5720" t="s">
        <v>3877</v>
      </c>
      <c r="D5720" t="s">
        <v>1226</v>
      </c>
      <c r="E5720" t="s">
        <v>175</v>
      </c>
      <c r="F5720">
        <v>400</v>
      </c>
      <c r="G5720">
        <v>51</v>
      </c>
      <c r="H5720" t="s">
        <v>1227</v>
      </c>
      <c r="I5720" t="s">
        <v>177</v>
      </c>
      <c r="J5720" t="s">
        <v>178</v>
      </c>
      <c r="K5720">
        <v>2020</v>
      </c>
      <c r="L5720" t="s">
        <v>195</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180</v>
      </c>
    </row>
    <row r="5721" spans="1:40" x14ac:dyDescent="0.35">
      <c r="A5721" t="e">
        <v>#REF!</v>
      </c>
      <c r="B5721" t="e">
        <v>#REF!</v>
      </c>
      <c r="C5721" t="s">
        <v>3879</v>
      </c>
      <c r="D5721" t="s">
        <v>1226</v>
      </c>
      <c r="E5721" t="s">
        <v>175</v>
      </c>
      <c r="F5721">
        <v>400</v>
      </c>
      <c r="G5721">
        <v>52</v>
      </c>
      <c r="H5721" t="s">
        <v>1227</v>
      </c>
      <c r="I5721" t="s">
        <v>177</v>
      </c>
      <c r="J5721" t="s">
        <v>178</v>
      </c>
      <c r="K5721">
        <v>2020</v>
      </c>
      <c r="L5721" t="s">
        <v>198</v>
      </c>
      <c r="O5721" s="46">
        <v>0</v>
      </c>
      <c r="R5721" s="46"/>
      <c r="S5721" s="46">
        <v>0</v>
      </c>
      <c r="T5721" s="46">
        <v>0</v>
      </c>
      <c r="U5721" s="46">
        <v>0</v>
      </c>
      <c r="V5721" s="46"/>
      <c r="W5721" s="46">
        <v>0</v>
      </c>
      <c r="X5721" s="46"/>
      <c r="Y5721" s="46"/>
      <c r="Z5721" s="46"/>
      <c r="AA5721" s="46"/>
      <c r="AB5721" s="46"/>
      <c r="AE5721" s="46">
        <v>0</v>
      </c>
      <c r="AL5721" s="46"/>
      <c r="AN5721" t="s">
        <v>180</v>
      </c>
    </row>
    <row r="5722" spans="1:40" x14ac:dyDescent="0.35">
      <c r="A5722" t="e">
        <v>#REF!</v>
      </c>
      <c r="B5722" t="e">
        <v>#REF!</v>
      </c>
      <c r="C5722" t="s">
        <v>3881</v>
      </c>
      <c r="D5722" t="s">
        <v>1226</v>
      </c>
      <c r="E5722" t="s">
        <v>175</v>
      </c>
      <c r="F5722">
        <v>400</v>
      </c>
      <c r="G5722">
        <v>53</v>
      </c>
      <c r="H5722" t="s">
        <v>1227</v>
      </c>
      <c r="I5722" t="s">
        <v>177</v>
      </c>
      <c r="J5722" t="s">
        <v>178</v>
      </c>
      <c r="K5722">
        <v>2020</v>
      </c>
      <c r="L5722" t="s">
        <v>201</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180</v>
      </c>
    </row>
    <row r="5723" spans="1:40" x14ac:dyDescent="0.35">
      <c r="A5723" t="e">
        <v>#REF!</v>
      </c>
      <c r="B5723" t="e">
        <v>#REF!</v>
      </c>
      <c r="C5723" t="s">
        <v>3883</v>
      </c>
      <c r="D5723" t="s">
        <v>1226</v>
      </c>
      <c r="E5723" t="s">
        <v>175</v>
      </c>
      <c r="F5723">
        <v>400</v>
      </c>
      <c r="G5723">
        <v>55</v>
      </c>
      <c r="H5723" t="s">
        <v>1227</v>
      </c>
      <c r="I5723" t="s">
        <v>177</v>
      </c>
      <c r="J5723" t="s">
        <v>178</v>
      </c>
      <c r="K5723">
        <v>2020</v>
      </c>
      <c r="L5723" t="s">
        <v>204</v>
      </c>
      <c r="O5723" s="46">
        <v>0</v>
      </c>
      <c r="R5723" s="46"/>
      <c r="S5723" s="46">
        <v>0</v>
      </c>
      <c r="T5723" s="46">
        <v>0</v>
      </c>
      <c r="U5723" s="46">
        <v>0</v>
      </c>
      <c r="V5723" s="46"/>
      <c r="W5723" s="46">
        <v>0</v>
      </c>
      <c r="X5723" s="46"/>
      <c r="Y5723" s="46"/>
      <c r="Z5723" s="46"/>
      <c r="AA5723" s="46"/>
      <c r="AB5723" s="46"/>
      <c r="AE5723" s="46">
        <v>0</v>
      </c>
      <c r="AL5723" s="46"/>
      <c r="AN5723" t="s">
        <v>180</v>
      </c>
    </row>
    <row r="5724" spans="1:40" x14ac:dyDescent="0.35">
      <c r="A5724" t="e">
        <v>#REF!</v>
      </c>
      <c r="B5724" t="e">
        <v>#REF!</v>
      </c>
      <c r="C5724" t="s">
        <v>3885</v>
      </c>
      <c r="D5724" t="s">
        <v>1226</v>
      </c>
      <c r="E5724" t="s">
        <v>175</v>
      </c>
      <c r="F5724">
        <v>400</v>
      </c>
      <c r="G5724">
        <v>58</v>
      </c>
      <c r="H5724" t="s">
        <v>1227</v>
      </c>
      <c r="I5724" t="s">
        <v>177</v>
      </c>
      <c r="J5724" t="s">
        <v>178</v>
      </c>
      <c r="K5724">
        <v>2020</v>
      </c>
      <c r="L5724" t="s">
        <v>207</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180</v>
      </c>
    </row>
    <row r="5725" spans="1:40" x14ac:dyDescent="0.35">
      <c r="A5725" t="e">
        <v>#REF!</v>
      </c>
      <c r="B5725" t="e">
        <v>#REF!</v>
      </c>
      <c r="C5725" t="s">
        <v>3887</v>
      </c>
      <c r="D5725" t="s">
        <v>1226</v>
      </c>
      <c r="E5725" t="s">
        <v>175</v>
      </c>
      <c r="F5725">
        <v>400</v>
      </c>
      <c r="G5725">
        <v>6</v>
      </c>
      <c r="H5725" t="s">
        <v>1227</v>
      </c>
      <c r="I5725" t="s">
        <v>177</v>
      </c>
      <c r="J5725" t="s">
        <v>178</v>
      </c>
      <c r="K5725">
        <v>2020</v>
      </c>
      <c r="L5725" t="s">
        <v>75</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180</v>
      </c>
    </row>
    <row r="5726" spans="1:40" x14ac:dyDescent="0.35">
      <c r="A5726" t="e">
        <v>#REF!</v>
      </c>
      <c r="B5726" t="e">
        <v>#REF!</v>
      </c>
      <c r="C5726" t="s">
        <v>3889</v>
      </c>
      <c r="D5726" t="s">
        <v>1226</v>
      </c>
      <c r="E5726" t="s">
        <v>175</v>
      </c>
      <c r="F5726">
        <v>400</v>
      </c>
      <c r="G5726">
        <v>7</v>
      </c>
      <c r="H5726" t="s">
        <v>1227</v>
      </c>
      <c r="I5726" t="s">
        <v>177</v>
      </c>
      <c r="J5726" t="s">
        <v>178</v>
      </c>
      <c r="K5726">
        <v>2020</v>
      </c>
      <c r="L5726" t="s">
        <v>212</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180</v>
      </c>
    </row>
    <row r="5727" spans="1:40" x14ac:dyDescent="0.35">
      <c r="A5727" t="e">
        <v>#REF!</v>
      </c>
      <c r="B5727" t="e">
        <v>#REF!</v>
      </c>
      <c r="C5727" t="s">
        <v>3891</v>
      </c>
      <c r="D5727" t="s">
        <v>1226</v>
      </c>
      <c r="E5727" t="s">
        <v>175</v>
      </c>
      <c r="F5727">
        <v>400</v>
      </c>
      <c r="G5727">
        <v>8</v>
      </c>
      <c r="H5727" t="s">
        <v>1227</v>
      </c>
      <c r="I5727" t="s">
        <v>177</v>
      </c>
      <c r="J5727" t="s">
        <v>178</v>
      </c>
      <c r="K5727">
        <v>2020</v>
      </c>
      <c r="L5727" t="s">
        <v>215</v>
      </c>
      <c r="O5727" s="46">
        <v>0</v>
      </c>
      <c r="R5727" s="46"/>
      <c r="S5727" s="46">
        <v>0</v>
      </c>
      <c r="T5727" s="46">
        <v>0</v>
      </c>
      <c r="U5727" s="46">
        <v>0</v>
      </c>
      <c r="V5727" s="46"/>
      <c r="W5727" s="46">
        <v>0</v>
      </c>
      <c r="X5727" s="46"/>
      <c r="Y5727" s="46"/>
      <c r="Z5727" s="46"/>
      <c r="AA5727" s="46"/>
      <c r="AB5727" s="46"/>
      <c r="AE5727" s="46">
        <v>0</v>
      </c>
      <c r="AL5727" s="46"/>
      <c r="AN5727" t="s">
        <v>180</v>
      </c>
    </row>
    <row r="5728" spans="1:40" x14ac:dyDescent="0.35">
      <c r="A5728" t="e">
        <v>#REF!</v>
      </c>
      <c r="B5728" t="e">
        <v>#REF!</v>
      </c>
      <c r="C5728" t="s">
        <v>3893</v>
      </c>
      <c r="D5728" t="s">
        <v>1226</v>
      </c>
      <c r="E5728" t="s">
        <v>175</v>
      </c>
      <c r="F5728">
        <v>400</v>
      </c>
      <c r="G5728">
        <v>9</v>
      </c>
      <c r="H5728" t="s">
        <v>1227</v>
      </c>
      <c r="I5728" t="s">
        <v>177</v>
      </c>
      <c r="J5728" t="s">
        <v>178</v>
      </c>
      <c r="K5728">
        <v>2020</v>
      </c>
      <c r="L5728" t="s">
        <v>218</v>
      </c>
      <c r="O5728" s="46">
        <v>0</v>
      </c>
      <c r="R5728" s="46"/>
      <c r="S5728" s="46">
        <v>0</v>
      </c>
      <c r="T5728" s="46">
        <v>0</v>
      </c>
      <c r="U5728" s="46">
        <v>0</v>
      </c>
      <c r="V5728" s="46"/>
      <c r="W5728" s="46">
        <v>0</v>
      </c>
      <c r="X5728" s="46"/>
      <c r="Y5728" s="46"/>
      <c r="Z5728" s="46"/>
      <c r="AA5728" s="46"/>
      <c r="AB5728" s="46"/>
      <c r="AE5728" s="46">
        <v>0</v>
      </c>
      <c r="AL5728" s="46"/>
      <c r="AN5728" t="s">
        <v>180</v>
      </c>
    </row>
    <row r="5729" spans="1:40" x14ac:dyDescent="0.35">
      <c r="A5729" t="e">
        <v>#REF!</v>
      </c>
      <c r="B5729" t="e">
        <v>#REF!</v>
      </c>
      <c r="C5729" t="s">
        <v>3895</v>
      </c>
      <c r="D5729" t="s">
        <v>1226</v>
      </c>
      <c r="E5729" t="s">
        <v>175</v>
      </c>
      <c r="F5729">
        <v>401</v>
      </c>
      <c r="G5729">
        <v>0</v>
      </c>
      <c r="H5729" t="s">
        <v>1227</v>
      </c>
      <c r="I5729" t="s">
        <v>177</v>
      </c>
      <c r="J5729" t="s">
        <v>221</v>
      </c>
      <c r="K5729">
        <v>2020</v>
      </c>
      <c r="L5729" t="s">
        <v>179</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180</v>
      </c>
    </row>
    <row r="5730" spans="1:40" x14ac:dyDescent="0.35">
      <c r="A5730" t="e">
        <v>#REF!</v>
      </c>
      <c r="B5730" t="e">
        <v>#REF!</v>
      </c>
      <c r="C5730" t="s">
        <v>3897</v>
      </c>
      <c r="D5730" t="s">
        <v>1226</v>
      </c>
      <c r="E5730" t="s">
        <v>175</v>
      </c>
      <c r="F5730">
        <v>401</v>
      </c>
      <c r="G5730">
        <v>1</v>
      </c>
      <c r="H5730" t="s">
        <v>1227</v>
      </c>
      <c r="I5730" t="s">
        <v>177</v>
      </c>
      <c r="J5730" t="s">
        <v>221</v>
      </c>
      <c r="K5730">
        <v>2020</v>
      </c>
      <c r="L5730" t="s">
        <v>183</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180</v>
      </c>
    </row>
    <row r="5731" spans="1:40" x14ac:dyDescent="0.35">
      <c r="A5731" t="e">
        <v>#REF!</v>
      </c>
      <c r="B5731" t="e">
        <v>#REF!</v>
      </c>
      <c r="C5731" t="s">
        <v>3899</v>
      </c>
      <c r="D5731" t="s">
        <v>1226</v>
      </c>
      <c r="E5731" t="s">
        <v>175</v>
      </c>
      <c r="F5731">
        <v>401</v>
      </c>
      <c r="G5731">
        <v>2</v>
      </c>
      <c r="H5731" t="s">
        <v>1227</v>
      </c>
      <c r="I5731" t="s">
        <v>177</v>
      </c>
      <c r="J5731" t="s">
        <v>221</v>
      </c>
      <c r="K5731">
        <v>2020</v>
      </c>
      <c r="L5731" t="s">
        <v>186</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180</v>
      </c>
    </row>
    <row r="5732" spans="1:40" x14ac:dyDescent="0.35">
      <c r="A5732" t="e">
        <v>#REF!</v>
      </c>
      <c r="B5732" t="e">
        <v>#REF!</v>
      </c>
      <c r="C5732" t="s">
        <v>3901</v>
      </c>
      <c r="D5732" t="s">
        <v>1226</v>
      </c>
      <c r="E5732" t="s">
        <v>175</v>
      </c>
      <c r="F5732">
        <v>401</v>
      </c>
      <c r="G5732">
        <v>3</v>
      </c>
      <c r="H5732" t="s">
        <v>1227</v>
      </c>
      <c r="I5732" t="s">
        <v>177</v>
      </c>
      <c r="J5732" t="s">
        <v>221</v>
      </c>
      <c r="K5732">
        <v>2020</v>
      </c>
      <c r="L5732" t="s">
        <v>189</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180</v>
      </c>
    </row>
    <row r="5733" spans="1:40" x14ac:dyDescent="0.35">
      <c r="A5733" t="e">
        <v>#REF!</v>
      </c>
      <c r="B5733" t="e">
        <v>#REF!</v>
      </c>
      <c r="C5733" t="s">
        <v>3903</v>
      </c>
      <c r="D5733" t="s">
        <v>1226</v>
      </c>
      <c r="E5733" t="s">
        <v>175</v>
      </c>
      <c r="F5733">
        <v>401</v>
      </c>
      <c r="G5733">
        <v>4</v>
      </c>
      <c r="H5733" t="s">
        <v>1227</v>
      </c>
      <c r="I5733" t="s">
        <v>177</v>
      </c>
      <c r="J5733" t="s">
        <v>221</v>
      </c>
      <c r="K5733">
        <v>2020</v>
      </c>
      <c r="L5733" t="s">
        <v>192</v>
      </c>
      <c r="O5733" s="46">
        <v>0</v>
      </c>
      <c r="R5733" s="46"/>
      <c r="S5733" s="46">
        <v>0</v>
      </c>
      <c r="T5733" s="46">
        <v>0</v>
      </c>
      <c r="U5733" s="46"/>
      <c r="V5733" s="46"/>
      <c r="W5733" s="46"/>
      <c r="X5733" s="46"/>
      <c r="Y5733" s="46"/>
      <c r="Z5733" s="46"/>
      <c r="AA5733" s="46"/>
      <c r="AB5733" s="46"/>
      <c r="AE5733" s="46">
        <v>0</v>
      </c>
      <c r="AL5733" s="46"/>
      <c r="AN5733" t="s">
        <v>180</v>
      </c>
    </row>
    <row r="5734" spans="1:40" x14ac:dyDescent="0.35">
      <c r="A5734" t="e">
        <v>#REF!</v>
      </c>
      <c r="B5734" t="e">
        <v>#REF!</v>
      </c>
      <c r="C5734" t="s">
        <v>3905</v>
      </c>
      <c r="D5734" t="s">
        <v>1226</v>
      </c>
      <c r="E5734" t="s">
        <v>175</v>
      </c>
      <c r="F5734">
        <v>401</v>
      </c>
      <c r="G5734">
        <v>51</v>
      </c>
      <c r="H5734" t="s">
        <v>1227</v>
      </c>
      <c r="I5734" t="s">
        <v>177</v>
      </c>
      <c r="J5734" t="s">
        <v>221</v>
      </c>
      <c r="K5734">
        <v>2020</v>
      </c>
      <c r="L5734" t="s">
        <v>195</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180</v>
      </c>
    </row>
    <row r="5735" spans="1:40" x14ac:dyDescent="0.35">
      <c r="A5735" t="e">
        <v>#REF!</v>
      </c>
      <c r="B5735" t="e">
        <v>#REF!</v>
      </c>
      <c r="C5735" t="s">
        <v>3907</v>
      </c>
      <c r="D5735" t="s">
        <v>1226</v>
      </c>
      <c r="E5735" t="s">
        <v>175</v>
      </c>
      <c r="F5735">
        <v>401</v>
      </c>
      <c r="G5735">
        <v>52</v>
      </c>
      <c r="H5735" t="s">
        <v>1227</v>
      </c>
      <c r="I5735" t="s">
        <v>177</v>
      </c>
      <c r="J5735" t="s">
        <v>221</v>
      </c>
      <c r="K5735">
        <v>2020</v>
      </c>
      <c r="L5735" t="s">
        <v>198</v>
      </c>
      <c r="O5735" s="46">
        <v>0</v>
      </c>
      <c r="R5735" s="46"/>
      <c r="S5735" s="46">
        <v>0</v>
      </c>
      <c r="T5735" s="46">
        <v>0</v>
      </c>
      <c r="U5735" s="46"/>
      <c r="V5735" s="46"/>
      <c r="W5735" s="46"/>
      <c r="X5735" s="46"/>
      <c r="Y5735" s="46"/>
      <c r="Z5735" s="46"/>
      <c r="AA5735" s="46"/>
      <c r="AB5735" s="46"/>
      <c r="AE5735" s="46">
        <v>0</v>
      </c>
      <c r="AL5735" s="46"/>
      <c r="AN5735" t="s">
        <v>180</v>
      </c>
    </row>
    <row r="5736" spans="1:40" x14ac:dyDescent="0.35">
      <c r="A5736" t="e">
        <v>#REF!</v>
      </c>
      <c r="B5736" t="e">
        <v>#REF!</v>
      </c>
      <c r="C5736" t="s">
        <v>3909</v>
      </c>
      <c r="D5736" t="s">
        <v>1226</v>
      </c>
      <c r="E5736" t="s">
        <v>175</v>
      </c>
      <c r="F5736">
        <v>401</v>
      </c>
      <c r="G5736">
        <v>53</v>
      </c>
      <c r="H5736" t="s">
        <v>1227</v>
      </c>
      <c r="I5736" t="s">
        <v>177</v>
      </c>
      <c r="J5736" t="s">
        <v>221</v>
      </c>
      <c r="K5736">
        <v>2020</v>
      </c>
      <c r="L5736" t="s">
        <v>201</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180</v>
      </c>
    </row>
    <row r="5737" spans="1:40" x14ac:dyDescent="0.35">
      <c r="A5737" t="e">
        <v>#REF!</v>
      </c>
      <c r="B5737" t="e">
        <v>#REF!</v>
      </c>
      <c r="C5737" t="s">
        <v>3911</v>
      </c>
      <c r="D5737" t="s">
        <v>1226</v>
      </c>
      <c r="E5737" t="s">
        <v>175</v>
      </c>
      <c r="F5737">
        <v>401</v>
      </c>
      <c r="G5737">
        <v>55</v>
      </c>
      <c r="H5737" t="s">
        <v>1227</v>
      </c>
      <c r="I5737" t="s">
        <v>177</v>
      </c>
      <c r="J5737" t="s">
        <v>221</v>
      </c>
      <c r="K5737">
        <v>2020</v>
      </c>
      <c r="L5737" t="s">
        <v>204</v>
      </c>
      <c r="O5737" s="46">
        <v>0</v>
      </c>
      <c r="R5737" s="46"/>
      <c r="S5737" s="46">
        <v>0</v>
      </c>
      <c r="T5737" s="46">
        <v>0</v>
      </c>
      <c r="U5737" s="46"/>
      <c r="V5737" s="46"/>
      <c r="W5737" s="46"/>
      <c r="X5737" s="46"/>
      <c r="Y5737" s="46"/>
      <c r="Z5737" s="46"/>
      <c r="AA5737" s="46"/>
      <c r="AB5737" s="46"/>
      <c r="AE5737" s="46">
        <v>0</v>
      </c>
      <c r="AL5737" s="46"/>
      <c r="AN5737" t="s">
        <v>180</v>
      </c>
    </row>
    <row r="5738" spans="1:40" x14ac:dyDescent="0.35">
      <c r="A5738" t="e">
        <v>#REF!</v>
      </c>
      <c r="B5738" t="e">
        <v>#REF!</v>
      </c>
      <c r="C5738" t="s">
        <v>3913</v>
      </c>
      <c r="D5738" t="s">
        <v>1226</v>
      </c>
      <c r="E5738" t="s">
        <v>175</v>
      </c>
      <c r="F5738">
        <v>401</v>
      </c>
      <c r="G5738">
        <v>58</v>
      </c>
      <c r="H5738" t="s">
        <v>1227</v>
      </c>
      <c r="I5738" t="s">
        <v>177</v>
      </c>
      <c r="J5738" t="s">
        <v>221</v>
      </c>
      <c r="K5738">
        <v>2020</v>
      </c>
      <c r="L5738" t="s">
        <v>207</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180</v>
      </c>
    </row>
    <row r="5739" spans="1:40" x14ac:dyDescent="0.35">
      <c r="A5739" t="e">
        <v>#REF!</v>
      </c>
      <c r="B5739" t="e">
        <v>#REF!</v>
      </c>
      <c r="C5739" t="s">
        <v>3915</v>
      </c>
      <c r="D5739" t="s">
        <v>1226</v>
      </c>
      <c r="E5739" t="s">
        <v>175</v>
      </c>
      <c r="F5739">
        <v>401</v>
      </c>
      <c r="G5739">
        <v>6</v>
      </c>
      <c r="H5739" t="s">
        <v>1227</v>
      </c>
      <c r="I5739" t="s">
        <v>177</v>
      </c>
      <c r="J5739" t="s">
        <v>221</v>
      </c>
      <c r="K5739">
        <v>2020</v>
      </c>
      <c r="L5739" t="s">
        <v>75</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180</v>
      </c>
    </row>
    <row r="5740" spans="1:40" x14ac:dyDescent="0.35">
      <c r="A5740" t="e">
        <v>#REF!</v>
      </c>
      <c r="B5740" t="e">
        <v>#REF!</v>
      </c>
      <c r="C5740" t="s">
        <v>3917</v>
      </c>
      <c r="D5740" t="s">
        <v>1226</v>
      </c>
      <c r="E5740" t="s">
        <v>175</v>
      </c>
      <c r="F5740">
        <v>401</v>
      </c>
      <c r="G5740">
        <v>7</v>
      </c>
      <c r="H5740" t="s">
        <v>1227</v>
      </c>
      <c r="I5740" t="s">
        <v>177</v>
      </c>
      <c r="J5740" t="s">
        <v>221</v>
      </c>
      <c r="K5740">
        <v>2020</v>
      </c>
      <c r="L5740" t="s">
        <v>212</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180</v>
      </c>
    </row>
    <row r="5741" spans="1:40" x14ac:dyDescent="0.35">
      <c r="A5741" t="e">
        <v>#REF!</v>
      </c>
      <c r="B5741" t="e">
        <v>#REF!</v>
      </c>
      <c r="C5741" t="s">
        <v>3919</v>
      </c>
      <c r="D5741" t="s">
        <v>1226</v>
      </c>
      <c r="E5741" t="s">
        <v>175</v>
      </c>
      <c r="F5741">
        <v>401</v>
      </c>
      <c r="G5741">
        <v>8</v>
      </c>
      <c r="H5741" t="s">
        <v>1227</v>
      </c>
      <c r="I5741" t="s">
        <v>177</v>
      </c>
      <c r="J5741" t="s">
        <v>221</v>
      </c>
      <c r="K5741">
        <v>2020</v>
      </c>
      <c r="L5741" t="s">
        <v>215</v>
      </c>
      <c r="O5741" s="46">
        <v>0</v>
      </c>
      <c r="R5741" s="46"/>
      <c r="S5741" s="46">
        <v>0</v>
      </c>
      <c r="T5741" s="46">
        <v>0</v>
      </c>
      <c r="U5741" s="46"/>
      <c r="V5741" s="46"/>
      <c r="W5741" s="46"/>
      <c r="X5741" s="46"/>
      <c r="Y5741" s="46"/>
      <c r="Z5741" s="46"/>
      <c r="AA5741" s="46"/>
      <c r="AB5741" s="46"/>
      <c r="AE5741" s="46">
        <v>0</v>
      </c>
      <c r="AL5741" s="46"/>
      <c r="AN5741" t="s">
        <v>180</v>
      </c>
    </row>
    <row r="5742" spans="1:40" x14ac:dyDescent="0.35">
      <c r="A5742" t="e">
        <v>#REF!</v>
      </c>
      <c r="B5742" t="e">
        <v>#REF!</v>
      </c>
      <c r="C5742" t="s">
        <v>3921</v>
      </c>
      <c r="D5742" t="s">
        <v>1226</v>
      </c>
      <c r="E5742" t="s">
        <v>175</v>
      </c>
      <c r="F5742">
        <v>401</v>
      </c>
      <c r="G5742">
        <v>9</v>
      </c>
      <c r="H5742" t="s">
        <v>1227</v>
      </c>
      <c r="I5742" t="s">
        <v>177</v>
      </c>
      <c r="J5742" t="s">
        <v>221</v>
      </c>
      <c r="K5742">
        <v>2020</v>
      </c>
      <c r="L5742" t="s">
        <v>218</v>
      </c>
      <c r="O5742" s="46">
        <v>0</v>
      </c>
      <c r="R5742" s="46"/>
      <c r="S5742" s="46">
        <v>0</v>
      </c>
      <c r="T5742" s="46">
        <v>0</v>
      </c>
      <c r="U5742" s="46"/>
      <c r="V5742" s="46"/>
      <c r="W5742" s="46"/>
      <c r="X5742" s="46"/>
      <c r="Y5742" s="46"/>
      <c r="Z5742" s="46"/>
      <c r="AA5742" s="46"/>
      <c r="AB5742" s="46"/>
      <c r="AE5742" s="46">
        <v>0</v>
      </c>
      <c r="AL5742" s="46"/>
      <c r="AN5742" t="s">
        <v>180</v>
      </c>
    </row>
    <row r="5743" spans="1:40" x14ac:dyDescent="0.35">
      <c r="A5743" t="e">
        <v>#REF!</v>
      </c>
      <c r="B5743" t="e">
        <v>#REF!</v>
      </c>
      <c r="C5743" t="s">
        <v>3923</v>
      </c>
      <c r="D5743" t="s">
        <v>1226</v>
      </c>
      <c r="E5743" t="s">
        <v>175</v>
      </c>
      <c r="F5743">
        <v>402</v>
      </c>
      <c r="G5743">
        <v>0</v>
      </c>
      <c r="H5743" t="s">
        <v>1227</v>
      </c>
      <c r="I5743" t="s">
        <v>177</v>
      </c>
      <c r="J5743" t="s">
        <v>250</v>
      </c>
      <c r="K5743">
        <v>2020</v>
      </c>
      <c r="L5743" t="s">
        <v>179</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180</v>
      </c>
    </row>
    <row r="5744" spans="1:40" x14ac:dyDescent="0.35">
      <c r="A5744" t="e">
        <v>#REF!</v>
      </c>
      <c r="B5744" t="e">
        <v>#REF!</v>
      </c>
      <c r="C5744" t="s">
        <v>3925</v>
      </c>
      <c r="D5744" t="s">
        <v>1226</v>
      </c>
      <c r="E5744" t="s">
        <v>175</v>
      </c>
      <c r="F5744">
        <v>402</v>
      </c>
      <c r="G5744">
        <v>1</v>
      </c>
      <c r="H5744" t="s">
        <v>1227</v>
      </c>
      <c r="I5744" t="s">
        <v>177</v>
      </c>
      <c r="J5744" t="s">
        <v>250</v>
      </c>
      <c r="K5744">
        <v>2020</v>
      </c>
      <c r="L5744" t="s">
        <v>183</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180</v>
      </c>
    </row>
    <row r="5745" spans="1:40" x14ac:dyDescent="0.35">
      <c r="A5745" t="e">
        <v>#REF!</v>
      </c>
      <c r="B5745" t="e">
        <v>#REF!</v>
      </c>
      <c r="C5745" t="s">
        <v>3927</v>
      </c>
      <c r="D5745" t="s">
        <v>1226</v>
      </c>
      <c r="E5745" t="s">
        <v>175</v>
      </c>
      <c r="F5745">
        <v>402</v>
      </c>
      <c r="G5745">
        <v>2</v>
      </c>
      <c r="H5745" t="s">
        <v>1227</v>
      </c>
      <c r="I5745" t="s">
        <v>177</v>
      </c>
      <c r="J5745" t="s">
        <v>250</v>
      </c>
      <c r="K5745">
        <v>2020</v>
      </c>
      <c r="L5745" t="s">
        <v>186</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180</v>
      </c>
    </row>
    <row r="5746" spans="1:40" x14ac:dyDescent="0.35">
      <c r="A5746" t="e">
        <v>#REF!</v>
      </c>
      <c r="B5746" t="e">
        <v>#REF!</v>
      </c>
      <c r="C5746" t="s">
        <v>3929</v>
      </c>
      <c r="D5746" t="s">
        <v>1226</v>
      </c>
      <c r="E5746" t="s">
        <v>175</v>
      </c>
      <c r="F5746">
        <v>402</v>
      </c>
      <c r="G5746">
        <v>3</v>
      </c>
      <c r="H5746" t="s">
        <v>1227</v>
      </c>
      <c r="I5746" t="s">
        <v>177</v>
      </c>
      <c r="J5746" t="s">
        <v>250</v>
      </c>
      <c r="K5746">
        <v>2020</v>
      </c>
      <c r="L5746" t="s">
        <v>189</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180</v>
      </c>
    </row>
    <row r="5747" spans="1:40" x14ac:dyDescent="0.35">
      <c r="A5747" t="e">
        <v>#REF!</v>
      </c>
      <c r="B5747" t="e">
        <v>#REF!</v>
      </c>
      <c r="C5747" t="s">
        <v>3931</v>
      </c>
      <c r="D5747" t="s">
        <v>1226</v>
      </c>
      <c r="E5747" t="s">
        <v>175</v>
      </c>
      <c r="F5747">
        <v>402</v>
      </c>
      <c r="G5747">
        <v>4</v>
      </c>
      <c r="H5747" t="s">
        <v>1227</v>
      </c>
      <c r="I5747" t="s">
        <v>177</v>
      </c>
      <c r="J5747" t="s">
        <v>250</v>
      </c>
      <c r="K5747">
        <v>2020</v>
      </c>
      <c r="L5747" t="s">
        <v>192</v>
      </c>
      <c r="O5747" s="46">
        <v>0</v>
      </c>
      <c r="R5747" s="46"/>
      <c r="S5747" s="46">
        <v>0</v>
      </c>
      <c r="T5747" s="46">
        <v>0</v>
      </c>
      <c r="U5747" s="46"/>
      <c r="V5747" s="46"/>
      <c r="W5747" s="46"/>
      <c r="X5747" s="46"/>
      <c r="Y5747" s="46"/>
      <c r="Z5747" s="46"/>
      <c r="AA5747" s="46"/>
      <c r="AB5747" s="46"/>
      <c r="AE5747" s="46">
        <v>0</v>
      </c>
      <c r="AL5747" s="46"/>
      <c r="AN5747" t="s">
        <v>180</v>
      </c>
    </row>
    <row r="5748" spans="1:40" x14ac:dyDescent="0.35">
      <c r="A5748" t="e">
        <v>#REF!</v>
      </c>
      <c r="B5748" t="e">
        <v>#REF!</v>
      </c>
      <c r="C5748" t="s">
        <v>3933</v>
      </c>
      <c r="D5748" t="s">
        <v>1226</v>
      </c>
      <c r="E5748" t="s">
        <v>175</v>
      </c>
      <c r="F5748">
        <v>402</v>
      </c>
      <c r="G5748">
        <v>51</v>
      </c>
      <c r="H5748" t="s">
        <v>1227</v>
      </c>
      <c r="I5748" t="s">
        <v>177</v>
      </c>
      <c r="J5748" t="s">
        <v>250</v>
      </c>
      <c r="K5748">
        <v>2020</v>
      </c>
      <c r="L5748" t="s">
        <v>195</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180</v>
      </c>
    </row>
    <row r="5749" spans="1:40" x14ac:dyDescent="0.35">
      <c r="A5749" t="e">
        <v>#REF!</v>
      </c>
      <c r="B5749" t="e">
        <v>#REF!</v>
      </c>
      <c r="C5749" t="s">
        <v>3935</v>
      </c>
      <c r="D5749" t="s">
        <v>1226</v>
      </c>
      <c r="E5749" t="s">
        <v>175</v>
      </c>
      <c r="F5749">
        <v>402</v>
      </c>
      <c r="G5749">
        <v>52</v>
      </c>
      <c r="H5749" t="s">
        <v>1227</v>
      </c>
      <c r="I5749" t="s">
        <v>177</v>
      </c>
      <c r="J5749" t="s">
        <v>250</v>
      </c>
      <c r="K5749">
        <v>2020</v>
      </c>
      <c r="L5749" t="s">
        <v>198</v>
      </c>
      <c r="O5749" s="46">
        <v>0</v>
      </c>
      <c r="R5749" s="46"/>
      <c r="S5749" s="46">
        <v>0</v>
      </c>
      <c r="T5749" s="46">
        <v>0</v>
      </c>
      <c r="U5749" s="46"/>
      <c r="V5749" s="46"/>
      <c r="W5749" s="46"/>
      <c r="X5749" s="46"/>
      <c r="Y5749" s="46"/>
      <c r="Z5749" s="46"/>
      <c r="AA5749" s="46"/>
      <c r="AB5749" s="46"/>
      <c r="AE5749" s="46">
        <v>0</v>
      </c>
      <c r="AL5749" s="46"/>
      <c r="AN5749" t="s">
        <v>180</v>
      </c>
    </row>
    <row r="5750" spans="1:40" x14ac:dyDescent="0.35">
      <c r="A5750" t="e">
        <v>#REF!</v>
      </c>
      <c r="B5750" t="e">
        <v>#REF!</v>
      </c>
      <c r="C5750" t="s">
        <v>3937</v>
      </c>
      <c r="D5750" t="s">
        <v>1226</v>
      </c>
      <c r="E5750" t="s">
        <v>175</v>
      </c>
      <c r="F5750">
        <v>402</v>
      </c>
      <c r="G5750">
        <v>53</v>
      </c>
      <c r="H5750" t="s">
        <v>1227</v>
      </c>
      <c r="I5750" t="s">
        <v>177</v>
      </c>
      <c r="J5750" t="s">
        <v>250</v>
      </c>
      <c r="K5750">
        <v>2020</v>
      </c>
      <c r="L5750" t="s">
        <v>201</v>
      </c>
      <c r="O5750" s="46">
        <v>0</v>
      </c>
      <c r="R5750" s="46"/>
      <c r="S5750" s="46">
        <v>0</v>
      </c>
      <c r="T5750" s="46">
        <v>0</v>
      </c>
      <c r="U5750" s="46"/>
      <c r="V5750" s="46"/>
      <c r="W5750" s="46"/>
      <c r="X5750" s="46"/>
      <c r="Y5750" s="46"/>
      <c r="Z5750" s="46"/>
      <c r="AA5750" s="46"/>
      <c r="AB5750" s="46"/>
      <c r="AE5750" s="46">
        <v>0</v>
      </c>
      <c r="AL5750" s="46"/>
      <c r="AN5750" t="s">
        <v>180</v>
      </c>
    </row>
    <row r="5751" spans="1:40" x14ac:dyDescent="0.35">
      <c r="A5751" t="e">
        <v>#REF!</v>
      </c>
      <c r="B5751" t="e">
        <v>#REF!</v>
      </c>
      <c r="C5751" t="s">
        <v>3939</v>
      </c>
      <c r="D5751" t="s">
        <v>1226</v>
      </c>
      <c r="E5751" t="s">
        <v>175</v>
      </c>
      <c r="F5751">
        <v>402</v>
      </c>
      <c r="G5751">
        <v>55</v>
      </c>
      <c r="H5751" t="s">
        <v>1227</v>
      </c>
      <c r="I5751" t="s">
        <v>177</v>
      </c>
      <c r="J5751" t="s">
        <v>250</v>
      </c>
      <c r="K5751">
        <v>2020</v>
      </c>
      <c r="L5751" t="s">
        <v>204</v>
      </c>
      <c r="O5751" s="46">
        <v>0</v>
      </c>
      <c r="R5751" s="46"/>
      <c r="S5751" s="46">
        <v>0</v>
      </c>
      <c r="T5751" s="46">
        <v>0</v>
      </c>
      <c r="U5751" s="46"/>
      <c r="V5751" s="46"/>
      <c r="W5751" s="46"/>
      <c r="X5751" s="46"/>
      <c r="Y5751" s="46"/>
      <c r="Z5751" s="46"/>
      <c r="AA5751" s="46"/>
      <c r="AB5751" s="46"/>
      <c r="AE5751" s="46">
        <v>0</v>
      </c>
      <c r="AL5751" s="46"/>
      <c r="AN5751" t="s">
        <v>180</v>
      </c>
    </row>
    <row r="5752" spans="1:40" x14ac:dyDescent="0.35">
      <c r="A5752" t="e">
        <v>#REF!</v>
      </c>
      <c r="B5752" t="e">
        <v>#REF!</v>
      </c>
      <c r="C5752" t="s">
        <v>3941</v>
      </c>
      <c r="D5752" t="s">
        <v>1226</v>
      </c>
      <c r="E5752" t="s">
        <v>175</v>
      </c>
      <c r="F5752">
        <v>402</v>
      </c>
      <c r="G5752">
        <v>58</v>
      </c>
      <c r="H5752" t="s">
        <v>1227</v>
      </c>
      <c r="I5752" t="s">
        <v>177</v>
      </c>
      <c r="J5752" t="s">
        <v>250</v>
      </c>
      <c r="K5752">
        <v>2020</v>
      </c>
      <c r="L5752" t="s">
        <v>207</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180</v>
      </c>
    </row>
    <row r="5753" spans="1:40" x14ac:dyDescent="0.35">
      <c r="A5753" t="e">
        <v>#REF!</v>
      </c>
      <c r="B5753" t="e">
        <v>#REF!</v>
      </c>
      <c r="C5753" t="s">
        <v>3943</v>
      </c>
      <c r="D5753" t="s">
        <v>1226</v>
      </c>
      <c r="E5753" t="s">
        <v>175</v>
      </c>
      <c r="F5753">
        <v>402</v>
      </c>
      <c r="G5753">
        <v>6</v>
      </c>
      <c r="H5753" t="s">
        <v>1227</v>
      </c>
      <c r="I5753" t="s">
        <v>177</v>
      </c>
      <c r="J5753" t="s">
        <v>250</v>
      </c>
      <c r="K5753">
        <v>2020</v>
      </c>
      <c r="L5753" t="s">
        <v>75</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180</v>
      </c>
    </row>
    <row r="5754" spans="1:40" x14ac:dyDescent="0.35">
      <c r="A5754" t="e">
        <v>#REF!</v>
      </c>
      <c r="B5754" t="e">
        <v>#REF!</v>
      </c>
      <c r="C5754" t="s">
        <v>3945</v>
      </c>
      <c r="D5754" t="s">
        <v>1226</v>
      </c>
      <c r="E5754" t="s">
        <v>175</v>
      </c>
      <c r="F5754">
        <v>402</v>
      </c>
      <c r="G5754">
        <v>7</v>
      </c>
      <c r="H5754" t="s">
        <v>1227</v>
      </c>
      <c r="I5754" t="s">
        <v>177</v>
      </c>
      <c r="J5754" t="s">
        <v>250</v>
      </c>
      <c r="K5754">
        <v>2020</v>
      </c>
      <c r="L5754" t="s">
        <v>212</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180</v>
      </c>
    </row>
    <row r="5755" spans="1:40" x14ac:dyDescent="0.35">
      <c r="A5755" t="e">
        <v>#REF!</v>
      </c>
      <c r="B5755" t="e">
        <v>#REF!</v>
      </c>
      <c r="C5755" t="s">
        <v>3947</v>
      </c>
      <c r="D5755" t="s">
        <v>1226</v>
      </c>
      <c r="E5755" t="s">
        <v>175</v>
      </c>
      <c r="F5755">
        <v>402</v>
      </c>
      <c r="G5755">
        <v>8</v>
      </c>
      <c r="H5755" t="s">
        <v>1227</v>
      </c>
      <c r="I5755" t="s">
        <v>177</v>
      </c>
      <c r="J5755" t="s">
        <v>250</v>
      </c>
      <c r="K5755">
        <v>2020</v>
      </c>
      <c r="L5755" t="s">
        <v>215</v>
      </c>
      <c r="O5755" s="46">
        <v>0</v>
      </c>
      <c r="R5755" s="46"/>
      <c r="S5755" s="46">
        <v>0</v>
      </c>
      <c r="T5755" s="46">
        <v>0</v>
      </c>
      <c r="U5755" s="46"/>
      <c r="V5755" s="46"/>
      <c r="W5755" s="46"/>
      <c r="X5755" s="46"/>
      <c r="Y5755" s="46"/>
      <c r="Z5755" s="46"/>
      <c r="AA5755" s="46"/>
      <c r="AB5755" s="46"/>
      <c r="AE5755" s="46">
        <v>0</v>
      </c>
      <c r="AL5755" s="46"/>
      <c r="AN5755" t="s">
        <v>180</v>
      </c>
    </row>
    <row r="5756" spans="1:40" x14ac:dyDescent="0.35">
      <c r="A5756" t="e">
        <v>#REF!</v>
      </c>
      <c r="B5756" t="e">
        <v>#REF!</v>
      </c>
      <c r="C5756" t="s">
        <v>3949</v>
      </c>
      <c r="D5756" t="s">
        <v>1226</v>
      </c>
      <c r="E5756" t="s">
        <v>175</v>
      </c>
      <c r="F5756">
        <v>402</v>
      </c>
      <c r="G5756">
        <v>9</v>
      </c>
      <c r="H5756" t="s">
        <v>1227</v>
      </c>
      <c r="I5756" t="s">
        <v>177</v>
      </c>
      <c r="J5756" t="s">
        <v>250</v>
      </c>
      <c r="K5756">
        <v>2020</v>
      </c>
      <c r="L5756" t="s">
        <v>218</v>
      </c>
      <c r="O5756" s="46">
        <v>0</v>
      </c>
      <c r="R5756" s="46"/>
      <c r="S5756" s="46">
        <v>0</v>
      </c>
      <c r="T5756" s="46">
        <v>0</v>
      </c>
      <c r="U5756" s="46"/>
      <c r="V5756" s="46"/>
      <c r="W5756" s="46"/>
      <c r="X5756" s="46"/>
      <c r="Y5756" s="46"/>
      <c r="Z5756" s="46"/>
      <c r="AA5756" s="46"/>
      <c r="AB5756" s="46"/>
      <c r="AE5756" s="46">
        <v>0</v>
      </c>
      <c r="AL5756" s="46"/>
      <c r="AN5756" t="s">
        <v>180</v>
      </c>
    </row>
    <row r="5757" spans="1:40" x14ac:dyDescent="0.35">
      <c r="A5757" t="e">
        <v>#REF!</v>
      </c>
      <c r="B5757" t="e">
        <v>#REF!</v>
      </c>
      <c r="C5757" t="s">
        <v>3951</v>
      </c>
      <c r="D5757" t="s">
        <v>1312</v>
      </c>
      <c r="E5757" t="s">
        <v>175</v>
      </c>
      <c r="F5757">
        <v>400</v>
      </c>
      <c r="G5757">
        <v>0</v>
      </c>
      <c r="H5757" t="s">
        <v>1313</v>
      </c>
      <c r="I5757" t="s">
        <v>177</v>
      </c>
      <c r="J5757" t="s">
        <v>178</v>
      </c>
      <c r="K5757">
        <v>2020</v>
      </c>
      <c r="L5757" t="s">
        <v>179</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180</v>
      </c>
    </row>
    <row r="5758" spans="1:40" x14ac:dyDescent="0.35">
      <c r="A5758" t="e">
        <v>#REF!</v>
      </c>
      <c r="B5758" t="e">
        <v>#REF!</v>
      </c>
      <c r="C5758" t="s">
        <v>3953</v>
      </c>
      <c r="D5758" t="s">
        <v>1312</v>
      </c>
      <c r="E5758" t="s">
        <v>175</v>
      </c>
      <c r="F5758">
        <v>400</v>
      </c>
      <c r="G5758">
        <v>1</v>
      </c>
      <c r="H5758" t="s">
        <v>1313</v>
      </c>
      <c r="I5758" t="s">
        <v>177</v>
      </c>
      <c r="J5758" t="s">
        <v>178</v>
      </c>
      <c r="K5758">
        <v>2020</v>
      </c>
      <c r="L5758" t="s">
        <v>183</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180</v>
      </c>
    </row>
    <row r="5759" spans="1:40" x14ac:dyDescent="0.35">
      <c r="A5759" t="e">
        <v>#REF!</v>
      </c>
      <c r="B5759" t="e">
        <v>#REF!</v>
      </c>
      <c r="C5759" t="s">
        <v>3955</v>
      </c>
      <c r="D5759" t="s">
        <v>1312</v>
      </c>
      <c r="E5759" t="s">
        <v>175</v>
      </c>
      <c r="F5759">
        <v>400</v>
      </c>
      <c r="G5759">
        <v>2</v>
      </c>
      <c r="H5759" t="s">
        <v>1313</v>
      </c>
      <c r="I5759" t="s">
        <v>177</v>
      </c>
      <c r="J5759" t="s">
        <v>178</v>
      </c>
      <c r="K5759">
        <v>2020</v>
      </c>
      <c r="L5759" t="s">
        <v>186</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180</v>
      </c>
    </row>
    <row r="5760" spans="1:40" x14ac:dyDescent="0.35">
      <c r="A5760" t="e">
        <v>#REF!</v>
      </c>
      <c r="B5760" t="e">
        <v>#REF!</v>
      </c>
      <c r="C5760" t="s">
        <v>3957</v>
      </c>
      <c r="D5760" t="s">
        <v>1312</v>
      </c>
      <c r="E5760" t="s">
        <v>175</v>
      </c>
      <c r="F5760">
        <v>400</v>
      </c>
      <c r="G5760">
        <v>3</v>
      </c>
      <c r="H5760" t="s">
        <v>1313</v>
      </c>
      <c r="I5760" t="s">
        <v>177</v>
      </c>
      <c r="J5760" t="s">
        <v>178</v>
      </c>
      <c r="K5760">
        <v>2020</v>
      </c>
      <c r="L5760" t="s">
        <v>189</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180</v>
      </c>
    </row>
    <row r="5761" spans="1:40" x14ac:dyDescent="0.35">
      <c r="A5761" t="e">
        <v>#REF!</v>
      </c>
      <c r="B5761" t="e">
        <v>#REF!</v>
      </c>
      <c r="C5761" t="s">
        <v>3959</v>
      </c>
      <c r="D5761" t="s">
        <v>1312</v>
      </c>
      <c r="E5761" t="s">
        <v>175</v>
      </c>
      <c r="F5761">
        <v>400</v>
      </c>
      <c r="G5761">
        <v>4</v>
      </c>
      <c r="H5761" t="s">
        <v>1313</v>
      </c>
      <c r="I5761" t="s">
        <v>177</v>
      </c>
      <c r="J5761" t="s">
        <v>178</v>
      </c>
      <c r="K5761">
        <v>2020</v>
      </c>
      <c r="L5761" t="s">
        <v>192</v>
      </c>
      <c r="O5761" s="46">
        <v>0</v>
      </c>
      <c r="R5761" s="46"/>
      <c r="S5761" s="46">
        <v>0</v>
      </c>
      <c r="T5761" s="46">
        <v>0</v>
      </c>
      <c r="U5761" s="46">
        <v>0</v>
      </c>
      <c r="V5761" s="46"/>
      <c r="W5761" s="46">
        <v>0</v>
      </c>
      <c r="X5761" s="46"/>
      <c r="Y5761" s="46"/>
      <c r="Z5761" s="46"/>
      <c r="AA5761" s="46"/>
      <c r="AB5761" s="46"/>
      <c r="AE5761" s="46">
        <v>0</v>
      </c>
      <c r="AL5761" s="46"/>
      <c r="AN5761" t="s">
        <v>180</v>
      </c>
    </row>
    <row r="5762" spans="1:40" x14ac:dyDescent="0.35">
      <c r="A5762" t="e">
        <v>#REF!</v>
      </c>
      <c r="B5762" t="e">
        <v>#REF!</v>
      </c>
      <c r="C5762" t="s">
        <v>3961</v>
      </c>
      <c r="D5762" t="s">
        <v>1312</v>
      </c>
      <c r="E5762" t="s">
        <v>175</v>
      </c>
      <c r="F5762">
        <v>400</v>
      </c>
      <c r="G5762">
        <v>51</v>
      </c>
      <c r="H5762" t="s">
        <v>1313</v>
      </c>
      <c r="I5762" t="s">
        <v>177</v>
      </c>
      <c r="J5762" t="s">
        <v>178</v>
      </c>
      <c r="K5762">
        <v>2020</v>
      </c>
      <c r="L5762" t="s">
        <v>195</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180</v>
      </c>
    </row>
    <row r="5763" spans="1:40" x14ac:dyDescent="0.35">
      <c r="A5763" t="e">
        <v>#REF!</v>
      </c>
      <c r="B5763" t="e">
        <v>#REF!</v>
      </c>
      <c r="C5763" t="s">
        <v>3963</v>
      </c>
      <c r="D5763" t="s">
        <v>1312</v>
      </c>
      <c r="E5763" t="s">
        <v>175</v>
      </c>
      <c r="F5763">
        <v>400</v>
      </c>
      <c r="G5763">
        <v>52</v>
      </c>
      <c r="H5763" t="s">
        <v>1313</v>
      </c>
      <c r="I5763" t="s">
        <v>177</v>
      </c>
      <c r="J5763" t="s">
        <v>178</v>
      </c>
      <c r="K5763">
        <v>2020</v>
      </c>
      <c r="L5763" t="s">
        <v>198</v>
      </c>
      <c r="O5763" s="46">
        <v>0</v>
      </c>
      <c r="R5763" s="46"/>
      <c r="S5763" s="46">
        <v>0</v>
      </c>
      <c r="T5763" s="46">
        <v>0</v>
      </c>
      <c r="U5763" s="46">
        <v>0</v>
      </c>
      <c r="V5763" s="46"/>
      <c r="W5763" s="46">
        <v>0</v>
      </c>
      <c r="X5763" s="46"/>
      <c r="Y5763" s="46"/>
      <c r="Z5763" s="46"/>
      <c r="AA5763" s="46"/>
      <c r="AB5763" s="46"/>
      <c r="AE5763" s="46">
        <v>0</v>
      </c>
      <c r="AL5763" s="46"/>
      <c r="AN5763" t="s">
        <v>180</v>
      </c>
    </row>
    <row r="5764" spans="1:40" x14ac:dyDescent="0.35">
      <c r="A5764" t="e">
        <v>#REF!</v>
      </c>
      <c r="B5764" t="e">
        <v>#REF!</v>
      </c>
      <c r="C5764" t="s">
        <v>3965</v>
      </c>
      <c r="D5764" t="s">
        <v>1312</v>
      </c>
      <c r="E5764" t="s">
        <v>175</v>
      </c>
      <c r="F5764">
        <v>400</v>
      </c>
      <c r="G5764">
        <v>53</v>
      </c>
      <c r="H5764" t="s">
        <v>1313</v>
      </c>
      <c r="I5764" t="s">
        <v>177</v>
      </c>
      <c r="J5764" t="s">
        <v>178</v>
      </c>
      <c r="K5764">
        <v>2020</v>
      </c>
      <c r="L5764" t="s">
        <v>201</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180</v>
      </c>
    </row>
    <row r="5765" spans="1:40" x14ac:dyDescent="0.35">
      <c r="A5765" t="e">
        <v>#REF!</v>
      </c>
      <c r="B5765" t="e">
        <v>#REF!</v>
      </c>
      <c r="C5765" t="s">
        <v>3967</v>
      </c>
      <c r="D5765" t="s">
        <v>1312</v>
      </c>
      <c r="E5765" t="s">
        <v>175</v>
      </c>
      <c r="F5765">
        <v>400</v>
      </c>
      <c r="G5765">
        <v>55</v>
      </c>
      <c r="H5765" t="s">
        <v>1313</v>
      </c>
      <c r="I5765" t="s">
        <v>177</v>
      </c>
      <c r="J5765" t="s">
        <v>178</v>
      </c>
      <c r="K5765">
        <v>2020</v>
      </c>
      <c r="L5765" t="s">
        <v>204</v>
      </c>
      <c r="O5765" s="46">
        <v>0</v>
      </c>
      <c r="R5765" s="46"/>
      <c r="S5765" s="46">
        <v>0</v>
      </c>
      <c r="T5765" s="46">
        <v>0</v>
      </c>
      <c r="U5765" s="46">
        <v>0</v>
      </c>
      <c r="V5765" s="46"/>
      <c r="W5765" s="46">
        <v>0</v>
      </c>
      <c r="X5765" s="46"/>
      <c r="Y5765" s="46"/>
      <c r="Z5765" s="46"/>
      <c r="AA5765" s="46"/>
      <c r="AB5765" s="46"/>
      <c r="AE5765" s="46">
        <v>0</v>
      </c>
      <c r="AL5765" s="46"/>
      <c r="AN5765" t="s">
        <v>180</v>
      </c>
    </row>
    <row r="5766" spans="1:40" x14ac:dyDescent="0.35">
      <c r="A5766" t="e">
        <v>#REF!</v>
      </c>
      <c r="B5766" t="e">
        <v>#REF!</v>
      </c>
      <c r="C5766" t="s">
        <v>3969</v>
      </c>
      <c r="D5766" t="s">
        <v>1312</v>
      </c>
      <c r="E5766" t="s">
        <v>175</v>
      </c>
      <c r="F5766">
        <v>400</v>
      </c>
      <c r="G5766">
        <v>58</v>
      </c>
      <c r="H5766" t="s">
        <v>1313</v>
      </c>
      <c r="I5766" t="s">
        <v>177</v>
      </c>
      <c r="J5766" t="s">
        <v>178</v>
      </c>
      <c r="K5766">
        <v>2020</v>
      </c>
      <c r="L5766" t="s">
        <v>207</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180</v>
      </c>
    </row>
    <row r="5767" spans="1:40" x14ac:dyDescent="0.35">
      <c r="A5767" t="e">
        <v>#REF!</v>
      </c>
      <c r="B5767" t="e">
        <v>#REF!</v>
      </c>
      <c r="C5767" t="s">
        <v>3971</v>
      </c>
      <c r="D5767" t="s">
        <v>1312</v>
      </c>
      <c r="E5767" t="s">
        <v>175</v>
      </c>
      <c r="F5767">
        <v>400</v>
      </c>
      <c r="G5767">
        <v>6</v>
      </c>
      <c r="H5767" t="s">
        <v>1313</v>
      </c>
      <c r="I5767" t="s">
        <v>177</v>
      </c>
      <c r="J5767" t="s">
        <v>178</v>
      </c>
      <c r="K5767">
        <v>2020</v>
      </c>
      <c r="L5767" t="s">
        <v>75</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180</v>
      </c>
    </row>
    <row r="5768" spans="1:40" x14ac:dyDescent="0.35">
      <c r="A5768" t="e">
        <v>#REF!</v>
      </c>
      <c r="B5768" t="e">
        <v>#REF!</v>
      </c>
      <c r="C5768" t="s">
        <v>3973</v>
      </c>
      <c r="D5768" t="s">
        <v>1312</v>
      </c>
      <c r="E5768" t="s">
        <v>175</v>
      </c>
      <c r="F5768">
        <v>400</v>
      </c>
      <c r="G5768">
        <v>7</v>
      </c>
      <c r="H5768" t="s">
        <v>1313</v>
      </c>
      <c r="I5768" t="s">
        <v>177</v>
      </c>
      <c r="J5768" t="s">
        <v>178</v>
      </c>
      <c r="K5768">
        <v>2020</v>
      </c>
      <c r="L5768" t="s">
        <v>212</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180</v>
      </c>
    </row>
    <row r="5769" spans="1:40" x14ac:dyDescent="0.35">
      <c r="A5769" t="e">
        <v>#REF!</v>
      </c>
      <c r="B5769" t="e">
        <v>#REF!</v>
      </c>
      <c r="C5769" t="s">
        <v>3975</v>
      </c>
      <c r="D5769" t="s">
        <v>1312</v>
      </c>
      <c r="E5769" t="s">
        <v>175</v>
      </c>
      <c r="F5769">
        <v>400</v>
      </c>
      <c r="G5769">
        <v>8</v>
      </c>
      <c r="H5769" t="s">
        <v>1313</v>
      </c>
      <c r="I5769" t="s">
        <v>177</v>
      </c>
      <c r="J5769" t="s">
        <v>178</v>
      </c>
      <c r="K5769">
        <v>2020</v>
      </c>
      <c r="L5769" t="s">
        <v>215</v>
      </c>
      <c r="O5769" s="46">
        <v>0</v>
      </c>
      <c r="R5769" s="46"/>
      <c r="S5769" s="46">
        <v>0</v>
      </c>
      <c r="T5769" s="46">
        <v>0</v>
      </c>
      <c r="U5769" s="46">
        <v>0</v>
      </c>
      <c r="V5769" s="46"/>
      <c r="W5769" s="46">
        <v>0</v>
      </c>
      <c r="X5769" s="46"/>
      <c r="Y5769" s="46"/>
      <c r="Z5769" s="46"/>
      <c r="AA5769" s="46"/>
      <c r="AB5769" s="46"/>
      <c r="AE5769" s="46">
        <v>0</v>
      </c>
      <c r="AL5769" s="46"/>
      <c r="AN5769" t="s">
        <v>180</v>
      </c>
    </row>
    <row r="5770" spans="1:40" x14ac:dyDescent="0.35">
      <c r="A5770" t="e">
        <v>#REF!</v>
      </c>
      <c r="B5770" t="e">
        <v>#REF!</v>
      </c>
      <c r="C5770" t="s">
        <v>3977</v>
      </c>
      <c r="D5770" t="s">
        <v>1312</v>
      </c>
      <c r="E5770" t="s">
        <v>175</v>
      </c>
      <c r="F5770">
        <v>400</v>
      </c>
      <c r="G5770">
        <v>9</v>
      </c>
      <c r="H5770" t="s">
        <v>1313</v>
      </c>
      <c r="I5770" t="s">
        <v>177</v>
      </c>
      <c r="J5770" t="s">
        <v>178</v>
      </c>
      <c r="K5770">
        <v>2020</v>
      </c>
      <c r="L5770" t="s">
        <v>218</v>
      </c>
      <c r="O5770" s="46">
        <v>0</v>
      </c>
      <c r="R5770" s="46"/>
      <c r="S5770" s="46">
        <v>0</v>
      </c>
      <c r="T5770" s="46">
        <v>0</v>
      </c>
      <c r="U5770" s="46">
        <v>0</v>
      </c>
      <c r="V5770" s="46"/>
      <c r="W5770" s="46">
        <v>0</v>
      </c>
      <c r="X5770" s="46"/>
      <c r="Y5770" s="46"/>
      <c r="Z5770" s="46"/>
      <c r="AA5770" s="46"/>
      <c r="AB5770" s="46"/>
      <c r="AE5770" s="46">
        <v>0</v>
      </c>
      <c r="AL5770" s="46"/>
      <c r="AN5770" t="s">
        <v>180</v>
      </c>
    </row>
    <row r="5771" spans="1:40" x14ac:dyDescent="0.35">
      <c r="A5771" t="e">
        <v>#REF!</v>
      </c>
      <c r="B5771" t="e">
        <v>#REF!</v>
      </c>
      <c r="C5771" t="s">
        <v>3979</v>
      </c>
      <c r="D5771" t="s">
        <v>1312</v>
      </c>
      <c r="E5771" t="s">
        <v>175</v>
      </c>
      <c r="F5771">
        <v>401</v>
      </c>
      <c r="G5771">
        <v>0</v>
      </c>
      <c r="H5771" t="s">
        <v>1313</v>
      </c>
      <c r="I5771" t="s">
        <v>177</v>
      </c>
      <c r="J5771" t="s">
        <v>221</v>
      </c>
      <c r="K5771">
        <v>2020</v>
      </c>
      <c r="L5771" t="s">
        <v>179</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180</v>
      </c>
    </row>
    <row r="5772" spans="1:40" x14ac:dyDescent="0.35">
      <c r="A5772" t="e">
        <v>#REF!</v>
      </c>
      <c r="B5772" t="e">
        <v>#REF!</v>
      </c>
      <c r="C5772" t="s">
        <v>3981</v>
      </c>
      <c r="D5772" t="s">
        <v>1312</v>
      </c>
      <c r="E5772" t="s">
        <v>175</v>
      </c>
      <c r="F5772">
        <v>401</v>
      </c>
      <c r="G5772">
        <v>1</v>
      </c>
      <c r="H5772" t="s">
        <v>1313</v>
      </c>
      <c r="I5772" t="s">
        <v>177</v>
      </c>
      <c r="J5772" t="s">
        <v>221</v>
      </c>
      <c r="K5772">
        <v>2020</v>
      </c>
      <c r="L5772" t="s">
        <v>183</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180</v>
      </c>
    </row>
    <row r="5773" spans="1:40" x14ac:dyDescent="0.35">
      <c r="A5773" t="e">
        <v>#REF!</v>
      </c>
      <c r="B5773" t="e">
        <v>#REF!</v>
      </c>
      <c r="C5773" t="s">
        <v>3983</v>
      </c>
      <c r="D5773" t="s">
        <v>1312</v>
      </c>
      <c r="E5773" t="s">
        <v>175</v>
      </c>
      <c r="F5773">
        <v>401</v>
      </c>
      <c r="G5773">
        <v>2</v>
      </c>
      <c r="H5773" t="s">
        <v>1313</v>
      </c>
      <c r="I5773" t="s">
        <v>177</v>
      </c>
      <c r="J5773" t="s">
        <v>221</v>
      </c>
      <c r="K5773">
        <v>2020</v>
      </c>
      <c r="L5773" t="s">
        <v>186</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180</v>
      </c>
    </row>
    <row r="5774" spans="1:40" x14ac:dyDescent="0.35">
      <c r="A5774" t="e">
        <v>#REF!</v>
      </c>
      <c r="B5774" t="e">
        <v>#REF!</v>
      </c>
      <c r="C5774" t="s">
        <v>3985</v>
      </c>
      <c r="D5774" t="s">
        <v>1312</v>
      </c>
      <c r="E5774" t="s">
        <v>175</v>
      </c>
      <c r="F5774">
        <v>401</v>
      </c>
      <c r="G5774">
        <v>3</v>
      </c>
      <c r="H5774" t="s">
        <v>1313</v>
      </c>
      <c r="I5774" t="s">
        <v>177</v>
      </c>
      <c r="J5774" t="s">
        <v>221</v>
      </c>
      <c r="K5774">
        <v>2020</v>
      </c>
      <c r="L5774" t="s">
        <v>189</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180</v>
      </c>
    </row>
    <row r="5775" spans="1:40" x14ac:dyDescent="0.35">
      <c r="A5775" t="e">
        <v>#REF!</v>
      </c>
      <c r="B5775" t="e">
        <v>#REF!</v>
      </c>
      <c r="C5775" t="s">
        <v>3987</v>
      </c>
      <c r="D5775" t="s">
        <v>1312</v>
      </c>
      <c r="E5775" t="s">
        <v>175</v>
      </c>
      <c r="F5775">
        <v>401</v>
      </c>
      <c r="G5775">
        <v>4</v>
      </c>
      <c r="H5775" t="s">
        <v>1313</v>
      </c>
      <c r="I5775" t="s">
        <v>177</v>
      </c>
      <c r="J5775" t="s">
        <v>221</v>
      </c>
      <c r="K5775">
        <v>2020</v>
      </c>
      <c r="L5775" t="s">
        <v>192</v>
      </c>
      <c r="O5775" s="46">
        <v>0</v>
      </c>
      <c r="R5775" s="46"/>
      <c r="S5775" s="46">
        <v>0</v>
      </c>
      <c r="T5775" s="46">
        <v>0</v>
      </c>
      <c r="U5775" s="46"/>
      <c r="V5775" s="46"/>
      <c r="W5775" s="46"/>
      <c r="X5775" s="46"/>
      <c r="Y5775" s="46"/>
      <c r="Z5775" s="46"/>
      <c r="AA5775" s="46"/>
      <c r="AB5775" s="46"/>
      <c r="AE5775" s="46">
        <v>0</v>
      </c>
      <c r="AL5775" s="46"/>
      <c r="AN5775" t="s">
        <v>180</v>
      </c>
    </row>
    <row r="5776" spans="1:40" x14ac:dyDescent="0.35">
      <c r="A5776" t="e">
        <v>#REF!</v>
      </c>
      <c r="B5776" t="e">
        <v>#REF!</v>
      </c>
      <c r="C5776" t="s">
        <v>3989</v>
      </c>
      <c r="D5776" t="s">
        <v>1312</v>
      </c>
      <c r="E5776" t="s">
        <v>175</v>
      </c>
      <c r="F5776">
        <v>401</v>
      </c>
      <c r="G5776">
        <v>51</v>
      </c>
      <c r="H5776" t="s">
        <v>1313</v>
      </c>
      <c r="I5776" t="s">
        <v>177</v>
      </c>
      <c r="J5776" t="s">
        <v>221</v>
      </c>
      <c r="K5776">
        <v>2020</v>
      </c>
      <c r="L5776" t="s">
        <v>195</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180</v>
      </c>
    </row>
    <row r="5777" spans="1:40" x14ac:dyDescent="0.35">
      <c r="A5777" t="e">
        <v>#REF!</v>
      </c>
      <c r="B5777" t="e">
        <v>#REF!</v>
      </c>
      <c r="C5777" t="s">
        <v>3991</v>
      </c>
      <c r="D5777" t="s">
        <v>1312</v>
      </c>
      <c r="E5777" t="s">
        <v>175</v>
      </c>
      <c r="F5777">
        <v>401</v>
      </c>
      <c r="G5777">
        <v>52</v>
      </c>
      <c r="H5777" t="s">
        <v>1313</v>
      </c>
      <c r="I5777" t="s">
        <v>177</v>
      </c>
      <c r="J5777" t="s">
        <v>221</v>
      </c>
      <c r="K5777">
        <v>2020</v>
      </c>
      <c r="L5777" t="s">
        <v>198</v>
      </c>
      <c r="O5777" s="46">
        <v>0</v>
      </c>
      <c r="R5777" s="46"/>
      <c r="S5777" s="46">
        <v>0</v>
      </c>
      <c r="T5777" s="46">
        <v>0</v>
      </c>
      <c r="U5777" s="46"/>
      <c r="V5777" s="46"/>
      <c r="W5777" s="46"/>
      <c r="X5777" s="46"/>
      <c r="Y5777" s="46"/>
      <c r="Z5777" s="46"/>
      <c r="AA5777" s="46"/>
      <c r="AB5777" s="46"/>
      <c r="AE5777" s="46">
        <v>0</v>
      </c>
      <c r="AL5777" s="46"/>
      <c r="AN5777" t="s">
        <v>180</v>
      </c>
    </row>
    <row r="5778" spans="1:40" x14ac:dyDescent="0.35">
      <c r="A5778" t="e">
        <v>#REF!</v>
      </c>
      <c r="B5778" t="e">
        <v>#REF!</v>
      </c>
      <c r="C5778" t="s">
        <v>3993</v>
      </c>
      <c r="D5778" t="s">
        <v>1312</v>
      </c>
      <c r="E5778" t="s">
        <v>175</v>
      </c>
      <c r="F5778">
        <v>401</v>
      </c>
      <c r="G5778">
        <v>53</v>
      </c>
      <c r="H5778" t="s">
        <v>1313</v>
      </c>
      <c r="I5778" t="s">
        <v>177</v>
      </c>
      <c r="J5778" t="s">
        <v>221</v>
      </c>
      <c r="K5778">
        <v>2020</v>
      </c>
      <c r="L5778" t="s">
        <v>201</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180</v>
      </c>
    </row>
    <row r="5779" spans="1:40" x14ac:dyDescent="0.35">
      <c r="A5779" t="e">
        <v>#REF!</v>
      </c>
      <c r="B5779" t="e">
        <v>#REF!</v>
      </c>
      <c r="C5779" t="s">
        <v>3995</v>
      </c>
      <c r="D5779" t="s">
        <v>1312</v>
      </c>
      <c r="E5779" t="s">
        <v>175</v>
      </c>
      <c r="F5779">
        <v>401</v>
      </c>
      <c r="G5779">
        <v>55</v>
      </c>
      <c r="H5779" t="s">
        <v>1313</v>
      </c>
      <c r="I5779" t="s">
        <v>177</v>
      </c>
      <c r="J5779" t="s">
        <v>221</v>
      </c>
      <c r="K5779">
        <v>2020</v>
      </c>
      <c r="L5779" t="s">
        <v>204</v>
      </c>
      <c r="O5779" s="46">
        <v>0</v>
      </c>
      <c r="R5779" s="46"/>
      <c r="S5779" s="46">
        <v>0</v>
      </c>
      <c r="T5779" s="46">
        <v>0</v>
      </c>
      <c r="U5779" s="46"/>
      <c r="V5779" s="46"/>
      <c r="W5779" s="46"/>
      <c r="X5779" s="46"/>
      <c r="Y5779" s="46"/>
      <c r="Z5779" s="46"/>
      <c r="AA5779" s="46"/>
      <c r="AB5779" s="46"/>
      <c r="AE5779" s="46">
        <v>0</v>
      </c>
      <c r="AL5779" s="46"/>
      <c r="AN5779" t="s">
        <v>180</v>
      </c>
    </row>
    <row r="5780" spans="1:40" x14ac:dyDescent="0.35">
      <c r="A5780" t="e">
        <v>#REF!</v>
      </c>
      <c r="B5780" t="e">
        <v>#REF!</v>
      </c>
      <c r="C5780" t="s">
        <v>3997</v>
      </c>
      <c r="D5780" t="s">
        <v>1312</v>
      </c>
      <c r="E5780" t="s">
        <v>175</v>
      </c>
      <c r="F5780">
        <v>401</v>
      </c>
      <c r="G5780">
        <v>58</v>
      </c>
      <c r="H5780" t="s">
        <v>1313</v>
      </c>
      <c r="I5780" t="s">
        <v>177</v>
      </c>
      <c r="J5780" t="s">
        <v>221</v>
      </c>
      <c r="K5780">
        <v>2020</v>
      </c>
      <c r="L5780" t="s">
        <v>207</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180</v>
      </c>
    </row>
    <row r="5781" spans="1:40" x14ac:dyDescent="0.35">
      <c r="A5781" t="e">
        <v>#REF!</v>
      </c>
      <c r="B5781" t="e">
        <v>#REF!</v>
      </c>
      <c r="C5781" t="s">
        <v>3999</v>
      </c>
      <c r="D5781" t="s">
        <v>1312</v>
      </c>
      <c r="E5781" t="s">
        <v>175</v>
      </c>
      <c r="F5781">
        <v>401</v>
      </c>
      <c r="G5781">
        <v>6</v>
      </c>
      <c r="H5781" t="s">
        <v>1313</v>
      </c>
      <c r="I5781" t="s">
        <v>177</v>
      </c>
      <c r="J5781" t="s">
        <v>221</v>
      </c>
      <c r="K5781">
        <v>2020</v>
      </c>
      <c r="L5781" t="s">
        <v>75</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180</v>
      </c>
    </row>
    <row r="5782" spans="1:40" x14ac:dyDescent="0.35">
      <c r="A5782" t="e">
        <v>#REF!</v>
      </c>
      <c r="B5782" t="e">
        <v>#REF!</v>
      </c>
      <c r="C5782" t="s">
        <v>4001</v>
      </c>
      <c r="D5782" t="s">
        <v>1312</v>
      </c>
      <c r="E5782" t="s">
        <v>175</v>
      </c>
      <c r="F5782">
        <v>401</v>
      </c>
      <c r="G5782">
        <v>7</v>
      </c>
      <c r="H5782" t="s">
        <v>1313</v>
      </c>
      <c r="I5782" t="s">
        <v>177</v>
      </c>
      <c r="J5782" t="s">
        <v>221</v>
      </c>
      <c r="K5782">
        <v>2020</v>
      </c>
      <c r="L5782" t="s">
        <v>212</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180</v>
      </c>
    </row>
    <row r="5783" spans="1:40" x14ac:dyDescent="0.35">
      <c r="A5783" t="e">
        <v>#REF!</v>
      </c>
      <c r="B5783" t="e">
        <v>#REF!</v>
      </c>
      <c r="C5783" t="s">
        <v>4003</v>
      </c>
      <c r="D5783" t="s">
        <v>1312</v>
      </c>
      <c r="E5783" t="s">
        <v>175</v>
      </c>
      <c r="F5783">
        <v>401</v>
      </c>
      <c r="G5783">
        <v>8</v>
      </c>
      <c r="H5783" t="s">
        <v>1313</v>
      </c>
      <c r="I5783" t="s">
        <v>177</v>
      </c>
      <c r="J5783" t="s">
        <v>221</v>
      </c>
      <c r="K5783">
        <v>2020</v>
      </c>
      <c r="L5783" t="s">
        <v>215</v>
      </c>
      <c r="O5783" s="46">
        <v>0</v>
      </c>
      <c r="R5783" s="46"/>
      <c r="S5783" s="46">
        <v>0</v>
      </c>
      <c r="T5783" s="46">
        <v>0</v>
      </c>
      <c r="U5783" s="46"/>
      <c r="V5783" s="46"/>
      <c r="W5783" s="46"/>
      <c r="X5783" s="46"/>
      <c r="Y5783" s="46"/>
      <c r="Z5783" s="46"/>
      <c r="AA5783" s="46"/>
      <c r="AB5783" s="46"/>
      <c r="AE5783" s="46">
        <v>0</v>
      </c>
      <c r="AL5783" s="46"/>
      <c r="AN5783" t="s">
        <v>180</v>
      </c>
    </row>
    <row r="5784" spans="1:40" x14ac:dyDescent="0.35">
      <c r="A5784" t="e">
        <v>#REF!</v>
      </c>
      <c r="B5784" t="e">
        <v>#REF!</v>
      </c>
      <c r="C5784" t="s">
        <v>4005</v>
      </c>
      <c r="D5784" t="s">
        <v>1312</v>
      </c>
      <c r="E5784" t="s">
        <v>175</v>
      </c>
      <c r="F5784">
        <v>401</v>
      </c>
      <c r="G5784">
        <v>9</v>
      </c>
      <c r="H5784" t="s">
        <v>1313</v>
      </c>
      <c r="I5784" t="s">
        <v>177</v>
      </c>
      <c r="J5784" t="s">
        <v>221</v>
      </c>
      <c r="K5784">
        <v>2020</v>
      </c>
      <c r="L5784" t="s">
        <v>218</v>
      </c>
      <c r="O5784" s="46">
        <v>0</v>
      </c>
      <c r="R5784" s="46"/>
      <c r="S5784" s="46">
        <v>0</v>
      </c>
      <c r="T5784" s="46">
        <v>0</v>
      </c>
      <c r="U5784" s="46"/>
      <c r="V5784" s="46"/>
      <c r="W5784" s="46"/>
      <c r="X5784" s="46"/>
      <c r="Y5784" s="46"/>
      <c r="Z5784" s="46"/>
      <c r="AA5784" s="46"/>
      <c r="AB5784" s="46"/>
      <c r="AE5784" s="46">
        <v>0</v>
      </c>
      <c r="AL5784" s="46"/>
      <c r="AN5784" t="s">
        <v>180</v>
      </c>
    </row>
    <row r="5785" spans="1:40" x14ac:dyDescent="0.35">
      <c r="A5785" t="e">
        <v>#REF!</v>
      </c>
      <c r="B5785" t="e">
        <v>#REF!</v>
      </c>
      <c r="C5785" t="s">
        <v>4007</v>
      </c>
      <c r="D5785" t="s">
        <v>1312</v>
      </c>
      <c r="E5785" t="s">
        <v>175</v>
      </c>
      <c r="F5785">
        <v>402</v>
      </c>
      <c r="G5785">
        <v>0</v>
      </c>
      <c r="H5785" t="s">
        <v>1313</v>
      </c>
      <c r="I5785" t="s">
        <v>177</v>
      </c>
      <c r="J5785" t="s">
        <v>250</v>
      </c>
      <c r="K5785">
        <v>2020</v>
      </c>
      <c r="L5785" t="s">
        <v>179</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180</v>
      </c>
    </row>
    <row r="5786" spans="1:40" x14ac:dyDescent="0.35">
      <c r="A5786" t="e">
        <v>#REF!</v>
      </c>
      <c r="B5786" t="e">
        <v>#REF!</v>
      </c>
      <c r="C5786" t="s">
        <v>4009</v>
      </c>
      <c r="D5786" t="s">
        <v>1312</v>
      </c>
      <c r="E5786" t="s">
        <v>175</v>
      </c>
      <c r="F5786">
        <v>402</v>
      </c>
      <c r="G5786">
        <v>1</v>
      </c>
      <c r="H5786" t="s">
        <v>1313</v>
      </c>
      <c r="I5786" t="s">
        <v>177</v>
      </c>
      <c r="J5786" t="s">
        <v>250</v>
      </c>
      <c r="K5786">
        <v>2020</v>
      </c>
      <c r="L5786" t="s">
        <v>183</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180</v>
      </c>
    </row>
    <row r="5787" spans="1:40" x14ac:dyDescent="0.35">
      <c r="A5787" t="e">
        <v>#REF!</v>
      </c>
      <c r="B5787" t="e">
        <v>#REF!</v>
      </c>
      <c r="C5787" t="s">
        <v>4011</v>
      </c>
      <c r="D5787" t="s">
        <v>1312</v>
      </c>
      <c r="E5787" t="s">
        <v>175</v>
      </c>
      <c r="F5787">
        <v>402</v>
      </c>
      <c r="G5787">
        <v>2</v>
      </c>
      <c r="H5787" t="s">
        <v>1313</v>
      </c>
      <c r="I5787" t="s">
        <v>177</v>
      </c>
      <c r="J5787" t="s">
        <v>250</v>
      </c>
      <c r="K5787">
        <v>2020</v>
      </c>
      <c r="L5787" t="s">
        <v>186</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180</v>
      </c>
    </row>
    <row r="5788" spans="1:40" x14ac:dyDescent="0.35">
      <c r="A5788" t="e">
        <v>#REF!</v>
      </c>
      <c r="B5788" t="e">
        <v>#REF!</v>
      </c>
      <c r="C5788" t="s">
        <v>4013</v>
      </c>
      <c r="D5788" t="s">
        <v>1312</v>
      </c>
      <c r="E5788" t="s">
        <v>175</v>
      </c>
      <c r="F5788">
        <v>402</v>
      </c>
      <c r="G5788">
        <v>3</v>
      </c>
      <c r="H5788" t="s">
        <v>1313</v>
      </c>
      <c r="I5788" t="s">
        <v>177</v>
      </c>
      <c r="J5788" t="s">
        <v>250</v>
      </c>
      <c r="K5788">
        <v>2020</v>
      </c>
      <c r="L5788" t="s">
        <v>189</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180</v>
      </c>
    </row>
    <row r="5789" spans="1:40" x14ac:dyDescent="0.35">
      <c r="A5789" t="e">
        <v>#REF!</v>
      </c>
      <c r="B5789" t="e">
        <v>#REF!</v>
      </c>
      <c r="C5789" t="s">
        <v>4015</v>
      </c>
      <c r="D5789" t="s">
        <v>1312</v>
      </c>
      <c r="E5789" t="s">
        <v>175</v>
      </c>
      <c r="F5789">
        <v>402</v>
      </c>
      <c r="G5789">
        <v>4</v>
      </c>
      <c r="H5789" t="s">
        <v>1313</v>
      </c>
      <c r="I5789" t="s">
        <v>177</v>
      </c>
      <c r="J5789" t="s">
        <v>250</v>
      </c>
      <c r="K5789">
        <v>2020</v>
      </c>
      <c r="L5789" t="s">
        <v>192</v>
      </c>
      <c r="O5789" s="46">
        <v>0</v>
      </c>
      <c r="R5789" s="46"/>
      <c r="S5789" s="46">
        <v>0</v>
      </c>
      <c r="T5789" s="46">
        <v>0</v>
      </c>
      <c r="U5789" s="46"/>
      <c r="V5789" s="46"/>
      <c r="W5789" s="46"/>
      <c r="X5789" s="46"/>
      <c r="Y5789" s="46"/>
      <c r="Z5789" s="46"/>
      <c r="AA5789" s="46"/>
      <c r="AB5789" s="46"/>
      <c r="AE5789" s="46">
        <v>0</v>
      </c>
      <c r="AL5789" s="46"/>
      <c r="AN5789" t="s">
        <v>180</v>
      </c>
    </row>
    <row r="5790" spans="1:40" x14ac:dyDescent="0.35">
      <c r="A5790" t="e">
        <v>#REF!</v>
      </c>
      <c r="B5790" t="e">
        <v>#REF!</v>
      </c>
      <c r="C5790" t="s">
        <v>4017</v>
      </c>
      <c r="D5790" t="s">
        <v>1312</v>
      </c>
      <c r="E5790" t="s">
        <v>175</v>
      </c>
      <c r="F5790">
        <v>402</v>
      </c>
      <c r="G5790">
        <v>51</v>
      </c>
      <c r="H5790" t="s">
        <v>1313</v>
      </c>
      <c r="I5790" t="s">
        <v>177</v>
      </c>
      <c r="J5790" t="s">
        <v>250</v>
      </c>
      <c r="K5790">
        <v>2020</v>
      </c>
      <c r="L5790" t="s">
        <v>195</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180</v>
      </c>
    </row>
    <row r="5791" spans="1:40" x14ac:dyDescent="0.35">
      <c r="A5791" t="e">
        <v>#REF!</v>
      </c>
      <c r="B5791" t="e">
        <v>#REF!</v>
      </c>
      <c r="C5791" t="s">
        <v>4019</v>
      </c>
      <c r="D5791" t="s">
        <v>1312</v>
      </c>
      <c r="E5791" t="s">
        <v>175</v>
      </c>
      <c r="F5791">
        <v>402</v>
      </c>
      <c r="G5791">
        <v>52</v>
      </c>
      <c r="H5791" t="s">
        <v>1313</v>
      </c>
      <c r="I5791" t="s">
        <v>177</v>
      </c>
      <c r="J5791" t="s">
        <v>250</v>
      </c>
      <c r="K5791">
        <v>2020</v>
      </c>
      <c r="L5791" t="s">
        <v>198</v>
      </c>
      <c r="O5791" s="46">
        <v>0</v>
      </c>
      <c r="R5791" s="46"/>
      <c r="S5791" s="46">
        <v>0</v>
      </c>
      <c r="T5791" s="46">
        <v>0</v>
      </c>
      <c r="U5791" s="46"/>
      <c r="V5791" s="46"/>
      <c r="W5791" s="46"/>
      <c r="X5791" s="46"/>
      <c r="Y5791" s="46"/>
      <c r="Z5791" s="46"/>
      <c r="AA5791" s="46"/>
      <c r="AB5791" s="46"/>
      <c r="AE5791" s="46">
        <v>0</v>
      </c>
      <c r="AL5791" s="46"/>
      <c r="AN5791" t="s">
        <v>180</v>
      </c>
    </row>
    <row r="5792" spans="1:40" x14ac:dyDescent="0.35">
      <c r="A5792" t="e">
        <v>#REF!</v>
      </c>
      <c r="B5792" t="e">
        <v>#REF!</v>
      </c>
      <c r="C5792" t="s">
        <v>4021</v>
      </c>
      <c r="D5792" t="s">
        <v>1312</v>
      </c>
      <c r="E5792" t="s">
        <v>175</v>
      </c>
      <c r="F5792">
        <v>402</v>
      </c>
      <c r="G5792">
        <v>53</v>
      </c>
      <c r="H5792" t="s">
        <v>1313</v>
      </c>
      <c r="I5792" t="s">
        <v>177</v>
      </c>
      <c r="J5792" t="s">
        <v>250</v>
      </c>
      <c r="K5792">
        <v>2020</v>
      </c>
      <c r="L5792" t="s">
        <v>201</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180</v>
      </c>
    </row>
    <row r="5793" spans="1:40" x14ac:dyDescent="0.35">
      <c r="A5793" t="e">
        <v>#REF!</v>
      </c>
      <c r="B5793" t="e">
        <v>#REF!</v>
      </c>
      <c r="C5793" t="s">
        <v>4023</v>
      </c>
      <c r="D5793" t="s">
        <v>1312</v>
      </c>
      <c r="E5793" t="s">
        <v>175</v>
      </c>
      <c r="F5793">
        <v>402</v>
      </c>
      <c r="G5793">
        <v>55</v>
      </c>
      <c r="H5793" t="s">
        <v>1313</v>
      </c>
      <c r="I5793" t="s">
        <v>177</v>
      </c>
      <c r="J5793" t="s">
        <v>250</v>
      </c>
      <c r="K5793">
        <v>2020</v>
      </c>
      <c r="L5793" t="s">
        <v>204</v>
      </c>
      <c r="O5793" s="46">
        <v>0</v>
      </c>
      <c r="R5793" s="46"/>
      <c r="S5793" s="46">
        <v>0</v>
      </c>
      <c r="T5793" s="46">
        <v>0</v>
      </c>
      <c r="U5793" s="46"/>
      <c r="V5793" s="46"/>
      <c r="W5793" s="46"/>
      <c r="X5793" s="46"/>
      <c r="Y5793" s="46"/>
      <c r="Z5793" s="46"/>
      <c r="AA5793" s="46"/>
      <c r="AB5793" s="46"/>
      <c r="AE5793" s="46">
        <v>0</v>
      </c>
      <c r="AL5793" s="46"/>
      <c r="AN5793" t="s">
        <v>180</v>
      </c>
    </row>
    <row r="5794" spans="1:40" x14ac:dyDescent="0.35">
      <c r="A5794" t="e">
        <v>#REF!</v>
      </c>
      <c r="B5794" t="e">
        <v>#REF!</v>
      </c>
      <c r="C5794" t="s">
        <v>4025</v>
      </c>
      <c r="D5794" t="s">
        <v>1312</v>
      </c>
      <c r="E5794" t="s">
        <v>175</v>
      </c>
      <c r="F5794">
        <v>402</v>
      </c>
      <c r="G5794">
        <v>58</v>
      </c>
      <c r="H5794" t="s">
        <v>1313</v>
      </c>
      <c r="I5794" t="s">
        <v>177</v>
      </c>
      <c r="J5794" t="s">
        <v>250</v>
      </c>
      <c r="K5794">
        <v>2020</v>
      </c>
      <c r="L5794" t="s">
        <v>207</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180</v>
      </c>
    </row>
    <row r="5795" spans="1:40" x14ac:dyDescent="0.35">
      <c r="A5795" t="e">
        <v>#REF!</v>
      </c>
      <c r="B5795" t="e">
        <v>#REF!</v>
      </c>
      <c r="C5795" t="s">
        <v>4027</v>
      </c>
      <c r="D5795" t="s">
        <v>1312</v>
      </c>
      <c r="E5795" t="s">
        <v>175</v>
      </c>
      <c r="F5795">
        <v>402</v>
      </c>
      <c r="G5795">
        <v>6</v>
      </c>
      <c r="H5795" t="s">
        <v>1313</v>
      </c>
      <c r="I5795" t="s">
        <v>177</v>
      </c>
      <c r="J5795" t="s">
        <v>250</v>
      </c>
      <c r="K5795">
        <v>2020</v>
      </c>
      <c r="L5795" t="s">
        <v>75</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180</v>
      </c>
    </row>
    <row r="5796" spans="1:40" x14ac:dyDescent="0.35">
      <c r="A5796" t="e">
        <v>#REF!</v>
      </c>
      <c r="B5796" t="e">
        <v>#REF!</v>
      </c>
      <c r="C5796" t="s">
        <v>4029</v>
      </c>
      <c r="D5796" t="s">
        <v>1312</v>
      </c>
      <c r="E5796" t="s">
        <v>175</v>
      </c>
      <c r="F5796">
        <v>402</v>
      </c>
      <c r="G5796">
        <v>7</v>
      </c>
      <c r="H5796" t="s">
        <v>1313</v>
      </c>
      <c r="I5796" t="s">
        <v>177</v>
      </c>
      <c r="J5796" t="s">
        <v>250</v>
      </c>
      <c r="K5796">
        <v>2020</v>
      </c>
      <c r="L5796" t="s">
        <v>212</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180</v>
      </c>
    </row>
    <row r="5797" spans="1:40" x14ac:dyDescent="0.35">
      <c r="A5797" t="e">
        <v>#REF!</v>
      </c>
      <c r="B5797" t="e">
        <v>#REF!</v>
      </c>
      <c r="C5797" t="s">
        <v>4031</v>
      </c>
      <c r="D5797" t="s">
        <v>1312</v>
      </c>
      <c r="E5797" t="s">
        <v>175</v>
      </c>
      <c r="F5797">
        <v>402</v>
      </c>
      <c r="G5797">
        <v>8</v>
      </c>
      <c r="H5797" t="s">
        <v>1313</v>
      </c>
      <c r="I5797" t="s">
        <v>177</v>
      </c>
      <c r="J5797" t="s">
        <v>250</v>
      </c>
      <c r="K5797">
        <v>2020</v>
      </c>
      <c r="L5797" t="s">
        <v>215</v>
      </c>
      <c r="O5797" s="46">
        <v>0</v>
      </c>
      <c r="R5797" s="46"/>
      <c r="S5797" s="46">
        <v>0</v>
      </c>
      <c r="T5797" s="46">
        <v>0</v>
      </c>
      <c r="U5797" s="46"/>
      <c r="V5797" s="46"/>
      <c r="W5797" s="46"/>
      <c r="X5797" s="46"/>
      <c r="Y5797" s="46"/>
      <c r="Z5797" s="46"/>
      <c r="AA5797" s="46"/>
      <c r="AB5797" s="46"/>
      <c r="AE5797" s="46">
        <v>0</v>
      </c>
      <c r="AL5797" s="46"/>
      <c r="AN5797" t="s">
        <v>180</v>
      </c>
    </row>
    <row r="5798" spans="1:40" x14ac:dyDescent="0.35">
      <c r="A5798" t="e">
        <v>#REF!</v>
      </c>
      <c r="B5798" t="e">
        <v>#REF!</v>
      </c>
      <c r="C5798" t="s">
        <v>4033</v>
      </c>
      <c r="D5798" t="s">
        <v>1312</v>
      </c>
      <c r="E5798" t="s">
        <v>175</v>
      </c>
      <c r="F5798">
        <v>402</v>
      </c>
      <c r="G5798">
        <v>9</v>
      </c>
      <c r="H5798" t="s">
        <v>1313</v>
      </c>
      <c r="I5798" t="s">
        <v>177</v>
      </c>
      <c r="J5798" t="s">
        <v>250</v>
      </c>
      <c r="K5798">
        <v>2020</v>
      </c>
      <c r="L5798" t="s">
        <v>218</v>
      </c>
      <c r="O5798" s="46">
        <v>0</v>
      </c>
      <c r="R5798" s="46"/>
      <c r="S5798" s="46">
        <v>0</v>
      </c>
      <c r="T5798" s="46">
        <v>0</v>
      </c>
      <c r="U5798" s="46"/>
      <c r="V5798" s="46"/>
      <c r="W5798" s="46"/>
      <c r="X5798" s="46"/>
      <c r="Y5798" s="46"/>
      <c r="Z5798" s="46"/>
      <c r="AA5798" s="46"/>
      <c r="AB5798" s="46"/>
      <c r="AE5798" s="46">
        <v>0</v>
      </c>
      <c r="AL5798" s="46"/>
      <c r="AN5798" t="s">
        <v>180</v>
      </c>
    </row>
    <row r="5799" spans="1:40" x14ac:dyDescent="0.35">
      <c r="A5799" t="e">
        <v>#REF!</v>
      </c>
      <c r="B5799" t="e">
        <v>#REF!</v>
      </c>
      <c r="C5799" t="s">
        <v>4035</v>
      </c>
      <c r="D5799" t="s">
        <v>1398</v>
      </c>
      <c r="E5799" t="s">
        <v>175</v>
      </c>
      <c r="F5799">
        <v>400</v>
      </c>
      <c r="G5799">
        <v>0</v>
      </c>
      <c r="H5799" t="s">
        <v>1399</v>
      </c>
      <c r="I5799" t="s">
        <v>177</v>
      </c>
      <c r="J5799" t="s">
        <v>178</v>
      </c>
      <c r="K5799">
        <v>2020</v>
      </c>
      <c r="L5799" t="s">
        <v>179</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180</v>
      </c>
    </row>
    <row r="5800" spans="1:40" x14ac:dyDescent="0.35">
      <c r="A5800" t="e">
        <v>#REF!</v>
      </c>
      <c r="B5800" t="e">
        <v>#REF!</v>
      </c>
      <c r="C5800" t="s">
        <v>4037</v>
      </c>
      <c r="D5800" t="s">
        <v>1398</v>
      </c>
      <c r="E5800" t="s">
        <v>175</v>
      </c>
      <c r="F5800">
        <v>400</v>
      </c>
      <c r="G5800">
        <v>1</v>
      </c>
      <c r="H5800" t="s">
        <v>1399</v>
      </c>
      <c r="I5800" t="s">
        <v>177</v>
      </c>
      <c r="J5800" t="s">
        <v>178</v>
      </c>
      <c r="K5800">
        <v>2020</v>
      </c>
      <c r="L5800" t="s">
        <v>183</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180</v>
      </c>
    </row>
    <row r="5801" spans="1:40" x14ac:dyDescent="0.35">
      <c r="A5801" t="e">
        <v>#REF!</v>
      </c>
      <c r="B5801" t="e">
        <v>#REF!</v>
      </c>
      <c r="C5801" t="s">
        <v>4039</v>
      </c>
      <c r="D5801" t="s">
        <v>1398</v>
      </c>
      <c r="E5801" t="s">
        <v>175</v>
      </c>
      <c r="F5801">
        <v>400</v>
      </c>
      <c r="G5801">
        <v>2</v>
      </c>
      <c r="H5801" t="s">
        <v>1399</v>
      </c>
      <c r="I5801" t="s">
        <v>177</v>
      </c>
      <c r="J5801" t="s">
        <v>178</v>
      </c>
      <c r="K5801">
        <v>2020</v>
      </c>
      <c r="L5801" t="s">
        <v>186</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180</v>
      </c>
    </row>
    <row r="5802" spans="1:40" x14ac:dyDescent="0.35">
      <c r="A5802" t="e">
        <v>#REF!</v>
      </c>
      <c r="B5802" t="e">
        <v>#REF!</v>
      </c>
      <c r="C5802" t="s">
        <v>4041</v>
      </c>
      <c r="D5802" t="s">
        <v>1398</v>
      </c>
      <c r="E5802" t="s">
        <v>175</v>
      </c>
      <c r="F5802">
        <v>400</v>
      </c>
      <c r="G5802">
        <v>3</v>
      </c>
      <c r="H5802" t="s">
        <v>1399</v>
      </c>
      <c r="I5802" t="s">
        <v>177</v>
      </c>
      <c r="J5802" t="s">
        <v>178</v>
      </c>
      <c r="K5802">
        <v>2020</v>
      </c>
      <c r="L5802" t="s">
        <v>189</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180</v>
      </c>
    </row>
    <row r="5803" spans="1:40" x14ac:dyDescent="0.35">
      <c r="A5803" t="e">
        <v>#REF!</v>
      </c>
      <c r="B5803" t="e">
        <v>#REF!</v>
      </c>
      <c r="C5803" t="s">
        <v>4043</v>
      </c>
      <c r="D5803" t="s">
        <v>1398</v>
      </c>
      <c r="E5803" t="s">
        <v>175</v>
      </c>
      <c r="F5803">
        <v>400</v>
      </c>
      <c r="G5803">
        <v>4</v>
      </c>
      <c r="H5803" t="s">
        <v>1399</v>
      </c>
      <c r="I5803" t="s">
        <v>177</v>
      </c>
      <c r="J5803" t="s">
        <v>178</v>
      </c>
      <c r="K5803">
        <v>2020</v>
      </c>
      <c r="L5803" t="s">
        <v>192</v>
      </c>
      <c r="O5803" s="46">
        <v>0</v>
      </c>
      <c r="R5803" s="46"/>
      <c r="S5803" s="46">
        <v>0</v>
      </c>
      <c r="T5803" s="46">
        <v>0</v>
      </c>
      <c r="U5803" s="46">
        <v>0</v>
      </c>
      <c r="V5803" s="46"/>
      <c r="W5803" s="46">
        <v>0</v>
      </c>
      <c r="X5803" s="46"/>
      <c r="Y5803" s="46"/>
      <c r="Z5803" s="46"/>
      <c r="AA5803" s="46"/>
      <c r="AB5803" s="46"/>
      <c r="AE5803" s="46">
        <v>0</v>
      </c>
      <c r="AL5803" s="46"/>
      <c r="AN5803" t="s">
        <v>180</v>
      </c>
    </row>
    <row r="5804" spans="1:40" x14ac:dyDescent="0.35">
      <c r="A5804" t="e">
        <v>#REF!</v>
      </c>
      <c r="B5804" t="e">
        <v>#REF!</v>
      </c>
      <c r="C5804" t="s">
        <v>4045</v>
      </c>
      <c r="D5804" t="s">
        <v>1398</v>
      </c>
      <c r="E5804" t="s">
        <v>175</v>
      </c>
      <c r="F5804">
        <v>400</v>
      </c>
      <c r="G5804">
        <v>51</v>
      </c>
      <c r="H5804" t="s">
        <v>1399</v>
      </c>
      <c r="I5804" t="s">
        <v>177</v>
      </c>
      <c r="J5804" t="s">
        <v>178</v>
      </c>
      <c r="K5804">
        <v>2020</v>
      </c>
      <c r="L5804" t="s">
        <v>195</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180</v>
      </c>
    </row>
    <row r="5805" spans="1:40" x14ac:dyDescent="0.35">
      <c r="A5805" t="e">
        <v>#REF!</v>
      </c>
      <c r="B5805" t="e">
        <v>#REF!</v>
      </c>
      <c r="C5805" t="s">
        <v>4047</v>
      </c>
      <c r="D5805" t="s">
        <v>1398</v>
      </c>
      <c r="E5805" t="s">
        <v>175</v>
      </c>
      <c r="F5805">
        <v>400</v>
      </c>
      <c r="G5805">
        <v>52</v>
      </c>
      <c r="H5805" t="s">
        <v>1399</v>
      </c>
      <c r="I5805" t="s">
        <v>177</v>
      </c>
      <c r="J5805" t="s">
        <v>178</v>
      </c>
      <c r="K5805">
        <v>2020</v>
      </c>
      <c r="L5805" t="s">
        <v>198</v>
      </c>
      <c r="O5805" s="46">
        <v>0</v>
      </c>
      <c r="R5805" s="46"/>
      <c r="S5805" s="46">
        <v>0</v>
      </c>
      <c r="T5805" s="46">
        <v>0</v>
      </c>
      <c r="U5805" s="46">
        <v>0</v>
      </c>
      <c r="V5805" s="46"/>
      <c r="W5805" s="46">
        <v>0</v>
      </c>
      <c r="X5805" s="46"/>
      <c r="Y5805" s="46"/>
      <c r="Z5805" s="46"/>
      <c r="AA5805" s="46"/>
      <c r="AB5805" s="46"/>
      <c r="AE5805" s="46">
        <v>0</v>
      </c>
      <c r="AL5805" s="46"/>
      <c r="AN5805" t="s">
        <v>180</v>
      </c>
    </row>
    <row r="5806" spans="1:40" x14ac:dyDescent="0.35">
      <c r="A5806" t="e">
        <v>#REF!</v>
      </c>
      <c r="B5806" t="e">
        <v>#REF!</v>
      </c>
      <c r="C5806" t="s">
        <v>4049</v>
      </c>
      <c r="D5806" t="s">
        <v>1398</v>
      </c>
      <c r="E5806" t="s">
        <v>175</v>
      </c>
      <c r="F5806">
        <v>400</v>
      </c>
      <c r="G5806">
        <v>53</v>
      </c>
      <c r="H5806" t="s">
        <v>1399</v>
      </c>
      <c r="I5806" t="s">
        <v>177</v>
      </c>
      <c r="J5806" t="s">
        <v>178</v>
      </c>
      <c r="K5806">
        <v>2020</v>
      </c>
      <c r="L5806" t="s">
        <v>201</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180</v>
      </c>
    </row>
    <row r="5807" spans="1:40" x14ac:dyDescent="0.35">
      <c r="A5807" t="e">
        <v>#REF!</v>
      </c>
      <c r="B5807" t="e">
        <v>#REF!</v>
      </c>
      <c r="C5807" t="s">
        <v>4051</v>
      </c>
      <c r="D5807" t="s">
        <v>1398</v>
      </c>
      <c r="E5807" t="s">
        <v>175</v>
      </c>
      <c r="F5807">
        <v>400</v>
      </c>
      <c r="G5807">
        <v>55</v>
      </c>
      <c r="H5807" t="s">
        <v>1399</v>
      </c>
      <c r="I5807" t="s">
        <v>177</v>
      </c>
      <c r="J5807" t="s">
        <v>178</v>
      </c>
      <c r="K5807">
        <v>2020</v>
      </c>
      <c r="L5807" t="s">
        <v>204</v>
      </c>
      <c r="O5807" s="46">
        <v>0</v>
      </c>
      <c r="R5807" s="46"/>
      <c r="S5807" s="46">
        <v>0</v>
      </c>
      <c r="T5807" s="46">
        <v>0</v>
      </c>
      <c r="U5807" s="46">
        <v>0</v>
      </c>
      <c r="V5807" s="46"/>
      <c r="W5807" s="46">
        <v>0</v>
      </c>
      <c r="X5807" s="46"/>
      <c r="Y5807" s="46"/>
      <c r="Z5807" s="46"/>
      <c r="AA5807" s="46"/>
      <c r="AB5807" s="46"/>
      <c r="AE5807" s="46">
        <v>0</v>
      </c>
      <c r="AL5807" s="46"/>
      <c r="AN5807" t="s">
        <v>180</v>
      </c>
    </row>
    <row r="5808" spans="1:40" x14ac:dyDescent="0.35">
      <c r="A5808" t="e">
        <v>#REF!</v>
      </c>
      <c r="B5808" t="e">
        <v>#REF!</v>
      </c>
      <c r="C5808" t="s">
        <v>4053</v>
      </c>
      <c r="D5808" t="s">
        <v>1398</v>
      </c>
      <c r="E5808" t="s">
        <v>175</v>
      </c>
      <c r="F5808">
        <v>400</v>
      </c>
      <c r="G5808">
        <v>58</v>
      </c>
      <c r="H5808" t="s">
        <v>1399</v>
      </c>
      <c r="I5808" t="s">
        <v>177</v>
      </c>
      <c r="J5808" t="s">
        <v>178</v>
      </c>
      <c r="K5808">
        <v>2020</v>
      </c>
      <c r="L5808" t="s">
        <v>207</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180</v>
      </c>
    </row>
    <row r="5809" spans="1:40" x14ac:dyDescent="0.35">
      <c r="A5809" t="e">
        <v>#REF!</v>
      </c>
      <c r="B5809" t="e">
        <v>#REF!</v>
      </c>
      <c r="C5809" t="s">
        <v>4055</v>
      </c>
      <c r="D5809" t="s">
        <v>1398</v>
      </c>
      <c r="E5809" t="s">
        <v>175</v>
      </c>
      <c r="F5809">
        <v>400</v>
      </c>
      <c r="G5809">
        <v>6</v>
      </c>
      <c r="H5809" t="s">
        <v>1399</v>
      </c>
      <c r="I5809" t="s">
        <v>177</v>
      </c>
      <c r="J5809" t="s">
        <v>178</v>
      </c>
      <c r="K5809">
        <v>2020</v>
      </c>
      <c r="L5809" t="s">
        <v>75</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180</v>
      </c>
    </row>
    <row r="5810" spans="1:40" x14ac:dyDescent="0.35">
      <c r="A5810" t="e">
        <v>#REF!</v>
      </c>
      <c r="B5810" t="e">
        <v>#REF!</v>
      </c>
      <c r="C5810" t="s">
        <v>4057</v>
      </c>
      <c r="D5810" t="s">
        <v>1398</v>
      </c>
      <c r="E5810" t="s">
        <v>175</v>
      </c>
      <c r="F5810">
        <v>400</v>
      </c>
      <c r="G5810">
        <v>7</v>
      </c>
      <c r="H5810" t="s">
        <v>1399</v>
      </c>
      <c r="I5810" t="s">
        <v>177</v>
      </c>
      <c r="J5810" t="s">
        <v>178</v>
      </c>
      <c r="K5810">
        <v>2020</v>
      </c>
      <c r="L5810" t="s">
        <v>212</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180</v>
      </c>
    </row>
    <row r="5811" spans="1:40" x14ac:dyDescent="0.35">
      <c r="A5811" t="e">
        <v>#REF!</v>
      </c>
      <c r="B5811" t="e">
        <v>#REF!</v>
      </c>
      <c r="C5811" t="s">
        <v>4059</v>
      </c>
      <c r="D5811" t="s">
        <v>1398</v>
      </c>
      <c r="E5811" t="s">
        <v>175</v>
      </c>
      <c r="F5811">
        <v>400</v>
      </c>
      <c r="G5811">
        <v>8</v>
      </c>
      <c r="H5811" t="s">
        <v>1399</v>
      </c>
      <c r="I5811" t="s">
        <v>177</v>
      </c>
      <c r="J5811" t="s">
        <v>178</v>
      </c>
      <c r="K5811">
        <v>2020</v>
      </c>
      <c r="L5811" t="s">
        <v>215</v>
      </c>
      <c r="O5811" s="46">
        <v>0</v>
      </c>
      <c r="R5811" s="46"/>
      <c r="S5811" s="46">
        <v>0</v>
      </c>
      <c r="T5811" s="46">
        <v>0</v>
      </c>
      <c r="U5811" s="46">
        <v>0</v>
      </c>
      <c r="V5811" s="46"/>
      <c r="W5811" s="46">
        <v>0</v>
      </c>
      <c r="X5811" s="46"/>
      <c r="Y5811" s="46"/>
      <c r="Z5811" s="46"/>
      <c r="AA5811" s="46"/>
      <c r="AB5811" s="46"/>
      <c r="AE5811" s="46">
        <v>0</v>
      </c>
      <c r="AL5811" s="46"/>
      <c r="AN5811" t="s">
        <v>180</v>
      </c>
    </row>
    <row r="5812" spans="1:40" x14ac:dyDescent="0.35">
      <c r="A5812" t="e">
        <v>#REF!</v>
      </c>
      <c r="B5812" t="e">
        <v>#REF!</v>
      </c>
      <c r="C5812" t="s">
        <v>4061</v>
      </c>
      <c r="D5812" t="s">
        <v>1398</v>
      </c>
      <c r="E5812" t="s">
        <v>175</v>
      </c>
      <c r="F5812">
        <v>400</v>
      </c>
      <c r="G5812">
        <v>9</v>
      </c>
      <c r="H5812" t="s">
        <v>1399</v>
      </c>
      <c r="I5812" t="s">
        <v>177</v>
      </c>
      <c r="J5812" t="s">
        <v>178</v>
      </c>
      <c r="K5812">
        <v>2020</v>
      </c>
      <c r="L5812" t="s">
        <v>218</v>
      </c>
      <c r="O5812" s="46">
        <v>0</v>
      </c>
      <c r="R5812" s="46"/>
      <c r="S5812" s="46">
        <v>0</v>
      </c>
      <c r="T5812" s="46">
        <v>0</v>
      </c>
      <c r="U5812" s="46">
        <v>0</v>
      </c>
      <c r="V5812" s="46"/>
      <c r="W5812" s="46">
        <v>0</v>
      </c>
      <c r="X5812" s="46"/>
      <c r="Y5812" s="46"/>
      <c r="Z5812" s="46"/>
      <c r="AA5812" s="46"/>
      <c r="AB5812" s="46"/>
      <c r="AE5812" s="46">
        <v>0</v>
      </c>
      <c r="AL5812" s="46"/>
      <c r="AN5812" t="s">
        <v>180</v>
      </c>
    </row>
    <row r="5813" spans="1:40" x14ac:dyDescent="0.35">
      <c r="A5813" t="e">
        <v>#REF!</v>
      </c>
      <c r="B5813" t="e">
        <v>#REF!</v>
      </c>
      <c r="C5813" t="s">
        <v>4063</v>
      </c>
      <c r="D5813" t="s">
        <v>1398</v>
      </c>
      <c r="E5813" t="s">
        <v>175</v>
      </c>
      <c r="F5813">
        <v>401</v>
      </c>
      <c r="G5813">
        <v>0</v>
      </c>
      <c r="H5813" t="s">
        <v>1399</v>
      </c>
      <c r="I5813" t="s">
        <v>177</v>
      </c>
      <c r="J5813" t="s">
        <v>221</v>
      </c>
      <c r="K5813">
        <v>2020</v>
      </c>
      <c r="L5813" t="s">
        <v>179</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180</v>
      </c>
    </row>
    <row r="5814" spans="1:40" x14ac:dyDescent="0.35">
      <c r="A5814" t="e">
        <v>#REF!</v>
      </c>
      <c r="B5814" t="e">
        <v>#REF!</v>
      </c>
      <c r="C5814" t="s">
        <v>4065</v>
      </c>
      <c r="D5814" t="s">
        <v>1398</v>
      </c>
      <c r="E5814" t="s">
        <v>175</v>
      </c>
      <c r="F5814">
        <v>401</v>
      </c>
      <c r="G5814">
        <v>1</v>
      </c>
      <c r="H5814" t="s">
        <v>1399</v>
      </c>
      <c r="I5814" t="s">
        <v>177</v>
      </c>
      <c r="J5814" t="s">
        <v>221</v>
      </c>
      <c r="K5814">
        <v>2020</v>
      </c>
      <c r="L5814" t="s">
        <v>183</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180</v>
      </c>
    </row>
    <row r="5815" spans="1:40" x14ac:dyDescent="0.35">
      <c r="A5815" t="e">
        <v>#REF!</v>
      </c>
      <c r="B5815" t="e">
        <v>#REF!</v>
      </c>
      <c r="C5815" t="s">
        <v>4067</v>
      </c>
      <c r="D5815" t="s">
        <v>1398</v>
      </c>
      <c r="E5815" t="s">
        <v>175</v>
      </c>
      <c r="F5815">
        <v>401</v>
      </c>
      <c r="G5815">
        <v>2</v>
      </c>
      <c r="H5815" t="s">
        <v>1399</v>
      </c>
      <c r="I5815" t="s">
        <v>177</v>
      </c>
      <c r="J5815" t="s">
        <v>221</v>
      </c>
      <c r="K5815">
        <v>2020</v>
      </c>
      <c r="L5815" t="s">
        <v>186</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180</v>
      </c>
    </row>
    <row r="5816" spans="1:40" x14ac:dyDescent="0.35">
      <c r="A5816" t="e">
        <v>#REF!</v>
      </c>
      <c r="B5816" t="e">
        <v>#REF!</v>
      </c>
      <c r="C5816" t="s">
        <v>4069</v>
      </c>
      <c r="D5816" t="s">
        <v>1398</v>
      </c>
      <c r="E5816" t="s">
        <v>175</v>
      </c>
      <c r="F5816">
        <v>401</v>
      </c>
      <c r="G5816">
        <v>3</v>
      </c>
      <c r="H5816" t="s">
        <v>1399</v>
      </c>
      <c r="I5816" t="s">
        <v>177</v>
      </c>
      <c r="J5816" t="s">
        <v>221</v>
      </c>
      <c r="K5816">
        <v>2020</v>
      </c>
      <c r="L5816" t="s">
        <v>189</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180</v>
      </c>
    </row>
    <row r="5817" spans="1:40" x14ac:dyDescent="0.35">
      <c r="A5817" t="e">
        <v>#REF!</v>
      </c>
      <c r="B5817" t="e">
        <v>#REF!</v>
      </c>
      <c r="C5817" t="s">
        <v>4071</v>
      </c>
      <c r="D5817" t="s">
        <v>1398</v>
      </c>
      <c r="E5817" t="s">
        <v>175</v>
      </c>
      <c r="F5817">
        <v>401</v>
      </c>
      <c r="G5817">
        <v>4</v>
      </c>
      <c r="H5817" t="s">
        <v>1399</v>
      </c>
      <c r="I5817" t="s">
        <v>177</v>
      </c>
      <c r="J5817" t="s">
        <v>221</v>
      </c>
      <c r="K5817">
        <v>2020</v>
      </c>
      <c r="L5817" t="s">
        <v>192</v>
      </c>
      <c r="O5817" s="46">
        <v>0</v>
      </c>
      <c r="R5817" s="46"/>
      <c r="S5817" s="46">
        <v>0</v>
      </c>
      <c r="T5817" s="46">
        <v>0</v>
      </c>
      <c r="U5817" s="46"/>
      <c r="V5817" s="46"/>
      <c r="W5817" s="46"/>
      <c r="X5817" s="46"/>
      <c r="Y5817" s="46"/>
      <c r="Z5817" s="46"/>
      <c r="AA5817" s="46"/>
      <c r="AB5817" s="46"/>
      <c r="AE5817" s="46">
        <v>0</v>
      </c>
      <c r="AL5817" s="46"/>
      <c r="AN5817" t="s">
        <v>180</v>
      </c>
    </row>
    <row r="5818" spans="1:40" x14ac:dyDescent="0.35">
      <c r="A5818" t="e">
        <v>#REF!</v>
      </c>
      <c r="B5818" t="e">
        <v>#REF!</v>
      </c>
      <c r="C5818" t="s">
        <v>4073</v>
      </c>
      <c r="D5818" t="s">
        <v>1398</v>
      </c>
      <c r="E5818" t="s">
        <v>175</v>
      </c>
      <c r="F5818">
        <v>401</v>
      </c>
      <c r="G5818">
        <v>51</v>
      </c>
      <c r="H5818" t="s">
        <v>1399</v>
      </c>
      <c r="I5818" t="s">
        <v>177</v>
      </c>
      <c r="J5818" t="s">
        <v>221</v>
      </c>
      <c r="K5818">
        <v>2020</v>
      </c>
      <c r="L5818" t="s">
        <v>195</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180</v>
      </c>
    </row>
    <row r="5819" spans="1:40" x14ac:dyDescent="0.35">
      <c r="A5819" t="e">
        <v>#REF!</v>
      </c>
      <c r="B5819" t="e">
        <v>#REF!</v>
      </c>
      <c r="C5819" t="s">
        <v>4075</v>
      </c>
      <c r="D5819" t="s">
        <v>1398</v>
      </c>
      <c r="E5819" t="s">
        <v>175</v>
      </c>
      <c r="F5819">
        <v>401</v>
      </c>
      <c r="G5819">
        <v>52</v>
      </c>
      <c r="H5819" t="s">
        <v>1399</v>
      </c>
      <c r="I5819" t="s">
        <v>177</v>
      </c>
      <c r="J5819" t="s">
        <v>221</v>
      </c>
      <c r="K5819">
        <v>2020</v>
      </c>
      <c r="L5819" t="s">
        <v>198</v>
      </c>
      <c r="O5819" s="46">
        <v>0</v>
      </c>
      <c r="R5819" s="46"/>
      <c r="S5819" s="46">
        <v>0</v>
      </c>
      <c r="T5819" s="46">
        <v>0</v>
      </c>
      <c r="U5819" s="46"/>
      <c r="V5819" s="46"/>
      <c r="W5819" s="46"/>
      <c r="X5819" s="46"/>
      <c r="Y5819" s="46"/>
      <c r="Z5819" s="46"/>
      <c r="AA5819" s="46"/>
      <c r="AB5819" s="46"/>
      <c r="AE5819" s="46">
        <v>0</v>
      </c>
      <c r="AL5819" s="46"/>
      <c r="AN5819" t="s">
        <v>180</v>
      </c>
    </row>
    <row r="5820" spans="1:40" x14ac:dyDescent="0.35">
      <c r="A5820" t="e">
        <v>#REF!</v>
      </c>
      <c r="B5820" t="e">
        <v>#REF!</v>
      </c>
      <c r="C5820" t="s">
        <v>4077</v>
      </c>
      <c r="D5820" t="s">
        <v>1398</v>
      </c>
      <c r="E5820" t="s">
        <v>175</v>
      </c>
      <c r="F5820">
        <v>401</v>
      </c>
      <c r="G5820">
        <v>53</v>
      </c>
      <c r="H5820" t="s">
        <v>1399</v>
      </c>
      <c r="I5820" t="s">
        <v>177</v>
      </c>
      <c r="J5820" t="s">
        <v>221</v>
      </c>
      <c r="K5820">
        <v>2020</v>
      </c>
      <c r="L5820" t="s">
        <v>201</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180</v>
      </c>
    </row>
    <row r="5821" spans="1:40" x14ac:dyDescent="0.35">
      <c r="A5821" t="e">
        <v>#REF!</v>
      </c>
      <c r="B5821" t="e">
        <v>#REF!</v>
      </c>
      <c r="C5821" t="s">
        <v>4079</v>
      </c>
      <c r="D5821" t="s">
        <v>1398</v>
      </c>
      <c r="E5821" t="s">
        <v>175</v>
      </c>
      <c r="F5821">
        <v>401</v>
      </c>
      <c r="G5821">
        <v>55</v>
      </c>
      <c r="H5821" t="s">
        <v>1399</v>
      </c>
      <c r="I5821" t="s">
        <v>177</v>
      </c>
      <c r="J5821" t="s">
        <v>221</v>
      </c>
      <c r="K5821">
        <v>2020</v>
      </c>
      <c r="L5821" t="s">
        <v>204</v>
      </c>
      <c r="O5821" s="46">
        <v>0</v>
      </c>
      <c r="R5821" s="46"/>
      <c r="S5821" s="46">
        <v>0</v>
      </c>
      <c r="T5821" s="46">
        <v>0</v>
      </c>
      <c r="U5821" s="46"/>
      <c r="V5821" s="46"/>
      <c r="W5821" s="46"/>
      <c r="X5821" s="46"/>
      <c r="Y5821" s="46"/>
      <c r="Z5821" s="46"/>
      <c r="AA5821" s="46"/>
      <c r="AB5821" s="46"/>
      <c r="AE5821" s="46">
        <v>0</v>
      </c>
      <c r="AL5821" s="46"/>
      <c r="AN5821" t="s">
        <v>180</v>
      </c>
    </row>
    <row r="5822" spans="1:40" x14ac:dyDescent="0.35">
      <c r="A5822" t="e">
        <v>#REF!</v>
      </c>
      <c r="B5822" t="e">
        <v>#REF!</v>
      </c>
      <c r="C5822" t="s">
        <v>4081</v>
      </c>
      <c r="D5822" t="s">
        <v>1398</v>
      </c>
      <c r="E5822" t="s">
        <v>175</v>
      </c>
      <c r="F5822">
        <v>401</v>
      </c>
      <c r="G5822">
        <v>58</v>
      </c>
      <c r="H5822" t="s">
        <v>1399</v>
      </c>
      <c r="I5822" t="s">
        <v>177</v>
      </c>
      <c r="J5822" t="s">
        <v>221</v>
      </c>
      <c r="K5822">
        <v>2020</v>
      </c>
      <c r="L5822" t="s">
        <v>207</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180</v>
      </c>
    </row>
    <row r="5823" spans="1:40" x14ac:dyDescent="0.35">
      <c r="A5823" t="e">
        <v>#REF!</v>
      </c>
      <c r="B5823" t="e">
        <v>#REF!</v>
      </c>
      <c r="C5823" t="s">
        <v>4083</v>
      </c>
      <c r="D5823" t="s">
        <v>1398</v>
      </c>
      <c r="E5823" t="s">
        <v>175</v>
      </c>
      <c r="F5823">
        <v>401</v>
      </c>
      <c r="G5823">
        <v>6</v>
      </c>
      <c r="H5823" t="s">
        <v>1399</v>
      </c>
      <c r="I5823" t="s">
        <v>177</v>
      </c>
      <c r="J5823" t="s">
        <v>221</v>
      </c>
      <c r="K5823">
        <v>2020</v>
      </c>
      <c r="L5823" t="s">
        <v>75</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180</v>
      </c>
    </row>
    <row r="5824" spans="1:40" x14ac:dyDescent="0.35">
      <c r="A5824" t="e">
        <v>#REF!</v>
      </c>
      <c r="B5824" t="e">
        <v>#REF!</v>
      </c>
      <c r="C5824" t="s">
        <v>4085</v>
      </c>
      <c r="D5824" t="s">
        <v>1398</v>
      </c>
      <c r="E5824" t="s">
        <v>175</v>
      </c>
      <c r="F5824">
        <v>401</v>
      </c>
      <c r="G5824">
        <v>7</v>
      </c>
      <c r="H5824" t="s">
        <v>1399</v>
      </c>
      <c r="I5824" t="s">
        <v>177</v>
      </c>
      <c r="J5824" t="s">
        <v>221</v>
      </c>
      <c r="K5824">
        <v>2020</v>
      </c>
      <c r="L5824" t="s">
        <v>212</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180</v>
      </c>
    </row>
    <row r="5825" spans="1:40" x14ac:dyDescent="0.35">
      <c r="A5825" t="e">
        <v>#REF!</v>
      </c>
      <c r="B5825" t="e">
        <v>#REF!</v>
      </c>
      <c r="C5825" t="s">
        <v>4087</v>
      </c>
      <c r="D5825" t="s">
        <v>1398</v>
      </c>
      <c r="E5825" t="s">
        <v>175</v>
      </c>
      <c r="F5825">
        <v>401</v>
      </c>
      <c r="G5825">
        <v>8</v>
      </c>
      <c r="H5825" t="s">
        <v>1399</v>
      </c>
      <c r="I5825" t="s">
        <v>177</v>
      </c>
      <c r="J5825" t="s">
        <v>221</v>
      </c>
      <c r="K5825">
        <v>2020</v>
      </c>
      <c r="L5825" t="s">
        <v>215</v>
      </c>
      <c r="O5825" s="46">
        <v>0</v>
      </c>
      <c r="R5825" s="46"/>
      <c r="S5825" s="46">
        <v>0</v>
      </c>
      <c r="T5825" s="46">
        <v>0</v>
      </c>
      <c r="U5825" s="46"/>
      <c r="V5825" s="46"/>
      <c r="W5825" s="46"/>
      <c r="X5825" s="46"/>
      <c r="Y5825" s="46"/>
      <c r="Z5825" s="46"/>
      <c r="AA5825" s="46"/>
      <c r="AB5825" s="46"/>
      <c r="AE5825" s="46">
        <v>0</v>
      </c>
      <c r="AL5825" s="46"/>
      <c r="AN5825" t="s">
        <v>180</v>
      </c>
    </row>
    <row r="5826" spans="1:40" x14ac:dyDescent="0.35">
      <c r="A5826" t="e">
        <v>#REF!</v>
      </c>
      <c r="B5826" t="e">
        <v>#REF!</v>
      </c>
      <c r="C5826" t="s">
        <v>4089</v>
      </c>
      <c r="D5826" t="s">
        <v>1398</v>
      </c>
      <c r="E5826" t="s">
        <v>175</v>
      </c>
      <c r="F5826">
        <v>401</v>
      </c>
      <c r="G5826">
        <v>9</v>
      </c>
      <c r="H5826" t="s">
        <v>1399</v>
      </c>
      <c r="I5826" t="s">
        <v>177</v>
      </c>
      <c r="J5826" t="s">
        <v>221</v>
      </c>
      <c r="K5826">
        <v>2020</v>
      </c>
      <c r="L5826" t="s">
        <v>218</v>
      </c>
      <c r="O5826" s="46">
        <v>0</v>
      </c>
      <c r="R5826" s="46"/>
      <c r="S5826" s="46">
        <v>0</v>
      </c>
      <c r="T5826" s="46">
        <v>0</v>
      </c>
      <c r="U5826" s="46"/>
      <c r="V5826" s="46"/>
      <c r="W5826" s="46"/>
      <c r="X5826" s="46"/>
      <c r="Y5826" s="46"/>
      <c r="Z5826" s="46"/>
      <c r="AA5826" s="46"/>
      <c r="AB5826" s="46"/>
      <c r="AE5826" s="46">
        <v>0</v>
      </c>
      <c r="AL5826" s="46"/>
      <c r="AN5826" t="s">
        <v>180</v>
      </c>
    </row>
    <row r="5827" spans="1:40" x14ac:dyDescent="0.35">
      <c r="A5827" t="e">
        <v>#REF!</v>
      </c>
      <c r="B5827" t="e">
        <v>#REF!</v>
      </c>
      <c r="C5827" t="s">
        <v>4091</v>
      </c>
      <c r="D5827" t="s">
        <v>1398</v>
      </c>
      <c r="E5827" t="s">
        <v>175</v>
      </c>
      <c r="F5827">
        <v>402</v>
      </c>
      <c r="G5827">
        <v>0</v>
      </c>
      <c r="H5827" t="s">
        <v>1399</v>
      </c>
      <c r="I5827" t="s">
        <v>177</v>
      </c>
      <c r="J5827" t="s">
        <v>250</v>
      </c>
      <c r="K5827">
        <v>2020</v>
      </c>
      <c r="L5827" t="s">
        <v>179</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180</v>
      </c>
    </row>
    <row r="5828" spans="1:40" x14ac:dyDescent="0.35">
      <c r="A5828" t="e">
        <v>#REF!</v>
      </c>
      <c r="B5828" t="e">
        <v>#REF!</v>
      </c>
      <c r="C5828" t="s">
        <v>4093</v>
      </c>
      <c r="D5828" t="s">
        <v>1398</v>
      </c>
      <c r="E5828" t="s">
        <v>175</v>
      </c>
      <c r="F5828">
        <v>402</v>
      </c>
      <c r="G5828">
        <v>1</v>
      </c>
      <c r="H5828" t="s">
        <v>1399</v>
      </c>
      <c r="I5828" t="s">
        <v>177</v>
      </c>
      <c r="J5828" t="s">
        <v>250</v>
      </c>
      <c r="K5828">
        <v>2020</v>
      </c>
      <c r="L5828" t="s">
        <v>183</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180</v>
      </c>
    </row>
    <row r="5829" spans="1:40" x14ac:dyDescent="0.35">
      <c r="A5829" t="e">
        <v>#REF!</v>
      </c>
      <c r="B5829" t="e">
        <v>#REF!</v>
      </c>
      <c r="C5829" t="s">
        <v>4095</v>
      </c>
      <c r="D5829" t="s">
        <v>1398</v>
      </c>
      <c r="E5829" t="s">
        <v>175</v>
      </c>
      <c r="F5829">
        <v>402</v>
      </c>
      <c r="G5829">
        <v>2</v>
      </c>
      <c r="H5829" t="s">
        <v>1399</v>
      </c>
      <c r="I5829" t="s">
        <v>177</v>
      </c>
      <c r="J5829" t="s">
        <v>250</v>
      </c>
      <c r="K5829">
        <v>2020</v>
      </c>
      <c r="L5829" t="s">
        <v>186</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180</v>
      </c>
    </row>
    <row r="5830" spans="1:40" x14ac:dyDescent="0.35">
      <c r="A5830" t="e">
        <v>#REF!</v>
      </c>
      <c r="B5830" t="e">
        <v>#REF!</v>
      </c>
      <c r="C5830" t="s">
        <v>4097</v>
      </c>
      <c r="D5830" t="s">
        <v>1398</v>
      </c>
      <c r="E5830" t="s">
        <v>175</v>
      </c>
      <c r="F5830">
        <v>402</v>
      </c>
      <c r="G5830">
        <v>3</v>
      </c>
      <c r="H5830" t="s">
        <v>1399</v>
      </c>
      <c r="I5830" t="s">
        <v>177</v>
      </c>
      <c r="J5830" t="s">
        <v>250</v>
      </c>
      <c r="K5830">
        <v>2020</v>
      </c>
      <c r="L5830" t="s">
        <v>189</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180</v>
      </c>
    </row>
    <row r="5831" spans="1:40" x14ac:dyDescent="0.35">
      <c r="A5831" t="e">
        <v>#REF!</v>
      </c>
      <c r="B5831" t="e">
        <v>#REF!</v>
      </c>
      <c r="C5831" t="s">
        <v>4099</v>
      </c>
      <c r="D5831" t="s">
        <v>1398</v>
      </c>
      <c r="E5831" t="s">
        <v>175</v>
      </c>
      <c r="F5831">
        <v>402</v>
      </c>
      <c r="G5831">
        <v>4</v>
      </c>
      <c r="H5831" t="s">
        <v>1399</v>
      </c>
      <c r="I5831" t="s">
        <v>177</v>
      </c>
      <c r="J5831" t="s">
        <v>250</v>
      </c>
      <c r="K5831">
        <v>2020</v>
      </c>
      <c r="L5831" t="s">
        <v>192</v>
      </c>
      <c r="O5831" s="46">
        <v>0</v>
      </c>
      <c r="R5831" s="46"/>
      <c r="S5831" s="46">
        <v>0</v>
      </c>
      <c r="T5831" s="46">
        <v>0</v>
      </c>
      <c r="U5831" s="46"/>
      <c r="V5831" s="46"/>
      <c r="W5831" s="46"/>
      <c r="X5831" s="46"/>
      <c r="Y5831" s="46"/>
      <c r="Z5831" s="46"/>
      <c r="AA5831" s="46"/>
      <c r="AB5831" s="46"/>
      <c r="AE5831" s="46">
        <v>0</v>
      </c>
      <c r="AL5831" s="46"/>
      <c r="AN5831" t="s">
        <v>180</v>
      </c>
    </row>
    <row r="5832" spans="1:40" x14ac:dyDescent="0.35">
      <c r="A5832" t="e">
        <v>#REF!</v>
      </c>
      <c r="B5832" t="e">
        <v>#REF!</v>
      </c>
      <c r="C5832" t="s">
        <v>4101</v>
      </c>
      <c r="D5832" t="s">
        <v>1398</v>
      </c>
      <c r="E5832" t="s">
        <v>175</v>
      </c>
      <c r="F5832">
        <v>402</v>
      </c>
      <c r="G5832">
        <v>51</v>
      </c>
      <c r="H5832" t="s">
        <v>1399</v>
      </c>
      <c r="I5832" t="s">
        <v>177</v>
      </c>
      <c r="J5832" t="s">
        <v>250</v>
      </c>
      <c r="K5832">
        <v>2020</v>
      </c>
      <c r="L5832" t="s">
        <v>195</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180</v>
      </c>
    </row>
    <row r="5833" spans="1:40" x14ac:dyDescent="0.35">
      <c r="A5833" t="e">
        <v>#REF!</v>
      </c>
      <c r="B5833" t="e">
        <v>#REF!</v>
      </c>
      <c r="C5833" t="s">
        <v>4103</v>
      </c>
      <c r="D5833" t="s">
        <v>1398</v>
      </c>
      <c r="E5833" t="s">
        <v>175</v>
      </c>
      <c r="F5833">
        <v>402</v>
      </c>
      <c r="G5833">
        <v>52</v>
      </c>
      <c r="H5833" t="s">
        <v>1399</v>
      </c>
      <c r="I5833" t="s">
        <v>177</v>
      </c>
      <c r="J5833" t="s">
        <v>250</v>
      </c>
      <c r="K5833">
        <v>2020</v>
      </c>
      <c r="L5833" t="s">
        <v>198</v>
      </c>
      <c r="O5833" s="46">
        <v>0</v>
      </c>
      <c r="R5833" s="46"/>
      <c r="S5833" s="46">
        <v>0</v>
      </c>
      <c r="T5833" s="46">
        <v>0</v>
      </c>
      <c r="U5833" s="46"/>
      <c r="V5833" s="46"/>
      <c r="W5833" s="46"/>
      <c r="X5833" s="46"/>
      <c r="Y5833" s="46"/>
      <c r="Z5833" s="46"/>
      <c r="AA5833" s="46"/>
      <c r="AB5833" s="46"/>
      <c r="AE5833" s="46">
        <v>0</v>
      </c>
      <c r="AL5833" s="46"/>
      <c r="AN5833" t="s">
        <v>180</v>
      </c>
    </row>
    <row r="5834" spans="1:40" x14ac:dyDescent="0.35">
      <c r="A5834" t="e">
        <v>#REF!</v>
      </c>
      <c r="B5834" t="e">
        <v>#REF!</v>
      </c>
      <c r="C5834" t="s">
        <v>4105</v>
      </c>
      <c r="D5834" t="s">
        <v>1398</v>
      </c>
      <c r="E5834" t="s">
        <v>175</v>
      </c>
      <c r="F5834">
        <v>402</v>
      </c>
      <c r="G5834">
        <v>53</v>
      </c>
      <c r="H5834" t="s">
        <v>1399</v>
      </c>
      <c r="I5834" t="s">
        <v>177</v>
      </c>
      <c r="J5834" t="s">
        <v>250</v>
      </c>
      <c r="K5834">
        <v>2020</v>
      </c>
      <c r="L5834" t="s">
        <v>201</v>
      </c>
      <c r="O5834" s="46">
        <v>0</v>
      </c>
      <c r="R5834" s="46"/>
      <c r="S5834" s="46">
        <v>0</v>
      </c>
      <c r="T5834" s="46">
        <v>0</v>
      </c>
      <c r="U5834" s="46"/>
      <c r="V5834" s="46"/>
      <c r="W5834" s="46"/>
      <c r="X5834" s="46"/>
      <c r="Y5834" s="46"/>
      <c r="Z5834" s="46"/>
      <c r="AA5834" s="46"/>
      <c r="AB5834" s="46"/>
      <c r="AE5834" s="46">
        <v>0</v>
      </c>
      <c r="AL5834" s="46"/>
      <c r="AN5834" t="s">
        <v>180</v>
      </c>
    </row>
    <row r="5835" spans="1:40" x14ac:dyDescent="0.35">
      <c r="A5835" t="e">
        <v>#REF!</v>
      </c>
      <c r="B5835" t="e">
        <v>#REF!</v>
      </c>
      <c r="C5835" t="s">
        <v>4107</v>
      </c>
      <c r="D5835" t="s">
        <v>1398</v>
      </c>
      <c r="E5835" t="s">
        <v>175</v>
      </c>
      <c r="F5835">
        <v>402</v>
      </c>
      <c r="G5835">
        <v>55</v>
      </c>
      <c r="H5835" t="s">
        <v>1399</v>
      </c>
      <c r="I5835" t="s">
        <v>177</v>
      </c>
      <c r="J5835" t="s">
        <v>250</v>
      </c>
      <c r="K5835">
        <v>2020</v>
      </c>
      <c r="L5835" t="s">
        <v>204</v>
      </c>
      <c r="O5835" s="46">
        <v>0</v>
      </c>
      <c r="R5835" s="46"/>
      <c r="S5835" s="46">
        <v>0</v>
      </c>
      <c r="T5835" s="46">
        <v>0</v>
      </c>
      <c r="U5835" s="46"/>
      <c r="V5835" s="46"/>
      <c r="W5835" s="46"/>
      <c r="X5835" s="46"/>
      <c r="Y5835" s="46"/>
      <c r="Z5835" s="46"/>
      <c r="AA5835" s="46"/>
      <c r="AB5835" s="46"/>
      <c r="AE5835" s="46">
        <v>0</v>
      </c>
      <c r="AL5835" s="46"/>
      <c r="AN5835" t="s">
        <v>180</v>
      </c>
    </row>
    <row r="5836" spans="1:40" x14ac:dyDescent="0.35">
      <c r="A5836" t="e">
        <v>#REF!</v>
      </c>
      <c r="B5836" t="e">
        <v>#REF!</v>
      </c>
      <c r="C5836" t="s">
        <v>4109</v>
      </c>
      <c r="D5836" t="s">
        <v>1398</v>
      </c>
      <c r="E5836" t="s">
        <v>175</v>
      </c>
      <c r="F5836">
        <v>402</v>
      </c>
      <c r="G5836">
        <v>58</v>
      </c>
      <c r="H5836" t="s">
        <v>1399</v>
      </c>
      <c r="I5836" t="s">
        <v>177</v>
      </c>
      <c r="J5836" t="s">
        <v>250</v>
      </c>
      <c r="K5836">
        <v>2020</v>
      </c>
      <c r="L5836" t="s">
        <v>207</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180</v>
      </c>
    </row>
    <row r="5837" spans="1:40" x14ac:dyDescent="0.35">
      <c r="A5837" t="e">
        <v>#REF!</v>
      </c>
      <c r="B5837" t="e">
        <v>#REF!</v>
      </c>
      <c r="C5837" t="s">
        <v>4111</v>
      </c>
      <c r="D5837" t="s">
        <v>1398</v>
      </c>
      <c r="E5837" t="s">
        <v>175</v>
      </c>
      <c r="F5837">
        <v>402</v>
      </c>
      <c r="G5837">
        <v>6</v>
      </c>
      <c r="H5837" t="s">
        <v>1399</v>
      </c>
      <c r="I5837" t="s">
        <v>177</v>
      </c>
      <c r="J5837" t="s">
        <v>250</v>
      </c>
      <c r="K5837">
        <v>2020</v>
      </c>
      <c r="L5837" t="s">
        <v>75</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180</v>
      </c>
    </row>
    <row r="5838" spans="1:40" x14ac:dyDescent="0.35">
      <c r="A5838" t="e">
        <v>#REF!</v>
      </c>
      <c r="B5838" t="e">
        <v>#REF!</v>
      </c>
      <c r="C5838" t="s">
        <v>4113</v>
      </c>
      <c r="D5838" t="s">
        <v>1398</v>
      </c>
      <c r="E5838" t="s">
        <v>175</v>
      </c>
      <c r="F5838">
        <v>402</v>
      </c>
      <c r="G5838">
        <v>7</v>
      </c>
      <c r="H5838" t="s">
        <v>1399</v>
      </c>
      <c r="I5838" t="s">
        <v>177</v>
      </c>
      <c r="J5838" t="s">
        <v>250</v>
      </c>
      <c r="K5838">
        <v>2020</v>
      </c>
      <c r="L5838" t="s">
        <v>212</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180</v>
      </c>
    </row>
    <row r="5839" spans="1:40" x14ac:dyDescent="0.35">
      <c r="A5839" t="e">
        <v>#REF!</v>
      </c>
      <c r="B5839" t="e">
        <v>#REF!</v>
      </c>
      <c r="C5839" t="s">
        <v>4115</v>
      </c>
      <c r="D5839" t="s">
        <v>1398</v>
      </c>
      <c r="E5839" t="s">
        <v>175</v>
      </c>
      <c r="F5839">
        <v>402</v>
      </c>
      <c r="G5839">
        <v>8</v>
      </c>
      <c r="H5839" t="s">
        <v>1399</v>
      </c>
      <c r="I5839" t="s">
        <v>177</v>
      </c>
      <c r="J5839" t="s">
        <v>250</v>
      </c>
      <c r="K5839">
        <v>2020</v>
      </c>
      <c r="L5839" t="s">
        <v>215</v>
      </c>
      <c r="O5839" s="46">
        <v>0</v>
      </c>
      <c r="R5839" s="46"/>
      <c r="S5839" s="46">
        <v>0</v>
      </c>
      <c r="T5839" s="46">
        <v>0</v>
      </c>
      <c r="U5839" s="46"/>
      <c r="V5839" s="46"/>
      <c r="W5839" s="46"/>
      <c r="X5839" s="46"/>
      <c r="Y5839" s="46"/>
      <c r="Z5839" s="46"/>
      <c r="AA5839" s="46"/>
      <c r="AB5839" s="46"/>
      <c r="AE5839" s="46">
        <v>0</v>
      </c>
      <c r="AL5839" s="46"/>
      <c r="AN5839" t="s">
        <v>180</v>
      </c>
    </row>
    <row r="5840" spans="1:40" x14ac:dyDescent="0.35">
      <c r="A5840" t="e">
        <v>#REF!</v>
      </c>
      <c r="B5840" t="e">
        <v>#REF!</v>
      </c>
      <c r="C5840" t="s">
        <v>4117</v>
      </c>
      <c r="D5840" t="s">
        <v>1398</v>
      </c>
      <c r="E5840" t="s">
        <v>175</v>
      </c>
      <c r="F5840">
        <v>402</v>
      </c>
      <c r="G5840">
        <v>9</v>
      </c>
      <c r="H5840" t="s">
        <v>1399</v>
      </c>
      <c r="I5840" t="s">
        <v>177</v>
      </c>
      <c r="J5840" t="s">
        <v>250</v>
      </c>
      <c r="K5840">
        <v>2020</v>
      </c>
      <c r="L5840" t="s">
        <v>218</v>
      </c>
      <c r="O5840" s="46">
        <v>0</v>
      </c>
      <c r="R5840" s="46"/>
      <c r="S5840" s="46">
        <v>0</v>
      </c>
      <c r="T5840" s="46">
        <v>0</v>
      </c>
      <c r="U5840" s="46"/>
      <c r="V5840" s="46"/>
      <c r="W5840" s="46"/>
      <c r="X5840" s="46"/>
      <c r="Y5840" s="46"/>
      <c r="Z5840" s="46"/>
      <c r="AA5840" s="46"/>
      <c r="AB5840" s="46"/>
      <c r="AE5840" s="46">
        <v>0</v>
      </c>
      <c r="AL5840" s="46"/>
      <c r="AN5840" t="s">
        <v>180</v>
      </c>
    </row>
    <row r="5841" spans="1:40" x14ac:dyDescent="0.35">
      <c r="A5841" t="e">
        <v>#REF!</v>
      </c>
      <c r="B5841" t="e">
        <v>#REF!</v>
      </c>
      <c r="C5841" t="s">
        <v>4119</v>
      </c>
      <c r="D5841" t="s">
        <v>1484</v>
      </c>
      <c r="E5841" t="s">
        <v>175</v>
      </c>
      <c r="F5841">
        <v>400</v>
      </c>
      <c r="G5841">
        <v>0</v>
      </c>
      <c r="H5841" t="s">
        <v>1485</v>
      </c>
      <c r="I5841" t="s">
        <v>177</v>
      </c>
      <c r="J5841" t="s">
        <v>178</v>
      </c>
      <c r="K5841">
        <v>2020</v>
      </c>
      <c r="L5841" t="s">
        <v>179</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180</v>
      </c>
    </row>
    <row r="5842" spans="1:40" x14ac:dyDescent="0.35">
      <c r="A5842" t="e">
        <v>#REF!</v>
      </c>
      <c r="B5842" t="e">
        <v>#REF!</v>
      </c>
      <c r="C5842" t="s">
        <v>4121</v>
      </c>
      <c r="D5842" t="s">
        <v>1484</v>
      </c>
      <c r="E5842" t="s">
        <v>175</v>
      </c>
      <c r="F5842">
        <v>400</v>
      </c>
      <c r="G5842">
        <v>1</v>
      </c>
      <c r="H5842" t="s">
        <v>1485</v>
      </c>
      <c r="I5842" t="s">
        <v>177</v>
      </c>
      <c r="J5842" t="s">
        <v>178</v>
      </c>
      <c r="K5842">
        <v>2020</v>
      </c>
      <c r="L5842" t="s">
        <v>183</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180</v>
      </c>
    </row>
    <row r="5843" spans="1:40" x14ac:dyDescent="0.35">
      <c r="A5843" t="e">
        <v>#REF!</v>
      </c>
      <c r="B5843" t="e">
        <v>#REF!</v>
      </c>
      <c r="C5843" t="s">
        <v>4123</v>
      </c>
      <c r="D5843" t="s">
        <v>1484</v>
      </c>
      <c r="E5843" t="s">
        <v>175</v>
      </c>
      <c r="F5843">
        <v>400</v>
      </c>
      <c r="G5843">
        <v>2</v>
      </c>
      <c r="H5843" t="s">
        <v>1485</v>
      </c>
      <c r="I5843" t="s">
        <v>177</v>
      </c>
      <c r="J5843" t="s">
        <v>178</v>
      </c>
      <c r="K5843">
        <v>2020</v>
      </c>
      <c r="L5843" t="s">
        <v>186</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180</v>
      </c>
    </row>
    <row r="5844" spans="1:40" x14ac:dyDescent="0.35">
      <c r="A5844" t="e">
        <v>#REF!</v>
      </c>
      <c r="B5844" t="e">
        <v>#REF!</v>
      </c>
      <c r="C5844" t="s">
        <v>4125</v>
      </c>
      <c r="D5844" t="s">
        <v>1484</v>
      </c>
      <c r="E5844" t="s">
        <v>175</v>
      </c>
      <c r="F5844">
        <v>400</v>
      </c>
      <c r="G5844">
        <v>3</v>
      </c>
      <c r="H5844" t="s">
        <v>1485</v>
      </c>
      <c r="I5844" t="s">
        <v>177</v>
      </c>
      <c r="J5844" t="s">
        <v>178</v>
      </c>
      <c r="K5844">
        <v>2020</v>
      </c>
      <c r="L5844" t="s">
        <v>189</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180</v>
      </c>
    </row>
    <row r="5845" spans="1:40" x14ac:dyDescent="0.35">
      <c r="A5845" t="e">
        <v>#REF!</v>
      </c>
      <c r="B5845" t="e">
        <v>#REF!</v>
      </c>
      <c r="C5845" t="s">
        <v>4127</v>
      </c>
      <c r="D5845" t="s">
        <v>1484</v>
      </c>
      <c r="E5845" t="s">
        <v>175</v>
      </c>
      <c r="F5845">
        <v>400</v>
      </c>
      <c r="G5845">
        <v>4</v>
      </c>
      <c r="H5845" t="s">
        <v>1485</v>
      </c>
      <c r="I5845" t="s">
        <v>177</v>
      </c>
      <c r="J5845" t="s">
        <v>178</v>
      </c>
      <c r="K5845">
        <v>2020</v>
      </c>
      <c r="L5845" t="s">
        <v>192</v>
      </c>
      <c r="O5845" s="46">
        <v>0</v>
      </c>
      <c r="R5845" s="46"/>
      <c r="S5845" s="46">
        <v>0</v>
      </c>
      <c r="T5845" s="46">
        <v>0</v>
      </c>
      <c r="U5845" s="46">
        <v>0</v>
      </c>
      <c r="V5845" s="46"/>
      <c r="W5845" s="46">
        <v>0</v>
      </c>
      <c r="X5845" s="46"/>
      <c r="Y5845" s="46"/>
      <c r="Z5845" s="46"/>
      <c r="AA5845" s="46"/>
      <c r="AB5845" s="46"/>
      <c r="AE5845" s="46">
        <v>0</v>
      </c>
      <c r="AL5845" s="46"/>
      <c r="AN5845" t="s">
        <v>180</v>
      </c>
    </row>
    <row r="5846" spans="1:40" x14ac:dyDescent="0.35">
      <c r="A5846" t="e">
        <v>#REF!</v>
      </c>
      <c r="B5846" t="e">
        <v>#REF!</v>
      </c>
      <c r="C5846" t="s">
        <v>4129</v>
      </c>
      <c r="D5846" t="s">
        <v>1484</v>
      </c>
      <c r="E5846" t="s">
        <v>175</v>
      </c>
      <c r="F5846">
        <v>400</v>
      </c>
      <c r="G5846">
        <v>51</v>
      </c>
      <c r="H5846" t="s">
        <v>1485</v>
      </c>
      <c r="I5846" t="s">
        <v>177</v>
      </c>
      <c r="J5846" t="s">
        <v>178</v>
      </c>
      <c r="K5846">
        <v>2020</v>
      </c>
      <c r="L5846" t="s">
        <v>195</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180</v>
      </c>
    </row>
    <row r="5847" spans="1:40" x14ac:dyDescent="0.35">
      <c r="A5847" t="e">
        <v>#REF!</v>
      </c>
      <c r="B5847" t="e">
        <v>#REF!</v>
      </c>
      <c r="C5847" t="s">
        <v>4131</v>
      </c>
      <c r="D5847" t="s">
        <v>1484</v>
      </c>
      <c r="E5847" t="s">
        <v>175</v>
      </c>
      <c r="F5847">
        <v>400</v>
      </c>
      <c r="G5847">
        <v>52</v>
      </c>
      <c r="H5847" t="s">
        <v>1485</v>
      </c>
      <c r="I5847" t="s">
        <v>177</v>
      </c>
      <c r="J5847" t="s">
        <v>178</v>
      </c>
      <c r="K5847">
        <v>2020</v>
      </c>
      <c r="L5847" t="s">
        <v>198</v>
      </c>
      <c r="O5847" s="46">
        <v>0</v>
      </c>
      <c r="R5847" s="46"/>
      <c r="S5847" s="46">
        <v>0</v>
      </c>
      <c r="T5847" s="46">
        <v>0</v>
      </c>
      <c r="U5847" s="46">
        <v>0</v>
      </c>
      <c r="V5847" s="46"/>
      <c r="W5847" s="46">
        <v>0</v>
      </c>
      <c r="X5847" s="46"/>
      <c r="Y5847" s="46"/>
      <c r="Z5847" s="46"/>
      <c r="AA5847" s="46"/>
      <c r="AB5847" s="46"/>
      <c r="AE5847" s="46">
        <v>0</v>
      </c>
      <c r="AL5847" s="46"/>
      <c r="AN5847" t="s">
        <v>180</v>
      </c>
    </row>
    <row r="5848" spans="1:40" x14ac:dyDescent="0.35">
      <c r="A5848" t="e">
        <v>#REF!</v>
      </c>
      <c r="B5848" t="e">
        <v>#REF!</v>
      </c>
      <c r="C5848" t="s">
        <v>4133</v>
      </c>
      <c r="D5848" t="s">
        <v>1484</v>
      </c>
      <c r="E5848" t="s">
        <v>175</v>
      </c>
      <c r="F5848">
        <v>400</v>
      </c>
      <c r="G5848">
        <v>53</v>
      </c>
      <c r="H5848" t="s">
        <v>1485</v>
      </c>
      <c r="I5848" t="s">
        <v>177</v>
      </c>
      <c r="J5848" t="s">
        <v>178</v>
      </c>
      <c r="K5848">
        <v>2020</v>
      </c>
      <c r="L5848" t="s">
        <v>201</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180</v>
      </c>
    </row>
    <row r="5849" spans="1:40" x14ac:dyDescent="0.35">
      <c r="A5849" t="e">
        <v>#REF!</v>
      </c>
      <c r="B5849" t="e">
        <v>#REF!</v>
      </c>
      <c r="C5849" t="s">
        <v>4135</v>
      </c>
      <c r="D5849" t="s">
        <v>1484</v>
      </c>
      <c r="E5849" t="s">
        <v>175</v>
      </c>
      <c r="F5849">
        <v>400</v>
      </c>
      <c r="G5849">
        <v>55</v>
      </c>
      <c r="H5849" t="s">
        <v>1485</v>
      </c>
      <c r="I5849" t="s">
        <v>177</v>
      </c>
      <c r="J5849" t="s">
        <v>178</v>
      </c>
      <c r="K5849">
        <v>2020</v>
      </c>
      <c r="L5849" t="s">
        <v>204</v>
      </c>
      <c r="O5849" s="46">
        <v>0</v>
      </c>
      <c r="R5849" s="46"/>
      <c r="S5849" s="46">
        <v>0</v>
      </c>
      <c r="T5849" s="46">
        <v>0</v>
      </c>
      <c r="U5849" s="46">
        <v>0</v>
      </c>
      <c r="V5849" s="46"/>
      <c r="W5849" s="46">
        <v>0</v>
      </c>
      <c r="X5849" s="46"/>
      <c r="Y5849" s="46"/>
      <c r="Z5849" s="46"/>
      <c r="AA5849" s="46"/>
      <c r="AB5849" s="46"/>
      <c r="AE5849" s="46">
        <v>0</v>
      </c>
      <c r="AL5849" s="46"/>
      <c r="AN5849" t="s">
        <v>180</v>
      </c>
    </row>
    <row r="5850" spans="1:40" x14ac:dyDescent="0.35">
      <c r="A5850" t="e">
        <v>#REF!</v>
      </c>
      <c r="B5850" t="e">
        <v>#REF!</v>
      </c>
      <c r="C5850" t="s">
        <v>4137</v>
      </c>
      <c r="D5850" t="s">
        <v>1484</v>
      </c>
      <c r="E5850" t="s">
        <v>175</v>
      </c>
      <c r="F5850">
        <v>400</v>
      </c>
      <c r="G5850">
        <v>58</v>
      </c>
      <c r="H5850" t="s">
        <v>1485</v>
      </c>
      <c r="I5850" t="s">
        <v>177</v>
      </c>
      <c r="J5850" t="s">
        <v>178</v>
      </c>
      <c r="K5850">
        <v>2020</v>
      </c>
      <c r="L5850" t="s">
        <v>207</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180</v>
      </c>
    </row>
    <row r="5851" spans="1:40" x14ac:dyDescent="0.35">
      <c r="A5851" t="e">
        <v>#REF!</v>
      </c>
      <c r="B5851" t="e">
        <v>#REF!</v>
      </c>
      <c r="C5851" t="s">
        <v>4139</v>
      </c>
      <c r="D5851" t="s">
        <v>1484</v>
      </c>
      <c r="E5851" t="s">
        <v>175</v>
      </c>
      <c r="F5851">
        <v>400</v>
      </c>
      <c r="G5851">
        <v>6</v>
      </c>
      <c r="H5851" t="s">
        <v>1485</v>
      </c>
      <c r="I5851" t="s">
        <v>177</v>
      </c>
      <c r="J5851" t="s">
        <v>178</v>
      </c>
      <c r="K5851">
        <v>2020</v>
      </c>
      <c r="L5851" t="s">
        <v>75</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180</v>
      </c>
    </row>
    <row r="5852" spans="1:40" x14ac:dyDescent="0.35">
      <c r="A5852" t="e">
        <v>#REF!</v>
      </c>
      <c r="B5852" t="e">
        <v>#REF!</v>
      </c>
      <c r="C5852" t="s">
        <v>4141</v>
      </c>
      <c r="D5852" t="s">
        <v>1484</v>
      </c>
      <c r="E5852" t="s">
        <v>175</v>
      </c>
      <c r="F5852">
        <v>400</v>
      </c>
      <c r="G5852">
        <v>7</v>
      </c>
      <c r="H5852" t="s">
        <v>1485</v>
      </c>
      <c r="I5852" t="s">
        <v>177</v>
      </c>
      <c r="J5852" t="s">
        <v>178</v>
      </c>
      <c r="K5852">
        <v>2020</v>
      </c>
      <c r="L5852" t="s">
        <v>212</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180</v>
      </c>
    </row>
    <row r="5853" spans="1:40" x14ac:dyDescent="0.35">
      <c r="A5853" t="e">
        <v>#REF!</v>
      </c>
      <c r="B5853" t="e">
        <v>#REF!</v>
      </c>
      <c r="C5853" t="s">
        <v>4143</v>
      </c>
      <c r="D5853" t="s">
        <v>1484</v>
      </c>
      <c r="E5853" t="s">
        <v>175</v>
      </c>
      <c r="F5853">
        <v>400</v>
      </c>
      <c r="G5853">
        <v>8</v>
      </c>
      <c r="H5853" t="s">
        <v>1485</v>
      </c>
      <c r="I5853" t="s">
        <v>177</v>
      </c>
      <c r="J5853" t="s">
        <v>178</v>
      </c>
      <c r="K5853">
        <v>2020</v>
      </c>
      <c r="L5853" t="s">
        <v>215</v>
      </c>
      <c r="O5853" s="46">
        <v>0</v>
      </c>
      <c r="R5853" s="46"/>
      <c r="S5853" s="46">
        <v>0</v>
      </c>
      <c r="T5853" s="46">
        <v>0</v>
      </c>
      <c r="U5853" s="46">
        <v>0</v>
      </c>
      <c r="V5853" s="46"/>
      <c r="W5853" s="46">
        <v>0</v>
      </c>
      <c r="X5853" s="46"/>
      <c r="Y5853" s="46"/>
      <c r="Z5853" s="46"/>
      <c r="AA5853" s="46"/>
      <c r="AB5853" s="46"/>
      <c r="AE5853" s="46">
        <v>0</v>
      </c>
      <c r="AL5853" s="46"/>
      <c r="AN5853" t="s">
        <v>180</v>
      </c>
    </row>
    <row r="5854" spans="1:40" x14ac:dyDescent="0.35">
      <c r="A5854" t="e">
        <v>#REF!</v>
      </c>
      <c r="B5854" t="e">
        <v>#REF!</v>
      </c>
      <c r="C5854" t="s">
        <v>4145</v>
      </c>
      <c r="D5854" t="s">
        <v>1484</v>
      </c>
      <c r="E5854" t="s">
        <v>175</v>
      </c>
      <c r="F5854">
        <v>400</v>
      </c>
      <c r="G5854">
        <v>9</v>
      </c>
      <c r="H5854" t="s">
        <v>1485</v>
      </c>
      <c r="I5854" t="s">
        <v>177</v>
      </c>
      <c r="J5854" t="s">
        <v>178</v>
      </c>
      <c r="K5854">
        <v>2020</v>
      </c>
      <c r="L5854" t="s">
        <v>218</v>
      </c>
      <c r="O5854" s="46">
        <v>0</v>
      </c>
      <c r="R5854" s="46"/>
      <c r="S5854" s="46">
        <v>0</v>
      </c>
      <c r="T5854" s="46">
        <v>0</v>
      </c>
      <c r="U5854" s="46">
        <v>0</v>
      </c>
      <c r="V5854" s="46"/>
      <c r="W5854" s="46">
        <v>0</v>
      </c>
      <c r="X5854" s="46"/>
      <c r="Y5854" s="46"/>
      <c r="Z5854" s="46"/>
      <c r="AA5854" s="46"/>
      <c r="AB5854" s="46"/>
      <c r="AE5854" s="46">
        <v>0</v>
      </c>
      <c r="AL5854" s="46"/>
      <c r="AN5854" t="s">
        <v>180</v>
      </c>
    </row>
    <row r="5855" spans="1:40" x14ac:dyDescent="0.35">
      <c r="A5855" t="e">
        <v>#REF!</v>
      </c>
      <c r="B5855" t="e">
        <v>#REF!</v>
      </c>
      <c r="C5855" t="s">
        <v>4147</v>
      </c>
      <c r="D5855" t="s">
        <v>1484</v>
      </c>
      <c r="E5855" t="s">
        <v>175</v>
      </c>
      <c r="F5855">
        <v>401</v>
      </c>
      <c r="G5855">
        <v>0</v>
      </c>
      <c r="H5855" t="s">
        <v>1485</v>
      </c>
      <c r="I5855" t="s">
        <v>177</v>
      </c>
      <c r="J5855" t="s">
        <v>221</v>
      </c>
      <c r="K5855">
        <v>2020</v>
      </c>
      <c r="L5855" t="s">
        <v>179</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180</v>
      </c>
    </row>
    <row r="5856" spans="1:40" x14ac:dyDescent="0.35">
      <c r="A5856" t="e">
        <v>#REF!</v>
      </c>
      <c r="B5856" t="e">
        <v>#REF!</v>
      </c>
      <c r="C5856" t="s">
        <v>4149</v>
      </c>
      <c r="D5856" t="s">
        <v>1484</v>
      </c>
      <c r="E5856" t="s">
        <v>175</v>
      </c>
      <c r="F5856">
        <v>401</v>
      </c>
      <c r="G5856">
        <v>1</v>
      </c>
      <c r="H5856" t="s">
        <v>1485</v>
      </c>
      <c r="I5856" t="s">
        <v>177</v>
      </c>
      <c r="J5856" t="s">
        <v>221</v>
      </c>
      <c r="K5856">
        <v>2020</v>
      </c>
      <c r="L5856" t="s">
        <v>183</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180</v>
      </c>
    </row>
    <row r="5857" spans="1:40" x14ac:dyDescent="0.35">
      <c r="A5857" t="e">
        <v>#REF!</v>
      </c>
      <c r="B5857" t="e">
        <v>#REF!</v>
      </c>
      <c r="C5857" t="s">
        <v>4151</v>
      </c>
      <c r="D5857" t="s">
        <v>1484</v>
      </c>
      <c r="E5857" t="s">
        <v>175</v>
      </c>
      <c r="F5857">
        <v>401</v>
      </c>
      <c r="G5857">
        <v>2</v>
      </c>
      <c r="H5857" t="s">
        <v>1485</v>
      </c>
      <c r="I5857" t="s">
        <v>177</v>
      </c>
      <c r="J5857" t="s">
        <v>221</v>
      </c>
      <c r="K5857">
        <v>2020</v>
      </c>
      <c r="L5857" t="s">
        <v>186</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180</v>
      </c>
    </row>
    <row r="5858" spans="1:40" x14ac:dyDescent="0.35">
      <c r="A5858" t="e">
        <v>#REF!</v>
      </c>
      <c r="B5858" t="e">
        <v>#REF!</v>
      </c>
      <c r="C5858" t="s">
        <v>4153</v>
      </c>
      <c r="D5858" t="s">
        <v>1484</v>
      </c>
      <c r="E5858" t="s">
        <v>175</v>
      </c>
      <c r="F5858">
        <v>401</v>
      </c>
      <c r="G5858">
        <v>3</v>
      </c>
      <c r="H5858" t="s">
        <v>1485</v>
      </c>
      <c r="I5858" t="s">
        <v>177</v>
      </c>
      <c r="J5858" t="s">
        <v>221</v>
      </c>
      <c r="K5858">
        <v>2020</v>
      </c>
      <c r="L5858" t="s">
        <v>189</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180</v>
      </c>
    </row>
    <row r="5859" spans="1:40" x14ac:dyDescent="0.35">
      <c r="A5859" t="e">
        <v>#REF!</v>
      </c>
      <c r="B5859" t="e">
        <v>#REF!</v>
      </c>
      <c r="C5859" t="s">
        <v>4155</v>
      </c>
      <c r="D5859" t="s">
        <v>1484</v>
      </c>
      <c r="E5859" t="s">
        <v>175</v>
      </c>
      <c r="F5859">
        <v>401</v>
      </c>
      <c r="G5859">
        <v>4</v>
      </c>
      <c r="H5859" t="s">
        <v>1485</v>
      </c>
      <c r="I5859" t="s">
        <v>177</v>
      </c>
      <c r="J5859" t="s">
        <v>221</v>
      </c>
      <c r="K5859">
        <v>2020</v>
      </c>
      <c r="L5859" t="s">
        <v>192</v>
      </c>
      <c r="O5859" s="46">
        <v>0</v>
      </c>
      <c r="R5859" s="46"/>
      <c r="S5859" s="46">
        <v>0</v>
      </c>
      <c r="T5859" s="46">
        <v>0</v>
      </c>
      <c r="U5859" s="46"/>
      <c r="V5859" s="46"/>
      <c r="W5859" s="46"/>
      <c r="X5859" s="46"/>
      <c r="Y5859" s="46"/>
      <c r="Z5859" s="46"/>
      <c r="AA5859" s="46"/>
      <c r="AB5859" s="46"/>
      <c r="AE5859" s="46">
        <v>0</v>
      </c>
      <c r="AL5859" s="46"/>
      <c r="AN5859" t="s">
        <v>180</v>
      </c>
    </row>
    <row r="5860" spans="1:40" x14ac:dyDescent="0.35">
      <c r="A5860" t="e">
        <v>#REF!</v>
      </c>
      <c r="B5860" t="e">
        <v>#REF!</v>
      </c>
      <c r="C5860" t="s">
        <v>4157</v>
      </c>
      <c r="D5860" t="s">
        <v>1484</v>
      </c>
      <c r="E5860" t="s">
        <v>175</v>
      </c>
      <c r="F5860">
        <v>401</v>
      </c>
      <c r="G5860">
        <v>51</v>
      </c>
      <c r="H5860" t="s">
        <v>1485</v>
      </c>
      <c r="I5860" t="s">
        <v>177</v>
      </c>
      <c r="J5860" t="s">
        <v>221</v>
      </c>
      <c r="K5860">
        <v>2020</v>
      </c>
      <c r="L5860" t="s">
        <v>195</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180</v>
      </c>
    </row>
    <row r="5861" spans="1:40" x14ac:dyDescent="0.35">
      <c r="A5861" t="e">
        <v>#REF!</v>
      </c>
      <c r="B5861" t="e">
        <v>#REF!</v>
      </c>
      <c r="C5861" t="s">
        <v>4159</v>
      </c>
      <c r="D5861" t="s">
        <v>1484</v>
      </c>
      <c r="E5861" t="s">
        <v>175</v>
      </c>
      <c r="F5861">
        <v>401</v>
      </c>
      <c r="G5861">
        <v>52</v>
      </c>
      <c r="H5861" t="s">
        <v>1485</v>
      </c>
      <c r="I5861" t="s">
        <v>177</v>
      </c>
      <c r="J5861" t="s">
        <v>221</v>
      </c>
      <c r="K5861">
        <v>2020</v>
      </c>
      <c r="L5861" t="s">
        <v>198</v>
      </c>
      <c r="O5861" s="46">
        <v>0</v>
      </c>
      <c r="R5861" s="46"/>
      <c r="S5861" s="46">
        <v>0</v>
      </c>
      <c r="T5861" s="46">
        <v>0</v>
      </c>
      <c r="U5861" s="46"/>
      <c r="V5861" s="46"/>
      <c r="W5861" s="46"/>
      <c r="X5861" s="46"/>
      <c r="Y5861" s="46"/>
      <c r="Z5861" s="46"/>
      <c r="AA5861" s="46"/>
      <c r="AB5861" s="46"/>
      <c r="AE5861" s="46">
        <v>0</v>
      </c>
      <c r="AL5861" s="46"/>
      <c r="AN5861" t="s">
        <v>180</v>
      </c>
    </row>
    <row r="5862" spans="1:40" x14ac:dyDescent="0.35">
      <c r="A5862" t="e">
        <v>#REF!</v>
      </c>
      <c r="B5862" t="e">
        <v>#REF!</v>
      </c>
      <c r="C5862" t="s">
        <v>4161</v>
      </c>
      <c r="D5862" t="s">
        <v>1484</v>
      </c>
      <c r="E5862" t="s">
        <v>175</v>
      </c>
      <c r="F5862">
        <v>401</v>
      </c>
      <c r="G5862">
        <v>53</v>
      </c>
      <c r="H5862" t="s">
        <v>1485</v>
      </c>
      <c r="I5862" t="s">
        <v>177</v>
      </c>
      <c r="J5862" t="s">
        <v>221</v>
      </c>
      <c r="K5862">
        <v>2020</v>
      </c>
      <c r="L5862" t="s">
        <v>201</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180</v>
      </c>
    </row>
    <row r="5863" spans="1:40" x14ac:dyDescent="0.35">
      <c r="A5863" t="e">
        <v>#REF!</v>
      </c>
      <c r="B5863" t="e">
        <v>#REF!</v>
      </c>
      <c r="C5863" t="s">
        <v>4163</v>
      </c>
      <c r="D5863" t="s">
        <v>1484</v>
      </c>
      <c r="E5863" t="s">
        <v>175</v>
      </c>
      <c r="F5863">
        <v>401</v>
      </c>
      <c r="G5863">
        <v>55</v>
      </c>
      <c r="H5863" t="s">
        <v>1485</v>
      </c>
      <c r="I5863" t="s">
        <v>177</v>
      </c>
      <c r="J5863" t="s">
        <v>221</v>
      </c>
      <c r="K5863">
        <v>2020</v>
      </c>
      <c r="L5863" t="s">
        <v>204</v>
      </c>
      <c r="O5863" s="46">
        <v>0</v>
      </c>
      <c r="R5863" s="46"/>
      <c r="S5863" s="46">
        <v>0</v>
      </c>
      <c r="T5863" s="46">
        <v>0</v>
      </c>
      <c r="U5863" s="46"/>
      <c r="V5863" s="46"/>
      <c r="W5863" s="46"/>
      <c r="X5863" s="46"/>
      <c r="Y5863" s="46"/>
      <c r="Z5863" s="46"/>
      <c r="AA5863" s="46"/>
      <c r="AB5863" s="46"/>
      <c r="AE5863" s="46">
        <v>0</v>
      </c>
      <c r="AL5863" s="46"/>
      <c r="AN5863" t="s">
        <v>180</v>
      </c>
    </row>
    <row r="5864" spans="1:40" x14ac:dyDescent="0.35">
      <c r="A5864" t="e">
        <v>#REF!</v>
      </c>
      <c r="B5864" t="e">
        <v>#REF!</v>
      </c>
      <c r="C5864" t="s">
        <v>4165</v>
      </c>
      <c r="D5864" t="s">
        <v>1484</v>
      </c>
      <c r="E5864" t="s">
        <v>175</v>
      </c>
      <c r="F5864">
        <v>401</v>
      </c>
      <c r="G5864">
        <v>58</v>
      </c>
      <c r="H5864" t="s">
        <v>1485</v>
      </c>
      <c r="I5864" t="s">
        <v>177</v>
      </c>
      <c r="J5864" t="s">
        <v>221</v>
      </c>
      <c r="K5864">
        <v>2020</v>
      </c>
      <c r="L5864" t="s">
        <v>207</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180</v>
      </c>
    </row>
    <row r="5865" spans="1:40" x14ac:dyDescent="0.35">
      <c r="A5865" t="e">
        <v>#REF!</v>
      </c>
      <c r="B5865" t="e">
        <v>#REF!</v>
      </c>
      <c r="C5865" t="s">
        <v>4167</v>
      </c>
      <c r="D5865" t="s">
        <v>1484</v>
      </c>
      <c r="E5865" t="s">
        <v>175</v>
      </c>
      <c r="F5865">
        <v>401</v>
      </c>
      <c r="G5865">
        <v>6</v>
      </c>
      <c r="H5865" t="s">
        <v>1485</v>
      </c>
      <c r="I5865" t="s">
        <v>177</v>
      </c>
      <c r="J5865" t="s">
        <v>221</v>
      </c>
      <c r="K5865">
        <v>2020</v>
      </c>
      <c r="L5865" t="s">
        <v>75</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180</v>
      </c>
    </row>
    <row r="5866" spans="1:40" x14ac:dyDescent="0.35">
      <c r="A5866" t="e">
        <v>#REF!</v>
      </c>
      <c r="B5866" t="e">
        <v>#REF!</v>
      </c>
      <c r="C5866" t="s">
        <v>4169</v>
      </c>
      <c r="D5866" t="s">
        <v>1484</v>
      </c>
      <c r="E5866" t="s">
        <v>175</v>
      </c>
      <c r="F5866">
        <v>401</v>
      </c>
      <c r="G5866">
        <v>7</v>
      </c>
      <c r="H5866" t="s">
        <v>1485</v>
      </c>
      <c r="I5866" t="s">
        <v>177</v>
      </c>
      <c r="J5866" t="s">
        <v>221</v>
      </c>
      <c r="K5866">
        <v>2020</v>
      </c>
      <c r="L5866" t="s">
        <v>212</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180</v>
      </c>
    </row>
    <row r="5867" spans="1:40" x14ac:dyDescent="0.35">
      <c r="A5867" t="e">
        <v>#REF!</v>
      </c>
      <c r="B5867" t="e">
        <v>#REF!</v>
      </c>
      <c r="C5867" t="s">
        <v>4171</v>
      </c>
      <c r="D5867" t="s">
        <v>1484</v>
      </c>
      <c r="E5867" t="s">
        <v>175</v>
      </c>
      <c r="F5867">
        <v>401</v>
      </c>
      <c r="G5867">
        <v>8</v>
      </c>
      <c r="H5867" t="s">
        <v>1485</v>
      </c>
      <c r="I5867" t="s">
        <v>177</v>
      </c>
      <c r="J5867" t="s">
        <v>221</v>
      </c>
      <c r="K5867">
        <v>2020</v>
      </c>
      <c r="L5867" t="s">
        <v>215</v>
      </c>
      <c r="O5867" s="46">
        <v>0</v>
      </c>
      <c r="R5867" s="46"/>
      <c r="S5867" s="46">
        <v>0</v>
      </c>
      <c r="T5867" s="46">
        <v>0</v>
      </c>
      <c r="U5867" s="46"/>
      <c r="V5867" s="46"/>
      <c r="W5867" s="46"/>
      <c r="X5867" s="46"/>
      <c r="Y5867" s="46"/>
      <c r="Z5867" s="46"/>
      <c r="AA5867" s="46"/>
      <c r="AB5867" s="46"/>
      <c r="AE5867" s="46">
        <v>0</v>
      </c>
      <c r="AL5867" s="46"/>
      <c r="AN5867" t="s">
        <v>180</v>
      </c>
    </row>
    <row r="5868" spans="1:40" x14ac:dyDescent="0.35">
      <c r="A5868" t="e">
        <v>#REF!</v>
      </c>
      <c r="B5868" t="e">
        <v>#REF!</v>
      </c>
      <c r="C5868" t="s">
        <v>4173</v>
      </c>
      <c r="D5868" t="s">
        <v>1484</v>
      </c>
      <c r="E5868" t="s">
        <v>175</v>
      </c>
      <c r="F5868">
        <v>401</v>
      </c>
      <c r="G5868">
        <v>9</v>
      </c>
      <c r="H5868" t="s">
        <v>1485</v>
      </c>
      <c r="I5868" t="s">
        <v>177</v>
      </c>
      <c r="J5868" t="s">
        <v>221</v>
      </c>
      <c r="K5868">
        <v>2020</v>
      </c>
      <c r="L5868" t="s">
        <v>218</v>
      </c>
      <c r="O5868" s="46">
        <v>0</v>
      </c>
      <c r="R5868" s="46"/>
      <c r="S5868" s="46">
        <v>0</v>
      </c>
      <c r="T5868" s="46">
        <v>0</v>
      </c>
      <c r="U5868" s="46"/>
      <c r="V5868" s="46"/>
      <c r="W5868" s="46"/>
      <c r="X5868" s="46"/>
      <c r="Y5868" s="46"/>
      <c r="Z5868" s="46"/>
      <c r="AA5868" s="46"/>
      <c r="AB5868" s="46"/>
      <c r="AE5868" s="46">
        <v>0</v>
      </c>
      <c r="AL5868" s="46"/>
      <c r="AN5868" t="s">
        <v>180</v>
      </c>
    </row>
    <row r="5869" spans="1:40" x14ac:dyDescent="0.35">
      <c r="A5869" t="e">
        <v>#REF!</v>
      </c>
      <c r="B5869" t="e">
        <v>#REF!</v>
      </c>
      <c r="C5869" t="s">
        <v>4175</v>
      </c>
      <c r="D5869" t="s">
        <v>1484</v>
      </c>
      <c r="E5869" t="s">
        <v>175</v>
      </c>
      <c r="F5869">
        <v>402</v>
      </c>
      <c r="G5869">
        <v>0</v>
      </c>
      <c r="H5869" t="s">
        <v>1485</v>
      </c>
      <c r="I5869" t="s">
        <v>177</v>
      </c>
      <c r="J5869" t="s">
        <v>250</v>
      </c>
      <c r="K5869">
        <v>2020</v>
      </c>
      <c r="L5869" t="s">
        <v>179</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180</v>
      </c>
    </row>
    <row r="5870" spans="1:40" x14ac:dyDescent="0.35">
      <c r="A5870" t="e">
        <v>#REF!</v>
      </c>
      <c r="B5870" t="e">
        <v>#REF!</v>
      </c>
      <c r="C5870" t="s">
        <v>4177</v>
      </c>
      <c r="D5870" t="s">
        <v>1484</v>
      </c>
      <c r="E5870" t="s">
        <v>175</v>
      </c>
      <c r="F5870">
        <v>402</v>
      </c>
      <c r="G5870">
        <v>1</v>
      </c>
      <c r="H5870" t="s">
        <v>1485</v>
      </c>
      <c r="I5870" t="s">
        <v>177</v>
      </c>
      <c r="J5870" t="s">
        <v>250</v>
      </c>
      <c r="K5870">
        <v>2020</v>
      </c>
      <c r="L5870" t="s">
        <v>183</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180</v>
      </c>
    </row>
    <row r="5871" spans="1:40" x14ac:dyDescent="0.35">
      <c r="A5871" t="e">
        <v>#REF!</v>
      </c>
      <c r="B5871" t="e">
        <v>#REF!</v>
      </c>
      <c r="C5871" t="s">
        <v>4179</v>
      </c>
      <c r="D5871" t="s">
        <v>1484</v>
      </c>
      <c r="E5871" t="s">
        <v>175</v>
      </c>
      <c r="F5871">
        <v>402</v>
      </c>
      <c r="G5871">
        <v>2</v>
      </c>
      <c r="H5871" t="s">
        <v>1485</v>
      </c>
      <c r="I5871" t="s">
        <v>177</v>
      </c>
      <c r="J5871" t="s">
        <v>250</v>
      </c>
      <c r="K5871">
        <v>2020</v>
      </c>
      <c r="L5871" t="s">
        <v>186</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180</v>
      </c>
    </row>
    <row r="5872" spans="1:40" x14ac:dyDescent="0.35">
      <c r="A5872" t="e">
        <v>#REF!</v>
      </c>
      <c r="B5872" t="e">
        <v>#REF!</v>
      </c>
      <c r="C5872" t="s">
        <v>4181</v>
      </c>
      <c r="D5872" t="s">
        <v>1484</v>
      </c>
      <c r="E5872" t="s">
        <v>175</v>
      </c>
      <c r="F5872">
        <v>402</v>
      </c>
      <c r="G5872">
        <v>3</v>
      </c>
      <c r="H5872" t="s">
        <v>1485</v>
      </c>
      <c r="I5872" t="s">
        <v>177</v>
      </c>
      <c r="J5872" t="s">
        <v>250</v>
      </c>
      <c r="K5872">
        <v>2020</v>
      </c>
      <c r="L5872" t="s">
        <v>189</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180</v>
      </c>
    </row>
    <row r="5873" spans="1:40" x14ac:dyDescent="0.35">
      <c r="A5873" t="e">
        <v>#REF!</v>
      </c>
      <c r="B5873" t="e">
        <v>#REF!</v>
      </c>
      <c r="C5873" t="s">
        <v>4183</v>
      </c>
      <c r="D5873" t="s">
        <v>1484</v>
      </c>
      <c r="E5873" t="s">
        <v>175</v>
      </c>
      <c r="F5873">
        <v>402</v>
      </c>
      <c r="G5873">
        <v>4</v>
      </c>
      <c r="H5873" t="s">
        <v>1485</v>
      </c>
      <c r="I5873" t="s">
        <v>177</v>
      </c>
      <c r="J5873" t="s">
        <v>250</v>
      </c>
      <c r="K5873">
        <v>2020</v>
      </c>
      <c r="L5873" t="s">
        <v>192</v>
      </c>
      <c r="O5873" s="46">
        <v>0</v>
      </c>
      <c r="R5873" s="46"/>
      <c r="S5873" s="46">
        <v>0</v>
      </c>
      <c r="T5873" s="46">
        <v>0</v>
      </c>
      <c r="U5873" s="46"/>
      <c r="V5873" s="46"/>
      <c r="W5873" s="46"/>
      <c r="X5873" s="46"/>
      <c r="Y5873" s="46"/>
      <c r="Z5873" s="46"/>
      <c r="AA5873" s="46"/>
      <c r="AB5873" s="46"/>
      <c r="AE5873" s="46">
        <v>0</v>
      </c>
      <c r="AL5873" s="46"/>
      <c r="AN5873" t="s">
        <v>180</v>
      </c>
    </row>
    <row r="5874" spans="1:40" x14ac:dyDescent="0.35">
      <c r="A5874" t="e">
        <v>#REF!</v>
      </c>
      <c r="B5874" t="e">
        <v>#REF!</v>
      </c>
      <c r="C5874" t="s">
        <v>4185</v>
      </c>
      <c r="D5874" t="s">
        <v>1484</v>
      </c>
      <c r="E5874" t="s">
        <v>175</v>
      </c>
      <c r="F5874">
        <v>402</v>
      </c>
      <c r="G5874">
        <v>51</v>
      </c>
      <c r="H5874" t="s">
        <v>1485</v>
      </c>
      <c r="I5874" t="s">
        <v>177</v>
      </c>
      <c r="J5874" t="s">
        <v>250</v>
      </c>
      <c r="K5874">
        <v>2020</v>
      </c>
      <c r="L5874" t="s">
        <v>195</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180</v>
      </c>
    </row>
    <row r="5875" spans="1:40" x14ac:dyDescent="0.35">
      <c r="A5875" t="e">
        <v>#REF!</v>
      </c>
      <c r="B5875" t="e">
        <v>#REF!</v>
      </c>
      <c r="C5875" t="s">
        <v>4187</v>
      </c>
      <c r="D5875" t="s">
        <v>1484</v>
      </c>
      <c r="E5875" t="s">
        <v>175</v>
      </c>
      <c r="F5875">
        <v>402</v>
      </c>
      <c r="G5875">
        <v>52</v>
      </c>
      <c r="H5875" t="s">
        <v>1485</v>
      </c>
      <c r="I5875" t="s">
        <v>177</v>
      </c>
      <c r="J5875" t="s">
        <v>250</v>
      </c>
      <c r="K5875">
        <v>2020</v>
      </c>
      <c r="L5875" t="s">
        <v>198</v>
      </c>
      <c r="O5875" s="46">
        <v>0</v>
      </c>
      <c r="R5875" s="46"/>
      <c r="S5875" s="46">
        <v>0</v>
      </c>
      <c r="T5875" s="46">
        <v>0</v>
      </c>
      <c r="U5875" s="46"/>
      <c r="V5875" s="46"/>
      <c r="W5875" s="46"/>
      <c r="X5875" s="46"/>
      <c r="Y5875" s="46"/>
      <c r="Z5875" s="46"/>
      <c r="AA5875" s="46"/>
      <c r="AB5875" s="46"/>
      <c r="AE5875" s="46">
        <v>0</v>
      </c>
      <c r="AL5875" s="46"/>
      <c r="AN5875" t="s">
        <v>180</v>
      </c>
    </row>
    <row r="5876" spans="1:40" x14ac:dyDescent="0.35">
      <c r="A5876" t="e">
        <v>#REF!</v>
      </c>
      <c r="B5876" t="e">
        <v>#REF!</v>
      </c>
      <c r="C5876" t="s">
        <v>4189</v>
      </c>
      <c r="D5876" t="s">
        <v>1484</v>
      </c>
      <c r="E5876" t="s">
        <v>175</v>
      </c>
      <c r="F5876">
        <v>402</v>
      </c>
      <c r="G5876">
        <v>53</v>
      </c>
      <c r="H5876" t="s">
        <v>1485</v>
      </c>
      <c r="I5876" t="s">
        <v>177</v>
      </c>
      <c r="J5876" t="s">
        <v>250</v>
      </c>
      <c r="K5876">
        <v>2020</v>
      </c>
      <c r="L5876" t="s">
        <v>201</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180</v>
      </c>
    </row>
    <row r="5877" spans="1:40" x14ac:dyDescent="0.35">
      <c r="A5877" t="e">
        <v>#REF!</v>
      </c>
      <c r="B5877" t="e">
        <v>#REF!</v>
      </c>
      <c r="C5877" t="s">
        <v>4191</v>
      </c>
      <c r="D5877" t="s">
        <v>1484</v>
      </c>
      <c r="E5877" t="s">
        <v>175</v>
      </c>
      <c r="F5877">
        <v>402</v>
      </c>
      <c r="G5877">
        <v>55</v>
      </c>
      <c r="H5877" t="s">
        <v>1485</v>
      </c>
      <c r="I5877" t="s">
        <v>177</v>
      </c>
      <c r="J5877" t="s">
        <v>250</v>
      </c>
      <c r="K5877">
        <v>2020</v>
      </c>
      <c r="L5877" t="s">
        <v>204</v>
      </c>
      <c r="O5877" s="46">
        <v>0</v>
      </c>
      <c r="R5877" s="46"/>
      <c r="S5877" s="46">
        <v>0</v>
      </c>
      <c r="T5877" s="46">
        <v>0</v>
      </c>
      <c r="U5877" s="46"/>
      <c r="V5877" s="46"/>
      <c r="W5877" s="46"/>
      <c r="X5877" s="46"/>
      <c r="Y5877" s="46"/>
      <c r="Z5877" s="46"/>
      <c r="AA5877" s="46"/>
      <c r="AB5877" s="46"/>
      <c r="AE5877" s="46">
        <v>0</v>
      </c>
      <c r="AL5877" s="46"/>
      <c r="AN5877" t="s">
        <v>180</v>
      </c>
    </row>
    <row r="5878" spans="1:40" x14ac:dyDescent="0.35">
      <c r="A5878" t="e">
        <v>#REF!</v>
      </c>
      <c r="B5878" t="e">
        <v>#REF!</v>
      </c>
      <c r="C5878" t="s">
        <v>4193</v>
      </c>
      <c r="D5878" t="s">
        <v>1484</v>
      </c>
      <c r="E5878" t="s">
        <v>175</v>
      </c>
      <c r="F5878">
        <v>402</v>
      </c>
      <c r="G5878">
        <v>58</v>
      </c>
      <c r="H5878" t="s">
        <v>1485</v>
      </c>
      <c r="I5878" t="s">
        <v>177</v>
      </c>
      <c r="J5878" t="s">
        <v>250</v>
      </c>
      <c r="K5878">
        <v>2020</v>
      </c>
      <c r="L5878" t="s">
        <v>207</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180</v>
      </c>
    </row>
    <row r="5879" spans="1:40" x14ac:dyDescent="0.35">
      <c r="A5879" t="e">
        <v>#REF!</v>
      </c>
      <c r="B5879" t="e">
        <v>#REF!</v>
      </c>
      <c r="C5879" t="s">
        <v>4195</v>
      </c>
      <c r="D5879" t="s">
        <v>1484</v>
      </c>
      <c r="E5879" t="s">
        <v>175</v>
      </c>
      <c r="F5879">
        <v>402</v>
      </c>
      <c r="G5879">
        <v>6</v>
      </c>
      <c r="H5879" t="s">
        <v>1485</v>
      </c>
      <c r="I5879" t="s">
        <v>177</v>
      </c>
      <c r="J5879" t="s">
        <v>250</v>
      </c>
      <c r="K5879">
        <v>2020</v>
      </c>
      <c r="L5879" t="s">
        <v>75</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180</v>
      </c>
    </row>
    <row r="5880" spans="1:40" x14ac:dyDescent="0.35">
      <c r="A5880" t="e">
        <v>#REF!</v>
      </c>
      <c r="B5880" t="e">
        <v>#REF!</v>
      </c>
      <c r="C5880" t="s">
        <v>4197</v>
      </c>
      <c r="D5880" t="s">
        <v>1484</v>
      </c>
      <c r="E5880" t="s">
        <v>175</v>
      </c>
      <c r="F5880">
        <v>402</v>
      </c>
      <c r="G5880">
        <v>7</v>
      </c>
      <c r="H5880" t="s">
        <v>1485</v>
      </c>
      <c r="I5880" t="s">
        <v>177</v>
      </c>
      <c r="J5880" t="s">
        <v>250</v>
      </c>
      <c r="K5880">
        <v>2020</v>
      </c>
      <c r="L5880" t="s">
        <v>212</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180</v>
      </c>
    </row>
    <row r="5881" spans="1:40" x14ac:dyDescent="0.35">
      <c r="A5881" t="e">
        <v>#REF!</v>
      </c>
      <c r="B5881" t="e">
        <v>#REF!</v>
      </c>
      <c r="C5881" t="s">
        <v>4199</v>
      </c>
      <c r="D5881" t="s">
        <v>1484</v>
      </c>
      <c r="E5881" t="s">
        <v>175</v>
      </c>
      <c r="F5881">
        <v>402</v>
      </c>
      <c r="G5881">
        <v>8</v>
      </c>
      <c r="H5881" t="s">
        <v>1485</v>
      </c>
      <c r="I5881" t="s">
        <v>177</v>
      </c>
      <c r="J5881" t="s">
        <v>250</v>
      </c>
      <c r="K5881">
        <v>2020</v>
      </c>
      <c r="L5881" t="s">
        <v>215</v>
      </c>
      <c r="O5881" s="46">
        <v>0</v>
      </c>
      <c r="R5881" s="46"/>
      <c r="S5881" s="46">
        <v>0</v>
      </c>
      <c r="T5881" s="46">
        <v>0</v>
      </c>
      <c r="U5881" s="46"/>
      <c r="V5881" s="46"/>
      <c r="W5881" s="46"/>
      <c r="X5881" s="46"/>
      <c r="Y5881" s="46"/>
      <c r="Z5881" s="46"/>
      <c r="AA5881" s="46"/>
      <c r="AB5881" s="46"/>
      <c r="AE5881" s="46">
        <v>0</v>
      </c>
      <c r="AL5881" s="46"/>
      <c r="AN5881" t="s">
        <v>180</v>
      </c>
    </row>
    <row r="5882" spans="1:40" x14ac:dyDescent="0.35">
      <c r="A5882" t="e">
        <v>#REF!</v>
      </c>
      <c r="B5882" t="e">
        <v>#REF!</v>
      </c>
      <c r="C5882" t="s">
        <v>4201</v>
      </c>
      <c r="D5882" t="s">
        <v>1484</v>
      </c>
      <c r="E5882" t="s">
        <v>175</v>
      </c>
      <c r="F5882">
        <v>402</v>
      </c>
      <c r="G5882">
        <v>9</v>
      </c>
      <c r="H5882" t="s">
        <v>1485</v>
      </c>
      <c r="I5882" t="s">
        <v>177</v>
      </c>
      <c r="J5882" t="s">
        <v>250</v>
      </c>
      <c r="K5882">
        <v>2020</v>
      </c>
      <c r="L5882" t="s">
        <v>218</v>
      </c>
      <c r="O5882" s="46">
        <v>0</v>
      </c>
      <c r="R5882" s="46"/>
      <c r="S5882" s="46">
        <v>0</v>
      </c>
      <c r="T5882" s="46">
        <v>0</v>
      </c>
      <c r="U5882" s="46"/>
      <c r="V5882" s="46"/>
      <c r="W5882" s="46"/>
      <c r="X5882" s="46"/>
      <c r="Y5882" s="46"/>
      <c r="Z5882" s="46"/>
      <c r="AA5882" s="46"/>
      <c r="AB5882" s="46"/>
      <c r="AE5882" s="46">
        <v>0</v>
      </c>
      <c r="AL5882" s="46"/>
      <c r="AN5882" t="s">
        <v>180</v>
      </c>
    </row>
    <row r="5883" spans="1:40" x14ac:dyDescent="0.35">
      <c r="A5883" t="e">
        <v>#REF!</v>
      </c>
      <c r="B5883" t="e">
        <v>#REF!</v>
      </c>
      <c r="C5883" t="s">
        <v>4203</v>
      </c>
      <c r="D5883" t="s">
        <v>1570</v>
      </c>
      <c r="E5883" t="s">
        <v>175</v>
      </c>
      <c r="F5883">
        <v>400</v>
      </c>
      <c r="G5883">
        <v>0</v>
      </c>
      <c r="H5883" t="s">
        <v>1571</v>
      </c>
      <c r="I5883" t="s">
        <v>177</v>
      </c>
      <c r="J5883" t="s">
        <v>178</v>
      </c>
      <c r="K5883">
        <v>2020</v>
      </c>
      <c r="L5883" t="s">
        <v>179</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453</v>
      </c>
    </row>
    <row r="5884" spans="1:40" x14ac:dyDescent="0.35">
      <c r="A5884" t="e">
        <v>#REF!</v>
      </c>
      <c r="B5884" t="e">
        <v>#REF!</v>
      </c>
      <c r="C5884" t="s">
        <v>4205</v>
      </c>
      <c r="D5884" t="s">
        <v>1570</v>
      </c>
      <c r="E5884" t="s">
        <v>175</v>
      </c>
      <c r="F5884">
        <v>400</v>
      </c>
      <c r="G5884">
        <v>1</v>
      </c>
      <c r="H5884" t="s">
        <v>1571</v>
      </c>
      <c r="I5884" t="s">
        <v>177</v>
      </c>
      <c r="J5884" t="s">
        <v>178</v>
      </c>
      <c r="K5884">
        <v>2020</v>
      </c>
      <c r="L5884" t="s">
        <v>183</v>
      </c>
      <c r="O5884" s="46">
        <v>0</v>
      </c>
      <c r="R5884" s="46"/>
      <c r="S5884" s="46">
        <v>0</v>
      </c>
      <c r="T5884" s="46">
        <v>0</v>
      </c>
      <c r="U5884" s="46">
        <v>0</v>
      </c>
      <c r="V5884" s="46"/>
      <c r="W5884" s="46">
        <v>0</v>
      </c>
      <c r="X5884" s="46"/>
      <c r="Y5884" s="46"/>
      <c r="Z5884" s="46"/>
      <c r="AA5884" s="46"/>
      <c r="AB5884" s="46"/>
      <c r="AE5884" s="46">
        <v>0</v>
      </c>
      <c r="AL5884" s="46"/>
      <c r="AN5884" t="s">
        <v>453</v>
      </c>
    </row>
    <row r="5885" spans="1:40" x14ac:dyDescent="0.35">
      <c r="A5885" t="e">
        <v>#REF!</v>
      </c>
      <c r="B5885" t="e">
        <v>#REF!</v>
      </c>
      <c r="C5885" t="s">
        <v>4207</v>
      </c>
      <c r="D5885" t="s">
        <v>1570</v>
      </c>
      <c r="E5885" t="s">
        <v>175</v>
      </c>
      <c r="F5885">
        <v>400</v>
      </c>
      <c r="G5885">
        <v>2</v>
      </c>
      <c r="H5885" t="s">
        <v>1571</v>
      </c>
      <c r="I5885" t="s">
        <v>177</v>
      </c>
      <c r="J5885" t="s">
        <v>178</v>
      </c>
      <c r="K5885">
        <v>2020</v>
      </c>
      <c r="L5885" t="s">
        <v>186</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453</v>
      </c>
    </row>
    <row r="5886" spans="1:40" x14ac:dyDescent="0.35">
      <c r="A5886" t="e">
        <v>#REF!</v>
      </c>
      <c r="B5886" t="e">
        <v>#REF!</v>
      </c>
      <c r="C5886" t="s">
        <v>4209</v>
      </c>
      <c r="D5886" t="s">
        <v>1570</v>
      </c>
      <c r="E5886" t="s">
        <v>175</v>
      </c>
      <c r="F5886">
        <v>400</v>
      </c>
      <c r="G5886">
        <v>3</v>
      </c>
      <c r="H5886" t="s">
        <v>1571</v>
      </c>
      <c r="I5886" t="s">
        <v>177</v>
      </c>
      <c r="J5886" t="s">
        <v>178</v>
      </c>
      <c r="K5886">
        <v>2020</v>
      </c>
      <c r="L5886" t="s">
        <v>189</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453</v>
      </c>
    </row>
    <row r="5887" spans="1:40" x14ac:dyDescent="0.35">
      <c r="A5887" t="e">
        <v>#REF!</v>
      </c>
      <c r="B5887" t="e">
        <v>#REF!</v>
      </c>
      <c r="C5887" t="s">
        <v>4211</v>
      </c>
      <c r="D5887" t="s">
        <v>1570</v>
      </c>
      <c r="E5887" t="s">
        <v>175</v>
      </c>
      <c r="F5887">
        <v>400</v>
      </c>
      <c r="G5887">
        <v>4</v>
      </c>
      <c r="H5887" t="s">
        <v>1571</v>
      </c>
      <c r="I5887" t="s">
        <v>177</v>
      </c>
      <c r="J5887" t="s">
        <v>178</v>
      </c>
      <c r="K5887">
        <v>2020</v>
      </c>
      <c r="L5887" t="s">
        <v>192</v>
      </c>
      <c r="O5887" s="46">
        <v>0</v>
      </c>
      <c r="R5887" s="46"/>
      <c r="S5887" s="46">
        <v>0</v>
      </c>
      <c r="T5887" s="46">
        <v>0</v>
      </c>
      <c r="U5887" s="46">
        <v>0</v>
      </c>
      <c r="V5887" s="46"/>
      <c r="W5887" s="46">
        <v>0</v>
      </c>
      <c r="X5887" s="46"/>
      <c r="Y5887" s="46"/>
      <c r="Z5887" s="46"/>
      <c r="AA5887" s="46"/>
      <c r="AB5887" s="46"/>
      <c r="AE5887" s="46">
        <v>0</v>
      </c>
      <c r="AL5887" s="46"/>
      <c r="AN5887" t="s">
        <v>453</v>
      </c>
    </row>
    <row r="5888" spans="1:40" x14ac:dyDescent="0.35">
      <c r="A5888" t="e">
        <v>#REF!</v>
      </c>
      <c r="B5888" t="e">
        <v>#REF!</v>
      </c>
      <c r="C5888" t="s">
        <v>4213</v>
      </c>
      <c r="D5888" t="s">
        <v>1570</v>
      </c>
      <c r="E5888" t="s">
        <v>175</v>
      </c>
      <c r="F5888">
        <v>400</v>
      </c>
      <c r="G5888">
        <v>51</v>
      </c>
      <c r="H5888" t="s">
        <v>1571</v>
      </c>
      <c r="I5888" t="s">
        <v>177</v>
      </c>
      <c r="J5888" t="s">
        <v>178</v>
      </c>
      <c r="K5888">
        <v>2020</v>
      </c>
      <c r="L5888" t="s">
        <v>195</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453</v>
      </c>
    </row>
    <row r="5889" spans="1:40" x14ac:dyDescent="0.35">
      <c r="A5889" t="e">
        <v>#REF!</v>
      </c>
      <c r="B5889" t="e">
        <v>#REF!</v>
      </c>
      <c r="C5889" t="s">
        <v>4215</v>
      </c>
      <c r="D5889" t="s">
        <v>1570</v>
      </c>
      <c r="E5889" t="s">
        <v>175</v>
      </c>
      <c r="F5889">
        <v>400</v>
      </c>
      <c r="G5889">
        <v>52</v>
      </c>
      <c r="H5889" t="s">
        <v>1571</v>
      </c>
      <c r="I5889" t="s">
        <v>177</v>
      </c>
      <c r="J5889" t="s">
        <v>178</v>
      </c>
      <c r="K5889">
        <v>2020</v>
      </c>
      <c r="L5889" t="s">
        <v>198</v>
      </c>
      <c r="O5889" s="46">
        <v>0</v>
      </c>
      <c r="R5889" s="46"/>
      <c r="S5889" s="46">
        <v>0</v>
      </c>
      <c r="T5889" s="46">
        <v>0</v>
      </c>
      <c r="U5889" s="46">
        <v>0</v>
      </c>
      <c r="V5889" s="46"/>
      <c r="W5889" s="46">
        <v>0</v>
      </c>
      <c r="X5889" s="46"/>
      <c r="Y5889" s="46"/>
      <c r="Z5889" s="46"/>
      <c r="AA5889" s="46"/>
      <c r="AB5889" s="46"/>
      <c r="AE5889" s="46">
        <v>0</v>
      </c>
      <c r="AL5889" s="46"/>
      <c r="AN5889" t="s">
        <v>453</v>
      </c>
    </row>
    <row r="5890" spans="1:40" x14ac:dyDescent="0.35">
      <c r="A5890" t="e">
        <v>#REF!</v>
      </c>
      <c r="B5890" t="e">
        <v>#REF!</v>
      </c>
      <c r="C5890" t="s">
        <v>4217</v>
      </c>
      <c r="D5890" t="s">
        <v>1570</v>
      </c>
      <c r="E5890" t="s">
        <v>175</v>
      </c>
      <c r="F5890">
        <v>400</v>
      </c>
      <c r="G5890">
        <v>53</v>
      </c>
      <c r="H5890" t="s">
        <v>1571</v>
      </c>
      <c r="I5890" t="s">
        <v>177</v>
      </c>
      <c r="J5890" t="s">
        <v>178</v>
      </c>
      <c r="K5890">
        <v>2020</v>
      </c>
      <c r="L5890" t="s">
        <v>201</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453</v>
      </c>
    </row>
    <row r="5891" spans="1:40" x14ac:dyDescent="0.35">
      <c r="A5891" t="e">
        <v>#REF!</v>
      </c>
      <c r="B5891" t="e">
        <v>#REF!</v>
      </c>
      <c r="C5891" t="s">
        <v>4219</v>
      </c>
      <c r="D5891" t="s">
        <v>1570</v>
      </c>
      <c r="E5891" t="s">
        <v>175</v>
      </c>
      <c r="F5891">
        <v>400</v>
      </c>
      <c r="G5891">
        <v>55</v>
      </c>
      <c r="H5891" t="s">
        <v>1571</v>
      </c>
      <c r="I5891" t="s">
        <v>177</v>
      </c>
      <c r="J5891" t="s">
        <v>178</v>
      </c>
      <c r="K5891">
        <v>2020</v>
      </c>
      <c r="L5891" t="s">
        <v>204</v>
      </c>
      <c r="O5891" s="46">
        <v>0</v>
      </c>
      <c r="R5891" s="46"/>
      <c r="S5891" s="46">
        <v>0</v>
      </c>
      <c r="T5891" s="46">
        <v>0</v>
      </c>
      <c r="U5891" s="46">
        <v>0</v>
      </c>
      <c r="V5891" s="46"/>
      <c r="W5891" s="46">
        <v>0</v>
      </c>
      <c r="X5891" s="46"/>
      <c r="Y5891" s="46"/>
      <c r="Z5891" s="46"/>
      <c r="AA5891" s="46"/>
      <c r="AB5891" s="46"/>
      <c r="AE5891" s="46">
        <v>0</v>
      </c>
      <c r="AL5891" s="46"/>
      <c r="AN5891" t="s">
        <v>453</v>
      </c>
    </row>
    <row r="5892" spans="1:40" x14ac:dyDescent="0.35">
      <c r="A5892" t="e">
        <v>#REF!</v>
      </c>
      <c r="B5892" t="e">
        <v>#REF!</v>
      </c>
      <c r="C5892" t="s">
        <v>4221</v>
      </c>
      <c r="D5892" t="s">
        <v>1570</v>
      </c>
      <c r="E5892" t="s">
        <v>175</v>
      </c>
      <c r="F5892">
        <v>400</v>
      </c>
      <c r="G5892">
        <v>58</v>
      </c>
      <c r="H5892" t="s">
        <v>1571</v>
      </c>
      <c r="I5892" t="s">
        <v>177</v>
      </c>
      <c r="J5892" t="s">
        <v>178</v>
      </c>
      <c r="K5892">
        <v>2020</v>
      </c>
      <c r="L5892" t="s">
        <v>207</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453</v>
      </c>
    </row>
    <row r="5893" spans="1:40" x14ac:dyDescent="0.35">
      <c r="A5893" t="e">
        <v>#REF!</v>
      </c>
      <c r="B5893" t="e">
        <v>#REF!</v>
      </c>
      <c r="C5893" t="s">
        <v>4223</v>
      </c>
      <c r="D5893" t="s">
        <v>1570</v>
      </c>
      <c r="E5893" t="s">
        <v>175</v>
      </c>
      <c r="F5893">
        <v>400</v>
      </c>
      <c r="G5893">
        <v>6</v>
      </c>
      <c r="H5893" t="s">
        <v>1571</v>
      </c>
      <c r="I5893" t="s">
        <v>177</v>
      </c>
      <c r="J5893" t="s">
        <v>178</v>
      </c>
      <c r="K5893">
        <v>2020</v>
      </c>
      <c r="L5893" t="s">
        <v>75</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453</v>
      </c>
    </row>
    <row r="5894" spans="1:40" x14ac:dyDescent="0.35">
      <c r="A5894" t="e">
        <v>#REF!</v>
      </c>
      <c r="B5894" t="e">
        <v>#REF!</v>
      </c>
      <c r="C5894" t="s">
        <v>4225</v>
      </c>
      <c r="D5894" t="s">
        <v>1570</v>
      </c>
      <c r="E5894" t="s">
        <v>175</v>
      </c>
      <c r="F5894">
        <v>400</v>
      </c>
      <c r="G5894">
        <v>7</v>
      </c>
      <c r="H5894" t="s">
        <v>1571</v>
      </c>
      <c r="I5894" t="s">
        <v>177</v>
      </c>
      <c r="J5894" t="s">
        <v>178</v>
      </c>
      <c r="K5894">
        <v>2020</v>
      </c>
      <c r="L5894" t="s">
        <v>212</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453</v>
      </c>
    </row>
    <row r="5895" spans="1:40" x14ac:dyDescent="0.35">
      <c r="A5895" t="e">
        <v>#REF!</v>
      </c>
      <c r="B5895" t="e">
        <v>#REF!</v>
      </c>
      <c r="C5895" t="s">
        <v>4227</v>
      </c>
      <c r="D5895" t="s">
        <v>1570</v>
      </c>
      <c r="E5895" t="s">
        <v>175</v>
      </c>
      <c r="F5895">
        <v>400</v>
      </c>
      <c r="G5895">
        <v>8</v>
      </c>
      <c r="H5895" t="s">
        <v>1571</v>
      </c>
      <c r="I5895" t="s">
        <v>177</v>
      </c>
      <c r="J5895" t="s">
        <v>178</v>
      </c>
      <c r="K5895">
        <v>2020</v>
      </c>
      <c r="L5895" t="s">
        <v>215</v>
      </c>
      <c r="O5895" s="46">
        <v>0</v>
      </c>
      <c r="R5895" s="46"/>
      <c r="S5895" s="46">
        <v>0</v>
      </c>
      <c r="T5895" s="46">
        <v>0</v>
      </c>
      <c r="U5895" s="46">
        <v>0</v>
      </c>
      <c r="V5895" s="46"/>
      <c r="W5895" s="46">
        <v>0</v>
      </c>
      <c r="X5895" s="46"/>
      <c r="Y5895" s="46"/>
      <c r="Z5895" s="46"/>
      <c r="AA5895" s="46"/>
      <c r="AB5895" s="46"/>
      <c r="AE5895" s="46">
        <v>0</v>
      </c>
      <c r="AL5895" s="46"/>
      <c r="AN5895" t="s">
        <v>453</v>
      </c>
    </row>
    <row r="5896" spans="1:40" x14ac:dyDescent="0.35">
      <c r="A5896" t="e">
        <v>#REF!</v>
      </c>
      <c r="B5896" t="e">
        <v>#REF!</v>
      </c>
      <c r="C5896" t="s">
        <v>4229</v>
      </c>
      <c r="D5896" t="s">
        <v>1570</v>
      </c>
      <c r="E5896" t="s">
        <v>175</v>
      </c>
      <c r="F5896">
        <v>400</v>
      </c>
      <c r="G5896">
        <v>9</v>
      </c>
      <c r="H5896" t="s">
        <v>1571</v>
      </c>
      <c r="I5896" t="s">
        <v>177</v>
      </c>
      <c r="J5896" t="s">
        <v>178</v>
      </c>
      <c r="K5896">
        <v>2020</v>
      </c>
      <c r="L5896" t="s">
        <v>218</v>
      </c>
      <c r="O5896" s="46">
        <v>0</v>
      </c>
      <c r="R5896" s="46"/>
      <c r="S5896" s="46">
        <v>0</v>
      </c>
      <c r="T5896" s="46">
        <v>0</v>
      </c>
      <c r="U5896" s="46">
        <v>0</v>
      </c>
      <c r="V5896" s="46"/>
      <c r="W5896" s="46">
        <v>0</v>
      </c>
      <c r="X5896" s="46"/>
      <c r="Y5896" s="46"/>
      <c r="Z5896" s="46"/>
      <c r="AA5896" s="46"/>
      <c r="AB5896" s="46"/>
      <c r="AE5896" s="46">
        <v>0</v>
      </c>
      <c r="AL5896" s="46"/>
      <c r="AN5896" t="s">
        <v>453</v>
      </c>
    </row>
    <row r="5897" spans="1:40" x14ac:dyDescent="0.35">
      <c r="A5897" t="e">
        <v>#REF!</v>
      </c>
      <c r="B5897" t="e">
        <v>#REF!</v>
      </c>
      <c r="C5897" t="s">
        <v>4231</v>
      </c>
      <c r="D5897" t="s">
        <v>1570</v>
      </c>
      <c r="E5897" t="s">
        <v>175</v>
      </c>
      <c r="F5897">
        <v>401</v>
      </c>
      <c r="G5897">
        <v>0</v>
      </c>
      <c r="H5897" t="s">
        <v>1571</v>
      </c>
      <c r="I5897" t="s">
        <v>177</v>
      </c>
      <c r="J5897" t="s">
        <v>221</v>
      </c>
      <c r="K5897">
        <v>2020</v>
      </c>
      <c r="L5897" t="s">
        <v>179</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453</v>
      </c>
    </row>
    <row r="5898" spans="1:40" x14ac:dyDescent="0.35">
      <c r="A5898" t="e">
        <v>#REF!</v>
      </c>
      <c r="B5898" t="e">
        <v>#REF!</v>
      </c>
      <c r="C5898" t="s">
        <v>4233</v>
      </c>
      <c r="D5898" t="s">
        <v>1570</v>
      </c>
      <c r="E5898" t="s">
        <v>175</v>
      </c>
      <c r="F5898">
        <v>401</v>
      </c>
      <c r="G5898">
        <v>1</v>
      </c>
      <c r="H5898" t="s">
        <v>1571</v>
      </c>
      <c r="I5898" t="s">
        <v>177</v>
      </c>
      <c r="J5898" t="s">
        <v>221</v>
      </c>
      <c r="K5898">
        <v>2020</v>
      </c>
      <c r="L5898" t="s">
        <v>183</v>
      </c>
      <c r="O5898" s="46">
        <v>0</v>
      </c>
      <c r="R5898" s="46"/>
      <c r="S5898" s="46">
        <v>0</v>
      </c>
      <c r="T5898" s="46">
        <v>0</v>
      </c>
      <c r="U5898" s="46"/>
      <c r="V5898" s="46"/>
      <c r="W5898" s="46"/>
      <c r="X5898" s="46"/>
      <c r="Y5898" s="46"/>
      <c r="Z5898" s="46"/>
      <c r="AA5898" s="46"/>
      <c r="AB5898" s="46"/>
      <c r="AE5898" s="46">
        <v>0</v>
      </c>
      <c r="AL5898" s="46"/>
      <c r="AN5898" t="s">
        <v>453</v>
      </c>
    </row>
    <row r="5899" spans="1:40" x14ac:dyDescent="0.35">
      <c r="A5899" t="e">
        <v>#REF!</v>
      </c>
      <c r="B5899" t="e">
        <v>#REF!</v>
      </c>
      <c r="C5899" t="s">
        <v>4235</v>
      </c>
      <c r="D5899" t="s">
        <v>1570</v>
      </c>
      <c r="E5899" t="s">
        <v>175</v>
      </c>
      <c r="F5899">
        <v>401</v>
      </c>
      <c r="G5899">
        <v>2</v>
      </c>
      <c r="H5899" t="s">
        <v>1571</v>
      </c>
      <c r="I5899" t="s">
        <v>177</v>
      </c>
      <c r="J5899" t="s">
        <v>221</v>
      </c>
      <c r="K5899">
        <v>2020</v>
      </c>
      <c r="L5899" t="s">
        <v>186</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453</v>
      </c>
    </row>
    <row r="5900" spans="1:40" x14ac:dyDescent="0.35">
      <c r="A5900" t="e">
        <v>#REF!</v>
      </c>
      <c r="B5900" t="e">
        <v>#REF!</v>
      </c>
      <c r="C5900" t="s">
        <v>4237</v>
      </c>
      <c r="D5900" t="s">
        <v>1570</v>
      </c>
      <c r="E5900" t="s">
        <v>175</v>
      </c>
      <c r="F5900">
        <v>401</v>
      </c>
      <c r="G5900">
        <v>3</v>
      </c>
      <c r="H5900" t="s">
        <v>1571</v>
      </c>
      <c r="I5900" t="s">
        <v>177</v>
      </c>
      <c r="J5900" t="s">
        <v>221</v>
      </c>
      <c r="K5900">
        <v>2020</v>
      </c>
      <c r="L5900" t="s">
        <v>189</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453</v>
      </c>
    </row>
    <row r="5901" spans="1:40" x14ac:dyDescent="0.35">
      <c r="A5901" t="e">
        <v>#REF!</v>
      </c>
      <c r="B5901" t="e">
        <v>#REF!</v>
      </c>
      <c r="C5901" t="s">
        <v>4239</v>
      </c>
      <c r="D5901" t="s">
        <v>1570</v>
      </c>
      <c r="E5901" t="s">
        <v>175</v>
      </c>
      <c r="F5901">
        <v>401</v>
      </c>
      <c r="G5901">
        <v>4</v>
      </c>
      <c r="H5901" t="s">
        <v>1571</v>
      </c>
      <c r="I5901" t="s">
        <v>177</v>
      </c>
      <c r="J5901" t="s">
        <v>221</v>
      </c>
      <c r="K5901">
        <v>2020</v>
      </c>
      <c r="L5901" t="s">
        <v>192</v>
      </c>
      <c r="O5901" s="46">
        <v>0</v>
      </c>
      <c r="R5901" s="46"/>
      <c r="S5901" s="46">
        <v>0</v>
      </c>
      <c r="T5901" s="46">
        <v>0</v>
      </c>
      <c r="U5901" s="46"/>
      <c r="V5901" s="46"/>
      <c r="W5901" s="46"/>
      <c r="X5901" s="46"/>
      <c r="Y5901" s="46"/>
      <c r="Z5901" s="46"/>
      <c r="AA5901" s="46"/>
      <c r="AB5901" s="46"/>
      <c r="AE5901" s="46">
        <v>0</v>
      </c>
      <c r="AL5901" s="46"/>
      <c r="AN5901" t="s">
        <v>453</v>
      </c>
    </row>
    <row r="5902" spans="1:40" x14ac:dyDescent="0.35">
      <c r="A5902" t="e">
        <v>#REF!</v>
      </c>
      <c r="B5902" t="e">
        <v>#REF!</v>
      </c>
      <c r="C5902" t="s">
        <v>4241</v>
      </c>
      <c r="D5902" t="s">
        <v>1570</v>
      </c>
      <c r="E5902" t="s">
        <v>175</v>
      </c>
      <c r="F5902">
        <v>401</v>
      </c>
      <c r="G5902">
        <v>51</v>
      </c>
      <c r="H5902" t="s">
        <v>1571</v>
      </c>
      <c r="I5902" t="s">
        <v>177</v>
      </c>
      <c r="J5902" t="s">
        <v>221</v>
      </c>
      <c r="K5902">
        <v>2020</v>
      </c>
      <c r="L5902" t="s">
        <v>195</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453</v>
      </c>
    </row>
    <row r="5903" spans="1:40" x14ac:dyDescent="0.35">
      <c r="A5903" t="e">
        <v>#REF!</v>
      </c>
      <c r="B5903" t="e">
        <v>#REF!</v>
      </c>
      <c r="C5903" t="s">
        <v>4243</v>
      </c>
      <c r="D5903" t="s">
        <v>1570</v>
      </c>
      <c r="E5903" t="s">
        <v>175</v>
      </c>
      <c r="F5903">
        <v>401</v>
      </c>
      <c r="G5903">
        <v>52</v>
      </c>
      <c r="H5903" t="s">
        <v>1571</v>
      </c>
      <c r="I5903" t="s">
        <v>177</v>
      </c>
      <c r="J5903" t="s">
        <v>221</v>
      </c>
      <c r="K5903">
        <v>2020</v>
      </c>
      <c r="L5903" t="s">
        <v>198</v>
      </c>
      <c r="O5903" s="46">
        <v>0</v>
      </c>
      <c r="R5903" s="46"/>
      <c r="S5903" s="46">
        <v>0</v>
      </c>
      <c r="T5903" s="46">
        <v>0</v>
      </c>
      <c r="U5903" s="46"/>
      <c r="V5903" s="46"/>
      <c r="W5903" s="46"/>
      <c r="X5903" s="46"/>
      <c r="Y5903" s="46"/>
      <c r="Z5903" s="46"/>
      <c r="AA5903" s="46"/>
      <c r="AB5903" s="46"/>
      <c r="AE5903" s="46">
        <v>0</v>
      </c>
      <c r="AL5903" s="46"/>
      <c r="AN5903" t="s">
        <v>453</v>
      </c>
    </row>
    <row r="5904" spans="1:40" x14ac:dyDescent="0.35">
      <c r="A5904" t="e">
        <v>#REF!</v>
      </c>
      <c r="B5904" t="e">
        <v>#REF!</v>
      </c>
      <c r="C5904" t="s">
        <v>4245</v>
      </c>
      <c r="D5904" t="s">
        <v>1570</v>
      </c>
      <c r="E5904" t="s">
        <v>175</v>
      </c>
      <c r="F5904">
        <v>401</v>
      </c>
      <c r="G5904">
        <v>53</v>
      </c>
      <c r="H5904" t="s">
        <v>1571</v>
      </c>
      <c r="I5904" t="s">
        <v>177</v>
      </c>
      <c r="J5904" t="s">
        <v>221</v>
      </c>
      <c r="K5904">
        <v>2020</v>
      </c>
      <c r="L5904" t="s">
        <v>201</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453</v>
      </c>
    </row>
    <row r="5905" spans="1:40" x14ac:dyDescent="0.35">
      <c r="A5905" t="e">
        <v>#REF!</v>
      </c>
      <c r="B5905" t="e">
        <v>#REF!</v>
      </c>
      <c r="C5905" t="s">
        <v>4247</v>
      </c>
      <c r="D5905" t="s">
        <v>1570</v>
      </c>
      <c r="E5905" t="s">
        <v>175</v>
      </c>
      <c r="F5905">
        <v>401</v>
      </c>
      <c r="G5905">
        <v>55</v>
      </c>
      <c r="H5905" t="s">
        <v>1571</v>
      </c>
      <c r="I5905" t="s">
        <v>177</v>
      </c>
      <c r="J5905" t="s">
        <v>221</v>
      </c>
      <c r="K5905">
        <v>2020</v>
      </c>
      <c r="L5905" t="s">
        <v>204</v>
      </c>
      <c r="O5905" s="46">
        <v>0</v>
      </c>
      <c r="R5905" s="46"/>
      <c r="S5905" s="46">
        <v>0</v>
      </c>
      <c r="T5905" s="46">
        <v>0</v>
      </c>
      <c r="U5905" s="46"/>
      <c r="V5905" s="46"/>
      <c r="W5905" s="46"/>
      <c r="X5905" s="46"/>
      <c r="Y5905" s="46"/>
      <c r="Z5905" s="46"/>
      <c r="AA5905" s="46"/>
      <c r="AB5905" s="46"/>
      <c r="AE5905" s="46">
        <v>0</v>
      </c>
      <c r="AL5905" s="46"/>
      <c r="AN5905" t="s">
        <v>453</v>
      </c>
    </row>
    <row r="5906" spans="1:40" x14ac:dyDescent="0.35">
      <c r="A5906" t="e">
        <v>#REF!</v>
      </c>
      <c r="B5906" t="e">
        <v>#REF!</v>
      </c>
      <c r="C5906" t="s">
        <v>4249</v>
      </c>
      <c r="D5906" t="s">
        <v>1570</v>
      </c>
      <c r="E5906" t="s">
        <v>175</v>
      </c>
      <c r="F5906">
        <v>401</v>
      </c>
      <c r="G5906">
        <v>58</v>
      </c>
      <c r="H5906" t="s">
        <v>1571</v>
      </c>
      <c r="I5906" t="s">
        <v>177</v>
      </c>
      <c r="J5906" t="s">
        <v>221</v>
      </c>
      <c r="K5906">
        <v>2020</v>
      </c>
      <c r="L5906" t="s">
        <v>207</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453</v>
      </c>
    </row>
    <row r="5907" spans="1:40" x14ac:dyDescent="0.35">
      <c r="A5907" t="e">
        <v>#REF!</v>
      </c>
      <c r="B5907" t="e">
        <v>#REF!</v>
      </c>
      <c r="C5907" t="s">
        <v>4251</v>
      </c>
      <c r="D5907" t="s">
        <v>1570</v>
      </c>
      <c r="E5907" t="s">
        <v>175</v>
      </c>
      <c r="F5907">
        <v>401</v>
      </c>
      <c r="G5907">
        <v>6</v>
      </c>
      <c r="H5907" t="s">
        <v>1571</v>
      </c>
      <c r="I5907" t="s">
        <v>177</v>
      </c>
      <c r="J5907" t="s">
        <v>221</v>
      </c>
      <c r="K5907">
        <v>2020</v>
      </c>
      <c r="L5907" t="s">
        <v>75</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453</v>
      </c>
    </row>
    <row r="5908" spans="1:40" x14ac:dyDescent="0.35">
      <c r="A5908" t="e">
        <v>#REF!</v>
      </c>
      <c r="B5908" t="e">
        <v>#REF!</v>
      </c>
      <c r="C5908" t="s">
        <v>4253</v>
      </c>
      <c r="D5908" t="s">
        <v>1570</v>
      </c>
      <c r="E5908" t="s">
        <v>175</v>
      </c>
      <c r="F5908">
        <v>401</v>
      </c>
      <c r="G5908">
        <v>7</v>
      </c>
      <c r="H5908" t="s">
        <v>1571</v>
      </c>
      <c r="I5908" t="s">
        <v>177</v>
      </c>
      <c r="J5908" t="s">
        <v>221</v>
      </c>
      <c r="K5908">
        <v>2020</v>
      </c>
      <c r="L5908" t="s">
        <v>212</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453</v>
      </c>
    </row>
    <row r="5909" spans="1:40" x14ac:dyDescent="0.35">
      <c r="A5909" t="e">
        <v>#REF!</v>
      </c>
      <c r="B5909" t="e">
        <v>#REF!</v>
      </c>
      <c r="C5909" t="s">
        <v>4255</v>
      </c>
      <c r="D5909" t="s">
        <v>1570</v>
      </c>
      <c r="E5909" t="s">
        <v>175</v>
      </c>
      <c r="F5909">
        <v>401</v>
      </c>
      <c r="G5909">
        <v>8</v>
      </c>
      <c r="H5909" t="s">
        <v>1571</v>
      </c>
      <c r="I5909" t="s">
        <v>177</v>
      </c>
      <c r="J5909" t="s">
        <v>221</v>
      </c>
      <c r="K5909">
        <v>2020</v>
      </c>
      <c r="L5909" t="s">
        <v>215</v>
      </c>
      <c r="O5909" s="46">
        <v>0</v>
      </c>
      <c r="R5909" s="46"/>
      <c r="S5909" s="46">
        <v>0</v>
      </c>
      <c r="T5909" s="46">
        <v>0</v>
      </c>
      <c r="U5909" s="46"/>
      <c r="V5909" s="46"/>
      <c r="W5909" s="46"/>
      <c r="X5909" s="46"/>
      <c r="Y5909" s="46"/>
      <c r="Z5909" s="46"/>
      <c r="AA5909" s="46"/>
      <c r="AB5909" s="46"/>
      <c r="AE5909" s="46">
        <v>0</v>
      </c>
      <c r="AL5909" s="46"/>
      <c r="AN5909" t="s">
        <v>453</v>
      </c>
    </row>
    <row r="5910" spans="1:40" x14ac:dyDescent="0.35">
      <c r="A5910" t="e">
        <v>#REF!</v>
      </c>
      <c r="B5910" t="e">
        <v>#REF!</v>
      </c>
      <c r="C5910" t="s">
        <v>4257</v>
      </c>
      <c r="D5910" t="s">
        <v>1570</v>
      </c>
      <c r="E5910" t="s">
        <v>175</v>
      </c>
      <c r="F5910">
        <v>401</v>
      </c>
      <c r="G5910">
        <v>9</v>
      </c>
      <c r="H5910" t="s">
        <v>1571</v>
      </c>
      <c r="I5910" t="s">
        <v>177</v>
      </c>
      <c r="J5910" t="s">
        <v>221</v>
      </c>
      <c r="K5910">
        <v>2020</v>
      </c>
      <c r="L5910" t="s">
        <v>218</v>
      </c>
      <c r="O5910" s="46">
        <v>0</v>
      </c>
      <c r="R5910" s="46"/>
      <c r="S5910" s="46">
        <v>0</v>
      </c>
      <c r="T5910" s="46">
        <v>0</v>
      </c>
      <c r="U5910" s="46"/>
      <c r="V5910" s="46"/>
      <c r="W5910" s="46"/>
      <c r="X5910" s="46"/>
      <c r="Y5910" s="46"/>
      <c r="Z5910" s="46"/>
      <c r="AA5910" s="46"/>
      <c r="AB5910" s="46"/>
      <c r="AE5910" s="46">
        <v>0</v>
      </c>
      <c r="AL5910" s="46"/>
      <c r="AN5910" t="s">
        <v>453</v>
      </c>
    </row>
    <row r="5911" spans="1:40" x14ac:dyDescent="0.35">
      <c r="A5911" t="e">
        <v>#REF!</v>
      </c>
      <c r="B5911" t="e">
        <v>#REF!</v>
      </c>
      <c r="C5911" t="s">
        <v>4259</v>
      </c>
      <c r="D5911" t="s">
        <v>1570</v>
      </c>
      <c r="E5911" t="s">
        <v>175</v>
      </c>
      <c r="F5911">
        <v>402</v>
      </c>
      <c r="G5911">
        <v>0</v>
      </c>
      <c r="H5911" t="s">
        <v>1571</v>
      </c>
      <c r="I5911" t="s">
        <v>177</v>
      </c>
      <c r="J5911" t="s">
        <v>250</v>
      </c>
      <c r="K5911">
        <v>2020</v>
      </c>
      <c r="L5911" t="s">
        <v>179</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453</v>
      </c>
    </row>
    <row r="5912" spans="1:40" x14ac:dyDescent="0.35">
      <c r="A5912" t="e">
        <v>#REF!</v>
      </c>
      <c r="B5912" t="e">
        <v>#REF!</v>
      </c>
      <c r="C5912" t="s">
        <v>4261</v>
      </c>
      <c r="D5912" t="s">
        <v>1570</v>
      </c>
      <c r="E5912" t="s">
        <v>175</v>
      </c>
      <c r="F5912">
        <v>402</v>
      </c>
      <c r="G5912">
        <v>1</v>
      </c>
      <c r="H5912" t="s">
        <v>1571</v>
      </c>
      <c r="I5912" t="s">
        <v>177</v>
      </c>
      <c r="J5912" t="s">
        <v>250</v>
      </c>
      <c r="K5912">
        <v>2020</v>
      </c>
      <c r="L5912" t="s">
        <v>183</v>
      </c>
      <c r="O5912" s="46">
        <v>0</v>
      </c>
      <c r="R5912" s="46"/>
      <c r="S5912" s="46">
        <v>0</v>
      </c>
      <c r="T5912" s="46">
        <v>0</v>
      </c>
      <c r="U5912" s="46"/>
      <c r="V5912" s="46"/>
      <c r="W5912" s="46"/>
      <c r="X5912" s="46"/>
      <c r="Y5912" s="46"/>
      <c r="Z5912" s="46"/>
      <c r="AA5912" s="46"/>
      <c r="AB5912" s="46"/>
      <c r="AE5912" s="46">
        <v>0</v>
      </c>
      <c r="AL5912" s="46"/>
      <c r="AN5912" t="s">
        <v>453</v>
      </c>
    </row>
    <row r="5913" spans="1:40" x14ac:dyDescent="0.35">
      <c r="A5913" t="e">
        <v>#REF!</v>
      </c>
      <c r="B5913" t="e">
        <v>#REF!</v>
      </c>
      <c r="C5913" t="s">
        <v>4263</v>
      </c>
      <c r="D5913" t="s">
        <v>1570</v>
      </c>
      <c r="E5913" t="s">
        <v>175</v>
      </c>
      <c r="F5913">
        <v>402</v>
      </c>
      <c r="G5913">
        <v>2</v>
      </c>
      <c r="H5913" t="s">
        <v>1571</v>
      </c>
      <c r="I5913" t="s">
        <v>177</v>
      </c>
      <c r="J5913" t="s">
        <v>250</v>
      </c>
      <c r="K5913">
        <v>2020</v>
      </c>
      <c r="L5913" t="s">
        <v>186</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453</v>
      </c>
    </row>
    <row r="5914" spans="1:40" x14ac:dyDescent="0.35">
      <c r="A5914" t="e">
        <v>#REF!</v>
      </c>
      <c r="B5914" t="e">
        <v>#REF!</v>
      </c>
      <c r="C5914" t="s">
        <v>4265</v>
      </c>
      <c r="D5914" t="s">
        <v>1570</v>
      </c>
      <c r="E5914" t="s">
        <v>175</v>
      </c>
      <c r="F5914">
        <v>402</v>
      </c>
      <c r="G5914">
        <v>3</v>
      </c>
      <c r="H5914" t="s">
        <v>1571</v>
      </c>
      <c r="I5914" t="s">
        <v>177</v>
      </c>
      <c r="J5914" t="s">
        <v>250</v>
      </c>
      <c r="K5914">
        <v>2020</v>
      </c>
      <c r="L5914" t="s">
        <v>189</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453</v>
      </c>
    </row>
    <row r="5915" spans="1:40" x14ac:dyDescent="0.35">
      <c r="A5915" t="e">
        <v>#REF!</v>
      </c>
      <c r="B5915" t="e">
        <v>#REF!</v>
      </c>
      <c r="C5915" t="s">
        <v>4267</v>
      </c>
      <c r="D5915" t="s">
        <v>1570</v>
      </c>
      <c r="E5915" t="s">
        <v>175</v>
      </c>
      <c r="F5915">
        <v>402</v>
      </c>
      <c r="G5915">
        <v>4</v>
      </c>
      <c r="H5915" t="s">
        <v>1571</v>
      </c>
      <c r="I5915" t="s">
        <v>177</v>
      </c>
      <c r="J5915" t="s">
        <v>250</v>
      </c>
      <c r="K5915">
        <v>2020</v>
      </c>
      <c r="L5915" t="s">
        <v>192</v>
      </c>
      <c r="O5915" s="46">
        <v>0</v>
      </c>
      <c r="R5915" s="46"/>
      <c r="S5915" s="46">
        <v>0</v>
      </c>
      <c r="T5915" s="46">
        <v>0</v>
      </c>
      <c r="U5915" s="46"/>
      <c r="V5915" s="46"/>
      <c r="W5915" s="46"/>
      <c r="X5915" s="46"/>
      <c r="Y5915" s="46"/>
      <c r="Z5915" s="46"/>
      <c r="AA5915" s="46"/>
      <c r="AB5915" s="46"/>
      <c r="AE5915" s="46">
        <v>0</v>
      </c>
      <c r="AL5915" s="46"/>
      <c r="AN5915" t="s">
        <v>453</v>
      </c>
    </row>
    <row r="5916" spans="1:40" x14ac:dyDescent="0.35">
      <c r="A5916" t="e">
        <v>#REF!</v>
      </c>
      <c r="B5916" t="e">
        <v>#REF!</v>
      </c>
      <c r="C5916" t="s">
        <v>4269</v>
      </c>
      <c r="D5916" t="s">
        <v>1570</v>
      </c>
      <c r="E5916" t="s">
        <v>175</v>
      </c>
      <c r="F5916">
        <v>402</v>
      </c>
      <c r="G5916">
        <v>51</v>
      </c>
      <c r="H5916" t="s">
        <v>1571</v>
      </c>
      <c r="I5916" t="s">
        <v>177</v>
      </c>
      <c r="J5916" t="s">
        <v>250</v>
      </c>
      <c r="K5916">
        <v>2020</v>
      </c>
      <c r="L5916" t="s">
        <v>195</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453</v>
      </c>
    </row>
    <row r="5917" spans="1:40" x14ac:dyDescent="0.35">
      <c r="A5917" t="e">
        <v>#REF!</v>
      </c>
      <c r="B5917" t="e">
        <v>#REF!</v>
      </c>
      <c r="C5917" t="s">
        <v>4271</v>
      </c>
      <c r="D5917" t="s">
        <v>1570</v>
      </c>
      <c r="E5917" t="s">
        <v>175</v>
      </c>
      <c r="F5917">
        <v>402</v>
      </c>
      <c r="G5917">
        <v>52</v>
      </c>
      <c r="H5917" t="s">
        <v>1571</v>
      </c>
      <c r="I5917" t="s">
        <v>177</v>
      </c>
      <c r="J5917" t="s">
        <v>250</v>
      </c>
      <c r="K5917">
        <v>2020</v>
      </c>
      <c r="L5917" t="s">
        <v>198</v>
      </c>
      <c r="O5917" s="46">
        <v>0</v>
      </c>
      <c r="R5917" s="46"/>
      <c r="S5917" s="46">
        <v>0</v>
      </c>
      <c r="T5917" s="46">
        <v>0</v>
      </c>
      <c r="U5917" s="46"/>
      <c r="V5917" s="46"/>
      <c r="W5917" s="46"/>
      <c r="X5917" s="46"/>
      <c r="Y5917" s="46"/>
      <c r="Z5917" s="46"/>
      <c r="AA5917" s="46"/>
      <c r="AB5917" s="46"/>
      <c r="AE5917" s="46">
        <v>0</v>
      </c>
      <c r="AL5917" s="46"/>
      <c r="AN5917" t="s">
        <v>453</v>
      </c>
    </row>
    <row r="5918" spans="1:40" x14ac:dyDescent="0.35">
      <c r="A5918" t="e">
        <v>#REF!</v>
      </c>
      <c r="B5918" t="e">
        <v>#REF!</v>
      </c>
      <c r="C5918" t="s">
        <v>4273</v>
      </c>
      <c r="D5918" t="s">
        <v>1570</v>
      </c>
      <c r="E5918" t="s">
        <v>175</v>
      </c>
      <c r="F5918">
        <v>402</v>
      </c>
      <c r="G5918">
        <v>53</v>
      </c>
      <c r="H5918" t="s">
        <v>1571</v>
      </c>
      <c r="I5918" t="s">
        <v>177</v>
      </c>
      <c r="J5918" t="s">
        <v>250</v>
      </c>
      <c r="K5918">
        <v>2020</v>
      </c>
      <c r="L5918" t="s">
        <v>201</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453</v>
      </c>
    </row>
    <row r="5919" spans="1:40" x14ac:dyDescent="0.35">
      <c r="A5919" t="e">
        <v>#REF!</v>
      </c>
      <c r="B5919" t="e">
        <v>#REF!</v>
      </c>
      <c r="C5919" t="s">
        <v>4275</v>
      </c>
      <c r="D5919" t="s">
        <v>1570</v>
      </c>
      <c r="E5919" t="s">
        <v>175</v>
      </c>
      <c r="F5919">
        <v>402</v>
      </c>
      <c r="G5919">
        <v>55</v>
      </c>
      <c r="H5919" t="s">
        <v>1571</v>
      </c>
      <c r="I5919" t="s">
        <v>177</v>
      </c>
      <c r="J5919" t="s">
        <v>250</v>
      </c>
      <c r="K5919">
        <v>2020</v>
      </c>
      <c r="L5919" t="s">
        <v>204</v>
      </c>
      <c r="O5919" s="46">
        <v>0</v>
      </c>
      <c r="R5919" s="46"/>
      <c r="S5919" s="46">
        <v>0</v>
      </c>
      <c r="T5919" s="46">
        <v>0</v>
      </c>
      <c r="U5919" s="46"/>
      <c r="V5919" s="46"/>
      <c r="W5919" s="46"/>
      <c r="X5919" s="46"/>
      <c r="Y5919" s="46"/>
      <c r="Z5919" s="46"/>
      <c r="AA5919" s="46"/>
      <c r="AB5919" s="46"/>
      <c r="AE5919" s="46">
        <v>0</v>
      </c>
      <c r="AL5919" s="46"/>
      <c r="AN5919" t="s">
        <v>453</v>
      </c>
    </row>
    <row r="5920" spans="1:40" x14ac:dyDescent="0.35">
      <c r="A5920" t="e">
        <v>#REF!</v>
      </c>
      <c r="B5920" t="e">
        <v>#REF!</v>
      </c>
      <c r="C5920" t="s">
        <v>4277</v>
      </c>
      <c r="D5920" t="s">
        <v>1570</v>
      </c>
      <c r="E5920" t="s">
        <v>175</v>
      </c>
      <c r="F5920">
        <v>402</v>
      </c>
      <c r="G5920">
        <v>58</v>
      </c>
      <c r="H5920" t="s">
        <v>1571</v>
      </c>
      <c r="I5920" t="s">
        <v>177</v>
      </c>
      <c r="J5920" t="s">
        <v>250</v>
      </c>
      <c r="K5920">
        <v>2020</v>
      </c>
      <c r="L5920" t="s">
        <v>207</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453</v>
      </c>
    </row>
    <row r="5921" spans="1:40" x14ac:dyDescent="0.35">
      <c r="A5921" t="e">
        <v>#REF!</v>
      </c>
      <c r="B5921" t="e">
        <v>#REF!</v>
      </c>
      <c r="C5921" t="s">
        <v>4279</v>
      </c>
      <c r="D5921" t="s">
        <v>1570</v>
      </c>
      <c r="E5921" t="s">
        <v>175</v>
      </c>
      <c r="F5921">
        <v>402</v>
      </c>
      <c r="G5921">
        <v>6</v>
      </c>
      <c r="H5921" t="s">
        <v>1571</v>
      </c>
      <c r="I5921" t="s">
        <v>177</v>
      </c>
      <c r="J5921" t="s">
        <v>250</v>
      </c>
      <c r="K5921">
        <v>2020</v>
      </c>
      <c r="L5921" t="s">
        <v>75</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453</v>
      </c>
    </row>
    <row r="5922" spans="1:40" x14ac:dyDescent="0.35">
      <c r="A5922" t="e">
        <v>#REF!</v>
      </c>
      <c r="B5922" t="e">
        <v>#REF!</v>
      </c>
      <c r="C5922" t="s">
        <v>4281</v>
      </c>
      <c r="D5922" t="s">
        <v>1570</v>
      </c>
      <c r="E5922" t="s">
        <v>175</v>
      </c>
      <c r="F5922">
        <v>402</v>
      </c>
      <c r="G5922">
        <v>7</v>
      </c>
      <c r="H5922" t="s">
        <v>1571</v>
      </c>
      <c r="I5922" t="s">
        <v>177</v>
      </c>
      <c r="J5922" t="s">
        <v>250</v>
      </c>
      <c r="K5922">
        <v>2020</v>
      </c>
      <c r="L5922" t="s">
        <v>212</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453</v>
      </c>
    </row>
    <row r="5923" spans="1:40" x14ac:dyDescent="0.35">
      <c r="A5923" t="e">
        <v>#REF!</v>
      </c>
      <c r="B5923" t="e">
        <v>#REF!</v>
      </c>
      <c r="C5923" t="s">
        <v>4283</v>
      </c>
      <c r="D5923" t="s">
        <v>1570</v>
      </c>
      <c r="E5923" t="s">
        <v>175</v>
      </c>
      <c r="F5923">
        <v>402</v>
      </c>
      <c r="G5923">
        <v>8</v>
      </c>
      <c r="H5923" t="s">
        <v>1571</v>
      </c>
      <c r="I5923" t="s">
        <v>177</v>
      </c>
      <c r="J5923" t="s">
        <v>250</v>
      </c>
      <c r="K5923">
        <v>2020</v>
      </c>
      <c r="L5923" t="s">
        <v>215</v>
      </c>
      <c r="O5923" s="46">
        <v>0</v>
      </c>
      <c r="R5923" s="46"/>
      <c r="S5923" s="46">
        <v>0</v>
      </c>
      <c r="T5923" s="46">
        <v>0</v>
      </c>
      <c r="U5923" s="46"/>
      <c r="V5923" s="46"/>
      <c r="W5923" s="46"/>
      <c r="X5923" s="46"/>
      <c r="Y5923" s="46"/>
      <c r="Z5923" s="46"/>
      <c r="AA5923" s="46"/>
      <c r="AB5923" s="46"/>
      <c r="AE5923" s="46">
        <v>0</v>
      </c>
      <c r="AL5923" s="46"/>
      <c r="AN5923" t="s">
        <v>453</v>
      </c>
    </row>
    <row r="5924" spans="1:40" x14ac:dyDescent="0.35">
      <c r="A5924" t="e">
        <v>#REF!</v>
      </c>
      <c r="B5924" t="e">
        <v>#REF!</v>
      </c>
      <c r="C5924" t="s">
        <v>4285</v>
      </c>
      <c r="D5924" t="s">
        <v>1570</v>
      </c>
      <c r="E5924" t="s">
        <v>175</v>
      </c>
      <c r="F5924">
        <v>402</v>
      </c>
      <c r="G5924">
        <v>9</v>
      </c>
      <c r="H5924" t="s">
        <v>1571</v>
      </c>
      <c r="I5924" t="s">
        <v>177</v>
      </c>
      <c r="J5924" t="s">
        <v>250</v>
      </c>
      <c r="K5924">
        <v>2020</v>
      </c>
      <c r="L5924" t="s">
        <v>218</v>
      </c>
      <c r="O5924" s="46">
        <v>0</v>
      </c>
      <c r="R5924" s="46"/>
      <c r="S5924" s="46">
        <v>0</v>
      </c>
      <c r="T5924" s="46">
        <v>0</v>
      </c>
      <c r="U5924" s="46"/>
      <c r="V5924" s="46"/>
      <c r="W5924" s="46"/>
      <c r="X5924" s="46"/>
      <c r="Y5924" s="46"/>
      <c r="Z5924" s="46"/>
      <c r="AA5924" s="46"/>
      <c r="AB5924" s="46"/>
      <c r="AE5924" s="46">
        <v>0</v>
      </c>
      <c r="AL5924" s="46"/>
      <c r="AN5924" t="s">
        <v>453</v>
      </c>
    </row>
    <row r="5925" spans="1:40" x14ac:dyDescent="0.35">
      <c r="A5925" t="e">
        <v>#REF!</v>
      </c>
      <c r="B5925" t="e">
        <v>#REF!</v>
      </c>
      <c r="C5925" t="s">
        <v>4287</v>
      </c>
      <c r="D5925" t="s">
        <v>1656</v>
      </c>
      <c r="E5925" t="s">
        <v>175</v>
      </c>
      <c r="F5925">
        <v>400</v>
      </c>
      <c r="G5925">
        <v>0</v>
      </c>
      <c r="H5925" t="s">
        <v>1657</v>
      </c>
      <c r="I5925" t="s">
        <v>177</v>
      </c>
      <c r="J5925" t="s">
        <v>178</v>
      </c>
      <c r="K5925">
        <v>2020</v>
      </c>
      <c r="L5925" t="s">
        <v>179</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180</v>
      </c>
    </row>
    <row r="5926" spans="1:40" x14ac:dyDescent="0.35">
      <c r="A5926" t="e">
        <v>#REF!</v>
      </c>
      <c r="B5926" t="e">
        <v>#REF!</v>
      </c>
      <c r="C5926" t="s">
        <v>4289</v>
      </c>
      <c r="D5926" t="s">
        <v>1656</v>
      </c>
      <c r="E5926" t="s">
        <v>175</v>
      </c>
      <c r="F5926">
        <v>400</v>
      </c>
      <c r="G5926">
        <v>1</v>
      </c>
      <c r="H5926" t="s">
        <v>1657</v>
      </c>
      <c r="I5926" t="s">
        <v>177</v>
      </c>
      <c r="J5926" t="s">
        <v>178</v>
      </c>
      <c r="K5926">
        <v>2020</v>
      </c>
      <c r="L5926" t="s">
        <v>183</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180</v>
      </c>
    </row>
    <row r="5927" spans="1:40" x14ac:dyDescent="0.35">
      <c r="A5927" t="e">
        <v>#REF!</v>
      </c>
      <c r="B5927" t="e">
        <v>#REF!</v>
      </c>
      <c r="C5927" t="s">
        <v>4291</v>
      </c>
      <c r="D5927" t="s">
        <v>1656</v>
      </c>
      <c r="E5927" t="s">
        <v>175</v>
      </c>
      <c r="F5927">
        <v>400</v>
      </c>
      <c r="G5927">
        <v>2</v>
      </c>
      <c r="H5927" t="s">
        <v>1657</v>
      </c>
      <c r="I5927" t="s">
        <v>177</v>
      </c>
      <c r="J5927" t="s">
        <v>178</v>
      </c>
      <c r="K5927">
        <v>2020</v>
      </c>
      <c r="L5927" t="s">
        <v>186</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180</v>
      </c>
    </row>
    <row r="5928" spans="1:40" x14ac:dyDescent="0.35">
      <c r="A5928" t="e">
        <v>#REF!</v>
      </c>
      <c r="B5928" t="e">
        <v>#REF!</v>
      </c>
      <c r="C5928" t="s">
        <v>4293</v>
      </c>
      <c r="D5928" t="s">
        <v>1656</v>
      </c>
      <c r="E5928" t="s">
        <v>175</v>
      </c>
      <c r="F5928">
        <v>400</v>
      </c>
      <c r="G5928">
        <v>3</v>
      </c>
      <c r="H5928" t="s">
        <v>1657</v>
      </c>
      <c r="I5928" t="s">
        <v>177</v>
      </c>
      <c r="J5928" t="s">
        <v>178</v>
      </c>
      <c r="K5928">
        <v>2020</v>
      </c>
      <c r="L5928" t="s">
        <v>189</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180</v>
      </c>
    </row>
    <row r="5929" spans="1:40" x14ac:dyDescent="0.35">
      <c r="A5929" t="e">
        <v>#REF!</v>
      </c>
      <c r="B5929" t="e">
        <v>#REF!</v>
      </c>
      <c r="C5929" t="s">
        <v>4295</v>
      </c>
      <c r="D5929" t="s">
        <v>1656</v>
      </c>
      <c r="E5929" t="s">
        <v>175</v>
      </c>
      <c r="F5929">
        <v>400</v>
      </c>
      <c r="G5929">
        <v>4</v>
      </c>
      <c r="H5929" t="s">
        <v>1657</v>
      </c>
      <c r="I5929" t="s">
        <v>177</v>
      </c>
      <c r="J5929" t="s">
        <v>178</v>
      </c>
      <c r="K5929">
        <v>2020</v>
      </c>
      <c r="L5929" t="s">
        <v>192</v>
      </c>
      <c r="O5929" s="46">
        <v>0</v>
      </c>
      <c r="R5929" s="46"/>
      <c r="S5929" s="46">
        <v>0</v>
      </c>
      <c r="T5929" s="46">
        <v>0</v>
      </c>
      <c r="U5929" s="46">
        <v>0</v>
      </c>
      <c r="V5929" s="46"/>
      <c r="W5929" s="46">
        <v>0</v>
      </c>
      <c r="X5929" s="46"/>
      <c r="Y5929" s="46"/>
      <c r="Z5929" s="46"/>
      <c r="AA5929" s="46"/>
      <c r="AB5929" s="46"/>
      <c r="AE5929" s="46">
        <v>0</v>
      </c>
      <c r="AL5929" s="46"/>
      <c r="AN5929" t="s">
        <v>180</v>
      </c>
    </row>
    <row r="5930" spans="1:40" x14ac:dyDescent="0.35">
      <c r="A5930" t="e">
        <v>#REF!</v>
      </c>
      <c r="B5930" t="e">
        <v>#REF!</v>
      </c>
      <c r="C5930" t="s">
        <v>4297</v>
      </c>
      <c r="D5930" t="s">
        <v>1656</v>
      </c>
      <c r="E5930" t="s">
        <v>175</v>
      </c>
      <c r="F5930">
        <v>400</v>
      </c>
      <c r="G5930">
        <v>51</v>
      </c>
      <c r="H5930" t="s">
        <v>1657</v>
      </c>
      <c r="I5930" t="s">
        <v>177</v>
      </c>
      <c r="J5930" t="s">
        <v>178</v>
      </c>
      <c r="K5930">
        <v>2020</v>
      </c>
      <c r="L5930" t="s">
        <v>195</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180</v>
      </c>
    </row>
    <row r="5931" spans="1:40" x14ac:dyDescent="0.35">
      <c r="A5931" t="e">
        <v>#REF!</v>
      </c>
      <c r="B5931" t="e">
        <v>#REF!</v>
      </c>
      <c r="C5931" t="s">
        <v>4299</v>
      </c>
      <c r="D5931" t="s">
        <v>1656</v>
      </c>
      <c r="E5931" t="s">
        <v>175</v>
      </c>
      <c r="F5931">
        <v>400</v>
      </c>
      <c r="G5931">
        <v>52</v>
      </c>
      <c r="H5931" t="s">
        <v>1657</v>
      </c>
      <c r="I5931" t="s">
        <v>177</v>
      </c>
      <c r="J5931" t="s">
        <v>178</v>
      </c>
      <c r="K5931">
        <v>2020</v>
      </c>
      <c r="L5931" t="s">
        <v>198</v>
      </c>
      <c r="O5931" s="46">
        <v>0</v>
      </c>
      <c r="R5931" s="46"/>
      <c r="S5931" s="46">
        <v>0</v>
      </c>
      <c r="T5931" s="46">
        <v>0</v>
      </c>
      <c r="U5931" s="46">
        <v>0</v>
      </c>
      <c r="V5931" s="46"/>
      <c r="W5931" s="46">
        <v>0</v>
      </c>
      <c r="X5931" s="46"/>
      <c r="Y5931" s="46"/>
      <c r="Z5931" s="46"/>
      <c r="AA5931" s="46"/>
      <c r="AB5931" s="46"/>
      <c r="AE5931" s="46">
        <v>0</v>
      </c>
      <c r="AL5931" s="46"/>
      <c r="AN5931" t="s">
        <v>180</v>
      </c>
    </row>
    <row r="5932" spans="1:40" x14ac:dyDescent="0.35">
      <c r="A5932" t="e">
        <v>#REF!</v>
      </c>
      <c r="B5932" t="e">
        <v>#REF!</v>
      </c>
      <c r="C5932" t="s">
        <v>4301</v>
      </c>
      <c r="D5932" t="s">
        <v>1656</v>
      </c>
      <c r="E5932" t="s">
        <v>175</v>
      </c>
      <c r="F5932">
        <v>400</v>
      </c>
      <c r="G5932">
        <v>53</v>
      </c>
      <c r="H5932" t="s">
        <v>1657</v>
      </c>
      <c r="I5932" t="s">
        <v>177</v>
      </c>
      <c r="J5932" t="s">
        <v>178</v>
      </c>
      <c r="K5932">
        <v>2020</v>
      </c>
      <c r="L5932" t="s">
        <v>201</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180</v>
      </c>
    </row>
    <row r="5933" spans="1:40" x14ac:dyDescent="0.35">
      <c r="A5933" t="e">
        <v>#REF!</v>
      </c>
      <c r="B5933" t="e">
        <v>#REF!</v>
      </c>
      <c r="C5933" t="s">
        <v>4303</v>
      </c>
      <c r="D5933" t="s">
        <v>1656</v>
      </c>
      <c r="E5933" t="s">
        <v>175</v>
      </c>
      <c r="F5933">
        <v>400</v>
      </c>
      <c r="G5933">
        <v>55</v>
      </c>
      <c r="H5933" t="s">
        <v>1657</v>
      </c>
      <c r="I5933" t="s">
        <v>177</v>
      </c>
      <c r="J5933" t="s">
        <v>178</v>
      </c>
      <c r="K5933">
        <v>2020</v>
      </c>
      <c r="L5933" t="s">
        <v>204</v>
      </c>
      <c r="O5933" s="46">
        <v>0</v>
      </c>
      <c r="R5933" s="46"/>
      <c r="S5933" s="46">
        <v>0</v>
      </c>
      <c r="T5933" s="46">
        <v>0</v>
      </c>
      <c r="U5933" s="46">
        <v>0</v>
      </c>
      <c r="V5933" s="46"/>
      <c r="W5933" s="46">
        <v>0</v>
      </c>
      <c r="X5933" s="46"/>
      <c r="Y5933" s="46"/>
      <c r="Z5933" s="46"/>
      <c r="AA5933" s="46"/>
      <c r="AB5933" s="46"/>
      <c r="AE5933" s="46">
        <v>0</v>
      </c>
      <c r="AL5933" s="46"/>
      <c r="AN5933" t="s">
        <v>180</v>
      </c>
    </row>
    <row r="5934" spans="1:40" x14ac:dyDescent="0.35">
      <c r="A5934" t="e">
        <v>#REF!</v>
      </c>
      <c r="B5934" t="e">
        <v>#REF!</v>
      </c>
      <c r="C5934" t="s">
        <v>4305</v>
      </c>
      <c r="D5934" t="s">
        <v>1656</v>
      </c>
      <c r="E5934" t="s">
        <v>175</v>
      </c>
      <c r="F5934">
        <v>400</v>
      </c>
      <c r="G5934">
        <v>58</v>
      </c>
      <c r="H5934" t="s">
        <v>1657</v>
      </c>
      <c r="I5934" t="s">
        <v>177</v>
      </c>
      <c r="J5934" t="s">
        <v>178</v>
      </c>
      <c r="K5934">
        <v>2020</v>
      </c>
      <c r="L5934" t="s">
        <v>207</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180</v>
      </c>
    </row>
    <row r="5935" spans="1:40" x14ac:dyDescent="0.35">
      <c r="A5935" t="e">
        <v>#REF!</v>
      </c>
      <c r="B5935" t="e">
        <v>#REF!</v>
      </c>
      <c r="C5935" t="s">
        <v>4307</v>
      </c>
      <c r="D5935" t="s">
        <v>1656</v>
      </c>
      <c r="E5935" t="s">
        <v>175</v>
      </c>
      <c r="F5935">
        <v>400</v>
      </c>
      <c r="G5935">
        <v>6</v>
      </c>
      <c r="H5935" t="s">
        <v>1657</v>
      </c>
      <c r="I5935" t="s">
        <v>177</v>
      </c>
      <c r="J5935" t="s">
        <v>178</v>
      </c>
      <c r="K5935">
        <v>2020</v>
      </c>
      <c r="L5935" t="s">
        <v>75</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180</v>
      </c>
    </row>
    <row r="5936" spans="1:40" x14ac:dyDescent="0.35">
      <c r="A5936" t="e">
        <v>#REF!</v>
      </c>
      <c r="B5936" t="e">
        <v>#REF!</v>
      </c>
      <c r="C5936" t="s">
        <v>4309</v>
      </c>
      <c r="D5936" t="s">
        <v>1656</v>
      </c>
      <c r="E5936" t="s">
        <v>175</v>
      </c>
      <c r="F5936">
        <v>400</v>
      </c>
      <c r="G5936">
        <v>7</v>
      </c>
      <c r="H5936" t="s">
        <v>1657</v>
      </c>
      <c r="I5936" t="s">
        <v>177</v>
      </c>
      <c r="J5936" t="s">
        <v>178</v>
      </c>
      <c r="K5936">
        <v>2020</v>
      </c>
      <c r="L5936" t="s">
        <v>212</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180</v>
      </c>
    </row>
    <row r="5937" spans="1:40" x14ac:dyDescent="0.35">
      <c r="A5937" t="e">
        <v>#REF!</v>
      </c>
      <c r="B5937" t="e">
        <v>#REF!</v>
      </c>
      <c r="C5937" t="s">
        <v>4311</v>
      </c>
      <c r="D5937" t="s">
        <v>1656</v>
      </c>
      <c r="E5937" t="s">
        <v>175</v>
      </c>
      <c r="F5937">
        <v>400</v>
      </c>
      <c r="G5937">
        <v>8</v>
      </c>
      <c r="H5937" t="s">
        <v>1657</v>
      </c>
      <c r="I5937" t="s">
        <v>177</v>
      </c>
      <c r="J5937" t="s">
        <v>178</v>
      </c>
      <c r="K5937">
        <v>2020</v>
      </c>
      <c r="L5937" t="s">
        <v>215</v>
      </c>
      <c r="O5937" s="46">
        <v>0</v>
      </c>
      <c r="R5937" s="46"/>
      <c r="S5937" s="46">
        <v>0</v>
      </c>
      <c r="T5937" s="46">
        <v>0</v>
      </c>
      <c r="U5937" s="46">
        <v>0</v>
      </c>
      <c r="V5937" s="46"/>
      <c r="W5937" s="46">
        <v>0</v>
      </c>
      <c r="X5937" s="46"/>
      <c r="Y5937" s="46"/>
      <c r="Z5937" s="46"/>
      <c r="AA5937" s="46"/>
      <c r="AB5937" s="46"/>
      <c r="AE5937" s="46">
        <v>0</v>
      </c>
      <c r="AL5937" s="46"/>
      <c r="AN5937" t="s">
        <v>180</v>
      </c>
    </row>
    <row r="5938" spans="1:40" x14ac:dyDescent="0.35">
      <c r="A5938" t="e">
        <v>#REF!</v>
      </c>
      <c r="B5938" t="e">
        <v>#REF!</v>
      </c>
      <c r="C5938" t="s">
        <v>4313</v>
      </c>
      <c r="D5938" t="s">
        <v>1656</v>
      </c>
      <c r="E5938" t="s">
        <v>175</v>
      </c>
      <c r="F5938">
        <v>400</v>
      </c>
      <c r="G5938">
        <v>9</v>
      </c>
      <c r="H5938" t="s">
        <v>1657</v>
      </c>
      <c r="I5938" t="s">
        <v>177</v>
      </c>
      <c r="J5938" t="s">
        <v>178</v>
      </c>
      <c r="K5938">
        <v>2020</v>
      </c>
      <c r="L5938" t="s">
        <v>218</v>
      </c>
      <c r="O5938" s="46">
        <v>0</v>
      </c>
      <c r="R5938" s="46"/>
      <c r="S5938" s="46">
        <v>0</v>
      </c>
      <c r="T5938" s="46">
        <v>0</v>
      </c>
      <c r="U5938" s="46">
        <v>0</v>
      </c>
      <c r="V5938" s="46"/>
      <c r="W5938" s="46">
        <v>0</v>
      </c>
      <c r="X5938" s="46"/>
      <c r="Y5938" s="46"/>
      <c r="Z5938" s="46"/>
      <c r="AA5938" s="46"/>
      <c r="AB5938" s="46"/>
      <c r="AE5938" s="46">
        <v>0</v>
      </c>
      <c r="AL5938" s="46"/>
      <c r="AN5938" t="s">
        <v>180</v>
      </c>
    </row>
    <row r="5939" spans="1:40" x14ac:dyDescent="0.35">
      <c r="A5939" t="e">
        <v>#REF!</v>
      </c>
      <c r="B5939" t="e">
        <v>#REF!</v>
      </c>
      <c r="C5939" t="s">
        <v>4315</v>
      </c>
      <c r="D5939" t="s">
        <v>1656</v>
      </c>
      <c r="E5939" t="s">
        <v>175</v>
      </c>
      <c r="F5939">
        <v>401</v>
      </c>
      <c r="G5939">
        <v>0</v>
      </c>
      <c r="H5939" t="s">
        <v>1657</v>
      </c>
      <c r="I5939" t="s">
        <v>177</v>
      </c>
      <c r="J5939" t="s">
        <v>221</v>
      </c>
      <c r="K5939">
        <v>2020</v>
      </c>
      <c r="L5939" t="s">
        <v>179</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180</v>
      </c>
    </row>
    <row r="5940" spans="1:40" x14ac:dyDescent="0.35">
      <c r="A5940" t="e">
        <v>#REF!</v>
      </c>
      <c r="B5940" t="e">
        <v>#REF!</v>
      </c>
      <c r="C5940" t="s">
        <v>4317</v>
      </c>
      <c r="D5940" t="s">
        <v>1656</v>
      </c>
      <c r="E5940" t="s">
        <v>175</v>
      </c>
      <c r="F5940">
        <v>401</v>
      </c>
      <c r="G5940">
        <v>1</v>
      </c>
      <c r="H5940" t="s">
        <v>1657</v>
      </c>
      <c r="I5940" t="s">
        <v>177</v>
      </c>
      <c r="J5940" t="s">
        <v>221</v>
      </c>
      <c r="K5940">
        <v>2020</v>
      </c>
      <c r="L5940" t="s">
        <v>183</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180</v>
      </c>
    </row>
    <row r="5941" spans="1:40" x14ac:dyDescent="0.35">
      <c r="A5941" t="e">
        <v>#REF!</v>
      </c>
      <c r="B5941" t="e">
        <v>#REF!</v>
      </c>
      <c r="C5941" t="s">
        <v>4319</v>
      </c>
      <c r="D5941" t="s">
        <v>1656</v>
      </c>
      <c r="E5941" t="s">
        <v>175</v>
      </c>
      <c r="F5941">
        <v>401</v>
      </c>
      <c r="G5941">
        <v>2</v>
      </c>
      <c r="H5941" t="s">
        <v>1657</v>
      </c>
      <c r="I5941" t="s">
        <v>177</v>
      </c>
      <c r="J5941" t="s">
        <v>221</v>
      </c>
      <c r="K5941">
        <v>2020</v>
      </c>
      <c r="L5941" t="s">
        <v>186</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180</v>
      </c>
    </row>
    <row r="5942" spans="1:40" x14ac:dyDescent="0.35">
      <c r="A5942" t="e">
        <v>#REF!</v>
      </c>
      <c r="B5942" t="e">
        <v>#REF!</v>
      </c>
      <c r="C5942" t="s">
        <v>4321</v>
      </c>
      <c r="D5942" t="s">
        <v>1656</v>
      </c>
      <c r="E5942" t="s">
        <v>175</v>
      </c>
      <c r="F5942">
        <v>401</v>
      </c>
      <c r="G5942">
        <v>3</v>
      </c>
      <c r="H5942" t="s">
        <v>1657</v>
      </c>
      <c r="I5942" t="s">
        <v>177</v>
      </c>
      <c r="J5942" t="s">
        <v>221</v>
      </c>
      <c r="K5942">
        <v>2020</v>
      </c>
      <c r="L5942" t="s">
        <v>189</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180</v>
      </c>
    </row>
    <row r="5943" spans="1:40" x14ac:dyDescent="0.35">
      <c r="A5943" t="e">
        <v>#REF!</v>
      </c>
      <c r="B5943" t="e">
        <v>#REF!</v>
      </c>
      <c r="C5943" t="s">
        <v>4323</v>
      </c>
      <c r="D5943" t="s">
        <v>1656</v>
      </c>
      <c r="E5943" t="s">
        <v>175</v>
      </c>
      <c r="F5943">
        <v>401</v>
      </c>
      <c r="G5943">
        <v>4</v>
      </c>
      <c r="H5943" t="s">
        <v>1657</v>
      </c>
      <c r="I5943" t="s">
        <v>177</v>
      </c>
      <c r="J5943" t="s">
        <v>221</v>
      </c>
      <c r="K5943">
        <v>2020</v>
      </c>
      <c r="L5943" t="s">
        <v>192</v>
      </c>
      <c r="O5943" s="46">
        <v>0</v>
      </c>
      <c r="R5943" s="46"/>
      <c r="S5943" s="46">
        <v>0</v>
      </c>
      <c r="T5943" s="46">
        <v>0</v>
      </c>
      <c r="U5943" s="46"/>
      <c r="V5943" s="46"/>
      <c r="W5943" s="46"/>
      <c r="X5943" s="46"/>
      <c r="Y5943" s="46"/>
      <c r="Z5943" s="46"/>
      <c r="AA5943" s="46"/>
      <c r="AB5943" s="46"/>
      <c r="AE5943" s="46">
        <v>0</v>
      </c>
      <c r="AL5943" s="46"/>
      <c r="AN5943" t="s">
        <v>180</v>
      </c>
    </row>
    <row r="5944" spans="1:40" x14ac:dyDescent="0.35">
      <c r="A5944" t="e">
        <v>#REF!</v>
      </c>
      <c r="B5944" t="e">
        <v>#REF!</v>
      </c>
      <c r="C5944" t="s">
        <v>4325</v>
      </c>
      <c r="D5944" t="s">
        <v>1656</v>
      </c>
      <c r="E5944" t="s">
        <v>175</v>
      </c>
      <c r="F5944">
        <v>401</v>
      </c>
      <c r="G5944">
        <v>51</v>
      </c>
      <c r="H5944" t="s">
        <v>1657</v>
      </c>
      <c r="I5944" t="s">
        <v>177</v>
      </c>
      <c r="J5944" t="s">
        <v>221</v>
      </c>
      <c r="K5944">
        <v>2020</v>
      </c>
      <c r="L5944" t="s">
        <v>195</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180</v>
      </c>
    </row>
    <row r="5945" spans="1:40" x14ac:dyDescent="0.35">
      <c r="A5945" t="e">
        <v>#REF!</v>
      </c>
      <c r="B5945" t="e">
        <v>#REF!</v>
      </c>
      <c r="C5945" t="s">
        <v>4327</v>
      </c>
      <c r="D5945" t="s">
        <v>1656</v>
      </c>
      <c r="E5945" t="s">
        <v>175</v>
      </c>
      <c r="F5945">
        <v>401</v>
      </c>
      <c r="G5945">
        <v>52</v>
      </c>
      <c r="H5945" t="s">
        <v>1657</v>
      </c>
      <c r="I5945" t="s">
        <v>177</v>
      </c>
      <c r="J5945" t="s">
        <v>221</v>
      </c>
      <c r="K5945">
        <v>2020</v>
      </c>
      <c r="L5945" t="s">
        <v>198</v>
      </c>
      <c r="O5945" s="46">
        <v>0</v>
      </c>
      <c r="R5945" s="46"/>
      <c r="S5945" s="46">
        <v>0</v>
      </c>
      <c r="T5945" s="46">
        <v>0</v>
      </c>
      <c r="U5945" s="46"/>
      <c r="V5945" s="46"/>
      <c r="W5945" s="46"/>
      <c r="X5945" s="46"/>
      <c r="Y5945" s="46"/>
      <c r="Z5945" s="46"/>
      <c r="AA5945" s="46"/>
      <c r="AB5945" s="46"/>
      <c r="AE5945" s="46">
        <v>0</v>
      </c>
      <c r="AL5945" s="46"/>
      <c r="AN5945" t="s">
        <v>180</v>
      </c>
    </row>
    <row r="5946" spans="1:40" x14ac:dyDescent="0.35">
      <c r="A5946" t="e">
        <v>#REF!</v>
      </c>
      <c r="B5946" t="e">
        <v>#REF!</v>
      </c>
      <c r="C5946" t="s">
        <v>4329</v>
      </c>
      <c r="D5946" t="s">
        <v>1656</v>
      </c>
      <c r="E5946" t="s">
        <v>175</v>
      </c>
      <c r="F5946">
        <v>401</v>
      </c>
      <c r="G5946">
        <v>53</v>
      </c>
      <c r="H5946" t="s">
        <v>1657</v>
      </c>
      <c r="I5946" t="s">
        <v>177</v>
      </c>
      <c r="J5946" t="s">
        <v>221</v>
      </c>
      <c r="K5946">
        <v>2020</v>
      </c>
      <c r="L5946" t="s">
        <v>201</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180</v>
      </c>
    </row>
    <row r="5947" spans="1:40" x14ac:dyDescent="0.35">
      <c r="A5947" t="e">
        <v>#REF!</v>
      </c>
      <c r="B5947" t="e">
        <v>#REF!</v>
      </c>
      <c r="C5947" t="s">
        <v>4331</v>
      </c>
      <c r="D5947" t="s">
        <v>1656</v>
      </c>
      <c r="E5947" t="s">
        <v>175</v>
      </c>
      <c r="F5947">
        <v>401</v>
      </c>
      <c r="G5947">
        <v>55</v>
      </c>
      <c r="H5947" t="s">
        <v>1657</v>
      </c>
      <c r="I5947" t="s">
        <v>177</v>
      </c>
      <c r="J5947" t="s">
        <v>221</v>
      </c>
      <c r="K5947">
        <v>2020</v>
      </c>
      <c r="L5947" t="s">
        <v>204</v>
      </c>
      <c r="O5947" s="46">
        <v>0</v>
      </c>
      <c r="R5947" s="46"/>
      <c r="S5947" s="46">
        <v>0</v>
      </c>
      <c r="T5947" s="46">
        <v>0</v>
      </c>
      <c r="U5947" s="46"/>
      <c r="V5947" s="46"/>
      <c r="W5947" s="46"/>
      <c r="X5947" s="46"/>
      <c r="Y5947" s="46"/>
      <c r="Z5947" s="46"/>
      <c r="AA5947" s="46"/>
      <c r="AB5947" s="46"/>
      <c r="AE5947" s="46">
        <v>0</v>
      </c>
      <c r="AL5947" s="46"/>
      <c r="AN5947" t="s">
        <v>180</v>
      </c>
    </row>
    <row r="5948" spans="1:40" x14ac:dyDescent="0.35">
      <c r="A5948" t="e">
        <v>#REF!</v>
      </c>
      <c r="B5948" t="e">
        <v>#REF!</v>
      </c>
      <c r="C5948" t="s">
        <v>4333</v>
      </c>
      <c r="D5948" t="s">
        <v>1656</v>
      </c>
      <c r="E5948" t="s">
        <v>175</v>
      </c>
      <c r="F5948">
        <v>401</v>
      </c>
      <c r="G5948">
        <v>58</v>
      </c>
      <c r="H5948" t="s">
        <v>1657</v>
      </c>
      <c r="I5948" t="s">
        <v>177</v>
      </c>
      <c r="J5948" t="s">
        <v>221</v>
      </c>
      <c r="K5948">
        <v>2020</v>
      </c>
      <c r="L5948" t="s">
        <v>207</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180</v>
      </c>
    </row>
    <row r="5949" spans="1:40" x14ac:dyDescent="0.35">
      <c r="A5949" t="e">
        <v>#REF!</v>
      </c>
      <c r="B5949" t="e">
        <v>#REF!</v>
      </c>
      <c r="C5949" t="s">
        <v>4335</v>
      </c>
      <c r="D5949" t="s">
        <v>1656</v>
      </c>
      <c r="E5949" t="s">
        <v>175</v>
      </c>
      <c r="F5949">
        <v>401</v>
      </c>
      <c r="G5949">
        <v>6</v>
      </c>
      <c r="H5949" t="s">
        <v>1657</v>
      </c>
      <c r="I5949" t="s">
        <v>177</v>
      </c>
      <c r="J5949" t="s">
        <v>221</v>
      </c>
      <c r="K5949">
        <v>2020</v>
      </c>
      <c r="L5949" t="s">
        <v>75</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180</v>
      </c>
    </row>
    <row r="5950" spans="1:40" x14ac:dyDescent="0.35">
      <c r="A5950" t="e">
        <v>#REF!</v>
      </c>
      <c r="B5950" t="e">
        <v>#REF!</v>
      </c>
      <c r="C5950" t="s">
        <v>4337</v>
      </c>
      <c r="D5950" t="s">
        <v>1656</v>
      </c>
      <c r="E5950" t="s">
        <v>175</v>
      </c>
      <c r="F5950">
        <v>401</v>
      </c>
      <c r="G5950">
        <v>7</v>
      </c>
      <c r="H5950" t="s">
        <v>1657</v>
      </c>
      <c r="I5950" t="s">
        <v>177</v>
      </c>
      <c r="J5950" t="s">
        <v>221</v>
      </c>
      <c r="K5950">
        <v>2020</v>
      </c>
      <c r="L5950" t="s">
        <v>212</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180</v>
      </c>
    </row>
    <row r="5951" spans="1:40" x14ac:dyDescent="0.35">
      <c r="A5951" t="e">
        <v>#REF!</v>
      </c>
      <c r="B5951" t="e">
        <v>#REF!</v>
      </c>
      <c r="C5951" t="s">
        <v>4339</v>
      </c>
      <c r="D5951" t="s">
        <v>1656</v>
      </c>
      <c r="E5951" t="s">
        <v>175</v>
      </c>
      <c r="F5951">
        <v>401</v>
      </c>
      <c r="G5951">
        <v>8</v>
      </c>
      <c r="H5951" t="s">
        <v>1657</v>
      </c>
      <c r="I5951" t="s">
        <v>177</v>
      </c>
      <c r="J5951" t="s">
        <v>221</v>
      </c>
      <c r="K5951">
        <v>2020</v>
      </c>
      <c r="L5951" t="s">
        <v>215</v>
      </c>
      <c r="O5951" s="46">
        <v>0</v>
      </c>
      <c r="R5951" s="46"/>
      <c r="S5951" s="46">
        <v>0</v>
      </c>
      <c r="T5951" s="46">
        <v>0</v>
      </c>
      <c r="U5951" s="46"/>
      <c r="V5951" s="46"/>
      <c r="W5951" s="46"/>
      <c r="X5951" s="46"/>
      <c r="Y5951" s="46"/>
      <c r="Z5951" s="46"/>
      <c r="AA5951" s="46"/>
      <c r="AB5951" s="46"/>
      <c r="AE5951" s="46">
        <v>0</v>
      </c>
      <c r="AL5951" s="46"/>
      <c r="AN5951" t="s">
        <v>180</v>
      </c>
    </row>
    <row r="5952" spans="1:40" x14ac:dyDescent="0.35">
      <c r="A5952" t="e">
        <v>#REF!</v>
      </c>
      <c r="B5952" t="e">
        <v>#REF!</v>
      </c>
      <c r="C5952" t="s">
        <v>4341</v>
      </c>
      <c r="D5952" t="s">
        <v>1656</v>
      </c>
      <c r="E5952" t="s">
        <v>175</v>
      </c>
      <c r="F5952">
        <v>401</v>
      </c>
      <c r="G5952">
        <v>9</v>
      </c>
      <c r="H5952" t="s">
        <v>1657</v>
      </c>
      <c r="I5952" t="s">
        <v>177</v>
      </c>
      <c r="J5952" t="s">
        <v>221</v>
      </c>
      <c r="K5952">
        <v>2020</v>
      </c>
      <c r="L5952" t="s">
        <v>218</v>
      </c>
      <c r="O5952" s="46">
        <v>0</v>
      </c>
      <c r="R5952" s="46"/>
      <c r="S5952" s="46">
        <v>0</v>
      </c>
      <c r="T5952" s="46">
        <v>0</v>
      </c>
      <c r="U5952" s="46"/>
      <c r="V5952" s="46"/>
      <c r="W5952" s="46"/>
      <c r="X5952" s="46"/>
      <c r="Y5952" s="46"/>
      <c r="Z5952" s="46"/>
      <c r="AA5952" s="46"/>
      <c r="AB5952" s="46"/>
      <c r="AE5952" s="46">
        <v>0</v>
      </c>
      <c r="AL5952" s="46"/>
      <c r="AN5952" t="s">
        <v>180</v>
      </c>
    </row>
    <row r="5953" spans="1:40" x14ac:dyDescent="0.35">
      <c r="A5953" t="e">
        <v>#REF!</v>
      </c>
      <c r="B5953" t="e">
        <v>#REF!</v>
      </c>
      <c r="C5953" t="s">
        <v>4343</v>
      </c>
      <c r="D5953" t="s">
        <v>1656</v>
      </c>
      <c r="E5953" t="s">
        <v>175</v>
      </c>
      <c r="F5953">
        <v>402</v>
      </c>
      <c r="G5953">
        <v>0</v>
      </c>
      <c r="H5953" t="s">
        <v>1657</v>
      </c>
      <c r="I5953" t="s">
        <v>177</v>
      </c>
      <c r="J5953" t="s">
        <v>250</v>
      </c>
      <c r="K5953">
        <v>2020</v>
      </c>
      <c r="L5953" t="s">
        <v>179</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180</v>
      </c>
    </row>
    <row r="5954" spans="1:40" x14ac:dyDescent="0.35">
      <c r="A5954" t="e">
        <v>#REF!</v>
      </c>
      <c r="B5954" t="e">
        <v>#REF!</v>
      </c>
      <c r="C5954" t="s">
        <v>4345</v>
      </c>
      <c r="D5954" t="s">
        <v>1656</v>
      </c>
      <c r="E5954" t="s">
        <v>175</v>
      </c>
      <c r="F5954">
        <v>402</v>
      </c>
      <c r="G5954">
        <v>1</v>
      </c>
      <c r="H5954" t="s">
        <v>1657</v>
      </c>
      <c r="I5954" t="s">
        <v>177</v>
      </c>
      <c r="J5954" t="s">
        <v>250</v>
      </c>
      <c r="K5954">
        <v>2020</v>
      </c>
      <c r="L5954" t="s">
        <v>183</v>
      </c>
      <c r="O5954" s="46">
        <v>0</v>
      </c>
      <c r="R5954" s="46"/>
      <c r="S5954" s="46">
        <v>0</v>
      </c>
      <c r="T5954" s="46">
        <v>0</v>
      </c>
      <c r="U5954" s="46"/>
      <c r="V5954" s="46"/>
      <c r="W5954" s="46"/>
      <c r="X5954" s="46"/>
      <c r="Y5954" s="46"/>
      <c r="Z5954" s="46"/>
      <c r="AA5954" s="46"/>
      <c r="AB5954" s="46"/>
      <c r="AE5954" s="46">
        <v>0</v>
      </c>
      <c r="AL5954" s="46"/>
      <c r="AN5954" t="s">
        <v>180</v>
      </c>
    </row>
    <row r="5955" spans="1:40" x14ac:dyDescent="0.35">
      <c r="A5955" t="e">
        <v>#REF!</v>
      </c>
      <c r="B5955" t="e">
        <v>#REF!</v>
      </c>
      <c r="C5955" t="s">
        <v>4347</v>
      </c>
      <c r="D5955" t="s">
        <v>1656</v>
      </c>
      <c r="E5955" t="s">
        <v>175</v>
      </c>
      <c r="F5955">
        <v>402</v>
      </c>
      <c r="G5955">
        <v>2</v>
      </c>
      <c r="H5955" t="s">
        <v>1657</v>
      </c>
      <c r="I5955" t="s">
        <v>177</v>
      </c>
      <c r="J5955" t="s">
        <v>250</v>
      </c>
      <c r="K5955">
        <v>2020</v>
      </c>
      <c r="L5955" t="s">
        <v>186</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180</v>
      </c>
    </row>
    <row r="5956" spans="1:40" x14ac:dyDescent="0.35">
      <c r="A5956" t="e">
        <v>#REF!</v>
      </c>
      <c r="B5956" t="e">
        <v>#REF!</v>
      </c>
      <c r="C5956" t="s">
        <v>4349</v>
      </c>
      <c r="D5956" t="s">
        <v>1656</v>
      </c>
      <c r="E5956" t="s">
        <v>175</v>
      </c>
      <c r="F5956">
        <v>402</v>
      </c>
      <c r="G5956">
        <v>3</v>
      </c>
      <c r="H5956" t="s">
        <v>1657</v>
      </c>
      <c r="I5956" t="s">
        <v>177</v>
      </c>
      <c r="J5956" t="s">
        <v>250</v>
      </c>
      <c r="K5956">
        <v>2020</v>
      </c>
      <c r="L5956" t="s">
        <v>189</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180</v>
      </c>
    </row>
    <row r="5957" spans="1:40" x14ac:dyDescent="0.35">
      <c r="A5957" t="e">
        <v>#REF!</v>
      </c>
      <c r="B5957" t="e">
        <v>#REF!</v>
      </c>
      <c r="C5957" t="s">
        <v>4351</v>
      </c>
      <c r="D5957" t="s">
        <v>1656</v>
      </c>
      <c r="E5957" t="s">
        <v>175</v>
      </c>
      <c r="F5957">
        <v>402</v>
      </c>
      <c r="G5957">
        <v>4</v>
      </c>
      <c r="H5957" t="s">
        <v>1657</v>
      </c>
      <c r="I5957" t="s">
        <v>177</v>
      </c>
      <c r="J5957" t="s">
        <v>250</v>
      </c>
      <c r="K5957">
        <v>2020</v>
      </c>
      <c r="L5957" t="s">
        <v>192</v>
      </c>
      <c r="O5957" s="46">
        <v>0</v>
      </c>
      <c r="R5957" s="46"/>
      <c r="S5957" s="46">
        <v>0</v>
      </c>
      <c r="T5957" s="46">
        <v>0</v>
      </c>
      <c r="U5957" s="46"/>
      <c r="V5957" s="46"/>
      <c r="W5957" s="46"/>
      <c r="X5957" s="46"/>
      <c r="Y5957" s="46"/>
      <c r="Z5957" s="46"/>
      <c r="AA5957" s="46"/>
      <c r="AB5957" s="46"/>
      <c r="AE5957" s="46">
        <v>0</v>
      </c>
      <c r="AL5957" s="46"/>
      <c r="AN5957" t="s">
        <v>180</v>
      </c>
    </row>
    <row r="5958" spans="1:40" x14ac:dyDescent="0.35">
      <c r="A5958" t="e">
        <v>#REF!</v>
      </c>
      <c r="B5958" t="e">
        <v>#REF!</v>
      </c>
      <c r="C5958" t="s">
        <v>4353</v>
      </c>
      <c r="D5958" t="s">
        <v>1656</v>
      </c>
      <c r="E5958" t="s">
        <v>175</v>
      </c>
      <c r="F5958">
        <v>402</v>
      </c>
      <c r="G5958">
        <v>51</v>
      </c>
      <c r="H5958" t="s">
        <v>1657</v>
      </c>
      <c r="I5958" t="s">
        <v>177</v>
      </c>
      <c r="J5958" t="s">
        <v>250</v>
      </c>
      <c r="K5958">
        <v>2020</v>
      </c>
      <c r="L5958" t="s">
        <v>195</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180</v>
      </c>
    </row>
    <row r="5959" spans="1:40" x14ac:dyDescent="0.35">
      <c r="A5959" t="e">
        <v>#REF!</v>
      </c>
      <c r="B5959" t="e">
        <v>#REF!</v>
      </c>
      <c r="C5959" t="s">
        <v>4355</v>
      </c>
      <c r="D5959" t="s">
        <v>1656</v>
      </c>
      <c r="E5959" t="s">
        <v>175</v>
      </c>
      <c r="F5959">
        <v>402</v>
      </c>
      <c r="G5959">
        <v>52</v>
      </c>
      <c r="H5959" t="s">
        <v>1657</v>
      </c>
      <c r="I5959" t="s">
        <v>177</v>
      </c>
      <c r="J5959" t="s">
        <v>250</v>
      </c>
      <c r="K5959">
        <v>2020</v>
      </c>
      <c r="L5959" t="s">
        <v>198</v>
      </c>
      <c r="O5959" s="46">
        <v>0</v>
      </c>
      <c r="R5959" s="46"/>
      <c r="S5959" s="46">
        <v>0</v>
      </c>
      <c r="T5959" s="46">
        <v>0</v>
      </c>
      <c r="U5959" s="46"/>
      <c r="V5959" s="46"/>
      <c r="W5959" s="46"/>
      <c r="X5959" s="46"/>
      <c r="Y5959" s="46"/>
      <c r="Z5959" s="46"/>
      <c r="AA5959" s="46"/>
      <c r="AB5959" s="46"/>
      <c r="AE5959" s="46">
        <v>0</v>
      </c>
      <c r="AL5959" s="46"/>
      <c r="AN5959" t="s">
        <v>180</v>
      </c>
    </row>
    <row r="5960" spans="1:40" x14ac:dyDescent="0.35">
      <c r="A5960" t="e">
        <v>#REF!</v>
      </c>
      <c r="B5960" t="e">
        <v>#REF!</v>
      </c>
      <c r="C5960" t="s">
        <v>4357</v>
      </c>
      <c r="D5960" t="s">
        <v>1656</v>
      </c>
      <c r="E5960" t="s">
        <v>175</v>
      </c>
      <c r="F5960">
        <v>402</v>
      </c>
      <c r="G5960">
        <v>53</v>
      </c>
      <c r="H5960" t="s">
        <v>1657</v>
      </c>
      <c r="I5960" t="s">
        <v>177</v>
      </c>
      <c r="J5960" t="s">
        <v>250</v>
      </c>
      <c r="K5960">
        <v>2020</v>
      </c>
      <c r="L5960" t="s">
        <v>201</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180</v>
      </c>
    </row>
    <row r="5961" spans="1:40" x14ac:dyDescent="0.35">
      <c r="A5961" t="e">
        <v>#REF!</v>
      </c>
      <c r="B5961" t="e">
        <v>#REF!</v>
      </c>
      <c r="C5961" t="s">
        <v>4359</v>
      </c>
      <c r="D5961" t="s">
        <v>1656</v>
      </c>
      <c r="E5961" t="s">
        <v>175</v>
      </c>
      <c r="F5961">
        <v>402</v>
      </c>
      <c r="G5961">
        <v>55</v>
      </c>
      <c r="H5961" t="s">
        <v>1657</v>
      </c>
      <c r="I5961" t="s">
        <v>177</v>
      </c>
      <c r="J5961" t="s">
        <v>250</v>
      </c>
      <c r="K5961">
        <v>2020</v>
      </c>
      <c r="L5961" t="s">
        <v>204</v>
      </c>
      <c r="O5961" s="46">
        <v>0</v>
      </c>
      <c r="R5961" s="46"/>
      <c r="S5961" s="46">
        <v>0</v>
      </c>
      <c r="T5961" s="46">
        <v>0</v>
      </c>
      <c r="U5961" s="46"/>
      <c r="V5961" s="46"/>
      <c r="W5961" s="46"/>
      <c r="X5961" s="46"/>
      <c r="Y5961" s="46"/>
      <c r="Z5961" s="46"/>
      <c r="AA5961" s="46"/>
      <c r="AB5961" s="46"/>
      <c r="AE5961" s="46">
        <v>0</v>
      </c>
      <c r="AL5961" s="46"/>
      <c r="AN5961" t="s">
        <v>180</v>
      </c>
    </row>
    <row r="5962" spans="1:40" x14ac:dyDescent="0.35">
      <c r="A5962" t="e">
        <v>#REF!</v>
      </c>
      <c r="B5962" t="e">
        <v>#REF!</v>
      </c>
      <c r="C5962" t="s">
        <v>4361</v>
      </c>
      <c r="D5962" t="s">
        <v>1656</v>
      </c>
      <c r="E5962" t="s">
        <v>175</v>
      </c>
      <c r="F5962">
        <v>402</v>
      </c>
      <c r="G5962">
        <v>58</v>
      </c>
      <c r="H5962" t="s">
        <v>1657</v>
      </c>
      <c r="I5962" t="s">
        <v>177</v>
      </c>
      <c r="J5962" t="s">
        <v>250</v>
      </c>
      <c r="K5962">
        <v>2020</v>
      </c>
      <c r="L5962" t="s">
        <v>207</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180</v>
      </c>
    </row>
    <row r="5963" spans="1:40" x14ac:dyDescent="0.35">
      <c r="A5963" t="e">
        <v>#REF!</v>
      </c>
      <c r="B5963" t="e">
        <v>#REF!</v>
      </c>
      <c r="C5963" t="s">
        <v>4363</v>
      </c>
      <c r="D5963" t="s">
        <v>1656</v>
      </c>
      <c r="E5963" t="s">
        <v>175</v>
      </c>
      <c r="F5963">
        <v>402</v>
      </c>
      <c r="G5963">
        <v>6</v>
      </c>
      <c r="H5963" t="s">
        <v>1657</v>
      </c>
      <c r="I5963" t="s">
        <v>177</v>
      </c>
      <c r="J5963" t="s">
        <v>250</v>
      </c>
      <c r="K5963">
        <v>2020</v>
      </c>
      <c r="L5963" t="s">
        <v>75</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180</v>
      </c>
    </row>
    <row r="5964" spans="1:40" x14ac:dyDescent="0.35">
      <c r="A5964" t="e">
        <v>#REF!</v>
      </c>
      <c r="B5964" t="e">
        <v>#REF!</v>
      </c>
      <c r="C5964" t="s">
        <v>4365</v>
      </c>
      <c r="D5964" t="s">
        <v>1656</v>
      </c>
      <c r="E5964" t="s">
        <v>175</v>
      </c>
      <c r="F5964">
        <v>402</v>
      </c>
      <c r="G5964">
        <v>7</v>
      </c>
      <c r="H5964" t="s">
        <v>1657</v>
      </c>
      <c r="I5964" t="s">
        <v>177</v>
      </c>
      <c r="J5964" t="s">
        <v>250</v>
      </c>
      <c r="K5964">
        <v>2020</v>
      </c>
      <c r="L5964" t="s">
        <v>212</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180</v>
      </c>
    </row>
    <row r="5965" spans="1:40" x14ac:dyDescent="0.35">
      <c r="A5965" t="e">
        <v>#REF!</v>
      </c>
      <c r="B5965" t="e">
        <v>#REF!</v>
      </c>
      <c r="C5965" t="s">
        <v>4367</v>
      </c>
      <c r="D5965" t="s">
        <v>1656</v>
      </c>
      <c r="E5965" t="s">
        <v>175</v>
      </c>
      <c r="F5965">
        <v>402</v>
      </c>
      <c r="G5965">
        <v>8</v>
      </c>
      <c r="H5965" t="s">
        <v>1657</v>
      </c>
      <c r="I5965" t="s">
        <v>177</v>
      </c>
      <c r="J5965" t="s">
        <v>250</v>
      </c>
      <c r="K5965">
        <v>2020</v>
      </c>
      <c r="L5965" t="s">
        <v>215</v>
      </c>
      <c r="O5965" s="46">
        <v>0</v>
      </c>
      <c r="R5965" s="46"/>
      <c r="S5965" s="46">
        <v>0</v>
      </c>
      <c r="T5965" s="46">
        <v>0</v>
      </c>
      <c r="U5965" s="46"/>
      <c r="V5965" s="46"/>
      <c r="W5965" s="46"/>
      <c r="X5965" s="46"/>
      <c r="Y5965" s="46"/>
      <c r="Z5965" s="46"/>
      <c r="AA5965" s="46"/>
      <c r="AB5965" s="46"/>
      <c r="AE5965" s="46">
        <v>0</v>
      </c>
      <c r="AL5965" s="46"/>
      <c r="AN5965" t="s">
        <v>180</v>
      </c>
    </row>
    <row r="5966" spans="1:40" x14ac:dyDescent="0.35">
      <c r="A5966" t="e">
        <v>#REF!</v>
      </c>
      <c r="B5966" t="e">
        <v>#REF!</v>
      </c>
      <c r="C5966" t="s">
        <v>4369</v>
      </c>
      <c r="D5966" t="s">
        <v>1656</v>
      </c>
      <c r="E5966" t="s">
        <v>175</v>
      </c>
      <c r="F5966">
        <v>402</v>
      </c>
      <c r="G5966">
        <v>9</v>
      </c>
      <c r="H5966" t="s">
        <v>1657</v>
      </c>
      <c r="I5966" t="s">
        <v>177</v>
      </c>
      <c r="J5966" t="s">
        <v>250</v>
      </c>
      <c r="K5966">
        <v>2020</v>
      </c>
      <c r="L5966" t="s">
        <v>218</v>
      </c>
      <c r="O5966" s="46">
        <v>0</v>
      </c>
      <c r="R5966" s="46"/>
      <c r="S5966" s="46">
        <v>0</v>
      </c>
      <c r="T5966" s="46">
        <v>0</v>
      </c>
      <c r="U5966" s="46"/>
      <c r="V5966" s="46"/>
      <c r="W5966" s="46"/>
      <c r="X5966" s="46"/>
      <c r="Y5966" s="46"/>
      <c r="Z5966" s="46"/>
      <c r="AA5966" s="46"/>
      <c r="AB5966" s="46"/>
      <c r="AE5966" s="46">
        <v>0</v>
      </c>
      <c r="AL5966" s="46"/>
      <c r="AN5966" t="s">
        <v>180</v>
      </c>
    </row>
    <row r="5967" spans="1:40" x14ac:dyDescent="0.35">
      <c r="A5967" t="e">
        <v>#REF!</v>
      </c>
      <c r="B5967" t="e">
        <v>#REF!</v>
      </c>
      <c r="C5967" t="s">
        <v>4371</v>
      </c>
      <c r="D5967" t="s">
        <v>1742</v>
      </c>
      <c r="E5967" t="s">
        <v>175</v>
      </c>
      <c r="F5967">
        <v>400</v>
      </c>
      <c r="G5967">
        <v>0</v>
      </c>
      <c r="H5967" t="s">
        <v>1743</v>
      </c>
      <c r="I5967" t="s">
        <v>177</v>
      </c>
      <c r="J5967" t="s">
        <v>178</v>
      </c>
      <c r="K5967">
        <v>2020</v>
      </c>
      <c r="L5967" t="s">
        <v>179</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180</v>
      </c>
    </row>
    <row r="5968" spans="1:40" x14ac:dyDescent="0.35">
      <c r="A5968" t="e">
        <v>#REF!</v>
      </c>
      <c r="B5968" t="e">
        <v>#REF!</v>
      </c>
      <c r="C5968" t="s">
        <v>4373</v>
      </c>
      <c r="D5968" t="s">
        <v>1742</v>
      </c>
      <c r="E5968" t="s">
        <v>175</v>
      </c>
      <c r="F5968">
        <v>400</v>
      </c>
      <c r="G5968">
        <v>1</v>
      </c>
      <c r="H5968" t="s">
        <v>1743</v>
      </c>
      <c r="I5968" t="s">
        <v>177</v>
      </c>
      <c r="J5968" t="s">
        <v>178</v>
      </c>
      <c r="K5968">
        <v>2020</v>
      </c>
      <c r="L5968" t="s">
        <v>183</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180</v>
      </c>
    </row>
    <row r="5969" spans="1:40" x14ac:dyDescent="0.35">
      <c r="A5969" t="e">
        <v>#REF!</v>
      </c>
      <c r="B5969" t="e">
        <v>#REF!</v>
      </c>
      <c r="C5969" t="s">
        <v>4375</v>
      </c>
      <c r="D5969" t="s">
        <v>1742</v>
      </c>
      <c r="E5969" t="s">
        <v>175</v>
      </c>
      <c r="F5969">
        <v>400</v>
      </c>
      <c r="G5969">
        <v>2</v>
      </c>
      <c r="H5969" t="s">
        <v>1743</v>
      </c>
      <c r="I5969" t="s">
        <v>177</v>
      </c>
      <c r="J5969" t="s">
        <v>178</v>
      </c>
      <c r="K5969">
        <v>2020</v>
      </c>
      <c r="L5969" t="s">
        <v>186</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180</v>
      </c>
    </row>
    <row r="5970" spans="1:40" x14ac:dyDescent="0.35">
      <c r="A5970" t="e">
        <v>#REF!</v>
      </c>
      <c r="B5970" t="e">
        <v>#REF!</v>
      </c>
      <c r="C5970" t="s">
        <v>4377</v>
      </c>
      <c r="D5970" t="s">
        <v>1742</v>
      </c>
      <c r="E5970" t="s">
        <v>175</v>
      </c>
      <c r="F5970">
        <v>400</v>
      </c>
      <c r="G5970">
        <v>3</v>
      </c>
      <c r="H5970" t="s">
        <v>1743</v>
      </c>
      <c r="I5970" t="s">
        <v>177</v>
      </c>
      <c r="J5970" t="s">
        <v>178</v>
      </c>
      <c r="K5970">
        <v>2020</v>
      </c>
      <c r="L5970" t="s">
        <v>189</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180</v>
      </c>
    </row>
    <row r="5971" spans="1:40" x14ac:dyDescent="0.35">
      <c r="A5971" t="e">
        <v>#REF!</v>
      </c>
      <c r="B5971" t="e">
        <v>#REF!</v>
      </c>
      <c r="C5971" t="s">
        <v>4379</v>
      </c>
      <c r="D5971" t="s">
        <v>1742</v>
      </c>
      <c r="E5971" t="s">
        <v>175</v>
      </c>
      <c r="F5971">
        <v>400</v>
      </c>
      <c r="G5971">
        <v>4</v>
      </c>
      <c r="H5971" t="s">
        <v>1743</v>
      </c>
      <c r="I5971" t="s">
        <v>177</v>
      </c>
      <c r="J5971" t="s">
        <v>178</v>
      </c>
      <c r="K5971">
        <v>2020</v>
      </c>
      <c r="L5971" t="s">
        <v>192</v>
      </c>
      <c r="O5971" s="46">
        <v>0</v>
      </c>
      <c r="R5971" s="46"/>
      <c r="S5971" s="46">
        <v>0</v>
      </c>
      <c r="T5971" s="46">
        <v>0</v>
      </c>
      <c r="U5971" s="46">
        <v>0</v>
      </c>
      <c r="V5971" s="46"/>
      <c r="W5971" s="46">
        <v>0</v>
      </c>
      <c r="X5971" s="46"/>
      <c r="Y5971" s="46"/>
      <c r="Z5971" s="46"/>
      <c r="AA5971" s="46"/>
      <c r="AB5971" s="46"/>
      <c r="AE5971" s="46">
        <v>0</v>
      </c>
      <c r="AL5971" s="46"/>
      <c r="AN5971" t="s">
        <v>180</v>
      </c>
    </row>
    <row r="5972" spans="1:40" x14ac:dyDescent="0.35">
      <c r="A5972" t="e">
        <v>#REF!</v>
      </c>
      <c r="B5972" t="e">
        <v>#REF!</v>
      </c>
      <c r="C5972" t="s">
        <v>4381</v>
      </c>
      <c r="D5972" t="s">
        <v>1742</v>
      </c>
      <c r="E5972" t="s">
        <v>175</v>
      </c>
      <c r="F5972">
        <v>400</v>
      </c>
      <c r="G5972">
        <v>51</v>
      </c>
      <c r="H5972" t="s">
        <v>1743</v>
      </c>
      <c r="I5972" t="s">
        <v>177</v>
      </c>
      <c r="J5972" t="s">
        <v>178</v>
      </c>
      <c r="K5972">
        <v>2020</v>
      </c>
      <c r="L5972" t="s">
        <v>195</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180</v>
      </c>
    </row>
    <row r="5973" spans="1:40" x14ac:dyDescent="0.35">
      <c r="A5973" t="e">
        <v>#REF!</v>
      </c>
      <c r="B5973" t="e">
        <v>#REF!</v>
      </c>
      <c r="C5973" t="s">
        <v>4383</v>
      </c>
      <c r="D5973" t="s">
        <v>1742</v>
      </c>
      <c r="E5973" t="s">
        <v>175</v>
      </c>
      <c r="F5973">
        <v>400</v>
      </c>
      <c r="G5973">
        <v>52</v>
      </c>
      <c r="H5973" t="s">
        <v>1743</v>
      </c>
      <c r="I5973" t="s">
        <v>177</v>
      </c>
      <c r="J5973" t="s">
        <v>178</v>
      </c>
      <c r="K5973">
        <v>2020</v>
      </c>
      <c r="L5973" t="s">
        <v>198</v>
      </c>
      <c r="O5973" s="46">
        <v>0</v>
      </c>
      <c r="R5973" s="46"/>
      <c r="S5973" s="46">
        <v>0</v>
      </c>
      <c r="T5973" s="46">
        <v>0</v>
      </c>
      <c r="U5973" s="46">
        <v>0</v>
      </c>
      <c r="V5973" s="46"/>
      <c r="W5973" s="46">
        <v>0</v>
      </c>
      <c r="X5973" s="46"/>
      <c r="Y5973" s="46"/>
      <c r="Z5973" s="46"/>
      <c r="AA5973" s="46"/>
      <c r="AB5973" s="46"/>
      <c r="AE5973" s="46">
        <v>0</v>
      </c>
      <c r="AL5973" s="46"/>
      <c r="AN5973" t="s">
        <v>180</v>
      </c>
    </row>
    <row r="5974" spans="1:40" x14ac:dyDescent="0.35">
      <c r="A5974" t="e">
        <v>#REF!</v>
      </c>
      <c r="B5974" t="e">
        <v>#REF!</v>
      </c>
      <c r="C5974" t="s">
        <v>4385</v>
      </c>
      <c r="D5974" t="s">
        <v>1742</v>
      </c>
      <c r="E5974" t="s">
        <v>175</v>
      </c>
      <c r="F5974">
        <v>400</v>
      </c>
      <c r="G5974">
        <v>53</v>
      </c>
      <c r="H5974" t="s">
        <v>1743</v>
      </c>
      <c r="I5974" t="s">
        <v>177</v>
      </c>
      <c r="J5974" t="s">
        <v>178</v>
      </c>
      <c r="K5974">
        <v>2020</v>
      </c>
      <c r="L5974" t="s">
        <v>201</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180</v>
      </c>
    </row>
    <row r="5975" spans="1:40" x14ac:dyDescent="0.35">
      <c r="A5975" t="e">
        <v>#REF!</v>
      </c>
      <c r="B5975" t="e">
        <v>#REF!</v>
      </c>
      <c r="C5975" t="s">
        <v>4387</v>
      </c>
      <c r="D5975" t="s">
        <v>1742</v>
      </c>
      <c r="E5975" t="s">
        <v>175</v>
      </c>
      <c r="F5975">
        <v>400</v>
      </c>
      <c r="G5975">
        <v>55</v>
      </c>
      <c r="H5975" t="s">
        <v>1743</v>
      </c>
      <c r="I5975" t="s">
        <v>177</v>
      </c>
      <c r="J5975" t="s">
        <v>178</v>
      </c>
      <c r="K5975">
        <v>2020</v>
      </c>
      <c r="L5975" t="s">
        <v>204</v>
      </c>
      <c r="O5975" s="46">
        <v>0</v>
      </c>
      <c r="R5975" s="46"/>
      <c r="S5975" s="46">
        <v>0</v>
      </c>
      <c r="T5975" s="46">
        <v>0</v>
      </c>
      <c r="U5975" s="46">
        <v>0</v>
      </c>
      <c r="V5975" s="46"/>
      <c r="W5975" s="46">
        <v>0</v>
      </c>
      <c r="X5975" s="46"/>
      <c r="Y5975" s="46"/>
      <c r="Z5975" s="46"/>
      <c r="AA5975" s="46"/>
      <c r="AB5975" s="46"/>
      <c r="AE5975" s="46">
        <v>0</v>
      </c>
      <c r="AL5975" s="46"/>
      <c r="AN5975" t="s">
        <v>180</v>
      </c>
    </row>
    <row r="5976" spans="1:40" x14ac:dyDescent="0.35">
      <c r="A5976" t="e">
        <v>#REF!</v>
      </c>
      <c r="B5976" t="e">
        <v>#REF!</v>
      </c>
      <c r="C5976" t="s">
        <v>4389</v>
      </c>
      <c r="D5976" t="s">
        <v>1742</v>
      </c>
      <c r="E5976" t="s">
        <v>175</v>
      </c>
      <c r="F5976">
        <v>400</v>
      </c>
      <c r="G5976">
        <v>58</v>
      </c>
      <c r="H5976" t="s">
        <v>1743</v>
      </c>
      <c r="I5976" t="s">
        <v>177</v>
      </c>
      <c r="J5976" t="s">
        <v>178</v>
      </c>
      <c r="K5976">
        <v>2020</v>
      </c>
      <c r="L5976" t="s">
        <v>207</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180</v>
      </c>
    </row>
    <row r="5977" spans="1:40" x14ac:dyDescent="0.35">
      <c r="A5977" t="e">
        <v>#REF!</v>
      </c>
      <c r="B5977" t="e">
        <v>#REF!</v>
      </c>
      <c r="C5977" t="s">
        <v>4391</v>
      </c>
      <c r="D5977" t="s">
        <v>1742</v>
      </c>
      <c r="E5977" t="s">
        <v>175</v>
      </c>
      <c r="F5977">
        <v>400</v>
      </c>
      <c r="G5977">
        <v>6</v>
      </c>
      <c r="H5977" t="s">
        <v>1743</v>
      </c>
      <c r="I5977" t="s">
        <v>177</v>
      </c>
      <c r="J5977" t="s">
        <v>178</v>
      </c>
      <c r="K5977">
        <v>2020</v>
      </c>
      <c r="L5977" t="s">
        <v>75</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180</v>
      </c>
    </row>
    <row r="5978" spans="1:40" x14ac:dyDescent="0.35">
      <c r="A5978" t="e">
        <v>#REF!</v>
      </c>
      <c r="B5978" t="e">
        <v>#REF!</v>
      </c>
      <c r="C5978" t="s">
        <v>4393</v>
      </c>
      <c r="D5978" t="s">
        <v>1742</v>
      </c>
      <c r="E5978" t="s">
        <v>175</v>
      </c>
      <c r="F5978">
        <v>400</v>
      </c>
      <c r="G5978">
        <v>7</v>
      </c>
      <c r="H5978" t="s">
        <v>1743</v>
      </c>
      <c r="I5978" t="s">
        <v>177</v>
      </c>
      <c r="J5978" t="s">
        <v>178</v>
      </c>
      <c r="K5978">
        <v>2020</v>
      </c>
      <c r="L5978" t="s">
        <v>212</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180</v>
      </c>
    </row>
    <row r="5979" spans="1:40" x14ac:dyDescent="0.35">
      <c r="A5979" t="e">
        <v>#REF!</v>
      </c>
      <c r="B5979" t="e">
        <v>#REF!</v>
      </c>
      <c r="C5979" t="s">
        <v>4395</v>
      </c>
      <c r="D5979" t="s">
        <v>1742</v>
      </c>
      <c r="E5979" t="s">
        <v>175</v>
      </c>
      <c r="F5979">
        <v>400</v>
      </c>
      <c r="G5979">
        <v>8</v>
      </c>
      <c r="H5979" t="s">
        <v>1743</v>
      </c>
      <c r="I5979" t="s">
        <v>177</v>
      </c>
      <c r="J5979" t="s">
        <v>178</v>
      </c>
      <c r="K5979">
        <v>2020</v>
      </c>
      <c r="L5979" t="s">
        <v>215</v>
      </c>
      <c r="O5979" s="46">
        <v>0</v>
      </c>
      <c r="R5979" s="46"/>
      <c r="S5979" s="46">
        <v>0</v>
      </c>
      <c r="T5979" s="46">
        <v>0</v>
      </c>
      <c r="U5979" s="46">
        <v>0</v>
      </c>
      <c r="V5979" s="46"/>
      <c r="W5979" s="46">
        <v>0</v>
      </c>
      <c r="X5979" s="46"/>
      <c r="Y5979" s="46"/>
      <c r="Z5979" s="46"/>
      <c r="AA5979" s="46"/>
      <c r="AB5979" s="46"/>
      <c r="AE5979" s="46">
        <v>0</v>
      </c>
      <c r="AL5979" s="46"/>
      <c r="AN5979" t="s">
        <v>180</v>
      </c>
    </row>
    <row r="5980" spans="1:40" x14ac:dyDescent="0.35">
      <c r="A5980" t="e">
        <v>#REF!</v>
      </c>
      <c r="B5980" t="e">
        <v>#REF!</v>
      </c>
      <c r="C5980" t="s">
        <v>4397</v>
      </c>
      <c r="D5980" t="s">
        <v>1742</v>
      </c>
      <c r="E5980" t="s">
        <v>175</v>
      </c>
      <c r="F5980">
        <v>400</v>
      </c>
      <c r="G5980">
        <v>9</v>
      </c>
      <c r="H5980" t="s">
        <v>1743</v>
      </c>
      <c r="I5980" t="s">
        <v>177</v>
      </c>
      <c r="J5980" t="s">
        <v>178</v>
      </c>
      <c r="K5980">
        <v>2020</v>
      </c>
      <c r="L5980" t="s">
        <v>218</v>
      </c>
      <c r="O5980" s="46">
        <v>0</v>
      </c>
      <c r="R5980" s="46"/>
      <c r="S5980" s="46">
        <v>0</v>
      </c>
      <c r="T5980" s="46">
        <v>0</v>
      </c>
      <c r="U5980" s="46">
        <v>0</v>
      </c>
      <c r="V5980" s="46"/>
      <c r="W5980" s="46">
        <v>0</v>
      </c>
      <c r="X5980" s="46"/>
      <c r="Y5980" s="46"/>
      <c r="Z5980" s="46"/>
      <c r="AA5980" s="46"/>
      <c r="AB5980" s="46"/>
      <c r="AE5980" s="46">
        <v>0</v>
      </c>
      <c r="AL5980" s="46"/>
      <c r="AN5980" t="s">
        <v>180</v>
      </c>
    </row>
    <row r="5981" spans="1:40" x14ac:dyDescent="0.35">
      <c r="A5981" t="e">
        <v>#REF!</v>
      </c>
      <c r="B5981" t="e">
        <v>#REF!</v>
      </c>
      <c r="C5981" t="s">
        <v>4399</v>
      </c>
      <c r="D5981" t="s">
        <v>1742</v>
      </c>
      <c r="E5981" t="s">
        <v>175</v>
      </c>
      <c r="F5981">
        <v>401</v>
      </c>
      <c r="G5981">
        <v>0</v>
      </c>
      <c r="H5981" t="s">
        <v>1743</v>
      </c>
      <c r="I5981" t="s">
        <v>177</v>
      </c>
      <c r="J5981" t="s">
        <v>221</v>
      </c>
      <c r="K5981">
        <v>2020</v>
      </c>
      <c r="L5981" t="s">
        <v>179</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180</v>
      </c>
    </row>
    <row r="5982" spans="1:40" x14ac:dyDescent="0.35">
      <c r="A5982" t="e">
        <v>#REF!</v>
      </c>
      <c r="B5982" t="e">
        <v>#REF!</v>
      </c>
      <c r="C5982" t="s">
        <v>4401</v>
      </c>
      <c r="D5982" t="s">
        <v>1742</v>
      </c>
      <c r="E5982" t="s">
        <v>175</v>
      </c>
      <c r="F5982">
        <v>401</v>
      </c>
      <c r="G5982">
        <v>1</v>
      </c>
      <c r="H5982" t="s">
        <v>1743</v>
      </c>
      <c r="I5982" t="s">
        <v>177</v>
      </c>
      <c r="J5982" t="s">
        <v>221</v>
      </c>
      <c r="K5982">
        <v>2020</v>
      </c>
      <c r="L5982" t="s">
        <v>183</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180</v>
      </c>
    </row>
    <row r="5983" spans="1:40" x14ac:dyDescent="0.35">
      <c r="A5983" t="e">
        <v>#REF!</v>
      </c>
      <c r="B5983" t="e">
        <v>#REF!</v>
      </c>
      <c r="C5983" t="s">
        <v>4403</v>
      </c>
      <c r="D5983" t="s">
        <v>1742</v>
      </c>
      <c r="E5983" t="s">
        <v>175</v>
      </c>
      <c r="F5983">
        <v>401</v>
      </c>
      <c r="G5983">
        <v>2</v>
      </c>
      <c r="H5983" t="s">
        <v>1743</v>
      </c>
      <c r="I5983" t="s">
        <v>177</v>
      </c>
      <c r="J5983" t="s">
        <v>221</v>
      </c>
      <c r="K5983">
        <v>2020</v>
      </c>
      <c r="L5983" t="s">
        <v>186</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180</v>
      </c>
    </row>
    <row r="5984" spans="1:40" x14ac:dyDescent="0.35">
      <c r="A5984" t="e">
        <v>#REF!</v>
      </c>
      <c r="B5984" t="e">
        <v>#REF!</v>
      </c>
      <c r="C5984" t="s">
        <v>4405</v>
      </c>
      <c r="D5984" t="s">
        <v>1742</v>
      </c>
      <c r="E5984" t="s">
        <v>175</v>
      </c>
      <c r="F5984">
        <v>401</v>
      </c>
      <c r="G5984">
        <v>3</v>
      </c>
      <c r="H5984" t="s">
        <v>1743</v>
      </c>
      <c r="I5984" t="s">
        <v>177</v>
      </c>
      <c r="J5984" t="s">
        <v>221</v>
      </c>
      <c r="K5984">
        <v>2020</v>
      </c>
      <c r="L5984" t="s">
        <v>189</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180</v>
      </c>
    </row>
    <row r="5985" spans="1:40" x14ac:dyDescent="0.35">
      <c r="A5985" t="e">
        <v>#REF!</v>
      </c>
      <c r="B5985" t="e">
        <v>#REF!</v>
      </c>
      <c r="C5985" t="s">
        <v>4407</v>
      </c>
      <c r="D5985" t="s">
        <v>1742</v>
      </c>
      <c r="E5985" t="s">
        <v>175</v>
      </c>
      <c r="F5985">
        <v>401</v>
      </c>
      <c r="G5985">
        <v>4</v>
      </c>
      <c r="H5985" t="s">
        <v>1743</v>
      </c>
      <c r="I5985" t="s">
        <v>177</v>
      </c>
      <c r="J5985" t="s">
        <v>221</v>
      </c>
      <c r="K5985">
        <v>2020</v>
      </c>
      <c r="L5985" t="s">
        <v>192</v>
      </c>
      <c r="O5985" s="46">
        <v>0</v>
      </c>
      <c r="R5985" s="46"/>
      <c r="S5985" s="46">
        <v>0</v>
      </c>
      <c r="T5985" s="46">
        <v>0</v>
      </c>
      <c r="U5985" s="46"/>
      <c r="V5985" s="46"/>
      <c r="W5985" s="46"/>
      <c r="X5985" s="46"/>
      <c r="Y5985" s="46"/>
      <c r="Z5985" s="46"/>
      <c r="AA5985" s="46"/>
      <c r="AB5985" s="46"/>
      <c r="AE5985" s="46">
        <v>0</v>
      </c>
      <c r="AL5985" s="46"/>
      <c r="AN5985" t="s">
        <v>180</v>
      </c>
    </row>
    <row r="5986" spans="1:40" x14ac:dyDescent="0.35">
      <c r="A5986" t="e">
        <v>#REF!</v>
      </c>
      <c r="B5986" t="e">
        <v>#REF!</v>
      </c>
      <c r="C5986" t="s">
        <v>4409</v>
      </c>
      <c r="D5986" t="s">
        <v>1742</v>
      </c>
      <c r="E5986" t="s">
        <v>175</v>
      </c>
      <c r="F5986">
        <v>401</v>
      </c>
      <c r="G5986">
        <v>51</v>
      </c>
      <c r="H5986" t="s">
        <v>1743</v>
      </c>
      <c r="I5986" t="s">
        <v>177</v>
      </c>
      <c r="J5986" t="s">
        <v>221</v>
      </c>
      <c r="K5986">
        <v>2020</v>
      </c>
      <c r="L5986" t="s">
        <v>195</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180</v>
      </c>
    </row>
    <row r="5987" spans="1:40" x14ac:dyDescent="0.35">
      <c r="A5987" t="e">
        <v>#REF!</v>
      </c>
      <c r="B5987" t="e">
        <v>#REF!</v>
      </c>
      <c r="C5987" t="s">
        <v>4411</v>
      </c>
      <c r="D5987" t="s">
        <v>1742</v>
      </c>
      <c r="E5987" t="s">
        <v>175</v>
      </c>
      <c r="F5987">
        <v>401</v>
      </c>
      <c r="G5987">
        <v>52</v>
      </c>
      <c r="H5987" t="s">
        <v>1743</v>
      </c>
      <c r="I5987" t="s">
        <v>177</v>
      </c>
      <c r="J5987" t="s">
        <v>221</v>
      </c>
      <c r="K5987">
        <v>2020</v>
      </c>
      <c r="L5987" t="s">
        <v>198</v>
      </c>
      <c r="O5987" s="46">
        <v>0</v>
      </c>
      <c r="R5987" s="46"/>
      <c r="S5987" s="46">
        <v>0</v>
      </c>
      <c r="T5987" s="46">
        <v>0</v>
      </c>
      <c r="U5987" s="46"/>
      <c r="V5987" s="46"/>
      <c r="W5987" s="46"/>
      <c r="X5987" s="46"/>
      <c r="Y5987" s="46"/>
      <c r="Z5987" s="46"/>
      <c r="AA5987" s="46"/>
      <c r="AB5987" s="46"/>
      <c r="AE5987" s="46">
        <v>0</v>
      </c>
      <c r="AL5987" s="46"/>
      <c r="AN5987" t="s">
        <v>180</v>
      </c>
    </row>
    <row r="5988" spans="1:40" x14ac:dyDescent="0.35">
      <c r="A5988" t="e">
        <v>#REF!</v>
      </c>
      <c r="B5988" t="e">
        <v>#REF!</v>
      </c>
      <c r="C5988" t="s">
        <v>4413</v>
      </c>
      <c r="D5988" t="s">
        <v>1742</v>
      </c>
      <c r="E5988" t="s">
        <v>175</v>
      </c>
      <c r="F5988">
        <v>401</v>
      </c>
      <c r="G5988">
        <v>53</v>
      </c>
      <c r="H5988" t="s">
        <v>1743</v>
      </c>
      <c r="I5988" t="s">
        <v>177</v>
      </c>
      <c r="J5988" t="s">
        <v>221</v>
      </c>
      <c r="K5988">
        <v>2020</v>
      </c>
      <c r="L5988" t="s">
        <v>201</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180</v>
      </c>
    </row>
    <row r="5989" spans="1:40" x14ac:dyDescent="0.35">
      <c r="A5989" t="e">
        <v>#REF!</v>
      </c>
      <c r="B5989" t="e">
        <v>#REF!</v>
      </c>
      <c r="C5989" t="s">
        <v>4415</v>
      </c>
      <c r="D5989" t="s">
        <v>1742</v>
      </c>
      <c r="E5989" t="s">
        <v>175</v>
      </c>
      <c r="F5989">
        <v>401</v>
      </c>
      <c r="G5989">
        <v>55</v>
      </c>
      <c r="H5989" t="s">
        <v>1743</v>
      </c>
      <c r="I5989" t="s">
        <v>177</v>
      </c>
      <c r="J5989" t="s">
        <v>221</v>
      </c>
      <c r="K5989">
        <v>2020</v>
      </c>
      <c r="L5989" t="s">
        <v>204</v>
      </c>
      <c r="O5989" s="46">
        <v>0</v>
      </c>
      <c r="R5989" s="46"/>
      <c r="S5989" s="46">
        <v>0</v>
      </c>
      <c r="T5989" s="46">
        <v>0</v>
      </c>
      <c r="U5989" s="46"/>
      <c r="V5989" s="46"/>
      <c r="W5989" s="46"/>
      <c r="X5989" s="46"/>
      <c r="Y5989" s="46"/>
      <c r="Z5989" s="46"/>
      <c r="AA5989" s="46"/>
      <c r="AB5989" s="46"/>
      <c r="AE5989" s="46">
        <v>0</v>
      </c>
      <c r="AL5989" s="46"/>
      <c r="AN5989" t="s">
        <v>180</v>
      </c>
    </row>
    <row r="5990" spans="1:40" x14ac:dyDescent="0.35">
      <c r="A5990" t="e">
        <v>#REF!</v>
      </c>
      <c r="B5990" t="e">
        <v>#REF!</v>
      </c>
      <c r="C5990" t="s">
        <v>4417</v>
      </c>
      <c r="D5990" t="s">
        <v>1742</v>
      </c>
      <c r="E5990" t="s">
        <v>175</v>
      </c>
      <c r="F5990">
        <v>401</v>
      </c>
      <c r="G5990">
        <v>58</v>
      </c>
      <c r="H5990" t="s">
        <v>1743</v>
      </c>
      <c r="I5990" t="s">
        <v>177</v>
      </c>
      <c r="J5990" t="s">
        <v>221</v>
      </c>
      <c r="K5990">
        <v>2020</v>
      </c>
      <c r="L5990" t="s">
        <v>207</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180</v>
      </c>
    </row>
    <row r="5991" spans="1:40" x14ac:dyDescent="0.35">
      <c r="A5991" t="e">
        <v>#REF!</v>
      </c>
      <c r="B5991" t="e">
        <v>#REF!</v>
      </c>
      <c r="C5991" t="s">
        <v>4419</v>
      </c>
      <c r="D5991" t="s">
        <v>1742</v>
      </c>
      <c r="E5991" t="s">
        <v>175</v>
      </c>
      <c r="F5991">
        <v>401</v>
      </c>
      <c r="G5991">
        <v>6</v>
      </c>
      <c r="H5991" t="s">
        <v>1743</v>
      </c>
      <c r="I5991" t="s">
        <v>177</v>
      </c>
      <c r="J5991" t="s">
        <v>221</v>
      </c>
      <c r="K5991">
        <v>2020</v>
      </c>
      <c r="L5991" t="s">
        <v>75</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180</v>
      </c>
    </row>
    <row r="5992" spans="1:40" x14ac:dyDescent="0.35">
      <c r="A5992" t="e">
        <v>#REF!</v>
      </c>
      <c r="B5992" t="e">
        <v>#REF!</v>
      </c>
      <c r="C5992" t="s">
        <v>4421</v>
      </c>
      <c r="D5992" t="s">
        <v>1742</v>
      </c>
      <c r="E5992" t="s">
        <v>175</v>
      </c>
      <c r="F5992">
        <v>401</v>
      </c>
      <c r="G5992">
        <v>7</v>
      </c>
      <c r="H5992" t="s">
        <v>1743</v>
      </c>
      <c r="I5992" t="s">
        <v>177</v>
      </c>
      <c r="J5992" t="s">
        <v>221</v>
      </c>
      <c r="K5992">
        <v>2020</v>
      </c>
      <c r="L5992" t="s">
        <v>212</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180</v>
      </c>
    </row>
    <row r="5993" spans="1:40" x14ac:dyDescent="0.35">
      <c r="A5993" t="e">
        <v>#REF!</v>
      </c>
      <c r="B5993" t="e">
        <v>#REF!</v>
      </c>
      <c r="C5993" t="s">
        <v>4423</v>
      </c>
      <c r="D5993" t="s">
        <v>1742</v>
      </c>
      <c r="E5993" t="s">
        <v>175</v>
      </c>
      <c r="F5993">
        <v>401</v>
      </c>
      <c r="G5993">
        <v>8</v>
      </c>
      <c r="H5993" t="s">
        <v>1743</v>
      </c>
      <c r="I5993" t="s">
        <v>177</v>
      </c>
      <c r="J5993" t="s">
        <v>221</v>
      </c>
      <c r="K5993">
        <v>2020</v>
      </c>
      <c r="L5993" t="s">
        <v>215</v>
      </c>
      <c r="O5993" s="46">
        <v>0</v>
      </c>
      <c r="R5993" s="46"/>
      <c r="S5993" s="46">
        <v>0</v>
      </c>
      <c r="T5993" s="46">
        <v>0</v>
      </c>
      <c r="U5993" s="46"/>
      <c r="V5993" s="46"/>
      <c r="W5993" s="46"/>
      <c r="X5993" s="46"/>
      <c r="Y5993" s="46"/>
      <c r="Z5993" s="46"/>
      <c r="AA5993" s="46"/>
      <c r="AB5993" s="46"/>
      <c r="AE5993" s="46">
        <v>0</v>
      </c>
      <c r="AL5993" s="46"/>
      <c r="AN5993" t="s">
        <v>180</v>
      </c>
    </row>
    <row r="5994" spans="1:40" x14ac:dyDescent="0.35">
      <c r="A5994" t="e">
        <v>#REF!</v>
      </c>
      <c r="B5994" t="e">
        <v>#REF!</v>
      </c>
      <c r="C5994" t="s">
        <v>4425</v>
      </c>
      <c r="D5994" t="s">
        <v>1742</v>
      </c>
      <c r="E5994" t="s">
        <v>175</v>
      </c>
      <c r="F5994">
        <v>401</v>
      </c>
      <c r="G5994">
        <v>9</v>
      </c>
      <c r="H5994" t="s">
        <v>1743</v>
      </c>
      <c r="I5994" t="s">
        <v>177</v>
      </c>
      <c r="J5994" t="s">
        <v>221</v>
      </c>
      <c r="K5994">
        <v>2020</v>
      </c>
      <c r="L5994" t="s">
        <v>218</v>
      </c>
      <c r="O5994" s="46">
        <v>0</v>
      </c>
      <c r="R5994" s="46"/>
      <c r="S5994" s="46">
        <v>0</v>
      </c>
      <c r="T5994" s="46">
        <v>0</v>
      </c>
      <c r="U5994" s="46"/>
      <c r="V5994" s="46"/>
      <c r="W5994" s="46"/>
      <c r="X5994" s="46"/>
      <c r="Y5994" s="46"/>
      <c r="Z5994" s="46"/>
      <c r="AA5994" s="46"/>
      <c r="AB5994" s="46"/>
      <c r="AE5994" s="46">
        <v>0</v>
      </c>
      <c r="AL5994" s="46"/>
      <c r="AN5994" t="s">
        <v>180</v>
      </c>
    </row>
    <row r="5995" spans="1:40" x14ac:dyDescent="0.35">
      <c r="A5995" t="e">
        <v>#REF!</v>
      </c>
      <c r="B5995" t="e">
        <v>#REF!</v>
      </c>
      <c r="C5995" t="s">
        <v>4427</v>
      </c>
      <c r="D5995" t="s">
        <v>1742</v>
      </c>
      <c r="E5995" t="s">
        <v>175</v>
      </c>
      <c r="F5995">
        <v>402</v>
      </c>
      <c r="G5995">
        <v>0</v>
      </c>
      <c r="H5995" t="s">
        <v>1743</v>
      </c>
      <c r="I5995" t="s">
        <v>177</v>
      </c>
      <c r="J5995" t="s">
        <v>250</v>
      </c>
      <c r="K5995">
        <v>2020</v>
      </c>
      <c r="L5995" t="s">
        <v>179</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180</v>
      </c>
    </row>
    <row r="5996" spans="1:40" x14ac:dyDescent="0.35">
      <c r="A5996" t="e">
        <v>#REF!</v>
      </c>
      <c r="B5996" t="e">
        <v>#REF!</v>
      </c>
      <c r="C5996" t="s">
        <v>4429</v>
      </c>
      <c r="D5996" t="s">
        <v>1742</v>
      </c>
      <c r="E5996" t="s">
        <v>175</v>
      </c>
      <c r="F5996">
        <v>402</v>
      </c>
      <c r="G5996">
        <v>1</v>
      </c>
      <c r="H5996" t="s">
        <v>1743</v>
      </c>
      <c r="I5996" t="s">
        <v>177</v>
      </c>
      <c r="J5996" t="s">
        <v>250</v>
      </c>
      <c r="K5996">
        <v>2020</v>
      </c>
      <c r="L5996" t="s">
        <v>183</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180</v>
      </c>
    </row>
    <row r="5997" spans="1:40" x14ac:dyDescent="0.35">
      <c r="A5997" t="e">
        <v>#REF!</v>
      </c>
      <c r="B5997" t="e">
        <v>#REF!</v>
      </c>
      <c r="C5997" t="s">
        <v>4431</v>
      </c>
      <c r="D5997" t="s">
        <v>1742</v>
      </c>
      <c r="E5997" t="s">
        <v>175</v>
      </c>
      <c r="F5997">
        <v>402</v>
      </c>
      <c r="G5997">
        <v>2</v>
      </c>
      <c r="H5997" t="s">
        <v>1743</v>
      </c>
      <c r="I5997" t="s">
        <v>177</v>
      </c>
      <c r="J5997" t="s">
        <v>250</v>
      </c>
      <c r="K5997">
        <v>2020</v>
      </c>
      <c r="L5997" t="s">
        <v>186</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180</v>
      </c>
    </row>
    <row r="5998" spans="1:40" x14ac:dyDescent="0.35">
      <c r="A5998" t="e">
        <v>#REF!</v>
      </c>
      <c r="B5998" t="e">
        <v>#REF!</v>
      </c>
      <c r="C5998" t="s">
        <v>4433</v>
      </c>
      <c r="D5998" t="s">
        <v>1742</v>
      </c>
      <c r="E5998" t="s">
        <v>175</v>
      </c>
      <c r="F5998">
        <v>402</v>
      </c>
      <c r="G5998">
        <v>3</v>
      </c>
      <c r="H5998" t="s">
        <v>1743</v>
      </c>
      <c r="I5998" t="s">
        <v>177</v>
      </c>
      <c r="J5998" t="s">
        <v>250</v>
      </c>
      <c r="K5998">
        <v>2020</v>
      </c>
      <c r="L5998" t="s">
        <v>189</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180</v>
      </c>
    </row>
    <row r="5999" spans="1:40" x14ac:dyDescent="0.35">
      <c r="A5999" t="e">
        <v>#REF!</v>
      </c>
      <c r="B5999" t="e">
        <v>#REF!</v>
      </c>
      <c r="C5999" t="s">
        <v>4435</v>
      </c>
      <c r="D5999" t="s">
        <v>1742</v>
      </c>
      <c r="E5999" t="s">
        <v>175</v>
      </c>
      <c r="F5999">
        <v>402</v>
      </c>
      <c r="G5999">
        <v>4</v>
      </c>
      <c r="H5999" t="s">
        <v>1743</v>
      </c>
      <c r="I5999" t="s">
        <v>177</v>
      </c>
      <c r="J5999" t="s">
        <v>250</v>
      </c>
      <c r="K5999">
        <v>2020</v>
      </c>
      <c r="L5999" t="s">
        <v>192</v>
      </c>
      <c r="O5999" s="46">
        <v>0</v>
      </c>
      <c r="R5999" s="46"/>
      <c r="S5999" s="46">
        <v>0</v>
      </c>
      <c r="T5999" s="46">
        <v>0</v>
      </c>
      <c r="U5999" s="46"/>
      <c r="V5999" s="46"/>
      <c r="W5999" s="46"/>
      <c r="X5999" s="46"/>
      <c r="Y5999" s="46"/>
      <c r="Z5999" s="46"/>
      <c r="AA5999" s="46"/>
      <c r="AB5999" s="46"/>
      <c r="AE5999" s="46">
        <v>0</v>
      </c>
      <c r="AL5999" s="46"/>
      <c r="AN5999" t="s">
        <v>180</v>
      </c>
    </row>
    <row r="6000" spans="1:40" x14ac:dyDescent="0.35">
      <c r="A6000" t="e">
        <v>#REF!</v>
      </c>
      <c r="B6000" t="e">
        <v>#REF!</v>
      </c>
      <c r="C6000" t="s">
        <v>4437</v>
      </c>
      <c r="D6000" t="s">
        <v>1742</v>
      </c>
      <c r="E6000" t="s">
        <v>175</v>
      </c>
      <c r="F6000">
        <v>402</v>
      </c>
      <c r="G6000">
        <v>51</v>
      </c>
      <c r="H6000" t="s">
        <v>1743</v>
      </c>
      <c r="I6000" t="s">
        <v>177</v>
      </c>
      <c r="J6000" t="s">
        <v>250</v>
      </c>
      <c r="K6000">
        <v>2020</v>
      </c>
      <c r="L6000" t="s">
        <v>195</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180</v>
      </c>
    </row>
    <row r="6001" spans="1:40" x14ac:dyDescent="0.35">
      <c r="A6001" t="e">
        <v>#REF!</v>
      </c>
      <c r="B6001" t="e">
        <v>#REF!</v>
      </c>
      <c r="C6001" t="s">
        <v>4439</v>
      </c>
      <c r="D6001" t="s">
        <v>1742</v>
      </c>
      <c r="E6001" t="s">
        <v>175</v>
      </c>
      <c r="F6001">
        <v>402</v>
      </c>
      <c r="G6001">
        <v>52</v>
      </c>
      <c r="H6001" t="s">
        <v>1743</v>
      </c>
      <c r="I6001" t="s">
        <v>177</v>
      </c>
      <c r="J6001" t="s">
        <v>250</v>
      </c>
      <c r="K6001">
        <v>2020</v>
      </c>
      <c r="L6001" t="s">
        <v>198</v>
      </c>
      <c r="O6001" s="46">
        <v>0</v>
      </c>
      <c r="R6001" s="46"/>
      <c r="S6001" s="46">
        <v>0</v>
      </c>
      <c r="T6001" s="46">
        <v>0</v>
      </c>
      <c r="U6001" s="46"/>
      <c r="V6001" s="46"/>
      <c r="W6001" s="46"/>
      <c r="X6001" s="46"/>
      <c r="Y6001" s="46"/>
      <c r="Z6001" s="46"/>
      <c r="AA6001" s="46"/>
      <c r="AB6001" s="46"/>
      <c r="AE6001" s="46">
        <v>0</v>
      </c>
      <c r="AL6001" s="46"/>
      <c r="AN6001" t="s">
        <v>180</v>
      </c>
    </row>
    <row r="6002" spans="1:40" x14ac:dyDescent="0.35">
      <c r="A6002" t="e">
        <v>#REF!</v>
      </c>
      <c r="B6002" t="e">
        <v>#REF!</v>
      </c>
      <c r="C6002" t="s">
        <v>4441</v>
      </c>
      <c r="D6002" t="s">
        <v>1742</v>
      </c>
      <c r="E6002" t="s">
        <v>175</v>
      </c>
      <c r="F6002">
        <v>402</v>
      </c>
      <c r="G6002">
        <v>53</v>
      </c>
      <c r="H6002" t="s">
        <v>1743</v>
      </c>
      <c r="I6002" t="s">
        <v>177</v>
      </c>
      <c r="J6002" t="s">
        <v>250</v>
      </c>
      <c r="K6002">
        <v>2020</v>
      </c>
      <c r="L6002" t="s">
        <v>201</v>
      </c>
      <c r="O6002" s="46">
        <v>0</v>
      </c>
      <c r="R6002" s="46"/>
      <c r="S6002" s="46">
        <v>0</v>
      </c>
      <c r="T6002" s="46">
        <v>0</v>
      </c>
      <c r="U6002" s="46"/>
      <c r="V6002" s="46"/>
      <c r="W6002" s="46"/>
      <c r="X6002" s="46"/>
      <c r="Y6002" s="46"/>
      <c r="Z6002" s="46"/>
      <c r="AA6002" s="46"/>
      <c r="AB6002" s="46"/>
      <c r="AE6002" s="46">
        <v>0</v>
      </c>
      <c r="AL6002" s="46"/>
      <c r="AN6002" t="s">
        <v>180</v>
      </c>
    </row>
    <row r="6003" spans="1:40" x14ac:dyDescent="0.35">
      <c r="A6003" t="e">
        <v>#REF!</v>
      </c>
      <c r="B6003" t="e">
        <v>#REF!</v>
      </c>
      <c r="C6003" t="s">
        <v>4443</v>
      </c>
      <c r="D6003" t="s">
        <v>1742</v>
      </c>
      <c r="E6003" t="s">
        <v>175</v>
      </c>
      <c r="F6003">
        <v>402</v>
      </c>
      <c r="G6003">
        <v>55</v>
      </c>
      <c r="H6003" t="s">
        <v>1743</v>
      </c>
      <c r="I6003" t="s">
        <v>177</v>
      </c>
      <c r="J6003" t="s">
        <v>250</v>
      </c>
      <c r="K6003">
        <v>2020</v>
      </c>
      <c r="L6003" t="s">
        <v>204</v>
      </c>
      <c r="O6003" s="46">
        <v>0</v>
      </c>
      <c r="R6003" s="46"/>
      <c r="S6003" s="46">
        <v>0</v>
      </c>
      <c r="T6003" s="46">
        <v>0</v>
      </c>
      <c r="U6003" s="46"/>
      <c r="V6003" s="46"/>
      <c r="W6003" s="46"/>
      <c r="X6003" s="46"/>
      <c r="Y6003" s="46"/>
      <c r="Z6003" s="46"/>
      <c r="AA6003" s="46"/>
      <c r="AB6003" s="46"/>
      <c r="AE6003" s="46">
        <v>0</v>
      </c>
      <c r="AL6003" s="46"/>
      <c r="AN6003" t="s">
        <v>180</v>
      </c>
    </row>
    <row r="6004" spans="1:40" x14ac:dyDescent="0.35">
      <c r="A6004" t="e">
        <v>#REF!</v>
      </c>
      <c r="B6004" t="e">
        <v>#REF!</v>
      </c>
      <c r="C6004" t="s">
        <v>4445</v>
      </c>
      <c r="D6004" t="s">
        <v>1742</v>
      </c>
      <c r="E6004" t="s">
        <v>175</v>
      </c>
      <c r="F6004">
        <v>402</v>
      </c>
      <c r="G6004">
        <v>58</v>
      </c>
      <c r="H6004" t="s">
        <v>1743</v>
      </c>
      <c r="I6004" t="s">
        <v>177</v>
      </c>
      <c r="J6004" t="s">
        <v>250</v>
      </c>
      <c r="K6004">
        <v>2020</v>
      </c>
      <c r="L6004" t="s">
        <v>207</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180</v>
      </c>
    </row>
    <row r="6005" spans="1:40" x14ac:dyDescent="0.35">
      <c r="A6005" t="e">
        <v>#REF!</v>
      </c>
      <c r="B6005" t="e">
        <v>#REF!</v>
      </c>
      <c r="C6005" t="s">
        <v>4447</v>
      </c>
      <c r="D6005" t="s">
        <v>1742</v>
      </c>
      <c r="E6005" t="s">
        <v>175</v>
      </c>
      <c r="F6005">
        <v>402</v>
      </c>
      <c r="G6005">
        <v>6</v>
      </c>
      <c r="H6005" t="s">
        <v>1743</v>
      </c>
      <c r="I6005" t="s">
        <v>177</v>
      </c>
      <c r="J6005" t="s">
        <v>250</v>
      </c>
      <c r="K6005">
        <v>2020</v>
      </c>
      <c r="L6005" t="s">
        <v>75</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180</v>
      </c>
    </row>
    <row r="6006" spans="1:40" x14ac:dyDescent="0.35">
      <c r="A6006" t="e">
        <v>#REF!</v>
      </c>
      <c r="B6006" t="e">
        <v>#REF!</v>
      </c>
      <c r="C6006" t="s">
        <v>4449</v>
      </c>
      <c r="D6006" t="s">
        <v>1742</v>
      </c>
      <c r="E6006" t="s">
        <v>175</v>
      </c>
      <c r="F6006">
        <v>402</v>
      </c>
      <c r="G6006">
        <v>7</v>
      </c>
      <c r="H6006" t="s">
        <v>1743</v>
      </c>
      <c r="I6006" t="s">
        <v>177</v>
      </c>
      <c r="J6006" t="s">
        <v>250</v>
      </c>
      <c r="K6006">
        <v>2020</v>
      </c>
      <c r="L6006" t="s">
        <v>212</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180</v>
      </c>
    </row>
    <row r="6007" spans="1:40" x14ac:dyDescent="0.35">
      <c r="A6007" t="e">
        <v>#REF!</v>
      </c>
      <c r="B6007" t="e">
        <v>#REF!</v>
      </c>
      <c r="C6007" t="s">
        <v>4451</v>
      </c>
      <c r="D6007" t="s">
        <v>1742</v>
      </c>
      <c r="E6007" t="s">
        <v>175</v>
      </c>
      <c r="F6007">
        <v>402</v>
      </c>
      <c r="G6007">
        <v>8</v>
      </c>
      <c r="H6007" t="s">
        <v>1743</v>
      </c>
      <c r="I6007" t="s">
        <v>177</v>
      </c>
      <c r="J6007" t="s">
        <v>250</v>
      </c>
      <c r="K6007">
        <v>2020</v>
      </c>
      <c r="L6007" t="s">
        <v>215</v>
      </c>
      <c r="O6007" s="46">
        <v>0</v>
      </c>
      <c r="R6007" s="46"/>
      <c r="S6007" s="46">
        <v>0</v>
      </c>
      <c r="T6007" s="46">
        <v>0</v>
      </c>
      <c r="U6007" s="46"/>
      <c r="V6007" s="46"/>
      <c r="W6007" s="46"/>
      <c r="X6007" s="46"/>
      <c r="Y6007" s="46"/>
      <c r="Z6007" s="46"/>
      <c r="AA6007" s="46"/>
      <c r="AB6007" s="46"/>
      <c r="AE6007" s="46">
        <v>0</v>
      </c>
      <c r="AL6007" s="46"/>
      <c r="AN6007" t="s">
        <v>180</v>
      </c>
    </row>
    <row r="6008" spans="1:40" x14ac:dyDescent="0.35">
      <c r="A6008" t="e">
        <v>#REF!</v>
      </c>
      <c r="B6008" t="e">
        <v>#REF!</v>
      </c>
      <c r="C6008" t="s">
        <v>4453</v>
      </c>
      <c r="D6008" t="s">
        <v>1742</v>
      </c>
      <c r="E6008" t="s">
        <v>175</v>
      </c>
      <c r="F6008">
        <v>402</v>
      </c>
      <c r="G6008">
        <v>9</v>
      </c>
      <c r="H6008" t="s">
        <v>1743</v>
      </c>
      <c r="I6008" t="s">
        <v>177</v>
      </c>
      <c r="J6008" t="s">
        <v>250</v>
      </c>
      <c r="K6008">
        <v>2020</v>
      </c>
      <c r="L6008" t="s">
        <v>218</v>
      </c>
      <c r="O6008" s="46">
        <v>0</v>
      </c>
      <c r="R6008" s="46"/>
      <c r="S6008" s="46">
        <v>0</v>
      </c>
      <c r="T6008" s="46">
        <v>0</v>
      </c>
      <c r="U6008" s="46"/>
      <c r="V6008" s="46"/>
      <c r="W6008" s="46"/>
      <c r="X6008" s="46"/>
      <c r="Y6008" s="46"/>
      <c r="Z6008" s="46"/>
      <c r="AA6008" s="46"/>
      <c r="AB6008" s="46"/>
      <c r="AE6008" s="46">
        <v>0</v>
      </c>
      <c r="AL6008" s="46"/>
      <c r="AN6008" t="s">
        <v>180</v>
      </c>
    </row>
    <row r="6009" spans="1:40" x14ac:dyDescent="0.35">
      <c r="A6009" t="e">
        <v>#REF!</v>
      </c>
      <c r="B6009" t="e">
        <v>#REF!</v>
      </c>
      <c r="C6009" t="s">
        <v>4455</v>
      </c>
      <c r="D6009" t="s">
        <v>1828</v>
      </c>
      <c r="E6009" t="s">
        <v>175</v>
      </c>
      <c r="F6009">
        <v>400</v>
      </c>
      <c r="G6009">
        <v>0</v>
      </c>
      <c r="H6009" t="s">
        <v>1829</v>
      </c>
      <c r="I6009" t="s">
        <v>177</v>
      </c>
      <c r="J6009" t="s">
        <v>178</v>
      </c>
      <c r="K6009">
        <v>2020</v>
      </c>
      <c r="L6009" t="s">
        <v>179</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180</v>
      </c>
    </row>
    <row r="6010" spans="1:40" x14ac:dyDescent="0.35">
      <c r="A6010" t="e">
        <v>#REF!</v>
      </c>
      <c r="B6010" t="e">
        <v>#REF!</v>
      </c>
      <c r="C6010" t="s">
        <v>4457</v>
      </c>
      <c r="D6010" t="s">
        <v>1828</v>
      </c>
      <c r="E6010" t="s">
        <v>175</v>
      </c>
      <c r="F6010">
        <v>400</v>
      </c>
      <c r="G6010">
        <v>1</v>
      </c>
      <c r="H6010" t="s">
        <v>1829</v>
      </c>
      <c r="I6010" t="s">
        <v>177</v>
      </c>
      <c r="J6010" t="s">
        <v>178</v>
      </c>
      <c r="K6010">
        <v>2020</v>
      </c>
      <c r="L6010" t="s">
        <v>183</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180</v>
      </c>
    </row>
    <row r="6011" spans="1:40" x14ac:dyDescent="0.35">
      <c r="A6011" t="e">
        <v>#REF!</v>
      </c>
      <c r="B6011" t="e">
        <v>#REF!</v>
      </c>
      <c r="C6011" t="s">
        <v>4459</v>
      </c>
      <c r="D6011" t="s">
        <v>1828</v>
      </c>
      <c r="E6011" t="s">
        <v>175</v>
      </c>
      <c r="F6011">
        <v>400</v>
      </c>
      <c r="G6011">
        <v>2</v>
      </c>
      <c r="H6011" t="s">
        <v>1829</v>
      </c>
      <c r="I6011" t="s">
        <v>177</v>
      </c>
      <c r="J6011" t="s">
        <v>178</v>
      </c>
      <c r="K6011">
        <v>2020</v>
      </c>
      <c r="L6011" t="s">
        <v>186</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180</v>
      </c>
    </row>
    <row r="6012" spans="1:40" x14ac:dyDescent="0.35">
      <c r="A6012" t="e">
        <v>#REF!</v>
      </c>
      <c r="B6012" t="e">
        <v>#REF!</v>
      </c>
      <c r="C6012" t="s">
        <v>4461</v>
      </c>
      <c r="D6012" t="s">
        <v>1828</v>
      </c>
      <c r="E6012" t="s">
        <v>175</v>
      </c>
      <c r="F6012">
        <v>400</v>
      </c>
      <c r="G6012">
        <v>3</v>
      </c>
      <c r="H6012" t="s">
        <v>1829</v>
      </c>
      <c r="I6012" t="s">
        <v>177</v>
      </c>
      <c r="J6012" t="s">
        <v>178</v>
      </c>
      <c r="K6012">
        <v>2020</v>
      </c>
      <c r="L6012" t="s">
        <v>189</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180</v>
      </c>
    </row>
    <row r="6013" spans="1:40" x14ac:dyDescent="0.35">
      <c r="A6013" t="e">
        <v>#REF!</v>
      </c>
      <c r="B6013" t="e">
        <v>#REF!</v>
      </c>
      <c r="C6013" t="s">
        <v>4463</v>
      </c>
      <c r="D6013" t="s">
        <v>1828</v>
      </c>
      <c r="E6013" t="s">
        <v>175</v>
      </c>
      <c r="F6013">
        <v>400</v>
      </c>
      <c r="G6013">
        <v>4</v>
      </c>
      <c r="H6013" t="s">
        <v>1829</v>
      </c>
      <c r="I6013" t="s">
        <v>177</v>
      </c>
      <c r="J6013" t="s">
        <v>178</v>
      </c>
      <c r="K6013">
        <v>2020</v>
      </c>
      <c r="L6013" t="s">
        <v>192</v>
      </c>
      <c r="O6013" s="46">
        <v>0</v>
      </c>
      <c r="R6013" s="46"/>
      <c r="S6013" s="46">
        <v>0</v>
      </c>
      <c r="T6013" s="46">
        <v>0</v>
      </c>
      <c r="U6013" s="46">
        <v>0</v>
      </c>
      <c r="V6013" s="46"/>
      <c r="W6013" s="46">
        <v>0</v>
      </c>
      <c r="X6013" s="46"/>
      <c r="Y6013" s="46"/>
      <c r="Z6013" s="46"/>
      <c r="AA6013" s="46"/>
      <c r="AB6013" s="46"/>
      <c r="AE6013" s="46">
        <v>0</v>
      </c>
      <c r="AL6013" s="46"/>
      <c r="AN6013" t="s">
        <v>180</v>
      </c>
    </row>
    <row r="6014" spans="1:40" x14ac:dyDescent="0.35">
      <c r="A6014" t="e">
        <v>#REF!</v>
      </c>
      <c r="B6014" t="e">
        <v>#REF!</v>
      </c>
      <c r="C6014" t="s">
        <v>4465</v>
      </c>
      <c r="D6014" t="s">
        <v>1828</v>
      </c>
      <c r="E6014" t="s">
        <v>175</v>
      </c>
      <c r="F6014">
        <v>400</v>
      </c>
      <c r="G6014">
        <v>51</v>
      </c>
      <c r="H6014" t="s">
        <v>1829</v>
      </c>
      <c r="I6014" t="s">
        <v>177</v>
      </c>
      <c r="J6014" t="s">
        <v>178</v>
      </c>
      <c r="K6014">
        <v>2020</v>
      </c>
      <c r="L6014" t="s">
        <v>195</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180</v>
      </c>
    </row>
    <row r="6015" spans="1:40" x14ac:dyDescent="0.35">
      <c r="A6015" t="e">
        <v>#REF!</v>
      </c>
      <c r="B6015" t="e">
        <v>#REF!</v>
      </c>
      <c r="C6015" t="s">
        <v>4467</v>
      </c>
      <c r="D6015" t="s">
        <v>1828</v>
      </c>
      <c r="E6015" t="s">
        <v>175</v>
      </c>
      <c r="F6015">
        <v>400</v>
      </c>
      <c r="G6015">
        <v>52</v>
      </c>
      <c r="H6015" t="s">
        <v>1829</v>
      </c>
      <c r="I6015" t="s">
        <v>177</v>
      </c>
      <c r="J6015" t="s">
        <v>178</v>
      </c>
      <c r="K6015">
        <v>2020</v>
      </c>
      <c r="L6015" t="s">
        <v>198</v>
      </c>
      <c r="O6015" s="46">
        <v>0</v>
      </c>
      <c r="R6015" s="46"/>
      <c r="S6015" s="46">
        <v>0</v>
      </c>
      <c r="T6015" s="46">
        <v>0</v>
      </c>
      <c r="U6015" s="46">
        <v>0</v>
      </c>
      <c r="V6015" s="46"/>
      <c r="W6015" s="46">
        <v>0</v>
      </c>
      <c r="X6015" s="46"/>
      <c r="Y6015" s="46"/>
      <c r="Z6015" s="46"/>
      <c r="AA6015" s="46"/>
      <c r="AB6015" s="46"/>
      <c r="AE6015" s="46">
        <v>0</v>
      </c>
      <c r="AL6015" s="46"/>
      <c r="AN6015" t="s">
        <v>180</v>
      </c>
    </row>
    <row r="6016" spans="1:40" x14ac:dyDescent="0.35">
      <c r="A6016" t="e">
        <v>#REF!</v>
      </c>
      <c r="B6016" t="e">
        <v>#REF!</v>
      </c>
      <c r="C6016" t="s">
        <v>4469</v>
      </c>
      <c r="D6016" t="s">
        <v>1828</v>
      </c>
      <c r="E6016" t="s">
        <v>175</v>
      </c>
      <c r="F6016">
        <v>400</v>
      </c>
      <c r="G6016">
        <v>53</v>
      </c>
      <c r="H6016" t="s">
        <v>1829</v>
      </c>
      <c r="I6016" t="s">
        <v>177</v>
      </c>
      <c r="J6016" t="s">
        <v>178</v>
      </c>
      <c r="K6016">
        <v>2020</v>
      </c>
      <c r="L6016" t="s">
        <v>201</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180</v>
      </c>
    </row>
    <row r="6017" spans="1:40" x14ac:dyDescent="0.35">
      <c r="A6017" t="e">
        <v>#REF!</v>
      </c>
      <c r="B6017" t="e">
        <v>#REF!</v>
      </c>
      <c r="C6017" t="s">
        <v>4471</v>
      </c>
      <c r="D6017" t="s">
        <v>1828</v>
      </c>
      <c r="E6017" t="s">
        <v>175</v>
      </c>
      <c r="F6017">
        <v>400</v>
      </c>
      <c r="G6017">
        <v>55</v>
      </c>
      <c r="H6017" t="s">
        <v>1829</v>
      </c>
      <c r="I6017" t="s">
        <v>177</v>
      </c>
      <c r="J6017" t="s">
        <v>178</v>
      </c>
      <c r="K6017">
        <v>2020</v>
      </c>
      <c r="L6017" t="s">
        <v>204</v>
      </c>
      <c r="O6017" s="46">
        <v>0</v>
      </c>
      <c r="R6017" s="46"/>
      <c r="S6017" s="46">
        <v>0</v>
      </c>
      <c r="T6017" s="46">
        <v>0</v>
      </c>
      <c r="U6017" s="46">
        <v>0</v>
      </c>
      <c r="V6017" s="46"/>
      <c r="W6017" s="46">
        <v>0</v>
      </c>
      <c r="X6017" s="46"/>
      <c r="Y6017" s="46"/>
      <c r="Z6017" s="46"/>
      <c r="AA6017" s="46"/>
      <c r="AB6017" s="46"/>
      <c r="AE6017" s="46">
        <v>0</v>
      </c>
      <c r="AL6017" s="46"/>
      <c r="AN6017" t="s">
        <v>180</v>
      </c>
    </row>
    <row r="6018" spans="1:40" x14ac:dyDescent="0.35">
      <c r="A6018" t="e">
        <v>#REF!</v>
      </c>
      <c r="B6018" t="e">
        <v>#REF!</v>
      </c>
      <c r="C6018" t="s">
        <v>4473</v>
      </c>
      <c r="D6018" t="s">
        <v>1828</v>
      </c>
      <c r="E6018" t="s">
        <v>175</v>
      </c>
      <c r="F6018">
        <v>400</v>
      </c>
      <c r="G6018">
        <v>58</v>
      </c>
      <c r="H6018" t="s">
        <v>1829</v>
      </c>
      <c r="I6018" t="s">
        <v>177</v>
      </c>
      <c r="J6018" t="s">
        <v>178</v>
      </c>
      <c r="K6018">
        <v>2020</v>
      </c>
      <c r="L6018" t="s">
        <v>207</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180</v>
      </c>
    </row>
    <row r="6019" spans="1:40" x14ac:dyDescent="0.35">
      <c r="A6019" t="e">
        <v>#REF!</v>
      </c>
      <c r="B6019" t="e">
        <v>#REF!</v>
      </c>
      <c r="C6019" t="s">
        <v>4475</v>
      </c>
      <c r="D6019" t="s">
        <v>1828</v>
      </c>
      <c r="E6019" t="s">
        <v>175</v>
      </c>
      <c r="F6019">
        <v>400</v>
      </c>
      <c r="G6019">
        <v>6</v>
      </c>
      <c r="H6019" t="s">
        <v>1829</v>
      </c>
      <c r="I6019" t="s">
        <v>177</v>
      </c>
      <c r="J6019" t="s">
        <v>178</v>
      </c>
      <c r="K6019">
        <v>2020</v>
      </c>
      <c r="L6019" t="s">
        <v>75</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180</v>
      </c>
    </row>
    <row r="6020" spans="1:40" x14ac:dyDescent="0.35">
      <c r="A6020" t="e">
        <v>#REF!</v>
      </c>
      <c r="B6020" t="e">
        <v>#REF!</v>
      </c>
      <c r="C6020" t="s">
        <v>4477</v>
      </c>
      <c r="D6020" t="s">
        <v>1828</v>
      </c>
      <c r="E6020" t="s">
        <v>175</v>
      </c>
      <c r="F6020">
        <v>400</v>
      </c>
      <c r="G6020">
        <v>7</v>
      </c>
      <c r="H6020" t="s">
        <v>1829</v>
      </c>
      <c r="I6020" t="s">
        <v>177</v>
      </c>
      <c r="J6020" t="s">
        <v>178</v>
      </c>
      <c r="K6020">
        <v>2020</v>
      </c>
      <c r="L6020" t="s">
        <v>212</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180</v>
      </c>
    </row>
    <row r="6021" spans="1:40" x14ac:dyDescent="0.35">
      <c r="A6021" t="e">
        <v>#REF!</v>
      </c>
      <c r="B6021" t="e">
        <v>#REF!</v>
      </c>
      <c r="C6021" t="s">
        <v>4479</v>
      </c>
      <c r="D6021" t="s">
        <v>1828</v>
      </c>
      <c r="E6021" t="s">
        <v>175</v>
      </c>
      <c r="F6021">
        <v>400</v>
      </c>
      <c r="G6021">
        <v>8</v>
      </c>
      <c r="H6021" t="s">
        <v>1829</v>
      </c>
      <c r="I6021" t="s">
        <v>177</v>
      </c>
      <c r="J6021" t="s">
        <v>178</v>
      </c>
      <c r="K6021">
        <v>2020</v>
      </c>
      <c r="L6021" t="s">
        <v>215</v>
      </c>
      <c r="O6021" s="46">
        <v>0</v>
      </c>
      <c r="R6021" s="46"/>
      <c r="S6021" s="46">
        <v>0</v>
      </c>
      <c r="T6021" s="46">
        <v>0</v>
      </c>
      <c r="U6021" s="46">
        <v>0</v>
      </c>
      <c r="V6021" s="46"/>
      <c r="W6021" s="46">
        <v>0</v>
      </c>
      <c r="X6021" s="46"/>
      <c r="Y6021" s="46"/>
      <c r="Z6021" s="46"/>
      <c r="AA6021" s="46"/>
      <c r="AB6021" s="46"/>
      <c r="AE6021" s="46">
        <v>0</v>
      </c>
      <c r="AL6021" s="46"/>
      <c r="AN6021" t="s">
        <v>180</v>
      </c>
    </row>
    <row r="6022" spans="1:40" x14ac:dyDescent="0.35">
      <c r="A6022" t="e">
        <v>#REF!</v>
      </c>
      <c r="B6022" t="e">
        <v>#REF!</v>
      </c>
      <c r="C6022" t="s">
        <v>4481</v>
      </c>
      <c r="D6022" t="s">
        <v>1828</v>
      </c>
      <c r="E6022" t="s">
        <v>175</v>
      </c>
      <c r="F6022">
        <v>400</v>
      </c>
      <c r="G6022">
        <v>9</v>
      </c>
      <c r="H6022" t="s">
        <v>1829</v>
      </c>
      <c r="I6022" t="s">
        <v>177</v>
      </c>
      <c r="J6022" t="s">
        <v>178</v>
      </c>
      <c r="K6022">
        <v>2020</v>
      </c>
      <c r="L6022" t="s">
        <v>218</v>
      </c>
      <c r="O6022" s="46">
        <v>0</v>
      </c>
      <c r="R6022" s="46"/>
      <c r="S6022" s="46">
        <v>0</v>
      </c>
      <c r="T6022" s="46">
        <v>0</v>
      </c>
      <c r="U6022" s="46">
        <v>0</v>
      </c>
      <c r="V6022" s="46"/>
      <c r="W6022" s="46">
        <v>0</v>
      </c>
      <c r="X6022" s="46"/>
      <c r="Y6022" s="46"/>
      <c r="Z6022" s="46"/>
      <c r="AA6022" s="46"/>
      <c r="AB6022" s="46"/>
      <c r="AE6022" s="46">
        <v>0</v>
      </c>
      <c r="AL6022" s="46"/>
      <c r="AN6022" t="s">
        <v>180</v>
      </c>
    </row>
    <row r="6023" spans="1:40" x14ac:dyDescent="0.35">
      <c r="A6023" t="e">
        <v>#REF!</v>
      </c>
      <c r="B6023" t="e">
        <v>#REF!</v>
      </c>
      <c r="C6023" t="s">
        <v>4483</v>
      </c>
      <c r="D6023" t="s">
        <v>1828</v>
      </c>
      <c r="E6023" t="s">
        <v>175</v>
      </c>
      <c r="F6023">
        <v>401</v>
      </c>
      <c r="G6023">
        <v>0</v>
      </c>
      <c r="H6023" t="s">
        <v>1829</v>
      </c>
      <c r="I6023" t="s">
        <v>177</v>
      </c>
      <c r="J6023" t="s">
        <v>221</v>
      </c>
      <c r="K6023">
        <v>2020</v>
      </c>
      <c r="L6023" t="s">
        <v>179</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180</v>
      </c>
    </row>
    <row r="6024" spans="1:40" x14ac:dyDescent="0.35">
      <c r="A6024" t="e">
        <v>#REF!</v>
      </c>
      <c r="B6024" t="e">
        <v>#REF!</v>
      </c>
      <c r="C6024" t="s">
        <v>4485</v>
      </c>
      <c r="D6024" t="s">
        <v>1828</v>
      </c>
      <c r="E6024" t="s">
        <v>175</v>
      </c>
      <c r="F6024">
        <v>401</v>
      </c>
      <c r="G6024">
        <v>1</v>
      </c>
      <c r="H6024" t="s">
        <v>1829</v>
      </c>
      <c r="I6024" t="s">
        <v>177</v>
      </c>
      <c r="J6024" t="s">
        <v>221</v>
      </c>
      <c r="K6024">
        <v>2020</v>
      </c>
      <c r="L6024" t="s">
        <v>183</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180</v>
      </c>
    </row>
    <row r="6025" spans="1:40" x14ac:dyDescent="0.35">
      <c r="A6025" t="e">
        <v>#REF!</v>
      </c>
      <c r="B6025" t="e">
        <v>#REF!</v>
      </c>
      <c r="C6025" t="s">
        <v>4487</v>
      </c>
      <c r="D6025" t="s">
        <v>1828</v>
      </c>
      <c r="E6025" t="s">
        <v>175</v>
      </c>
      <c r="F6025">
        <v>401</v>
      </c>
      <c r="G6025">
        <v>2</v>
      </c>
      <c r="H6025" t="s">
        <v>1829</v>
      </c>
      <c r="I6025" t="s">
        <v>177</v>
      </c>
      <c r="J6025" t="s">
        <v>221</v>
      </c>
      <c r="K6025">
        <v>2020</v>
      </c>
      <c r="L6025" t="s">
        <v>186</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180</v>
      </c>
    </row>
    <row r="6026" spans="1:40" x14ac:dyDescent="0.35">
      <c r="A6026" t="e">
        <v>#REF!</v>
      </c>
      <c r="B6026" t="e">
        <v>#REF!</v>
      </c>
      <c r="C6026" t="s">
        <v>4489</v>
      </c>
      <c r="D6026" t="s">
        <v>1828</v>
      </c>
      <c r="E6026" t="s">
        <v>175</v>
      </c>
      <c r="F6026">
        <v>401</v>
      </c>
      <c r="G6026">
        <v>3</v>
      </c>
      <c r="H6026" t="s">
        <v>1829</v>
      </c>
      <c r="I6026" t="s">
        <v>177</v>
      </c>
      <c r="J6026" t="s">
        <v>221</v>
      </c>
      <c r="K6026">
        <v>2020</v>
      </c>
      <c r="L6026" t="s">
        <v>189</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180</v>
      </c>
    </row>
    <row r="6027" spans="1:40" x14ac:dyDescent="0.35">
      <c r="A6027" t="e">
        <v>#REF!</v>
      </c>
      <c r="B6027" t="e">
        <v>#REF!</v>
      </c>
      <c r="C6027" t="s">
        <v>4491</v>
      </c>
      <c r="D6027" t="s">
        <v>1828</v>
      </c>
      <c r="E6027" t="s">
        <v>175</v>
      </c>
      <c r="F6027">
        <v>401</v>
      </c>
      <c r="G6027">
        <v>4</v>
      </c>
      <c r="H6027" t="s">
        <v>1829</v>
      </c>
      <c r="I6027" t="s">
        <v>177</v>
      </c>
      <c r="J6027" t="s">
        <v>221</v>
      </c>
      <c r="K6027">
        <v>2020</v>
      </c>
      <c r="L6027" t="s">
        <v>192</v>
      </c>
      <c r="O6027" s="46">
        <v>0</v>
      </c>
      <c r="R6027" s="46"/>
      <c r="S6027" s="46">
        <v>0</v>
      </c>
      <c r="T6027" s="46">
        <v>0</v>
      </c>
      <c r="U6027" s="46"/>
      <c r="V6027" s="46"/>
      <c r="W6027" s="46"/>
      <c r="X6027" s="46"/>
      <c r="Y6027" s="46"/>
      <c r="Z6027" s="46"/>
      <c r="AA6027" s="46"/>
      <c r="AB6027" s="46"/>
      <c r="AE6027" s="46">
        <v>0</v>
      </c>
      <c r="AL6027" s="46"/>
      <c r="AN6027" t="s">
        <v>180</v>
      </c>
    </row>
    <row r="6028" spans="1:40" x14ac:dyDescent="0.35">
      <c r="A6028" t="e">
        <v>#REF!</v>
      </c>
      <c r="B6028" t="e">
        <v>#REF!</v>
      </c>
      <c r="C6028" t="s">
        <v>4493</v>
      </c>
      <c r="D6028" t="s">
        <v>1828</v>
      </c>
      <c r="E6028" t="s">
        <v>175</v>
      </c>
      <c r="F6028">
        <v>401</v>
      </c>
      <c r="G6028">
        <v>51</v>
      </c>
      <c r="H6028" t="s">
        <v>1829</v>
      </c>
      <c r="I6028" t="s">
        <v>177</v>
      </c>
      <c r="J6028" t="s">
        <v>221</v>
      </c>
      <c r="K6028">
        <v>2020</v>
      </c>
      <c r="L6028" t="s">
        <v>195</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180</v>
      </c>
    </row>
    <row r="6029" spans="1:40" x14ac:dyDescent="0.35">
      <c r="A6029" t="e">
        <v>#REF!</v>
      </c>
      <c r="B6029" t="e">
        <v>#REF!</v>
      </c>
      <c r="C6029" t="s">
        <v>4495</v>
      </c>
      <c r="D6029" t="s">
        <v>1828</v>
      </c>
      <c r="E6029" t="s">
        <v>175</v>
      </c>
      <c r="F6029">
        <v>401</v>
      </c>
      <c r="G6029">
        <v>52</v>
      </c>
      <c r="H6029" t="s">
        <v>1829</v>
      </c>
      <c r="I6029" t="s">
        <v>177</v>
      </c>
      <c r="J6029" t="s">
        <v>221</v>
      </c>
      <c r="K6029">
        <v>2020</v>
      </c>
      <c r="L6029" t="s">
        <v>198</v>
      </c>
      <c r="O6029" s="46">
        <v>0</v>
      </c>
      <c r="R6029" s="46"/>
      <c r="S6029" s="46">
        <v>0</v>
      </c>
      <c r="T6029" s="46">
        <v>0</v>
      </c>
      <c r="U6029" s="46"/>
      <c r="V6029" s="46"/>
      <c r="W6029" s="46"/>
      <c r="X6029" s="46"/>
      <c r="Y6029" s="46"/>
      <c r="Z6029" s="46"/>
      <c r="AA6029" s="46"/>
      <c r="AB6029" s="46"/>
      <c r="AE6029" s="46">
        <v>0</v>
      </c>
      <c r="AL6029" s="46"/>
      <c r="AN6029" t="s">
        <v>180</v>
      </c>
    </row>
    <row r="6030" spans="1:40" x14ac:dyDescent="0.35">
      <c r="A6030" t="e">
        <v>#REF!</v>
      </c>
      <c r="B6030" t="e">
        <v>#REF!</v>
      </c>
      <c r="C6030" t="s">
        <v>4497</v>
      </c>
      <c r="D6030" t="s">
        <v>1828</v>
      </c>
      <c r="E6030" t="s">
        <v>175</v>
      </c>
      <c r="F6030">
        <v>401</v>
      </c>
      <c r="G6030">
        <v>53</v>
      </c>
      <c r="H6030" t="s">
        <v>1829</v>
      </c>
      <c r="I6030" t="s">
        <v>177</v>
      </c>
      <c r="J6030" t="s">
        <v>221</v>
      </c>
      <c r="K6030">
        <v>2020</v>
      </c>
      <c r="L6030" t="s">
        <v>201</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180</v>
      </c>
    </row>
    <row r="6031" spans="1:40" x14ac:dyDescent="0.35">
      <c r="A6031" t="e">
        <v>#REF!</v>
      </c>
      <c r="B6031" t="e">
        <v>#REF!</v>
      </c>
      <c r="C6031" t="s">
        <v>4499</v>
      </c>
      <c r="D6031" t="s">
        <v>1828</v>
      </c>
      <c r="E6031" t="s">
        <v>175</v>
      </c>
      <c r="F6031">
        <v>401</v>
      </c>
      <c r="G6031">
        <v>55</v>
      </c>
      <c r="H6031" t="s">
        <v>1829</v>
      </c>
      <c r="I6031" t="s">
        <v>177</v>
      </c>
      <c r="J6031" t="s">
        <v>221</v>
      </c>
      <c r="K6031">
        <v>2020</v>
      </c>
      <c r="L6031" t="s">
        <v>204</v>
      </c>
      <c r="O6031" s="46">
        <v>0</v>
      </c>
      <c r="R6031" s="46"/>
      <c r="S6031" s="46">
        <v>0</v>
      </c>
      <c r="T6031" s="46">
        <v>0</v>
      </c>
      <c r="U6031" s="46"/>
      <c r="V6031" s="46"/>
      <c r="W6031" s="46"/>
      <c r="X6031" s="46"/>
      <c r="Y6031" s="46"/>
      <c r="Z6031" s="46"/>
      <c r="AA6031" s="46"/>
      <c r="AB6031" s="46"/>
      <c r="AE6031" s="46">
        <v>0</v>
      </c>
      <c r="AL6031" s="46"/>
      <c r="AN6031" t="s">
        <v>180</v>
      </c>
    </row>
    <row r="6032" spans="1:40" x14ac:dyDescent="0.35">
      <c r="A6032" t="e">
        <v>#REF!</v>
      </c>
      <c r="B6032" t="e">
        <v>#REF!</v>
      </c>
      <c r="C6032" t="s">
        <v>4501</v>
      </c>
      <c r="D6032" t="s">
        <v>1828</v>
      </c>
      <c r="E6032" t="s">
        <v>175</v>
      </c>
      <c r="F6032">
        <v>401</v>
      </c>
      <c r="G6032">
        <v>58</v>
      </c>
      <c r="H6032" t="s">
        <v>1829</v>
      </c>
      <c r="I6032" t="s">
        <v>177</v>
      </c>
      <c r="J6032" t="s">
        <v>221</v>
      </c>
      <c r="K6032">
        <v>2020</v>
      </c>
      <c r="L6032" t="s">
        <v>207</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180</v>
      </c>
    </row>
    <row r="6033" spans="1:40" x14ac:dyDescent="0.35">
      <c r="A6033" t="e">
        <v>#REF!</v>
      </c>
      <c r="B6033" t="e">
        <v>#REF!</v>
      </c>
      <c r="C6033" t="s">
        <v>4503</v>
      </c>
      <c r="D6033" t="s">
        <v>1828</v>
      </c>
      <c r="E6033" t="s">
        <v>175</v>
      </c>
      <c r="F6033">
        <v>401</v>
      </c>
      <c r="G6033">
        <v>6</v>
      </c>
      <c r="H6033" t="s">
        <v>1829</v>
      </c>
      <c r="I6033" t="s">
        <v>177</v>
      </c>
      <c r="J6033" t="s">
        <v>221</v>
      </c>
      <c r="K6033">
        <v>2020</v>
      </c>
      <c r="L6033" t="s">
        <v>75</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180</v>
      </c>
    </row>
    <row r="6034" spans="1:40" x14ac:dyDescent="0.35">
      <c r="A6034" t="e">
        <v>#REF!</v>
      </c>
      <c r="B6034" t="e">
        <v>#REF!</v>
      </c>
      <c r="C6034" t="s">
        <v>4505</v>
      </c>
      <c r="D6034" t="s">
        <v>1828</v>
      </c>
      <c r="E6034" t="s">
        <v>175</v>
      </c>
      <c r="F6034">
        <v>401</v>
      </c>
      <c r="G6034">
        <v>7</v>
      </c>
      <c r="H6034" t="s">
        <v>1829</v>
      </c>
      <c r="I6034" t="s">
        <v>177</v>
      </c>
      <c r="J6034" t="s">
        <v>221</v>
      </c>
      <c r="K6034">
        <v>2020</v>
      </c>
      <c r="L6034" t="s">
        <v>212</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180</v>
      </c>
    </row>
    <row r="6035" spans="1:40" x14ac:dyDescent="0.35">
      <c r="A6035" t="e">
        <v>#REF!</v>
      </c>
      <c r="B6035" t="e">
        <v>#REF!</v>
      </c>
      <c r="C6035" t="s">
        <v>4507</v>
      </c>
      <c r="D6035" t="s">
        <v>1828</v>
      </c>
      <c r="E6035" t="s">
        <v>175</v>
      </c>
      <c r="F6035">
        <v>401</v>
      </c>
      <c r="G6035">
        <v>8</v>
      </c>
      <c r="H6035" t="s">
        <v>1829</v>
      </c>
      <c r="I6035" t="s">
        <v>177</v>
      </c>
      <c r="J6035" t="s">
        <v>221</v>
      </c>
      <c r="K6035">
        <v>2020</v>
      </c>
      <c r="L6035" t="s">
        <v>215</v>
      </c>
      <c r="O6035" s="46">
        <v>0</v>
      </c>
      <c r="R6035" s="46"/>
      <c r="S6035" s="46">
        <v>0</v>
      </c>
      <c r="T6035" s="46">
        <v>0</v>
      </c>
      <c r="U6035" s="46"/>
      <c r="V6035" s="46"/>
      <c r="W6035" s="46"/>
      <c r="X6035" s="46"/>
      <c r="Y6035" s="46"/>
      <c r="Z6035" s="46"/>
      <c r="AA6035" s="46"/>
      <c r="AB6035" s="46"/>
      <c r="AE6035" s="46">
        <v>0</v>
      </c>
      <c r="AL6035" s="46"/>
      <c r="AN6035" t="s">
        <v>180</v>
      </c>
    </row>
    <row r="6036" spans="1:40" x14ac:dyDescent="0.35">
      <c r="A6036" t="e">
        <v>#REF!</v>
      </c>
      <c r="B6036" t="e">
        <v>#REF!</v>
      </c>
      <c r="C6036" t="s">
        <v>4509</v>
      </c>
      <c r="D6036" t="s">
        <v>1828</v>
      </c>
      <c r="E6036" t="s">
        <v>175</v>
      </c>
      <c r="F6036">
        <v>401</v>
      </c>
      <c r="G6036">
        <v>9</v>
      </c>
      <c r="H6036" t="s">
        <v>1829</v>
      </c>
      <c r="I6036" t="s">
        <v>177</v>
      </c>
      <c r="J6036" t="s">
        <v>221</v>
      </c>
      <c r="K6036">
        <v>2020</v>
      </c>
      <c r="L6036" t="s">
        <v>218</v>
      </c>
      <c r="O6036" s="46">
        <v>0</v>
      </c>
      <c r="R6036" s="46"/>
      <c r="S6036" s="46">
        <v>0</v>
      </c>
      <c r="T6036" s="46">
        <v>0</v>
      </c>
      <c r="U6036" s="46"/>
      <c r="V6036" s="46"/>
      <c r="W6036" s="46"/>
      <c r="X6036" s="46"/>
      <c r="Y6036" s="46"/>
      <c r="Z6036" s="46"/>
      <c r="AA6036" s="46"/>
      <c r="AB6036" s="46"/>
      <c r="AE6036" s="46">
        <v>0</v>
      </c>
      <c r="AL6036" s="46"/>
      <c r="AN6036" t="s">
        <v>180</v>
      </c>
    </row>
    <row r="6037" spans="1:40" x14ac:dyDescent="0.35">
      <c r="A6037" t="e">
        <v>#REF!</v>
      </c>
      <c r="B6037" t="e">
        <v>#REF!</v>
      </c>
      <c r="C6037" t="s">
        <v>4511</v>
      </c>
      <c r="D6037" t="s">
        <v>1828</v>
      </c>
      <c r="E6037" t="s">
        <v>175</v>
      </c>
      <c r="F6037">
        <v>402</v>
      </c>
      <c r="G6037">
        <v>0</v>
      </c>
      <c r="H6037" t="s">
        <v>1829</v>
      </c>
      <c r="I6037" t="s">
        <v>177</v>
      </c>
      <c r="J6037" t="s">
        <v>250</v>
      </c>
      <c r="K6037">
        <v>2020</v>
      </c>
      <c r="L6037" t="s">
        <v>179</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180</v>
      </c>
    </row>
    <row r="6038" spans="1:40" x14ac:dyDescent="0.35">
      <c r="A6038" t="e">
        <v>#REF!</v>
      </c>
      <c r="B6038" t="e">
        <v>#REF!</v>
      </c>
      <c r="C6038" t="s">
        <v>4513</v>
      </c>
      <c r="D6038" t="s">
        <v>1828</v>
      </c>
      <c r="E6038" t="s">
        <v>175</v>
      </c>
      <c r="F6038">
        <v>402</v>
      </c>
      <c r="G6038">
        <v>1</v>
      </c>
      <c r="H6038" t="s">
        <v>1829</v>
      </c>
      <c r="I6038" t="s">
        <v>177</v>
      </c>
      <c r="J6038" t="s">
        <v>250</v>
      </c>
      <c r="K6038">
        <v>2020</v>
      </c>
      <c r="L6038" t="s">
        <v>183</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180</v>
      </c>
    </row>
    <row r="6039" spans="1:40" x14ac:dyDescent="0.35">
      <c r="A6039" t="e">
        <v>#REF!</v>
      </c>
      <c r="B6039" t="e">
        <v>#REF!</v>
      </c>
      <c r="C6039" t="s">
        <v>4515</v>
      </c>
      <c r="D6039" t="s">
        <v>1828</v>
      </c>
      <c r="E6039" t="s">
        <v>175</v>
      </c>
      <c r="F6039">
        <v>402</v>
      </c>
      <c r="G6039">
        <v>2</v>
      </c>
      <c r="H6039" t="s">
        <v>1829</v>
      </c>
      <c r="I6039" t="s">
        <v>177</v>
      </c>
      <c r="J6039" t="s">
        <v>250</v>
      </c>
      <c r="K6039">
        <v>2020</v>
      </c>
      <c r="L6039" t="s">
        <v>186</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180</v>
      </c>
    </row>
    <row r="6040" spans="1:40" x14ac:dyDescent="0.35">
      <c r="A6040" t="e">
        <v>#REF!</v>
      </c>
      <c r="B6040" t="e">
        <v>#REF!</v>
      </c>
      <c r="C6040" t="s">
        <v>4517</v>
      </c>
      <c r="D6040" t="s">
        <v>1828</v>
      </c>
      <c r="E6040" t="s">
        <v>175</v>
      </c>
      <c r="F6040">
        <v>402</v>
      </c>
      <c r="G6040">
        <v>3</v>
      </c>
      <c r="H6040" t="s">
        <v>1829</v>
      </c>
      <c r="I6040" t="s">
        <v>177</v>
      </c>
      <c r="J6040" t="s">
        <v>250</v>
      </c>
      <c r="K6040">
        <v>2020</v>
      </c>
      <c r="L6040" t="s">
        <v>189</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180</v>
      </c>
    </row>
    <row r="6041" spans="1:40" x14ac:dyDescent="0.35">
      <c r="A6041" t="e">
        <v>#REF!</v>
      </c>
      <c r="B6041" t="e">
        <v>#REF!</v>
      </c>
      <c r="C6041" t="s">
        <v>4519</v>
      </c>
      <c r="D6041" t="s">
        <v>1828</v>
      </c>
      <c r="E6041" t="s">
        <v>175</v>
      </c>
      <c r="F6041">
        <v>402</v>
      </c>
      <c r="G6041">
        <v>4</v>
      </c>
      <c r="H6041" t="s">
        <v>1829</v>
      </c>
      <c r="I6041" t="s">
        <v>177</v>
      </c>
      <c r="J6041" t="s">
        <v>250</v>
      </c>
      <c r="K6041">
        <v>2020</v>
      </c>
      <c r="L6041" t="s">
        <v>192</v>
      </c>
      <c r="O6041" s="46">
        <v>0</v>
      </c>
      <c r="R6041" s="46"/>
      <c r="S6041" s="46">
        <v>0</v>
      </c>
      <c r="T6041" s="46">
        <v>0</v>
      </c>
      <c r="U6041" s="46"/>
      <c r="V6041" s="46"/>
      <c r="W6041" s="46"/>
      <c r="X6041" s="46"/>
      <c r="Y6041" s="46"/>
      <c r="Z6041" s="46"/>
      <c r="AA6041" s="46"/>
      <c r="AB6041" s="46"/>
      <c r="AE6041" s="46">
        <v>0</v>
      </c>
      <c r="AL6041" s="46"/>
      <c r="AN6041" t="s">
        <v>180</v>
      </c>
    </row>
    <row r="6042" spans="1:40" x14ac:dyDescent="0.35">
      <c r="A6042" t="e">
        <v>#REF!</v>
      </c>
      <c r="B6042" t="e">
        <v>#REF!</v>
      </c>
      <c r="C6042" t="s">
        <v>4521</v>
      </c>
      <c r="D6042" t="s">
        <v>1828</v>
      </c>
      <c r="E6042" t="s">
        <v>175</v>
      </c>
      <c r="F6042">
        <v>402</v>
      </c>
      <c r="G6042">
        <v>51</v>
      </c>
      <c r="H6042" t="s">
        <v>1829</v>
      </c>
      <c r="I6042" t="s">
        <v>177</v>
      </c>
      <c r="J6042" t="s">
        <v>250</v>
      </c>
      <c r="K6042">
        <v>2020</v>
      </c>
      <c r="L6042" t="s">
        <v>195</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180</v>
      </c>
    </row>
    <row r="6043" spans="1:40" x14ac:dyDescent="0.35">
      <c r="A6043" t="e">
        <v>#REF!</v>
      </c>
      <c r="B6043" t="e">
        <v>#REF!</v>
      </c>
      <c r="C6043" t="s">
        <v>4523</v>
      </c>
      <c r="D6043" t="s">
        <v>1828</v>
      </c>
      <c r="E6043" t="s">
        <v>175</v>
      </c>
      <c r="F6043">
        <v>402</v>
      </c>
      <c r="G6043">
        <v>52</v>
      </c>
      <c r="H6043" t="s">
        <v>1829</v>
      </c>
      <c r="I6043" t="s">
        <v>177</v>
      </c>
      <c r="J6043" t="s">
        <v>250</v>
      </c>
      <c r="K6043">
        <v>2020</v>
      </c>
      <c r="L6043" t="s">
        <v>198</v>
      </c>
      <c r="O6043" s="46">
        <v>0</v>
      </c>
      <c r="R6043" s="46"/>
      <c r="S6043" s="46">
        <v>0</v>
      </c>
      <c r="T6043" s="46">
        <v>0</v>
      </c>
      <c r="U6043" s="46"/>
      <c r="V6043" s="46"/>
      <c r="W6043" s="46"/>
      <c r="X6043" s="46"/>
      <c r="Y6043" s="46"/>
      <c r="Z6043" s="46"/>
      <c r="AA6043" s="46"/>
      <c r="AB6043" s="46"/>
      <c r="AE6043" s="46">
        <v>0</v>
      </c>
      <c r="AL6043" s="46"/>
      <c r="AN6043" t="s">
        <v>180</v>
      </c>
    </row>
    <row r="6044" spans="1:40" x14ac:dyDescent="0.35">
      <c r="A6044" t="e">
        <v>#REF!</v>
      </c>
      <c r="B6044" t="e">
        <v>#REF!</v>
      </c>
      <c r="C6044" t="s">
        <v>4525</v>
      </c>
      <c r="D6044" t="s">
        <v>1828</v>
      </c>
      <c r="E6044" t="s">
        <v>175</v>
      </c>
      <c r="F6044">
        <v>402</v>
      </c>
      <c r="G6044">
        <v>53</v>
      </c>
      <c r="H6044" t="s">
        <v>1829</v>
      </c>
      <c r="I6044" t="s">
        <v>177</v>
      </c>
      <c r="J6044" t="s">
        <v>250</v>
      </c>
      <c r="K6044">
        <v>2020</v>
      </c>
      <c r="L6044" t="s">
        <v>201</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180</v>
      </c>
    </row>
    <row r="6045" spans="1:40" x14ac:dyDescent="0.35">
      <c r="A6045" t="e">
        <v>#REF!</v>
      </c>
      <c r="B6045" t="e">
        <v>#REF!</v>
      </c>
      <c r="C6045" t="s">
        <v>4527</v>
      </c>
      <c r="D6045" t="s">
        <v>1828</v>
      </c>
      <c r="E6045" t="s">
        <v>175</v>
      </c>
      <c r="F6045">
        <v>402</v>
      </c>
      <c r="G6045">
        <v>55</v>
      </c>
      <c r="H6045" t="s">
        <v>1829</v>
      </c>
      <c r="I6045" t="s">
        <v>177</v>
      </c>
      <c r="J6045" t="s">
        <v>250</v>
      </c>
      <c r="K6045">
        <v>2020</v>
      </c>
      <c r="L6045" t="s">
        <v>204</v>
      </c>
      <c r="O6045" s="46">
        <v>0</v>
      </c>
      <c r="R6045" s="46"/>
      <c r="S6045" s="46">
        <v>0</v>
      </c>
      <c r="T6045" s="46">
        <v>0</v>
      </c>
      <c r="U6045" s="46"/>
      <c r="V6045" s="46"/>
      <c r="W6045" s="46"/>
      <c r="X6045" s="46"/>
      <c r="Y6045" s="46"/>
      <c r="Z6045" s="46"/>
      <c r="AA6045" s="46"/>
      <c r="AB6045" s="46"/>
      <c r="AE6045" s="46">
        <v>0</v>
      </c>
      <c r="AL6045" s="46"/>
      <c r="AN6045" t="s">
        <v>180</v>
      </c>
    </row>
    <row r="6046" spans="1:40" x14ac:dyDescent="0.35">
      <c r="A6046" t="e">
        <v>#REF!</v>
      </c>
      <c r="B6046" t="e">
        <v>#REF!</v>
      </c>
      <c r="C6046" t="s">
        <v>4529</v>
      </c>
      <c r="D6046" t="s">
        <v>1828</v>
      </c>
      <c r="E6046" t="s">
        <v>175</v>
      </c>
      <c r="F6046">
        <v>402</v>
      </c>
      <c r="G6046">
        <v>58</v>
      </c>
      <c r="H6046" t="s">
        <v>1829</v>
      </c>
      <c r="I6046" t="s">
        <v>177</v>
      </c>
      <c r="J6046" t="s">
        <v>250</v>
      </c>
      <c r="K6046">
        <v>2020</v>
      </c>
      <c r="L6046" t="s">
        <v>207</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180</v>
      </c>
    </row>
    <row r="6047" spans="1:40" x14ac:dyDescent="0.35">
      <c r="A6047" t="e">
        <v>#REF!</v>
      </c>
      <c r="B6047" t="e">
        <v>#REF!</v>
      </c>
      <c r="C6047" t="s">
        <v>4531</v>
      </c>
      <c r="D6047" t="s">
        <v>1828</v>
      </c>
      <c r="E6047" t="s">
        <v>175</v>
      </c>
      <c r="F6047">
        <v>402</v>
      </c>
      <c r="G6047">
        <v>6</v>
      </c>
      <c r="H6047" t="s">
        <v>1829</v>
      </c>
      <c r="I6047" t="s">
        <v>177</v>
      </c>
      <c r="J6047" t="s">
        <v>250</v>
      </c>
      <c r="K6047">
        <v>2020</v>
      </c>
      <c r="L6047" t="s">
        <v>75</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180</v>
      </c>
    </row>
    <row r="6048" spans="1:40" x14ac:dyDescent="0.35">
      <c r="A6048" t="e">
        <v>#REF!</v>
      </c>
      <c r="B6048" t="e">
        <v>#REF!</v>
      </c>
      <c r="C6048" t="s">
        <v>4533</v>
      </c>
      <c r="D6048" t="s">
        <v>1828</v>
      </c>
      <c r="E6048" t="s">
        <v>175</v>
      </c>
      <c r="F6048">
        <v>402</v>
      </c>
      <c r="G6048">
        <v>7</v>
      </c>
      <c r="H6048" t="s">
        <v>1829</v>
      </c>
      <c r="I6048" t="s">
        <v>177</v>
      </c>
      <c r="J6048" t="s">
        <v>250</v>
      </c>
      <c r="K6048">
        <v>2020</v>
      </c>
      <c r="L6048" t="s">
        <v>212</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180</v>
      </c>
    </row>
    <row r="6049" spans="1:40" x14ac:dyDescent="0.35">
      <c r="A6049" t="e">
        <v>#REF!</v>
      </c>
      <c r="B6049" t="e">
        <v>#REF!</v>
      </c>
      <c r="C6049" t="s">
        <v>4535</v>
      </c>
      <c r="D6049" t="s">
        <v>1828</v>
      </c>
      <c r="E6049" t="s">
        <v>175</v>
      </c>
      <c r="F6049">
        <v>402</v>
      </c>
      <c r="G6049">
        <v>8</v>
      </c>
      <c r="H6049" t="s">
        <v>1829</v>
      </c>
      <c r="I6049" t="s">
        <v>177</v>
      </c>
      <c r="J6049" t="s">
        <v>250</v>
      </c>
      <c r="K6049">
        <v>2020</v>
      </c>
      <c r="L6049" t="s">
        <v>215</v>
      </c>
      <c r="O6049" s="46">
        <v>0</v>
      </c>
      <c r="R6049" s="46"/>
      <c r="S6049" s="46">
        <v>0</v>
      </c>
      <c r="T6049" s="46">
        <v>0</v>
      </c>
      <c r="U6049" s="46"/>
      <c r="V6049" s="46"/>
      <c r="W6049" s="46"/>
      <c r="X6049" s="46"/>
      <c r="Y6049" s="46"/>
      <c r="Z6049" s="46"/>
      <c r="AA6049" s="46"/>
      <c r="AB6049" s="46"/>
      <c r="AE6049" s="46">
        <v>0</v>
      </c>
      <c r="AL6049" s="46"/>
      <c r="AN6049" t="s">
        <v>180</v>
      </c>
    </row>
    <row r="6050" spans="1:40" x14ac:dyDescent="0.35">
      <c r="A6050" t="e">
        <v>#REF!</v>
      </c>
      <c r="B6050" t="e">
        <v>#REF!</v>
      </c>
      <c r="C6050" t="s">
        <v>4537</v>
      </c>
      <c r="D6050" t="s">
        <v>1828</v>
      </c>
      <c r="E6050" t="s">
        <v>175</v>
      </c>
      <c r="F6050">
        <v>402</v>
      </c>
      <c r="G6050">
        <v>9</v>
      </c>
      <c r="H6050" t="s">
        <v>1829</v>
      </c>
      <c r="I6050" t="s">
        <v>177</v>
      </c>
      <c r="J6050" t="s">
        <v>250</v>
      </c>
      <c r="K6050">
        <v>2020</v>
      </c>
      <c r="L6050" t="s">
        <v>218</v>
      </c>
      <c r="O6050" s="46">
        <v>0</v>
      </c>
      <c r="R6050" s="46"/>
      <c r="S6050" s="46">
        <v>0</v>
      </c>
      <c r="T6050" s="46">
        <v>0</v>
      </c>
      <c r="U6050" s="46"/>
      <c r="V6050" s="46"/>
      <c r="W6050" s="46"/>
      <c r="X6050" s="46"/>
      <c r="Y6050" s="46"/>
      <c r="Z6050" s="46"/>
      <c r="AA6050" s="46"/>
      <c r="AB6050" s="46"/>
      <c r="AE6050" s="46">
        <v>0</v>
      </c>
      <c r="AL6050" s="46"/>
      <c r="AN6050" t="s">
        <v>180</v>
      </c>
    </row>
    <row r="6051" spans="1:40" x14ac:dyDescent="0.35">
      <c r="A6051" t="e">
        <v>#REF!</v>
      </c>
      <c r="B6051" t="e">
        <v>#REF!</v>
      </c>
      <c r="C6051" t="s">
        <v>4539</v>
      </c>
      <c r="D6051" t="s">
        <v>1914</v>
      </c>
      <c r="E6051" t="s">
        <v>175</v>
      </c>
      <c r="F6051">
        <v>400</v>
      </c>
      <c r="G6051">
        <v>0</v>
      </c>
      <c r="H6051" t="s">
        <v>1915</v>
      </c>
      <c r="I6051" t="s">
        <v>177</v>
      </c>
      <c r="J6051" t="s">
        <v>178</v>
      </c>
      <c r="K6051">
        <v>2020</v>
      </c>
      <c r="L6051" t="s">
        <v>179</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180</v>
      </c>
    </row>
    <row r="6052" spans="1:40" x14ac:dyDescent="0.35">
      <c r="A6052" t="e">
        <v>#REF!</v>
      </c>
      <c r="B6052" t="e">
        <v>#REF!</v>
      </c>
      <c r="C6052" t="s">
        <v>4541</v>
      </c>
      <c r="D6052" t="s">
        <v>1914</v>
      </c>
      <c r="E6052" t="s">
        <v>175</v>
      </c>
      <c r="F6052">
        <v>400</v>
      </c>
      <c r="G6052">
        <v>1</v>
      </c>
      <c r="H6052" t="s">
        <v>1915</v>
      </c>
      <c r="I6052" t="s">
        <v>177</v>
      </c>
      <c r="J6052" t="s">
        <v>178</v>
      </c>
      <c r="K6052">
        <v>2020</v>
      </c>
      <c r="L6052" t="s">
        <v>183</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180</v>
      </c>
    </row>
    <row r="6053" spans="1:40" x14ac:dyDescent="0.35">
      <c r="A6053" t="e">
        <v>#REF!</v>
      </c>
      <c r="B6053" t="e">
        <v>#REF!</v>
      </c>
      <c r="C6053" t="s">
        <v>4543</v>
      </c>
      <c r="D6053" t="s">
        <v>1914</v>
      </c>
      <c r="E6053" t="s">
        <v>175</v>
      </c>
      <c r="F6053">
        <v>400</v>
      </c>
      <c r="G6053">
        <v>2</v>
      </c>
      <c r="H6053" t="s">
        <v>1915</v>
      </c>
      <c r="I6053" t="s">
        <v>177</v>
      </c>
      <c r="J6053" t="s">
        <v>178</v>
      </c>
      <c r="K6053">
        <v>2020</v>
      </c>
      <c r="L6053" t="s">
        <v>186</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180</v>
      </c>
    </row>
    <row r="6054" spans="1:40" x14ac:dyDescent="0.35">
      <c r="A6054" t="e">
        <v>#REF!</v>
      </c>
      <c r="B6054" t="e">
        <v>#REF!</v>
      </c>
      <c r="C6054" t="s">
        <v>4545</v>
      </c>
      <c r="D6054" t="s">
        <v>1914</v>
      </c>
      <c r="E6054" t="s">
        <v>175</v>
      </c>
      <c r="F6054">
        <v>400</v>
      </c>
      <c r="G6054">
        <v>3</v>
      </c>
      <c r="H6054" t="s">
        <v>1915</v>
      </c>
      <c r="I6054" t="s">
        <v>177</v>
      </c>
      <c r="J6054" t="s">
        <v>178</v>
      </c>
      <c r="K6054">
        <v>2020</v>
      </c>
      <c r="L6054" t="s">
        <v>189</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180</v>
      </c>
    </row>
    <row r="6055" spans="1:40" x14ac:dyDescent="0.35">
      <c r="A6055" t="e">
        <v>#REF!</v>
      </c>
      <c r="B6055" t="e">
        <v>#REF!</v>
      </c>
      <c r="C6055" t="s">
        <v>4547</v>
      </c>
      <c r="D6055" t="s">
        <v>1914</v>
      </c>
      <c r="E6055" t="s">
        <v>175</v>
      </c>
      <c r="F6055">
        <v>400</v>
      </c>
      <c r="G6055">
        <v>4</v>
      </c>
      <c r="H6055" t="s">
        <v>1915</v>
      </c>
      <c r="I6055" t="s">
        <v>177</v>
      </c>
      <c r="J6055" t="s">
        <v>178</v>
      </c>
      <c r="K6055">
        <v>2020</v>
      </c>
      <c r="L6055" t="s">
        <v>192</v>
      </c>
      <c r="O6055" s="46">
        <v>0</v>
      </c>
      <c r="R6055" s="46"/>
      <c r="S6055" s="46">
        <v>0</v>
      </c>
      <c r="T6055" s="46">
        <v>0</v>
      </c>
      <c r="U6055" s="46">
        <v>0</v>
      </c>
      <c r="V6055" s="46"/>
      <c r="W6055" s="46">
        <v>0</v>
      </c>
      <c r="X6055" s="46"/>
      <c r="Y6055" s="46"/>
      <c r="Z6055" s="46"/>
      <c r="AA6055" s="46"/>
      <c r="AB6055" s="46"/>
      <c r="AE6055" s="46">
        <v>0</v>
      </c>
      <c r="AL6055" s="46"/>
      <c r="AN6055" t="s">
        <v>180</v>
      </c>
    </row>
    <row r="6056" spans="1:40" x14ac:dyDescent="0.35">
      <c r="A6056" t="e">
        <v>#REF!</v>
      </c>
      <c r="B6056" t="e">
        <v>#REF!</v>
      </c>
      <c r="C6056" t="s">
        <v>4549</v>
      </c>
      <c r="D6056" t="s">
        <v>1914</v>
      </c>
      <c r="E6056" t="s">
        <v>175</v>
      </c>
      <c r="F6056">
        <v>400</v>
      </c>
      <c r="G6056">
        <v>51</v>
      </c>
      <c r="H6056" t="s">
        <v>1915</v>
      </c>
      <c r="I6056" t="s">
        <v>177</v>
      </c>
      <c r="J6056" t="s">
        <v>178</v>
      </c>
      <c r="K6056">
        <v>2020</v>
      </c>
      <c r="L6056" t="s">
        <v>195</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180</v>
      </c>
    </row>
    <row r="6057" spans="1:40" x14ac:dyDescent="0.35">
      <c r="A6057" t="e">
        <v>#REF!</v>
      </c>
      <c r="B6057" t="e">
        <v>#REF!</v>
      </c>
      <c r="C6057" t="s">
        <v>4551</v>
      </c>
      <c r="D6057" t="s">
        <v>1914</v>
      </c>
      <c r="E6057" t="s">
        <v>175</v>
      </c>
      <c r="F6057">
        <v>400</v>
      </c>
      <c r="G6057">
        <v>52</v>
      </c>
      <c r="H6057" t="s">
        <v>1915</v>
      </c>
      <c r="I6057" t="s">
        <v>177</v>
      </c>
      <c r="J6057" t="s">
        <v>178</v>
      </c>
      <c r="K6057">
        <v>2020</v>
      </c>
      <c r="L6057" t="s">
        <v>198</v>
      </c>
      <c r="O6057" s="46">
        <v>0</v>
      </c>
      <c r="R6057" s="46"/>
      <c r="S6057" s="46">
        <v>0</v>
      </c>
      <c r="T6057" s="46">
        <v>0</v>
      </c>
      <c r="U6057" s="46">
        <v>0</v>
      </c>
      <c r="V6057" s="46"/>
      <c r="W6057" s="46">
        <v>0</v>
      </c>
      <c r="X6057" s="46"/>
      <c r="Y6057" s="46"/>
      <c r="Z6057" s="46"/>
      <c r="AA6057" s="46"/>
      <c r="AB6057" s="46"/>
      <c r="AE6057" s="46">
        <v>0</v>
      </c>
      <c r="AL6057" s="46"/>
      <c r="AN6057" t="s">
        <v>180</v>
      </c>
    </row>
    <row r="6058" spans="1:40" x14ac:dyDescent="0.35">
      <c r="A6058" t="e">
        <v>#REF!</v>
      </c>
      <c r="B6058" t="e">
        <v>#REF!</v>
      </c>
      <c r="C6058" t="s">
        <v>4553</v>
      </c>
      <c r="D6058" t="s">
        <v>1914</v>
      </c>
      <c r="E6058" t="s">
        <v>175</v>
      </c>
      <c r="F6058">
        <v>400</v>
      </c>
      <c r="G6058">
        <v>53</v>
      </c>
      <c r="H6058" t="s">
        <v>1915</v>
      </c>
      <c r="I6058" t="s">
        <v>177</v>
      </c>
      <c r="J6058" t="s">
        <v>178</v>
      </c>
      <c r="K6058">
        <v>2020</v>
      </c>
      <c r="L6058" t="s">
        <v>201</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180</v>
      </c>
    </row>
    <row r="6059" spans="1:40" x14ac:dyDescent="0.35">
      <c r="A6059" t="e">
        <v>#REF!</v>
      </c>
      <c r="B6059" t="e">
        <v>#REF!</v>
      </c>
      <c r="C6059" t="s">
        <v>4555</v>
      </c>
      <c r="D6059" t="s">
        <v>1914</v>
      </c>
      <c r="E6059" t="s">
        <v>175</v>
      </c>
      <c r="F6059">
        <v>400</v>
      </c>
      <c r="G6059">
        <v>55</v>
      </c>
      <c r="H6059" t="s">
        <v>1915</v>
      </c>
      <c r="I6059" t="s">
        <v>177</v>
      </c>
      <c r="J6059" t="s">
        <v>178</v>
      </c>
      <c r="K6059">
        <v>2020</v>
      </c>
      <c r="L6059" t="s">
        <v>204</v>
      </c>
      <c r="O6059" s="46">
        <v>0</v>
      </c>
      <c r="R6059" s="46"/>
      <c r="S6059" s="46">
        <v>0</v>
      </c>
      <c r="T6059" s="46">
        <v>0</v>
      </c>
      <c r="U6059" s="46">
        <v>0</v>
      </c>
      <c r="V6059" s="46"/>
      <c r="W6059" s="46">
        <v>0</v>
      </c>
      <c r="X6059" s="46"/>
      <c r="Y6059" s="46"/>
      <c r="Z6059" s="46"/>
      <c r="AA6059" s="46"/>
      <c r="AB6059" s="46"/>
      <c r="AE6059" s="46">
        <v>0</v>
      </c>
      <c r="AL6059" s="46"/>
      <c r="AN6059" t="s">
        <v>180</v>
      </c>
    </row>
    <row r="6060" spans="1:40" x14ac:dyDescent="0.35">
      <c r="A6060" t="e">
        <v>#REF!</v>
      </c>
      <c r="B6060" t="e">
        <v>#REF!</v>
      </c>
      <c r="C6060" t="s">
        <v>4557</v>
      </c>
      <c r="D6060" t="s">
        <v>1914</v>
      </c>
      <c r="E6060" t="s">
        <v>175</v>
      </c>
      <c r="F6060">
        <v>400</v>
      </c>
      <c r="G6060">
        <v>58</v>
      </c>
      <c r="H6060" t="s">
        <v>1915</v>
      </c>
      <c r="I6060" t="s">
        <v>177</v>
      </c>
      <c r="J6060" t="s">
        <v>178</v>
      </c>
      <c r="K6060">
        <v>2020</v>
      </c>
      <c r="L6060" t="s">
        <v>207</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180</v>
      </c>
    </row>
    <row r="6061" spans="1:40" x14ac:dyDescent="0.35">
      <c r="A6061" t="e">
        <v>#REF!</v>
      </c>
      <c r="B6061" t="e">
        <v>#REF!</v>
      </c>
      <c r="C6061" t="s">
        <v>4559</v>
      </c>
      <c r="D6061" t="s">
        <v>1914</v>
      </c>
      <c r="E6061" t="s">
        <v>175</v>
      </c>
      <c r="F6061">
        <v>400</v>
      </c>
      <c r="G6061">
        <v>6</v>
      </c>
      <c r="H6061" t="s">
        <v>1915</v>
      </c>
      <c r="I6061" t="s">
        <v>177</v>
      </c>
      <c r="J6061" t="s">
        <v>178</v>
      </c>
      <c r="K6061">
        <v>2020</v>
      </c>
      <c r="L6061" t="s">
        <v>75</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180</v>
      </c>
    </row>
    <row r="6062" spans="1:40" x14ac:dyDescent="0.35">
      <c r="A6062" t="e">
        <v>#REF!</v>
      </c>
      <c r="B6062" t="e">
        <v>#REF!</v>
      </c>
      <c r="C6062" t="s">
        <v>4561</v>
      </c>
      <c r="D6062" t="s">
        <v>1914</v>
      </c>
      <c r="E6062" t="s">
        <v>175</v>
      </c>
      <c r="F6062">
        <v>400</v>
      </c>
      <c r="G6062">
        <v>7</v>
      </c>
      <c r="H6062" t="s">
        <v>1915</v>
      </c>
      <c r="I6062" t="s">
        <v>177</v>
      </c>
      <c r="J6062" t="s">
        <v>178</v>
      </c>
      <c r="K6062">
        <v>2020</v>
      </c>
      <c r="L6062" t="s">
        <v>212</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180</v>
      </c>
    </row>
    <row r="6063" spans="1:40" x14ac:dyDescent="0.35">
      <c r="A6063" t="e">
        <v>#REF!</v>
      </c>
      <c r="B6063" t="e">
        <v>#REF!</v>
      </c>
      <c r="C6063" t="s">
        <v>4563</v>
      </c>
      <c r="D6063" t="s">
        <v>1914</v>
      </c>
      <c r="E6063" t="s">
        <v>175</v>
      </c>
      <c r="F6063">
        <v>400</v>
      </c>
      <c r="G6063">
        <v>8</v>
      </c>
      <c r="H6063" t="s">
        <v>1915</v>
      </c>
      <c r="I6063" t="s">
        <v>177</v>
      </c>
      <c r="J6063" t="s">
        <v>178</v>
      </c>
      <c r="K6063">
        <v>2020</v>
      </c>
      <c r="L6063" t="s">
        <v>215</v>
      </c>
      <c r="O6063" s="46">
        <v>0</v>
      </c>
      <c r="R6063" s="46"/>
      <c r="S6063" s="46">
        <v>0</v>
      </c>
      <c r="T6063" s="46">
        <v>0</v>
      </c>
      <c r="U6063" s="46">
        <v>0</v>
      </c>
      <c r="V6063" s="46"/>
      <c r="W6063" s="46">
        <v>0</v>
      </c>
      <c r="X6063" s="46"/>
      <c r="Y6063" s="46"/>
      <c r="Z6063" s="46"/>
      <c r="AA6063" s="46"/>
      <c r="AB6063" s="46"/>
      <c r="AE6063" s="46">
        <v>0</v>
      </c>
      <c r="AL6063" s="46"/>
      <c r="AN6063" t="s">
        <v>180</v>
      </c>
    </row>
    <row r="6064" spans="1:40" x14ac:dyDescent="0.35">
      <c r="A6064" t="e">
        <v>#REF!</v>
      </c>
      <c r="B6064" t="e">
        <v>#REF!</v>
      </c>
      <c r="C6064" t="s">
        <v>4565</v>
      </c>
      <c r="D6064" t="s">
        <v>1914</v>
      </c>
      <c r="E6064" t="s">
        <v>175</v>
      </c>
      <c r="F6064">
        <v>400</v>
      </c>
      <c r="G6064">
        <v>9</v>
      </c>
      <c r="H6064" t="s">
        <v>1915</v>
      </c>
      <c r="I6064" t="s">
        <v>177</v>
      </c>
      <c r="J6064" t="s">
        <v>178</v>
      </c>
      <c r="K6064">
        <v>2020</v>
      </c>
      <c r="L6064" t="s">
        <v>218</v>
      </c>
      <c r="O6064" s="46">
        <v>0</v>
      </c>
      <c r="R6064" s="46"/>
      <c r="S6064" s="46">
        <v>0</v>
      </c>
      <c r="T6064" s="46">
        <v>0</v>
      </c>
      <c r="U6064" s="46">
        <v>0</v>
      </c>
      <c r="V6064" s="46"/>
      <c r="W6064" s="46">
        <v>0</v>
      </c>
      <c r="X6064" s="46"/>
      <c r="Y6064" s="46"/>
      <c r="Z6064" s="46"/>
      <c r="AA6064" s="46"/>
      <c r="AB6064" s="46"/>
      <c r="AE6064" s="46">
        <v>0</v>
      </c>
      <c r="AL6064" s="46"/>
      <c r="AN6064" t="s">
        <v>180</v>
      </c>
    </row>
    <row r="6065" spans="1:40" x14ac:dyDescent="0.35">
      <c r="A6065" t="e">
        <v>#REF!</v>
      </c>
      <c r="B6065" t="e">
        <v>#REF!</v>
      </c>
      <c r="C6065" t="s">
        <v>4567</v>
      </c>
      <c r="D6065" t="s">
        <v>1914</v>
      </c>
      <c r="E6065" t="s">
        <v>175</v>
      </c>
      <c r="F6065">
        <v>401</v>
      </c>
      <c r="G6065">
        <v>0</v>
      </c>
      <c r="H6065" t="s">
        <v>1915</v>
      </c>
      <c r="I6065" t="s">
        <v>177</v>
      </c>
      <c r="J6065" t="s">
        <v>221</v>
      </c>
      <c r="K6065">
        <v>2020</v>
      </c>
      <c r="L6065" t="s">
        <v>179</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180</v>
      </c>
    </row>
    <row r="6066" spans="1:40" x14ac:dyDescent="0.35">
      <c r="A6066" t="e">
        <v>#REF!</v>
      </c>
      <c r="B6066" t="e">
        <v>#REF!</v>
      </c>
      <c r="C6066" t="s">
        <v>4569</v>
      </c>
      <c r="D6066" t="s">
        <v>1914</v>
      </c>
      <c r="E6066" t="s">
        <v>175</v>
      </c>
      <c r="F6066">
        <v>401</v>
      </c>
      <c r="G6066">
        <v>1</v>
      </c>
      <c r="H6066" t="s">
        <v>1915</v>
      </c>
      <c r="I6066" t="s">
        <v>177</v>
      </c>
      <c r="J6066" t="s">
        <v>221</v>
      </c>
      <c r="K6066">
        <v>2020</v>
      </c>
      <c r="L6066" t="s">
        <v>183</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180</v>
      </c>
    </row>
    <row r="6067" spans="1:40" x14ac:dyDescent="0.35">
      <c r="A6067" t="e">
        <v>#REF!</v>
      </c>
      <c r="B6067" t="e">
        <v>#REF!</v>
      </c>
      <c r="C6067" t="s">
        <v>4571</v>
      </c>
      <c r="D6067" t="s">
        <v>1914</v>
      </c>
      <c r="E6067" t="s">
        <v>175</v>
      </c>
      <c r="F6067">
        <v>401</v>
      </c>
      <c r="G6067">
        <v>2</v>
      </c>
      <c r="H6067" t="s">
        <v>1915</v>
      </c>
      <c r="I6067" t="s">
        <v>177</v>
      </c>
      <c r="J6067" t="s">
        <v>221</v>
      </c>
      <c r="K6067">
        <v>2020</v>
      </c>
      <c r="L6067" t="s">
        <v>186</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180</v>
      </c>
    </row>
    <row r="6068" spans="1:40" x14ac:dyDescent="0.35">
      <c r="A6068" t="e">
        <v>#REF!</v>
      </c>
      <c r="B6068" t="e">
        <v>#REF!</v>
      </c>
      <c r="C6068" t="s">
        <v>4573</v>
      </c>
      <c r="D6068" t="s">
        <v>1914</v>
      </c>
      <c r="E6068" t="s">
        <v>175</v>
      </c>
      <c r="F6068">
        <v>401</v>
      </c>
      <c r="G6068">
        <v>3</v>
      </c>
      <c r="H6068" t="s">
        <v>1915</v>
      </c>
      <c r="I6068" t="s">
        <v>177</v>
      </c>
      <c r="J6068" t="s">
        <v>221</v>
      </c>
      <c r="K6068">
        <v>2020</v>
      </c>
      <c r="L6068" t="s">
        <v>189</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180</v>
      </c>
    </row>
    <row r="6069" spans="1:40" x14ac:dyDescent="0.35">
      <c r="A6069" t="e">
        <v>#REF!</v>
      </c>
      <c r="B6069" t="e">
        <v>#REF!</v>
      </c>
      <c r="C6069" t="s">
        <v>4575</v>
      </c>
      <c r="D6069" t="s">
        <v>1914</v>
      </c>
      <c r="E6069" t="s">
        <v>175</v>
      </c>
      <c r="F6069">
        <v>401</v>
      </c>
      <c r="G6069">
        <v>4</v>
      </c>
      <c r="H6069" t="s">
        <v>1915</v>
      </c>
      <c r="I6069" t="s">
        <v>177</v>
      </c>
      <c r="J6069" t="s">
        <v>221</v>
      </c>
      <c r="K6069">
        <v>2020</v>
      </c>
      <c r="L6069" t="s">
        <v>192</v>
      </c>
      <c r="O6069" s="46">
        <v>0</v>
      </c>
      <c r="R6069" s="46"/>
      <c r="S6069" s="46">
        <v>0</v>
      </c>
      <c r="T6069" s="46">
        <v>0</v>
      </c>
      <c r="U6069" s="46"/>
      <c r="V6069" s="46"/>
      <c r="W6069" s="46"/>
      <c r="X6069" s="46"/>
      <c r="Y6069" s="46"/>
      <c r="Z6069" s="46"/>
      <c r="AA6069" s="46"/>
      <c r="AB6069" s="46"/>
      <c r="AE6069" s="46">
        <v>0</v>
      </c>
      <c r="AL6069" s="46"/>
      <c r="AN6069" t="s">
        <v>180</v>
      </c>
    </row>
    <row r="6070" spans="1:40" x14ac:dyDescent="0.35">
      <c r="A6070" t="e">
        <v>#REF!</v>
      </c>
      <c r="B6070" t="e">
        <v>#REF!</v>
      </c>
      <c r="C6070" t="s">
        <v>4577</v>
      </c>
      <c r="D6070" t="s">
        <v>1914</v>
      </c>
      <c r="E6070" t="s">
        <v>175</v>
      </c>
      <c r="F6070">
        <v>401</v>
      </c>
      <c r="G6070">
        <v>51</v>
      </c>
      <c r="H6070" t="s">
        <v>1915</v>
      </c>
      <c r="I6070" t="s">
        <v>177</v>
      </c>
      <c r="J6070" t="s">
        <v>221</v>
      </c>
      <c r="K6070">
        <v>2020</v>
      </c>
      <c r="L6070" t="s">
        <v>195</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180</v>
      </c>
    </row>
    <row r="6071" spans="1:40" x14ac:dyDescent="0.35">
      <c r="A6071" t="e">
        <v>#REF!</v>
      </c>
      <c r="B6071" t="e">
        <v>#REF!</v>
      </c>
      <c r="C6071" t="s">
        <v>4579</v>
      </c>
      <c r="D6071" t="s">
        <v>1914</v>
      </c>
      <c r="E6071" t="s">
        <v>175</v>
      </c>
      <c r="F6071">
        <v>401</v>
      </c>
      <c r="G6071">
        <v>52</v>
      </c>
      <c r="H6071" t="s">
        <v>1915</v>
      </c>
      <c r="I6071" t="s">
        <v>177</v>
      </c>
      <c r="J6071" t="s">
        <v>221</v>
      </c>
      <c r="K6071">
        <v>2020</v>
      </c>
      <c r="L6071" t="s">
        <v>198</v>
      </c>
      <c r="O6071" s="46">
        <v>0</v>
      </c>
      <c r="R6071" s="46"/>
      <c r="S6071" s="46">
        <v>0</v>
      </c>
      <c r="T6071" s="46">
        <v>0</v>
      </c>
      <c r="U6071" s="46"/>
      <c r="V6071" s="46"/>
      <c r="W6071" s="46"/>
      <c r="X6071" s="46"/>
      <c r="Y6071" s="46"/>
      <c r="Z6071" s="46"/>
      <c r="AA6071" s="46"/>
      <c r="AB6071" s="46"/>
      <c r="AE6071" s="46">
        <v>0</v>
      </c>
      <c r="AL6071" s="46"/>
      <c r="AN6071" t="s">
        <v>180</v>
      </c>
    </row>
    <row r="6072" spans="1:40" x14ac:dyDescent="0.35">
      <c r="A6072" t="e">
        <v>#REF!</v>
      </c>
      <c r="B6072" t="e">
        <v>#REF!</v>
      </c>
      <c r="C6072" t="s">
        <v>4581</v>
      </c>
      <c r="D6072" t="s">
        <v>1914</v>
      </c>
      <c r="E6072" t="s">
        <v>175</v>
      </c>
      <c r="F6072">
        <v>401</v>
      </c>
      <c r="G6072">
        <v>53</v>
      </c>
      <c r="H6072" t="s">
        <v>1915</v>
      </c>
      <c r="I6072" t="s">
        <v>177</v>
      </c>
      <c r="J6072" t="s">
        <v>221</v>
      </c>
      <c r="K6072">
        <v>2020</v>
      </c>
      <c r="L6072" t="s">
        <v>201</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180</v>
      </c>
    </row>
    <row r="6073" spans="1:40" x14ac:dyDescent="0.35">
      <c r="A6073" t="e">
        <v>#REF!</v>
      </c>
      <c r="B6073" t="e">
        <v>#REF!</v>
      </c>
      <c r="C6073" t="s">
        <v>4583</v>
      </c>
      <c r="D6073" t="s">
        <v>1914</v>
      </c>
      <c r="E6073" t="s">
        <v>175</v>
      </c>
      <c r="F6073">
        <v>401</v>
      </c>
      <c r="G6073">
        <v>55</v>
      </c>
      <c r="H6073" t="s">
        <v>1915</v>
      </c>
      <c r="I6073" t="s">
        <v>177</v>
      </c>
      <c r="J6073" t="s">
        <v>221</v>
      </c>
      <c r="K6073">
        <v>2020</v>
      </c>
      <c r="L6073" t="s">
        <v>204</v>
      </c>
      <c r="O6073" s="46">
        <v>0</v>
      </c>
      <c r="R6073" s="46"/>
      <c r="S6073" s="46">
        <v>0</v>
      </c>
      <c r="T6073" s="46">
        <v>0</v>
      </c>
      <c r="U6073" s="46"/>
      <c r="V6073" s="46"/>
      <c r="W6073" s="46"/>
      <c r="X6073" s="46"/>
      <c r="Y6073" s="46"/>
      <c r="Z6073" s="46"/>
      <c r="AA6073" s="46"/>
      <c r="AB6073" s="46"/>
      <c r="AE6073" s="46">
        <v>0</v>
      </c>
      <c r="AL6073" s="46"/>
      <c r="AN6073" t="s">
        <v>180</v>
      </c>
    </row>
    <row r="6074" spans="1:40" x14ac:dyDescent="0.35">
      <c r="A6074" t="e">
        <v>#REF!</v>
      </c>
      <c r="B6074" t="e">
        <v>#REF!</v>
      </c>
      <c r="C6074" t="s">
        <v>4585</v>
      </c>
      <c r="D6074" t="s">
        <v>1914</v>
      </c>
      <c r="E6074" t="s">
        <v>175</v>
      </c>
      <c r="F6074">
        <v>401</v>
      </c>
      <c r="G6074">
        <v>58</v>
      </c>
      <c r="H6074" t="s">
        <v>1915</v>
      </c>
      <c r="I6074" t="s">
        <v>177</v>
      </c>
      <c r="J6074" t="s">
        <v>221</v>
      </c>
      <c r="K6074">
        <v>2020</v>
      </c>
      <c r="L6074" t="s">
        <v>207</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180</v>
      </c>
    </row>
    <row r="6075" spans="1:40" x14ac:dyDescent="0.35">
      <c r="A6075" t="e">
        <v>#REF!</v>
      </c>
      <c r="B6075" t="e">
        <v>#REF!</v>
      </c>
      <c r="C6075" t="s">
        <v>4587</v>
      </c>
      <c r="D6075" t="s">
        <v>1914</v>
      </c>
      <c r="E6075" t="s">
        <v>175</v>
      </c>
      <c r="F6075">
        <v>401</v>
      </c>
      <c r="G6075">
        <v>6</v>
      </c>
      <c r="H6075" t="s">
        <v>1915</v>
      </c>
      <c r="I6075" t="s">
        <v>177</v>
      </c>
      <c r="J6075" t="s">
        <v>221</v>
      </c>
      <c r="K6075">
        <v>2020</v>
      </c>
      <c r="L6075" t="s">
        <v>75</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180</v>
      </c>
    </row>
    <row r="6076" spans="1:40" x14ac:dyDescent="0.35">
      <c r="A6076" t="e">
        <v>#REF!</v>
      </c>
      <c r="B6076" t="e">
        <v>#REF!</v>
      </c>
      <c r="C6076" t="s">
        <v>4589</v>
      </c>
      <c r="D6076" t="s">
        <v>1914</v>
      </c>
      <c r="E6076" t="s">
        <v>175</v>
      </c>
      <c r="F6076">
        <v>401</v>
      </c>
      <c r="G6076">
        <v>7</v>
      </c>
      <c r="H6076" t="s">
        <v>1915</v>
      </c>
      <c r="I6076" t="s">
        <v>177</v>
      </c>
      <c r="J6076" t="s">
        <v>221</v>
      </c>
      <c r="K6076">
        <v>2020</v>
      </c>
      <c r="L6076" t="s">
        <v>212</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180</v>
      </c>
    </row>
    <row r="6077" spans="1:40" x14ac:dyDescent="0.35">
      <c r="A6077" t="e">
        <v>#REF!</v>
      </c>
      <c r="B6077" t="e">
        <v>#REF!</v>
      </c>
      <c r="C6077" t="s">
        <v>4591</v>
      </c>
      <c r="D6077" t="s">
        <v>1914</v>
      </c>
      <c r="E6077" t="s">
        <v>175</v>
      </c>
      <c r="F6077">
        <v>401</v>
      </c>
      <c r="G6077">
        <v>8</v>
      </c>
      <c r="H6077" t="s">
        <v>1915</v>
      </c>
      <c r="I6077" t="s">
        <v>177</v>
      </c>
      <c r="J6077" t="s">
        <v>221</v>
      </c>
      <c r="K6077">
        <v>2020</v>
      </c>
      <c r="L6077" t="s">
        <v>215</v>
      </c>
      <c r="O6077" s="46">
        <v>0</v>
      </c>
      <c r="R6077" s="46"/>
      <c r="S6077" s="46">
        <v>0</v>
      </c>
      <c r="T6077" s="46">
        <v>0</v>
      </c>
      <c r="U6077" s="46"/>
      <c r="V6077" s="46"/>
      <c r="W6077" s="46"/>
      <c r="X6077" s="46"/>
      <c r="Y6077" s="46"/>
      <c r="Z6077" s="46"/>
      <c r="AA6077" s="46"/>
      <c r="AB6077" s="46"/>
      <c r="AE6077" s="46">
        <v>0</v>
      </c>
      <c r="AL6077" s="46"/>
      <c r="AN6077" t="s">
        <v>180</v>
      </c>
    </row>
    <row r="6078" spans="1:40" x14ac:dyDescent="0.35">
      <c r="A6078" t="e">
        <v>#REF!</v>
      </c>
      <c r="B6078" t="e">
        <v>#REF!</v>
      </c>
      <c r="C6078" t="s">
        <v>4593</v>
      </c>
      <c r="D6078" t="s">
        <v>1914</v>
      </c>
      <c r="E6078" t="s">
        <v>175</v>
      </c>
      <c r="F6078">
        <v>401</v>
      </c>
      <c r="G6078">
        <v>9</v>
      </c>
      <c r="H6078" t="s">
        <v>1915</v>
      </c>
      <c r="I6078" t="s">
        <v>177</v>
      </c>
      <c r="J6078" t="s">
        <v>221</v>
      </c>
      <c r="K6078">
        <v>2020</v>
      </c>
      <c r="L6078" t="s">
        <v>218</v>
      </c>
      <c r="O6078" s="46">
        <v>0</v>
      </c>
      <c r="R6078" s="46"/>
      <c r="S6078" s="46">
        <v>0</v>
      </c>
      <c r="T6078" s="46">
        <v>0</v>
      </c>
      <c r="U6078" s="46"/>
      <c r="V6078" s="46"/>
      <c r="W6078" s="46"/>
      <c r="X6078" s="46"/>
      <c r="Y6078" s="46"/>
      <c r="Z6078" s="46"/>
      <c r="AA6078" s="46"/>
      <c r="AB6078" s="46"/>
      <c r="AE6078" s="46">
        <v>0</v>
      </c>
      <c r="AL6078" s="46"/>
      <c r="AN6078" t="s">
        <v>180</v>
      </c>
    </row>
    <row r="6079" spans="1:40" x14ac:dyDescent="0.35">
      <c r="A6079" t="e">
        <v>#REF!</v>
      </c>
      <c r="B6079" t="e">
        <v>#REF!</v>
      </c>
      <c r="C6079" t="s">
        <v>4595</v>
      </c>
      <c r="D6079" t="s">
        <v>1914</v>
      </c>
      <c r="E6079" t="s">
        <v>175</v>
      </c>
      <c r="F6079">
        <v>402</v>
      </c>
      <c r="G6079">
        <v>0</v>
      </c>
      <c r="H6079" t="s">
        <v>1915</v>
      </c>
      <c r="I6079" t="s">
        <v>177</v>
      </c>
      <c r="J6079" t="s">
        <v>250</v>
      </c>
      <c r="K6079">
        <v>2020</v>
      </c>
      <c r="L6079" t="s">
        <v>179</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180</v>
      </c>
    </row>
    <row r="6080" spans="1:40" x14ac:dyDescent="0.35">
      <c r="A6080" t="e">
        <v>#REF!</v>
      </c>
      <c r="B6080" t="e">
        <v>#REF!</v>
      </c>
      <c r="C6080" t="s">
        <v>4597</v>
      </c>
      <c r="D6080" t="s">
        <v>1914</v>
      </c>
      <c r="E6080" t="s">
        <v>175</v>
      </c>
      <c r="F6080">
        <v>402</v>
      </c>
      <c r="G6080">
        <v>1</v>
      </c>
      <c r="H6080" t="s">
        <v>1915</v>
      </c>
      <c r="I6080" t="s">
        <v>177</v>
      </c>
      <c r="J6080" t="s">
        <v>250</v>
      </c>
      <c r="K6080">
        <v>2020</v>
      </c>
      <c r="L6080" t="s">
        <v>183</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180</v>
      </c>
    </row>
    <row r="6081" spans="1:40" x14ac:dyDescent="0.35">
      <c r="A6081" t="e">
        <v>#REF!</v>
      </c>
      <c r="B6081" t="e">
        <v>#REF!</v>
      </c>
      <c r="C6081" t="s">
        <v>4599</v>
      </c>
      <c r="D6081" t="s">
        <v>1914</v>
      </c>
      <c r="E6081" t="s">
        <v>175</v>
      </c>
      <c r="F6081">
        <v>402</v>
      </c>
      <c r="G6081">
        <v>2</v>
      </c>
      <c r="H6081" t="s">
        <v>1915</v>
      </c>
      <c r="I6081" t="s">
        <v>177</v>
      </c>
      <c r="J6081" t="s">
        <v>250</v>
      </c>
      <c r="K6081">
        <v>2020</v>
      </c>
      <c r="L6081" t="s">
        <v>186</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180</v>
      </c>
    </row>
    <row r="6082" spans="1:40" x14ac:dyDescent="0.35">
      <c r="A6082" t="e">
        <v>#REF!</v>
      </c>
      <c r="B6082" t="e">
        <v>#REF!</v>
      </c>
      <c r="C6082" t="s">
        <v>4601</v>
      </c>
      <c r="D6082" t="s">
        <v>1914</v>
      </c>
      <c r="E6082" t="s">
        <v>175</v>
      </c>
      <c r="F6082">
        <v>402</v>
      </c>
      <c r="G6082">
        <v>3</v>
      </c>
      <c r="H6082" t="s">
        <v>1915</v>
      </c>
      <c r="I6082" t="s">
        <v>177</v>
      </c>
      <c r="J6082" t="s">
        <v>250</v>
      </c>
      <c r="K6082">
        <v>2020</v>
      </c>
      <c r="L6082" t="s">
        <v>189</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180</v>
      </c>
    </row>
    <row r="6083" spans="1:40" x14ac:dyDescent="0.35">
      <c r="A6083" t="e">
        <v>#REF!</v>
      </c>
      <c r="B6083" t="e">
        <v>#REF!</v>
      </c>
      <c r="C6083" t="s">
        <v>4603</v>
      </c>
      <c r="D6083" t="s">
        <v>1914</v>
      </c>
      <c r="E6083" t="s">
        <v>175</v>
      </c>
      <c r="F6083">
        <v>402</v>
      </c>
      <c r="G6083">
        <v>4</v>
      </c>
      <c r="H6083" t="s">
        <v>1915</v>
      </c>
      <c r="I6083" t="s">
        <v>177</v>
      </c>
      <c r="J6083" t="s">
        <v>250</v>
      </c>
      <c r="K6083">
        <v>2020</v>
      </c>
      <c r="L6083" t="s">
        <v>192</v>
      </c>
      <c r="O6083" s="46">
        <v>0</v>
      </c>
      <c r="R6083" s="46"/>
      <c r="S6083" s="46">
        <v>0</v>
      </c>
      <c r="T6083" s="46">
        <v>0</v>
      </c>
      <c r="U6083" s="46"/>
      <c r="V6083" s="46"/>
      <c r="W6083" s="46"/>
      <c r="X6083" s="46"/>
      <c r="Y6083" s="46"/>
      <c r="Z6083" s="46"/>
      <c r="AA6083" s="46"/>
      <c r="AB6083" s="46"/>
      <c r="AE6083" s="46">
        <v>0</v>
      </c>
      <c r="AL6083" s="46"/>
      <c r="AN6083" t="s">
        <v>180</v>
      </c>
    </row>
    <row r="6084" spans="1:40" x14ac:dyDescent="0.35">
      <c r="A6084" t="e">
        <v>#REF!</v>
      </c>
      <c r="B6084" t="e">
        <v>#REF!</v>
      </c>
      <c r="C6084" t="s">
        <v>4605</v>
      </c>
      <c r="D6084" t="s">
        <v>1914</v>
      </c>
      <c r="E6084" t="s">
        <v>175</v>
      </c>
      <c r="F6084">
        <v>402</v>
      </c>
      <c r="G6084">
        <v>51</v>
      </c>
      <c r="H6084" t="s">
        <v>1915</v>
      </c>
      <c r="I6084" t="s">
        <v>177</v>
      </c>
      <c r="J6084" t="s">
        <v>250</v>
      </c>
      <c r="K6084">
        <v>2020</v>
      </c>
      <c r="L6084" t="s">
        <v>195</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180</v>
      </c>
    </row>
    <row r="6085" spans="1:40" x14ac:dyDescent="0.35">
      <c r="A6085" t="e">
        <v>#REF!</v>
      </c>
      <c r="B6085" t="e">
        <v>#REF!</v>
      </c>
      <c r="C6085" t="s">
        <v>4607</v>
      </c>
      <c r="D6085" t="s">
        <v>1914</v>
      </c>
      <c r="E6085" t="s">
        <v>175</v>
      </c>
      <c r="F6085">
        <v>402</v>
      </c>
      <c r="G6085">
        <v>52</v>
      </c>
      <c r="H6085" t="s">
        <v>1915</v>
      </c>
      <c r="I6085" t="s">
        <v>177</v>
      </c>
      <c r="J6085" t="s">
        <v>250</v>
      </c>
      <c r="K6085">
        <v>2020</v>
      </c>
      <c r="L6085" t="s">
        <v>198</v>
      </c>
      <c r="O6085" s="46">
        <v>0</v>
      </c>
      <c r="R6085" s="46"/>
      <c r="S6085" s="46">
        <v>0</v>
      </c>
      <c r="T6085" s="46">
        <v>0</v>
      </c>
      <c r="U6085" s="46"/>
      <c r="V6085" s="46"/>
      <c r="W6085" s="46"/>
      <c r="X6085" s="46"/>
      <c r="Y6085" s="46"/>
      <c r="Z6085" s="46"/>
      <c r="AA6085" s="46"/>
      <c r="AB6085" s="46"/>
      <c r="AE6085" s="46">
        <v>0</v>
      </c>
      <c r="AL6085" s="46"/>
      <c r="AN6085" t="s">
        <v>180</v>
      </c>
    </row>
    <row r="6086" spans="1:40" x14ac:dyDescent="0.35">
      <c r="A6086" t="e">
        <v>#REF!</v>
      </c>
      <c r="B6086" t="e">
        <v>#REF!</v>
      </c>
      <c r="C6086" t="s">
        <v>4609</v>
      </c>
      <c r="D6086" t="s">
        <v>1914</v>
      </c>
      <c r="E6086" t="s">
        <v>175</v>
      </c>
      <c r="F6086">
        <v>402</v>
      </c>
      <c r="G6086">
        <v>53</v>
      </c>
      <c r="H6086" t="s">
        <v>1915</v>
      </c>
      <c r="I6086" t="s">
        <v>177</v>
      </c>
      <c r="J6086" t="s">
        <v>250</v>
      </c>
      <c r="K6086">
        <v>2020</v>
      </c>
      <c r="L6086" t="s">
        <v>201</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180</v>
      </c>
    </row>
    <row r="6087" spans="1:40" x14ac:dyDescent="0.35">
      <c r="A6087" t="e">
        <v>#REF!</v>
      </c>
      <c r="B6087" t="e">
        <v>#REF!</v>
      </c>
      <c r="C6087" t="s">
        <v>4611</v>
      </c>
      <c r="D6087" t="s">
        <v>1914</v>
      </c>
      <c r="E6087" t="s">
        <v>175</v>
      </c>
      <c r="F6087">
        <v>402</v>
      </c>
      <c r="G6087">
        <v>55</v>
      </c>
      <c r="H6087" t="s">
        <v>1915</v>
      </c>
      <c r="I6087" t="s">
        <v>177</v>
      </c>
      <c r="J6087" t="s">
        <v>250</v>
      </c>
      <c r="K6087">
        <v>2020</v>
      </c>
      <c r="L6087" t="s">
        <v>204</v>
      </c>
      <c r="O6087" s="46">
        <v>0</v>
      </c>
      <c r="R6087" s="46"/>
      <c r="S6087" s="46">
        <v>0</v>
      </c>
      <c r="T6087" s="46">
        <v>0</v>
      </c>
      <c r="U6087" s="46"/>
      <c r="V6087" s="46"/>
      <c r="W6087" s="46"/>
      <c r="X6087" s="46"/>
      <c r="Y6087" s="46"/>
      <c r="Z6087" s="46"/>
      <c r="AA6087" s="46"/>
      <c r="AB6087" s="46"/>
      <c r="AE6087" s="46">
        <v>0</v>
      </c>
      <c r="AL6087" s="46"/>
      <c r="AN6087" t="s">
        <v>180</v>
      </c>
    </row>
    <row r="6088" spans="1:40" x14ac:dyDescent="0.35">
      <c r="A6088" t="e">
        <v>#REF!</v>
      </c>
      <c r="B6088" t="e">
        <v>#REF!</v>
      </c>
      <c r="C6088" t="s">
        <v>4613</v>
      </c>
      <c r="D6088" t="s">
        <v>1914</v>
      </c>
      <c r="E6088" t="s">
        <v>175</v>
      </c>
      <c r="F6088">
        <v>402</v>
      </c>
      <c r="G6088">
        <v>58</v>
      </c>
      <c r="H6088" t="s">
        <v>1915</v>
      </c>
      <c r="I6088" t="s">
        <v>177</v>
      </c>
      <c r="J6088" t="s">
        <v>250</v>
      </c>
      <c r="K6088">
        <v>2020</v>
      </c>
      <c r="L6088" t="s">
        <v>207</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180</v>
      </c>
    </row>
    <row r="6089" spans="1:40" x14ac:dyDescent="0.35">
      <c r="A6089" t="e">
        <v>#REF!</v>
      </c>
      <c r="B6089" t="e">
        <v>#REF!</v>
      </c>
      <c r="C6089" t="s">
        <v>4615</v>
      </c>
      <c r="D6089" t="s">
        <v>1914</v>
      </c>
      <c r="E6089" t="s">
        <v>175</v>
      </c>
      <c r="F6089">
        <v>402</v>
      </c>
      <c r="G6089">
        <v>6</v>
      </c>
      <c r="H6089" t="s">
        <v>1915</v>
      </c>
      <c r="I6089" t="s">
        <v>177</v>
      </c>
      <c r="J6089" t="s">
        <v>250</v>
      </c>
      <c r="K6089">
        <v>2020</v>
      </c>
      <c r="L6089" t="s">
        <v>75</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180</v>
      </c>
    </row>
    <row r="6090" spans="1:40" x14ac:dyDescent="0.35">
      <c r="A6090" t="e">
        <v>#REF!</v>
      </c>
      <c r="B6090" t="e">
        <v>#REF!</v>
      </c>
      <c r="C6090" t="s">
        <v>4617</v>
      </c>
      <c r="D6090" t="s">
        <v>1914</v>
      </c>
      <c r="E6090" t="s">
        <v>175</v>
      </c>
      <c r="F6090">
        <v>402</v>
      </c>
      <c r="G6090">
        <v>7</v>
      </c>
      <c r="H6090" t="s">
        <v>1915</v>
      </c>
      <c r="I6090" t="s">
        <v>177</v>
      </c>
      <c r="J6090" t="s">
        <v>250</v>
      </c>
      <c r="K6090">
        <v>2020</v>
      </c>
      <c r="L6090" t="s">
        <v>212</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180</v>
      </c>
    </row>
    <row r="6091" spans="1:40" x14ac:dyDescent="0.35">
      <c r="A6091" t="e">
        <v>#REF!</v>
      </c>
      <c r="B6091" t="e">
        <v>#REF!</v>
      </c>
      <c r="C6091" t="s">
        <v>4619</v>
      </c>
      <c r="D6091" t="s">
        <v>1914</v>
      </c>
      <c r="E6091" t="s">
        <v>175</v>
      </c>
      <c r="F6091">
        <v>402</v>
      </c>
      <c r="G6091">
        <v>8</v>
      </c>
      <c r="H6091" t="s">
        <v>1915</v>
      </c>
      <c r="I6091" t="s">
        <v>177</v>
      </c>
      <c r="J6091" t="s">
        <v>250</v>
      </c>
      <c r="K6091">
        <v>2020</v>
      </c>
      <c r="L6091" t="s">
        <v>215</v>
      </c>
      <c r="O6091" s="46">
        <v>0</v>
      </c>
      <c r="R6091" s="46"/>
      <c r="S6091" s="46">
        <v>0</v>
      </c>
      <c r="T6091" s="46">
        <v>0</v>
      </c>
      <c r="U6091" s="46"/>
      <c r="V6091" s="46"/>
      <c r="W6091" s="46"/>
      <c r="X6091" s="46"/>
      <c r="Y6091" s="46"/>
      <c r="Z6091" s="46"/>
      <c r="AA6091" s="46"/>
      <c r="AB6091" s="46"/>
      <c r="AE6091" s="46">
        <v>0</v>
      </c>
      <c r="AL6091" s="46"/>
      <c r="AN6091" t="s">
        <v>180</v>
      </c>
    </row>
    <row r="6092" spans="1:40" x14ac:dyDescent="0.35">
      <c r="A6092" t="e">
        <v>#REF!</v>
      </c>
      <c r="B6092" t="e">
        <v>#REF!</v>
      </c>
      <c r="C6092" t="s">
        <v>4621</v>
      </c>
      <c r="D6092" t="s">
        <v>1914</v>
      </c>
      <c r="E6092" t="s">
        <v>175</v>
      </c>
      <c r="F6092">
        <v>402</v>
      </c>
      <c r="G6092">
        <v>9</v>
      </c>
      <c r="H6092" t="s">
        <v>1915</v>
      </c>
      <c r="I6092" t="s">
        <v>177</v>
      </c>
      <c r="J6092" t="s">
        <v>250</v>
      </c>
      <c r="K6092">
        <v>2020</v>
      </c>
      <c r="L6092" t="s">
        <v>218</v>
      </c>
      <c r="O6092" s="46">
        <v>0</v>
      </c>
      <c r="R6092" s="46"/>
      <c r="S6092" s="46">
        <v>0</v>
      </c>
      <c r="T6092" s="46">
        <v>0</v>
      </c>
      <c r="U6092" s="46"/>
      <c r="V6092" s="46"/>
      <c r="W6092" s="46"/>
      <c r="X6092" s="46"/>
      <c r="Y6092" s="46"/>
      <c r="Z6092" s="46"/>
      <c r="AA6092" s="46"/>
      <c r="AB6092" s="46"/>
      <c r="AE6092" s="46">
        <v>0</v>
      </c>
      <c r="AL6092" s="46"/>
      <c r="AN6092" t="s">
        <v>180</v>
      </c>
    </row>
    <row r="6093" spans="1:40" x14ac:dyDescent="0.35">
      <c r="A6093" t="e">
        <v>#REF!</v>
      </c>
      <c r="B6093" t="e">
        <v>#REF!</v>
      </c>
      <c r="C6093" t="s">
        <v>4623</v>
      </c>
      <c r="D6093" t="s">
        <v>2000</v>
      </c>
      <c r="E6093" t="s">
        <v>175</v>
      </c>
      <c r="F6093">
        <v>400</v>
      </c>
      <c r="G6093">
        <v>0</v>
      </c>
      <c r="H6093" t="s">
        <v>2001</v>
      </c>
      <c r="I6093" t="s">
        <v>177</v>
      </c>
      <c r="J6093" t="s">
        <v>178</v>
      </c>
      <c r="K6093">
        <v>2020</v>
      </c>
      <c r="L6093" t="s">
        <v>179</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180</v>
      </c>
    </row>
    <row r="6094" spans="1:40" x14ac:dyDescent="0.35">
      <c r="A6094" t="e">
        <v>#REF!</v>
      </c>
      <c r="B6094" t="e">
        <v>#REF!</v>
      </c>
      <c r="C6094" t="s">
        <v>4625</v>
      </c>
      <c r="D6094" t="s">
        <v>2000</v>
      </c>
      <c r="E6094" t="s">
        <v>175</v>
      </c>
      <c r="F6094">
        <v>400</v>
      </c>
      <c r="G6094">
        <v>1</v>
      </c>
      <c r="H6094" t="s">
        <v>2001</v>
      </c>
      <c r="I6094" t="s">
        <v>177</v>
      </c>
      <c r="J6094" t="s">
        <v>178</v>
      </c>
      <c r="K6094">
        <v>2020</v>
      </c>
      <c r="L6094" t="s">
        <v>183</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180</v>
      </c>
    </row>
    <row r="6095" spans="1:40" x14ac:dyDescent="0.35">
      <c r="A6095" t="e">
        <v>#REF!</v>
      </c>
      <c r="B6095" t="e">
        <v>#REF!</v>
      </c>
      <c r="C6095" t="s">
        <v>4627</v>
      </c>
      <c r="D6095" t="s">
        <v>2000</v>
      </c>
      <c r="E6095" t="s">
        <v>175</v>
      </c>
      <c r="F6095">
        <v>400</v>
      </c>
      <c r="G6095">
        <v>2</v>
      </c>
      <c r="H6095" t="s">
        <v>2001</v>
      </c>
      <c r="I6095" t="s">
        <v>177</v>
      </c>
      <c r="J6095" t="s">
        <v>178</v>
      </c>
      <c r="K6095">
        <v>2020</v>
      </c>
      <c r="L6095" t="s">
        <v>186</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180</v>
      </c>
    </row>
    <row r="6096" spans="1:40" x14ac:dyDescent="0.35">
      <c r="A6096" t="e">
        <v>#REF!</v>
      </c>
      <c r="B6096" t="e">
        <v>#REF!</v>
      </c>
      <c r="C6096" t="s">
        <v>4629</v>
      </c>
      <c r="D6096" t="s">
        <v>2000</v>
      </c>
      <c r="E6096" t="s">
        <v>175</v>
      </c>
      <c r="F6096">
        <v>400</v>
      </c>
      <c r="G6096">
        <v>3</v>
      </c>
      <c r="H6096" t="s">
        <v>2001</v>
      </c>
      <c r="I6096" t="s">
        <v>177</v>
      </c>
      <c r="J6096" t="s">
        <v>178</v>
      </c>
      <c r="K6096">
        <v>2020</v>
      </c>
      <c r="L6096" t="s">
        <v>189</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180</v>
      </c>
    </row>
    <row r="6097" spans="1:40" x14ac:dyDescent="0.35">
      <c r="A6097" t="e">
        <v>#REF!</v>
      </c>
      <c r="B6097" t="e">
        <v>#REF!</v>
      </c>
      <c r="C6097" t="s">
        <v>4631</v>
      </c>
      <c r="D6097" t="s">
        <v>2000</v>
      </c>
      <c r="E6097" t="s">
        <v>175</v>
      </c>
      <c r="F6097">
        <v>400</v>
      </c>
      <c r="G6097">
        <v>4</v>
      </c>
      <c r="H6097" t="s">
        <v>2001</v>
      </c>
      <c r="I6097" t="s">
        <v>177</v>
      </c>
      <c r="J6097" t="s">
        <v>178</v>
      </c>
      <c r="K6097">
        <v>2020</v>
      </c>
      <c r="L6097" t="s">
        <v>192</v>
      </c>
      <c r="O6097" s="46">
        <v>0</v>
      </c>
      <c r="R6097" s="46"/>
      <c r="S6097" s="46">
        <v>0</v>
      </c>
      <c r="T6097" s="46">
        <v>0</v>
      </c>
      <c r="U6097" s="46">
        <v>0</v>
      </c>
      <c r="V6097" s="46"/>
      <c r="W6097" s="46">
        <v>0</v>
      </c>
      <c r="X6097" s="46"/>
      <c r="Y6097" s="46"/>
      <c r="Z6097" s="46"/>
      <c r="AA6097" s="46"/>
      <c r="AB6097" s="46"/>
      <c r="AE6097" s="46">
        <v>0</v>
      </c>
      <c r="AL6097" s="46"/>
      <c r="AN6097" t="s">
        <v>180</v>
      </c>
    </row>
    <row r="6098" spans="1:40" x14ac:dyDescent="0.35">
      <c r="A6098" t="e">
        <v>#REF!</v>
      </c>
      <c r="B6098" t="e">
        <v>#REF!</v>
      </c>
      <c r="C6098" t="s">
        <v>4633</v>
      </c>
      <c r="D6098" t="s">
        <v>2000</v>
      </c>
      <c r="E6098" t="s">
        <v>175</v>
      </c>
      <c r="F6098">
        <v>400</v>
      </c>
      <c r="G6098">
        <v>51</v>
      </c>
      <c r="H6098" t="s">
        <v>2001</v>
      </c>
      <c r="I6098" t="s">
        <v>177</v>
      </c>
      <c r="J6098" t="s">
        <v>178</v>
      </c>
      <c r="K6098">
        <v>2020</v>
      </c>
      <c r="L6098" t="s">
        <v>195</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180</v>
      </c>
    </row>
    <row r="6099" spans="1:40" x14ac:dyDescent="0.35">
      <c r="A6099" t="e">
        <v>#REF!</v>
      </c>
      <c r="B6099" t="e">
        <v>#REF!</v>
      </c>
      <c r="C6099" t="s">
        <v>4635</v>
      </c>
      <c r="D6099" t="s">
        <v>2000</v>
      </c>
      <c r="E6099" t="s">
        <v>175</v>
      </c>
      <c r="F6099">
        <v>400</v>
      </c>
      <c r="G6099">
        <v>52</v>
      </c>
      <c r="H6099" t="s">
        <v>2001</v>
      </c>
      <c r="I6099" t="s">
        <v>177</v>
      </c>
      <c r="J6099" t="s">
        <v>178</v>
      </c>
      <c r="K6099">
        <v>2020</v>
      </c>
      <c r="L6099" t="s">
        <v>198</v>
      </c>
      <c r="O6099" s="46">
        <v>0</v>
      </c>
      <c r="R6099" s="46"/>
      <c r="S6099" s="46">
        <v>0</v>
      </c>
      <c r="T6099" s="46">
        <v>0</v>
      </c>
      <c r="U6099" s="46">
        <v>0</v>
      </c>
      <c r="V6099" s="46"/>
      <c r="W6099" s="46">
        <v>0</v>
      </c>
      <c r="X6099" s="46"/>
      <c r="Y6099" s="46"/>
      <c r="Z6099" s="46"/>
      <c r="AA6099" s="46"/>
      <c r="AB6099" s="46"/>
      <c r="AE6099" s="46">
        <v>0</v>
      </c>
      <c r="AL6099" s="46"/>
      <c r="AN6099" t="s">
        <v>180</v>
      </c>
    </row>
    <row r="6100" spans="1:40" x14ac:dyDescent="0.35">
      <c r="A6100" t="e">
        <v>#REF!</v>
      </c>
      <c r="B6100" t="e">
        <v>#REF!</v>
      </c>
      <c r="C6100" t="s">
        <v>4637</v>
      </c>
      <c r="D6100" t="s">
        <v>2000</v>
      </c>
      <c r="E6100" t="s">
        <v>175</v>
      </c>
      <c r="F6100">
        <v>400</v>
      </c>
      <c r="G6100">
        <v>53</v>
      </c>
      <c r="H6100" t="s">
        <v>2001</v>
      </c>
      <c r="I6100" t="s">
        <v>177</v>
      </c>
      <c r="J6100" t="s">
        <v>178</v>
      </c>
      <c r="K6100">
        <v>2020</v>
      </c>
      <c r="L6100" t="s">
        <v>201</v>
      </c>
      <c r="O6100" s="46">
        <v>0</v>
      </c>
      <c r="R6100" s="46"/>
      <c r="S6100" s="46">
        <v>0</v>
      </c>
      <c r="T6100" s="46">
        <v>0</v>
      </c>
      <c r="U6100" s="46">
        <v>0</v>
      </c>
      <c r="V6100" s="46"/>
      <c r="W6100" s="46">
        <v>0</v>
      </c>
      <c r="X6100" s="46"/>
      <c r="Y6100" s="46"/>
      <c r="Z6100" s="46"/>
      <c r="AA6100" s="46"/>
      <c r="AB6100" s="46"/>
      <c r="AE6100" s="46">
        <v>0</v>
      </c>
      <c r="AL6100" s="46"/>
      <c r="AN6100" t="s">
        <v>180</v>
      </c>
    </row>
    <row r="6101" spans="1:40" x14ac:dyDescent="0.35">
      <c r="A6101" t="e">
        <v>#REF!</v>
      </c>
      <c r="B6101" t="e">
        <v>#REF!</v>
      </c>
      <c r="C6101" t="s">
        <v>4639</v>
      </c>
      <c r="D6101" t="s">
        <v>2000</v>
      </c>
      <c r="E6101" t="s">
        <v>175</v>
      </c>
      <c r="F6101">
        <v>400</v>
      </c>
      <c r="G6101">
        <v>55</v>
      </c>
      <c r="H6101" t="s">
        <v>2001</v>
      </c>
      <c r="I6101" t="s">
        <v>177</v>
      </c>
      <c r="J6101" t="s">
        <v>178</v>
      </c>
      <c r="K6101">
        <v>2020</v>
      </c>
      <c r="L6101" t="s">
        <v>204</v>
      </c>
      <c r="O6101" s="46">
        <v>0</v>
      </c>
      <c r="R6101" s="46"/>
      <c r="S6101" s="46">
        <v>0</v>
      </c>
      <c r="T6101" s="46">
        <v>0</v>
      </c>
      <c r="U6101" s="46">
        <v>0</v>
      </c>
      <c r="V6101" s="46"/>
      <c r="W6101" s="46">
        <v>0</v>
      </c>
      <c r="X6101" s="46"/>
      <c r="Y6101" s="46"/>
      <c r="Z6101" s="46"/>
      <c r="AA6101" s="46"/>
      <c r="AB6101" s="46"/>
      <c r="AE6101" s="46">
        <v>0</v>
      </c>
      <c r="AL6101" s="46"/>
      <c r="AN6101" t="s">
        <v>180</v>
      </c>
    </row>
    <row r="6102" spans="1:40" x14ac:dyDescent="0.35">
      <c r="A6102" t="e">
        <v>#REF!</v>
      </c>
      <c r="B6102" t="e">
        <v>#REF!</v>
      </c>
      <c r="C6102" t="s">
        <v>4641</v>
      </c>
      <c r="D6102" t="s">
        <v>2000</v>
      </c>
      <c r="E6102" t="s">
        <v>175</v>
      </c>
      <c r="F6102">
        <v>400</v>
      </c>
      <c r="G6102">
        <v>58</v>
      </c>
      <c r="H6102" t="s">
        <v>2001</v>
      </c>
      <c r="I6102" t="s">
        <v>177</v>
      </c>
      <c r="J6102" t="s">
        <v>178</v>
      </c>
      <c r="K6102">
        <v>2020</v>
      </c>
      <c r="L6102" t="s">
        <v>207</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180</v>
      </c>
    </row>
    <row r="6103" spans="1:40" x14ac:dyDescent="0.35">
      <c r="A6103" t="e">
        <v>#REF!</v>
      </c>
      <c r="B6103" t="e">
        <v>#REF!</v>
      </c>
      <c r="C6103" t="s">
        <v>4643</v>
      </c>
      <c r="D6103" t="s">
        <v>2000</v>
      </c>
      <c r="E6103" t="s">
        <v>175</v>
      </c>
      <c r="F6103">
        <v>400</v>
      </c>
      <c r="G6103">
        <v>6</v>
      </c>
      <c r="H6103" t="s">
        <v>2001</v>
      </c>
      <c r="I6103" t="s">
        <v>177</v>
      </c>
      <c r="J6103" t="s">
        <v>178</v>
      </c>
      <c r="K6103">
        <v>2020</v>
      </c>
      <c r="L6103" t="s">
        <v>75</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180</v>
      </c>
    </row>
    <row r="6104" spans="1:40" x14ac:dyDescent="0.35">
      <c r="A6104" t="e">
        <v>#REF!</v>
      </c>
      <c r="B6104" t="e">
        <v>#REF!</v>
      </c>
      <c r="C6104" t="s">
        <v>4645</v>
      </c>
      <c r="D6104" t="s">
        <v>2000</v>
      </c>
      <c r="E6104" t="s">
        <v>175</v>
      </c>
      <c r="F6104">
        <v>400</v>
      </c>
      <c r="G6104">
        <v>7</v>
      </c>
      <c r="H6104" t="s">
        <v>2001</v>
      </c>
      <c r="I6104" t="s">
        <v>177</v>
      </c>
      <c r="J6104" t="s">
        <v>178</v>
      </c>
      <c r="K6104">
        <v>2020</v>
      </c>
      <c r="L6104" t="s">
        <v>212</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180</v>
      </c>
    </row>
    <row r="6105" spans="1:40" x14ac:dyDescent="0.35">
      <c r="A6105" t="e">
        <v>#REF!</v>
      </c>
      <c r="B6105" t="e">
        <v>#REF!</v>
      </c>
      <c r="C6105" t="s">
        <v>4647</v>
      </c>
      <c r="D6105" t="s">
        <v>2000</v>
      </c>
      <c r="E6105" t="s">
        <v>175</v>
      </c>
      <c r="F6105">
        <v>400</v>
      </c>
      <c r="G6105">
        <v>8</v>
      </c>
      <c r="H6105" t="s">
        <v>2001</v>
      </c>
      <c r="I6105" t="s">
        <v>177</v>
      </c>
      <c r="J6105" t="s">
        <v>178</v>
      </c>
      <c r="K6105">
        <v>2020</v>
      </c>
      <c r="L6105" t="s">
        <v>215</v>
      </c>
      <c r="O6105" s="46">
        <v>0</v>
      </c>
      <c r="R6105" s="46"/>
      <c r="S6105" s="46">
        <v>0</v>
      </c>
      <c r="T6105" s="46">
        <v>0</v>
      </c>
      <c r="U6105" s="46">
        <v>0</v>
      </c>
      <c r="V6105" s="46"/>
      <c r="W6105" s="46">
        <v>0</v>
      </c>
      <c r="X6105" s="46"/>
      <c r="Y6105" s="46"/>
      <c r="Z6105" s="46"/>
      <c r="AA6105" s="46"/>
      <c r="AB6105" s="46"/>
      <c r="AE6105" s="46">
        <v>0</v>
      </c>
      <c r="AL6105" s="46"/>
      <c r="AN6105" t="s">
        <v>180</v>
      </c>
    </row>
    <row r="6106" spans="1:40" x14ac:dyDescent="0.35">
      <c r="A6106" t="e">
        <v>#REF!</v>
      </c>
      <c r="B6106" t="e">
        <v>#REF!</v>
      </c>
      <c r="C6106" t="s">
        <v>4649</v>
      </c>
      <c r="D6106" t="s">
        <v>2000</v>
      </c>
      <c r="E6106" t="s">
        <v>175</v>
      </c>
      <c r="F6106">
        <v>400</v>
      </c>
      <c r="G6106">
        <v>9</v>
      </c>
      <c r="H6106" t="s">
        <v>2001</v>
      </c>
      <c r="I6106" t="s">
        <v>177</v>
      </c>
      <c r="J6106" t="s">
        <v>178</v>
      </c>
      <c r="K6106">
        <v>2020</v>
      </c>
      <c r="L6106" t="s">
        <v>218</v>
      </c>
      <c r="O6106" s="46">
        <v>0</v>
      </c>
      <c r="R6106" s="46"/>
      <c r="S6106" s="46">
        <v>0</v>
      </c>
      <c r="T6106" s="46">
        <v>0</v>
      </c>
      <c r="U6106" s="46">
        <v>0</v>
      </c>
      <c r="V6106" s="46"/>
      <c r="W6106" s="46">
        <v>0</v>
      </c>
      <c r="X6106" s="46"/>
      <c r="Y6106" s="46"/>
      <c r="Z6106" s="46"/>
      <c r="AA6106" s="46"/>
      <c r="AB6106" s="46"/>
      <c r="AE6106" s="46">
        <v>0</v>
      </c>
      <c r="AL6106" s="46"/>
      <c r="AN6106" t="s">
        <v>180</v>
      </c>
    </row>
    <row r="6107" spans="1:40" x14ac:dyDescent="0.35">
      <c r="A6107" t="e">
        <v>#REF!</v>
      </c>
      <c r="B6107" t="e">
        <v>#REF!</v>
      </c>
      <c r="C6107" t="s">
        <v>4651</v>
      </c>
      <c r="D6107" t="s">
        <v>2000</v>
      </c>
      <c r="E6107" t="s">
        <v>175</v>
      </c>
      <c r="F6107">
        <v>401</v>
      </c>
      <c r="G6107">
        <v>0</v>
      </c>
      <c r="H6107" t="s">
        <v>2001</v>
      </c>
      <c r="I6107" t="s">
        <v>177</v>
      </c>
      <c r="J6107" t="s">
        <v>221</v>
      </c>
      <c r="K6107">
        <v>2020</v>
      </c>
      <c r="L6107" t="s">
        <v>179</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180</v>
      </c>
    </row>
    <row r="6108" spans="1:40" x14ac:dyDescent="0.35">
      <c r="A6108" t="e">
        <v>#REF!</v>
      </c>
      <c r="B6108" t="e">
        <v>#REF!</v>
      </c>
      <c r="C6108" t="s">
        <v>4653</v>
      </c>
      <c r="D6108" t="s">
        <v>2000</v>
      </c>
      <c r="E6108" t="s">
        <v>175</v>
      </c>
      <c r="F6108">
        <v>401</v>
      </c>
      <c r="G6108">
        <v>1</v>
      </c>
      <c r="H6108" t="s">
        <v>2001</v>
      </c>
      <c r="I6108" t="s">
        <v>177</v>
      </c>
      <c r="J6108" t="s">
        <v>221</v>
      </c>
      <c r="K6108">
        <v>2020</v>
      </c>
      <c r="L6108" t="s">
        <v>183</v>
      </c>
      <c r="O6108" s="46">
        <v>0</v>
      </c>
      <c r="R6108" s="46"/>
      <c r="S6108" s="46">
        <v>0</v>
      </c>
      <c r="T6108" s="46">
        <v>0</v>
      </c>
      <c r="U6108" s="46"/>
      <c r="V6108" s="46"/>
      <c r="W6108" s="46"/>
      <c r="X6108" s="46"/>
      <c r="Y6108" s="46"/>
      <c r="Z6108" s="46"/>
      <c r="AA6108" s="46"/>
      <c r="AB6108" s="46"/>
      <c r="AE6108" s="46">
        <v>0</v>
      </c>
      <c r="AL6108" s="46"/>
      <c r="AN6108" t="s">
        <v>180</v>
      </c>
    </row>
    <row r="6109" spans="1:40" x14ac:dyDescent="0.35">
      <c r="A6109" t="e">
        <v>#REF!</v>
      </c>
      <c r="B6109" t="e">
        <v>#REF!</v>
      </c>
      <c r="C6109" t="s">
        <v>4655</v>
      </c>
      <c r="D6109" t="s">
        <v>2000</v>
      </c>
      <c r="E6109" t="s">
        <v>175</v>
      </c>
      <c r="F6109">
        <v>401</v>
      </c>
      <c r="G6109">
        <v>2</v>
      </c>
      <c r="H6109" t="s">
        <v>2001</v>
      </c>
      <c r="I6109" t="s">
        <v>177</v>
      </c>
      <c r="J6109" t="s">
        <v>221</v>
      </c>
      <c r="K6109">
        <v>2020</v>
      </c>
      <c r="L6109" t="s">
        <v>186</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180</v>
      </c>
    </row>
    <row r="6110" spans="1:40" x14ac:dyDescent="0.35">
      <c r="A6110" t="e">
        <v>#REF!</v>
      </c>
      <c r="B6110" t="e">
        <v>#REF!</v>
      </c>
      <c r="C6110" t="s">
        <v>4657</v>
      </c>
      <c r="D6110" t="s">
        <v>2000</v>
      </c>
      <c r="E6110" t="s">
        <v>175</v>
      </c>
      <c r="F6110">
        <v>401</v>
      </c>
      <c r="G6110">
        <v>3</v>
      </c>
      <c r="H6110" t="s">
        <v>2001</v>
      </c>
      <c r="I6110" t="s">
        <v>177</v>
      </c>
      <c r="J6110" t="s">
        <v>221</v>
      </c>
      <c r="K6110">
        <v>2020</v>
      </c>
      <c r="L6110" t="s">
        <v>189</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180</v>
      </c>
    </row>
    <row r="6111" spans="1:40" x14ac:dyDescent="0.35">
      <c r="A6111" t="e">
        <v>#REF!</v>
      </c>
      <c r="B6111" t="e">
        <v>#REF!</v>
      </c>
      <c r="C6111" t="s">
        <v>4659</v>
      </c>
      <c r="D6111" t="s">
        <v>2000</v>
      </c>
      <c r="E6111" t="s">
        <v>175</v>
      </c>
      <c r="F6111">
        <v>401</v>
      </c>
      <c r="G6111">
        <v>4</v>
      </c>
      <c r="H6111" t="s">
        <v>2001</v>
      </c>
      <c r="I6111" t="s">
        <v>177</v>
      </c>
      <c r="J6111" t="s">
        <v>221</v>
      </c>
      <c r="K6111">
        <v>2020</v>
      </c>
      <c r="L6111" t="s">
        <v>192</v>
      </c>
      <c r="O6111" s="46">
        <v>0</v>
      </c>
      <c r="R6111" s="46"/>
      <c r="S6111" s="46">
        <v>0</v>
      </c>
      <c r="T6111" s="46">
        <v>0</v>
      </c>
      <c r="U6111" s="46"/>
      <c r="V6111" s="46"/>
      <c r="W6111" s="46"/>
      <c r="X6111" s="46"/>
      <c r="Y6111" s="46"/>
      <c r="Z6111" s="46"/>
      <c r="AA6111" s="46"/>
      <c r="AB6111" s="46"/>
      <c r="AE6111" s="46">
        <v>0</v>
      </c>
      <c r="AL6111" s="46"/>
      <c r="AN6111" t="s">
        <v>180</v>
      </c>
    </row>
    <row r="6112" spans="1:40" x14ac:dyDescent="0.35">
      <c r="A6112" t="e">
        <v>#REF!</v>
      </c>
      <c r="B6112" t="e">
        <v>#REF!</v>
      </c>
      <c r="C6112" t="s">
        <v>4661</v>
      </c>
      <c r="D6112" t="s">
        <v>2000</v>
      </c>
      <c r="E6112" t="s">
        <v>175</v>
      </c>
      <c r="F6112">
        <v>401</v>
      </c>
      <c r="G6112">
        <v>51</v>
      </c>
      <c r="H6112" t="s">
        <v>2001</v>
      </c>
      <c r="I6112" t="s">
        <v>177</v>
      </c>
      <c r="J6112" t="s">
        <v>221</v>
      </c>
      <c r="K6112">
        <v>2020</v>
      </c>
      <c r="L6112" t="s">
        <v>195</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180</v>
      </c>
    </row>
    <row r="6113" spans="1:40" x14ac:dyDescent="0.35">
      <c r="A6113" t="e">
        <v>#REF!</v>
      </c>
      <c r="B6113" t="e">
        <v>#REF!</v>
      </c>
      <c r="C6113" t="s">
        <v>4663</v>
      </c>
      <c r="D6113" t="s">
        <v>2000</v>
      </c>
      <c r="E6113" t="s">
        <v>175</v>
      </c>
      <c r="F6113">
        <v>401</v>
      </c>
      <c r="G6113">
        <v>52</v>
      </c>
      <c r="H6113" t="s">
        <v>2001</v>
      </c>
      <c r="I6113" t="s">
        <v>177</v>
      </c>
      <c r="J6113" t="s">
        <v>221</v>
      </c>
      <c r="K6113">
        <v>2020</v>
      </c>
      <c r="L6113" t="s">
        <v>198</v>
      </c>
      <c r="O6113" s="46">
        <v>0</v>
      </c>
      <c r="R6113" s="46"/>
      <c r="S6113" s="46">
        <v>0</v>
      </c>
      <c r="T6113" s="46">
        <v>0</v>
      </c>
      <c r="U6113" s="46"/>
      <c r="V6113" s="46"/>
      <c r="W6113" s="46"/>
      <c r="X6113" s="46"/>
      <c r="Y6113" s="46"/>
      <c r="Z6113" s="46"/>
      <c r="AA6113" s="46"/>
      <c r="AB6113" s="46"/>
      <c r="AE6113" s="46">
        <v>0</v>
      </c>
      <c r="AL6113" s="46"/>
      <c r="AN6113" t="s">
        <v>180</v>
      </c>
    </row>
    <row r="6114" spans="1:40" x14ac:dyDescent="0.35">
      <c r="A6114" t="e">
        <v>#REF!</v>
      </c>
      <c r="B6114" t="e">
        <v>#REF!</v>
      </c>
      <c r="C6114" t="s">
        <v>4665</v>
      </c>
      <c r="D6114" t="s">
        <v>2000</v>
      </c>
      <c r="E6114" t="s">
        <v>175</v>
      </c>
      <c r="F6114">
        <v>401</v>
      </c>
      <c r="G6114">
        <v>53</v>
      </c>
      <c r="H6114" t="s">
        <v>2001</v>
      </c>
      <c r="I6114" t="s">
        <v>177</v>
      </c>
      <c r="J6114" t="s">
        <v>221</v>
      </c>
      <c r="K6114">
        <v>2020</v>
      </c>
      <c r="L6114" t="s">
        <v>201</v>
      </c>
      <c r="O6114" s="46">
        <v>0</v>
      </c>
      <c r="R6114" s="46"/>
      <c r="S6114" s="46">
        <v>0</v>
      </c>
      <c r="T6114" s="46">
        <v>0</v>
      </c>
      <c r="U6114" s="46"/>
      <c r="V6114" s="46"/>
      <c r="W6114" s="46"/>
      <c r="X6114" s="46"/>
      <c r="Y6114" s="46"/>
      <c r="Z6114" s="46"/>
      <c r="AA6114" s="46"/>
      <c r="AB6114" s="46"/>
      <c r="AE6114" s="46">
        <v>0</v>
      </c>
      <c r="AL6114" s="46"/>
      <c r="AN6114" t="s">
        <v>180</v>
      </c>
    </row>
    <row r="6115" spans="1:40" x14ac:dyDescent="0.35">
      <c r="A6115" t="e">
        <v>#REF!</v>
      </c>
      <c r="B6115" t="e">
        <v>#REF!</v>
      </c>
      <c r="C6115" t="s">
        <v>4667</v>
      </c>
      <c r="D6115" t="s">
        <v>2000</v>
      </c>
      <c r="E6115" t="s">
        <v>175</v>
      </c>
      <c r="F6115">
        <v>401</v>
      </c>
      <c r="G6115">
        <v>55</v>
      </c>
      <c r="H6115" t="s">
        <v>2001</v>
      </c>
      <c r="I6115" t="s">
        <v>177</v>
      </c>
      <c r="J6115" t="s">
        <v>221</v>
      </c>
      <c r="K6115">
        <v>2020</v>
      </c>
      <c r="L6115" t="s">
        <v>204</v>
      </c>
      <c r="O6115" s="46">
        <v>0</v>
      </c>
      <c r="R6115" s="46"/>
      <c r="S6115" s="46">
        <v>0</v>
      </c>
      <c r="T6115" s="46">
        <v>0</v>
      </c>
      <c r="U6115" s="46"/>
      <c r="V6115" s="46"/>
      <c r="W6115" s="46"/>
      <c r="X6115" s="46"/>
      <c r="Y6115" s="46"/>
      <c r="Z6115" s="46"/>
      <c r="AA6115" s="46"/>
      <c r="AB6115" s="46"/>
      <c r="AE6115" s="46">
        <v>0</v>
      </c>
      <c r="AL6115" s="46"/>
      <c r="AN6115" t="s">
        <v>180</v>
      </c>
    </row>
    <row r="6116" spans="1:40" x14ac:dyDescent="0.35">
      <c r="A6116" t="e">
        <v>#REF!</v>
      </c>
      <c r="B6116" t="e">
        <v>#REF!</v>
      </c>
      <c r="C6116" t="s">
        <v>4669</v>
      </c>
      <c r="D6116" t="s">
        <v>2000</v>
      </c>
      <c r="E6116" t="s">
        <v>175</v>
      </c>
      <c r="F6116">
        <v>401</v>
      </c>
      <c r="G6116">
        <v>58</v>
      </c>
      <c r="H6116" t="s">
        <v>2001</v>
      </c>
      <c r="I6116" t="s">
        <v>177</v>
      </c>
      <c r="J6116" t="s">
        <v>221</v>
      </c>
      <c r="K6116">
        <v>2020</v>
      </c>
      <c r="L6116" t="s">
        <v>207</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180</v>
      </c>
    </row>
    <row r="6117" spans="1:40" x14ac:dyDescent="0.35">
      <c r="A6117" t="e">
        <v>#REF!</v>
      </c>
      <c r="B6117" t="e">
        <v>#REF!</v>
      </c>
      <c r="C6117" t="s">
        <v>4671</v>
      </c>
      <c r="D6117" t="s">
        <v>2000</v>
      </c>
      <c r="E6117" t="s">
        <v>175</v>
      </c>
      <c r="F6117">
        <v>401</v>
      </c>
      <c r="G6117">
        <v>6</v>
      </c>
      <c r="H6117" t="s">
        <v>2001</v>
      </c>
      <c r="I6117" t="s">
        <v>177</v>
      </c>
      <c r="J6117" t="s">
        <v>221</v>
      </c>
      <c r="K6117">
        <v>2020</v>
      </c>
      <c r="L6117" t="s">
        <v>75</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180</v>
      </c>
    </row>
    <row r="6118" spans="1:40" x14ac:dyDescent="0.35">
      <c r="A6118" t="e">
        <v>#REF!</v>
      </c>
      <c r="B6118" t="e">
        <v>#REF!</v>
      </c>
      <c r="C6118" t="s">
        <v>4673</v>
      </c>
      <c r="D6118" t="s">
        <v>2000</v>
      </c>
      <c r="E6118" t="s">
        <v>175</v>
      </c>
      <c r="F6118">
        <v>401</v>
      </c>
      <c r="G6118">
        <v>7</v>
      </c>
      <c r="H6118" t="s">
        <v>2001</v>
      </c>
      <c r="I6118" t="s">
        <v>177</v>
      </c>
      <c r="J6118" t="s">
        <v>221</v>
      </c>
      <c r="K6118">
        <v>2020</v>
      </c>
      <c r="L6118" t="s">
        <v>212</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180</v>
      </c>
    </row>
    <row r="6119" spans="1:40" x14ac:dyDescent="0.35">
      <c r="A6119" t="e">
        <v>#REF!</v>
      </c>
      <c r="B6119" t="e">
        <v>#REF!</v>
      </c>
      <c r="C6119" t="s">
        <v>4675</v>
      </c>
      <c r="D6119" t="s">
        <v>2000</v>
      </c>
      <c r="E6119" t="s">
        <v>175</v>
      </c>
      <c r="F6119">
        <v>401</v>
      </c>
      <c r="G6119">
        <v>8</v>
      </c>
      <c r="H6119" t="s">
        <v>2001</v>
      </c>
      <c r="I6119" t="s">
        <v>177</v>
      </c>
      <c r="J6119" t="s">
        <v>221</v>
      </c>
      <c r="K6119">
        <v>2020</v>
      </c>
      <c r="L6119" t="s">
        <v>215</v>
      </c>
      <c r="O6119" s="46">
        <v>0</v>
      </c>
      <c r="R6119" s="46"/>
      <c r="S6119" s="46">
        <v>0</v>
      </c>
      <c r="T6119" s="46">
        <v>0</v>
      </c>
      <c r="U6119" s="46"/>
      <c r="V6119" s="46"/>
      <c r="W6119" s="46"/>
      <c r="X6119" s="46"/>
      <c r="Y6119" s="46"/>
      <c r="Z6119" s="46"/>
      <c r="AA6119" s="46"/>
      <c r="AB6119" s="46"/>
      <c r="AE6119" s="46">
        <v>0</v>
      </c>
      <c r="AL6119" s="46"/>
      <c r="AN6119" t="s">
        <v>180</v>
      </c>
    </row>
    <row r="6120" spans="1:40" x14ac:dyDescent="0.35">
      <c r="A6120" t="e">
        <v>#REF!</v>
      </c>
      <c r="B6120" t="e">
        <v>#REF!</v>
      </c>
      <c r="C6120" t="s">
        <v>4677</v>
      </c>
      <c r="D6120" t="s">
        <v>2000</v>
      </c>
      <c r="E6120" t="s">
        <v>175</v>
      </c>
      <c r="F6120">
        <v>401</v>
      </c>
      <c r="G6120">
        <v>9</v>
      </c>
      <c r="H6120" t="s">
        <v>2001</v>
      </c>
      <c r="I6120" t="s">
        <v>177</v>
      </c>
      <c r="J6120" t="s">
        <v>221</v>
      </c>
      <c r="K6120">
        <v>2020</v>
      </c>
      <c r="L6120" t="s">
        <v>218</v>
      </c>
      <c r="O6120" s="46">
        <v>0</v>
      </c>
      <c r="R6120" s="46"/>
      <c r="S6120" s="46">
        <v>0</v>
      </c>
      <c r="T6120" s="46">
        <v>0</v>
      </c>
      <c r="U6120" s="46"/>
      <c r="V6120" s="46"/>
      <c r="W6120" s="46"/>
      <c r="X6120" s="46"/>
      <c r="Y6120" s="46"/>
      <c r="Z6120" s="46"/>
      <c r="AA6120" s="46"/>
      <c r="AB6120" s="46"/>
      <c r="AE6120" s="46">
        <v>0</v>
      </c>
      <c r="AL6120" s="46"/>
      <c r="AN6120" t="s">
        <v>180</v>
      </c>
    </row>
    <row r="6121" spans="1:40" x14ac:dyDescent="0.35">
      <c r="A6121" t="e">
        <v>#REF!</v>
      </c>
      <c r="B6121" t="e">
        <v>#REF!</v>
      </c>
      <c r="C6121" t="s">
        <v>4679</v>
      </c>
      <c r="D6121" t="s">
        <v>2000</v>
      </c>
      <c r="E6121" t="s">
        <v>175</v>
      </c>
      <c r="F6121">
        <v>402</v>
      </c>
      <c r="G6121">
        <v>0</v>
      </c>
      <c r="H6121" t="s">
        <v>2001</v>
      </c>
      <c r="I6121" t="s">
        <v>177</v>
      </c>
      <c r="J6121" t="s">
        <v>250</v>
      </c>
      <c r="K6121">
        <v>2020</v>
      </c>
      <c r="L6121" t="s">
        <v>179</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180</v>
      </c>
    </row>
    <row r="6122" spans="1:40" x14ac:dyDescent="0.35">
      <c r="A6122" t="e">
        <v>#REF!</v>
      </c>
      <c r="B6122" t="e">
        <v>#REF!</v>
      </c>
      <c r="C6122" t="s">
        <v>4681</v>
      </c>
      <c r="D6122" t="s">
        <v>2000</v>
      </c>
      <c r="E6122" t="s">
        <v>175</v>
      </c>
      <c r="F6122">
        <v>402</v>
      </c>
      <c r="G6122">
        <v>1</v>
      </c>
      <c r="H6122" t="s">
        <v>2001</v>
      </c>
      <c r="I6122" t="s">
        <v>177</v>
      </c>
      <c r="J6122" t="s">
        <v>250</v>
      </c>
      <c r="K6122">
        <v>2020</v>
      </c>
      <c r="L6122" t="s">
        <v>183</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180</v>
      </c>
    </row>
    <row r="6123" spans="1:40" x14ac:dyDescent="0.35">
      <c r="A6123" t="e">
        <v>#REF!</v>
      </c>
      <c r="B6123" t="e">
        <v>#REF!</v>
      </c>
      <c r="C6123" t="s">
        <v>4683</v>
      </c>
      <c r="D6123" t="s">
        <v>2000</v>
      </c>
      <c r="E6123" t="s">
        <v>175</v>
      </c>
      <c r="F6123">
        <v>402</v>
      </c>
      <c r="G6123">
        <v>2</v>
      </c>
      <c r="H6123" t="s">
        <v>2001</v>
      </c>
      <c r="I6123" t="s">
        <v>177</v>
      </c>
      <c r="J6123" t="s">
        <v>250</v>
      </c>
      <c r="K6123">
        <v>2020</v>
      </c>
      <c r="L6123" t="s">
        <v>186</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180</v>
      </c>
    </row>
    <row r="6124" spans="1:40" x14ac:dyDescent="0.35">
      <c r="A6124" t="e">
        <v>#REF!</v>
      </c>
      <c r="B6124" t="e">
        <v>#REF!</v>
      </c>
      <c r="C6124" t="s">
        <v>4685</v>
      </c>
      <c r="D6124" t="s">
        <v>2000</v>
      </c>
      <c r="E6124" t="s">
        <v>175</v>
      </c>
      <c r="F6124">
        <v>402</v>
      </c>
      <c r="G6124">
        <v>3</v>
      </c>
      <c r="H6124" t="s">
        <v>2001</v>
      </c>
      <c r="I6124" t="s">
        <v>177</v>
      </c>
      <c r="J6124" t="s">
        <v>250</v>
      </c>
      <c r="K6124">
        <v>2020</v>
      </c>
      <c r="L6124" t="s">
        <v>189</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180</v>
      </c>
    </row>
    <row r="6125" spans="1:40" x14ac:dyDescent="0.35">
      <c r="A6125" t="e">
        <v>#REF!</v>
      </c>
      <c r="B6125" t="e">
        <v>#REF!</v>
      </c>
      <c r="C6125" t="s">
        <v>4687</v>
      </c>
      <c r="D6125" t="s">
        <v>2000</v>
      </c>
      <c r="E6125" t="s">
        <v>175</v>
      </c>
      <c r="F6125">
        <v>402</v>
      </c>
      <c r="G6125">
        <v>4</v>
      </c>
      <c r="H6125" t="s">
        <v>2001</v>
      </c>
      <c r="I6125" t="s">
        <v>177</v>
      </c>
      <c r="J6125" t="s">
        <v>250</v>
      </c>
      <c r="K6125">
        <v>2020</v>
      </c>
      <c r="L6125" t="s">
        <v>192</v>
      </c>
      <c r="O6125" s="46">
        <v>0</v>
      </c>
      <c r="R6125" s="46"/>
      <c r="S6125" s="46">
        <v>0</v>
      </c>
      <c r="T6125" s="46">
        <v>0</v>
      </c>
      <c r="U6125" s="46"/>
      <c r="V6125" s="46"/>
      <c r="W6125" s="46"/>
      <c r="X6125" s="46"/>
      <c r="Y6125" s="46"/>
      <c r="Z6125" s="46"/>
      <c r="AA6125" s="46"/>
      <c r="AB6125" s="46"/>
      <c r="AE6125" s="46">
        <v>0</v>
      </c>
      <c r="AL6125" s="46"/>
      <c r="AN6125" t="s">
        <v>180</v>
      </c>
    </row>
    <row r="6126" spans="1:40" x14ac:dyDescent="0.35">
      <c r="A6126" t="e">
        <v>#REF!</v>
      </c>
      <c r="B6126" t="e">
        <v>#REF!</v>
      </c>
      <c r="C6126" t="s">
        <v>4689</v>
      </c>
      <c r="D6126" t="s">
        <v>2000</v>
      </c>
      <c r="E6126" t="s">
        <v>175</v>
      </c>
      <c r="F6126">
        <v>402</v>
      </c>
      <c r="G6126">
        <v>51</v>
      </c>
      <c r="H6126" t="s">
        <v>2001</v>
      </c>
      <c r="I6126" t="s">
        <v>177</v>
      </c>
      <c r="J6126" t="s">
        <v>250</v>
      </c>
      <c r="K6126">
        <v>2020</v>
      </c>
      <c r="L6126" t="s">
        <v>195</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180</v>
      </c>
    </row>
    <row r="6127" spans="1:40" x14ac:dyDescent="0.35">
      <c r="A6127" t="e">
        <v>#REF!</v>
      </c>
      <c r="B6127" t="e">
        <v>#REF!</v>
      </c>
      <c r="C6127" t="s">
        <v>4691</v>
      </c>
      <c r="D6127" t="s">
        <v>2000</v>
      </c>
      <c r="E6127" t="s">
        <v>175</v>
      </c>
      <c r="F6127">
        <v>402</v>
      </c>
      <c r="G6127">
        <v>52</v>
      </c>
      <c r="H6127" t="s">
        <v>2001</v>
      </c>
      <c r="I6127" t="s">
        <v>177</v>
      </c>
      <c r="J6127" t="s">
        <v>250</v>
      </c>
      <c r="K6127">
        <v>2020</v>
      </c>
      <c r="L6127" t="s">
        <v>198</v>
      </c>
      <c r="O6127" s="46">
        <v>0</v>
      </c>
      <c r="R6127" s="46"/>
      <c r="S6127" s="46">
        <v>0</v>
      </c>
      <c r="T6127" s="46">
        <v>0</v>
      </c>
      <c r="U6127" s="46"/>
      <c r="V6127" s="46"/>
      <c r="W6127" s="46"/>
      <c r="X6127" s="46"/>
      <c r="Y6127" s="46"/>
      <c r="Z6127" s="46"/>
      <c r="AA6127" s="46"/>
      <c r="AB6127" s="46"/>
      <c r="AE6127" s="46">
        <v>0</v>
      </c>
      <c r="AL6127" s="46"/>
      <c r="AN6127" t="s">
        <v>180</v>
      </c>
    </row>
    <row r="6128" spans="1:40" x14ac:dyDescent="0.35">
      <c r="A6128" t="e">
        <v>#REF!</v>
      </c>
      <c r="B6128" t="e">
        <v>#REF!</v>
      </c>
      <c r="C6128" t="s">
        <v>4693</v>
      </c>
      <c r="D6128" t="s">
        <v>2000</v>
      </c>
      <c r="E6128" t="s">
        <v>175</v>
      </c>
      <c r="F6128">
        <v>402</v>
      </c>
      <c r="G6128">
        <v>53</v>
      </c>
      <c r="H6128" t="s">
        <v>2001</v>
      </c>
      <c r="I6128" t="s">
        <v>177</v>
      </c>
      <c r="J6128" t="s">
        <v>250</v>
      </c>
      <c r="K6128">
        <v>2020</v>
      </c>
      <c r="L6128" t="s">
        <v>201</v>
      </c>
      <c r="O6128" s="46">
        <v>0</v>
      </c>
      <c r="R6128" s="46"/>
      <c r="S6128" s="46">
        <v>0</v>
      </c>
      <c r="T6128" s="46">
        <v>0</v>
      </c>
      <c r="U6128" s="46"/>
      <c r="V6128" s="46"/>
      <c r="W6128" s="46"/>
      <c r="X6128" s="46"/>
      <c r="Y6128" s="46"/>
      <c r="Z6128" s="46"/>
      <c r="AA6128" s="46"/>
      <c r="AB6128" s="46"/>
      <c r="AE6128" s="46">
        <v>0</v>
      </c>
      <c r="AL6128" s="46"/>
      <c r="AN6128" t="s">
        <v>180</v>
      </c>
    </row>
    <row r="6129" spans="1:40" x14ac:dyDescent="0.35">
      <c r="A6129" t="e">
        <v>#REF!</v>
      </c>
      <c r="B6129" t="e">
        <v>#REF!</v>
      </c>
      <c r="C6129" t="s">
        <v>4695</v>
      </c>
      <c r="D6129" t="s">
        <v>2000</v>
      </c>
      <c r="E6129" t="s">
        <v>175</v>
      </c>
      <c r="F6129">
        <v>402</v>
      </c>
      <c r="G6129">
        <v>55</v>
      </c>
      <c r="H6129" t="s">
        <v>2001</v>
      </c>
      <c r="I6129" t="s">
        <v>177</v>
      </c>
      <c r="J6129" t="s">
        <v>250</v>
      </c>
      <c r="K6129">
        <v>2020</v>
      </c>
      <c r="L6129" t="s">
        <v>204</v>
      </c>
      <c r="O6129" s="46">
        <v>0</v>
      </c>
      <c r="R6129" s="46"/>
      <c r="S6129" s="46">
        <v>0</v>
      </c>
      <c r="T6129" s="46">
        <v>0</v>
      </c>
      <c r="U6129" s="46"/>
      <c r="V6129" s="46"/>
      <c r="W6129" s="46"/>
      <c r="X6129" s="46"/>
      <c r="Y6129" s="46"/>
      <c r="Z6129" s="46"/>
      <c r="AA6129" s="46"/>
      <c r="AB6129" s="46"/>
      <c r="AE6129" s="46">
        <v>0</v>
      </c>
      <c r="AL6129" s="46"/>
      <c r="AN6129" t="s">
        <v>180</v>
      </c>
    </row>
    <row r="6130" spans="1:40" x14ac:dyDescent="0.35">
      <c r="A6130" t="e">
        <v>#REF!</v>
      </c>
      <c r="B6130" t="e">
        <v>#REF!</v>
      </c>
      <c r="C6130" t="s">
        <v>4697</v>
      </c>
      <c r="D6130" t="s">
        <v>2000</v>
      </c>
      <c r="E6130" t="s">
        <v>175</v>
      </c>
      <c r="F6130">
        <v>402</v>
      </c>
      <c r="G6130">
        <v>58</v>
      </c>
      <c r="H6130" t="s">
        <v>2001</v>
      </c>
      <c r="I6130" t="s">
        <v>177</v>
      </c>
      <c r="J6130" t="s">
        <v>250</v>
      </c>
      <c r="K6130">
        <v>2020</v>
      </c>
      <c r="L6130" t="s">
        <v>207</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180</v>
      </c>
    </row>
    <row r="6131" spans="1:40" x14ac:dyDescent="0.35">
      <c r="A6131" t="e">
        <v>#REF!</v>
      </c>
      <c r="B6131" t="e">
        <v>#REF!</v>
      </c>
      <c r="C6131" t="s">
        <v>4699</v>
      </c>
      <c r="D6131" t="s">
        <v>2000</v>
      </c>
      <c r="E6131" t="s">
        <v>175</v>
      </c>
      <c r="F6131">
        <v>402</v>
      </c>
      <c r="G6131">
        <v>6</v>
      </c>
      <c r="H6131" t="s">
        <v>2001</v>
      </c>
      <c r="I6131" t="s">
        <v>177</v>
      </c>
      <c r="J6131" t="s">
        <v>250</v>
      </c>
      <c r="K6131">
        <v>2020</v>
      </c>
      <c r="L6131" t="s">
        <v>75</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180</v>
      </c>
    </row>
    <row r="6132" spans="1:40" x14ac:dyDescent="0.35">
      <c r="A6132" t="e">
        <v>#REF!</v>
      </c>
      <c r="B6132" t="e">
        <v>#REF!</v>
      </c>
      <c r="C6132" t="s">
        <v>4701</v>
      </c>
      <c r="D6132" t="s">
        <v>2000</v>
      </c>
      <c r="E6132" t="s">
        <v>175</v>
      </c>
      <c r="F6132">
        <v>402</v>
      </c>
      <c r="G6132">
        <v>7</v>
      </c>
      <c r="H6132" t="s">
        <v>2001</v>
      </c>
      <c r="I6132" t="s">
        <v>177</v>
      </c>
      <c r="J6132" t="s">
        <v>250</v>
      </c>
      <c r="K6132">
        <v>2020</v>
      </c>
      <c r="L6132" t="s">
        <v>212</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180</v>
      </c>
    </row>
    <row r="6133" spans="1:40" x14ac:dyDescent="0.35">
      <c r="A6133" t="e">
        <v>#REF!</v>
      </c>
      <c r="B6133" t="e">
        <v>#REF!</v>
      </c>
      <c r="C6133" t="s">
        <v>4703</v>
      </c>
      <c r="D6133" t="s">
        <v>2000</v>
      </c>
      <c r="E6133" t="s">
        <v>175</v>
      </c>
      <c r="F6133">
        <v>402</v>
      </c>
      <c r="G6133">
        <v>8</v>
      </c>
      <c r="H6133" t="s">
        <v>2001</v>
      </c>
      <c r="I6133" t="s">
        <v>177</v>
      </c>
      <c r="J6133" t="s">
        <v>250</v>
      </c>
      <c r="K6133">
        <v>2020</v>
      </c>
      <c r="L6133" t="s">
        <v>215</v>
      </c>
      <c r="O6133" s="46">
        <v>0</v>
      </c>
      <c r="R6133" s="46"/>
      <c r="S6133" s="46">
        <v>0</v>
      </c>
      <c r="T6133" s="46">
        <v>0</v>
      </c>
      <c r="U6133" s="46"/>
      <c r="V6133" s="46"/>
      <c r="W6133" s="46"/>
      <c r="X6133" s="46"/>
      <c r="Y6133" s="46"/>
      <c r="Z6133" s="46"/>
      <c r="AA6133" s="46"/>
      <c r="AB6133" s="46"/>
      <c r="AE6133" s="46">
        <v>0</v>
      </c>
      <c r="AL6133" s="46"/>
      <c r="AN6133" t="s">
        <v>180</v>
      </c>
    </row>
    <row r="6134" spans="1:40" x14ac:dyDescent="0.35">
      <c r="A6134" t="e">
        <v>#REF!</v>
      </c>
      <c r="B6134" t="e">
        <v>#REF!</v>
      </c>
      <c r="C6134" t="s">
        <v>4705</v>
      </c>
      <c r="D6134" t="s">
        <v>2000</v>
      </c>
      <c r="E6134" t="s">
        <v>175</v>
      </c>
      <c r="F6134">
        <v>402</v>
      </c>
      <c r="G6134">
        <v>9</v>
      </c>
      <c r="H6134" t="s">
        <v>2001</v>
      </c>
      <c r="I6134" t="s">
        <v>177</v>
      </c>
      <c r="J6134" t="s">
        <v>250</v>
      </c>
      <c r="K6134">
        <v>2020</v>
      </c>
      <c r="L6134" t="s">
        <v>218</v>
      </c>
      <c r="O6134" s="46">
        <v>0</v>
      </c>
      <c r="R6134" s="46"/>
      <c r="S6134" s="46">
        <v>0</v>
      </c>
      <c r="T6134" s="46">
        <v>0</v>
      </c>
      <c r="U6134" s="46"/>
      <c r="V6134" s="46"/>
      <c r="W6134" s="46"/>
      <c r="X6134" s="46"/>
      <c r="Y6134" s="46"/>
      <c r="Z6134" s="46"/>
      <c r="AA6134" s="46"/>
      <c r="AB6134" s="46"/>
      <c r="AE6134" s="46">
        <v>0</v>
      </c>
      <c r="AL6134" s="46"/>
      <c r="AN6134" t="s">
        <v>180</v>
      </c>
    </row>
    <row r="6135" spans="1:40" x14ac:dyDescent="0.35">
      <c r="A6135" t="e">
        <v>#REF!</v>
      </c>
      <c r="B6135" t="e">
        <v>#REF!</v>
      </c>
      <c r="C6135" t="s">
        <v>4707</v>
      </c>
      <c r="D6135" t="s">
        <v>2086</v>
      </c>
      <c r="E6135" t="s">
        <v>175</v>
      </c>
      <c r="F6135">
        <v>400</v>
      </c>
      <c r="G6135">
        <v>0</v>
      </c>
      <c r="H6135" t="s">
        <v>2087</v>
      </c>
      <c r="I6135" t="s">
        <v>177</v>
      </c>
      <c r="J6135" t="s">
        <v>178</v>
      </c>
      <c r="K6135">
        <v>2020</v>
      </c>
      <c r="L6135" t="s">
        <v>179</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180</v>
      </c>
    </row>
    <row r="6136" spans="1:40" x14ac:dyDescent="0.35">
      <c r="A6136" t="e">
        <v>#REF!</v>
      </c>
      <c r="B6136" t="e">
        <v>#REF!</v>
      </c>
      <c r="C6136" t="s">
        <v>4709</v>
      </c>
      <c r="D6136" t="s">
        <v>2086</v>
      </c>
      <c r="E6136" t="s">
        <v>175</v>
      </c>
      <c r="F6136">
        <v>400</v>
      </c>
      <c r="G6136">
        <v>1</v>
      </c>
      <c r="H6136" t="s">
        <v>2087</v>
      </c>
      <c r="I6136" t="s">
        <v>177</v>
      </c>
      <c r="J6136" t="s">
        <v>178</v>
      </c>
      <c r="K6136">
        <v>2020</v>
      </c>
      <c r="L6136" t="s">
        <v>183</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180</v>
      </c>
    </row>
    <row r="6137" spans="1:40" x14ac:dyDescent="0.35">
      <c r="A6137" t="e">
        <v>#REF!</v>
      </c>
      <c r="B6137" t="e">
        <v>#REF!</v>
      </c>
      <c r="C6137" t="s">
        <v>4711</v>
      </c>
      <c r="D6137" t="s">
        <v>2086</v>
      </c>
      <c r="E6137" t="s">
        <v>175</v>
      </c>
      <c r="F6137">
        <v>400</v>
      </c>
      <c r="G6137">
        <v>2</v>
      </c>
      <c r="H6137" t="s">
        <v>2087</v>
      </c>
      <c r="I6137" t="s">
        <v>177</v>
      </c>
      <c r="J6137" t="s">
        <v>178</v>
      </c>
      <c r="K6137">
        <v>2020</v>
      </c>
      <c r="L6137" t="s">
        <v>186</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180</v>
      </c>
    </row>
    <row r="6138" spans="1:40" x14ac:dyDescent="0.35">
      <c r="A6138" t="e">
        <v>#REF!</v>
      </c>
      <c r="B6138" t="e">
        <v>#REF!</v>
      </c>
      <c r="C6138" t="s">
        <v>4713</v>
      </c>
      <c r="D6138" t="s">
        <v>2086</v>
      </c>
      <c r="E6138" t="s">
        <v>175</v>
      </c>
      <c r="F6138">
        <v>400</v>
      </c>
      <c r="G6138">
        <v>3</v>
      </c>
      <c r="H6138" t="s">
        <v>2087</v>
      </c>
      <c r="I6138" t="s">
        <v>177</v>
      </c>
      <c r="J6138" t="s">
        <v>178</v>
      </c>
      <c r="K6138">
        <v>2020</v>
      </c>
      <c r="L6138" t="s">
        <v>189</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180</v>
      </c>
    </row>
    <row r="6139" spans="1:40" x14ac:dyDescent="0.35">
      <c r="A6139" t="e">
        <v>#REF!</v>
      </c>
      <c r="B6139" t="e">
        <v>#REF!</v>
      </c>
      <c r="C6139" t="s">
        <v>4715</v>
      </c>
      <c r="D6139" t="s">
        <v>2086</v>
      </c>
      <c r="E6139" t="s">
        <v>175</v>
      </c>
      <c r="F6139">
        <v>400</v>
      </c>
      <c r="G6139">
        <v>4</v>
      </c>
      <c r="H6139" t="s">
        <v>2087</v>
      </c>
      <c r="I6139" t="s">
        <v>177</v>
      </c>
      <c r="J6139" t="s">
        <v>178</v>
      </c>
      <c r="K6139">
        <v>2020</v>
      </c>
      <c r="L6139" t="s">
        <v>192</v>
      </c>
      <c r="O6139" s="46">
        <v>0</v>
      </c>
      <c r="R6139" s="46"/>
      <c r="S6139" s="46">
        <v>0</v>
      </c>
      <c r="T6139" s="46">
        <v>0</v>
      </c>
      <c r="U6139" s="46">
        <v>0</v>
      </c>
      <c r="V6139" s="46"/>
      <c r="W6139" s="46">
        <v>0</v>
      </c>
      <c r="X6139" s="46"/>
      <c r="Y6139" s="46"/>
      <c r="Z6139" s="46"/>
      <c r="AA6139" s="46"/>
      <c r="AB6139" s="46"/>
      <c r="AE6139" s="46">
        <v>0</v>
      </c>
      <c r="AL6139" s="46"/>
      <c r="AN6139" t="s">
        <v>180</v>
      </c>
    </row>
    <row r="6140" spans="1:40" x14ac:dyDescent="0.35">
      <c r="A6140" t="e">
        <v>#REF!</v>
      </c>
      <c r="B6140" t="e">
        <v>#REF!</v>
      </c>
      <c r="C6140" t="s">
        <v>4717</v>
      </c>
      <c r="D6140" t="s">
        <v>2086</v>
      </c>
      <c r="E6140" t="s">
        <v>175</v>
      </c>
      <c r="F6140">
        <v>400</v>
      </c>
      <c r="G6140">
        <v>51</v>
      </c>
      <c r="H6140" t="s">
        <v>2087</v>
      </c>
      <c r="I6140" t="s">
        <v>177</v>
      </c>
      <c r="J6140" t="s">
        <v>178</v>
      </c>
      <c r="K6140">
        <v>2020</v>
      </c>
      <c r="L6140" t="s">
        <v>195</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180</v>
      </c>
    </row>
    <row r="6141" spans="1:40" x14ac:dyDescent="0.35">
      <c r="A6141" t="e">
        <v>#REF!</v>
      </c>
      <c r="B6141" t="e">
        <v>#REF!</v>
      </c>
      <c r="C6141" t="s">
        <v>4719</v>
      </c>
      <c r="D6141" t="s">
        <v>2086</v>
      </c>
      <c r="E6141" t="s">
        <v>175</v>
      </c>
      <c r="F6141">
        <v>400</v>
      </c>
      <c r="G6141">
        <v>52</v>
      </c>
      <c r="H6141" t="s">
        <v>2087</v>
      </c>
      <c r="I6141" t="s">
        <v>177</v>
      </c>
      <c r="J6141" t="s">
        <v>178</v>
      </c>
      <c r="K6141">
        <v>2020</v>
      </c>
      <c r="L6141" t="s">
        <v>198</v>
      </c>
      <c r="O6141" s="46">
        <v>0</v>
      </c>
      <c r="R6141" s="46"/>
      <c r="S6141" s="46">
        <v>0</v>
      </c>
      <c r="T6141" s="46">
        <v>0</v>
      </c>
      <c r="U6141" s="46">
        <v>0</v>
      </c>
      <c r="V6141" s="46"/>
      <c r="W6141" s="46">
        <v>0</v>
      </c>
      <c r="X6141" s="46"/>
      <c r="Y6141" s="46"/>
      <c r="Z6141" s="46"/>
      <c r="AA6141" s="46"/>
      <c r="AB6141" s="46"/>
      <c r="AE6141" s="46">
        <v>0</v>
      </c>
      <c r="AL6141" s="46"/>
      <c r="AN6141" t="s">
        <v>180</v>
      </c>
    </row>
    <row r="6142" spans="1:40" x14ac:dyDescent="0.35">
      <c r="A6142" t="e">
        <v>#REF!</v>
      </c>
      <c r="B6142" t="e">
        <v>#REF!</v>
      </c>
      <c r="C6142" t="s">
        <v>4721</v>
      </c>
      <c r="D6142" t="s">
        <v>2086</v>
      </c>
      <c r="E6142" t="s">
        <v>175</v>
      </c>
      <c r="F6142">
        <v>400</v>
      </c>
      <c r="G6142">
        <v>53</v>
      </c>
      <c r="H6142" t="s">
        <v>2087</v>
      </c>
      <c r="I6142" t="s">
        <v>177</v>
      </c>
      <c r="J6142" t="s">
        <v>178</v>
      </c>
      <c r="K6142">
        <v>2020</v>
      </c>
      <c r="L6142" t="s">
        <v>201</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180</v>
      </c>
    </row>
    <row r="6143" spans="1:40" x14ac:dyDescent="0.35">
      <c r="A6143" t="e">
        <v>#REF!</v>
      </c>
      <c r="B6143" t="e">
        <v>#REF!</v>
      </c>
      <c r="C6143" t="s">
        <v>4723</v>
      </c>
      <c r="D6143" t="s">
        <v>2086</v>
      </c>
      <c r="E6143" t="s">
        <v>175</v>
      </c>
      <c r="F6143">
        <v>400</v>
      </c>
      <c r="G6143">
        <v>55</v>
      </c>
      <c r="H6143" t="s">
        <v>2087</v>
      </c>
      <c r="I6143" t="s">
        <v>177</v>
      </c>
      <c r="J6143" t="s">
        <v>178</v>
      </c>
      <c r="K6143">
        <v>2020</v>
      </c>
      <c r="L6143" t="s">
        <v>204</v>
      </c>
      <c r="O6143" s="46">
        <v>0</v>
      </c>
      <c r="R6143" s="46"/>
      <c r="S6143" s="46">
        <v>0</v>
      </c>
      <c r="T6143" s="46">
        <v>0</v>
      </c>
      <c r="U6143" s="46">
        <v>0</v>
      </c>
      <c r="V6143" s="46"/>
      <c r="W6143" s="46">
        <v>0</v>
      </c>
      <c r="X6143" s="46"/>
      <c r="Y6143" s="46"/>
      <c r="Z6143" s="46"/>
      <c r="AA6143" s="46"/>
      <c r="AB6143" s="46"/>
      <c r="AE6143" s="46">
        <v>0</v>
      </c>
      <c r="AL6143" s="46"/>
      <c r="AN6143" t="s">
        <v>180</v>
      </c>
    </row>
    <row r="6144" spans="1:40" x14ac:dyDescent="0.35">
      <c r="A6144" t="e">
        <v>#REF!</v>
      </c>
      <c r="B6144" t="e">
        <v>#REF!</v>
      </c>
      <c r="C6144" t="s">
        <v>4725</v>
      </c>
      <c r="D6144" t="s">
        <v>2086</v>
      </c>
      <c r="E6144" t="s">
        <v>175</v>
      </c>
      <c r="F6144">
        <v>400</v>
      </c>
      <c r="G6144">
        <v>58</v>
      </c>
      <c r="H6144" t="s">
        <v>2087</v>
      </c>
      <c r="I6144" t="s">
        <v>177</v>
      </c>
      <c r="J6144" t="s">
        <v>178</v>
      </c>
      <c r="K6144">
        <v>2020</v>
      </c>
      <c r="L6144" t="s">
        <v>207</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180</v>
      </c>
    </row>
    <row r="6145" spans="1:40" x14ac:dyDescent="0.35">
      <c r="A6145" t="e">
        <v>#REF!</v>
      </c>
      <c r="B6145" t="e">
        <v>#REF!</v>
      </c>
      <c r="C6145" t="s">
        <v>4727</v>
      </c>
      <c r="D6145" t="s">
        <v>2086</v>
      </c>
      <c r="E6145" t="s">
        <v>175</v>
      </c>
      <c r="F6145">
        <v>400</v>
      </c>
      <c r="G6145">
        <v>6</v>
      </c>
      <c r="H6145" t="s">
        <v>2087</v>
      </c>
      <c r="I6145" t="s">
        <v>177</v>
      </c>
      <c r="J6145" t="s">
        <v>178</v>
      </c>
      <c r="K6145">
        <v>2020</v>
      </c>
      <c r="L6145" t="s">
        <v>75</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180</v>
      </c>
    </row>
    <row r="6146" spans="1:40" x14ac:dyDescent="0.35">
      <c r="A6146" t="e">
        <v>#REF!</v>
      </c>
      <c r="B6146" t="e">
        <v>#REF!</v>
      </c>
      <c r="C6146" t="s">
        <v>4729</v>
      </c>
      <c r="D6146" t="s">
        <v>2086</v>
      </c>
      <c r="E6146" t="s">
        <v>175</v>
      </c>
      <c r="F6146">
        <v>400</v>
      </c>
      <c r="G6146">
        <v>7</v>
      </c>
      <c r="H6146" t="s">
        <v>2087</v>
      </c>
      <c r="I6146" t="s">
        <v>177</v>
      </c>
      <c r="J6146" t="s">
        <v>178</v>
      </c>
      <c r="K6146">
        <v>2020</v>
      </c>
      <c r="L6146" t="s">
        <v>212</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180</v>
      </c>
    </row>
    <row r="6147" spans="1:40" x14ac:dyDescent="0.35">
      <c r="A6147" t="e">
        <v>#REF!</v>
      </c>
      <c r="B6147" t="e">
        <v>#REF!</v>
      </c>
      <c r="C6147" t="s">
        <v>4731</v>
      </c>
      <c r="D6147" t="s">
        <v>2086</v>
      </c>
      <c r="E6147" t="s">
        <v>175</v>
      </c>
      <c r="F6147">
        <v>400</v>
      </c>
      <c r="G6147">
        <v>8</v>
      </c>
      <c r="H6147" t="s">
        <v>2087</v>
      </c>
      <c r="I6147" t="s">
        <v>177</v>
      </c>
      <c r="J6147" t="s">
        <v>178</v>
      </c>
      <c r="K6147">
        <v>2020</v>
      </c>
      <c r="L6147" t="s">
        <v>215</v>
      </c>
      <c r="O6147" s="46">
        <v>0</v>
      </c>
      <c r="R6147" s="46"/>
      <c r="S6147" s="46">
        <v>0</v>
      </c>
      <c r="T6147" s="46">
        <v>0</v>
      </c>
      <c r="U6147" s="46">
        <v>0</v>
      </c>
      <c r="V6147" s="46"/>
      <c r="W6147" s="46">
        <v>0</v>
      </c>
      <c r="X6147" s="46"/>
      <c r="Y6147" s="46"/>
      <c r="Z6147" s="46"/>
      <c r="AA6147" s="46"/>
      <c r="AB6147" s="46"/>
      <c r="AE6147" s="46">
        <v>0</v>
      </c>
      <c r="AL6147" s="46"/>
      <c r="AN6147" t="s">
        <v>180</v>
      </c>
    </row>
    <row r="6148" spans="1:40" x14ac:dyDescent="0.35">
      <c r="A6148" t="e">
        <v>#REF!</v>
      </c>
      <c r="B6148" t="e">
        <v>#REF!</v>
      </c>
      <c r="C6148" t="s">
        <v>4733</v>
      </c>
      <c r="D6148" t="s">
        <v>2086</v>
      </c>
      <c r="E6148" t="s">
        <v>175</v>
      </c>
      <c r="F6148">
        <v>400</v>
      </c>
      <c r="G6148">
        <v>9</v>
      </c>
      <c r="H6148" t="s">
        <v>2087</v>
      </c>
      <c r="I6148" t="s">
        <v>177</v>
      </c>
      <c r="J6148" t="s">
        <v>178</v>
      </c>
      <c r="K6148">
        <v>2020</v>
      </c>
      <c r="L6148" t="s">
        <v>218</v>
      </c>
      <c r="O6148" s="46">
        <v>0</v>
      </c>
      <c r="R6148" s="46"/>
      <c r="S6148" s="46">
        <v>0</v>
      </c>
      <c r="T6148" s="46">
        <v>0</v>
      </c>
      <c r="U6148" s="46">
        <v>0</v>
      </c>
      <c r="V6148" s="46"/>
      <c r="W6148" s="46">
        <v>0</v>
      </c>
      <c r="X6148" s="46"/>
      <c r="Y6148" s="46"/>
      <c r="Z6148" s="46"/>
      <c r="AA6148" s="46"/>
      <c r="AB6148" s="46"/>
      <c r="AE6148" s="46">
        <v>0</v>
      </c>
      <c r="AL6148" s="46"/>
      <c r="AN6148" t="s">
        <v>180</v>
      </c>
    </row>
    <row r="6149" spans="1:40" x14ac:dyDescent="0.35">
      <c r="A6149" t="e">
        <v>#REF!</v>
      </c>
      <c r="B6149" t="e">
        <v>#REF!</v>
      </c>
      <c r="C6149" t="s">
        <v>4735</v>
      </c>
      <c r="D6149" t="s">
        <v>2086</v>
      </c>
      <c r="E6149" t="s">
        <v>175</v>
      </c>
      <c r="F6149">
        <v>401</v>
      </c>
      <c r="G6149">
        <v>0</v>
      </c>
      <c r="H6149" t="s">
        <v>2087</v>
      </c>
      <c r="I6149" t="s">
        <v>177</v>
      </c>
      <c r="J6149" t="s">
        <v>221</v>
      </c>
      <c r="K6149">
        <v>2020</v>
      </c>
      <c r="L6149" t="s">
        <v>179</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180</v>
      </c>
    </row>
    <row r="6150" spans="1:40" x14ac:dyDescent="0.35">
      <c r="A6150" t="e">
        <v>#REF!</v>
      </c>
      <c r="B6150" t="e">
        <v>#REF!</v>
      </c>
      <c r="C6150" t="s">
        <v>4737</v>
      </c>
      <c r="D6150" t="s">
        <v>2086</v>
      </c>
      <c r="E6150" t="s">
        <v>175</v>
      </c>
      <c r="F6150">
        <v>401</v>
      </c>
      <c r="G6150">
        <v>1</v>
      </c>
      <c r="H6150" t="s">
        <v>2087</v>
      </c>
      <c r="I6150" t="s">
        <v>177</v>
      </c>
      <c r="J6150" t="s">
        <v>221</v>
      </c>
      <c r="K6150">
        <v>2020</v>
      </c>
      <c r="L6150" t="s">
        <v>183</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180</v>
      </c>
    </row>
    <row r="6151" spans="1:40" x14ac:dyDescent="0.35">
      <c r="A6151" t="e">
        <v>#REF!</v>
      </c>
      <c r="B6151" t="e">
        <v>#REF!</v>
      </c>
      <c r="C6151" t="s">
        <v>4739</v>
      </c>
      <c r="D6151" t="s">
        <v>2086</v>
      </c>
      <c r="E6151" t="s">
        <v>175</v>
      </c>
      <c r="F6151">
        <v>401</v>
      </c>
      <c r="G6151">
        <v>2</v>
      </c>
      <c r="H6151" t="s">
        <v>2087</v>
      </c>
      <c r="I6151" t="s">
        <v>177</v>
      </c>
      <c r="J6151" t="s">
        <v>221</v>
      </c>
      <c r="K6151">
        <v>2020</v>
      </c>
      <c r="L6151" t="s">
        <v>186</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180</v>
      </c>
    </row>
    <row r="6152" spans="1:40" x14ac:dyDescent="0.35">
      <c r="A6152" t="e">
        <v>#REF!</v>
      </c>
      <c r="B6152" t="e">
        <v>#REF!</v>
      </c>
      <c r="C6152" t="s">
        <v>4741</v>
      </c>
      <c r="D6152" t="s">
        <v>2086</v>
      </c>
      <c r="E6152" t="s">
        <v>175</v>
      </c>
      <c r="F6152">
        <v>401</v>
      </c>
      <c r="G6152">
        <v>3</v>
      </c>
      <c r="H6152" t="s">
        <v>2087</v>
      </c>
      <c r="I6152" t="s">
        <v>177</v>
      </c>
      <c r="J6152" t="s">
        <v>221</v>
      </c>
      <c r="K6152">
        <v>2020</v>
      </c>
      <c r="L6152" t="s">
        <v>189</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180</v>
      </c>
    </row>
    <row r="6153" spans="1:40" x14ac:dyDescent="0.35">
      <c r="A6153" t="e">
        <v>#REF!</v>
      </c>
      <c r="B6153" t="e">
        <v>#REF!</v>
      </c>
      <c r="C6153" t="s">
        <v>4743</v>
      </c>
      <c r="D6153" t="s">
        <v>2086</v>
      </c>
      <c r="E6153" t="s">
        <v>175</v>
      </c>
      <c r="F6153">
        <v>401</v>
      </c>
      <c r="G6153">
        <v>4</v>
      </c>
      <c r="H6153" t="s">
        <v>2087</v>
      </c>
      <c r="I6153" t="s">
        <v>177</v>
      </c>
      <c r="J6153" t="s">
        <v>221</v>
      </c>
      <c r="K6153">
        <v>2020</v>
      </c>
      <c r="L6153" t="s">
        <v>192</v>
      </c>
      <c r="O6153" s="46">
        <v>0</v>
      </c>
      <c r="R6153" s="46"/>
      <c r="S6153" s="46">
        <v>0</v>
      </c>
      <c r="T6153" s="46">
        <v>0</v>
      </c>
      <c r="U6153" s="46"/>
      <c r="V6153" s="46"/>
      <c r="W6153" s="46"/>
      <c r="X6153" s="46"/>
      <c r="Y6153" s="46"/>
      <c r="Z6153" s="46"/>
      <c r="AA6153" s="46"/>
      <c r="AB6153" s="46"/>
      <c r="AE6153" s="46">
        <v>0</v>
      </c>
      <c r="AL6153" s="46"/>
      <c r="AN6153" t="s">
        <v>180</v>
      </c>
    </row>
    <row r="6154" spans="1:40" x14ac:dyDescent="0.35">
      <c r="A6154" t="e">
        <v>#REF!</v>
      </c>
      <c r="B6154" t="e">
        <v>#REF!</v>
      </c>
      <c r="C6154" t="s">
        <v>4745</v>
      </c>
      <c r="D6154" t="s">
        <v>2086</v>
      </c>
      <c r="E6154" t="s">
        <v>175</v>
      </c>
      <c r="F6154">
        <v>401</v>
      </c>
      <c r="G6154">
        <v>51</v>
      </c>
      <c r="H6154" t="s">
        <v>2087</v>
      </c>
      <c r="I6154" t="s">
        <v>177</v>
      </c>
      <c r="J6154" t="s">
        <v>221</v>
      </c>
      <c r="K6154">
        <v>2020</v>
      </c>
      <c r="L6154" t="s">
        <v>195</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180</v>
      </c>
    </row>
    <row r="6155" spans="1:40" x14ac:dyDescent="0.35">
      <c r="A6155" t="e">
        <v>#REF!</v>
      </c>
      <c r="B6155" t="e">
        <v>#REF!</v>
      </c>
      <c r="C6155" t="s">
        <v>4747</v>
      </c>
      <c r="D6155" t="s">
        <v>2086</v>
      </c>
      <c r="E6155" t="s">
        <v>175</v>
      </c>
      <c r="F6155">
        <v>401</v>
      </c>
      <c r="G6155">
        <v>52</v>
      </c>
      <c r="H6155" t="s">
        <v>2087</v>
      </c>
      <c r="I6155" t="s">
        <v>177</v>
      </c>
      <c r="J6155" t="s">
        <v>221</v>
      </c>
      <c r="K6155">
        <v>2020</v>
      </c>
      <c r="L6155" t="s">
        <v>198</v>
      </c>
      <c r="O6155" s="46">
        <v>0</v>
      </c>
      <c r="R6155" s="46"/>
      <c r="S6155" s="46">
        <v>0</v>
      </c>
      <c r="T6155" s="46">
        <v>0</v>
      </c>
      <c r="U6155" s="46"/>
      <c r="V6155" s="46"/>
      <c r="W6155" s="46"/>
      <c r="X6155" s="46"/>
      <c r="Y6155" s="46"/>
      <c r="Z6155" s="46"/>
      <c r="AA6155" s="46"/>
      <c r="AB6155" s="46"/>
      <c r="AE6155" s="46">
        <v>0</v>
      </c>
      <c r="AL6155" s="46"/>
      <c r="AN6155" t="s">
        <v>180</v>
      </c>
    </row>
    <row r="6156" spans="1:40" x14ac:dyDescent="0.35">
      <c r="A6156" t="e">
        <v>#REF!</v>
      </c>
      <c r="B6156" t="e">
        <v>#REF!</v>
      </c>
      <c r="C6156" t="s">
        <v>4749</v>
      </c>
      <c r="D6156" t="s">
        <v>2086</v>
      </c>
      <c r="E6156" t="s">
        <v>175</v>
      </c>
      <c r="F6156">
        <v>401</v>
      </c>
      <c r="G6156">
        <v>53</v>
      </c>
      <c r="H6156" t="s">
        <v>2087</v>
      </c>
      <c r="I6156" t="s">
        <v>177</v>
      </c>
      <c r="J6156" t="s">
        <v>221</v>
      </c>
      <c r="K6156">
        <v>2020</v>
      </c>
      <c r="L6156" t="s">
        <v>201</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180</v>
      </c>
    </row>
    <row r="6157" spans="1:40" x14ac:dyDescent="0.35">
      <c r="A6157" t="e">
        <v>#REF!</v>
      </c>
      <c r="B6157" t="e">
        <v>#REF!</v>
      </c>
      <c r="C6157" t="s">
        <v>4751</v>
      </c>
      <c r="D6157" t="s">
        <v>2086</v>
      </c>
      <c r="E6157" t="s">
        <v>175</v>
      </c>
      <c r="F6157">
        <v>401</v>
      </c>
      <c r="G6157">
        <v>55</v>
      </c>
      <c r="H6157" t="s">
        <v>2087</v>
      </c>
      <c r="I6157" t="s">
        <v>177</v>
      </c>
      <c r="J6157" t="s">
        <v>221</v>
      </c>
      <c r="K6157">
        <v>2020</v>
      </c>
      <c r="L6157" t="s">
        <v>204</v>
      </c>
      <c r="O6157" s="46">
        <v>0</v>
      </c>
      <c r="R6157" s="46"/>
      <c r="S6157" s="46">
        <v>0</v>
      </c>
      <c r="T6157" s="46">
        <v>0</v>
      </c>
      <c r="U6157" s="46"/>
      <c r="V6157" s="46"/>
      <c r="W6157" s="46"/>
      <c r="X6157" s="46"/>
      <c r="Y6157" s="46"/>
      <c r="Z6157" s="46"/>
      <c r="AA6157" s="46"/>
      <c r="AB6157" s="46"/>
      <c r="AE6157" s="46">
        <v>0</v>
      </c>
      <c r="AL6157" s="46"/>
      <c r="AN6157" t="s">
        <v>180</v>
      </c>
    </row>
    <row r="6158" spans="1:40" x14ac:dyDescent="0.35">
      <c r="A6158" t="e">
        <v>#REF!</v>
      </c>
      <c r="B6158" t="e">
        <v>#REF!</v>
      </c>
      <c r="C6158" t="s">
        <v>4753</v>
      </c>
      <c r="D6158" t="s">
        <v>2086</v>
      </c>
      <c r="E6158" t="s">
        <v>175</v>
      </c>
      <c r="F6158">
        <v>401</v>
      </c>
      <c r="G6158">
        <v>58</v>
      </c>
      <c r="H6158" t="s">
        <v>2087</v>
      </c>
      <c r="I6158" t="s">
        <v>177</v>
      </c>
      <c r="J6158" t="s">
        <v>221</v>
      </c>
      <c r="K6158">
        <v>2020</v>
      </c>
      <c r="L6158" t="s">
        <v>207</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180</v>
      </c>
    </row>
    <row r="6159" spans="1:40" x14ac:dyDescent="0.35">
      <c r="A6159" t="e">
        <v>#REF!</v>
      </c>
      <c r="B6159" t="e">
        <v>#REF!</v>
      </c>
      <c r="C6159" t="s">
        <v>4755</v>
      </c>
      <c r="D6159" t="s">
        <v>2086</v>
      </c>
      <c r="E6159" t="s">
        <v>175</v>
      </c>
      <c r="F6159">
        <v>401</v>
      </c>
      <c r="G6159">
        <v>6</v>
      </c>
      <c r="H6159" t="s">
        <v>2087</v>
      </c>
      <c r="I6159" t="s">
        <v>177</v>
      </c>
      <c r="J6159" t="s">
        <v>221</v>
      </c>
      <c r="K6159">
        <v>2020</v>
      </c>
      <c r="L6159" t="s">
        <v>75</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180</v>
      </c>
    </row>
    <row r="6160" spans="1:40" x14ac:dyDescent="0.35">
      <c r="A6160" t="e">
        <v>#REF!</v>
      </c>
      <c r="B6160" t="e">
        <v>#REF!</v>
      </c>
      <c r="C6160" t="s">
        <v>4757</v>
      </c>
      <c r="D6160" t="s">
        <v>2086</v>
      </c>
      <c r="E6160" t="s">
        <v>175</v>
      </c>
      <c r="F6160">
        <v>401</v>
      </c>
      <c r="G6160">
        <v>7</v>
      </c>
      <c r="H6160" t="s">
        <v>2087</v>
      </c>
      <c r="I6160" t="s">
        <v>177</v>
      </c>
      <c r="J6160" t="s">
        <v>221</v>
      </c>
      <c r="K6160">
        <v>2020</v>
      </c>
      <c r="L6160" t="s">
        <v>212</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180</v>
      </c>
    </row>
    <row r="6161" spans="1:40" x14ac:dyDescent="0.35">
      <c r="A6161" t="e">
        <v>#REF!</v>
      </c>
      <c r="B6161" t="e">
        <v>#REF!</v>
      </c>
      <c r="C6161" t="s">
        <v>4759</v>
      </c>
      <c r="D6161" t="s">
        <v>2086</v>
      </c>
      <c r="E6161" t="s">
        <v>175</v>
      </c>
      <c r="F6161">
        <v>401</v>
      </c>
      <c r="G6161">
        <v>8</v>
      </c>
      <c r="H6161" t="s">
        <v>2087</v>
      </c>
      <c r="I6161" t="s">
        <v>177</v>
      </c>
      <c r="J6161" t="s">
        <v>221</v>
      </c>
      <c r="K6161">
        <v>2020</v>
      </c>
      <c r="L6161" t="s">
        <v>215</v>
      </c>
      <c r="O6161" s="46">
        <v>0</v>
      </c>
      <c r="R6161" s="46"/>
      <c r="S6161" s="46">
        <v>0</v>
      </c>
      <c r="T6161" s="46">
        <v>0</v>
      </c>
      <c r="U6161" s="46"/>
      <c r="V6161" s="46"/>
      <c r="W6161" s="46"/>
      <c r="X6161" s="46"/>
      <c r="Y6161" s="46"/>
      <c r="Z6161" s="46"/>
      <c r="AA6161" s="46"/>
      <c r="AB6161" s="46"/>
      <c r="AE6161" s="46">
        <v>0</v>
      </c>
      <c r="AL6161" s="46"/>
      <c r="AN6161" t="s">
        <v>180</v>
      </c>
    </row>
    <row r="6162" spans="1:40" x14ac:dyDescent="0.35">
      <c r="A6162" t="e">
        <v>#REF!</v>
      </c>
      <c r="B6162" t="e">
        <v>#REF!</v>
      </c>
      <c r="C6162" t="s">
        <v>4761</v>
      </c>
      <c r="D6162" t="s">
        <v>2086</v>
      </c>
      <c r="E6162" t="s">
        <v>175</v>
      </c>
      <c r="F6162">
        <v>401</v>
      </c>
      <c r="G6162">
        <v>9</v>
      </c>
      <c r="H6162" t="s">
        <v>2087</v>
      </c>
      <c r="I6162" t="s">
        <v>177</v>
      </c>
      <c r="J6162" t="s">
        <v>221</v>
      </c>
      <c r="K6162">
        <v>2020</v>
      </c>
      <c r="L6162" t="s">
        <v>218</v>
      </c>
      <c r="O6162" s="46">
        <v>0</v>
      </c>
      <c r="R6162" s="46"/>
      <c r="S6162" s="46">
        <v>0</v>
      </c>
      <c r="T6162" s="46">
        <v>0</v>
      </c>
      <c r="U6162" s="46"/>
      <c r="V6162" s="46"/>
      <c r="W6162" s="46"/>
      <c r="X6162" s="46"/>
      <c r="Y6162" s="46"/>
      <c r="Z6162" s="46"/>
      <c r="AA6162" s="46"/>
      <c r="AB6162" s="46"/>
      <c r="AE6162" s="46">
        <v>0</v>
      </c>
      <c r="AL6162" s="46"/>
      <c r="AN6162" t="s">
        <v>180</v>
      </c>
    </row>
    <row r="6163" spans="1:40" x14ac:dyDescent="0.35">
      <c r="A6163" t="e">
        <v>#REF!</v>
      </c>
      <c r="B6163" t="e">
        <v>#REF!</v>
      </c>
      <c r="C6163" t="s">
        <v>4763</v>
      </c>
      <c r="D6163" t="s">
        <v>2086</v>
      </c>
      <c r="E6163" t="s">
        <v>175</v>
      </c>
      <c r="F6163">
        <v>402</v>
      </c>
      <c r="G6163">
        <v>0</v>
      </c>
      <c r="H6163" t="s">
        <v>2087</v>
      </c>
      <c r="I6163" t="s">
        <v>177</v>
      </c>
      <c r="J6163" t="s">
        <v>250</v>
      </c>
      <c r="K6163">
        <v>2020</v>
      </c>
      <c r="L6163" t="s">
        <v>179</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180</v>
      </c>
    </row>
    <row r="6164" spans="1:40" x14ac:dyDescent="0.35">
      <c r="A6164" t="e">
        <v>#REF!</v>
      </c>
      <c r="B6164" t="e">
        <v>#REF!</v>
      </c>
      <c r="C6164" t="s">
        <v>4765</v>
      </c>
      <c r="D6164" t="s">
        <v>2086</v>
      </c>
      <c r="E6164" t="s">
        <v>175</v>
      </c>
      <c r="F6164">
        <v>402</v>
      </c>
      <c r="G6164">
        <v>1</v>
      </c>
      <c r="H6164" t="s">
        <v>2087</v>
      </c>
      <c r="I6164" t="s">
        <v>177</v>
      </c>
      <c r="J6164" t="s">
        <v>250</v>
      </c>
      <c r="K6164">
        <v>2020</v>
      </c>
      <c r="L6164" t="s">
        <v>183</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180</v>
      </c>
    </row>
    <row r="6165" spans="1:40" x14ac:dyDescent="0.35">
      <c r="A6165" t="e">
        <v>#REF!</v>
      </c>
      <c r="B6165" t="e">
        <v>#REF!</v>
      </c>
      <c r="C6165" t="s">
        <v>4767</v>
      </c>
      <c r="D6165" t="s">
        <v>2086</v>
      </c>
      <c r="E6165" t="s">
        <v>175</v>
      </c>
      <c r="F6165">
        <v>402</v>
      </c>
      <c r="G6165">
        <v>2</v>
      </c>
      <c r="H6165" t="s">
        <v>2087</v>
      </c>
      <c r="I6165" t="s">
        <v>177</v>
      </c>
      <c r="J6165" t="s">
        <v>250</v>
      </c>
      <c r="K6165">
        <v>2020</v>
      </c>
      <c r="L6165" t="s">
        <v>186</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180</v>
      </c>
    </row>
    <row r="6166" spans="1:40" x14ac:dyDescent="0.35">
      <c r="A6166" t="e">
        <v>#REF!</v>
      </c>
      <c r="B6166" t="e">
        <v>#REF!</v>
      </c>
      <c r="C6166" t="s">
        <v>4769</v>
      </c>
      <c r="D6166" t="s">
        <v>2086</v>
      </c>
      <c r="E6166" t="s">
        <v>175</v>
      </c>
      <c r="F6166">
        <v>402</v>
      </c>
      <c r="G6166">
        <v>3</v>
      </c>
      <c r="H6166" t="s">
        <v>2087</v>
      </c>
      <c r="I6166" t="s">
        <v>177</v>
      </c>
      <c r="J6166" t="s">
        <v>250</v>
      </c>
      <c r="K6166">
        <v>2020</v>
      </c>
      <c r="L6166" t="s">
        <v>189</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180</v>
      </c>
    </row>
    <row r="6167" spans="1:40" x14ac:dyDescent="0.35">
      <c r="A6167" t="e">
        <v>#REF!</v>
      </c>
      <c r="B6167" t="e">
        <v>#REF!</v>
      </c>
      <c r="C6167" t="s">
        <v>4771</v>
      </c>
      <c r="D6167" t="s">
        <v>2086</v>
      </c>
      <c r="E6167" t="s">
        <v>175</v>
      </c>
      <c r="F6167">
        <v>402</v>
      </c>
      <c r="G6167">
        <v>4</v>
      </c>
      <c r="H6167" t="s">
        <v>2087</v>
      </c>
      <c r="I6167" t="s">
        <v>177</v>
      </c>
      <c r="J6167" t="s">
        <v>250</v>
      </c>
      <c r="K6167">
        <v>2020</v>
      </c>
      <c r="L6167" t="s">
        <v>192</v>
      </c>
      <c r="O6167" s="46">
        <v>0</v>
      </c>
      <c r="R6167" s="46"/>
      <c r="S6167" s="46">
        <v>0</v>
      </c>
      <c r="T6167" s="46">
        <v>0</v>
      </c>
      <c r="U6167" s="46"/>
      <c r="V6167" s="46"/>
      <c r="W6167" s="46"/>
      <c r="X6167" s="46"/>
      <c r="Y6167" s="46"/>
      <c r="Z6167" s="46"/>
      <c r="AA6167" s="46"/>
      <c r="AB6167" s="46"/>
      <c r="AE6167" s="46">
        <v>0</v>
      </c>
      <c r="AL6167" s="46"/>
      <c r="AN6167" t="s">
        <v>180</v>
      </c>
    </row>
    <row r="6168" spans="1:40" x14ac:dyDescent="0.35">
      <c r="A6168" t="e">
        <v>#REF!</v>
      </c>
      <c r="B6168" t="e">
        <v>#REF!</v>
      </c>
      <c r="C6168" t="s">
        <v>4773</v>
      </c>
      <c r="D6168" t="s">
        <v>2086</v>
      </c>
      <c r="E6168" t="s">
        <v>175</v>
      </c>
      <c r="F6168">
        <v>402</v>
      </c>
      <c r="G6168">
        <v>51</v>
      </c>
      <c r="H6168" t="s">
        <v>2087</v>
      </c>
      <c r="I6168" t="s">
        <v>177</v>
      </c>
      <c r="J6168" t="s">
        <v>250</v>
      </c>
      <c r="K6168">
        <v>2020</v>
      </c>
      <c r="L6168" t="s">
        <v>195</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180</v>
      </c>
    </row>
    <row r="6169" spans="1:40" x14ac:dyDescent="0.35">
      <c r="A6169" t="e">
        <v>#REF!</v>
      </c>
      <c r="B6169" t="e">
        <v>#REF!</v>
      </c>
      <c r="C6169" t="s">
        <v>4775</v>
      </c>
      <c r="D6169" t="s">
        <v>2086</v>
      </c>
      <c r="E6169" t="s">
        <v>175</v>
      </c>
      <c r="F6169">
        <v>402</v>
      </c>
      <c r="G6169">
        <v>52</v>
      </c>
      <c r="H6169" t="s">
        <v>2087</v>
      </c>
      <c r="I6169" t="s">
        <v>177</v>
      </c>
      <c r="J6169" t="s">
        <v>250</v>
      </c>
      <c r="K6169">
        <v>2020</v>
      </c>
      <c r="L6169" t="s">
        <v>198</v>
      </c>
      <c r="O6169" s="46">
        <v>0</v>
      </c>
      <c r="R6169" s="46"/>
      <c r="S6169" s="46">
        <v>0</v>
      </c>
      <c r="T6169" s="46">
        <v>0</v>
      </c>
      <c r="U6169" s="46"/>
      <c r="V6169" s="46"/>
      <c r="W6169" s="46"/>
      <c r="X6169" s="46"/>
      <c r="Y6169" s="46"/>
      <c r="Z6169" s="46"/>
      <c r="AA6169" s="46"/>
      <c r="AB6169" s="46"/>
      <c r="AE6169" s="46">
        <v>0</v>
      </c>
      <c r="AL6169" s="46"/>
      <c r="AN6169" t="s">
        <v>180</v>
      </c>
    </row>
    <row r="6170" spans="1:40" x14ac:dyDescent="0.35">
      <c r="A6170" t="e">
        <v>#REF!</v>
      </c>
      <c r="B6170" t="e">
        <v>#REF!</v>
      </c>
      <c r="C6170" t="s">
        <v>4777</v>
      </c>
      <c r="D6170" t="s">
        <v>2086</v>
      </c>
      <c r="E6170" t="s">
        <v>175</v>
      </c>
      <c r="F6170">
        <v>402</v>
      </c>
      <c r="G6170">
        <v>53</v>
      </c>
      <c r="H6170" t="s">
        <v>2087</v>
      </c>
      <c r="I6170" t="s">
        <v>177</v>
      </c>
      <c r="J6170" t="s">
        <v>250</v>
      </c>
      <c r="K6170">
        <v>2020</v>
      </c>
      <c r="L6170" t="s">
        <v>201</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180</v>
      </c>
    </row>
    <row r="6171" spans="1:40" x14ac:dyDescent="0.35">
      <c r="A6171" t="e">
        <v>#REF!</v>
      </c>
      <c r="B6171" t="e">
        <v>#REF!</v>
      </c>
      <c r="C6171" t="s">
        <v>4779</v>
      </c>
      <c r="D6171" t="s">
        <v>2086</v>
      </c>
      <c r="E6171" t="s">
        <v>175</v>
      </c>
      <c r="F6171">
        <v>402</v>
      </c>
      <c r="G6171">
        <v>55</v>
      </c>
      <c r="H6171" t="s">
        <v>2087</v>
      </c>
      <c r="I6171" t="s">
        <v>177</v>
      </c>
      <c r="J6171" t="s">
        <v>250</v>
      </c>
      <c r="K6171">
        <v>2020</v>
      </c>
      <c r="L6171" t="s">
        <v>204</v>
      </c>
      <c r="O6171" s="46">
        <v>0</v>
      </c>
      <c r="R6171" s="46"/>
      <c r="S6171" s="46">
        <v>0</v>
      </c>
      <c r="T6171" s="46">
        <v>0</v>
      </c>
      <c r="U6171" s="46"/>
      <c r="V6171" s="46"/>
      <c r="W6171" s="46"/>
      <c r="X6171" s="46"/>
      <c r="Y6171" s="46"/>
      <c r="Z6171" s="46"/>
      <c r="AA6171" s="46"/>
      <c r="AB6171" s="46"/>
      <c r="AE6171" s="46">
        <v>0</v>
      </c>
      <c r="AL6171" s="46"/>
      <c r="AN6171" t="s">
        <v>180</v>
      </c>
    </row>
    <row r="6172" spans="1:40" x14ac:dyDescent="0.35">
      <c r="A6172" t="e">
        <v>#REF!</v>
      </c>
      <c r="B6172" t="e">
        <v>#REF!</v>
      </c>
      <c r="C6172" t="s">
        <v>4781</v>
      </c>
      <c r="D6172" t="s">
        <v>2086</v>
      </c>
      <c r="E6172" t="s">
        <v>175</v>
      </c>
      <c r="F6172">
        <v>402</v>
      </c>
      <c r="G6172">
        <v>58</v>
      </c>
      <c r="H6172" t="s">
        <v>2087</v>
      </c>
      <c r="I6172" t="s">
        <v>177</v>
      </c>
      <c r="J6172" t="s">
        <v>250</v>
      </c>
      <c r="K6172">
        <v>2020</v>
      </c>
      <c r="L6172" t="s">
        <v>207</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180</v>
      </c>
    </row>
    <row r="6173" spans="1:40" x14ac:dyDescent="0.35">
      <c r="A6173" t="e">
        <v>#REF!</v>
      </c>
      <c r="B6173" t="e">
        <v>#REF!</v>
      </c>
      <c r="C6173" t="s">
        <v>4783</v>
      </c>
      <c r="D6173" t="s">
        <v>2086</v>
      </c>
      <c r="E6173" t="s">
        <v>175</v>
      </c>
      <c r="F6173">
        <v>402</v>
      </c>
      <c r="G6173">
        <v>6</v>
      </c>
      <c r="H6173" t="s">
        <v>2087</v>
      </c>
      <c r="I6173" t="s">
        <v>177</v>
      </c>
      <c r="J6173" t="s">
        <v>250</v>
      </c>
      <c r="K6173">
        <v>2020</v>
      </c>
      <c r="L6173" t="s">
        <v>75</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180</v>
      </c>
    </row>
    <row r="6174" spans="1:40" x14ac:dyDescent="0.35">
      <c r="A6174" t="e">
        <v>#REF!</v>
      </c>
      <c r="B6174" t="e">
        <v>#REF!</v>
      </c>
      <c r="C6174" t="s">
        <v>4785</v>
      </c>
      <c r="D6174" t="s">
        <v>2086</v>
      </c>
      <c r="E6174" t="s">
        <v>175</v>
      </c>
      <c r="F6174">
        <v>402</v>
      </c>
      <c r="G6174">
        <v>7</v>
      </c>
      <c r="H6174" t="s">
        <v>2087</v>
      </c>
      <c r="I6174" t="s">
        <v>177</v>
      </c>
      <c r="J6174" t="s">
        <v>250</v>
      </c>
      <c r="K6174">
        <v>2020</v>
      </c>
      <c r="L6174" t="s">
        <v>212</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180</v>
      </c>
    </row>
    <row r="6175" spans="1:40" x14ac:dyDescent="0.35">
      <c r="A6175" t="e">
        <v>#REF!</v>
      </c>
      <c r="B6175" t="e">
        <v>#REF!</v>
      </c>
      <c r="C6175" t="s">
        <v>4787</v>
      </c>
      <c r="D6175" t="s">
        <v>2086</v>
      </c>
      <c r="E6175" t="s">
        <v>175</v>
      </c>
      <c r="F6175">
        <v>402</v>
      </c>
      <c r="G6175">
        <v>8</v>
      </c>
      <c r="H6175" t="s">
        <v>2087</v>
      </c>
      <c r="I6175" t="s">
        <v>177</v>
      </c>
      <c r="J6175" t="s">
        <v>250</v>
      </c>
      <c r="K6175">
        <v>2020</v>
      </c>
      <c r="L6175" t="s">
        <v>215</v>
      </c>
      <c r="O6175" s="46">
        <v>0</v>
      </c>
      <c r="R6175" s="46"/>
      <c r="S6175" s="46">
        <v>0</v>
      </c>
      <c r="T6175" s="46">
        <v>0</v>
      </c>
      <c r="U6175" s="46"/>
      <c r="V6175" s="46"/>
      <c r="W6175" s="46"/>
      <c r="X6175" s="46"/>
      <c r="Y6175" s="46"/>
      <c r="Z6175" s="46"/>
      <c r="AA6175" s="46"/>
      <c r="AB6175" s="46"/>
      <c r="AE6175" s="46">
        <v>0</v>
      </c>
      <c r="AL6175" s="46"/>
      <c r="AN6175" t="s">
        <v>180</v>
      </c>
    </row>
    <row r="6176" spans="1:40" x14ac:dyDescent="0.35">
      <c r="A6176" t="e">
        <v>#REF!</v>
      </c>
      <c r="B6176" t="e">
        <v>#REF!</v>
      </c>
      <c r="C6176" t="s">
        <v>4789</v>
      </c>
      <c r="D6176" t="s">
        <v>2086</v>
      </c>
      <c r="E6176" t="s">
        <v>175</v>
      </c>
      <c r="F6176">
        <v>402</v>
      </c>
      <c r="G6176">
        <v>9</v>
      </c>
      <c r="H6176" t="s">
        <v>2087</v>
      </c>
      <c r="I6176" t="s">
        <v>177</v>
      </c>
      <c r="J6176" t="s">
        <v>250</v>
      </c>
      <c r="K6176">
        <v>2020</v>
      </c>
      <c r="L6176" t="s">
        <v>218</v>
      </c>
      <c r="O6176" s="46">
        <v>0</v>
      </c>
      <c r="R6176" s="46"/>
      <c r="S6176" s="46">
        <v>0</v>
      </c>
      <c r="T6176" s="46">
        <v>0</v>
      </c>
      <c r="U6176" s="46"/>
      <c r="V6176" s="46"/>
      <c r="W6176" s="46"/>
      <c r="X6176" s="46"/>
      <c r="Y6176" s="46"/>
      <c r="Z6176" s="46"/>
      <c r="AA6176" s="46"/>
      <c r="AB6176" s="46"/>
      <c r="AE6176" s="46">
        <v>0</v>
      </c>
      <c r="AL6176" s="46"/>
      <c r="AN6176" t="s">
        <v>180</v>
      </c>
    </row>
    <row r="6177" spans="1:40" x14ac:dyDescent="0.35">
      <c r="A6177" t="e">
        <v>#REF!</v>
      </c>
      <c r="B6177" t="e">
        <v>#REF!</v>
      </c>
      <c r="C6177" t="s">
        <v>4791</v>
      </c>
      <c r="D6177" t="s">
        <v>2172</v>
      </c>
      <c r="E6177" t="s">
        <v>175</v>
      </c>
      <c r="F6177">
        <v>400</v>
      </c>
      <c r="G6177">
        <v>0</v>
      </c>
      <c r="H6177" t="s">
        <v>2173</v>
      </c>
      <c r="I6177" t="s">
        <v>177</v>
      </c>
      <c r="J6177" t="s">
        <v>178</v>
      </c>
      <c r="K6177">
        <v>2020</v>
      </c>
      <c r="L6177" t="s">
        <v>179</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453</v>
      </c>
    </row>
    <row r="6178" spans="1:40" x14ac:dyDescent="0.35">
      <c r="A6178" t="e">
        <v>#REF!</v>
      </c>
      <c r="B6178" t="e">
        <v>#REF!</v>
      </c>
      <c r="C6178" t="s">
        <v>4793</v>
      </c>
      <c r="D6178" t="s">
        <v>2172</v>
      </c>
      <c r="E6178" t="s">
        <v>175</v>
      </c>
      <c r="F6178">
        <v>400</v>
      </c>
      <c r="G6178">
        <v>1</v>
      </c>
      <c r="H6178" t="s">
        <v>2173</v>
      </c>
      <c r="I6178" t="s">
        <v>177</v>
      </c>
      <c r="J6178" t="s">
        <v>178</v>
      </c>
      <c r="K6178">
        <v>2020</v>
      </c>
      <c r="L6178" t="s">
        <v>183</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453</v>
      </c>
    </row>
    <row r="6179" spans="1:40" x14ac:dyDescent="0.35">
      <c r="A6179" t="e">
        <v>#REF!</v>
      </c>
      <c r="B6179" t="e">
        <v>#REF!</v>
      </c>
      <c r="C6179" t="s">
        <v>4795</v>
      </c>
      <c r="D6179" t="s">
        <v>2172</v>
      </c>
      <c r="E6179" t="s">
        <v>175</v>
      </c>
      <c r="F6179">
        <v>400</v>
      </c>
      <c r="G6179">
        <v>2</v>
      </c>
      <c r="H6179" t="s">
        <v>2173</v>
      </c>
      <c r="I6179" t="s">
        <v>177</v>
      </c>
      <c r="J6179" t="s">
        <v>178</v>
      </c>
      <c r="K6179">
        <v>2020</v>
      </c>
      <c r="L6179" t="s">
        <v>186</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453</v>
      </c>
    </row>
    <row r="6180" spans="1:40" x14ac:dyDescent="0.35">
      <c r="A6180" t="e">
        <v>#REF!</v>
      </c>
      <c r="B6180" t="e">
        <v>#REF!</v>
      </c>
      <c r="C6180" t="s">
        <v>4797</v>
      </c>
      <c r="D6180" t="s">
        <v>2172</v>
      </c>
      <c r="E6180" t="s">
        <v>175</v>
      </c>
      <c r="F6180">
        <v>400</v>
      </c>
      <c r="G6180">
        <v>3</v>
      </c>
      <c r="H6180" t="s">
        <v>2173</v>
      </c>
      <c r="I6180" t="s">
        <v>177</v>
      </c>
      <c r="J6180" t="s">
        <v>178</v>
      </c>
      <c r="K6180">
        <v>2020</v>
      </c>
      <c r="L6180" t="s">
        <v>189</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453</v>
      </c>
    </row>
    <row r="6181" spans="1:40" x14ac:dyDescent="0.35">
      <c r="A6181" t="e">
        <v>#REF!</v>
      </c>
      <c r="B6181" t="e">
        <v>#REF!</v>
      </c>
      <c r="C6181" t="s">
        <v>4799</v>
      </c>
      <c r="D6181" t="s">
        <v>2172</v>
      </c>
      <c r="E6181" t="s">
        <v>175</v>
      </c>
      <c r="F6181">
        <v>400</v>
      </c>
      <c r="G6181">
        <v>4</v>
      </c>
      <c r="H6181" t="s">
        <v>2173</v>
      </c>
      <c r="I6181" t="s">
        <v>177</v>
      </c>
      <c r="J6181" t="s">
        <v>178</v>
      </c>
      <c r="K6181">
        <v>2020</v>
      </c>
      <c r="L6181" t="s">
        <v>192</v>
      </c>
      <c r="O6181" s="46">
        <v>0</v>
      </c>
      <c r="R6181" s="46"/>
      <c r="S6181" s="46">
        <v>0</v>
      </c>
      <c r="T6181" s="46">
        <v>0</v>
      </c>
      <c r="U6181" s="46">
        <v>0</v>
      </c>
      <c r="V6181" s="46"/>
      <c r="W6181" s="46">
        <v>0</v>
      </c>
      <c r="X6181" s="46"/>
      <c r="Y6181" s="46"/>
      <c r="Z6181" s="46"/>
      <c r="AA6181" s="46"/>
      <c r="AB6181" s="46"/>
      <c r="AE6181" s="46">
        <v>0</v>
      </c>
      <c r="AL6181" s="46"/>
      <c r="AN6181" t="s">
        <v>453</v>
      </c>
    </row>
    <row r="6182" spans="1:40" x14ac:dyDescent="0.35">
      <c r="A6182" t="e">
        <v>#REF!</v>
      </c>
      <c r="B6182" t="e">
        <v>#REF!</v>
      </c>
      <c r="C6182" t="s">
        <v>4801</v>
      </c>
      <c r="D6182" t="s">
        <v>2172</v>
      </c>
      <c r="E6182" t="s">
        <v>175</v>
      </c>
      <c r="F6182">
        <v>400</v>
      </c>
      <c r="G6182">
        <v>51</v>
      </c>
      <c r="H6182" t="s">
        <v>2173</v>
      </c>
      <c r="I6182" t="s">
        <v>177</v>
      </c>
      <c r="J6182" t="s">
        <v>178</v>
      </c>
      <c r="K6182">
        <v>2020</v>
      </c>
      <c r="L6182" t="s">
        <v>195</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453</v>
      </c>
    </row>
    <row r="6183" spans="1:40" x14ac:dyDescent="0.35">
      <c r="A6183" t="e">
        <v>#REF!</v>
      </c>
      <c r="B6183" t="e">
        <v>#REF!</v>
      </c>
      <c r="C6183" t="s">
        <v>4803</v>
      </c>
      <c r="D6183" t="s">
        <v>2172</v>
      </c>
      <c r="E6183" t="s">
        <v>175</v>
      </c>
      <c r="F6183">
        <v>400</v>
      </c>
      <c r="G6183">
        <v>52</v>
      </c>
      <c r="H6183" t="s">
        <v>2173</v>
      </c>
      <c r="I6183" t="s">
        <v>177</v>
      </c>
      <c r="J6183" t="s">
        <v>178</v>
      </c>
      <c r="K6183">
        <v>2020</v>
      </c>
      <c r="L6183" t="s">
        <v>198</v>
      </c>
      <c r="O6183" s="46">
        <v>0</v>
      </c>
      <c r="R6183" s="46"/>
      <c r="S6183" s="46">
        <v>0</v>
      </c>
      <c r="T6183" s="46">
        <v>0</v>
      </c>
      <c r="U6183" s="46">
        <v>0</v>
      </c>
      <c r="V6183" s="46"/>
      <c r="W6183" s="46">
        <v>0</v>
      </c>
      <c r="X6183" s="46"/>
      <c r="Y6183" s="46"/>
      <c r="Z6183" s="46"/>
      <c r="AA6183" s="46"/>
      <c r="AB6183" s="46"/>
      <c r="AE6183" s="46">
        <v>0</v>
      </c>
      <c r="AL6183" s="46"/>
      <c r="AN6183" t="s">
        <v>453</v>
      </c>
    </row>
    <row r="6184" spans="1:40" x14ac:dyDescent="0.35">
      <c r="A6184" t="e">
        <v>#REF!</v>
      </c>
      <c r="B6184" t="e">
        <v>#REF!</v>
      </c>
      <c r="C6184" t="s">
        <v>4805</v>
      </c>
      <c r="D6184" t="s">
        <v>2172</v>
      </c>
      <c r="E6184" t="s">
        <v>175</v>
      </c>
      <c r="F6184">
        <v>400</v>
      </c>
      <c r="G6184">
        <v>53</v>
      </c>
      <c r="H6184" t="s">
        <v>2173</v>
      </c>
      <c r="I6184" t="s">
        <v>177</v>
      </c>
      <c r="J6184" t="s">
        <v>178</v>
      </c>
      <c r="K6184">
        <v>2020</v>
      </c>
      <c r="L6184" t="s">
        <v>201</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453</v>
      </c>
    </row>
    <row r="6185" spans="1:40" x14ac:dyDescent="0.35">
      <c r="A6185" t="e">
        <v>#REF!</v>
      </c>
      <c r="B6185" t="e">
        <v>#REF!</v>
      </c>
      <c r="C6185" t="s">
        <v>4807</v>
      </c>
      <c r="D6185" t="s">
        <v>2172</v>
      </c>
      <c r="E6185" t="s">
        <v>175</v>
      </c>
      <c r="F6185">
        <v>400</v>
      </c>
      <c r="G6185">
        <v>55</v>
      </c>
      <c r="H6185" t="s">
        <v>2173</v>
      </c>
      <c r="I6185" t="s">
        <v>177</v>
      </c>
      <c r="J6185" t="s">
        <v>178</v>
      </c>
      <c r="K6185">
        <v>2020</v>
      </c>
      <c r="L6185" t="s">
        <v>204</v>
      </c>
      <c r="O6185" s="46">
        <v>0</v>
      </c>
      <c r="R6185" s="46"/>
      <c r="S6185" s="46">
        <v>0</v>
      </c>
      <c r="T6185" s="46">
        <v>0</v>
      </c>
      <c r="U6185" s="46">
        <v>0</v>
      </c>
      <c r="V6185" s="46"/>
      <c r="W6185" s="46">
        <v>0</v>
      </c>
      <c r="X6185" s="46"/>
      <c r="Y6185" s="46"/>
      <c r="Z6185" s="46"/>
      <c r="AA6185" s="46"/>
      <c r="AB6185" s="46"/>
      <c r="AE6185" s="46">
        <v>0</v>
      </c>
      <c r="AL6185" s="46"/>
      <c r="AN6185" t="s">
        <v>453</v>
      </c>
    </row>
    <row r="6186" spans="1:40" x14ac:dyDescent="0.35">
      <c r="A6186" t="e">
        <v>#REF!</v>
      </c>
      <c r="B6186" t="e">
        <v>#REF!</v>
      </c>
      <c r="C6186" t="s">
        <v>4809</v>
      </c>
      <c r="D6186" t="s">
        <v>2172</v>
      </c>
      <c r="E6186" t="s">
        <v>175</v>
      </c>
      <c r="F6186">
        <v>400</v>
      </c>
      <c r="G6186">
        <v>58</v>
      </c>
      <c r="H6186" t="s">
        <v>2173</v>
      </c>
      <c r="I6186" t="s">
        <v>177</v>
      </c>
      <c r="J6186" t="s">
        <v>178</v>
      </c>
      <c r="K6186">
        <v>2020</v>
      </c>
      <c r="L6186" t="s">
        <v>207</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453</v>
      </c>
    </row>
    <row r="6187" spans="1:40" x14ac:dyDescent="0.35">
      <c r="A6187" t="e">
        <v>#REF!</v>
      </c>
      <c r="B6187" t="e">
        <v>#REF!</v>
      </c>
      <c r="C6187" t="s">
        <v>4811</v>
      </c>
      <c r="D6187" t="s">
        <v>2172</v>
      </c>
      <c r="E6187" t="s">
        <v>175</v>
      </c>
      <c r="F6187">
        <v>400</v>
      </c>
      <c r="G6187">
        <v>6</v>
      </c>
      <c r="H6187" t="s">
        <v>2173</v>
      </c>
      <c r="I6187" t="s">
        <v>177</v>
      </c>
      <c r="J6187" t="s">
        <v>178</v>
      </c>
      <c r="K6187">
        <v>2020</v>
      </c>
      <c r="L6187" t="s">
        <v>75</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453</v>
      </c>
    </row>
    <row r="6188" spans="1:40" x14ac:dyDescent="0.35">
      <c r="A6188" t="e">
        <v>#REF!</v>
      </c>
      <c r="B6188" t="e">
        <v>#REF!</v>
      </c>
      <c r="C6188" t="s">
        <v>4813</v>
      </c>
      <c r="D6188" t="s">
        <v>2172</v>
      </c>
      <c r="E6188" t="s">
        <v>175</v>
      </c>
      <c r="F6188">
        <v>400</v>
      </c>
      <c r="G6188">
        <v>7</v>
      </c>
      <c r="H6188" t="s">
        <v>2173</v>
      </c>
      <c r="I6188" t="s">
        <v>177</v>
      </c>
      <c r="J6188" t="s">
        <v>178</v>
      </c>
      <c r="K6188">
        <v>2020</v>
      </c>
      <c r="L6188" t="s">
        <v>212</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453</v>
      </c>
    </row>
    <row r="6189" spans="1:40" x14ac:dyDescent="0.35">
      <c r="A6189" t="e">
        <v>#REF!</v>
      </c>
      <c r="B6189" t="e">
        <v>#REF!</v>
      </c>
      <c r="C6189" t="s">
        <v>4815</v>
      </c>
      <c r="D6189" t="s">
        <v>2172</v>
      </c>
      <c r="E6189" t="s">
        <v>175</v>
      </c>
      <c r="F6189">
        <v>400</v>
      </c>
      <c r="G6189">
        <v>8</v>
      </c>
      <c r="H6189" t="s">
        <v>2173</v>
      </c>
      <c r="I6189" t="s">
        <v>177</v>
      </c>
      <c r="J6189" t="s">
        <v>178</v>
      </c>
      <c r="K6189">
        <v>2020</v>
      </c>
      <c r="L6189" t="s">
        <v>215</v>
      </c>
      <c r="O6189" s="46">
        <v>0</v>
      </c>
      <c r="R6189" s="46"/>
      <c r="S6189" s="46">
        <v>0</v>
      </c>
      <c r="T6189" s="46">
        <v>0</v>
      </c>
      <c r="U6189" s="46">
        <v>0</v>
      </c>
      <c r="V6189" s="46"/>
      <c r="W6189" s="46">
        <v>0</v>
      </c>
      <c r="X6189" s="46"/>
      <c r="Y6189" s="46"/>
      <c r="Z6189" s="46"/>
      <c r="AA6189" s="46"/>
      <c r="AB6189" s="46"/>
      <c r="AE6189" s="46">
        <v>0</v>
      </c>
      <c r="AL6189" s="46"/>
      <c r="AN6189" t="s">
        <v>453</v>
      </c>
    </row>
    <row r="6190" spans="1:40" x14ac:dyDescent="0.35">
      <c r="A6190" t="e">
        <v>#REF!</v>
      </c>
      <c r="B6190" t="e">
        <v>#REF!</v>
      </c>
      <c r="C6190" t="s">
        <v>4817</v>
      </c>
      <c r="D6190" t="s">
        <v>2172</v>
      </c>
      <c r="E6190" t="s">
        <v>175</v>
      </c>
      <c r="F6190">
        <v>400</v>
      </c>
      <c r="G6190">
        <v>9</v>
      </c>
      <c r="H6190" t="s">
        <v>2173</v>
      </c>
      <c r="I6190" t="s">
        <v>177</v>
      </c>
      <c r="J6190" t="s">
        <v>178</v>
      </c>
      <c r="K6190">
        <v>2020</v>
      </c>
      <c r="L6190" t="s">
        <v>218</v>
      </c>
      <c r="O6190" s="46">
        <v>0</v>
      </c>
      <c r="R6190" s="46"/>
      <c r="S6190" s="46">
        <v>0</v>
      </c>
      <c r="T6190" s="46">
        <v>0</v>
      </c>
      <c r="U6190" s="46">
        <v>0</v>
      </c>
      <c r="V6190" s="46"/>
      <c r="W6190" s="46">
        <v>0</v>
      </c>
      <c r="X6190" s="46"/>
      <c r="Y6190" s="46"/>
      <c r="Z6190" s="46"/>
      <c r="AA6190" s="46"/>
      <c r="AB6190" s="46"/>
      <c r="AE6190" s="46">
        <v>0</v>
      </c>
      <c r="AL6190" s="46"/>
      <c r="AN6190" t="s">
        <v>453</v>
      </c>
    </row>
    <row r="6191" spans="1:40" x14ac:dyDescent="0.35">
      <c r="A6191" t="e">
        <v>#REF!</v>
      </c>
      <c r="B6191" t="e">
        <v>#REF!</v>
      </c>
      <c r="C6191" t="s">
        <v>4819</v>
      </c>
      <c r="D6191" t="s">
        <v>2172</v>
      </c>
      <c r="E6191" t="s">
        <v>175</v>
      </c>
      <c r="F6191">
        <v>401</v>
      </c>
      <c r="G6191">
        <v>0</v>
      </c>
      <c r="H6191" t="s">
        <v>2173</v>
      </c>
      <c r="I6191" t="s">
        <v>177</v>
      </c>
      <c r="J6191" t="s">
        <v>221</v>
      </c>
      <c r="K6191">
        <v>2020</v>
      </c>
      <c r="L6191" t="s">
        <v>179</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453</v>
      </c>
    </row>
    <row r="6192" spans="1:40" x14ac:dyDescent="0.35">
      <c r="A6192" t="e">
        <v>#REF!</v>
      </c>
      <c r="B6192" t="e">
        <v>#REF!</v>
      </c>
      <c r="C6192" t="s">
        <v>4821</v>
      </c>
      <c r="D6192" t="s">
        <v>2172</v>
      </c>
      <c r="E6192" t="s">
        <v>175</v>
      </c>
      <c r="F6192">
        <v>401</v>
      </c>
      <c r="G6192">
        <v>1</v>
      </c>
      <c r="H6192" t="s">
        <v>2173</v>
      </c>
      <c r="I6192" t="s">
        <v>177</v>
      </c>
      <c r="J6192" t="s">
        <v>221</v>
      </c>
      <c r="K6192">
        <v>2020</v>
      </c>
      <c r="L6192" t="s">
        <v>183</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453</v>
      </c>
    </row>
    <row r="6193" spans="1:40" x14ac:dyDescent="0.35">
      <c r="A6193" t="e">
        <v>#REF!</v>
      </c>
      <c r="B6193" t="e">
        <v>#REF!</v>
      </c>
      <c r="C6193" t="s">
        <v>4823</v>
      </c>
      <c r="D6193" t="s">
        <v>2172</v>
      </c>
      <c r="E6193" t="s">
        <v>175</v>
      </c>
      <c r="F6193">
        <v>401</v>
      </c>
      <c r="G6193">
        <v>2</v>
      </c>
      <c r="H6193" t="s">
        <v>2173</v>
      </c>
      <c r="I6193" t="s">
        <v>177</v>
      </c>
      <c r="J6193" t="s">
        <v>221</v>
      </c>
      <c r="K6193">
        <v>2020</v>
      </c>
      <c r="L6193" t="s">
        <v>186</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453</v>
      </c>
    </row>
    <row r="6194" spans="1:40" x14ac:dyDescent="0.35">
      <c r="A6194" t="e">
        <v>#REF!</v>
      </c>
      <c r="B6194" t="e">
        <v>#REF!</v>
      </c>
      <c r="C6194" t="s">
        <v>4825</v>
      </c>
      <c r="D6194" t="s">
        <v>2172</v>
      </c>
      <c r="E6194" t="s">
        <v>175</v>
      </c>
      <c r="F6194">
        <v>401</v>
      </c>
      <c r="G6194">
        <v>3</v>
      </c>
      <c r="H6194" t="s">
        <v>2173</v>
      </c>
      <c r="I6194" t="s">
        <v>177</v>
      </c>
      <c r="J6194" t="s">
        <v>221</v>
      </c>
      <c r="K6194">
        <v>2020</v>
      </c>
      <c r="L6194" t="s">
        <v>189</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453</v>
      </c>
    </row>
    <row r="6195" spans="1:40" x14ac:dyDescent="0.35">
      <c r="A6195" t="e">
        <v>#REF!</v>
      </c>
      <c r="B6195" t="e">
        <v>#REF!</v>
      </c>
      <c r="C6195" t="s">
        <v>4827</v>
      </c>
      <c r="D6195" t="s">
        <v>2172</v>
      </c>
      <c r="E6195" t="s">
        <v>175</v>
      </c>
      <c r="F6195">
        <v>401</v>
      </c>
      <c r="G6195">
        <v>4</v>
      </c>
      <c r="H6195" t="s">
        <v>2173</v>
      </c>
      <c r="I6195" t="s">
        <v>177</v>
      </c>
      <c r="J6195" t="s">
        <v>221</v>
      </c>
      <c r="K6195">
        <v>2020</v>
      </c>
      <c r="L6195" t="s">
        <v>192</v>
      </c>
      <c r="O6195" s="46">
        <v>0</v>
      </c>
      <c r="R6195" s="46"/>
      <c r="S6195" s="46">
        <v>0</v>
      </c>
      <c r="T6195" s="46">
        <v>0</v>
      </c>
      <c r="U6195" s="46"/>
      <c r="V6195" s="46"/>
      <c r="W6195" s="46"/>
      <c r="X6195" s="46"/>
      <c r="Y6195" s="46"/>
      <c r="Z6195" s="46"/>
      <c r="AA6195" s="46"/>
      <c r="AB6195" s="46"/>
      <c r="AE6195" s="46">
        <v>0</v>
      </c>
      <c r="AL6195" s="46"/>
      <c r="AN6195" t="s">
        <v>453</v>
      </c>
    </row>
    <row r="6196" spans="1:40" x14ac:dyDescent="0.35">
      <c r="A6196" t="e">
        <v>#REF!</v>
      </c>
      <c r="B6196" t="e">
        <v>#REF!</v>
      </c>
      <c r="C6196" t="s">
        <v>4829</v>
      </c>
      <c r="D6196" t="s">
        <v>2172</v>
      </c>
      <c r="E6196" t="s">
        <v>175</v>
      </c>
      <c r="F6196">
        <v>401</v>
      </c>
      <c r="G6196">
        <v>51</v>
      </c>
      <c r="H6196" t="s">
        <v>2173</v>
      </c>
      <c r="I6196" t="s">
        <v>177</v>
      </c>
      <c r="J6196" t="s">
        <v>221</v>
      </c>
      <c r="K6196">
        <v>2020</v>
      </c>
      <c r="L6196" t="s">
        <v>195</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453</v>
      </c>
    </row>
    <row r="6197" spans="1:40" x14ac:dyDescent="0.35">
      <c r="A6197" t="e">
        <v>#REF!</v>
      </c>
      <c r="B6197" t="e">
        <v>#REF!</v>
      </c>
      <c r="C6197" t="s">
        <v>4831</v>
      </c>
      <c r="D6197" t="s">
        <v>2172</v>
      </c>
      <c r="E6197" t="s">
        <v>175</v>
      </c>
      <c r="F6197">
        <v>401</v>
      </c>
      <c r="G6197">
        <v>52</v>
      </c>
      <c r="H6197" t="s">
        <v>2173</v>
      </c>
      <c r="I6197" t="s">
        <v>177</v>
      </c>
      <c r="J6197" t="s">
        <v>221</v>
      </c>
      <c r="K6197">
        <v>2020</v>
      </c>
      <c r="L6197" t="s">
        <v>198</v>
      </c>
      <c r="O6197" s="46">
        <v>0</v>
      </c>
      <c r="R6197" s="46"/>
      <c r="S6197" s="46">
        <v>0</v>
      </c>
      <c r="T6197" s="46">
        <v>0</v>
      </c>
      <c r="U6197" s="46"/>
      <c r="V6197" s="46"/>
      <c r="W6197" s="46"/>
      <c r="X6197" s="46"/>
      <c r="Y6197" s="46"/>
      <c r="Z6197" s="46"/>
      <c r="AA6197" s="46"/>
      <c r="AB6197" s="46"/>
      <c r="AE6197" s="46">
        <v>0</v>
      </c>
      <c r="AL6197" s="46"/>
      <c r="AN6197" t="s">
        <v>453</v>
      </c>
    </row>
    <row r="6198" spans="1:40" x14ac:dyDescent="0.35">
      <c r="A6198" t="e">
        <v>#REF!</v>
      </c>
      <c r="B6198" t="e">
        <v>#REF!</v>
      </c>
      <c r="C6198" t="s">
        <v>4833</v>
      </c>
      <c r="D6198" t="s">
        <v>2172</v>
      </c>
      <c r="E6198" t="s">
        <v>175</v>
      </c>
      <c r="F6198">
        <v>401</v>
      </c>
      <c r="G6198">
        <v>53</v>
      </c>
      <c r="H6198" t="s">
        <v>2173</v>
      </c>
      <c r="I6198" t="s">
        <v>177</v>
      </c>
      <c r="J6198" t="s">
        <v>221</v>
      </c>
      <c r="K6198">
        <v>2020</v>
      </c>
      <c r="L6198" t="s">
        <v>201</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453</v>
      </c>
    </row>
    <row r="6199" spans="1:40" x14ac:dyDescent="0.35">
      <c r="A6199" t="e">
        <v>#REF!</v>
      </c>
      <c r="B6199" t="e">
        <v>#REF!</v>
      </c>
      <c r="C6199" t="s">
        <v>4835</v>
      </c>
      <c r="D6199" t="s">
        <v>2172</v>
      </c>
      <c r="E6199" t="s">
        <v>175</v>
      </c>
      <c r="F6199">
        <v>401</v>
      </c>
      <c r="G6199">
        <v>55</v>
      </c>
      <c r="H6199" t="s">
        <v>2173</v>
      </c>
      <c r="I6199" t="s">
        <v>177</v>
      </c>
      <c r="J6199" t="s">
        <v>221</v>
      </c>
      <c r="K6199">
        <v>2020</v>
      </c>
      <c r="L6199" t="s">
        <v>204</v>
      </c>
      <c r="O6199" s="46">
        <v>0</v>
      </c>
      <c r="R6199" s="46"/>
      <c r="S6199" s="46">
        <v>0</v>
      </c>
      <c r="T6199" s="46">
        <v>0</v>
      </c>
      <c r="U6199" s="46"/>
      <c r="V6199" s="46"/>
      <c r="W6199" s="46"/>
      <c r="X6199" s="46"/>
      <c r="Y6199" s="46"/>
      <c r="Z6199" s="46"/>
      <c r="AA6199" s="46"/>
      <c r="AB6199" s="46"/>
      <c r="AE6199" s="46">
        <v>0</v>
      </c>
      <c r="AL6199" s="46"/>
      <c r="AN6199" t="s">
        <v>453</v>
      </c>
    </row>
    <row r="6200" spans="1:40" x14ac:dyDescent="0.35">
      <c r="A6200" t="e">
        <v>#REF!</v>
      </c>
      <c r="B6200" t="e">
        <v>#REF!</v>
      </c>
      <c r="C6200" t="s">
        <v>4837</v>
      </c>
      <c r="D6200" t="s">
        <v>2172</v>
      </c>
      <c r="E6200" t="s">
        <v>175</v>
      </c>
      <c r="F6200">
        <v>401</v>
      </c>
      <c r="G6200">
        <v>58</v>
      </c>
      <c r="H6200" t="s">
        <v>2173</v>
      </c>
      <c r="I6200" t="s">
        <v>177</v>
      </c>
      <c r="J6200" t="s">
        <v>221</v>
      </c>
      <c r="K6200">
        <v>2020</v>
      </c>
      <c r="L6200" t="s">
        <v>207</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453</v>
      </c>
    </row>
    <row r="6201" spans="1:40" x14ac:dyDescent="0.35">
      <c r="A6201" t="e">
        <v>#REF!</v>
      </c>
      <c r="B6201" t="e">
        <v>#REF!</v>
      </c>
      <c r="C6201" t="s">
        <v>4839</v>
      </c>
      <c r="D6201" t="s">
        <v>2172</v>
      </c>
      <c r="E6201" t="s">
        <v>175</v>
      </c>
      <c r="F6201">
        <v>401</v>
      </c>
      <c r="G6201">
        <v>6</v>
      </c>
      <c r="H6201" t="s">
        <v>2173</v>
      </c>
      <c r="I6201" t="s">
        <v>177</v>
      </c>
      <c r="J6201" t="s">
        <v>221</v>
      </c>
      <c r="K6201">
        <v>2020</v>
      </c>
      <c r="L6201" t="s">
        <v>75</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453</v>
      </c>
    </row>
    <row r="6202" spans="1:40" x14ac:dyDescent="0.35">
      <c r="A6202" t="e">
        <v>#REF!</v>
      </c>
      <c r="B6202" t="e">
        <v>#REF!</v>
      </c>
      <c r="C6202" t="s">
        <v>4841</v>
      </c>
      <c r="D6202" t="s">
        <v>2172</v>
      </c>
      <c r="E6202" t="s">
        <v>175</v>
      </c>
      <c r="F6202">
        <v>401</v>
      </c>
      <c r="G6202">
        <v>7</v>
      </c>
      <c r="H6202" t="s">
        <v>2173</v>
      </c>
      <c r="I6202" t="s">
        <v>177</v>
      </c>
      <c r="J6202" t="s">
        <v>221</v>
      </c>
      <c r="K6202">
        <v>2020</v>
      </c>
      <c r="L6202" t="s">
        <v>212</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453</v>
      </c>
    </row>
    <row r="6203" spans="1:40" x14ac:dyDescent="0.35">
      <c r="A6203" t="e">
        <v>#REF!</v>
      </c>
      <c r="B6203" t="e">
        <v>#REF!</v>
      </c>
      <c r="C6203" t="s">
        <v>4843</v>
      </c>
      <c r="D6203" t="s">
        <v>2172</v>
      </c>
      <c r="E6203" t="s">
        <v>175</v>
      </c>
      <c r="F6203">
        <v>401</v>
      </c>
      <c r="G6203">
        <v>8</v>
      </c>
      <c r="H6203" t="s">
        <v>2173</v>
      </c>
      <c r="I6203" t="s">
        <v>177</v>
      </c>
      <c r="J6203" t="s">
        <v>221</v>
      </c>
      <c r="K6203">
        <v>2020</v>
      </c>
      <c r="L6203" t="s">
        <v>215</v>
      </c>
      <c r="O6203" s="46">
        <v>0</v>
      </c>
      <c r="R6203" s="46"/>
      <c r="S6203" s="46">
        <v>0</v>
      </c>
      <c r="T6203" s="46">
        <v>0</v>
      </c>
      <c r="U6203" s="46"/>
      <c r="V6203" s="46"/>
      <c r="W6203" s="46"/>
      <c r="X6203" s="46"/>
      <c r="Y6203" s="46"/>
      <c r="Z6203" s="46"/>
      <c r="AA6203" s="46"/>
      <c r="AB6203" s="46"/>
      <c r="AE6203" s="46">
        <v>0</v>
      </c>
      <c r="AL6203" s="46"/>
      <c r="AN6203" t="s">
        <v>453</v>
      </c>
    </row>
    <row r="6204" spans="1:40" x14ac:dyDescent="0.35">
      <c r="A6204" t="e">
        <v>#REF!</v>
      </c>
      <c r="B6204" t="e">
        <v>#REF!</v>
      </c>
      <c r="C6204" t="s">
        <v>4845</v>
      </c>
      <c r="D6204" t="s">
        <v>2172</v>
      </c>
      <c r="E6204" t="s">
        <v>175</v>
      </c>
      <c r="F6204">
        <v>401</v>
      </c>
      <c r="G6204">
        <v>9</v>
      </c>
      <c r="H6204" t="s">
        <v>2173</v>
      </c>
      <c r="I6204" t="s">
        <v>177</v>
      </c>
      <c r="J6204" t="s">
        <v>221</v>
      </c>
      <c r="K6204">
        <v>2020</v>
      </c>
      <c r="L6204" t="s">
        <v>218</v>
      </c>
      <c r="O6204" s="46">
        <v>0</v>
      </c>
      <c r="R6204" s="46"/>
      <c r="S6204" s="46">
        <v>0</v>
      </c>
      <c r="T6204" s="46">
        <v>0</v>
      </c>
      <c r="U6204" s="46"/>
      <c r="V6204" s="46"/>
      <c r="W6204" s="46"/>
      <c r="X6204" s="46"/>
      <c r="Y6204" s="46"/>
      <c r="Z6204" s="46"/>
      <c r="AA6204" s="46"/>
      <c r="AB6204" s="46"/>
      <c r="AE6204" s="46">
        <v>0</v>
      </c>
      <c r="AL6204" s="46"/>
      <c r="AN6204" t="s">
        <v>453</v>
      </c>
    </row>
    <row r="6205" spans="1:40" x14ac:dyDescent="0.35">
      <c r="A6205" t="e">
        <v>#REF!</v>
      </c>
      <c r="B6205" t="e">
        <v>#REF!</v>
      </c>
      <c r="C6205" t="s">
        <v>4847</v>
      </c>
      <c r="D6205" t="s">
        <v>2172</v>
      </c>
      <c r="E6205" t="s">
        <v>175</v>
      </c>
      <c r="F6205">
        <v>402</v>
      </c>
      <c r="G6205">
        <v>0</v>
      </c>
      <c r="H6205" t="s">
        <v>2173</v>
      </c>
      <c r="I6205" t="s">
        <v>177</v>
      </c>
      <c r="J6205" t="s">
        <v>250</v>
      </c>
      <c r="K6205">
        <v>2020</v>
      </c>
      <c r="L6205" t="s">
        <v>179</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453</v>
      </c>
    </row>
    <row r="6206" spans="1:40" x14ac:dyDescent="0.35">
      <c r="A6206" t="e">
        <v>#REF!</v>
      </c>
      <c r="B6206" t="e">
        <v>#REF!</v>
      </c>
      <c r="C6206" t="s">
        <v>4849</v>
      </c>
      <c r="D6206" t="s">
        <v>2172</v>
      </c>
      <c r="E6206" t="s">
        <v>175</v>
      </c>
      <c r="F6206">
        <v>402</v>
      </c>
      <c r="G6206">
        <v>1</v>
      </c>
      <c r="H6206" t="s">
        <v>2173</v>
      </c>
      <c r="I6206" t="s">
        <v>177</v>
      </c>
      <c r="J6206" t="s">
        <v>250</v>
      </c>
      <c r="K6206">
        <v>2020</v>
      </c>
      <c r="L6206" t="s">
        <v>183</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453</v>
      </c>
    </row>
    <row r="6207" spans="1:40" x14ac:dyDescent="0.35">
      <c r="A6207" t="e">
        <v>#REF!</v>
      </c>
      <c r="B6207" t="e">
        <v>#REF!</v>
      </c>
      <c r="C6207" t="s">
        <v>4851</v>
      </c>
      <c r="D6207" t="s">
        <v>2172</v>
      </c>
      <c r="E6207" t="s">
        <v>175</v>
      </c>
      <c r="F6207">
        <v>402</v>
      </c>
      <c r="G6207">
        <v>2</v>
      </c>
      <c r="H6207" t="s">
        <v>2173</v>
      </c>
      <c r="I6207" t="s">
        <v>177</v>
      </c>
      <c r="J6207" t="s">
        <v>250</v>
      </c>
      <c r="K6207">
        <v>2020</v>
      </c>
      <c r="L6207" t="s">
        <v>186</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453</v>
      </c>
    </row>
    <row r="6208" spans="1:40" x14ac:dyDescent="0.35">
      <c r="A6208" t="e">
        <v>#REF!</v>
      </c>
      <c r="B6208" t="e">
        <v>#REF!</v>
      </c>
      <c r="C6208" t="s">
        <v>4853</v>
      </c>
      <c r="D6208" t="s">
        <v>2172</v>
      </c>
      <c r="E6208" t="s">
        <v>175</v>
      </c>
      <c r="F6208">
        <v>402</v>
      </c>
      <c r="G6208">
        <v>3</v>
      </c>
      <c r="H6208" t="s">
        <v>2173</v>
      </c>
      <c r="I6208" t="s">
        <v>177</v>
      </c>
      <c r="J6208" t="s">
        <v>250</v>
      </c>
      <c r="K6208">
        <v>2020</v>
      </c>
      <c r="L6208" t="s">
        <v>189</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453</v>
      </c>
    </row>
    <row r="6209" spans="1:40" x14ac:dyDescent="0.35">
      <c r="A6209" t="e">
        <v>#REF!</v>
      </c>
      <c r="B6209" t="e">
        <v>#REF!</v>
      </c>
      <c r="C6209" t="s">
        <v>4855</v>
      </c>
      <c r="D6209" t="s">
        <v>2172</v>
      </c>
      <c r="E6209" t="s">
        <v>175</v>
      </c>
      <c r="F6209">
        <v>402</v>
      </c>
      <c r="G6209">
        <v>4</v>
      </c>
      <c r="H6209" t="s">
        <v>2173</v>
      </c>
      <c r="I6209" t="s">
        <v>177</v>
      </c>
      <c r="J6209" t="s">
        <v>250</v>
      </c>
      <c r="K6209">
        <v>2020</v>
      </c>
      <c r="L6209" t="s">
        <v>192</v>
      </c>
      <c r="O6209" s="46">
        <v>0</v>
      </c>
      <c r="R6209" s="46"/>
      <c r="S6209" s="46">
        <v>0</v>
      </c>
      <c r="T6209" s="46">
        <v>0</v>
      </c>
      <c r="U6209" s="46"/>
      <c r="V6209" s="46"/>
      <c r="W6209" s="46"/>
      <c r="X6209" s="46"/>
      <c r="Y6209" s="46"/>
      <c r="Z6209" s="46"/>
      <c r="AA6209" s="46"/>
      <c r="AB6209" s="46"/>
      <c r="AE6209" s="46">
        <v>0</v>
      </c>
      <c r="AL6209" s="46"/>
      <c r="AN6209" t="s">
        <v>453</v>
      </c>
    </row>
    <row r="6210" spans="1:40" x14ac:dyDescent="0.35">
      <c r="A6210" t="e">
        <v>#REF!</v>
      </c>
      <c r="B6210" t="e">
        <v>#REF!</v>
      </c>
      <c r="C6210" t="s">
        <v>4857</v>
      </c>
      <c r="D6210" t="s">
        <v>2172</v>
      </c>
      <c r="E6210" t="s">
        <v>175</v>
      </c>
      <c r="F6210">
        <v>402</v>
      </c>
      <c r="G6210">
        <v>51</v>
      </c>
      <c r="H6210" t="s">
        <v>2173</v>
      </c>
      <c r="I6210" t="s">
        <v>177</v>
      </c>
      <c r="J6210" t="s">
        <v>250</v>
      </c>
      <c r="K6210">
        <v>2020</v>
      </c>
      <c r="L6210" t="s">
        <v>195</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453</v>
      </c>
    </row>
    <row r="6211" spans="1:40" x14ac:dyDescent="0.35">
      <c r="A6211" t="e">
        <v>#REF!</v>
      </c>
      <c r="B6211" t="e">
        <v>#REF!</v>
      </c>
      <c r="C6211" t="s">
        <v>4859</v>
      </c>
      <c r="D6211" t="s">
        <v>2172</v>
      </c>
      <c r="E6211" t="s">
        <v>175</v>
      </c>
      <c r="F6211">
        <v>402</v>
      </c>
      <c r="G6211">
        <v>52</v>
      </c>
      <c r="H6211" t="s">
        <v>2173</v>
      </c>
      <c r="I6211" t="s">
        <v>177</v>
      </c>
      <c r="J6211" t="s">
        <v>250</v>
      </c>
      <c r="K6211">
        <v>2020</v>
      </c>
      <c r="L6211" t="s">
        <v>198</v>
      </c>
      <c r="O6211" s="46">
        <v>0</v>
      </c>
      <c r="R6211" s="46"/>
      <c r="S6211" s="46">
        <v>0</v>
      </c>
      <c r="T6211" s="46">
        <v>0</v>
      </c>
      <c r="U6211" s="46"/>
      <c r="V6211" s="46"/>
      <c r="W6211" s="46"/>
      <c r="X6211" s="46"/>
      <c r="Y6211" s="46"/>
      <c r="Z6211" s="46"/>
      <c r="AA6211" s="46"/>
      <c r="AB6211" s="46"/>
      <c r="AE6211" s="46">
        <v>0</v>
      </c>
      <c r="AL6211" s="46"/>
      <c r="AN6211" t="s">
        <v>453</v>
      </c>
    </row>
    <row r="6212" spans="1:40" x14ac:dyDescent="0.35">
      <c r="A6212" t="e">
        <v>#REF!</v>
      </c>
      <c r="B6212" t="e">
        <v>#REF!</v>
      </c>
      <c r="C6212" t="s">
        <v>4861</v>
      </c>
      <c r="D6212" t="s">
        <v>2172</v>
      </c>
      <c r="E6212" t="s">
        <v>175</v>
      </c>
      <c r="F6212">
        <v>402</v>
      </c>
      <c r="G6212">
        <v>53</v>
      </c>
      <c r="H6212" t="s">
        <v>2173</v>
      </c>
      <c r="I6212" t="s">
        <v>177</v>
      </c>
      <c r="J6212" t="s">
        <v>250</v>
      </c>
      <c r="K6212">
        <v>2020</v>
      </c>
      <c r="L6212" t="s">
        <v>201</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453</v>
      </c>
    </row>
    <row r="6213" spans="1:40" x14ac:dyDescent="0.35">
      <c r="A6213" t="e">
        <v>#REF!</v>
      </c>
      <c r="B6213" t="e">
        <v>#REF!</v>
      </c>
      <c r="C6213" t="s">
        <v>4863</v>
      </c>
      <c r="D6213" t="s">
        <v>2172</v>
      </c>
      <c r="E6213" t="s">
        <v>175</v>
      </c>
      <c r="F6213">
        <v>402</v>
      </c>
      <c r="G6213">
        <v>55</v>
      </c>
      <c r="H6213" t="s">
        <v>2173</v>
      </c>
      <c r="I6213" t="s">
        <v>177</v>
      </c>
      <c r="J6213" t="s">
        <v>250</v>
      </c>
      <c r="K6213">
        <v>2020</v>
      </c>
      <c r="L6213" t="s">
        <v>204</v>
      </c>
      <c r="O6213" s="46">
        <v>0</v>
      </c>
      <c r="R6213" s="46"/>
      <c r="S6213" s="46">
        <v>0</v>
      </c>
      <c r="T6213" s="46">
        <v>0</v>
      </c>
      <c r="U6213" s="46"/>
      <c r="V6213" s="46"/>
      <c r="W6213" s="46"/>
      <c r="X6213" s="46"/>
      <c r="Y6213" s="46"/>
      <c r="Z6213" s="46"/>
      <c r="AA6213" s="46"/>
      <c r="AB6213" s="46"/>
      <c r="AE6213" s="46">
        <v>0</v>
      </c>
      <c r="AL6213" s="46"/>
      <c r="AN6213" t="s">
        <v>453</v>
      </c>
    </row>
    <row r="6214" spans="1:40" x14ac:dyDescent="0.35">
      <c r="A6214" t="e">
        <v>#REF!</v>
      </c>
      <c r="B6214" t="e">
        <v>#REF!</v>
      </c>
      <c r="C6214" t="s">
        <v>4865</v>
      </c>
      <c r="D6214" t="s">
        <v>2172</v>
      </c>
      <c r="E6214" t="s">
        <v>175</v>
      </c>
      <c r="F6214">
        <v>402</v>
      </c>
      <c r="G6214">
        <v>58</v>
      </c>
      <c r="H6214" t="s">
        <v>2173</v>
      </c>
      <c r="I6214" t="s">
        <v>177</v>
      </c>
      <c r="J6214" t="s">
        <v>250</v>
      </c>
      <c r="K6214">
        <v>2020</v>
      </c>
      <c r="L6214" t="s">
        <v>207</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453</v>
      </c>
    </row>
    <row r="6215" spans="1:40" x14ac:dyDescent="0.35">
      <c r="A6215" t="e">
        <v>#REF!</v>
      </c>
      <c r="B6215" t="e">
        <v>#REF!</v>
      </c>
      <c r="C6215" t="s">
        <v>4867</v>
      </c>
      <c r="D6215" t="s">
        <v>2172</v>
      </c>
      <c r="E6215" t="s">
        <v>175</v>
      </c>
      <c r="F6215">
        <v>402</v>
      </c>
      <c r="G6215">
        <v>6</v>
      </c>
      <c r="H6215" t="s">
        <v>2173</v>
      </c>
      <c r="I6215" t="s">
        <v>177</v>
      </c>
      <c r="J6215" t="s">
        <v>250</v>
      </c>
      <c r="K6215">
        <v>2020</v>
      </c>
      <c r="L6215" t="s">
        <v>75</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453</v>
      </c>
    </row>
    <row r="6216" spans="1:40" x14ac:dyDescent="0.35">
      <c r="A6216" t="e">
        <v>#REF!</v>
      </c>
      <c r="B6216" t="e">
        <v>#REF!</v>
      </c>
      <c r="C6216" t="s">
        <v>4869</v>
      </c>
      <c r="D6216" t="s">
        <v>2172</v>
      </c>
      <c r="E6216" t="s">
        <v>175</v>
      </c>
      <c r="F6216">
        <v>402</v>
      </c>
      <c r="G6216">
        <v>7</v>
      </c>
      <c r="H6216" t="s">
        <v>2173</v>
      </c>
      <c r="I6216" t="s">
        <v>177</v>
      </c>
      <c r="J6216" t="s">
        <v>250</v>
      </c>
      <c r="K6216">
        <v>2020</v>
      </c>
      <c r="L6216" t="s">
        <v>212</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453</v>
      </c>
    </row>
    <row r="6217" spans="1:40" x14ac:dyDescent="0.35">
      <c r="A6217" t="e">
        <v>#REF!</v>
      </c>
      <c r="B6217" t="e">
        <v>#REF!</v>
      </c>
      <c r="C6217" t="s">
        <v>4871</v>
      </c>
      <c r="D6217" t="s">
        <v>2172</v>
      </c>
      <c r="E6217" t="s">
        <v>175</v>
      </c>
      <c r="F6217">
        <v>402</v>
      </c>
      <c r="G6217">
        <v>8</v>
      </c>
      <c r="H6217" t="s">
        <v>2173</v>
      </c>
      <c r="I6217" t="s">
        <v>177</v>
      </c>
      <c r="J6217" t="s">
        <v>250</v>
      </c>
      <c r="K6217">
        <v>2020</v>
      </c>
      <c r="L6217" t="s">
        <v>215</v>
      </c>
      <c r="O6217" s="46">
        <v>0</v>
      </c>
      <c r="R6217" s="46"/>
      <c r="S6217" s="46">
        <v>0</v>
      </c>
      <c r="T6217" s="46">
        <v>0</v>
      </c>
      <c r="U6217" s="46"/>
      <c r="V6217" s="46"/>
      <c r="W6217" s="46"/>
      <c r="X6217" s="46"/>
      <c r="Y6217" s="46"/>
      <c r="Z6217" s="46"/>
      <c r="AA6217" s="46"/>
      <c r="AB6217" s="46"/>
      <c r="AE6217" s="46">
        <v>0</v>
      </c>
      <c r="AL6217" s="46"/>
      <c r="AN6217" t="s">
        <v>453</v>
      </c>
    </row>
    <row r="6218" spans="1:40" x14ac:dyDescent="0.35">
      <c r="A6218" t="e">
        <v>#REF!</v>
      </c>
      <c r="B6218" t="e">
        <v>#REF!</v>
      </c>
      <c r="C6218" t="s">
        <v>4873</v>
      </c>
      <c r="D6218" t="s">
        <v>2172</v>
      </c>
      <c r="E6218" t="s">
        <v>175</v>
      </c>
      <c r="F6218">
        <v>402</v>
      </c>
      <c r="G6218">
        <v>9</v>
      </c>
      <c r="H6218" t="s">
        <v>2173</v>
      </c>
      <c r="I6218" t="s">
        <v>177</v>
      </c>
      <c r="J6218" t="s">
        <v>250</v>
      </c>
      <c r="K6218">
        <v>2020</v>
      </c>
      <c r="L6218" t="s">
        <v>218</v>
      </c>
      <c r="O6218" s="46">
        <v>0</v>
      </c>
      <c r="R6218" s="46"/>
      <c r="S6218" s="46">
        <v>0</v>
      </c>
      <c r="T6218" s="46">
        <v>0</v>
      </c>
      <c r="U6218" s="46"/>
      <c r="V6218" s="46"/>
      <c r="W6218" s="46"/>
      <c r="X6218" s="46"/>
      <c r="Y6218" s="46"/>
      <c r="Z6218" s="46"/>
      <c r="AA6218" s="46"/>
      <c r="AB6218" s="46"/>
      <c r="AE6218" s="46">
        <v>0</v>
      </c>
      <c r="AL6218" s="46"/>
      <c r="AN6218" t="s">
        <v>453</v>
      </c>
    </row>
    <row r="6219" spans="1:40" x14ac:dyDescent="0.35">
      <c r="A6219" t="e">
        <v>#REF!</v>
      </c>
      <c r="B6219" t="e">
        <v>#REF!</v>
      </c>
      <c r="C6219" t="s">
        <v>4875</v>
      </c>
      <c r="D6219" t="s">
        <v>2258</v>
      </c>
      <c r="E6219" t="s">
        <v>175</v>
      </c>
      <c r="F6219">
        <v>400</v>
      </c>
      <c r="G6219">
        <v>0</v>
      </c>
      <c r="H6219" t="s">
        <v>2259</v>
      </c>
      <c r="I6219" t="s">
        <v>177</v>
      </c>
      <c r="J6219" t="s">
        <v>178</v>
      </c>
      <c r="K6219">
        <v>2020</v>
      </c>
      <c r="L6219" t="s">
        <v>179</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180</v>
      </c>
    </row>
    <row r="6220" spans="1:40" x14ac:dyDescent="0.35">
      <c r="A6220" t="e">
        <v>#REF!</v>
      </c>
      <c r="B6220" t="e">
        <v>#REF!</v>
      </c>
      <c r="C6220" t="s">
        <v>4877</v>
      </c>
      <c r="D6220" t="s">
        <v>2258</v>
      </c>
      <c r="E6220" t="s">
        <v>175</v>
      </c>
      <c r="F6220">
        <v>400</v>
      </c>
      <c r="G6220">
        <v>1</v>
      </c>
      <c r="H6220" t="s">
        <v>2259</v>
      </c>
      <c r="I6220" t="s">
        <v>177</v>
      </c>
      <c r="J6220" t="s">
        <v>178</v>
      </c>
      <c r="K6220">
        <v>2020</v>
      </c>
      <c r="L6220" t="s">
        <v>183</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180</v>
      </c>
    </row>
    <row r="6221" spans="1:40" x14ac:dyDescent="0.35">
      <c r="A6221" t="e">
        <v>#REF!</v>
      </c>
      <c r="B6221" t="e">
        <v>#REF!</v>
      </c>
      <c r="C6221" t="s">
        <v>4879</v>
      </c>
      <c r="D6221" t="s">
        <v>2258</v>
      </c>
      <c r="E6221" t="s">
        <v>175</v>
      </c>
      <c r="F6221">
        <v>400</v>
      </c>
      <c r="G6221">
        <v>2</v>
      </c>
      <c r="H6221" t="s">
        <v>2259</v>
      </c>
      <c r="I6221" t="s">
        <v>177</v>
      </c>
      <c r="J6221" t="s">
        <v>178</v>
      </c>
      <c r="K6221">
        <v>2020</v>
      </c>
      <c r="L6221" t="s">
        <v>186</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180</v>
      </c>
    </row>
    <row r="6222" spans="1:40" x14ac:dyDescent="0.35">
      <c r="A6222" t="e">
        <v>#REF!</v>
      </c>
      <c r="B6222" t="e">
        <v>#REF!</v>
      </c>
      <c r="C6222" t="s">
        <v>4881</v>
      </c>
      <c r="D6222" t="s">
        <v>2258</v>
      </c>
      <c r="E6222" t="s">
        <v>175</v>
      </c>
      <c r="F6222">
        <v>400</v>
      </c>
      <c r="G6222">
        <v>3</v>
      </c>
      <c r="H6222" t="s">
        <v>2259</v>
      </c>
      <c r="I6222" t="s">
        <v>177</v>
      </c>
      <c r="J6222" t="s">
        <v>178</v>
      </c>
      <c r="K6222">
        <v>2020</v>
      </c>
      <c r="L6222" t="s">
        <v>189</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180</v>
      </c>
    </row>
    <row r="6223" spans="1:40" x14ac:dyDescent="0.35">
      <c r="A6223" t="e">
        <v>#REF!</v>
      </c>
      <c r="B6223" t="e">
        <v>#REF!</v>
      </c>
      <c r="C6223" t="s">
        <v>4883</v>
      </c>
      <c r="D6223" t="s">
        <v>2258</v>
      </c>
      <c r="E6223" t="s">
        <v>175</v>
      </c>
      <c r="F6223">
        <v>400</v>
      </c>
      <c r="G6223">
        <v>4</v>
      </c>
      <c r="H6223" t="s">
        <v>2259</v>
      </c>
      <c r="I6223" t="s">
        <v>177</v>
      </c>
      <c r="J6223" t="s">
        <v>178</v>
      </c>
      <c r="K6223">
        <v>2020</v>
      </c>
      <c r="L6223" t="s">
        <v>192</v>
      </c>
      <c r="O6223" s="46">
        <v>0</v>
      </c>
      <c r="R6223" s="46"/>
      <c r="S6223" s="46">
        <v>0</v>
      </c>
      <c r="T6223" s="46">
        <v>0</v>
      </c>
      <c r="U6223" s="46">
        <v>0</v>
      </c>
      <c r="V6223" s="46"/>
      <c r="W6223" s="46">
        <v>0</v>
      </c>
      <c r="X6223" s="46"/>
      <c r="Y6223" s="46"/>
      <c r="Z6223" s="46"/>
      <c r="AA6223" s="46"/>
      <c r="AB6223" s="46"/>
      <c r="AE6223" s="46">
        <v>0</v>
      </c>
      <c r="AL6223" s="46"/>
      <c r="AN6223" t="s">
        <v>180</v>
      </c>
    </row>
    <row r="6224" spans="1:40" x14ac:dyDescent="0.35">
      <c r="A6224" t="e">
        <v>#REF!</v>
      </c>
      <c r="B6224" t="e">
        <v>#REF!</v>
      </c>
      <c r="C6224" t="s">
        <v>4885</v>
      </c>
      <c r="D6224" t="s">
        <v>2258</v>
      </c>
      <c r="E6224" t="s">
        <v>175</v>
      </c>
      <c r="F6224">
        <v>400</v>
      </c>
      <c r="G6224">
        <v>51</v>
      </c>
      <c r="H6224" t="s">
        <v>2259</v>
      </c>
      <c r="I6224" t="s">
        <v>177</v>
      </c>
      <c r="J6224" t="s">
        <v>178</v>
      </c>
      <c r="K6224">
        <v>2020</v>
      </c>
      <c r="L6224" t="s">
        <v>195</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180</v>
      </c>
    </row>
    <row r="6225" spans="1:40" x14ac:dyDescent="0.35">
      <c r="A6225" t="e">
        <v>#REF!</v>
      </c>
      <c r="B6225" t="e">
        <v>#REF!</v>
      </c>
      <c r="C6225" t="s">
        <v>4887</v>
      </c>
      <c r="D6225" t="s">
        <v>2258</v>
      </c>
      <c r="E6225" t="s">
        <v>175</v>
      </c>
      <c r="F6225">
        <v>400</v>
      </c>
      <c r="G6225">
        <v>52</v>
      </c>
      <c r="H6225" t="s">
        <v>2259</v>
      </c>
      <c r="I6225" t="s">
        <v>177</v>
      </c>
      <c r="J6225" t="s">
        <v>178</v>
      </c>
      <c r="K6225">
        <v>2020</v>
      </c>
      <c r="L6225" t="s">
        <v>198</v>
      </c>
      <c r="O6225" s="46">
        <v>0</v>
      </c>
      <c r="R6225" s="46"/>
      <c r="S6225" s="46">
        <v>0</v>
      </c>
      <c r="T6225" s="46">
        <v>0</v>
      </c>
      <c r="U6225" s="46">
        <v>0</v>
      </c>
      <c r="V6225" s="46"/>
      <c r="W6225" s="46">
        <v>0</v>
      </c>
      <c r="X6225" s="46"/>
      <c r="Y6225" s="46"/>
      <c r="Z6225" s="46"/>
      <c r="AA6225" s="46"/>
      <c r="AB6225" s="46"/>
      <c r="AE6225" s="46">
        <v>0</v>
      </c>
      <c r="AL6225" s="46"/>
      <c r="AN6225" t="s">
        <v>180</v>
      </c>
    </row>
    <row r="6226" spans="1:40" x14ac:dyDescent="0.35">
      <c r="A6226" t="e">
        <v>#REF!</v>
      </c>
      <c r="B6226" t="e">
        <v>#REF!</v>
      </c>
      <c r="C6226" t="s">
        <v>4889</v>
      </c>
      <c r="D6226" t="s">
        <v>2258</v>
      </c>
      <c r="E6226" t="s">
        <v>175</v>
      </c>
      <c r="F6226">
        <v>400</v>
      </c>
      <c r="G6226">
        <v>53</v>
      </c>
      <c r="H6226" t="s">
        <v>2259</v>
      </c>
      <c r="I6226" t="s">
        <v>177</v>
      </c>
      <c r="J6226" t="s">
        <v>178</v>
      </c>
      <c r="K6226">
        <v>2020</v>
      </c>
      <c r="L6226" t="s">
        <v>201</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180</v>
      </c>
    </row>
    <row r="6227" spans="1:40" x14ac:dyDescent="0.35">
      <c r="A6227" t="e">
        <v>#REF!</v>
      </c>
      <c r="B6227" t="e">
        <v>#REF!</v>
      </c>
      <c r="C6227" t="s">
        <v>4891</v>
      </c>
      <c r="D6227" t="s">
        <v>2258</v>
      </c>
      <c r="E6227" t="s">
        <v>175</v>
      </c>
      <c r="F6227">
        <v>400</v>
      </c>
      <c r="G6227">
        <v>55</v>
      </c>
      <c r="H6227" t="s">
        <v>2259</v>
      </c>
      <c r="I6227" t="s">
        <v>177</v>
      </c>
      <c r="J6227" t="s">
        <v>178</v>
      </c>
      <c r="K6227">
        <v>2020</v>
      </c>
      <c r="L6227" t="s">
        <v>204</v>
      </c>
      <c r="O6227" s="46">
        <v>0</v>
      </c>
      <c r="R6227" s="46"/>
      <c r="S6227" s="46">
        <v>0</v>
      </c>
      <c r="T6227" s="46">
        <v>0</v>
      </c>
      <c r="U6227" s="46">
        <v>0</v>
      </c>
      <c r="V6227" s="46"/>
      <c r="W6227" s="46">
        <v>0</v>
      </c>
      <c r="X6227" s="46"/>
      <c r="Y6227" s="46"/>
      <c r="Z6227" s="46"/>
      <c r="AA6227" s="46"/>
      <c r="AB6227" s="46"/>
      <c r="AE6227" s="46">
        <v>0</v>
      </c>
      <c r="AL6227" s="46"/>
      <c r="AN6227" t="s">
        <v>180</v>
      </c>
    </row>
    <row r="6228" spans="1:40" x14ac:dyDescent="0.35">
      <c r="A6228" t="e">
        <v>#REF!</v>
      </c>
      <c r="B6228" t="e">
        <v>#REF!</v>
      </c>
      <c r="C6228" t="s">
        <v>4893</v>
      </c>
      <c r="D6228" t="s">
        <v>2258</v>
      </c>
      <c r="E6228" t="s">
        <v>175</v>
      </c>
      <c r="F6228">
        <v>400</v>
      </c>
      <c r="G6228">
        <v>58</v>
      </c>
      <c r="H6228" t="s">
        <v>2259</v>
      </c>
      <c r="I6228" t="s">
        <v>177</v>
      </c>
      <c r="J6228" t="s">
        <v>178</v>
      </c>
      <c r="K6228">
        <v>2020</v>
      </c>
      <c r="L6228" t="s">
        <v>207</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180</v>
      </c>
    </row>
    <row r="6229" spans="1:40" x14ac:dyDescent="0.35">
      <c r="A6229" t="e">
        <v>#REF!</v>
      </c>
      <c r="B6229" t="e">
        <v>#REF!</v>
      </c>
      <c r="C6229" t="s">
        <v>4895</v>
      </c>
      <c r="D6229" t="s">
        <v>2258</v>
      </c>
      <c r="E6229" t="s">
        <v>175</v>
      </c>
      <c r="F6229">
        <v>400</v>
      </c>
      <c r="G6229">
        <v>6</v>
      </c>
      <c r="H6229" t="s">
        <v>2259</v>
      </c>
      <c r="I6229" t="s">
        <v>177</v>
      </c>
      <c r="J6229" t="s">
        <v>178</v>
      </c>
      <c r="K6229">
        <v>2020</v>
      </c>
      <c r="L6229" t="s">
        <v>75</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180</v>
      </c>
    </row>
    <row r="6230" spans="1:40" x14ac:dyDescent="0.35">
      <c r="A6230" t="e">
        <v>#REF!</v>
      </c>
      <c r="B6230" t="e">
        <v>#REF!</v>
      </c>
      <c r="C6230" t="s">
        <v>4897</v>
      </c>
      <c r="D6230" t="s">
        <v>2258</v>
      </c>
      <c r="E6230" t="s">
        <v>175</v>
      </c>
      <c r="F6230">
        <v>400</v>
      </c>
      <c r="G6230">
        <v>7</v>
      </c>
      <c r="H6230" t="s">
        <v>2259</v>
      </c>
      <c r="I6230" t="s">
        <v>177</v>
      </c>
      <c r="J6230" t="s">
        <v>178</v>
      </c>
      <c r="K6230">
        <v>2020</v>
      </c>
      <c r="L6230" t="s">
        <v>212</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180</v>
      </c>
    </row>
    <row r="6231" spans="1:40" x14ac:dyDescent="0.35">
      <c r="A6231" t="e">
        <v>#REF!</v>
      </c>
      <c r="B6231" t="e">
        <v>#REF!</v>
      </c>
      <c r="C6231" t="s">
        <v>4899</v>
      </c>
      <c r="D6231" t="s">
        <v>2258</v>
      </c>
      <c r="E6231" t="s">
        <v>175</v>
      </c>
      <c r="F6231">
        <v>400</v>
      </c>
      <c r="G6231">
        <v>8</v>
      </c>
      <c r="H6231" t="s">
        <v>2259</v>
      </c>
      <c r="I6231" t="s">
        <v>177</v>
      </c>
      <c r="J6231" t="s">
        <v>178</v>
      </c>
      <c r="K6231">
        <v>2020</v>
      </c>
      <c r="L6231" t="s">
        <v>215</v>
      </c>
      <c r="O6231" s="46">
        <v>0</v>
      </c>
      <c r="R6231" s="46"/>
      <c r="S6231" s="46">
        <v>0</v>
      </c>
      <c r="T6231" s="46">
        <v>0</v>
      </c>
      <c r="U6231" s="46">
        <v>0</v>
      </c>
      <c r="V6231" s="46"/>
      <c r="W6231" s="46">
        <v>0</v>
      </c>
      <c r="X6231" s="46"/>
      <c r="Y6231" s="46"/>
      <c r="Z6231" s="46"/>
      <c r="AA6231" s="46"/>
      <c r="AB6231" s="46"/>
      <c r="AE6231" s="46">
        <v>0</v>
      </c>
      <c r="AL6231" s="46"/>
      <c r="AN6231" t="s">
        <v>180</v>
      </c>
    </row>
    <row r="6232" spans="1:40" x14ac:dyDescent="0.35">
      <c r="A6232" t="e">
        <v>#REF!</v>
      </c>
      <c r="B6232" t="e">
        <v>#REF!</v>
      </c>
      <c r="C6232" t="s">
        <v>4901</v>
      </c>
      <c r="D6232" t="s">
        <v>2258</v>
      </c>
      <c r="E6232" t="s">
        <v>175</v>
      </c>
      <c r="F6232">
        <v>400</v>
      </c>
      <c r="G6232">
        <v>9</v>
      </c>
      <c r="H6232" t="s">
        <v>2259</v>
      </c>
      <c r="I6232" t="s">
        <v>177</v>
      </c>
      <c r="J6232" t="s">
        <v>178</v>
      </c>
      <c r="K6232">
        <v>2020</v>
      </c>
      <c r="L6232" t="s">
        <v>218</v>
      </c>
      <c r="O6232" s="46">
        <v>0</v>
      </c>
      <c r="R6232" s="46"/>
      <c r="S6232" s="46">
        <v>0</v>
      </c>
      <c r="T6232" s="46">
        <v>0</v>
      </c>
      <c r="U6232" s="46">
        <v>0</v>
      </c>
      <c r="V6232" s="46"/>
      <c r="W6232" s="46">
        <v>0</v>
      </c>
      <c r="X6232" s="46"/>
      <c r="Y6232" s="46"/>
      <c r="Z6232" s="46"/>
      <c r="AA6232" s="46"/>
      <c r="AB6232" s="46"/>
      <c r="AE6232" s="46">
        <v>0</v>
      </c>
      <c r="AL6232" s="46"/>
      <c r="AN6232" t="s">
        <v>180</v>
      </c>
    </row>
    <row r="6233" spans="1:40" x14ac:dyDescent="0.35">
      <c r="A6233" t="e">
        <v>#REF!</v>
      </c>
      <c r="B6233" t="e">
        <v>#REF!</v>
      </c>
      <c r="C6233" t="s">
        <v>4903</v>
      </c>
      <c r="D6233" t="s">
        <v>2258</v>
      </c>
      <c r="E6233" t="s">
        <v>175</v>
      </c>
      <c r="F6233">
        <v>401</v>
      </c>
      <c r="G6233">
        <v>0</v>
      </c>
      <c r="H6233" t="s">
        <v>2259</v>
      </c>
      <c r="I6233" t="s">
        <v>177</v>
      </c>
      <c r="J6233" t="s">
        <v>221</v>
      </c>
      <c r="K6233">
        <v>2020</v>
      </c>
      <c r="L6233" t="s">
        <v>179</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180</v>
      </c>
    </row>
    <row r="6234" spans="1:40" x14ac:dyDescent="0.35">
      <c r="A6234" t="e">
        <v>#REF!</v>
      </c>
      <c r="B6234" t="e">
        <v>#REF!</v>
      </c>
      <c r="C6234" t="s">
        <v>4905</v>
      </c>
      <c r="D6234" t="s">
        <v>2258</v>
      </c>
      <c r="E6234" t="s">
        <v>175</v>
      </c>
      <c r="F6234">
        <v>401</v>
      </c>
      <c r="G6234">
        <v>1</v>
      </c>
      <c r="H6234" t="s">
        <v>2259</v>
      </c>
      <c r="I6234" t="s">
        <v>177</v>
      </c>
      <c r="J6234" t="s">
        <v>221</v>
      </c>
      <c r="K6234">
        <v>2020</v>
      </c>
      <c r="L6234" t="s">
        <v>183</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180</v>
      </c>
    </row>
    <row r="6235" spans="1:40" x14ac:dyDescent="0.35">
      <c r="A6235" t="e">
        <v>#REF!</v>
      </c>
      <c r="B6235" t="e">
        <v>#REF!</v>
      </c>
      <c r="C6235" t="s">
        <v>4907</v>
      </c>
      <c r="D6235" t="s">
        <v>2258</v>
      </c>
      <c r="E6235" t="s">
        <v>175</v>
      </c>
      <c r="F6235">
        <v>401</v>
      </c>
      <c r="G6235">
        <v>2</v>
      </c>
      <c r="H6235" t="s">
        <v>2259</v>
      </c>
      <c r="I6235" t="s">
        <v>177</v>
      </c>
      <c r="J6235" t="s">
        <v>221</v>
      </c>
      <c r="K6235">
        <v>2020</v>
      </c>
      <c r="L6235" t="s">
        <v>186</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180</v>
      </c>
    </row>
    <row r="6236" spans="1:40" x14ac:dyDescent="0.35">
      <c r="A6236" t="e">
        <v>#REF!</v>
      </c>
      <c r="B6236" t="e">
        <v>#REF!</v>
      </c>
      <c r="C6236" t="s">
        <v>4909</v>
      </c>
      <c r="D6236" t="s">
        <v>2258</v>
      </c>
      <c r="E6236" t="s">
        <v>175</v>
      </c>
      <c r="F6236">
        <v>401</v>
      </c>
      <c r="G6236">
        <v>3</v>
      </c>
      <c r="H6236" t="s">
        <v>2259</v>
      </c>
      <c r="I6236" t="s">
        <v>177</v>
      </c>
      <c r="J6236" t="s">
        <v>221</v>
      </c>
      <c r="K6236">
        <v>2020</v>
      </c>
      <c r="L6236" t="s">
        <v>189</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180</v>
      </c>
    </row>
    <row r="6237" spans="1:40" x14ac:dyDescent="0.35">
      <c r="A6237" t="e">
        <v>#REF!</v>
      </c>
      <c r="B6237" t="e">
        <v>#REF!</v>
      </c>
      <c r="C6237" t="s">
        <v>4911</v>
      </c>
      <c r="D6237" t="s">
        <v>2258</v>
      </c>
      <c r="E6237" t="s">
        <v>175</v>
      </c>
      <c r="F6237">
        <v>401</v>
      </c>
      <c r="G6237">
        <v>4</v>
      </c>
      <c r="H6237" t="s">
        <v>2259</v>
      </c>
      <c r="I6237" t="s">
        <v>177</v>
      </c>
      <c r="J6237" t="s">
        <v>221</v>
      </c>
      <c r="K6237">
        <v>2020</v>
      </c>
      <c r="L6237" t="s">
        <v>192</v>
      </c>
      <c r="O6237" s="46">
        <v>0</v>
      </c>
      <c r="R6237" s="46"/>
      <c r="S6237" s="46">
        <v>0</v>
      </c>
      <c r="T6237" s="46">
        <v>0</v>
      </c>
      <c r="U6237" s="46"/>
      <c r="V6237" s="46"/>
      <c r="W6237" s="46"/>
      <c r="X6237" s="46"/>
      <c r="Y6237" s="46"/>
      <c r="Z6237" s="46"/>
      <c r="AA6237" s="46"/>
      <c r="AB6237" s="46"/>
      <c r="AE6237" s="46">
        <v>0</v>
      </c>
      <c r="AL6237" s="46"/>
      <c r="AN6237" t="s">
        <v>180</v>
      </c>
    </row>
    <row r="6238" spans="1:40" x14ac:dyDescent="0.35">
      <c r="A6238" t="e">
        <v>#REF!</v>
      </c>
      <c r="B6238" t="e">
        <v>#REF!</v>
      </c>
      <c r="C6238" t="s">
        <v>4913</v>
      </c>
      <c r="D6238" t="s">
        <v>2258</v>
      </c>
      <c r="E6238" t="s">
        <v>175</v>
      </c>
      <c r="F6238">
        <v>401</v>
      </c>
      <c r="G6238">
        <v>51</v>
      </c>
      <c r="H6238" t="s">
        <v>2259</v>
      </c>
      <c r="I6238" t="s">
        <v>177</v>
      </c>
      <c r="J6238" t="s">
        <v>221</v>
      </c>
      <c r="K6238">
        <v>2020</v>
      </c>
      <c r="L6238" t="s">
        <v>195</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180</v>
      </c>
    </row>
    <row r="6239" spans="1:40" x14ac:dyDescent="0.35">
      <c r="A6239" t="e">
        <v>#REF!</v>
      </c>
      <c r="B6239" t="e">
        <v>#REF!</v>
      </c>
      <c r="C6239" t="s">
        <v>4915</v>
      </c>
      <c r="D6239" t="s">
        <v>2258</v>
      </c>
      <c r="E6239" t="s">
        <v>175</v>
      </c>
      <c r="F6239">
        <v>401</v>
      </c>
      <c r="G6239">
        <v>52</v>
      </c>
      <c r="H6239" t="s">
        <v>2259</v>
      </c>
      <c r="I6239" t="s">
        <v>177</v>
      </c>
      <c r="J6239" t="s">
        <v>221</v>
      </c>
      <c r="K6239">
        <v>2020</v>
      </c>
      <c r="L6239" t="s">
        <v>198</v>
      </c>
      <c r="O6239" s="46">
        <v>0</v>
      </c>
      <c r="R6239" s="46"/>
      <c r="S6239" s="46">
        <v>0</v>
      </c>
      <c r="T6239" s="46">
        <v>0</v>
      </c>
      <c r="U6239" s="46"/>
      <c r="V6239" s="46"/>
      <c r="W6239" s="46"/>
      <c r="X6239" s="46"/>
      <c r="Y6239" s="46"/>
      <c r="Z6239" s="46"/>
      <c r="AA6239" s="46"/>
      <c r="AB6239" s="46"/>
      <c r="AE6239" s="46">
        <v>0</v>
      </c>
      <c r="AL6239" s="46"/>
      <c r="AN6239" t="s">
        <v>180</v>
      </c>
    </row>
    <row r="6240" spans="1:40" x14ac:dyDescent="0.35">
      <c r="A6240" t="e">
        <v>#REF!</v>
      </c>
      <c r="B6240" t="e">
        <v>#REF!</v>
      </c>
      <c r="C6240" t="s">
        <v>4917</v>
      </c>
      <c r="D6240" t="s">
        <v>2258</v>
      </c>
      <c r="E6240" t="s">
        <v>175</v>
      </c>
      <c r="F6240">
        <v>401</v>
      </c>
      <c r="G6240">
        <v>53</v>
      </c>
      <c r="H6240" t="s">
        <v>2259</v>
      </c>
      <c r="I6240" t="s">
        <v>177</v>
      </c>
      <c r="J6240" t="s">
        <v>221</v>
      </c>
      <c r="K6240">
        <v>2020</v>
      </c>
      <c r="L6240" t="s">
        <v>201</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180</v>
      </c>
    </row>
    <row r="6241" spans="1:40" x14ac:dyDescent="0.35">
      <c r="A6241" t="e">
        <v>#REF!</v>
      </c>
      <c r="B6241" t="e">
        <v>#REF!</v>
      </c>
      <c r="C6241" t="s">
        <v>4919</v>
      </c>
      <c r="D6241" t="s">
        <v>2258</v>
      </c>
      <c r="E6241" t="s">
        <v>175</v>
      </c>
      <c r="F6241">
        <v>401</v>
      </c>
      <c r="G6241">
        <v>55</v>
      </c>
      <c r="H6241" t="s">
        <v>2259</v>
      </c>
      <c r="I6241" t="s">
        <v>177</v>
      </c>
      <c r="J6241" t="s">
        <v>221</v>
      </c>
      <c r="K6241">
        <v>2020</v>
      </c>
      <c r="L6241" t="s">
        <v>204</v>
      </c>
      <c r="O6241" s="46">
        <v>0</v>
      </c>
      <c r="R6241" s="46"/>
      <c r="S6241" s="46">
        <v>0</v>
      </c>
      <c r="T6241" s="46">
        <v>0</v>
      </c>
      <c r="U6241" s="46"/>
      <c r="V6241" s="46"/>
      <c r="W6241" s="46"/>
      <c r="X6241" s="46"/>
      <c r="Y6241" s="46"/>
      <c r="Z6241" s="46"/>
      <c r="AA6241" s="46"/>
      <c r="AB6241" s="46"/>
      <c r="AE6241" s="46">
        <v>0</v>
      </c>
      <c r="AL6241" s="46"/>
      <c r="AN6241" t="s">
        <v>180</v>
      </c>
    </row>
    <row r="6242" spans="1:40" x14ac:dyDescent="0.35">
      <c r="A6242" t="e">
        <v>#REF!</v>
      </c>
      <c r="B6242" t="e">
        <v>#REF!</v>
      </c>
      <c r="C6242" t="s">
        <v>4921</v>
      </c>
      <c r="D6242" t="s">
        <v>2258</v>
      </c>
      <c r="E6242" t="s">
        <v>175</v>
      </c>
      <c r="F6242">
        <v>401</v>
      </c>
      <c r="G6242">
        <v>58</v>
      </c>
      <c r="H6242" t="s">
        <v>2259</v>
      </c>
      <c r="I6242" t="s">
        <v>177</v>
      </c>
      <c r="J6242" t="s">
        <v>221</v>
      </c>
      <c r="K6242">
        <v>2020</v>
      </c>
      <c r="L6242" t="s">
        <v>207</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180</v>
      </c>
    </row>
    <row r="6243" spans="1:40" x14ac:dyDescent="0.35">
      <c r="A6243" t="e">
        <v>#REF!</v>
      </c>
      <c r="B6243" t="e">
        <v>#REF!</v>
      </c>
      <c r="C6243" t="s">
        <v>4923</v>
      </c>
      <c r="D6243" t="s">
        <v>2258</v>
      </c>
      <c r="E6243" t="s">
        <v>175</v>
      </c>
      <c r="F6243">
        <v>401</v>
      </c>
      <c r="G6243">
        <v>6</v>
      </c>
      <c r="H6243" t="s">
        <v>2259</v>
      </c>
      <c r="I6243" t="s">
        <v>177</v>
      </c>
      <c r="J6243" t="s">
        <v>221</v>
      </c>
      <c r="K6243">
        <v>2020</v>
      </c>
      <c r="L6243" t="s">
        <v>75</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180</v>
      </c>
    </row>
    <row r="6244" spans="1:40" x14ac:dyDescent="0.35">
      <c r="A6244" t="e">
        <v>#REF!</v>
      </c>
      <c r="B6244" t="e">
        <v>#REF!</v>
      </c>
      <c r="C6244" t="s">
        <v>4925</v>
      </c>
      <c r="D6244" t="s">
        <v>2258</v>
      </c>
      <c r="E6244" t="s">
        <v>175</v>
      </c>
      <c r="F6244">
        <v>401</v>
      </c>
      <c r="G6244">
        <v>7</v>
      </c>
      <c r="H6244" t="s">
        <v>2259</v>
      </c>
      <c r="I6244" t="s">
        <v>177</v>
      </c>
      <c r="J6244" t="s">
        <v>221</v>
      </c>
      <c r="K6244">
        <v>2020</v>
      </c>
      <c r="L6244" t="s">
        <v>212</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180</v>
      </c>
    </row>
    <row r="6245" spans="1:40" x14ac:dyDescent="0.35">
      <c r="A6245" t="e">
        <v>#REF!</v>
      </c>
      <c r="B6245" t="e">
        <v>#REF!</v>
      </c>
      <c r="C6245" t="s">
        <v>4927</v>
      </c>
      <c r="D6245" t="s">
        <v>2258</v>
      </c>
      <c r="E6245" t="s">
        <v>175</v>
      </c>
      <c r="F6245">
        <v>401</v>
      </c>
      <c r="G6245">
        <v>8</v>
      </c>
      <c r="H6245" t="s">
        <v>2259</v>
      </c>
      <c r="I6245" t="s">
        <v>177</v>
      </c>
      <c r="J6245" t="s">
        <v>221</v>
      </c>
      <c r="K6245">
        <v>2020</v>
      </c>
      <c r="L6245" t="s">
        <v>215</v>
      </c>
      <c r="O6245" s="46">
        <v>0</v>
      </c>
      <c r="R6245" s="46"/>
      <c r="S6245" s="46">
        <v>0</v>
      </c>
      <c r="T6245" s="46">
        <v>0</v>
      </c>
      <c r="U6245" s="46"/>
      <c r="V6245" s="46"/>
      <c r="W6245" s="46"/>
      <c r="X6245" s="46"/>
      <c r="Y6245" s="46"/>
      <c r="Z6245" s="46"/>
      <c r="AA6245" s="46"/>
      <c r="AB6245" s="46"/>
      <c r="AE6245" s="46">
        <v>0</v>
      </c>
      <c r="AL6245" s="46"/>
      <c r="AN6245" t="s">
        <v>180</v>
      </c>
    </row>
    <row r="6246" spans="1:40" x14ac:dyDescent="0.35">
      <c r="A6246" t="e">
        <v>#REF!</v>
      </c>
      <c r="B6246" t="e">
        <v>#REF!</v>
      </c>
      <c r="C6246" t="s">
        <v>4929</v>
      </c>
      <c r="D6246" t="s">
        <v>2258</v>
      </c>
      <c r="E6246" t="s">
        <v>175</v>
      </c>
      <c r="F6246">
        <v>401</v>
      </c>
      <c r="G6246">
        <v>9</v>
      </c>
      <c r="H6246" t="s">
        <v>2259</v>
      </c>
      <c r="I6246" t="s">
        <v>177</v>
      </c>
      <c r="J6246" t="s">
        <v>221</v>
      </c>
      <c r="K6246">
        <v>2020</v>
      </c>
      <c r="L6246" t="s">
        <v>218</v>
      </c>
      <c r="O6246" s="46">
        <v>0</v>
      </c>
      <c r="R6246" s="46"/>
      <c r="S6246" s="46">
        <v>0</v>
      </c>
      <c r="T6246" s="46">
        <v>0</v>
      </c>
      <c r="U6246" s="46"/>
      <c r="V6246" s="46"/>
      <c r="W6246" s="46"/>
      <c r="X6246" s="46"/>
      <c r="Y6246" s="46"/>
      <c r="Z6246" s="46"/>
      <c r="AA6246" s="46"/>
      <c r="AB6246" s="46"/>
      <c r="AE6246" s="46">
        <v>0</v>
      </c>
      <c r="AL6246" s="46"/>
      <c r="AN6246" t="s">
        <v>180</v>
      </c>
    </row>
    <row r="6247" spans="1:40" x14ac:dyDescent="0.35">
      <c r="A6247" t="e">
        <v>#REF!</v>
      </c>
      <c r="B6247" t="e">
        <v>#REF!</v>
      </c>
      <c r="C6247" t="s">
        <v>4931</v>
      </c>
      <c r="D6247" t="s">
        <v>2258</v>
      </c>
      <c r="E6247" t="s">
        <v>175</v>
      </c>
      <c r="F6247">
        <v>402</v>
      </c>
      <c r="G6247">
        <v>0</v>
      </c>
      <c r="H6247" t="s">
        <v>2259</v>
      </c>
      <c r="I6247" t="s">
        <v>177</v>
      </c>
      <c r="J6247" t="s">
        <v>250</v>
      </c>
      <c r="K6247">
        <v>2020</v>
      </c>
      <c r="L6247" t="s">
        <v>179</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180</v>
      </c>
    </row>
    <row r="6248" spans="1:40" x14ac:dyDescent="0.35">
      <c r="A6248" t="e">
        <v>#REF!</v>
      </c>
      <c r="B6248" t="e">
        <v>#REF!</v>
      </c>
      <c r="C6248" t="s">
        <v>4933</v>
      </c>
      <c r="D6248" t="s">
        <v>2258</v>
      </c>
      <c r="E6248" t="s">
        <v>175</v>
      </c>
      <c r="F6248">
        <v>402</v>
      </c>
      <c r="G6248">
        <v>1</v>
      </c>
      <c r="H6248" t="s">
        <v>2259</v>
      </c>
      <c r="I6248" t="s">
        <v>177</v>
      </c>
      <c r="J6248" t="s">
        <v>250</v>
      </c>
      <c r="K6248">
        <v>2020</v>
      </c>
      <c r="L6248" t="s">
        <v>183</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180</v>
      </c>
    </row>
    <row r="6249" spans="1:40" x14ac:dyDescent="0.35">
      <c r="A6249" t="e">
        <v>#REF!</v>
      </c>
      <c r="B6249" t="e">
        <v>#REF!</v>
      </c>
      <c r="C6249" t="s">
        <v>4935</v>
      </c>
      <c r="D6249" t="s">
        <v>2258</v>
      </c>
      <c r="E6249" t="s">
        <v>175</v>
      </c>
      <c r="F6249">
        <v>402</v>
      </c>
      <c r="G6249">
        <v>2</v>
      </c>
      <c r="H6249" t="s">
        <v>2259</v>
      </c>
      <c r="I6249" t="s">
        <v>177</v>
      </c>
      <c r="J6249" t="s">
        <v>250</v>
      </c>
      <c r="K6249">
        <v>2020</v>
      </c>
      <c r="L6249" t="s">
        <v>186</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180</v>
      </c>
    </row>
    <row r="6250" spans="1:40" x14ac:dyDescent="0.35">
      <c r="A6250" t="e">
        <v>#REF!</v>
      </c>
      <c r="B6250" t="e">
        <v>#REF!</v>
      </c>
      <c r="C6250" t="s">
        <v>4937</v>
      </c>
      <c r="D6250" t="s">
        <v>2258</v>
      </c>
      <c r="E6250" t="s">
        <v>175</v>
      </c>
      <c r="F6250">
        <v>402</v>
      </c>
      <c r="G6250">
        <v>3</v>
      </c>
      <c r="H6250" t="s">
        <v>2259</v>
      </c>
      <c r="I6250" t="s">
        <v>177</v>
      </c>
      <c r="J6250" t="s">
        <v>250</v>
      </c>
      <c r="K6250">
        <v>2020</v>
      </c>
      <c r="L6250" t="s">
        <v>189</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180</v>
      </c>
    </row>
    <row r="6251" spans="1:40" x14ac:dyDescent="0.35">
      <c r="A6251" t="e">
        <v>#REF!</v>
      </c>
      <c r="B6251" t="e">
        <v>#REF!</v>
      </c>
      <c r="C6251" t="s">
        <v>4939</v>
      </c>
      <c r="D6251" t="s">
        <v>2258</v>
      </c>
      <c r="E6251" t="s">
        <v>175</v>
      </c>
      <c r="F6251">
        <v>402</v>
      </c>
      <c r="G6251">
        <v>4</v>
      </c>
      <c r="H6251" t="s">
        <v>2259</v>
      </c>
      <c r="I6251" t="s">
        <v>177</v>
      </c>
      <c r="J6251" t="s">
        <v>250</v>
      </c>
      <c r="K6251">
        <v>2020</v>
      </c>
      <c r="L6251" t="s">
        <v>192</v>
      </c>
      <c r="O6251" s="46">
        <v>0</v>
      </c>
      <c r="R6251" s="46"/>
      <c r="S6251" s="46">
        <v>0</v>
      </c>
      <c r="T6251" s="46">
        <v>0</v>
      </c>
      <c r="U6251" s="46"/>
      <c r="V6251" s="46"/>
      <c r="W6251" s="46"/>
      <c r="X6251" s="46"/>
      <c r="Y6251" s="46"/>
      <c r="Z6251" s="46"/>
      <c r="AA6251" s="46"/>
      <c r="AB6251" s="46"/>
      <c r="AE6251" s="46">
        <v>0</v>
      </c>
      <c r="AL6251" s="46"/>
      <c r="AN6251" t="s">
        <v>180</v>
      </c>
    </row>
    <row r="6252" spans="1:40" x14ac:dyDescent="0.35">
      <c r="A6252" t="e">
        <v>#REF!</v>
      </c>
      <c r="B6252" t="e">
        <v>#REF!</v>
      </c>
      <c r="C6252" t="s">
        <v>4941</v>
      </c>
      <c r="D6252" t="s">
        <v>2258</v>
      </c>
      <c r="E6252" t="s">
        <v>175</v>
      </c>
      <c r="F6252">
        <v>402</v>
      </c>
      <c r="G6252">
        <v>51</v>
      </c>
      <c r="H6252" t="s">
        <v>2259</v>
      </c>
      <c r="I6252" t="s">
        <v>177</v>
      </c>
      <c r="J6252" t="s">
        <v>250</v>
      </c>
      <c r="K6252">
        <v>2020</v>
      </c>
      <c r="L6252" t="s">
        <v>195</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180</v>
      </c>
    </row>
    <row r="6253" spans="1:40" x14ac:dyDescent="0.35">
      <c r="A6253" t="e">
        <v>#REF!</v>
      </c>
      <c r="B6253" t="e">
        <v>#REF!</v>
      </c>
      <c r="C6253" t="s">
        <v>4943</v>
      </c>
      <c r="D6253" t="s">
        <v>2258</v>
      </c>
      <c r="E6253" t="s">
        <v>175</v>
      </c>
      <c r="F6253">
        <v>402</v>
      </c>
      <c r="G6253">
        <v>52</v>
      </c>
      <c r="H6253" t="s">
        <v>2259</v>
      </c>
      <c r="I6253" t="s">
        <v>177</v>
      </c>
      <c r="J6253" t="s">
        <v>250</v>
      </c>
      <c r="K6253">
        <v>2020</v>
      </c>
      <c r="L6253" t="s">
        <v>198</v>
      </c>
      <c r="O6253" s="46">
        <v>0</v>
      </c>
      <c r="R6253" s="46"/>
      <c r="S6253" s="46">
        <v>0</v>
      </c>
      <c r="T6253" s="46">
        <v>0</v>
      </c>
      <c r="U6253" s="46"/>
      <c r="V6253" s="46"/>
      <c r="W6253" s="46"/>
      <c r="X6253" s="46"/>
      <c r="Y6253" s="46"/>
      <c r="Z6253" s="46"/>
      <c r="AA6253" s="46"/>
      <c r="AB6253" s="46"/>
      <c r="AE6253" s="46">
        <v>0</v>
      </c>
      <c r="AL6253" s="46"/>
      <c r="AN6253" t="s">
        <v>180</v>
      </c>
    </row>
    <row r="6254" spans="1:40" x14ac:dyDescent="0.35">
      <c r="A6254" t="e">
        <v>#REF!</v>
      </c>
      <c r="B6254" t="e">
        <v>#REF!</v>
      </c>
      <c r="C6254" t="s">
        <v>4945</v>
      </c>
      <c r="D6254" t="s">
        <v>2258</v>
      </c>
      <c r="E6254" t="s">
        <v>175</v>
      </c>
      <c r="F6254">
        <v>402</v>
      </c>
      <c r="G6254">
        <v>53</v>
      </c>
      <c r="H6254" t="s">
        <v>2259</v>
      </c>
      <c r="I6254" t="s">
        <v>177</v>
      </c>
      <c r="J6254" t="s">
        <v>250</v>
      </c>
      <c r="K6254">
        <v>2020</v>
      </c>
      <c r="L6254" t="s">
        <v>201</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180</v>
      </c>
    </row>
    <row r="6255" spans="1:40" x14ac:dyDescent="0.35">
      <c r="A6255" t="e">
        <v>#REF!</v>
      </c>
      <c r="B6255" t="e">
        <v>#REF!</v>
      </c>
      <c r="C6255" t="s">
        <v>4947</v>
      </c>
      <c r="D6255" t="s">
        <v>2258</v>
      </c>
      <c r="E6255" t="s">
        <v>175</v>
      </c>
      <c r="F6255">
        <v>402</v>
      </c>
      <c r="G6255">
        <v>55</v>
      </c>
      <c r="H6255" t="s">
        <v>2259</v>
      </c>
      <c r="I6255" t="s">
        <v>177</v>
      </c>
      <c r="J6255" t="s">
        <v>250</v>
      </c>
      <c r="K6255">
        <v>2020</v>
      </c>
      <c r="L6255" t="s">
        <v>204</v>
      </c>
      <c r="O6255" s="46">
        <v>0</v>
      </c>
      <c r="R6255" s="46"/>
      <c r="S6255" s="46">
        <v>0</v>
      </c>
      <c r="T6255" s="46">
        <v>0</v>
      </c>
      <c r="U6255" s="46"/>
      <c r="V6255" s="46"/>
      <c r="W6255" s="46"/>
      <c r="X6255" s="46"/>
      <c r="Y6255" s="46"/>
      <c r="Z6255" s="46"/>
      <c r="AA6255" s="46"/>
      <c r="AB6255" s="46"/>
      <c r="AE6255" s="46">
        <v>0</v>
      </c>
      <c r="AL6255" s="46"/>
      <c r="AN6255" t="s">
        <v>180</v>
      </c>
    </row>
    <row r="6256" spans="1:40" x14ac:dyDescent="0.35">
      <c r="A6256" t="e">
        <v>#REF!</v>
      </c>
      <c r="B6256" t="e">
        <v>#REF!</v>
      </c>
      <c r="C6256" t="s">
        <v>4949</v>
      </c>
      <c r="D6256" t="s">
        <v>2258</v>
      </c>
      <c r="E6256" t="s">
        <v>175</v>
      </c>
      <c r="F6256">
        <v>402</v>
      </c>
      <c r="G6256">
        <v>58</v>
      </c>
      <c r="H6256" t="s">
        <v>2259</v>
      </c>
      <c r="I6256" t="s">
        <v>177</v>
      </c>
      <c r="J6256" t="s">
        <v>250</v>
      </c>
      <c r="K6256">
        <v>2020</v>
      </c>
      <c r="L6256" t="s">
        <v>207</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180</v>
      </c>
    </row>
    <row r="6257" spans="1:40" x14ac:dyDescent="0.35">
      <c r="A6257" t="e">
        <v>#REF!</v>
      </c>
      <c r="B6257" t="e">
        <v>#REF!</v>
      </c>
      <c r="C6257" t="s">
        <v>4951</v>
      </c>
      <c r="D6257" t="s">
        <v>2258</v>
      </c>
      <c r="E6257" t="s">
        <v>175</v>
      </c>
      <c r="F6257">
        <v>402</v>
      </c>
      <c r="G6257">
        <v>6</v>
      </c>
      <c r="H6257" t="s">
        <v>2259</v>
      </c>
      <c r="I6257" t="s">
        <v>177</v>
      </c>
      <c r="J6257" t="s">
        <v>250</v>
      </c>
      <c r="K6257">
        <v>2020</v>
      </c>
      <c r="L6257" t="s">
        <v>75</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180</v>
      </c>
    </row>
    <row r="6258" spans="1:40" x14ac:dyDescent="0.35">
      <c r="A6258" t="e">
        <v>#REF!</v>
      </c>
      <c r="B6258" t="e">
        <v>#REF!</v>
      </c>
      <c r="C6258" t="s">
        <v>4953</v>
      </c>
      <c r="D6258" t="s">
        <v>2258</v>
      </c>
      <c r="E6258" t="s">
        <v>175</v>
      </c>
      <c r="F6258">
        <v>402</v>
      </c>
      <c r="G6258">
        <v>7</v>
      </c>
      <c r="H6258" t="s">
        <v>2259</v>
      </c>
      <c r="I6258" t="s">
        <v>177</v>
      </c>
      <c r="J6258" t="s">
        <v>250</v>
      </c>
      <c r="K6258">
        <v>2020</v>
      </c>
      <c r="L6258" t="s">
        <v>212</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180</v>
      </c>
    </row>
    <row r="6259" spans="1:40" x14ac:dyDescent="0.35">
      <c r="A6259" t="e">
        <v>#REF!</v>
      </c>
      <c r="B6259" t="e">
        <v>#REF!</v>
      </c>
      <c r="C6259" t="s">
        <v>4955</v>
      </c>
      <c r="D6259" t="s">
        <v>2258</v>
      </c>
      <c r="E6259" t="s">
        <v>175</v>
      </c>
      <c r="F6259">
        <v>402</v>
      </c>
      <c r="G6259">
        <v>8</v>
      </c>
      <c r="H6259" t="s">
        <v>2259</v>
      </c>
      <c r="I6259" t="s">
        <v>177</v>
      </c>
      <c r="J6259" t="s">
        <v>250</v>
      </c>
      <c r="K6259">
        <v>2020</v>
      </c>
      <c r="L6259" t="s">
        <v>215</v>
      </c>
      <c r="O6259" s="46">
        <v>0</v>
      </c>
      <c r="R6259" s="46"/>
      <c r="S6259" s="46">
        <v>0</v>
      </c>
      <c r="T6259" s="46">
        <v>0</v>
      </c>
      <c r="U6259" s="46"/>
      <c r="V6259" s="46"/>
      <c r="W6259" s="46"/>
      <c r="X6259" s="46"/>
      <c r="Y6259" s="46"/>
      <c r="Z6259" s="46"/>
      <c r="AA6259" s="46"/>
      <c r="AB6259" s="46"/>
      <c r="AE6259" s="46">
        <v>0</v>
      </c>
      <c r="AL6259" s="46"/>
      <c r="AN6259" t="s">
        <v>180</v>
      </c>
    </row>
    <row r="6260" spans="1:40" x14ac:dyDescent="0.35">
      <c r="A6260" t="e">
        <v>#REF!</v>
      </c>
      <c r="B6260" t="e">
        <v>#REF!</v>
      </c>
      <c r="C6260" t="s">
        <v>4957</v>
      </c>
      <c r="D6260" t="s">
        <v>2258</v>
      </c>
      <c r="E6260" t="s">
        <v>175</v>
      </c>
      <c r="F6260">
        <v>402</v>
      </c>
      <c r="G6260">
        <v>9</v>
      </c>
      <c r="H6260" t="s">
        <v>2259</v>
      </c>
      <c r="I6260" t="s">
        <v>177</v>
      </c>
      <c r="J6260" t="s">
        <v>250</v>
      </c>
      <c r="K6260">
        <v>2020</v>
      </c>
      <c r="L6260" t="s">
        <v>218</v>
      </c>
      <c r="O6260" s="46">
        <v>0</v>
      </c>
      <c r="R6260" s="46"/>
      <c r="S6260" s="46">
        <v>0</v>
      </c>
      <c r="T6260" s="46">
        <v>0</v>
      </c>
      <c r="U6260" s="46"/>
      <c r="V6260" s="46"/>
      <c r="W6260" s="46"/>
      <c r="X6260" s="46"/>
      <c r="Y6260" s="46"/>
      <c r="Z6260" s="46"/>
      <c r="AA6260" s="46"/>
      <c r="AB6260" s="46"/>
      <c r="AE6260" s="46">
        <v>0</v>
      </c>
      <c r="AL6260" s="46"/>
      <c r="AN6260" t="s">
        <v>180</v>
      </c>
    </row>
    <row r="6261" spans="1:40" x14ac:dyDescent="0.35">
      <c r="A6261" t="e">
        <v>#REF!</v>
      </c>
      <c r="B6261" t="e">
        <v>#REF!</v>
      </c>
      <c r="C6261" t="s">
        <v>4959</v>
      </c>
      <c r="D6261" t="s">
        <v>2344</v>
      </c>
      <c r="E6261" t="s">
        <v>175</v>
      </c>
      <c r="F6261">
        <v>400</v>
      </c>
      <c r="G6261">
        <v>0</v>
      </c>
      <c r="H6261" t="s">
        <v>2345</v>
      </c>
      <c r="I6261" t="s">
        <v>177</v>
      </c>
      <c r="J6261" t="s">
        <v>178</v>
      </c>
      <c r="K6261">
        <v>2020</v>
      </c>
      <c r="L6261" t="s">
        <v>179</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180</v>
      </c>
    </row>
    <row r="6262" spans="1:40" x14ac:dyDescent="0.35">
      <c r="A6262" t="e">
        <v>#REF!</v>
      </c>
      <c r="B6262" t="e">
        <v>#REF!</v>
      </c>
      <c r="C6262" t="s">
        <v>4961</v>
      </c>
      <c r="D6262" t="s">
        <v>2344</v>
      </c>
      <c r="E6262" t="s">
        <v>175</v>
      </c>
      <c r="F6262">
        <v>400</v>
      </c>
      <c r="G6262">
        <v>1</v>
      </c>
      <c r="H6262" t="s">
        <v>2345</v>
      </c>
      <c r="I6262" t="s">
        <v>177</v>
      </c>
      <c r="J6262" t="s">
        <v>178</v>
      </c>
      <c r="K6262">
        <v>2020</v>
      </c>
      <c r="L6262" t="s">
        <v>183</v>
      </c>
      <c r="O6262" s="46">
        <v>0</v>
      </c>
      <c r="R6262" s="46"/>
      <c r="S6262" s="46">
        <v>0</v>
      </c>
      <c r="T6262" s="46">
        <v>0</v>
      </c>
      <c r="U6262" s="46">
        <v>0</v>
      </c>
      <c r="V6262" s="46"/>
      <c r="W6262" s="46">
        <v>0</v>
      </c>
      <c r="X6262" s="46"/>
      <c r="Y6262" s="46"/>
      <c r="Z6262" s="46"/>
      <c r="AA6262" s="46"/>
      <c r="AB6262" s="46"/>
      <c r="AE6262" s="46">
        <v>0</v>
      </c>
      <c r="AL6262" s="46"/>
      <c r="AN6262" t="s">
        <v>180</v>
      </c>
    </row>
    <row r="6263" spans="1:40" x14ac:dyDescent="0.35">
      <c r="A6263" t="e">
        <v>#REF!</v>
      </c>
      <c r="B6263" t="e">
        <v>#REF!</v>
      </c>
      <c r="C6263" t="s">
        <v>4963</v>
      </c>
      <c r="D6263" t="s">
        <v>2344</v>
      </c>
      <c r="E6263" t="s">
        <v>175</v>
      </c>
      <c r="F6263">
        <v>400</v>
      </c>
      <c r="G6263">
        <v>2</v>
      </c>
      <c r="H6263" t="s">
        <v>2345</v>
      </c>
      <c r="I6263" t="s">
        <v>177</v>
      </c>
      <c r="J6263" t="s">
        <v>178</v>
      </c>
      <c r="K6263">
        <v>2020</v>
      </c>
      <c r="L6263" t="s">
        <v>186</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180</v>
      </c>
    </row>
    <row r="6264" spans="1:40" x14ac:dyDescent="0.35">
      <c r="A6264" t="e">
        <v>#REF!</v>
      </c>
      <c r="B6264" t="e">
        <v>#REF!</v>
      </c>
      <c r="C6264" t="s">
        <v>4965</v>
      </c>
      <c r="D6264" t="s">
        <v>2344</v>
      </c>
      <c r="E6264" t="s">
        <v>175</v>
      </c>
      <c r="F6264">
        <v>400</v>
      </c>
      <c r="G6264">
        <v>3</v>
      </c>
      <c r="H6264" t="s">
        <v>2345</v>
      </c>
      <c r="I6264" t="s">
        <v>177</v>
      </c>
      <c r="J6264" t="s">
        <v>178</v>
      </c>
      <c r="K6264">
        <v>2020</v>
      </c>
      <c r="L6264" t="s">
        <v>189</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180</v>
      </c>
    </row>
    <row r="6265" spans="1:40" x14ac:dyDescent="0.35">
      <c r="A6265" t="e">
        <v>#REF!</v>
      </c>
      <c r="B6265" t="e">
        <v>#REF!</v>
      </c>
      <c r="C6265" t="s">
        <v>4967</v>
      </c>
      <c r="D6265" t="s">
        <v>2344</v>
      </c>
      <c r="E6265" t="s">
        <v>175</v>
      </c>
      <c r="F6265">
        <v>400</v>
      </c>
      <c r="G6265">
        <v>4</v>
      </c>
      <c r="H6265" t="s">
        <v>2345</v>
      </c>
      <c r="I6265" t="s">
        <v>177</v>
      </c>
      <c r="J6265" t="s">
        <v>178</v>
      </c>
      <c r="K6265">
        <v>2020</v>
      </c>
      <c r="L6265" t="s">
        <v>192</v>
      </c>
      <c r="O6265" s="46">
        <v>0</v>
      </c>
      <c r="R6265" s="46"/>
      <c r="S6265" s="46">
        <v>0</v>
      </c>
      <c r="T6265" s="46">
        <v>0</v>
      </c>
      <c r="U6265" s="46">
        <v>0</v>
      </c>
      <c r="V6265" s="46"/>
      <c r="W6265" s="46">
        <v>0</v>
      </c>
      <c r="X6265" s="46"/>
      <c r="Y6265" s="46"/>
      <c r="Z6265" s="46"/>
      <c r="AA6265" s="46"/>
      <c r="AB6265" s="46"/>
      <c r="AE6265" s="46">
        <v>0</v>
      </c>
      <c r="AL6265" s="46"/>
      <c r="AN6265" t="s">
        <v>180</v>
      </c>
    </row>
    <row r="6266" spans="1:40" x14ac:dyDescent="0.35">
      <c r="A6266" t="e">
        <v>#REF!</v>
      </c>
      <c r="B6266" t="e">
        <v>#REF!</v>
      </c>
      <c r="C6266" t="s">
        <v>4969</v>
      </c>
      <c r="D6266" t="s">
        <v>2344</v>
      </c>
      <c r="E6266" t="s">
        <v>175</v>
      </c>
      <c r="F6266">
        <v>400</v>
      </c>
      <c r="G6266">
        <v>51</v>
      </c>
      <c r="H6266" t="s">
        <v>2345</v>
      </c>
      <c r="I6266" t="s">
        <v>177</v>
      </c>
      <c r="J6266" t="s">
        <v>178</v>
      </c>
      <c r="K6266">
        <v>2020</v>
      </c>
      <c r="L6266" t="s">
        <v>195</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180</v>
      </c>
    </row>
    <row r="6267" spans="1:40" x14ac:dyDescent="0.35">
      <c r="A6267" t="e">
        <v>#REF!</v>
      </c>
      <c r="B6267" t="e">
        <v>#REF!</v>
      </c>
      <c r="C6267" t="s">
        <v>4971</v>
      </c>
      <c r="D6267" t="s">
        <v>2344</v>
      </c>
      <c r="E6267" t="s">
        <v>175</v>
      </c>
      <c r="F6267">
        <v>400</v>
      </c>
      <c r="G6267">
        <v>52</v>
      </c>
      <c r="H6267" t="s">
        <v>2345</v>
      </c>
      <c r="I6267" t="s">
        <v>177</v>
      </c>
      <c r="J6267" t="s">
        <v>178</v>
      </c>
      <c r="K6267">
        <v>2020</v>
      </c>
      <c r="L6267" t="s">
        <v>198</v>
      </c>
      <c r="O6267" s="46">
        <v>0</v>
      </c>
      <c r="R6267" s="46"/>
      <c r="S6267" s="46">
        <v>0</v>
      </c>
      <c r="T6267" s="46">
        <v>0</v>
      </c>
      <c r="U6267" s="46">
        <v>0</v>
      </c>
      <c r="V6267" s="46"/>
      <c r="W6267" s="46">
        <v>0</v>
      </c>
      <c r="X6267" s="46"/>
      <c r="Y6267" s="46"/>
      <c r="Z6267" s="46"/>
      <c r="AA6267" s="46"/>
      <c r="AB6267" s="46"/>
      <c r="AE6267" s="46">
        <v>0</v>
      </c>
      <c r="AL6267" s="46"/>
      <c r="AN6267" t="s">
        <v>180</v>
      </c>
    </row>
    <row r="6268" spans="1:40" x14ac:dyDescent="0.35">
      <c r="A6268" t="e">
        <v>#REF!</v>
      </c>
      <c r="B6268" t="e">
        <v>#REF!</v>
      </c>
      <c r="C6268" t="s">
        <v>4973</v>
      </c>
      <c r="D6268" t="s">
        <v>2344</v>
      </c>
      <c r="E6268" t="s">
        <v>175</v>
      </c>
      <c r="F6268">
        <v>400</v>
      </c>
      <c r="G6268">
        <v>53</v>
      </c>
      <c r="H6268" t="s">
        <v>2345</v>
      </c>
      <c r="I6268" t="s">
        <v>177</v>
      </c>
      <c r="J6268" t="s">
        <v>178</v>
      </c>
      <c r="K6268">
        <v>2020</v>
      </c>
      <c r="L6268" t="s">
        <v>201</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180</v>
      </c>
    </row>
    <row r="6269" spans="1:40" x14ac:dyDescent="0.35">
      <c r="A6269" t="e">
        <v>#REF!</v>
      </c>
      <c r="B6269" t="e">
        <v>#REF!</v>
      </c>
      <c r="C6269" t="s">
        <v>4975</v>
      </c>
      <c r="D6269" t="s">
        <v>2344</v>
      </c>
      <c r="E6269" t="s">
        <v>175</v>
      </c>
      <c r="F6269">
        <v>400</v>
      </c>
      <c r="G6269">
        <v>55</v>
      </c>
      <c r="H6269" t="s">
        <v>2345</v>
      </c>
      <c r="I6269" t="s">
        <v>177</v>
      </c>
      <c r="J6269" t="s">
        <v>178</v>
      </c>
      <c r="K6269">
        <v>2020</v>
      </c>
      <c r="L6269" t="s">
        <v>204</v>
      </c>
      <c r="O6269" s="46">
        <v>0</v>
      </c>
      <c r="R6269" s="46"/>
      <c r="S6269" s="46">
        <v>0</v>
      </c>
      <c r="T6269" s="46">
        <v>0</v>
      </c>
      <c r="U6269" s="46">
        <v>0</v>
      </c>
      <c r="V6269" s="46"/>
      <c r="W6269" s="46">
        <v>0</v>
      </c>
      <c r="X6269" s="46"/>
      <c r="Y6269" s="46"/>
      <c r="Z6269" s="46"/>
      <c r="AA6269" s="46"/>
      <c r="AB6269" s="46"/>
      <c r="AE6269" s="46">
        <v>0</v>
      </c>
      <c r="AL6269" s="46"/>
      <c r="AN6269" t="s">
        <v>180</v>
      </c>
    </row>
    <row r="6270" spans="1:40" x14ac:dyDescent="0.35">
      <c r="A6270" t="e">
        <v>#REF!</v>
      </c>
      <c r="B6270" t="e">
        <v>#REF!</v>
      </c>
      <c r="C6270" t="s">
        <v>4977</v>
      </c>
      <c r="D6270" t="s">
        <v>2344</v>
      </c>
      <c r="E6270" t="s">
        <v>175</v>
      </c>
      <c r="F6270">
        <v>400</v>
      </c>
      <c r="G6270">
        <v>58</v>
      </c>
      <c r="H6270" t="s">
        <v>2345</v>
      </c>
      <c r="I6270" t="s">
        <v>177</v>
      </c>
      <c r="J6270" t="s">
        <v>178</v>
      </c>
      <c r="K6270">
        <v>2020</v>
      </c>
      <c r="L6270" t="s">
        <v>207</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180</v>
      </c>
    </row>
    <row r="6271" spans="1:40" x14ac:dyDescent="0.35">
      <c r="A6271" t="e">
        <v>#REF!</v>
      </c>
      <c r="B6271" t="e">
        <v>#REF!</v>
      </c>
      <c r="C6271" t="s">
        <v>4979</v>
      </c>
      <c r="D6271" t="s">
        <v>2344</v>
      </c>
      <c r="E6271" t="s">
        <v>175</v>
      </c>
      <c r="F6271">
        <v>400</v>
      </c>
      <c r="G6271">
        <v>6</v>
      </c>
      <c r="H6271" t="s">
        <v>2345</v>
      </c>
      <c r="I6271" t="s">
        <v>177</v>
      </c>
      <c r="J6271" t="s">
        <v>178</v>
      </c>
      <c r="K6271">
        <v>2020</v>
      </c>
      <c r="L6271" t="s">
        <v>75</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180</v>
      </c>
    </row>
    <row r="6272" spans="1:40" x14ac:dyDescent="0.35">
      <c r="A6272" t="e">
        <v>#REF!</v>
      </c>
      <c r="B6272" t="e">
        <v>#REF!</v>
      </c>
      <c r="C6272" t="s">
        <v>4981</v>
      </c>
      <c r="D6272" t="s">
        <v>2344</v>
      </c>
      <c r="E6272" t="s">
        <v>175</v>
      </c>
      <c r="F6272">
        <v>400</v>
      </c>
      <c r="G6272">
        <v>7</v>
      </c>
      <c r="H6272" t="s">
        <v>2345</v>
      </c>
      <c r="I6272" t="s">
        <v>177</v>
      </c>
      <c r="J6272" t="s">
        <v>178</v>
      </c>
      <c r="K6272">
        <v>2020</v>
      </c>
      <c r="L6272" t="s">
        <v>212</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180</v>
      </c>
    </row>
    <row r="6273" spans="1:40" x14ac:dyDescent="0.35">
      <c r="A6273" t="e">
        <v>#REF!</v>
      </c>
      <c r="B6273" t="e">
        <v>#REF!</v>
      </c>
      <c r="C6273" t="s">
        <v>4983</v>
      </c>
      <c r="D6273" t="s">
        <v>2344</v>
      </c>
      <c r="E6273" t="s">
        <v>175</v>
      </c>
      <c r="F6273">
        <v>400</v>
      </c>
      <c r="G6273">
        <v>8</v>
      </c>
      <c r="H6273" t="s">
        <v>2345</v>
      </c>
      <c r="I6273" t="s">
        <v>177</v>
      </c>
      <c r="J6273" t="s">
        <v>178</v>
      </c>
      <c r="K6273">
        <v>2020</v>
      </c>
      <c r="L6273" t="s">
        <v>215</v>
      </c>
      <c r="O6273" s="46">
        <v>0</v>
      </c>
      <c r="R6273" s="46"/>
      <c r="S6273" s="46">
        <v>0</v>
      </c>
      <c r="T6273" s="46">
        <v>0</v>
      </c>
      <c r="U6273" s="46">
        <v>0</v>
      </c>
      <c r="V6273" s="46"/>
      <c r="W6273" s="46">
        <v>0</v>
      </c>
      <c r="X6273" s="46"/>
      <c r="Y6273" s="46"/>
      <c r="Z6273" s="46"/>
      <c r="AA6273" s="46"/>
      <c r="AB6273" s="46"/>
      <c r="AE6273" s="46">
        <v>0</v>
      </c>
      <c r="AL6273" s="46"/>
      <c r="AN6273" t="s">
        <v>180</v>
      </c>
    </row>
    <row r="6274" spans="1:40" x14ac:dyDescent="0.35">
      <c r="A6274" t="e">
        <v>#REF!</v>
      </c>
      <c r="B6274" t="e">
        <v>#REF!</v>
      </c>
      <c r="C6274" t="s">
        <v>4985</v>
      </c>
      <c r="D6274" t="s">
        <v>2344</v>
      </c>
      <c r="E6274" t="s">
        <v>175</v>
      </c>
      <c r="F6274">
        <v>400</v>
      </c>
      <c r="G6274">
        <v>9</v>
      </c>
      <c r="H6274" t="s">
        <v>2345</v>
      </c>
      <c r="I6274" t="s">
        <v>177</v>
      </c>
      <c r="J6274" t="s">
        <v>178</v>
      </c>
      <c r="K6274">
        <v>2020</v>
      </c>
      <c r="L6274" t="s">
        <v>218</v>
      </c>
      <c r="O6274" s="46">
        <v>0</v>
      </c>
      <c r="R6274" s="46"/>
      <c r="S6274" s="46">
        <v>0</v>
      </c>
      <c r="T6274" s="46">
        <v>0</v>
      </c>
      <c r="U6274" s="46">
        <v>0</v>
      </c>
      <c r="V6274" s="46"/>
      <c r="W6274" s="46">
        <v>0</v>
      </c>
      <c r="X6274" s="46"/>
      <c r="Y6274" s="46"/>
      <c r="Z6274" s="46"/>
      <c r="AA6274" s="46"/>
      <c r="AB6274" s="46"/>
      <c r="AE6274" s="46">
        <v>0</v>
      </c>
      <c r="AL6274" s="46"/>
      <c r="AN6274" t="s">
        <v>180</v>
      </c>
    </row>
    <row r="6275" spans="1:40" x14ac:dyDescent="0.35">
      <c r="A6275" t="e">
        <v>#REF!</v>
      </c>
      <c r="B6275" t="e">
        <v>#REF!</v>
      </c>
      <c r="C6275" t="s">
        <v>4987</v>
      </c>
      <c r="D6275" t="s">
        <v>2344</v>
      </c>
      <c r="E6275" t="s">
        <v>175</v>
      </c>
      <c r="F6275">
        <v>401</v>
      </c>
      <c r="G6275">
        <v>0</v>
      </c>
      <c r="H6275" t="s">
        <v>2345</v>
      </c>
      <c r="I6275" t="s">
        <v>177</v>
      </c>
      <c r="J6275" t="s">
        <v>221</v>
      </c>
      <c r="K6275">
        <v>2020</v>
      </c>
      <c r="L6275" t="s">
        <v>179</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180</v>
      </c>
    </row>
    <row r="6276" spans="1:40" x14ac:dyDescent="0.35">
      <c r="A6276" t="e">
        <v>#REF!</v>
      </c>
      <c r="B6276" t="e">
        <v>#REF!</v>
      </c>
      <c r="C6276" t="s">
        <v>4989</v>
      </c>
      <c r="D6276" t="s">
        <v>2344</v>
      </c>
      <c r="E6276" t="s">
        <v>175</v>
      </c>
      <c r="F6276">
        <v>401</v>
      </c>
      <c r="G6276">
        <v>1</v>
      </c>
      <c r="H6276" t="s">
        <v>2345</v>
      </c>
      <c r="I6276" t="s">
        <v>177</v>
      </c>
      <c r="J6276" t="s">
        <v>221</v>
      </c>
      <c r="K6276">
        <v>2020</v>
      </c>
      <c r="L6276" t="s">
        <v>183</v>
      </c>
      <c r="O6276" s="46">
        <v>0</v>
      </c>
      <c r="R6276" s="46"/>
      <c r="S6276" s="46">
        <v>0</v>
      </c>
      <c r="T6276" s="46">
        <v>0</v>
      </c>
      <c r="U6276" s="46"/>
      <c r="V6276" s="46"/>
      <c r="W6276" s="46"/>
      <c r="X6276" s="46"/>
      <c r="Y6276" s="46"/>
      <c r="Z6276" s="46"/>
      <c r="AA6276" s="46"/>
      <c r="AB6276" s="46"/>
      <c r="AE6276" s="46">
        <v>0</v>
      </c>
      <c r="AL6276" s="46"/>
      <c r="AN6276" t="s">
        <v>180</v>
      </c>
    </row>
    <row r="6277" spans="1:40" x14ac:dyDescent="0.35">
      <c r="A6277" t="e">
        <v>#REF!</v>
      </c>
      <c r="B6277" t="e">
        <v>#REF!</v>
      </c>
      <c r="C6277" t="s">
        <v>4991</v>
      </c>
      <c r="D6277" t="s">
        <v>2344</v>
      </c>
      <c r="E6277" t="s">
        <v>175</v>
      </c>
      <c r="F6277">
        <v>401</v>
      </c>
      <c r="G6277">
        <v>2</v>
      </c>
      <c r="H6277" t="s">
        <v>2345</v>
      </c>
      <c r="I6277" t="s">
        <v>177</v>
      </c>
      <c r="J6277" t="s">
        <v>221</v>
      </c>
      <c r="K6277">
        <v>2020</v>
      </c>
      <c r="L6277" t="s">
        <v>186</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180</v>
      </c>
    </row>
    <row r="6278" spans="1:40" x14ac:dyDescent="0.35">
      <c r="A6278" t="e">
        <v>#REF!</v>
      </c>
      <c r="B6278" t="e">
        <v>#REF!</v>
      </c>
      <c r="C6278" t="s">
        <v>4993</v>
      </c>
      <c r="D6278" t="s">
        <v>2344</v>
      </c>
      <c r="E6278" t="s">
        <v>175</v>
      </c>
      <c r="F6278">
        <v>401</v>
      </c>
      <c r="G6278">
        <v>3</v>
      </c>
      <c r="H6278" t="s">
        <v>2345</v>
      </c>
      <c r="I6278" t="s">
        <v>177</v>
      </c>
      <c r="J6278" t="s">
        <v>221</v>
      </c>
      <c r="K6278">
        <v>2020</v>
      </c>
      <c r="L6278" t="s">
        <v>189</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180</v>
      </c>
    </row>
    <row r="6279" spans="1:40" x14ac:dyDescent="0.35">
      <c r="A6279" t="e">
        <v>#REF!</v>
      </c>
      <c r="B6279" t="e">
        <v>#REF!</v>
      </c>
      <c r="C6279" t="s">
        <v>4995</v>
      </c>
      <c r="D6279" t="s">
        <v>2344</v>
      </c>
      <c r="E6279" t="s">
        <v>175</v>
      </c>
      <c r="F6279">
        <v>401</v>
      </c>
      <c r="G6279">
        <v>4</v>
      </c>
      <c r="H6279" t="s">
        <v>2345</v>
      </c>
      <c r="I6279" t="s">
        <v>177</v>
      </c>
      <c r="J6279" t="s">
        <v>221</v>
      </c>
      <c r="K6279">
        <v>2020</v>
      </c>
      <c r="L6279" t="s">
        <v>192</v>
      </c>
      <c r="O6279" s="46">
        <v>0</v>
      </c>
      <c r="R6279" s="46"/>
      <c r="S6279" s="46">
        <v>0</v>
      </c>
      <c r="T6279" s="46">
        <v>0</v>
      </c>
      <c r="U6279" s="46"/>
      <c r="V6279" s="46"/>
      <c r="W6279" s="46"/>
      <c r="X6279" s="46"/>
      <c r="Y6279" s="46"/>
      <c r="Z6279" s="46"/>
      <c r="AA6279" s="46"/>
      <c r="AB6279" s="46"/>
      <c r="AE6279" s="46">
        <v>0</v>
      </c>
      <c r="AL6279" s="46"/>
      <c r="AN6279" t="s">
        <v>180</v>
      </c>
    </row>
    <row r="6280" spans="1:40" x14ac:dyDescent="0.35">
      <c r="A6280" t="e">
        <v>#REF!</v>
      </c>
      <c r="B6280" t="e">
        <v>#REF!</v>
      </c>
      <c r="C6280" t="s">
        <v>4997</v>
      </c>
      <c r="D6280" t="s">
        <v>2344</v>
      </c>
      <c r="E6280" t="s">
        <v>175</v>
      </c>
      <c r="F6280">
        <v>401</v>
      </c>
      <c r="G6280">
        <v>51</v>
      </c>
      <c r="H6280" t="s">
        <v>2345</v>
      </c>
      <c r="I6280" t="s">
        <v>177</v>
      </c>
      <c r="J6280" t="s">
        <v>221</v>
      </c>
      <c r="K6280">
        <v>2020</v>
      </c>
      <c r="L6280" t="s">
        <v>195</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180</v>
      </c>
    </row>
    <row r="6281" spans="1:40" x14ac:dyDescent="0.35">
      <c r="A6281" t="e">
        <v>#REF!</v>
      </c>
      <c r="B6281" t="e">
        <v>#REF!</v>
      </c>
      <c r="C6281" t="s">
        <v>4999</v>
      </c>
      <c r="D6281" t="s">
        <v>2344</v>
      </c>
      <c r="E6281" t="s">
        <v>175</v>
      </c>
      <c r="F6281">
        <v>401</v>
      </c>
      <c r="G6281">
        <v>52</v>
      </c>
      <c r="H6281" t="s">
        <v>2345</v>
      </c>
      <c r="I6281" t="s">
        <v>177</v>
      </c>
      <c r="J6281" t="s">
        <v>221</v>
      </c>
      <c r="K6281">
        <v>2020</v>
      </c>
      <c r="L6281" t="s">
        <v>198</v>
      </c>
      <c r="O6281" s="46">
        <v>0</v>
      </c>
      <c r="R6281" s="46"/>
      <c r="S6281" s="46">
        <v>0</v>
      </c>
      <c r="T6281" s="46">
        <v>0</v>
      </c>
      <c r="U6281" s="46"/>
      <c r="V6281" s="46"/>
      <c r="W6281" s="46"/>
      <c r="X6281" s="46"/>
      <c r="Y6281" s="46"/>
      <c r="Z6281" s="46"/>
      <c r="AA6281" s="46"/>
      <c r="AB6281" s="46"/>
      <c r="AE6281" s="46">
        <v>0</v>
      </c>
      <c r="AL6281" s="46"/>
      <c r="AN6281" t="s">
        <v>180</v>
      </c>
    </row>
    <row r="6282" spans="1:40" x14ac:dyDescent="0.35">
      <c r="A6282" t="e">
        <v>#REF!</v>
      </c>
      <c r="B6282" t="e">
        <v>#REF!</v>
      </c>
      <c r="C6282" t="s">
        <v>5001</v>
      </c>
      <c r="D6282" t="s">
        <v>2344</v>
      </c>
      <c r="E6282" t="s">
        <v>175</v>
      </c>
      <c r="F6282">
        <v>401</v>
      </c>
      <c r="G6282">
        <v>53</v>
      </c>
      <c r="H6282" t="s">
        <v>2345</v>
      </c>
      <c r="I6282" t="s">
        <v>177</v>
      </c>
      <c r="J6282" t="s">
        <v>221</v>
      </c>
      <c r="K6282">
        <v>2020</v>
      </c>
      <c r="L6282" t="s">
        <v>201</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180</v>
      </c>
    </row>
    <row r="6283" spans="1:40" x14ac:dyDescent="0.35">
      <c r="A6283" t="e">
        <v>#REF!</v>
      </c>
      <c r="B6283" t="e">
        <v>#REF!</v>
      </c>
      <c r="C6283" t="s">
        <v>5003</v>
      </c>
      <c r="D6283" t="s">
        <v>2344</v>
      </c>
      <c r="E6283" t="s">
        <v>175</v>
      </c>
      <c r="F6283">
        <v>401</v>
      </c>
      <c r="G6283">
        <v>55</v>
      </c>
      <c r="H6283" t="s">
        <v>2345</v>
      </c>
      <c r="I6283" t="s">
        <v>177</v>
      </c>
      <c r="J6283" t="s">
        <v>221</v>
      </c>
      <c r="K6283">
        <v>2020</v>
      </c>
      <c r="L6283" t="s">
        <v>204</v>
      </c>
      <c r="O6283" s="46">
        <v>0</v>
      </c>
      <c r="R6283" s="46"/>
      <c r="S6283" s="46">
        <v>0</v>
      </c>
      <c r="T6283" s="46">
        <v>0</v>
      </c>
      <c r="U6283" s="46"/>
      <c r="V6283" s="46"/>
      <c r="W6283" s="46"/>
      <c r="X6283" s="46"/>
      <c r="Y6283" s="46"/>
      <c r="Z6283" s="46"/>
      <c r="AA6283" s="46"/>
      <c r="AB6283" s="46"/>
      <c r="AE6283" s="46">
        <v>0</v>
      </c>
      <c r="AL6283" s="46"/>
      <c r="AN6283" t="s">
        <v>180</v>
      </c>
    </row>
    <row r="6284" spans="1:40" x14ac:dyDescent="0.35">
      <c r="A6284" t="e">
        <v>#REF!</v>
      </c>
      <c r="B6284" t="e">
        <v>#REF!</v>
      </c>
      <c r="C6284" t="s">
        <v>5005</v>
      </c>
      <c r="D6284" t="s">
        <v>2344</v>
      </c>
      <c r="E6284" t="s">
        <v>175</v>
      </c>
      <c r="F6284">
        <v>401</v>
      </c>
      <c r="G6284">
        <v>58</v>
      </c>
      <c r="H6284" t="s">
        <v>2345</v>
      </c>
      <c r="I6284" t="s">
        <v>177</v>
      </c>
      <c r="J6284" t="s">
        <v>221</v>
      </c>
      <c r="K6284">
        <v>2020</v>
      </c>
      <c r="L6284" t="s">
        <v>207</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180</v>
      </c>
    </row>
    <row r="6285" spans="1:40" x14ac:dyDescent="0.35">
      <c r="A6285" t="e">
        <v>#REF!</v>
      </c>
      <c r="B6285" t="e">
        <v>#REF!</v>
      </c>
      <c r="C6285" t="s">
        <v>5007</v>
      </c>
      <c r="D6285" t="s">
        <v>2344</v>
      </c>
      <c r="E6285" t="s">
        <v>175</v>
      </c>
      <c r="F6285">
        <v>401</v>
      </c>
      <c r="G6285">
        <v>6</v>
      </c>
      <c r="H6285" t="s">
        <v>2345</v>
      </c>
      <c r="I6285" t="s">
        <v>177</v>
      </c>
      <c r="J6285" t="s">
        <v>221</v>
      </c>
      <c r="K6285">
        <v>2020</v>
      </c>
      <c r="L6285" t="s">
        <v>75</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180</v>
      </c>
    </row>
    <row r="6286" spans="1:40" x14ac:dyDescent="0.35">
      <c r="A6286" t="e">
        <v>#REF!</v>
      </c>
      <c r="B6286" t="e">
        <v>#REF!</v>
      </c>
      <c r="C6286" t="s">
        <v>5009</v>
      </c>
      <c r="D6286" t="s">
        <v>2344</v>
      </c>
      <c r="E6286" t="s">
        <v>175</v>
      </c>
      <c r="F6286">
        <v>401</v>
      </c>
      <c r="G6286">
        <v>7</v>
      </c>
      <c r="H6286" t="s">
        <v>2345</v>
      </c>
      <c r="I6286" t="s">
        <v>177</v>
      </c>
      <c r="J6286" t="s">
        <v>221</v>
      </c>
      <c r="K6286">
        <v>2020</v>
      </c>
      <c r="L6286" t="s">
        <v>212</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180</v>
      </c>
    </row>
    <row r="6287" spans="1:40" x14ac:dyDescent="0.35">
      <c r="A6287" t="e">
        <v>#REF!</v>
      </c>
      <c r="B6287" t="e">
        <v>#REF!</v>
      </c>
      <c r="C6287" t="s">
        <v>5011</v>
      </c>
      <c r="D6287" t="s">
        <v>2344</v>
      </c>
      <c r="E6287" t="s">
        <v>175</v>
      </c>
      <c r="F6287">
        <v>401</v>
      </c>
      <c r="G6287">
        <v>8</v>
      </c>
      <c r="H6287" t="s">
        <v>2345</v>
      </c>
      <c r="I6287" t="s">
        <v>177</v>
      </c>
      <c r="J6287" t="s">
        <v>221</v>
      </c>
      <c r="K6287">
        <v>2020</v>
      </c>
      <c r="L6287" t="s">
        <v>215</v>
      </c>
      <c r="O6287" s="46">
        <v>0</v>
      </c>
      <c r="R6287" s="46"/>
      <c r="S6287" s="46">
        <v>0</v>
      </c>
      <c r="T6287" s="46">
        <v>0</v>
      </c>
      <c r="U6287" s="46"/>
      <c r="V6287" s="46"/>
      <c r="W6287" s="46"/>
      <c r="X6287" s="46"/>
      <c r="Y6287" s="46"/>
      <c r="Z6287" s="46"/>
      <c r="AA6287" s="46"/>
      <c r="AB6287" s="46"/>
      <c r="AE6287" s="46">
        <v>0</v>
      </c>
      <c r="AL6287" s="46"/>
      <c r="AN6287" t="s">
        <v>180</v>
      </c>
    </row>
    <row r="6288" spans="1:40" x14ac:dyDescent="0.35">
      <c r="A6288" t="e">
        <v>#REF!</v>
      </c>
      <c r="B6288" t="e">
        <v>#REF!</v>
      </c>
      <c r="C6288" t="s">
        <v>5013</v>
      </c>
      <c r="D6288" t="s">
        <v>2344</v>
      </c>
      <c r="E6288" t="s">
        <v>175</v>
      </c>
      <c r="F6288">
        <v>401</v>
      </c>
      <c r="G6288">
        <v>9</v>
      </c>
      <c r="H6288" t="s">
        <v>2345</v>
      </c>
      <c r="I6288" t="s">
        <v>177</v>
      </c>
      <c r="J6288" t="s">
        <v>221</v>
      </c>
      <c r="K6288">
        <v>2020</v>
      </c>
      <c r="L6288" t="s">
        <v>218</v>
      </c>
      <c r="O6288" s="46">
        <v>0</v>
      </c>
      <c r="R6288" s="46"/>
      <c r="S6288" s="46">
        <v>0</v>
      </c>
      <c r="T6288" s="46">
        <v>0</v>
      </c>
      <c r="U6288" s="46"/>
      <c r="V6288" s="46"/>
      <c r="W6288" s="46"/>
      <c r="X6288" s="46"/>
      <c r="Y6288" s="46"/>
      <c r="Z6288" s="46"/>
      <c r="AA6288" s="46"/>
      <c r="AB6288" s="46"/>
      <c r="AE6288" s="46">
        <v>0</v>
      </c>
      <c r="AL6288" s="46"/>
      <c r="AN6288" t="s">
        <v>180</v>
      </c>
    </row>
    <row r="6289" spans="1:40" x14ac:dyDescent="0.35">
      <c r="A6289" t="e">
        <v>#REF!</v>
      </c>
      <c r="B6289" t="e">
        <v>#REF!</v>
      </c>
      <c r="C6289" t="s">
        <v>5015</v>
      </c>
      <c r="D6289" t="s">
        <v>2344</v>
      </c>
      <c r="E6289" t="s">
        <v>175</v>
      </c>
      <c r="F6289">
        <v>402</v>
      </c>
      <c r="G6289">
        <v>0</v>
      </c>
      <c r="H6289" t="s">
        <v>2345</v>
      </c>
      <c r="I6289" t="s">
        <v>177</v>
      </c>
      <c r="J6289" t="s">
        <v>250</v>
      </c>
      <c r="K6289">
        <v>2020</v>
      </c>
      <c r="L6289" t="s">
        <v>179</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180</v>
      </c>
    </row>
    <row r="6290" spans="1:40" x14ac:dyDescent="0.35">
      <c r="A6290" t="e">
        <v>#REF!</v>
      </c>
      <c r="B6290" t="e">
        <v>#REF!</v>
      </c>
      <c r="C6290" t="s">
        <v>5017</v>
      </c>
      <c r="D6290" t="s">
        <v>2344</v>
      </c>
      <c r="E6290" t="s">
        <v>175</v>
      </c>
      <c r="F6290">
        <v>402</v>
      </c>
      <c r="G6290">
        <v>1</v>
      </c>
      <c r="H6290" t="s">
        <v>2345</v>
      </c>
      <c r="I6290" t="s">
        <v>177</v>
      </c>
      <c r="J6290" t="s">
        <v>250</v>
      </c>
      <c r="K6290">
        <v>2020</v>
      </c>
      <c r="L6290" t="s">
        <v>183</v>
      </c>
      <c r="O6290" s="46">
        <v>0</v>
      </c>
      <c r="R6290" s="46"/>
      <c r="S6290" s="46">
        <v>0</v>
      </c>
      <c r="T6290" s="46">
        <v>0</v>
      </c>
      <c r="U6290" s="46"/>
      <c r="V6290" s="46"/>
      <c r="W6290" s="46"/>
      <c r="X6290" s="46"/>
      <c r="Y6290" s="46"/>
      <c r="Z6290" s="46"/>
      <c r="AA6290" s="46"/>
      <c r="AB6290" s="46"/>
      <c r="AE6290" s="46">
        <v>0</v>
      </c>
      <c r="AL6290" s="46"/>
      <c r="AN6290" t="s">
        <v>180</v>
      </c>
    </row>
    <row r="6291" spans="1:40" x14ac:dyDescent="0.35">
      <c r="A6291" t="e">
        <v>#REF!</v>
      </c>
      <c r="B6291" t="e">
        <v>#REF!</v>
      </c>
      <c r="C6291" t="s">
        <v>5019</v>
      </c>
      <c r="D6291" t="s">
        <v>2344</v>
      </c>
      <c r="E6291" t="s">
        <v>175</v>
      </c>
      <c r="F6291">
        <v>402</v>
      </c>
      <c r="G6291">
        <v>2</v>
      </c>
      <c r="H6291" t="s">
        <v>2345</v>
      </c>
      <c r="I6291" t="s">
        <v>177</v>
      </c>
      <c r="J6291" t="s">
        <v>250</v>
      </c>
      <c r="K6291">
        <v>2020</v>
      </c>
      <c r="L6291" t="s">
        <v>186</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180</v>
      </c>
    </row>
    <row r="6292" spans="1:40" x14ac:dyDescent="0.35">
      <c r="A6292" t="e">
        <v>#REF!</v>
      </c>
      <c r="B6292" t="e">
        <v>#REF!</v>
      </c>
      <c r="C6292" t="s">
        <v>5021</v>
      </c>
      <c r="D6292" t="s">
        <v>2344</v>
      </c>
      <c r="E6292" t="s">
        <v>175</v>
      </c>
      <c r="F6292">
        <v>402</v>
      </c>
      <c r="G6292">
        <v>3</v>
      </c>
      <c r="H6292" t="s">
        <v>2345</v>
      </c>
      <c r="I6292" t="s">
        <v>177</v>
      </c>
      <c r="J6292" t="s">
        <v>250</v>
      </c>
      <c r="K6292">
        <v>2020</v>
      </c>
      <c r="L6292" t="s">
        <v>189</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180</v>
      </c>
    </row>
    <row r="6293" spans="1:40" x14ac:dyDescent="0.35">
      <c r="A6293" t="e">
        <v>#REF!</v>
      </c>
      <c r="B6293" t="e">
        <v>#REF!</v>
      </c>
      <c r="C6293" t="s">
        <v>5023</v>
      </c>
      <c r="D6293" t="s">
        <v>2344</v>
      </c>
      <c r="E6293" t="s">
        <v>175</v>
      </c>
      <c r="F6293">
        <v>402</v>
      </c>
      <c r="G6293">
        <v>4</v>
      </c>
      <c r="H6293" t="s">
        <v>2345</v>
      </c>
      <c r="I6293" t="s">
        <v>177</v>
      </c>
      <c r="J6293" t="s">
        <v>250</v>
      </c>
      <c r="K6293">
        <v>2020</v>
      </c>
      <c r="L6293" t="s">
        <v>192</v>
      </c>
      <c r="O6293" s="46">
        <v>0</v>
      </c>
      <c r="R6293" s="46"/>
      <c r="S6293" s="46">
        <v>0</v>
      </c>
      <c r="T6293" s="46">
        <v>0</v>
      </c>
      <c r="U6293" s="46"/>
      <c r="V6293" s="46"/>
      <c r="W6293" s="46"/>
      <c r="X6293" s="46"/>
      <c r="Y6293" s="46"/>
      <c r="Z6293" s="46"/>
      <c r="AA6293" s="46"/>
      <c r="AB6293" s="46"/>
      <c r="AE6293" s="46">
        <v>0</v>
      </c>
      <c r="AL6293" s="46"/>
      <c r="AN6293" t="s">
        <v>180</v>
      </c>
    </row>
    <row r="6294" spans="1:40" x14ac:dyDescent="0.35">
      <c r="A6294" t="e">
        <v>#REF!</v>
      </c>
      <c r="B6294" t="e">
        <v>#REF!</v>
      </c>
      <c r="C6294" t="s">
        <v>5025</v>
      </c>
      <c r="D6294" t="s">
        <v>2344</v>
      </c>
      <c r="E6294" t="s">
        <v>175</v>
      </c>
      <c r="F6294">
        <v>402</v>
      </c>
      <c r="G6294">
        <v>51</v>
      </c>
      <c r="H6294" t="s">
        <v>2345</v>
      </c>
      <c r="I6294" t="s">
        <v>177</v>
      </c>
      <c r="J6294" t="s">
        <v>250</v>
      </c>
      <c r="K6294">
        <v>2020</v>
      </c>
      <c r="L6294" t="s">
        <v>195</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180</v>
      </c>
    </row>
    <row r="6295" spans="1:40" x14ac:dyDescent="0.35">
      <c r="A6295" t="e">
        <v>#REF!</v>
      </c>
      <c r="B6295" t="e">
        <v>#REF!</v>
      </c>
      <c r="C6295" t="s">
        <v>5027</v>
      </c>
      <c r="D6295" t="s">
        <v>2344</v>
      </c>
      <c r="E6295" t="s">
        <v>175</v>
      </c>
      <c r="F6295">
        <v>402</v>
      </c>
      <c r="G6295">
        <v>52</v>
      </c>
      <c r="H6295" t="s">
        <v>2345</v>
      </c>
      <c r="I6295" t="s">
        <v>177</v>
      </c>
      <c r="J6295" t="s">
        <v>250</v>
      </c>
      <c r="K6295">
        <v>2020</v>
      </c>
      <c r="L6295" t="s">
        <v>198</v>
      </c>
      <c r="O6295" s="46">
        <v>0</v>
      </c>
      <c r="R6295" s="46"/>
      <c r="S6295" s="46">
        <v>0</v>
      </c>
      <c r="T6295" s="46">
        <v>0</v>
      </c>
      <c r="U6295" s="46"/>
      <c r="V6295" s="46"/>
      <c r="W6295" s="46"/>
      <c r="X6295" s="46"/>
      <c r="Y6295" s="46"/>
      <c r="Z6295" s="46"/>
      <c r="AA6295" s="46"/>
      <c r="AB6295" s="46"/>
      <c r="AE6295" s="46">
        <v>0</v>
      </c>
      <c r="AL6295" s="46"/>
      <c r="AN6295" t="s">
        <v>180</v>
      </c>
    </row>
    <row r="6296" spans="1:40" x14ac:dyDescent="0.35">
      <c r="A6296" t="e">
        <v>#REF!</v>
      </c>
      <c r="B6296" t="e">
        <v>#REF!</v>
      </c>
      <c r="C6296" t="s">
        <v>5029</v>
      </c>
      <c r="D6296" t="s">
        <v>2344</v>
      </c>
      <c r="E6296" t="s">
        <v>175</v>
      </c>
      <c r="F6296">
        <v>402</v>
      </c>
      <c r="G6296">
        <v>53</v>
      </c>
      <c r="H6296" t="s">
        <v>2345</v>
      </c>
      <c r="I6296" t="s">
        <v>177</v>
      </c>
      <c r="J6296" t="s">
        <v>250</v>
      </c>
      <c r="K6296">
        <v>2020</v>
      </c>
      <c r="L6296" t="s">
        <v>201</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180</v>
      </c>
    </row>
    <row r="6297" spans="1:40" x14ac:dyDescent="0.35">
      <c r="A6297" t="e">
        <v>#REF!</v>
      </c>
      <c r="B6297" t="e">
        <v>#REF!</v>
      </c>
      <c r="C6297" t="s">
        <v>5031</v>
      </c>
      <c r="D6297" t="s">
        <v>2344</v>
      </c>
      <c r="E6297" t="s">
        <v>175</v>
      </c>
      <c r="F6297">
        <v>402</v>
      </c>
      <c r="G6297">
        <v>55</v>
      </c>
      <c r="H6297" t="s">
        <v>2345</v>
      </c>
      <c r="I6297" t="s">
        <v>177</v>
      </c>
      <c r="J6297" t="s">
        <v>250</v>
      </c>
      <c r="K6297">
        <v>2020</v>
      </c>
      <c r="L6297" t="s">
        <v>204</v>
      </c>
      <c r="O6297" s="46">
        <v>0</v>
      </c>
      <c r="R6297" s="46"/>
      <c r="S6297" s="46">
        <v>0</v>
      </c>
      <c r="T6297" s="46">
        <v>0</v>
      </c>
      <c r="U6297" s="46"/>
      <c r="V6297" s="46"/>
      <c r="W6297" s="46"/>
      <c r="X6297" s="46"/>
      <c r="Y6297" s="46"/>
      <c r="Z6297" s="46"/>
      <c r="AA6297" s="46"/>
      <c r="AB6297" s="46"/>
      <c r="AE6297" s="46">
        <v>0</v>
      </c>
      <c r="AL6297" s="46"/>
      <c r="AN6297" t="s">
        <v>180</v>
      </c>
    </row>
    <row r="6298" spans="1:40" x14ac:dyDescent="0.35">
      <c r="A6298" t="e">
        <v>#REF!</v>
      </c>
      <c r="B6298" t="e">
        <v>#REF!</v>
      </c>
      <c r="C6298" t="s">
        <v>5033</v>
      </c>
      <c r="D6298" t="s">
        <v>2344</v>
      </c>
      <c r="E6298" t="s">
        <v>175</v>
      </c>
      <c r="F6298">
        <v>402</v>
      </c>
      <c r="G6298">
        <v>58</v>
      </c>
      <c r="H6298" t="s">
        <v>2345</v>
      </c>
      <c r="I6298" t="s">
        <v>177</v>
      </c>
      <c r="J6298" t="s">
        <v>250</v>
      </c>
      <c r="K6298">
        <v>2020</v>
      </c>
      <c r="L6298" t="s">
        <v>207</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180</v>
      </c>
    </row>
    <row r="6299" spans="1:40" x14ac:dyDescent="0.35">
      <c r="A6299" t="e">
        <v>#REF!</v>
      </c>
      <c r="B6299" t="e">
        <v>#REF!</v>
      </c>
      <c r="C6299" t="s">
        <v>5035</v>
      </c>
      <c r="D6299" t="s">
        <v>2344</v>
      </c>
      <c r="E6299" t="s">
        <v>175</v>
      </c>
      <c r="F6299">
        <v>402</v>
      </c>
      <c r="G6299">
        <v>6</v>
      </c>
      <c r="H6299" t="s">
        <v>2345</v>
      </c>
      <c r="I6299" t="s">
        <v>177</v>
      </c>
      <c r="J6299" t="s">
        <v>250</v>
      </c>
      <c r="K6299">
        <v>2020</v>
      </c>
      <c r="L6299" t="s">
        <v>75</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180</v>
      </c>
    </row>
    <row r="6300" spans="1:40" x14ac:dyDescent="0.35">
      <c r="A6300" t="e">
        <v>#REF!</v>
      </c>
      <c r="B6300" t="e">
        <v>#REF!</v>
      </c>
      <c r="C6300" t="s">
        <v>5037</v>
      </c>
      <c r="D6300" t="s">
        <v>2344</v>
      </c>
      <c r="E6300" t="s">
        <v>175</v>
      </c>
      <c r="F6300">
        <v>402</v>
      </c>
      <c r="G6300">
        <v>7</v>
      </c>
      <c r="H6300" t="s">
        <v>2345</v>
      </c>
      <c r="I6300" t="s">
        <v>177</v>
      </c>
      <c r="J6300" t="s">
        <v>250</v>
      </c>
      <c r="K6300">
        <v>2020</v>
      </c>
      <c r="L6300" t="s">
        <v>212</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180</v>
      </c>
    </row>
    <row r="6301" spans="1:40" x14ac:dyDescent="0.35">
      <c r="A6301" t="e">
        <v>#REF!</v>
      </c>
      <c r="B6301" t="e">
        <v>#REF!</v>
      </c>
      <c r="C6301" t="s">
        <v>5039</v>
      </c>
      <c r="D6301" t="s">
        <v>2344</v>
      </c>
      <c r="E6301" t="s">
        <v>175</v>
      </c>
      <c r="F6301">
        <v>402</v>
      </c>
      <c r="G6301">
        <v>8</v>
      </c>
      <c r="H6301" t="s">
        <v>2345</v>
      </c>
      <c r="I6301" t="s">
        <v>177</v>
      </c>
      <c r="J6301" t="s">
        <v>250</v>
      </c>
      <c r="K6301">
        <v>2020</v>
      </c>
      <c r="L6301" t="s">
        <v>215</v>
      </c>
      <c r="O6301" s="46">
        <v>0</v>
      </c>
      <c r="R6301" s="46"/>
      <c r="S6301" s="46">
        <v>0</v>
      </c>
      <c r="T6301" s="46">
        <v>0</v>
      </c>
      <c r="U6301" s="46"/>
      <c r="V6301" s="46"/>
      <c r="W6301" s="46"/>
      <c r="X6301" s="46"/>
      <c r="Y6301" s="46"/>
      <c r="Z6301" s="46"/>
      <c r="AA6301" s="46"/>
      <c r="AB6301" s="46"/>
      <c r="AE6301" s="46">
        <v>0</v>
      </c>
      <c r="AL6301" s="46"/>
      <c r="AN6301" t="s">
        <v>180</v>
      </c>
    </row>
    <row r="6302" spans="1:40" x14ac:dyDescent="0.35">
      <c r="A6302" t="e">
        <v>#REF!</v>
      </c>
      <c r="B6302" t="e">
        <v>#REF!</v>
      </c>
      <c r="C6302" t="s">
        <v>5041</v>
      </c>
      <c r="D6302" t="s">
        <v>2344</v>
      </c>
      <c r="E6302" t="s">
        <v>175</v>
      </c>
      <c r="F6302">
        <v>402</v>
      </c>
      <c r="G6302">
        <v>9</v>
      </c>
      <c r="H6302" t="s">
        <v>2345</v>
      </c>
      <c r="I6302" t="s">
        <v>177</v>
      </c>
      <c r="J6302" t="s">
        <v>250</v>
      </c>
      <c r="K6302">
        <v>2020</v>
      </c>
      <c r="L6302" t="s">
        <v>218</v>
      </c>
      <c r="O6302" s="46">
        <v>0</v>
      </c>
      <c r="R6302" s="46"/>
      <c r="S6302" s="46">
        <v>0</v>
      </c>
      <c r="T6302" s="46">
        <v>0</v>
      </c>
      <c r="U6302" s="46"/>
      <c r="V6302" s="46"/>
      <c r="W6302" s="46"/>
      <c r="X6302" s="46"/>
      <c r="Y6302" s="46"/>
      <c r="Z6302" s="46"/>
      <c r="AA6302" s="46"/>
      <c r="AB6302" s="46"/>
      <c r="AE6302" s="46">
        <v>0</v>
      </c>
      <c r="AL6302" s="46"/>
      <c r="AN6302" t="s">
        <v>180</v>
      </c>
    </row>
    <row r="6303" spans="1:40" x14ac:dyDescent="0.35">
      <c r="A6303" t="e">
        <v>#REF!</v>
      </c>
      <c r="B6303" t="e">
        <v>#REF!</v>
      </c>
      <c r="C6303" t="s">
        <v>5043</v>
      </c>
      <c r="D6303" t="s">
        <v>2430</v>
      </c>
      <c r="E6303" t="s">
        <v>175</v>
      </c>
      <c r="F6303">
        <v>400</v>
      </c>
      <c r="G6303">
        <v>0</v>
      </c>
      <c r="H6303" t="s">
        <v>2431</v>
      </c>
      <c r="I6303" t="s">
        <v>177</v>
      </c>
      <c r="J6303" t="s">
        <v>178</v>
      </c>
      <c r="K6303">
        <v>2020</v>
      </c>
      <c r="L6303" t="s">
        <v>179</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180</v>
      </c>
    </row>
    <row r="6304" spans="1:40" x14ac:dyDescent="0.35">
      <c r="A6304" t="e">
        <v>#REF!</v>
      </c>
      <c r="B6304" t="e">
        <v>#REF!</v>
      </c>
      <c r="C6304" t="s">
        <v>5045</v>
      </c>
      <c r="D6304" t="s">
        <v>2430</v>
      </c>
      <c r="E6304" t="s">
        <v>175</v>
      </c>
      <c r="F6304">
        <v>400</v>
      </c>
      <c r="G6304">
        <v>1</v>
      </c>
      <c r="H6304" t="s">
        <v>2431</v>
      </c>
      <c r="I6304" t="s">
        <v>177</v>
      </c>
      <c r="J6304" t="s">
        <v>178</v>
      </c>
      <c r="K6304">
        <v>2020</v>
      </c>
      <c r="L6304" t="s">
        <v>183</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180</v>
      </c>
    </row>
    <row r="6305" spans="1:40" x14ac:dyDescent="0.35">
      <c r="A6305" t="e">
        <v>#REF!</v>
      </c>
      <c r="B6305" t="e">
        <v>#REF!</v>
      </c>
      <c r="C6305" t="s">
        <v>5047</v>
      </c>
      <c r="D6305" t="s">
        <v>2430</v>
      </c>
      <c r="E6305" t="s">
        <v>175</v>
      </c>
      <c r="F6305">
        <v>400</v>
      </c>
      <c r="G6305">
        <v>2</v>
      </c>
      <c r="H6305" t="s">
        <v>2431</v>
      </c>
      <c r="I6305" t="s">
        <v>177</v>
      </c>
      <c r="J6305" t="s">
        <v>178</v>
      </c>
      <c r="K6305">
        <v>2020</v>
      </c>
      <c r="L6305" t="s">
        <v>186</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180</v>
      </c>
    </row>
    <row r="6306" spans="1:40" x14ac:dyDescent="0.35">
      <c r="A6306" t="e">
        <v>#REF!</v>
      </c>
      <c r="B6306" t="e">
        <v>#REF!</v>
      </c>
      <c r="C6306" t="s">
        <v>5049</v>
      </c>
      <c r="D6306" t="s">
        <v>2430</v>
      </c>
      <c r="E6306" t="s">
        <v>175</v>
      </c>
      <c r="F6306">
        <v>400</v>
      </c>
      <c r="G6306">
        <v>3</v>
      </c>
      <c r="H6306" t="s">
        <v>2431</v>
      </c>
      <c r="I6306" t="s">
        <v>177</v>
      </c>
      <c r="J6306" t="s">
        <v>178</v>
      </c>
      <c r="K6306">
        <v>2020</v>
      </c>
      <c r="L6306" t="s">
        <v>189</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180</v>
      </c>
    </row>
    <row r="6307" spans="1:40" x14ac:dyDescent="0.35">
      <c r="A6307" t="e">
        <v>#REF!</v>
      </c>
      <c r="B6307" t="e">
        <v>#REF!</v>
      </c>
      <c r="C6307" t="s">
        <v>5051</v>
      </c>
      <c r="D6307" t="s">
        <v>2430</v>
      </c>
      <c r="E6307" t="s">
        <v>175</v>
      </c>
      <c r="F6307">
        <v>400</v>
      </c>
      <c r="G6307">
        <v>4</v>
      </c>
      <c r="H6307" t="s">
        <v>2431</v>
      </c>
      <c r="I6307" t="s">
        <v>177</v>
      </c>
      <c r="J6307" t="s">
        <v>178</v>
      </c>
      <c r="K6307">
        <v>2020</v>
      </c>
      <c r="L6307" t="s">
        <v>192</v>
      </c>
      <c r="O6307" s="46">
        <v>0</v>
      </c>
      <c r="R6307" s="46"/>
      <c r="S6307" s="46">
        <v>0</v>
      </c>
      <c r="T6307" s="46">
        <v>0</v>
      </c>
      <c r="U6307" s="46">
        <v>0</v>
      </c>
      <c r="V6307" s="46"/>
      <c r="W6307" s="46">
        <v>0</v>
      </c>
      <c r="X6307" s="46"/>
      <c r="Y6307" s="46"/>
      <c r="Z6307" s="46"/>
      <c r="AA6307" s="46"/>
      <c r="AB6307" s="46"/>
      <c r="AE6307" s="46">
        <v>0</v>
      </c>
      <c r="AL6307" s="46"/>
      <c r="AN6307" t="s">
        <v>180</v>
      </c>
    </row>
    <row r="6308" spans="1:40" x14ac:dyDescent="0.35">
      <c r="A6308" t="e">
        <v>#REF!</v>
      </c>
      <c r="B6308" t="e">
        <v>#REF!</v>
      </c>
      <c r="C6308" t="s">
        <v>5053</v>
      </c>
      <c r="D6308" t="s">
        <v>2430</v>
      </c>
      <c r="E6308" t="s">
        <v>175</v>
      </c>
      <c r="F6308">
        <v>400</v>
      </c>
      <c r="G6308">
        <v>51</v>
      </c>
      <c r="H6308" t="s">
        <v>2431</v>
      </c>
      <c r="I6308" t="s">
        <v>177</v>
      </c>
      <c r="J6308" t="s">
        <v>178</v>
      </c>
      <c r="K6308">
        <v>2020</v>
      </c>
      <c r="L6308" t="s">
        <v>195</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180</v>
      </c>
    </row>
    <row r="6309" spans="1:40" x14ac:dyDescent="0.35">
      <c r="A6309" t="e">
        <v>#REF!</v>
      </c>
      <c r="B6309" t="e">
        <v>#REF!</v>
      </c>
      <c r="C6309" t="s">
        <v>5055</v>
      </c>
      <c r="D6309" t="s">
        <v>2430</v>
      </c>
      <c r="E6309" t="s">
        <v>175</v>
      </c>
      <c r="F6309">
        <v>400</v>
      </c>
      <c r="G6309">
        <v>52</v>
      </c>
      <c r="H6309" t="s">
        <v>2431</v>
      </c>
      <c r="I6309" t="s">
        <v>177</v>
      </c>
      <c r="J6309" t="s">
        <v>178</v>
      </c>
      <c r="K6309">
        <v>2020</v>
      </c>
      <c r="L6309" t="s">
        <v>198</v>
      </c>
      <c r="O6309" s="46">
        <v>0</v>
      </c>
      <c r="R6309" s="46"/>
      <c r="S6309" s="46">
        <v>0</v>
      </c>
      <c r="T6309" s="46">
        <v>0</v>
      </c>
      <c r="U6309" s="46">
        <v>0</v>
      </c>
      <c r="V6309" s="46"/>
      <c r="W6309" s="46">
        <v>0</v>
      </c>
      <c r="X6309" s="46"/>
      <c r="Y6309" s="46"/>
      <c r="Z6309" s="46"/>
      <c r="AA6309" s="46"/>
      <c r="AB6309" s="46"/>
      <c r="AE6309" s="46">
        <v>0</v>
      </c>
      <c r="AL6309" s="46"/>
      <c r="AN6309" t="s">
        <v>180</v>
      </c>
    </row>
    <row r="6310" spans="1:40" x14ac:dyDescent="0.35">
      <c r="A6310" t="e">
        <v>#REF!</v>
      </c>
      <c r="B6310" t="e">
        <v>#REF!</v>
      </c>
      <c r="C6310" t="s">
        <v>5057</v>
      </c>
      <c r="D6310" t="s">
        <v>2430</v>
      </c>
      <c r="E6310" t="s">
        <v>175</v>
      </c>
      <c r="F6310">
        <v>400</v>
      </c>
      <c r="G6310">
        <v>53</v>
      </c>
      <c r="H6310" t="s">
        <v>2431</v>
      </c>
      <c r="I6310" t="s">
        <v>177</v>
      </c>
      <c r="J6310" t="s">
        <v>178</v>
      </c>
      <c r="K6310">
        <v>2020</v>
      </c>
      <c r="L6310" t="s">
        <v>201</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180</v>
      </c>
    </row>
    <row r="6311" spans="1:40" x14ac:dyDescent="0.35">
      <c r="A6311" t="e">
        <v>#REF!</v>
      </c>
      <c r="B6311" t="e">
        <v>#REF!</v>
      </c>
      <c r="C6311" t="s">
        <v>5059</v>
      </c>
      <c r="D6311" t="s">
        <v>2430</v>
      </c>
      <c r="E6311" t="s">
        <v>175</v>
      </c>
      <c r="F6311">
        <v>400</v>
      </c>
      <c r="G6311">
        <v>55</v>
      </c>
      <c r="H6311" t="s">
        <v>2431</v>
      </c>
      <c r="I6311" t="s">
        <v>177</v>
      </c>
      <c r="J6311" t="s">
        <v>178</v>
      </c>
      <c r="K6311">
        <v>2020</v>
      </c>
      <c r="L6311" t="s">
        <v>204</v>
      </c>
      <c r="O6311" s="46">
        <v>0</v>
      </c>
      <c r="R6311" s="46"/>
      <c r="S6311" s="46">
        <v>0</v>
      </c>
      <c r="T6311" s="46">
        <v>0</v>
      </c>
      <c r="U6311" s="46">
        <v>0</v>
      </c>
      <c r="V6311" s="46"/>
      <c r="W6311" s="46">
        <v>0</v>
      </c>
      <c r="X6311" s="46"/>
      <c r="Y6311" s="46"/>
      <c r="Z6311" s="46"/>
      <c r="AA6311" s="46"/>
      <c r="AB6311" s="46"/>
      <c r="AE6311" s="46">
        <v>0</v>
      </c>
      <c r="AL6311" s="46"/>
      <c r="AN6311" t="s">
        <v>180</v>
      </c>
    </row>
    <row r="6312" spans="1:40" x14ac:dyDescent="0.35">
      <c r="A6312" t="e">
        <v>#REF!</v>
      </c>
      <c r="B6312" t="e">
        <v>#REF!</v>
      </c>
      <c r="C6312" t="s">
        <v>5061</v>
      </c>
      <c r="D6312" t="s">
        <v>2430</v>
      </c>
      <c r="E6312" t="s">
        <v>175</v>
      </c>
      <c r="F6312">
        <v>400</v>
      </c>
      <c r="G6312">
        <v>58</v>
      </c>
      <c r="H6312" t="s">
        <v>2431</v>
      </c>
      <c r="I6312" t="s">
        <v>177</v>
      </c>
      <c r="J6312" t="s">
        <v>178</v>
      </c>
      <c r="K6312">
        <v>2020</v>
      </c>
      <c r="L6312" t="s">
        <v>207</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180</v>
      </c>
    </row>
    <row r="6313" spans="1:40" x14ac:dyDescent="0.35">
      <c r="A6313" t="e">
        <v>#REF!</v>
      </c>
      <c r="B6313" t="e">
        <v>#REF!</v>
      </c>
      <c r="C6313" t="s">
        <v>5063</v>
      </c>
      <c r="D6313" t="s">
        <v>2430</v>
      </c>
      <c r="E6313" t="s">
        <v>175</v>
      </c>
      <c r="F6313">
        <v>400</v>
      </c>
      <c r="G6313">
        <v>6</v>
      </c>
      <c r="H6313" t="s">
        <v>2431</v>
      </c>
      <c r="I6313" t="s">
        <v>177</v>
      </c>
      <c r="J6313" t="s">
        <v>178</v>
      </c>
      <c r="K6313">
        <v>2020</v>
      </c>
      <c r="L6313" t="s">
        <v>75</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180</v>
      </c>
    </row>
    <row r="6314" spans="1:40" x14ac:dyDescent="0.35">
      <c r="A6314" t="e">
        <v>#REF!</v>
      </c>
      <c r="B6314" t="e">
        <v>#REF!</v>
      </c>
      <c r="C6314" t="s">
        <v>5065</v>
      </c>
      <c r="D6314" t="s">
        <v>2430</v>
      </c>
      <c r="E6314" t="s">
        <v>175</v>
      </c>
      <c r="F6314">
        <v>400</v>
      </c>
      <c r="G6314">
        <v>7</v>
      </c>
      <c r="H6314" t="s">
        <v>2431</v>
      </c>
      <c r="I6314" t="s">
        <v>177</v>
      </c>
      <c r="J6314" t="s">
        <v>178</v>
      </c>
      <c r="K6314">
        <v>2020</v>
      </c>
      <c r="L6314" t="s">
        <v>212</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180</v>
      </c>
    </row>
    <row r="6315" spans="1:40" x14ac:dyDescent="0.35">
      <c r="A6315" t="e">
        <v>#REF!</v>
      </c>
      <c r="B6315" t="e">
        <v>#REF!</v>
      </c>
      <c r="C6315" t="s">
        <v>5067</v>
      </c>
      <c r="D6315" t="s">
        <v>2430</v>
      </c>
      <c r="E6315" t="s">
        <v>175</v>
      </c>
      <c r="F6315">
        <v>400</v>
      </c>
      <c r="G6315">
        <v>8</v>
      </c>
      <c r="H6315" t="s">
        <v>2431</v>
      </c>
      <c r="I6315" t="s">
        <v>177</v>
      </c>
      <c r="J6315" t="s">
        <v>178</v>
      </c>
      <c r="K6315">
        <v>2020</v>
      </c>
      <c r="L6315" t="s">
        <v>215</v>
      </c>
      <c r="O6315" s="46">
        <v>0</v>
      </c>
      <c r="R6315" s="46"/>
      <c r="S6315" s="46">
        <v>0</v>
      </c>
      <c r="T6315" s="46">
        <v>0</v>
      </c>
      <c r="U6315" s="46">
        <v>0</v>
      </c>
      <c r="V6315" s="46"/>
      <c r="W6315" s="46">
        <v>0</v>
      </c>
      <c r="X6315" s="46"/>
      <c r="Y6315" s="46"/>
      <c r="Z6315" s="46"/>
      <c r="AA6315" s="46"/>
      <c r="AB6315" s="46"/>
      <c r="AE6315" s="46">
        <v>0</v>
      </c>
      <c r="AL6315" s="46"/>
      <c r="AN6315" t="s">
        <v>180</v>
      </c>
    </row>
    <row r="6316" spans="1:40" x14ac:dyDescent="0.35">
      <c r="A6316" t="e">
        <v>#REF!</v>
      </c>
      <c r="B6316" t="e">
        <v>#REF!</v>
      </c>
      <c r="C6316" t="s">
        <v>5069</v>
      </c>
      <c r="D6316" t="s">
        <v>2430</v>
      </c>
      <c r="E6316" t="s">
        <v>175</v>
      </c>
      <c r="F6316">
        <v>400</v>
      </c>
      <c r="G6316">
        <v>9</v>
      </c>
      <c r="H6316" t="s">
        <v>2431</v>
      </c>
      <c r="I6316" t="s">
        <v>177</v>
      </c>
      <c r="J6316" t="s">
        <v>178</v>
      </c>
      <c r="K6316">
        <v>2020</v>
      </c>
      <c r="L6316" t="s">
        <v>218</v>
      </c>
      <c r="O6316" s="46">
        <v>0</v>
      </c>
      <c r="R6316" s="46"/>
      <c r="S6316" s="46">
        <v>0</v>
      </c>
      <c r="T6316" s="46">
        <v>0</v>
      </c>
      <c r="U6316" s="46">
        <v>0</v>
      </c>
      <c r="V6316" s="46"/>
      <c r="W6316" s="46">
        <v>0</v>
      </c>
      <c r="X6316" s="46"/>
      <c r="Y6316" s="46"/>
      <c r="Z6316" s="46"/>
      <c r="AA6316" s="46"/>
      <c r="AB6316" s="46"/>
      <c r="AE6316" s="46">
        <v>0</v>
      </c>
      <c r="AL6316" s="46"/>
      <c r="AN6316" t="s">
        <v>180</v>
      </c>
    </row>
    <row r="6317" spans="1:40" x14ac:dyDescent="0.35">
      <c r="A6317" t="e">
        <v>#REF!</v>
      </c>
      <c r="B6317" t="e">
        <v>#REF!</v>
      </c>
      <c r="C6317" t="s">
        <v>5071</v>
      </c>
      <c r="D6317" t="s">
        <v>2430</v>
      </c>
      <c r="E6317" t="s">
        <v>175</v>
      </c>
      <c r="F6317">
        <v>401</v>
      </c>
      <c r="G6317">
        <v>0</v>
      </c>
      <c r="H6317" t="s">
        <v>2431</v>
      </c>
      <c r="I6317" t="s">
        <v>177</v>
      </c>
      <c r="J6317" t="s">
        <v>221</v>
      </c>
      <c r="K6317">
        <v>2020</v>
      </c>
      <c r="L6317" t="s">
        <v>179</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180</v>
      </c>
    </row>
    <row r="6318" spans="1:40" x14ac:dyDescent="0.35">
      <c r="A6318" t="e">
        <v>#REF!</v>
      </c>
      <c r="B6318" t="e">
        <v>#REF!</v>
      </c>
      <c r="C6318" t="s">
        <v>5073</v>
      </c>
      <c r="D6318" t="s">
        <v>2430</v>
      </c>
      <c r="E6318" t="s">
        <v>175</v>
      </c>
      <c r="F6318">
        <v>401</v>
      </c>
      <c r="G6318">
        <v>1</v>
      </c>
      <c r="H6318" t="s">
        <v>2431</v>
      </c>
      <c r="I6318" t="s">
        <v>177</v>
      </c>
      <c r="J6318" t="s">
        <v>221</v>
      </c>
      <c r="K6318">
        <v>2020</v>
      </c>
      <c r="L6318" t="s">
        <v>183</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180</v>
      </c>
    </row>
    <row r="6319" spans="1:40" x14ac:dyDescent="0.35">
      <c r="A6319" t="e">
        <v>#REF!</v>
      </c>
      <c r="B6319" t="e">
        <v>#REF!</v>
      </c>
      <c r="C6319" t="s">
        <v>5075</v>
      </c>
      <c r="D6319" t="s">
        <v>2430</v>
      </c>
      <c r="E6319" t="s">
        <v>175</v>
      </c>
      <c r="F6319">
        <v>401</v>
      </c>
      <c r="G6319">
        <v>2</v>
      </c>
      <c r="H6319" t="s">
        <v>2431</v>
      </c>
      <c r="I6319" t="s">
        <v>177</v>
      </c>
      <c r="J6319" t="s">
        <v>221</v>
      </c>
      <c r="K6319">
        <v>2020</v>
      </c>
      <c r="L6319" t="s">
        <v>186</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180</v>
      </c>
    </row>
    <row r="6320" spans="1:40" x14ac:dyDescent="0.35">
      <c r="A6320" t="e">
        <v>#REF!</v>
      </c>
      <c r="B6320" t="e">
        <v>#REF!</v>
      </c>
      <c r="C6320" t="s">
        <v>5077</v>
      </c>
      <c r="D6320" t="s">
        <v>2430</v>
      </c>
      <c r="E6320" t="s">
        <v>175</v>
      </c>
      <c r="F6320">
        <v>401</v>
      </c>
      <c r="G6320">
        <v>3</v>
      </c>
      <c r="H6320" t="s">
        <v>2431</v>
      </c>
      <c r="I6320" t="s">
        <v>177</v>
      </c>
      <c r="J6320" t="s">
        <v>221</v>
      </c>
      <c r="K6320">
        <v>2020</v>
      </c>
      <c r="L6320" t="s">
        <v>189</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180</v>
      </c>
    </row>
    <row r="6321" spans="1:40" x14ac:dyDescent="0.35">
      <c r="A6321" t="e">
        <v>#REF!</v>
      </c>
      <c r="B6321" t="e">
        <v>#REF!</v>
      </c>
      <c r="C6321" t="s">
        <v>5079</v>
      </c>
      <c r="D6321" t="s">
        <v>2430</v>
      </c>
      <c r="E6321" t="s">
        <v>175</v>
      </c>
      <c r="F6321">
        <v>401</v>
      </c>
      <c r="G6321">
        <v>4</v>
      </c>
      <c r="H6321" t="s">
        <v>2431</v>
      </c>
      <c r="I6321" t="s">
        <v>177</v>
      </c>
      <c r="J6321" t="s">
        <v>221</v>
      </c>
      <c r="K6321">
        <v>2020</v>
      </c>
      <c r="L6321" t="s">
        <v>192</v>
      </c>
      <c r="O6321" s="46">
        <v>0</v>
      </c>
      <c r="R6321" s="46"/>
      <c r="S6321" s="46">
        <v>0</v>
      </c>
      <c r="T6321" s="46">
        <v>0</v>
      </c>
      <c r="U6321" s="46"/>
      <c r="V6321" s="46"/>
      <c r="W6321" s="46"/>
      <c r="X6321" s="46"/>
      <c r="Y6321" s="46"/>
      <c r="Z6321" s="46"/>
      <c r="AA6321" s="46"/>
      <c r="AB6321" s="46"/>
      <c r="AE6321" s="46">
        <v>0</v>
      </c>
      <c r="AL6321" s="46"/>
      <c r="AN6321" t="s">
        <v>180</v>
      </c>
    </row>
    <row r="6322" spans="1:40" x14ac:dyDescent="0.35">
      <c r="A6322" t="e">
        <v>#REF!</v>
      </c>
      <c r="B6322" t="e">
        <v>#REF!</v>
      </c>
      <c r="C6322" t="s">
        <v>5081</v>
      </c>
      <c r="D6322" t="s">
        <v>2430</v>
      </c>
      <c r="E6322" t="s">
        <v>175</v>
      </c>
      <c r="F6322">
        <v>401</v>
      </c>
      <c r="G6322">
        <v>51</v>
      </c>
      <c r="H6322" t="s">
        <v>2431</v>
      </c>
      <c r="I6322" t="s">
        <v>177</v>
      </c>
      <c r="J6322" t="s">
        <v>221</v>
      </c>
      <c r="K6322">
        <v>2020</v>
      </c>
      <c r="L6322" t="s">
        <v>195</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180</v>
      </c>
    </row>
    <row r="6323" spans="1:40" x14ac:dyDescent="0.35">
      <c r="A6323" t="e">
        <v>#REF!</v>
      </c>
      <c r="B6323" t="e">
        <v>#REF!</v>
      </c>
      <c r="C6323" t="s">
        <v>5083</v>
      </c>
      <c r="D6323" t="s">
        <v>2430</v>
      </c>
      <c r="E6323" t="s">
        <v>175</v>
      </c>
      <c r="F6323">
        <v>401</v>
      </c>
      <c r="G6323">
        <v>52</v>
      </c>
      <c r="H6323" t="s">
        <v>2431</v>
      </c>
      <c r="I6323" t="s">
        <v>177</v>
      </c>
      <c r="J6323" t="s">
        <v>221</v>
      </c>
      <c r="K6323">
        <v>2020</v>
      </c>
      <c r="L6323" t="s">
        <v>198</v>
      </c>
      <c r="O6323" s="46">
        <v>0</v>
      </c>
      <c r="R6323" s="46"/>
      <c r="S6323" s="46">
        <v>0</v>
      </c>
      <c r="T6323" s="46">
        <v>0</v>
      </c>
      <c r="U6323" s="46"/>
      <c r="V6323" s="46"/>
      <c r="W6323" s="46"/>
      <c r="X6323" s="46"/>
      <c r="Y6323" s="46"/>
      <c r="Z6323" s="46"/>
      <c r="AA6323" s="46"/>
      <c r="AB6323" s="46"/>
      <c r="AE6323" s="46">
        <v>0</v>
      </c>
      <c r="AL6323" s="46"/>
      <c r="AN6323" t="s">
        <v>180</v>
      </c>
    </row>
    <row r="6324" spans="1:40" x14ac:dyDescent="0.35">
      <c r="A6324" t="e">
        <v>#REF!</v>
      </c>
      <c r="B6324" t="e">
        <v>#REF!</v>
      </c>
      <c r="C6324" t="s">
        <v>5085</v>
      </c>
      <c r="D6324" t="s">
        <v>2430</v>
      </c>
      <c r="E6324" t="s">
        <v>175</v>
      </c>
      <c r="F6324">
        <v>401</v>
      </c>
      <c r="G6324">
        <v>53</v>
      </c>
      <c r="H6324" t="s">
        <v>2431</v>
      </c>
      <c r="I6324" t="s">
        <v>177</v>
      </c>
      <c r="J6324" t="s">
        <v>221</v>
      </c>
      <c r="K6324">
        <v>2020</v>
      </c>
      <c r="L6324" t="s">
        <v>201</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180</v>
      </c>
    </row>
    <row r="6325" spans="1:40" x14ac:dyDescent="0.35">
      <c r="A6325" t="e">
        <v>#REF!</v>
      </c>
      <c r="B6325" t="e">
        <v>#REF!</v>
      </c>
      <c r="C6325" t="s">
        <v>5087</v>
      </c>
      <c r="D6325" t="s">
        <v>2430</v>
      </c>
      <c r="E6325" t="s">
        <v>175</v>
      </c>
      <c r="F6325">
        <v>401</v>
      </c>
      <c r="G6325">
        <v>55</v>
      </c>
      <c r="H6325" t="s">
        <v>2431</v>
      </c>
      <c r="I6325" t="s">
        <v>177</v>
      </c>
      <c r="J6325" t="s">
        <v>221</v>
      </c>
      <c r="K6325">
        <v>2020</v>
      </c>
      <c r="L6325" t="s">
        <v>204</v>
      </c>
      <c r="O6325" s="46">
        <v>0</v>
      </c>
      <c r="R6325" s="46"/>
      <c r="S6325" s="46">
        <v>0</v>
      </c>
      <c r="T6325" s="46">
        <v>0</v>
      </c>
      <c r="U6325" s="46"/>
      <c r="V6325" s="46"/>
      <c r="W6325" s="46"/>
      <c r="X6325" s="46"/>
      <c r="Y6325" s="46"/>
      <c r="Z6325" s="46"/>
      <c r="AA6325" s="46"/>
      <c r="AB6325" s="46"/>
      <c r="AE6325" s="46">
        <v>0</v>
      </c>
      <c r="AL6325" s="46"/>
      <c r="AN6325" t="s">
        <v>180</v>
      </c>
    </row>
    <row r="6326" spans="1:40" x14ac:dyDescent="0.35">
      <c r="A6326" t="e">
        <v>#REF!</v>
      </c>
      <c r="B6326" t="e">
        <v>#REF!</v>
      </c>
      <c r="C6326" t="s">
        <v>5089</v>
      </c>
      <c r="D6326" t="s">
        <v>2430</v>
      </c>
      <c r="E6326" t="s">
        <v>175</v>
      </c>
      <c r="F6326">
        <v>401</v>
      </c>
      <c r="G6326">
        <v>58</v>
      </c>
      <c r="H6326" t="s">
        <v>2431</v>
      </c>
      <c r="I6326" t="s">
        <v>177</v>
      </c>
      <c r="J6326" t="s">
        <v>221</v>
      </c>
      <c r="K6326">
        <v>2020</v>
      </c>
      <c r="L6326" t="s">
        <v>207</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180</v>
      </c>
    </row>
    <row r="6327" spans="1:40" x14ac:dyDescent="0.35">
      <c r="A6327" t="e">
        <v>#REF!</v>
      </c>
      <c r="B6327" t="e">
        <v>#REF!</v>
      </c>
      <c r="C6327" t="s">
        <v>5091</v>
      </c>
      <c r="D6327" t="s">
        <v>2430</v>
      </c>
      <c r="E6327" t="s">
        <v>175</v>
      </c>
      <c r="F6327">
        <v>401</v>
      </c>
      <c r="G6327">
        <v>6</v>
      </c>
      <c r="H6327" t="s">
        <v>2431</v>
      </c>
      <c r="I6327" t="s">
        <v>177</v>
      </c>
      <c r="J6327" t="s">
        <v>221</v>
      </c>
      <c r="K6327">
        <v>2020</v>
      </c>
      <c r="L6327" t="s">
        <v>75</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180</v>
      </c>
    </row>
    <row r="6328" spans="1:40" x14ac:dyDescent="0.35">
      <c r="A6328" t="e">
        <v>#REF!</v>
      </c>
      <c r="B6328" t="e">
        <v>#REF!</v>
      </c>
      <c r="C6328" t="s">
        <v>5093</v>
      </c>
      <c r="D6328" t="s">
        <v>2430</v>
      </c>
      <c r="E6328" t="s">
        <v>175</v>
      </c>
      <c r="F6328">
        <v>401</v>
      </c>
      <c r="G6328">
        <v>7</v>
      </c>
      <c r="H6328" t="s">
        <v>2431</v>
      </c>
      <c r="I6328" t="s">
        <v>177</v>
      </c>
      <c r="J6328" t="s">
        <v>221</v>
      </c>
      <c r="K6328">
        <v>2020</v>
      </c>
      <c r="L6328" t="s">
        <v>212</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180</v>
      </c>
    </row>
    <row r="6329" spans="1:40" x14ac:dyDescent="0.35">
      <c r="A6329" t="e">
        <v>#REF!</v>
      </c>
      <c r="B6329" t="e">
        <v>#REF!</v>
      </c>
      <c r="C6329" t="s">
        <v>5095</v>
      </c>
      <c r="D6329" t="s">
        <v>2430</v>
      </c>
      <c r="E6329" t="s">
        <v>175</v>
      </c>
      <c r="F6329">
        <v>401</v>
      </c>
      <c r="G6329">
        <v>8</v>
      </c>
      <c r="H6329" t="s">
        <v>2431</v>
      </c>
      <c r="I6329" t="s">
        <v>177</v>
      </c>
      <c r="J6329" t="s">
        <v>221</v>
      </c>
      <c r="K6329">
        <v>2020</v>
      </c>
      <c r="L6329" t="s">
        <v>215</v>
      </c>
      <c r="O6329" s="46">
        <v>0</v>
      </c>
      <c r="R6329" s="46"/>
      <c r="S6329" s="46">
        <v>0</v>
      </c>
      <c r="T6329" s="46">
        <v>0</v>
      </c>
      <c r="U6329" s="46"/>
      <c r="V6329" s="46"/>
      <c r="W6329" s="46"/>
      <c r="X6329" s="46"/>
      <c r="Y6329" s="46"/>
      <c r="Z6329" s="46"/>
      <c r="AA6329" s="46"/>
      <c r="AB6329" s="46"/>
      <c r="AE6329" s="46">
        <v>0</v>
      </c>
      <c r="AL6329" s="46"/>
      <c r="AN6329" t="s">
        <v>180</v>
      </c>
    </row>
    <row r="6330" spans="1:40" x14ac:dyDescent="0.35">
      <c r="A6330" t="e">
        <v>#REF!</v>
      </c>
      <c r="B6330" t="e">
        <v>#REF!</v>
      </c>
      <c r="C6330" t="s">
        <v>5097</v>
      </c>
      <c r="D6330" t="s">
        <v>2430</v>
      </c>
      <c r="E6330" t="s">
        <v>175</v>
      </c>
      <c r="F6330">
        <v>401</v>
      </c>
      <c r="G6330">
        <v>9</v>
      </c>
      <c r="H6330" t="s">
        <v>2431</v>
      </c>
      <c r="I6330" t="s">
        <v>177</v>
      </c>
      <c r="J6330" t="s">
        <v>221</v>
      </c>
      <c r="K6330">
        <v>2020</v>
      </c>
      <c r="L6330" t="s">
        <v>218</v>
      </c>
      <c r="O6330" s="46">
        <v>0</v>
      </c>
      <c r="R6330" s="46"/>
      <c r="S6330" s="46">
        <v>0</v>
      </c>
      <c r="T6330" s="46">
        <v>0</v>
      </c>
      <c r="U6330" s="46"/>
      <c r="V6330" s="46"/>
      <c r="W6330" s="46"/>
      <c r="X6330" s="46"/>
      <c r="Y6330" s="46"/>
      <c r="Z6330" s="46"/>
      <c r="AA6330" s="46"/>
      <c r="AB6330" s="46"/>
      <c r="AE6330" s="46">
        <v>0</v>
      </c>
      <c r="AL6330" s="46"/>
      <c r="AN6330" t="s">
        <v>180</v>
      </c>
    </row>
    <row r="6331" spans="1:40" x14ac:dyDescent="0.35">
      <c r="A6331" t="e">
        <v>#REF!</v>
      </c>
      <c r="B6331" t="e">
        <v>#REF!</v>
      </c>
      <c r="C6331" t="s">
        <v>5099</v>
      </c>
      <c r="D6331" t="s">
        <v>2430</v>
      </c>
      <c r="E6331" t="s">
        <v>175</v>
      </c>
      <c r="F6331">
        <v>402</v>
      </c>
      <c r="G6331">
        <v>0</v>
      </c>
      <c r="H6331" t="s">
        <v>2431</v>
      </c>
      <c r="I6331" t="s">
        <v>177</v>
      </c>
      <c r="J6331" t="s">
        <v>250</v>
      </c>
      <c r="K6331">
        <v>2020</v>
      </c>
      <c r="L6331" t="s">
        <v>179</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180</v>
      </c>
    </row>
    <row r="6332" spans="1:40" x14ac:dyDescent="0.35">
      <c r="A6332" t="e">
        <v>#REF!</v>
      </c>
      <c r="B6332" t="e">
        <v>#REF!</v>
      </c>
      <c r="C6332" t="s">
        <v>5101</v>
      </c>
      <c r="D6332" t="s">
        <v>2430</v>
      </c>
      <c r="E6332" t="s">
        <v>175</v>
      </c>
      <c r="F6332">
        <v>402</v>
      </c>
      <c r="G6332">
        <v>1</v>
      </c>
      <c r="H6332" t="s">
        <v>2431</v>
      </c>
      <c r="I6332" t="s">
        <v>177</v>
      </c>
      <c r="J6332" t="s">
        <v>250</v>
      </c>
      <c r="K6332">
        <v>2020</v>
      </c>
      <c r="L6332" t="s">
        <v>183</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180</v>
      </c>
    </row>
    <row r="6333" spans="1:40" x14ac:dyDescent="0.35">
      <c r="A6333" t="e">
        <v>#REF!</v>
      </c>
      <c r="B6333" t="e">
        <v>#REF!</v>
      </c>
      <c r="C6333" t="s">
        <v>5103</v>
      </c>
      <c r="D6333" t="s">
        <v>2430</v>
      </c>
      <c r="E6333" t="s">
        <v>175</v>
      </c>
      <c r="F6333">
        <v>402</v>
      </c>
      <c r="G6333">
        <v>2</v>
      </c>
      <c r="H6333" t="s">
        <v>2431</v>
      </c>
      <c r="I6333" t="s">
        <v>177</v>
      </c>
      <c r="J6333" t="s">
        <v>250</v>
      </c>
      <c r="K6333">
        <v>2020</v>
      </c>
      <c r="L6333" t="s">
        <v>186</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180</v>
      </c>
    </row>
    <row r="6334" spans="1:40" x14ac:dyDescent="0.35">
      <c r="A6334" t="e">
        <v>#REF!</v>
      </c>
      <c r="B6334" t="e">
        <v>#REF!</v>
      </c>
      <c r="C6334" t="s">
        <v>5105</v>
      </c>
      <c r="D6334" t="s">
        <v>2430</v>
      </c>
      <c r="E6334" t="s">
        <v>175</v>
      </c>
      <c r="F6334">
        <v>402</v>
      </c>
      <c r="G6334">
        <v>3</v>
      </c>
      <c r="H6334" t="s">
        <v>2431</v>
      </c>
      <c r="I6334" t="s">
        <v>177</v>
      </c>
      <c r="J6334" t="s">
        <v>250</v>
      </c>
      <c r="K6334">
        <v>2020</v>
      </c>
      <c r="L6334" t="s">
        <v>189</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180</v>
      </c>
    </row>
    <row r="6335" spans="1:40" x14ac:dyDescent="0.35">
      <c r="A6335" t="e">
        <v>#REF!</v>
      </c>
      <c r="B6335" t="e">
        <v>#REF!</v>
      </c>
      <c r="C6335" t="s">
        <v>5107</v>
      </c>
      <c r="D6335" t="s">
        <v>2430</v>
      </c>
      <c r="E6335" t="s">
        <v>175</v>
      </c>
      <c r="F6335">
        <v>402</v>
      </c>
      <c r="G6335">
        <v>4</v>
      </c>
      <c r="H6335" t="s">
        <v>2431</v>
      </c>
      <c r="I6335" t="s">
        <v>177</v>
      </c>
      <c r="J6335" t="s">
        <v>250</v>
      </c>
      <c r="K6335">
        <v>2020</v>
      </c>
      <c r="L6335" t="s">
        <v>192</v>
      </c>
      <c r="O6335" s="46">
        <v>0</v>
      </c>
      <c r="R6335" s="46"/>
      <c r="S6335" s="46">
        <v>0</v>
      </c>
      <c r="T6335" s="46">
        <v>0</v>
      </c>
      <c r="U6335" s="46"/>
      <c r="V6335" s="46"/>
      <c r="W6335" s="46"/>
      <c r="X6335" s="46"/>
      <c r="Y6335" s="46"/>
      <c r="Z6335" s="46"/>
      <c r="AA6335" s="46"/>
      <c r="AB6335" s="46"/>
      <c r="AE6335" s="46">
        <v>0</v>
      </c>
      <c r="AL6335" s="46"/>
      <c r="AN6335" t="s">
        <v>180</v>
      </c>
    </row>
    <row r="6336" spans="1:40" x14ac:dyDescent="0.35">
      <c r="A6336" t="e">
        <v>#REF!</v>
      </c>
      <c r="B6336" t="e">
        <v>#REF!</v>
      </c>
      <c r="C6336" t="s">
        <v>5109</v>
      </c>
      <c r="D6336" t="s">
        <v>2430</v>
      </c>
      <c r="E6336" t="s">
        <v>175</v>
      </c>
      <c r="F6336">
        <v>402</v>
      </c>
      <c r="G6336">
        <v>51</v>
      </c>
      <c r="H6336" t="s">
        <v>2431</v>
      </c>
      <c r="I6336" t="s">
        <v>177</v>
      </c>
      <c r="J6336" t="s">
        <v>250</v>
      </c>
      <c r="K6336">
        <v>2020</v>
      </c>
      <c r="L6336" t="s">
        <v>195</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180</v>
      </c>
    </row>
    <row r="6337" spans="1:40" x14ac:dyDescent="0.35">
      <c r="A6337" t="e">
        <v>#REF!</v>
      </c>
      <c r="B6337" t="e">
        <v>#REF!</v>
      </c>
      <c r="C6337" t="s">
        <v>5111</v>
      </c>
      <c r="D6337" t="s">
        <v>2430</v>
      </c>
      <c r="E6337" t="s">
        <v>175</v>
      </c>
      <c r="F6337">
        <v>402</v>
      </c>
      <c r="G6337">
        <v>52</v>
      </c>
      <c r="H6337" t="s">
        <v>2431</v>
      </c>
      <c r="I6337" t="s">
        <v>177</v>
      </c>
      <c r="J6337" t="s">
        <v>250</v>
      </c>
      <c r="K6337">
        <v>2020</v>
      </c>
      <c r="L6337" t="s">
        <v>198</v>
      </c>
      <c r="O6337" s="46">
        <v>0</v>
      </c>
      <c r="R6337" s="46"/>
      <c r="S6337" s="46">
        <v>0</v>
      </c>
      <c r="T6337" s="46">
        <v>0</v>
      </c>
      <c r="U6337" s="46"/>
      <c r="V6337" s="46"/>
      <c r="W6337" s="46"/>
      <c r="X6337" s="46"/>
      <c r="Y6337" s="46"/>
      <c r="Z6337" s="46"/>
      <c r="AA6337" s="46"/>
      <c r="AB6337" s="46"/>
      <c r="AE6337" s="46">
        <v>0</v>
      </c>
      <c r="AL6337" s="46"/>
      <c r="AN6337" t="s">
        <v>180</v>
      </c>
    </row>
    <row r="6338" spans="1:40" x14ac:dyDescent="0.35">
      <c r="A6338" t="e">
        <v>#REF!</v>
      </c>
      <c r="B6338" t="e">
        <v>#REF!</v>
      </c>
      <c r="C6338" t="s">
        <v>5113</v>
      </c>
      <c r="D6338" t="s">
        <v>2430</v>
      </c>
      <c r="E6338" t="s">
        <v>175</v>
      </c>
      <c r="F6338">
        <v>402</v>
      </c>
      <c r="G6338">
        <v>53</v>
      </c>
      <c r="H6338" t="s">
        <v>2431</v>
      </c>
      <c r="I6338" t="s">
        <v>177</v>
      </c>
      <c r="J6338" t="s">
        <v>250</v>
      </c>
      <c r="K6338">
        <v>2020</v>
      </c>
      <c r="L6338" t="s">
        <v>201</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180</v>
      </c>
    </row>
    <row r="6339" spans="1:40" x14ac:dyDescent="0.35">
      <c r="A6339" t="e">
        <v>#REF!</v>
      </c>
      <c r="B6339" t="e">
        <v>#REF!</v>
      </c>
      <c r="C6339" t="s">
        <v>5115</v>
      </c>
      <c r="D6339" t="s">
        <v>2430</v>
      </c>
      <c r="E6339" t="s">
        <v>175</v>
      </c>
      <c r="F6339">
        <v>402</v>
      </c>
      <c r="G6339">
        <v>55</v>
      </c>
      <c r="H6339" t="s">
        <v>2431</v>
      </c>
      <c r="I6339" t="s">
        <v>177</v>
      </c>
      <c r="J6339" t="s">
        <v>250</v>
      </c>
      <c r="K6339">
        <v>2020</v>
      </c>
      <c r="L6339" t="s">
        <v>204</v>
      </c>
      <c r="O6339" s="46">
        <v>0</v>
      </c>
      <c r="R6339" s="46"/>
      <c r="S6339" s="46">
        <v>0</v>
      </c>
      <c r="T6339" s="46">
        <v>0</v>
      </c>
      <c r="U6339" s="46"/>
      <c r="V6339" s="46"/>
      <c r="W6339" s="46"/>
      <c r="X6339" s="46"/>
      <c r="Y6339" s="46"/>
      <c r="Z6339" s="46"/>
      <c r="AA6339" s="46"/>
      <c r="AB6339" s="46"/>
      <c r="AE6339" s="46">
        <v>0</v>
      </c>
      <c r="AL6339" s="46"/>
      <c r="AN6339" t="s">
        <v>180</v>
      </c>
    </row>
    <row r="6340" spans="1:40" x14ac:dyDescent="0.35">
      <c r="A6340" t="e">
        <v>#REF!</v>
      </c>
      <c r="B6340" t="e">
        <v>#REF!</v>
      </c>
      <c r="C6340" t="s">
        <v>5117</v>
      </c>
      <c r="D6340" t="s">
        <v>2430</v>
      </c>
      <c r="E6340" t="s">
        <v>175</v>
      </c>
      <c r="F6340">
        <v>402</v>
      </c>
      <c r="G6340">
        <v>58</v>
      </c>
      <c r="H6340" t="s">
        <v>2431</v>
      </c>
      <c r="I6340" t="s">
        <v>177</v>
      </c>
      <c r="J6340" t="s">
        <v>250</v>
      </c>
      <c r="K6340">
        <v>2020</v>
      </c>
      <c r="L6340" t="s">
        <v>207</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180</v>
      </c>
    </row>
    <row r="6341" spans="1:40" x14ac:dyDescent="0.35">
      <c r="A6341" t="e">
        <v>#REF!</v>
      </c>
      <c r="B6341" t="e">
        <v>#REF!</v>
      </c>
      <c r="C6341" t="s">
        <v>5119</v>
      </c>
      <c r="D6341" t="s">
        <v>2430</v>
      </c>
      <c r="E6341" t="s">
        <v>175</v>
      </c>
      <c r="F6341">
        <v>402</v>
      </c>
      <c r="G6341">
        <v>6</v>
      </c>
      <c r="H6341" t="s">
        <v>2431</v>
      </c>
      <c r="I6341" t="s">
        <v>177</v>
      </c>
      <c r="J6341" t="s">
        <v>250</v>
      </c>
      <c r="K6341">
        <v>2020</v>
      </c>
      <c r="L6341" t="s">
        <v>75</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180</v>
      </c>
    </row>
    <row r="6342" spans="1:40" x14ac:dyDescent="0.35">
      <c r="A6342" t="e">
        <v>#REF!</v>
      </c>
      <c r="B6342" t="e">
        <v>#REF!</v>
      </c>
      <c r="C6342" t="s">
        <v>5121</v>
      </c>
      <c r="D6342" t="s">
        <v>2430</v>
      </c>
      <c r="E6342" t="s">
        <v>175</v>
      </c>
      <c r="F6342">
        <v>402</v>
      </c>
      <c r="G6342">
        <v>7</v>
      </c>
      <c r="H6342" t="s">
        <v>2431</v>
      </c>
      <c r="I6342" t="s">
        <v>177</v>
      </c>
      <c r="J6342" t="s">
        <v>250</v>
      </c>
      <c r="K6342">
        <v>2020</v>
      </c>
      <c r="L6342" t="s">
        <v>212</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180</v>
      </c>
    </row>
    <row r="6343" spans="1:40" x14ac:dyDescent="0.35">
      <c r="A6343" t="e">
        <v>#REF!</v>
      </c>
      <c r="B6343" t="e">
        <v>#REF!</v>
      </c>
      <c r="C6343" t="s">
        <v>5123</v>
      </c>
      <c r="D6343" t="s">
        <v>2430</v>
      </c>
      <c r="E6343" t="s">
        <v>175</v>
      </c>
      <c r="F6343">
        <v>402</v>
      </c>
      <c r="G6343">
        <v>8</v>
      </c>
      <c r="H6343" t="s">
        <v>2431</v>
      </c>
      <c r="I6343" t="s">
        <v>177</v>
      </c>
      <c r="J6343" t="s">
        <v>250</v>
      </c>
      <c r="K6343">
        <v>2020</v>
      </c>
      <c r="L6343" t="s">
        <v>215</v>
      </c>
      <c r="O6343" s="46">
        <v>0</v>
      </c>
      <c r="R6343" s="46"/>
      <c r="S6343" s="46">
        <v>0</v>
      </c>
      <c r="T6343" s="46">
        <v>0</v>
      </c>
      <c r="U6343" s="46"/>
      <c r="V6343" s="46"/>
      <c r="W6343" s="46"/>
      <c r="X6343" s="46"/>
      <c r="Y6343" s="46"/>
      <c r="Z6343" s="46"/>
      <c r="AA6343" s="46"/>
      <c r="AB6343" s="46"/>
      <c r="AE6343" s="46">
        <v>0</v>
      </c>
      <c r="AL6343" s="46"/>
      <c r="AN6343" t="s">
        <v>180</v>
      </c>
    </row>
    <row r="6344" spans="1:40" x14ac:dyDescent="0.35">
      <c r="A6344" t="e">
        <v>#REF!</v>
      </c>
      <c r="B6344" t="e">
        <v>#REF!</v>
      </c>
      <c r="C6344" t="s">
        <v>5125</v>
      </c>
      <c r="D6344" t="s">
        <v>2430</v>
      </c>
      <c r="E6344" t="s">
        <v>175</v>
      </c>
      <c r="F6344">
        <v>402</v>
      </c>
      <c r="G6344">
        <v>9</v>
      </c>
      <c r="H6344" t="s">
        <v>2431</v>
      </c>
      <c r="I6344" t="s">
        <v>177</v>
      </c>
      <c r="J6344" t="s">
        <v>250</v>
      </c>
      <c r="K6344">
        <v>2020</v>
      </c>
      <c r="L6344" t="s">
        <v>218</v>
      </c>
      <c r="O6344" s="46">
        <v>0</v>
      </c>
      <c r="R6344" s="46"/>
      <c r="S6344" s="46">
        <v>0</v>
      </c>
      <c r="T6344" s="46">
        <v>0</v>
      </c>
      <c r="U6344" s="46"/>
      <c r="V6344" s="46"/>
      <c r="W6344" s="46"/>
      <c r="X6344" s="46"/>
      <c r="Y6344" s="46"/>
      <c r="Z6344" s="46"/>
      <c r="AA6344" s="46"/>
      <c r="AB6344" s="46"/>
      <c r="AE6344" s="46">
        <v>0</v>
      </c>
      <c r="AL6344" s="46"/>
      <c r="AN6344" t="s">
        <v>180</v>
      </c>
    </row>
    <row r="6345" spans="1:40" x14ac:dyDescent="0.35">
      <c r="A6345" t="e">
        <v>#REF!</v>
      </c>
      <c r="B6345" t="e">
        <v>#REF!</v>
      </c>
      <c r="C6345" t="s">
        <v>5127</v>
      </c>
      <c r="D6345" t="s">
        <v>2516</v>
      </c>
      <c r="E6345" t="s">
        <v>175</v>
      </c>
      <c r="F6345">
        <v>400</v>
      </c>
      <c r="G6345">
        <v>0</v>
      </c>
      <c r="H6345" t="s">
        <v>2517</v>
      </c>
      <c r="I6345" t="s">
        <v>177</v>
      </c>
      <c r="J6345" t="s">
        <v>178</v>
      </c>
      <c r="K6345">
        <v>2020</v>
      </c>
      <c r="L6345" t="s">
        <v>179</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180</v>
      </c>
    </row>
    <row r="6346" spans="1:40" x14ac:dyDescent="0.35">
      <c r="A6346" t="e">
        <v>#REF!</v>
      </c>
      <c r="B6346" t="e">
        <v>#REF!</v>
      </c>
      <c r="C6346" t="s">
        <v>5129</v>
      </c>
      <c r="D6346" t="s">
        <v>2516</v>
      </c>
      <c r="E6346" t="s">
        <v>175</v>
      </c>
      <c r="F6346">
        <v>400</v>
      </c>
      <c r="G6346">
        <v>1</v>
      </c>
      <c r="H6346" t="s">
        <v>2517</v>
      </c>
      <c r="I6346" t="s">
        <v>177</v>
      </c>
      <c r="J6346" t="s">
        <v>178</v>
      </c>
      <c r="K6346">
        <v>2020</v>
      </c>
      <c r="L6346" t="s">
        <v>183</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180</v>
      </c>
    </row>
    <row r="6347" spans="1:40" x14ac:dyDescent="0.35">
      <c r="A6347" t="e">
        <v>#REF!</v>
      </c>
      <c r="B6347" t="e">
        <v>#REF!</v>
      </c>
      <c r="C6347" t="s">
        <v>5131</v>
      </c>
      <c r="D6347" t="s">
        <v>2516</v>
      </c>
      <c r="E6347" t="s">
        <v>175</v>
      </c>
      <c r="F6347">
        <v>400</v>
      </c>
      <c r="G6347">
        <v>2</v>
      </c>
      <c r="H6347" t="s">
        <v>2517</v>
      </c>
      <c r="I6347" t="s">
        <v>177</v>
      </c>
      <c r="J6347" t="s">
        <v>178</v>
      </c>
      <c r="K6347">
        <v>2020</v>
      </c>
      <c r="L6347" t="s">
        <v>186</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180</v>
      </c>
    </row>
    <row r="6348" spans="1:40" x14ac:dyDescent="0.35">
      <c r="A6348" t="e">
        <v>#REF!</v>
      </c>
      <c r="B6348" t="e">
        <v>#REF!</v>
      </c>
      <c r="C6348" t="s">
        <v>5133</v>
      </c>
      <c r="D6348" t="s">
        <v>2516</v>
      </c>
      <c r="E6348" t="s">
        <v>175</v>
      </c>
      <c r="F6348">
        <v>400</v>
      </c>
      <c r="G6348">
        <v>3</v>
      </c>
      <c r="H6348" t="s">
        <v>2517</v>
      </c>
      <c r="I6348" t="s">
        <v>177</v>
      </c>
      <c r="J6348" t="s">
        <v>178</v>
      </c>
      <c r="K6348">
        <v>2020</v>
      </c>
      <c r="L6348" t="s">
        <v>189</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180</v>
      </c>
    </row>
    <row r="6349" spans="1:40" x14ac:dyDescent="0.35">
      <c r="A6349" t="e">
        <v>#REF!</v>
      </c>
      <c r="B6349" t="e">
        <v>#REF!</v>
      </c>
      <c r="C6349" t="s">
        <v>5135</v>
      </c>
      <c r="D6349" t="s">
        <v>2516</v>
      </c>
      <c r="E6349" t="s">
        <v>175</v>
      </c>
      <c r="F6349">
        <v>400</v>
      </c>
      <c r="G6349">
        <v>4</v>
      </c>
      <c r="H6349" t="s">
        <v>2517</v>
      </c>
      <c r="I6349" t="s">
        <v>177</v>
      </c>
      <c r="J6349" t="s">
        <v>178</v>
      </c>
      <c r="K6349">
        <v>2020</v>
      </c>
      <c r="L6349" t="s">
        <v>192</v>
      </c>
      <c r="O6349" s="46">
        <v>0</v>
      </c>
      <c r="R6349" s="46"/>
      <c r="S6349" s="46">
        <v>0</v>
      </c>
      <c r="T6349" s="46">
        <v>0</v>
      </c>
      <c r="U6349" s="46">
        <v>0</v>
      </c>
      <c r="V6349" s="46"/>
      <c r="W6349" s="46">
        <v>0</v>
      </c>
      <c r="X6349" s="46"/>
      <c r="Y6349" s="46"/>
      <c r="Z6349" s="46"/>
      <c r="AA6349" s="46"/>
      <c r="AB6349" s="46"/>
      <c r="AE6349" s="46">
        <v>0</v>
      </c>
      <c r="AL6349" s="46"/>
      <c r="AN6349" t="s">
        <v>180</v>
      </c>
    </row>
    <row r="6350" spans="1:40" x14ac:dyDescent="0.35">
      <c r="A6350" t="e">
        <v>#REF!</v>
      </c>
      <c r="B6350" t="e">
        <v>#REF!</v>
      </c>
      <c r="C6350" t="s">
        <v>5137</v>
      </c>
      <c r="D6350" t="s">
        <v>2516</v>
      </c>
      <c r="E6350" t="s">
        <v>175</v>
      </c>
      <c r="F6350">
        <v>400</v>
      </c>
      <c r="G6350">
        <v>51</v>
      </c>
      <c r="H6350" t="s">
        <v>2517</v>
      </c>
      <c r="I6350" t="s">
        <v>177</v>
      </c>
      <c r="J6350" t="s">
        <v>178</v>
      </c>
      <c r="K6350">
        <v>2020</v>
      </c>
      <c r="L6350" t="s">
        <v>195</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180</v>
      </c>
    </row>
    <row r="6351" spans="1:40" x14ac:dyDescent="0.35">
      <c r="A6351" t="e">
        <v>#REF!</v>
      </c>
      <c r="B6351" t="e">
        <v>#REF!</v>
      </c>
      <c r="C6351" t="s">
        <v>5139</v>
      </c>
      <c r="D6351" t="s">
        <v>2516</v>
      </c>
      <c r="E6351" t="s">
        <v>175</v>
      </c>
      <c r="F6351">
        <v>400</v>
      </c>
      <c r="G6351">
        <v>52</v>
      </c>
      <c r="H6351" t="s">
        <v>2517</v>
      </c>
      <c r="I6351" t="s">
        <v>177</v>
      </c>
      <c r="J6351" t="s">
        <v>178</v>
      </c>
      <c r="K6351">
        <v>2020</v>
      </c>
      <c r="L6351" t="s">
        <v>198</v>
      </c>
      <c r="O6351" s="46">
        <v>0</v>
      </c>
      <c r="R6351" s="46"/>
      <c r="S6351" s="46">
        <v>0</v>
      </c>
      <c r="T6351" s="46">
        <v>0</v>
      </c>
      <c r="U6351" s="46">
        <v>0</v>
      </c>
      <c r="V6351" s="46"/>
      <c r="W6351" s="46">
        <v>0</v>
      </c>
      <c r="X6351" s="46"/>
      <c r="Y6351" s="46"/>
      <c r="Z6351" s="46"/>
      <c r="AA6351" s="46"/>
      <c r="AB6351" s="46"/>
      <c r="AE6351" s="46">
        <v>0</v>
      </c>
      <c r="AL6351" s="46"/>
      <c r="AN6351" t="s">
        <v>180</v>
      </c>
    </row>
    <row r="6352" spans="1:40" x14ac:dyDescent="0.35">
      <c r="A6352" t="e">
        <v>#REF!</v>
      </c>
      <c r="B6352" t="e">
        <v>#REF!</v>
      </c>
      <c r="C6352" t="s">
        <v>5141</v>
      </c>
      <c r="D6352" t="s">
        <v>2516</v>
      </c>
      <c r="E6352" t="s">
        <v>175</v>
      </c>
      <c r="F6352">
        <v>400</v>
      </c>
      <c r="G6352">
        <v>53</v>
      </c>
      <c r="H6352" t="s">
        <v>2517</v>
      </c>
      <c r="I6352" t="s">
        <v>177</v>
      </c>
      <c r="J6352" t="s">
        <v>178</v>
      </c>
      <c r="K6352">
        <v>2020</v>
      </c>
      <c r="L6352" t="s">
        <v>201</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180</v>
      </c>
    </row>
    <row r="6353" spans="1:40" x14ac:dyDescent="0.35">
      <c r="A6353" t="e">
        <v>#REF!</v>
      </c>
      <c r="B6353" t="e">
        <v>#REF!</v>
      </c>
      <c r="C6353" t="s">
        <v>5143</v>
      </c>
      <c r="D6353" t="s">
        <v>2516</v>
      </c>
      <c r="E6353" t="s">
        <v>175</v>
      </c>
      <c r="F6353">
        <v>400</v>
      </c>
      <c r="G6353">
        <v>55</v>
      </c>
      <c r="H6353" t="s">
        <v>2517</v>
      </c>
      <c r="I6353" t="s">
        <v>177</v>
      </c>
      <c r="J6353" t="s">
        <v>178</v>
      </c>
      <c r="K6353">
        <v>2020</v>
      </c>
      <c r="L6353" t="s">
        <v>204</v>
      </c>
      <c r="O6353" s="46">
        <v>0</v>
      </c>
      <c r="R6353" s="46"/>
      <c r="S6353" s="46">
        <v>0</v>
      </c>
      <c r="T6353" s="46">
        <v>0</v>
      </c>
      <c r="U6353" s="46">
        <v>0</v>
      </c>
      <c r="V6353" s="46"/>
      <c r="W6353" s="46">
        <v>0</v>
      </c>
      <c r="X6353" s="46"/>
      <c r="Y6353" s="46"/>
      <c r="Z6353" s="46"/>
      <c r="AA6353" s="46"/>
      <c r="AB6353" s="46"/>
      <c r="AE6353" s="46">
        <v>0</v>
      </c>
      <c r="AL6353" s="46"/>
      <c r="AN6353" t="s">
        <v>180</v>
      </c>
    </row>
    <row r="6354" spans="1:40" x14ac:dyDescent="0.35">
      <c r="A6354" t="e">
        <v>#REF!</v>
      </c>
      <c r="B6354" t="e">
        <v>#REF!</v>
      </c>
      <c r="C6354" t="s">
        <v>5145</v>
      </c>
      <c r="D6354" t="s">
        <v>2516</v>
      </c>
      <c r="E6354" t="s">
        <v>175</v>
      </c>
      <c r="F6354">
        <v>400</v>
      </c>
      <c r="G6354">
        <v>58</v>
      </c>
      <c r="H6354" t="s">
        <v>2517</v>
      </c>
      <c r="I6354" t="s">
        <v>177</v>
      </c>
      <c r="J6354" t="s">
        <v>178</v>
      </c>
      <c r="K6354">
        <v>2020</v>
      </c>
      <c r="L6354" t="s">
        <v>207</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180</v>
      </c>
    </row>
    <row r="6355" spans="1:40" x14ac:dyDescent="0.35">
      <c r="A6355" t="e">
        <v>#REF!</v>
      </c>
      <c r="B6355" t="e">
        <v>#REF!</v>
      </c>
      <c r="C6355" t="s">
        <v>5147</v>
      </c>
      <c r="D6355" t="s">
        <v>2516</v>
      </c>
      <c r="E6355" t="s">
        <v>175</v>
      </c>
      <c r="F6355">
        <v>400</v>
      </c>
      <c r="G6355">
        <v>6</v>
      </c>
      <c r="H6355" t="s">
        <v>2517</v>
      </c>
      <c r="I6355" t="s">
        <v>177</v>
      </c>
      <c r="J6355" t="s">
        <v>178</v>
      </c>
      <c r="K6355">
        <v>2020</v>
      </c>
      <c r="L6355" t="s">
        <v>75</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180</v>
      </c>
    </row>
    <row r="6356" spans="1:40" x14ac:dyDescent="0.35">
      <c r="A6356" t="e">
        <v>#REF!</v>
      </c>
      <c r="B6356" t="e">
        <v>#REF!</v>
      </c>
      <c r="C6356" t="s">
        <v>5149</v>
      </c>
      <c r="D6356" t="s">
        <v>2516</v>
      </c>
      <c r="E6356" t="s">
        <v>175</v>
      </c>
      <c r="F6356">
        <v>400</v>
      </c>
      <c r="G6356">
        <v>7</v>
      </c>
      <c r="H6356" t="s">
        <v>2517</v>
      </c>
      <c r="I6356" t="s">
        <v>177</v>
      </c>
      <c r="J6356" t="s">
        <v>178</v>
      </c>
      <c r="K6356">
        <v>2020</v>
      </c>
      <c r="L6356" t="s">
        <v>212</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180</v>
      </c>
    </row>
    <row r="6357" spans="1:40" x14ac:dyDescent="0.35">
      <c r="A6357" t="e">
        <v>#REF!</v>
      </c>
      <c r="B6357" t="e">
        <v>#REF!</v>
      </c>
      <c r="C6357" t="s">
        <v>5151</v>
      </c>
      <c r="D6357" t="s">
        <v>2516</v>
      </c>
      <c r="E6357" t="s">
        <v>175</v>
      </c>
      <c r="F6357">
        <v>400</v>
      </c>
      <c r="G6357">
        <v>8</v>
      </c>
      <c r="H6357" t="s">
        <v>2517</v>
      </c>
      <c r="I6357" t="s">
        <v>177</v>
      </c>
      <c r="J6357" t="s">
        <v>178</v>
      </c>
      <c r="K6357">
        <v>2020</v>
      </c>
      <c r="L6357" t="s">
        <v>215</v>
      </c>
      <c r="O6357" s="46">
        <v>0</v>
      </c>
      <c r="R6357" s="46"/>
      <c r="S6357" s="46">
        <v>0</v>
      </c>
      <c r="T6357" s="46">
        <v>0</v>
      </c>
      <c r="U6357" s="46">
        <v>0</v>
      </c>
      <c r="V6357" s="46"/>
      <c r="W6357" s="46">
        <v>0</v>
      </c>
      <c r="X6357" s="46"/>
      <c r="Y6357" s="46"/>
      <c r="Z6357" s="46"/>
      <c r="AA6357" s="46"/>
      <c r="AB6357" s="46"/>
      <c r="AE6357" s="46">
        <v>0</v>
      </c>
      <c r="AL6357" s="46"/>
      <c r="AN6357" t="s">
        <v>180</v>
      </c>
    </row>
    <row r="6358" spans="1:40" x14ac:dyDescent="0.35">
      <c r="A6358" t="e">
        <v>#REF!</v>
      </c>
      <c r="B6358" t="e">
        <v>#REF!</v>
      </c>
      <c r="C6358" t="s">
        <v>5153</v>
      </c>
      <c r="D6358" t="s">
        <v>2516</v>
      </c>
      <c r="E6358" t="s">
        <v>175</v>
      </c>
      <c r="F6358">
        <v>400</v>
      </c>
      <c r="G6358">
        <v>9</v>
      </c>
      <c r="H6358" t="s">
        <v>2517</v>
      </c>
      <c r="I6358" t="s">
        <v>177</v>
      </c>
      <c r="J6358" t="s">
        <v>178</v>
      </c>
      <c r="K6358">
        <v>2020</v>
      </c>
      <c r="L6358" t="s">
        <v>218</v>
      </c>
      <c r="O6358" s="46">
        <v>0</v>
      </c>
      <c r="R6358" s="46"/>
      <c r="S6358" s="46">
        <v>0</v>
      </c>
      <c r="T6358" s="46">
        <v>0</v>
      </c>
      <c r="U6358" s="46">
        <v>0</v>
      </c>
      <c r="V6358" s="46"/>
      <c r="W6358" s="46">
        <v>0</v>
      </c>
      <c r="X6358" s="46"/>
      <c r="Y6358" s="46"/>
      <c r="Z6358" s="46"/>
      <c r="AA6358" s="46"/>
      <c r="AB6358" s="46"/>
      <c r="AE6358" s="46">
        <v>0</v>
      </c>
      <c r="AL6358" s="46"/>
      <c r="AN6358" t="s">
        <v>180</v>
      </c>
    </row>
    <row r="6359" spans="1:40" x14ac:dyDescent="0.35">
      <c r="A6359" t="e">
        <v>#REF!</v>
      </c>
      <c r="B6359" t="e">
        <v>#REF!</v>
      </c>
      <c r="C6359" t="s">
        <v>5155</v>
      </c>
      <c r="D6359" t="s">
        <v>2516</v>
      </c>
      <c r="E6359" t="s">
        <v>175</v>
      </c>
      <c r="F6359">
        <v>401</v>
      </c>
      <c r="G6359">
        <v>0</v>
      </c>
      <c r="H6359" t="s">
        <v>2517</v>
      </c>
      <c r="I6359" t="s">
        <v>177</v>
      </c>
      <c r="J6359" t="s">
        <v>221</v>
      </c>
      <c r="K6359">
        <v>2020</v>
      </c>
      <c r="L6359" t="s">
        <v>179</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180</v>
      </c>
    </row>
    <row r="6360" spans="1:40" x14ac:dyDescent="0.35">
      <c r="A6360" t="e">
        <v>#REF!</v>
      </c>
      <c r="B6360" t="e">
        <v>#REF!</v>
      </c>
      <c r="C6360" t="s">
        <v>5157</v>
      </c>
      <c r="D6360" t="s">
        <v>2516</v>
      </c>
      <c r="E6360" t="s">
        <v>175</v>
      </c>
      <c r="F6360">
        <v>401</v>
      </c>
      <c r="G6360">
        <v>1</v>
      </c>
      <c r="H6360" t="s">
        <v>2517</v>
      </c>
      <c r="I6360" t="s">
        <v>177</v>
      </c>
      <c r="J6360" t="s">
        <v>221</v>
      </c>
      <c r="K6360">
        <v>2020</v>
      </c>
      <c r="L6360" t="s">
        <v>183</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180</v>
      </c>
    </row>
    <row r="6361" spans="1:40" x14ac:dyDescent="0.35">
      <c r="A6361" t="e">
        <v>#REF!</v>
      </c>
      <c r="B6361" t="e">
        <v>#REF!</v>
      </c>
      <c r="C6361" t="s">
        <v>5159</v>
      </c>
      <c r="D6361" t="s">
        <v>2516</v>
      </c>
      <c r="E6361" t="s">
        <v>175</v>
      </c>
      <c r="F6361">
        <v>401</v>
      </c>
      <c r="G6361">
        <v>2</v>
      </c>
      <c r="H6361" t="s">
        <v>2517</v>
      </c>
      <c r="I6361" t="s">
        <v>177</v>
      </c>
      <c r="J6361" t="s">
        <v>221</v>
      </c>
      <c r="K6361">
        <v>2020</v>
      </c>
      <c r="L6361" t="s">
        <v>186</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180</v>
      </c>
    </row>
    <row r="6362" spans="1:40" x14ac:dyDescent="0.35">
      <c r="A6362" t="e">
        <v>#REF!</v>
      </c>
      <c r="B6362" t="e">
        <v>#REF!</v>
      </c>
      <c r="C6362" t="s">
        <v>5161</v>
      </c>
      <c r="D6362" t="s">
        <v>2516</v>
      </c>
      <c r="E6362" t="s">
        <v>175</v>
      </c>
      <c r="F6362">
        <v>401</v>
      </c>
      <c r="G6362">
        <v>3</v>
      </c>
      <c r="H6362" t="s">
        <v>2517</v>
      </c>
      <c r="I6362" t="s">
        <v>177</v>
      </c>
      <c r="J6362" t="s">
        <v>221</v>
      </c>
      <c r="K6362">
        <v>2020</v>
      </c>
      <c r="L6362" t="s">
        <v>189</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180</v>
      </c>
    </row>
    <row r="6363" spans="1:40" x14ac:dyDescent="0.35">
      <c r="A6363" t="e">
        <v>#REF!</v>
      </c>
      <c r="B6363" t="e">
        <v>#REF!</v>
      </c>
      <c r="C6363" t="s">
        <v>5163</v>
      </c>
      <c r="D6363" t="s">
        <v>2516</v>
      </c>
      <c r="E6363" t="s">
        <v>175</v>
      </c>
      <c r="F6363">
        <v>401</v>
      </c>
      <c r="G6363">
        <v>4</v>
      </c>
      <c r="H6363" t="s">
        <v>2517</v>
      </c>
      <c r="I6363" t="s">
        <v>177</v>
      </c>
      <c r="J6363" t="s">
        <v>221</v>
      </c>
      <c r="K6363">
        <v>2020</v>
      </c>
      <c r="L6363" t="s">
        <v>192</v>
      </c>
      <c r="O6363" s="46">
        <v>0</v>
      </c>
      <c r="R6363" s="46"/>
      <c r="S6363" s="46">
        <v>0</v>
      </c>
      <c r="T6363" s="46">
        <v>0</v>
      </c>
      <c r="U6363" s="46"/>
      <c r="V6363" s="46"/>
      <c r="W6363" s="46"/>
      <c r="X6363" s="46"/>
      <c r="Y6363" s="46"/>
      <c r="Z6363" s="46"/>
      <c r="AA6363" s="46"/>
      <c r="AB6363" s="46"/>
      <c r="AE6363" s="46">
        <v>0</v>
      </c>
      <c r="AL6363" s="46"/>
      <c r="AN6363" t="s">
        <v>180</v>
      </c>
    </row>
    <row r="6364" spans="1:40" x14ac:dyDescent="0.35">
      <c r="A6364" t="e">
        <v>#REF!</v>
      </c>
      <c r="B6364" t="e">
        <v>#REF!</v>
      </c>
      <c r="C6364" t="s">
        <v>5165</v>
      </c>
      <c r="D6364" t="s">
        <v>2516</v>
      </c>
      <c r="E6364" t="s">
        <v>175</v>
      </c>
      <c r="F6364">
        <v>401</v>
      </c>
      <c r="G6364">
        <v>51</v>
      </c>
      <c r="H6364" t="s">
        <v>2517</v>
      </c>
      <c r="I6364" t="s">
        <v>177</v>
      </c>
      <c r="J6364" t="s">
        <v>221</v>
      </c>
      <c r="K6364">
        <v>2020</v>
      </c>
      <c r="L6364" t="s">
        <v>195</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180</v>
      </c>
    </row>
    <row r="6365" spans="1:40" x14ac:dyDescent="0.35">
      <c r="A6365" t="e">
        <v>#REF!</v>
      </c>
      <c r="B6365" t="e">
        <v>#REF!</v>
      </c>
      <c r="C6365" t="s">
        <v>5167</v>
      </c>
      <c r="D6365" t="s">
        <v>2516</v>
      </c>
      <c r="E6365" t="s">
        <v>175</v>
      </c>
      <c r="F6365">
        <v>401</v>
      </c>
      <c r="G6365">
        <v>52</v>
      </c>
      <c r="H6365" t="s">
        <v>2517</v>
      </c>
      <c r="I6365" t="s">
        <v>177</v>
      </c>
      <c r="J6365" t="s">
        <v>221</v>
      </c>
      <c r="K6365">
        <v>2020</v>
      </c>
      <c r="L6365" t="s">
        <v>198</v>
      </c>
      <c r="O6365" s="46">
        <v>0</v>
      </c>
      <c r="R6365" s="46"/>
      <c r="S6365" s="46">
        <v>0</v>
      </c>
      <c r="T6365" s="46">
        <v>0</v>
      </c>
      <c r="U6365" s="46"/>
      <c r="V6365" s="46"/>
      <c r="W6365" s="46"/>
      <c r="X6365" s="46"/>
      <c r="Y6365" s="46"/>
      <c r="Z6365" s="46"/>
      <c r="AA6365" s="46"/>
      <c r="AB6365" s="46"/>
      <c r="AE6365" s="46">
        <v>0</v>
      </c>
      <c r="AL6365" s="46"/>
      <c r="AN6365" t="s">
        <v>180</v>
      </c>
    </row>
    <row r="6366" spans="1:40" x14ac:dyDescent="0.35">
      <c r="A6366" t="e">
        <v>#REF!</v>
      </c>
      <c r="B6366" t="e">
        <v>#REF!</v>
      </c>
      <c r="C6366" t="s">
        <v>5169</v>
      </c>
      <c r="D6366" t="s">
        <v>2516</v>
      </c>
      <c r="E6366" t="s">
        <v>175</v>
      </c>
      <c r="F6366">
        <v>401</v>
      </c>
      <c r="G6366">
        <v>53</v>
      </c>
      <c r="H6366" t="s">
        <v>2517</v>
      </c>
      <c r="I6366" t="s">
        <v>177</v>
      </c>
      <c r="J6366" t="s">
        <v>221</v>
      </c>
      <c r="K6366">
        <v>2020</v>
      </c>
      <c r="L6366" t="s">
        <v>201</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180</v>
      </c>
    </row>
    <row r="6367" spans="1:40" x14ac:dyDescent="0.35">
      <c r="A6367" t="e">
        <v>#REF!</v>
      </c>
      <c r="B6367" t="e">
        <v>#REF!</v>
      </c>
      <c r="C6367" t="s">
        <v>5171</v>
      </c>
      <c r="D6367" t="s">
        <v>2516</v>
      </c>
      <c r="E6367" t="s">
        <v>175</v>
      </c>
      <c r="F6367">
        <v>401</v>
      </c>
      <c r="G6367">
        <v>55</v>
      </c>
      <c r="H6367" t="s">
        <v>2517</v>
      </c>
      <c r="I6367" t="s">
        <v>177</v>
      </c>
      <c r="J6367" t="s">
        <v>221</v>
      </c>
      <c r="K6367">
        <v>2020</v>
      </c>
      <c r="L6367" t="s">
        <v>204</v>
      </c>
      <c r="O6367" s="46">
        <v>0</v>
      </c>
      <c r="R6367" s="46"/>
      <c r="S6367" s="46">
        <v>0</v>
      </c>
      <c r="T6367" s="46">
        <v>0</v>
      </c>
      <c r="U6367" s="46"/>
      <c r="V6367" s="46"/>
      <c r="W6367" s="46"/>
      <c r="X6367" s="46"/>
      <c r="Y6367" s="46"/>
      <c r="Z6367" s="46"/>
      <c r="AA6367" s="46"/>
      <c r="AB6367" s="46"/>
      <c r="AE6367" s="46">
        <v>0</v>
      </c>
      <c r="AL6367" s="46"/>
      <c r="AN6367" t="s">
        <v>180</v>
      </c>
    </row>
    <row r="6368" spans="1:40" x14ac:dyDescent="0.35">
      <c r="A6368" t="e">
        <v>#REF!</v>
      </c>
      <c r="B6368" t="e">
        <v>#REF!</v>
      </c>
      <c r="C6368" t="s">
        <v>5173</v>
      </c>
      <c r="D6368" t="s">
        <v>2516</v>
      </c>
      <c r="E6368" t="s">
        <v>175</v>
      </c>
      <c r="F6368">
        <v>401</v>
      </c>
      <c r="G6368">
        <v>58</v>
      </c>
      <c r="H6368" t="s">
        <v>2517</v>
      </c>
      <c r="I6368" t="s">
        <v>177</v>
      </c>
      <c r="J6368" t="s">
        <v>221</v>
      </c>
      <c r="K6368">
        <v>2020</v>
      </c>
      <c r="L6368" t="s">
        <v>207</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180</v>
      </c>
    </row>
    <row r="6369" spans="1:40" x14ac:dyDescent="0.35">
      <c r="A6369" t="e">
        <v>#REF!</v>
      </c>
      <c r="B6369" t="e">
        <v>#REF!</v>
      </c>
      <c r="C6369" t="s">
        <v>5175</v>
      </c>
      <c r="D6369" t="s">
        <v>2516</v>
      </c>
      <c r="E6369" t="s">
        <v>175</v>
      </c>
      <c r="F6369">
        <v>401</v>
      </c>
      <c r="G6369">
        <v>6</v>
      </c>
      <c r="H6369" t="s">
        <v>2517</v>
      </c>
      <c r="I6369" t="s">
        <v>177</v>
      </c>
      <c r="J6369" t="s">
        <v>221</v>
      </c>
      <c r="K6369">
        <v>2020</v>
      </c>
      <c r="L6369" t="s">
        <v>75</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180</v>
      </c>
    </row>
    <row r="6370" spans="1:40" x14ac:dyDescent="0.35">
      <c r="A6370" t="e">
        <v>#REF!</v>
      </c>
      <c r="B6370" t="e">
        <v>#REF!</v>
      </c>
      <c r="C6370" t="s">
        <v>5177</v>
      </c>
      <c r="D6370" t="s">
        <v>2516</v>
      </c>
      <c r="E6370" t="s">
        <v>175</v>
      </c>
      <c r="F6370">
        <v>401</v>
      </c>
      <c r="G6370">
        <v>7</v>
      </c>
      <c r="H6370" t="s">
        <v>2517</v>
      </c>
      <c r="I6370" t="s">
        <v>177</v>
      </c>
      <c r="J6370" t="s">
        <v>221</v>
      </c>
      <c r="K6370">
        <v>2020</v>
      </c>
      <c r="L6370" t="s">
        <v>212</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180</v>
      </c>
    </row>
    <row r="6371" spans="1:40" x14ac:dyDescent="0.35">
      <c r="A6371" t="e">
        <v>#REF!</v>
      </c>
      <c r="B6371" t="e">
        <v>#REF!</v>
      </c>
      <c r="C6371" t="s">
        <v>5179</v>
      </c>
      <c r="D6371" t="s">
        <v>2516</v>
      </c>
      <c r="E6371" t="s">
        <v>175</v>
      </c>
      <c r="F6371">
        <v>401</v>
      </c>
      <c r="G6371">
        <v>8</v>
      </c>
      <c r="H6371" t="s">
        <v>2517</v>
      </c>
      <c r="I6371" t="s">
        <v>177</v>
      </c>
      <c r="J6371" t="s">
        <v>221</v>
      </c>
      <c r="K6371">
        <v>2020</v>
      </c>
      <c r="L6371" t="s">
        <v>215</v>
      </c>
      <c r="O6371" s="46">
        <v>0</v>
      </c>
      <c r="R6371" s="46"/>
      <c r="S6371" s="46">
        <v>0</v>
      </c>
      <c r="T6371" s="46">
        <v>0</v>
      </c>
      <c r="U6371" s="46"/>
      <c r="V6371" s="46"/>
      <c r="W6371" s="46"/>
      <c r="X6371" s="46"/>
      <c r="Y6371" s="46"/>
      <c r="Z6371" s="46"/>
      <c r="AA6371" s="46"/>
      <c r="AB6371" s="46"/>
      <c r="AE6371" s="46">
        <v>0</v>
      </c>
      <c r="AL6371" s="46"/>
      <c r="AN6371" t="s">
        <v>180</v>
      </c>
    </row>
    <row r="6372" spans="1:40" x14ac:dyDescent="0.35">
      <c r="A6372" t="e">
        <v>#REF!</v>
      </c>
      <c r="B6372" t="e">
        <v>#REF!</v>
      </c>
      <c r="C6372" t="s">
        <v>5181</v>
      </c>
      <c r="D6372" t="s">
        <v>2516</v>
      </c>
      <c r="E6372" t="s">
        <v>175</v>
      </c>
      <c r="F6372">
        <v>401</v>
      </c>
      <c r="G6372">
        <v>9</v>
      </c>
      <c r="H6372" t="s">
        <v>2517</v>
      </c>
      <c r="I6372" t="s">
        <v>177</v>
      </c>
      <c r="J6372" t="s">
        <v>221</v>
      </c>
      <c r="K6372">
        <v>2020</v>
      </c>
      <c r="L6372" t="s">
        <v>218</v>
      </c>
      <c r="O6372" s="46">
        <v>0</v>
      </c>
      <c r="R6372" s="46"/>
      <c r="S6372" s="46">
        <v>0</v>
      </c>
      <c r="T6372" s="46">
        <v>0</v>
      </c>
      <c r="U6372" s="46"/>
      <c r="V6372" s="46"/>
      <c r="W6372" s="46"/>
      <c r="X6372" s="46"/>
      <c r="Y6372" s="46"/>
      <c r="Z6372" s="46"/>
      <c r="AA6372" s="46"/>
      <c r="AB6372" s="46"/>
      <c r="AE6372" s="46">
        <v>0</v>
      </c>
      <c r="AL6372" s="46"/>
      <c r="AN6372" t="s">
        <v>180</v>
      </c>
    </row>
    <row r="6373" spans="1:40" x14ac:dyDescent="0.35">
      <c r="A6373" t="e">
        <v>#REF!</v>
      </c>
      <c r="B6373" t="e">
        <v>#REF!</v>
      </c>
      <c r="C6373" t="s">
        <v>5183</v>
      </c>
      <c r="D6373" t="s">
        <v>2516</v>
      </c>
      <c r="E6373" t="s">
        <v>175</v>
      </c>
      <c r="F6373">
        <v>402</v>
      </c>
      <c r="G6373">
        <v>0</v>
      </c>
      <c r="H6373" t="s">
        <v>2517</v>
      </c>
      <c r="I6373" t="s">
        <v>177</v>
      </c>
      <c r="J6373" t="s">
        <v>250</v>
      </c>
      <c r="K6373">
        <v>2020</v>
      </c>
      <c r="L6373" t="s">
        <v>179</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180</v>
      </c>
    </row>
    <row r="6374" spans="1:40" x14ac:dyDescent="0.35">
      <c r="A6374" t="e">
        <v>#REF!</v>
      </c>
      <c r="B6374" t="e">
        <v>#REF!</v>
      </c>
      <c r="C6374" t="s">
        <v>5185</v>
      </c>
      <c r="D6374" t="s">
        <v>2516</v>
      </c>
      <c r="E6374" t="s">
        <v>175</v>
      </c>
      <c r="F6374">
        <v>402</v>
      </c>
      <c r="G6374">
        <v>1</v>
      </c>
      <c r="H6374" t="s">
        <v>2517</v>
      </c>
      <c r="I6374" t="s">
        <v>177</v>
      </c>
      <c r="J6374" t="s">
        <v>250</v>
      </c>
      <c r="K6374">
        <v>2020</v>
      </c>
      <c r="L6374" t="s">
        <v>183</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180</v>
      </c>
    </row>
    <row r="6375" spans="1:40" x14ac:dyDescent="0.35">
      <c r="A6375" t="e">
        <v>#REF!</v>
      </c>
      <c r="B6375" t="e">
        <v>#REF!</v>
      </c>
      <c r="C6375" t="s">
        <v>5187</v>
      </c>
      <c r="D6375" t="s">
        <v>2516</v>
      </c>
      <c r="E6375" t="s">
        <v>175</v>
      </c>
      <c r="F6375">
        <v>402</v>
      </c>
      <c r="G6375">
        <v>2</v>
      </c>
      <c r="H6375" t="s">
        <v>2517</v>
      </c>
      <c r="I6375" t="s">
        <v>177</v>
      </c>
      <c r="J6375" t="s">
        <v>250</v>
      </c>
      <c r="K6375">
        <v>2020</v>
      </c>
      <c r="L6375" t="s">
        <v>186</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180</v>
      </c>
    </row>
    <row r="6376" spans="1:40" x14ac:dyDescent="0.35">
      <c r="A6376" t="e">
        <v>#REF!</v>
      </c>
      <c r="B6376" t="e">
        <v>#REF!</v>
      </c>
      <c r="C6376" t="s">
        <v>5189</v>
      </c>
      <c r="D6376" t="s">
        <v>2516</v>
      </c>
      <c r="E6376" t="s">
        <v>175</v>
      </c>
      <c r="F6376">
        <v>402</v>
      </c>
      <c r="G6376">
        <v>3</v>
      </c>
      <c r="H6376" t="s">
        <v>2517</v>
      </c>
      <c r="I6376" t="s">
        <v>177</v>
      </c>
      <c r="J6376" t="s">
        <v>250</v>
      </c>
      <c r="K6376">
        <v>2020</v>
      </c>
      <c r="L6376" t="s">
        <v>189</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180</v>
      </c>
    </row>
    <row r="6377" spans="1:40" x14ac:dyDescent="0.35">
      <c r="A6377" t="e">
        <v>#REF!</v>
      </c>
      <c r="B6377" t="e">
        <v>#REF!</v>
      </c>
      <c r="C6377" t="s">
        <v>5191</v>
      </c>
      <c r="D6377" t="s">
        <v>2516</v>
      </c>
      <c r="E6377" t="s">
        <v>175</v>
      </c>
      <c r="F6377">
        <v>402</v>
      </c>
      <c r="G6377">
        <v>4</v>
      </c>
      <c r="H6377" t="s">
        <v>2517</v>
      </c>
      <c r="I6377" t="s">
        <v>177</v>
      </c>
      <c r="J6377" t="s">
        <v>250</v>
      </c>
      <c r="K6377">
        <v>2020</v>
      </c>
      <c r="L6377" t="s">
        <v>192</v>
      </c>
      <c r="O6377" s="46">
        <v>0</v>
      </c>
      <c r="R6377" s="46"/>
      <c r="S6377" s="46">
        <v>0</v>
      </c>
      <c r="T6377" s="46">
        <v>0</v>
      </c>
      <c r="U6377" s="46"/>
      <c r="V6377" s="46"/>
      <c r="W6377" s="46"/>
      <c r="X6377" s="46"/>
      <c r="Y6377" s="46"/>
      <c r="Z6377" s="46"/>
      <c r="AA6377" s="46"/>
      <c r="AB6377" s="46"/>
      <c r="AE6377" s="46">
        <v>0</v>
      </c>
      <c r="AL6377" s="46"/>
      <c r="AN6377" t="s">
        <v>180</v>
      </c>
    </row>
    <row r="6378" spans="1:40" x14ac:dyDescent="0.35">
      <c r="A6378" t="e">
        <v>#REF!</v>
      </c>
      <c r="B6378" t="e">
        <v>#REF!</v>
      </c>
      <c r="C6378" t="s">
        <v>5193</v>
      </c>
      <c r="D6378" t="s">
        <v>2516</v>
      </c>
      <c r="E6378" t="s">
        <v>175</v>
      </c>
      <c r="F6378">
        <v>402</v>
      </c>
      <c r="G6378">
        <v>51</v>
      </c>
      <c r="H6378" t="s">
        <v>2517</v>
      </c>
      <c r="I6378" t="s">
        <v>177</v>
      </c>
      <c r="J6378" t="s">
        <v>250</v>
      </c>
      <c r="K6378">
        <v>2020</v>
      </c>
      <c r="L6378" t="s">
        <v>195</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180</v>
      </c>
    </row>
    <row r="6379" spans="1:40" x14ac:dyDescent="0.35">
      <c r="A6379" t="e">
        <v>#REF!</v>
      </c>
      <c r="B6379" t="e">
        <v>#REF!</v>
      </c>
      <c r="C6379" t="s">
        <v>5195</v>
      </c>
      <c r="D6379" t="s">
        <v>2516</v>
      </c>
      <c r="E6379" t="s">
        <v>175</v>
      </c>
      <c r="F6379">
        <v>402</v>
      </c>
      <c r="G6379">
        <v>52</v>
      </c>
      <c r="H6379" t="s">
        <v>2517</v>
      </c>
      <c r="I6379" t="s">
        <v>177</v>
      </c>
      <c r="J6379" t="s">
        <v>250</v>
      </c>
      <c r="K6379">
        <v>2020</v>
      </c>
      <c r="L6379" t="s">
        <v>198</v>
      </c>
      <c r="O6379" s="46">
        <v>0</v>
      </c>
      <c r="R6379" s="46"/>
      <c r="S6379" s="46">
        <v>0</v>
      </c>
      <c r="T6379" s="46">
        <v>0</v>
      </c>
      <c r="U6379" s="46"/>
      <c r="V6379" s="46"/>
      <c r="W6379" s="46"/>
      <c r="X6379" s="46"/>
      <c r="Y6379" s="46"/>
      <c r="Z6379" s="46"/>
      <c r="AA6379" s="46"/>
      <c r="AB6379" s="46"/>
      <c r="AE6379" s="46">
        <v>0</v>
      </c>
      <c r="AL6379" s="46"/>
      <c r="AN6379" t="s">
        <v>180</v>
      </c>
    </row>
    <row r="6380" spans="1:40" x14ac:dyDescent="0.35">
      <c r="A6380" t="e">
        <v>#REF!</v>
      </c>
      <c r="B6380" t="e">
        <v>#REF!</v>
      </c>
      <c r="C6380" t="s">
        <v>5197</v>
      </c>
      <c r="D6380" t="s">
        <v>2516</v>
      </c>
      <c r="E6380" t="s">
        <v>175</v>
      </c>
      <c r="F6380">
        <v>402</v>
      </c>
      <c r="G6380">
        <v>53</v>
      </c>
      <c r="H6380" t="s">
        <v>2517</v>
      </c>
      <c r="I6380" t="s">
        <v>177</v>
      </c>
      <c r="J6380" t="s">
        <v>250</v>
      </c>
      <c r="K6380">
        <v>2020</v>
      </c>
      <c r="L6380" t="s">
        <v>201</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180</v>
      </c>
    </row>
    <row r="6381" spans="1:40" x14ac:dyDescent="0.35">
      <c r="A6381" t="e">
        <v>#REF!</v>
      </c>
      <c r="B6381" t="e">
        <v>#REF!</v>
      </c>
      <c r="C6381" t="s">
        <v>5199</v>
      </c>
      <c r="D6381" t="s">
        <v>2516</v>
      </c>
      <c r="E6381" t="s">
        <v>175</v>
      </c>
      <c r="F6381">
        <v>402</v>
      </c>
      <c r="G6381">
        <v>55</v>
      </c>
      <c r="H6381" t="s">
        <v>2517</v>
      </c>
      <c r="I6381" t="s">
        <v>177</v>
      </c>
      <c r="J6381" t="s">
        <v>250</v>
      </c>
      <c r="K6381">
        <v>2020</v>
      </c>
      <c r="L6381" t="s">
        <v>204</v>
      </c>
      <c r="O6381" s="46">
        <v>0</v>
      </c>
      <c r="R6381" s="46"/>
      <c r="S6381" s="46">
        <v>0</v>
      </c>
      <c r="T6381" s="46">
        <v>0</v>
      </c>
      <c r="U6381" s="46"/>
      <c r="V6381" s="46"/>
      <c r="W6381" s="46"/>
      <c r="X6381" s="46"/>
      <c r="Y6381" s="46"/>
      <c r="Z6381" s="46"/>
      <c r="AA6381" s="46"/>
      <c r="AB6381" s="46"/>
      <c r="AE6381" s="46">
        <v>0</v>
      </c>
      <c r="AL6381" s="46"/>
      <c r="AN6381" t="s">
        <v>180</v>
      </c>
    </row>
    <row r="6382" spans="1:40" x14ac:dyDescent="0.35">
      <c r="A6382" t="e">
        <v>#REF!</v>
      </c>
      <c r="B6382" t="e">
        <v>#REF!</v>
      </c>
      <c r="C6382" t="s">
        <v>5201</v>
      </c>
      <c r="D6382" t="s">
        <v>2516</v>
      </c>
      <c r="E6382" t="s">
        <v>175</v>
      </c>
      <c r="F6382">
        <v>402</v>
      </c>
      <c r="G6382">
        <v>58</v>
      </c>
      <c r="H6382" t="s">
        <v>2517</v>
      </c>
      <c r="I6382" t="s">
        <v>177</v>
      </c>
      <c r="J6382" t="s">
        <v>250</v>
      </c>
      <c r="K6382">
        <v>2020</v>
      </c>
      <c r="L6382" t="s">
        <v>207</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180</v>
      </c>
    </row>
    <row r="6383" spans="1:40" x14ac:dyDescent="0.35">
      <c r="A6383" t="e">
        <v>#REF!</v>
      </c>
      <c r="B6383" t="e">
        <v>#REF!</v>
      </c>
      <c r="C6383" t="s">
        <v>5203</v>
      </c>
      <c r="D6383" t="s">
        <v>2516</v>
      </c>
      <c r="E6383" t="s">
        <v>175</v>
      </c>
      <c r="F6383">
        <v>402</v>
      </c>
      <c r="G6383">
        <v>6</v>
      </c>
      <c r="H6383" t="s">
        <v>2517</v>
      </c>
      <c r="I6383" t="s">
        <v>177</v>
      </c>
      <c r="J6383" t="s">
        <v>250</v>
      </c>
      <c r="K6383">
        <v>2020</v>
      </c>
      <c r="L6383" t="s">
        <v>75</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180</v>
      </c>
    </row>
    <row r="6384" spans="1:40" x14ac:dyDescent="0.35">
      <c r="A6384" t="e">
        <v>#REF!</v>
      </c>
      <c r="B6384" t="e">
        <v>#REF!</v>
      </c>
      <c r="C6384" t="s">
        <v>5205</v>
      </c>
      <c r="D6384" t="s">
        <v>2516</v>
      </c>
      <c r="E6384" t="s">
        <v>175</v>
      </c>
      <c r="F6384">
        <v>402</v>
      </c>
      <c r="G6384">
        <v>7</v>
      </c>
      <c r="H6384" t="s">
        <v>2517</v>
      </c>
      <c r="I6384" t="s">
        <v>177</v>
      </c>
      <c r="J6384" t="s">
        <v>250</v>
      </c>
      <c r="K6384">
        <v>2020</v>
      </c>
      <c r="L6384" t="s">
        <v>212</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180</v>
      </c>
    </row>
    <row r="6385" spans="1:40" x14ac:dyDescent="0.35">
      <c r="A6385" t="e">
        <v>#REF!</v>
      </c>
      <c r="B6385" t="e">
        <v>#REF!</v>
      </c>
      <c r="C6385" t="s">
        <v>5207</v>
      </c>
      <c r="D6385" t="s">
        <v>2516</v>
      </c>
      <c r="E6385" t="s">
        <v>175</v>
      </c>
      <c r="F6385">
        <v>402</v>
      </c>
      <c r="G6385">
        <v>8</v>
      </c>
      <c r="H6385" t="s">
        <v>2517</v>
      </c>
      <c r="I6385" t="s">
        <v>177</v>
      </c>
      <c r="J6385" t="s">
        <v>250</v>
      </c>
      <c r="K6385">
        <v>2020</v>
      </c>
      <c r="L6385" t="s">
        <v>215</v>
      </c>
      <c r="O6385" s="46">
        <v>0</v>
      </c>
      <c r="R6385" s="46"/>
      <c r="S6385" s="46">
        <v>0</v>
      </c>
      <c r="T6385" s="46">
        <v>0</v>
      </c>
      <c r="U6385" s="46"/>
      <c r="V6385" s="46"/>
      <c r="W6385" s="46"/>
      <c r="X6385" s="46"/>
      <c r="Y6385" s="46"/>
      <c r="Z6385" s="46"/>
      <c r="AA6385" s="46"/>
      <c r="AB6385" s="46"/>
      <c r="AE6385" s="46">
        <v>0</v>
      </c>
      <c r="AL6385" s="46"/>
      <c r="AN6385" t="s">
        <v>180</v>
      </c>
    </row>
    <row r="6386" spans="1:40" x14ac:dyDescent="0.35">
      <c r="A6386" t="e">
        <v>#REF!</v>
      </c>
      <c r="B6386" t="e">
        <v>#REF!</v>
      </c>
      <c r="C6386" t="s">
        <v>5209</v>
      </c>
      <c r="D6386" t="s">
        <v>2516</v>
      </c>
      <c r="E6386" t="s">
        <v>175</v>
      </c>
      <c r="F6386">
        <v>402</v>
      </c>
      <c r="G6386">
        <v>9</v>
      </c>
      <c r="H6386" t="s">
        <v>2517</v>
      </c>
      <c r="I6386" t="s">
        <v>177</v>
      </c>
      <c r="J6386" t="s">
        <v>250</v>
      </c>
      <c r="K6386">
        <v>2020</v>
      </c>
      <c r="L6386" t="s">
        <v>218</v>
      </c>
      <c r="O6386" s="46">
        <v>0</v>
      </c>
      <c r="R6386" s="46"/>
      <c r="S6386" s="46">
        <v>0</v>
      </c>
      <c r="T6386" s="46">
        <v>0</v>
      </c>
      <c r="U6386" s="46"/>
      <c r="V6386" s="46"/>
      <c r="W6386" s="46"/>
      <c r="X6386" s="46"/>
      <c r="Y6386" s="46"/>
      <c r="Z6386" s="46"/>
      <c r="AA6386" s="46"/>
      <c r="AB6386" s="46"/>
      <c r="AE6386" s="46">
        <v>0</v>
      </c>
      <c r="AL6386" s="46"/>
      <c r="AN6386" t="s">
        <v>180</v>
      </c>
    </row>
    <row r="6387" spans="1:40" x14ac:dyDescent="0.35">
      <c r="A6387" t="e">
        <v>#REF!</v>
      </c>
      <c r="B6387" t="e">
        <v>#REF!</v>
      </c>
      <c r="C6387" t="s">
        <v>5211</v>
      </c>
      <c r="D6387" t="s">
        <v>2602</v>
      </c>
      <c r="E6387" t="s">
        <v>175</v>
      </c>
      <c r="F6387">
        <v>400</v>
      </c>
      <c r="G6387">
        <v>0</v>
      </c>
      <c r="H6387" t="s">
        <v>2603</v>
      </c>
      <c r="I6387" t="s">
        <v>177</v>
      </c>
      <c r="J6387" t="s">
        <v>178</v>
      </c>
      <c r="K6387">
        <v>2020</v>
      </c>
      <c r="L6387" t="s">
        <v>179</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180</v>
      </c>
    </row>
    <row r="6388" spans="1:40" x14ac:dyDescent="0.35">
      <c r="A6388" t="e">
        <v>#REF!</v>
      </c>
      <c r="B6388" t="e">
        <v>#REF!</v>
      </c>
      <c r="C6388" t="s">
        <v>5213</v>
      </c>
      <c r="D6388" t="s">
        <v>2602</v>
      </c>
      <c r="E6388" t="s">
        <v>175</v>
      </c>
      <c r="F6388">
        <v>400</v>
      </c>
      <c r="G6388">
        <v>1</v>
      </c>
      <c r="H6388" t="s">
        <v>2603</v>
      </c>
      <c r="I6388" t="s">
        <v>177</v>
      </c>
      <c r="J6388" t="s">
        <v>178</v>
      </c>
      <c r="K6388">
        <v>2020</v>
      </c>
      <c r="L6388" t="s">
        <v>183</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180</v>
      </c>
    </row>
    <row r="6389" spans="1:40" x14ac:dyDescent="0.35">
      <c r="A6389" t="e">
        <v>#REF!</v>
      </c>
      <c r="B6389" t="e">
        <v>#REF!</v>
      </c>
      <c r="C6389" t="s">
        <v>5215</v>
      </c>
      <c r="D6389" t="s">
        <v>2602</v>
      </c>
      <c r="E6389" t="s">
        <v>175</v>
      </c>
      <c r="F6389">
        <v>400</v>
      </c>
      <c r="G6389">
        <v>2</v>
      </c>
      <c r="H6389" t="s">
        <v>2603</v>
      </c>
      <c r="I6389" t="s">
        <v>177</v>
      </c>
      <c r="J6389" t="s">
        <v>178</v>
      </c>
      <c r="K6389">
        <v>2020</v>
      </c>
      <c r="L6389" t="s">
        <v>186</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180</v>
      </c>
    </row>
    <row r="6390" spans="1:40" x14ac:dyDescent="0.35">
      <c r="A6390" t="e">
        <v>#REF!</v>
      </c>
      <c r="B6390" t="e">
        <v>#REF!</v>
      </c>
      <c r="C6390" t="s">
        <v>5217</v>
      </c>
      <c r="D6390" t="s">
        <v>2602</v>
      </c>
      <c r="E6390" t="s">
        <v>175</v>
      </c>
      <c r="F6390">
        <v>400</v>
      </c>
      <c r="G6390">
        <v>3</v>
      </c>
      <c r="H6390" t="s">
        <v>2603</v>
      </c>
      <c r="I6390" t="s">
        <v>177</v>
      </c>
      <c r="J6390" t="s">
        <v>178</v>
      </c>
      <c r="K6390">
        <v>2020</v>
      </c>
      <c r="L6390" t="s">
        <v>189</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180</v>
      </c>
    </row>
    <row r="6391" spans="1:40" x14ac:dyDescent="0.35">
      <c r="A6391" t="e">
        <v>#REF!</v>
      </c>
      <c r="B6391" t="e">
        <v>#REF!</v>
      </c>
      <c r="C6391" t="s">
        <v>5219</v>
      </c>
      <c r="D6391" t="s">
        <v>2602</v>
      </c>
      <c r="E6391" t="s">
        <v>175</v>
      </c>
      <c r="F6391">
        <v>400</v>
      </c>
      <c r="G6391">
        <v>4</v>
      </c>
      <c r="H6391" t="s">
        <v>2603</v>
      </c>
      <c r="I6391" t="s">
        <v>177</v>
      </c>
      <c r="J6391" t="s">
        <v>178</v>
      </c>
      <c r="K6391">
        <v>2020</v>
      </c>
      <c r="L6391" t="s">
        <v>192</v>
      </c>
      <c r="O6391" s="46">
        <v>0</v>
      </c>
      <c r="R6391" s="46"/>
      <c r="S6391" s="46">
        <v>0</v>
      </c>
      <c r="T6391" s="46">
        <v>0</v>
      </c>
      <c r="U6391" s="46">
        <v>0</v>
      </c>
      <c r="V6391" s="46"/>
      <c r="W6391" s="46">
        <v>0</v>
      </c>
      <c r="X6391" s="46"/>
      <c r="Y6391" s="46"/>
      <c r="Z6391" s="46"/>
      <c r="AA6391" s="46"/>
      <c r="AB6391" s="46"/>
      <c r="AE6391" s="46">
        <v>0</v>
      </c>
      <c r="AL6391" s="46"/>
      <c r="AN6391" t="s">
        <v>180</v>
      </c>
    </row>
    <row r="6392" spans="1:40" x14ac:dyDescent="0.35">
      <c r="A6392" t="e">
        <v>#REF!</v>
      </c>
      <c r="B6392" t="e">
        <v>#REF!</v>
      </c>
      <c r="C6392" t="s">
        <v>5221</v>
      </c>
      <c r="D6392" t="s">
        <v>2602</v>
      </c>
      <c r="E6392" t="s">
        <v>175</v>
      </c>
      <c r="F6392">
        <v>400</v>
      </c>
      <c r="G6392">
        <v>51</v>
      </c>
      <c r="H6392" t="s">
        <v>2603</v>
      </c>
      <c r="I6392" t="s">
        <v>177</v>
      </c>
      <c r="J6392" t="s">
        <v>178</v>
      </c>
      <c r="K6392">
        <v>2020</v>
      </c>
      <c r="L6392" t="s">
        <v>195</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180</v>
      </c>
    </row>
    <row r="6393" spans="1:40" x14ac:dyDescent="0.35">
      <c r="A6393" t="e">
        <v>#REF!</v>
      </c>
      <c r="B6393" t="e">
        <v>#REF!</v>
      </c>
      <c r="C6393" t="s">
        <v>5223</v>
      </c>
      <c r="D6393" t="s">
        <v>2602</v>
      </c>
      <c r="E6393" t="s">
        <v>175</v>
      </c>
      <c r="F6393">
        <v>400</v>
      </c>
      <c r="G6393">
        <v>52</v>
      </c>
      <c r="H6393" t="s">
        <v>2603</v>
      </c>
      <c r="I6393" t="s">
        <v>177</v>
      </c>
      <c r="J6393" t="s">
        <v>178</v>
      </c>
      <c r="K6393">
        <v>2020</v>
      </c>
      <c r="L6393" t="s">
        <v>198</v>
      </c>
      <c r="O6393" s="46">
        <v>0</v>
      </c>
      <c r="R6393" s="46"/>
      <c r="S6393" s="46">
        <v>0</v>
      </c>
      <c r="T6393" s="46">
        <v>0</v>
      </c>
      <c r="U6393" s="46">
        <v>0</v>
      </c>
      <c r="V6393" s="46"/>
      <c r="W6393" s="46">
        <v>0</v>
      </c>
      <c r="X6393" s="46"/>
      <c r="Y6393" s="46"/>
      <c r="Z6393" s="46"/>
      <c r="AA6393" s="46"/>
      <c r="AB6393" s="46"/>
      <c r="AE6393" s="46">
        <v>0</v>
      </c>
      <c r="AL6393" s="46"/>
      <c r="AN6393" t="s">
        <v>180</v>
      </c>
    </row>
    <row r="6394" spans="1:40" x14ac:dyDescent="0.35">
      <c r="A6394" t="e">
        <v>#REF!</v>
      </c>
      <c r="B6394" t="e">
        <v>#REF!</v>
      </c>
      <c r="C6394" t="s">
        <v>5225</v>
      </c>
      <c r="D6394" t="s">
        <v>2602</v>
      </c>
      <c r="E6394" t="s">
        <v>175</v>
      </c>
      <c r="F6394">
        <v>400</v>
      </c>
      <c r="G6394">
        <v>53</v>
      </c>
      <c r="H6394" t="s">
        <v>2603</v>
      </c>
      <c r="I6394" t="s">
        <v>177</v>
      </c>
      <c r="J6394" t="s">
        <v>178</v>
      </c>
      <c r="K6394">
        <v>2020</v>
      </c>
      <c r="L6394" t="s">
        <v>201</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180</v>
      </c>
    </row>
    <row r="6395" spans="1:40" x14ac:dyDescent="0.35">
      <c r="A6395" t="e">
        <v>#REF!</v>
      </c>
      <c r="B6395" t="e">
        <v>#REF!</v>
      </c>
      <c r="C6395" t="s">
        <v>5227</v>
      </c>
      <c r="D6395" t="s">
        <v>2602</v>
      </c>
      <c r="E6395" t="s">
        <v>175</v>
      </c>
      <c r="F6395">
        <v>400</v>
      </c>
      <c r="G6395">
        <v>55</v>
      </c>
      <c r="H6395" t="s">
        <v>2603</v>
      </c>
      <c r="I6395" t="s">
        <v>177</v>
      </c>
      <c r="J6395" t="s">
        <v>178</v>
      </c>
      <c r="K6395">
        <v>2020</v>
      </c>
      <c r="L6395" t="s">
        <v>204</v>
      </c>
      <c r="O6395" s="46">
        <v>0</v>
      </c>
      <c r="R6395" s="46"/>
      <c r="S6395" s="46">
        <v>0</v>
      </c>
      <c r="T6395" s="46">
        <v>0</v>
      </c>
      <c r="U6395" s="46">
        <v>0</v>
      </c>
      <c r="V6395" s="46"/>
      <c r="W6395" s="46">
        <v>0</v>
      </c>
      <c r="X6395" s="46"/>
      <c r="Y6395" s="46"/>
      <c r="Z6395" s="46"/>
      <c r="AA6395" s="46"/>
      <c r="AB6395" s="46"/>
      <c r="AE6395" s="46">
        <v>0</v>
      </c>
      <c r="AL6395" s="46"/>
      <c r="AN6395" t="s">
        <v>180</v>
      </c>
    </row>
    <row r="6396" spans="1:40" x14ac:dyDescent="0.35">
      <c r="A6396" t="e">
        <v>#REF!</v>
      </c>
      <c r="B6396" t="e">
        <v>#REF!</v>
      </c>
      <c r="C6396" t="s">
        <v>5229</v>
      </c>
      <c r="D6396" t="s">
        <v>2602</v>
      </c>
      <c r="E6396" t="s">
        <v>175</v>
      </c>
      <c r="F6396">
        <v>400</v>
      </c>
      <c r="G6396">
        <v>58</v>
      </c>
      <c r="H6396" t="s">
        <v>2603</v>
      </c>
      <c r="I6396" t="s">
        <v>177</v>
      </c>
      <c r="J6396" t="s">
        <v>178</v>
      </c>
      <c r="K6396">
        <v>2020</v>
      </c>
      <c r="L6396" t="s">
        <v>207</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180</v>
      </c>
    </row>
    <row r="6397" spans="1:40" x14ac:dyDescent="0.35">
      <c r="A6397" t="e">
        <v>#REF!</v>
      </c>
      <c r="B6397" t="e">
        <v>#REF!</v>
      </c>
      <c r="C6397" t="s">
        <v>5231</v>
      </c>
      <c r="D6397" t="s">
        <v>2602</v>
      </c>
      <c r="E6397" t="s">
        <v>175</v>
      </c>
      <c r="F6397">
        <v>400</v>
      </c>
      <c r="G6397">
        <v>6</v>
      </c>
      <c r="H6397" t="s">
        <v>2603</v>
      </c>
      <c r="I6397" t="s">
        <v>177</v>
      </c>
      <c r="J6397" t="s">
        <v>178</v>
      </c>
      <c r="K6397">
        <v>2020</v>
      </c>
      <c r="L6397" t="s">
        <v>75</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180</v>
      </c>
    </row>
    <row r="6398" spans="1:40" x14ac:dyDescent="0.35">
      <c r="A6398" t="e">
        <v>#REF!</v>
      </c>
      <c r="B6398" t="e">
        <v>#REF!</v>
      </c>
      <c r="C6398" t="s">
        <v>5233</v>
      </c>
      <c r="D6398" t="s">
        <v>2602</v>
      </c>
      <c r="E6398" t="s">
        <v>175</v>
      </c>
      <c r="F6398">
        <v>400</v>
      </c>
      <c r="G6398">
        <v>7</v>
      </c>
      <c r="H6398" t="s">
        <v>2603</v>
      </c>
      <c r="I6398" t="s">
        <v>177</v>
      </c>
      <c r="J6398" t="s">
        <v>178</v>
      </c>
      <c r="K6398">
        <v>2020</v>
      </c>
      <c r="L6398" t="s">
        <v>212</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180</v>
      </c>
    </row>
    <row r="6399" spans="1:40" x14ac:dyDescent="0.35">
      <c r="A6399" t="e">
        <v>#REF!</v>
      </c>
      <c r="B6399" t="e">
        <v>#REF!</v>
      </c>
      <c r="C6399" t="s">
        <v>5235</v>
      </c>
      <c r="D6399" t="s">
        <v>2602</v>
      </c>
      <c r="E6399" t="s">
        <v>175</v>
      </c>
      <c r="F6399">
        <v>400</v>
      </c>
      <c r="G6399">
        <v>8</v>
      </c>
      <c r="H6399" t="s">
        <v>2603</v>
      </c>
      <c r="I6399" t="s">
        <v>177</v>
      </c>
      <c r="J6399" t="s">
        <v>178</v>
      </c>
      <c r="K6399">
        <v>2020</v>
      </c>
      <c r="L6399" t="s">
        <v>215</v>
      </c>
      <c r="O6399" s="46">
        <v>0</v>
      </c>
      <c r="R6399" s="46"/>
      <c r="S6399" s="46">
        <v>0</v>
      </c>
      <c r="T6399" s="46">
        <v>0</v>
      </c>
      <c r="U6399" s="46">
        <v>0</v>
      </c>
      <c r="V6399" s="46"/>
      <c r="W6399" s="46">
        <v>0</v>
      </c>
      <c r="X6399" s="46"/>
      <c r="Y6399" s="46"/>
      <c r="Z6399" s="46"/>
      <c r="AA6399" s="46"/>
      <c r="AB6399" s="46"/>
      <c r="AE6399" s="46">
        <v>0</v>
      </c>
      <c r="AL6399" s="46"/>
      <c r="AN6399" t="s">
        <v>180</v>
      </c>
    </row>
    <row r="6400" spans="1:40" x14ac:dyDescent="0.35">
      <c r="A6400" t="e">
        <v>#REF!</v>
      </c>
      <c r="B6400" t="e">
        <v>#REF!</v>
      </c>
      <c r="C6400" t="s">
        <v>5237</v>
      </c>
      <c r="D6400" t="s">
        <v>2602</v>
      </c>
      <c r="E6400" t="s">
        <v>175</v>
      </c>
      <c r="F6400">
        <v>400</v>
      </c>
      <c r="G6400">
        <v>9</v>
      </c>
      <c r="H6400" t="s">
        <v>2603</v>
      </c>
      <c r="I6400" t="s">
        <v>177</v>
      </c>
      <c r="J6400" t="s">
        <v>178</v>
      </c>
      <c r="K6400">
        <v>2020</v>
      </c>
      <c r="L6400" t="s">
        <v>218</v>
      </c>
      <c r="O6400" s="46">
        <v>0</v>
      </c>
      <c r="R6400" s="46"/>
      <c r="S6400" s="46">
        <v>0</v>
      </c>
      <c r="T6400" s="46">
        <v>0</v>
      </c>
      <c r="U6400" s="46">
        <v>0</v>
      </c>
      <c r="V6400" s="46"/>
      <c r="W6400" s="46">
        <v>0</v>
      </c>
      <c r="X6400" s="46"/>
      <c r="Y6400" s="46"/>
      <c r="Z6400" s="46"/>
      <c r="AA6400" s="46"/>
      <c r="AB6400" s="46"/>
      <c r="AE6400" s="46">
        <v>0</v>
      </c>
      <c r="AL6400" s="46"/>
      <c r="AN6400" t="s">
        <v>180</v>
      </c>
    </row>
    <row r="6401" spans="1:40" x14ac:dyDescent="0.35">
      <c r="A6401" t="e">
        <v>#REF!</v>
      </c>
      <c r="B6401" t="e">
        <v>#REF!</v>
      </c>
      <c r="C6401" t="s">
        <v>5239</v>
      </c>
      <c r="D6401" t="s">
        <v>2602</v>
      </c>
      <c r="E6401" t="s">
        <v>175</v>
      </c>
      <c r="F6401">
        <v>401</v>
      </c>
      <c r="G6401">
        <v>0</v>
      </c>
      <c r="H6401" t="s">
        <v>2603</v>
      </c>
      <c r="I6401" t="s">
        <v>177</v>
      </c>
      <c r="J6401" t="s">
        <v>221</v>
      </c>
      <c r="K6401">
        <v>2020</v>
      </c>
      <c r="L6401" t="s">
        <v>179</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180</v>
      </c>
    </row>
    <row r="6402" spans="1:40" x14ac:dyDescent="0.35">
      <c r="A6402" t="e">
        <v>#REF!</v>
      </c>
      <c r="B6402" t="e">
        <v>#REF!</v>
      </c>
      <c r="C6402" t="s">
        <v>5241</v>
      </c>
      <c r="D6402" t="s">
        <v>2602</v>
      </c>
      <c r="E6402" t="s">
        <v>175</v>
      </c>
      <c r="F6402">
        <v>401</v>
      </c>
      <c r="G6402">
        <v>1</v>
      </c>
      <c r="H6402" t="s">
        <v>2603</v>
      </c>
      <c r="I6402" t="s">
        <v>177</v>
      </c>
      <c r="J6402" t="s">
        <v>221</v>
      </c>
      <c r="K6402">
        <v>2020</v>
      </c>
      <c r="L6402" t="s">
        <v>183</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180</v>
      </c>
    </row>
    <row r="6403" spans="1:40" x14ac:dyDescent="0.35">
      <c r="A6403" t="e">
        <v>#REF!</v>
      </c>
      <c r="B6403" t="e">
        <v>#REF!</v>
      </c>
      <c r="C6403" t="s">
        <v>5243</v>
      </c>
      <c r="D6403" t="s">
        <v>2602</v>
      </c>
      <c r="E6403" t="s">
        <v>175</v>
      </c>
      <c r="F6403">
        <v>401</v>
      </c>
      <c r="G6403">
        <v>2</v>
      </c>
      <c r="H6403" t="s">
        <v>2603</v>
      </c>
      <c r="I6403" t="s">
        <v>177</v>
      </c>
      <c r="J6403" t="s">
        <v>221</v>
      </c>
      <c r="K6403">
        <v>2020</v>
      </c>
      <c r="L6403" t="s">
        <v>186</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180</v>
      </c>
    </row>
    <row r="6404" spans="1:40" x14ac:dyDescent="0.35">
      <c r="A6404" t="e">
        <v>#REF!</v>
      </c>
      <c r="B6404" t="e">
        <v>#REF!</v>
      </c>
      <c r="C6404" t="s">
        <v>5245</v>
      </c>
      <c r="D6404" t="s">
        <v>2602</v>
      </c>
      <c r="E6404" t="s">
        <v>175</v>
      </c>
      <c r="F6404">
        <v>401</v>
      </c>
      <c r="G6404">
        <v>3</v>
      </c>
      <c r="H6404" t="s">
        <v>2603</v>
      </c>
      <c r="I6404" t="s">
        <v>177</v>
      </c>
      <c r="J6404" t="s">
        <v>221</v>
      </c>
      <c r="K6404">
        <v>2020</v>
      </c>
      <c r="L6404" t="s">
        <v>189</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180</v>
      </c>
    </row>
    <row r="6405" spans="1:40" x14ac:dyDescent="0.35">
      <c r="A6405" t="e">
        <v>#REF!</v>
      </c>
      <c r="B6405" t="e">
        <v>#REF!</v>
      </c>
      <c r="C6405" t="s">
        <v>5247</v>
      </c>
      <c r="D6405" t="s">
        <v>2602</v>
      </c>
      <c r="E6405" t="s">
        <v>175</v>
      </c>
      <c r="F6405">
        <v>401</v>
      </c>
      <c r="G6405">
        <v>4</v>
      </c>
      <c r="H6405" t="s">
        <v>2603</v>
      </c>
      <c r="I6405" t="s">
        <v>177</v>
      </c>
      <c r="J6405" t="s">
        <v>221</v>
      </c>
      <c r="K6405">
        <v>2020</v>
      </c>
      <c r="L6405" t="s">
        <v>192</v>
      </c>
      <c r="O6405" s="46">
        <v>0</v>
      </c>
      <c r="R6405" s="46"/>
      <c r="S6405" s="46">
        <v>0</v>
      </c>
      <c r="T6405" s="46">
        <v>0</v>
      </c>
      <c r="U6405" s="46"/>
      <c r="V6405" s="46"/>
      <c r="W6405" s="46"/>
      <c r="X6405" s="46"/>
      <c r="Y6405" s="46"/>
      <c r="Z6405" s="46"/>
      <c r="AA6405" s="46"/>
      <c r="AB6405" s="46"/>
      <c r="AE6405" s="46">
        <v>0</v>
      </c>
      <c r="AL6405" s="46"/>
      <c r="AN6405" t="s">
        <v>180</v>
      </c>
    </row>
    <row r="6406" spans="1:40" x14ac:dyDescent="0.35">
      <c r="A6406" t="e">
        <v>#REF!</v>
      </c>
      <c r="B6406" t="e">
        <v>#REF!</v>
      </c>
      <c r="C6406" t="s">
        <v>5249</v>
      </c>
      <c r="D6406" t="s">
        <v>2602</v>
      </c>
      <c r="E6406" t="s">
        <v>175</v>
      </c>
      <c r="F6406">
        <v>401</v>
      </c>
      <c r="G6406">
        <v>51</v>
      </c>
      <c r="H6406" t="s">
        <v>2603</v>
      </c>
      <c r="I6406" t="s">
        <v>177</v>
      </c>
      <c r="J6406" t="s">
        <v>221</v>
      </c>
      <c r="K6406">
        <v>2020</v>
      </c>
      <c r="L6406" t="s">
        <v>195</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180</v>
      </c>
    </row>
    <row r="6407" spans="1:40" x14ac:dyDescent="0.35">
      <c r="A6407" t="e">
        <v>#REF!</v>
      </c>
      <c r="B6407" t="e">
        <v>#REF!</v>
      </c>
      <c r="C6407" t="s">
        <v>5251</v>
      </c>
      <c r="D6407" t="s">
        <v>2602</v>
      </c>
      <c r="E6407" t="s">
        <v>175</v>
      </c>
      <c r="F6407">
        <v>401</v>
      </c>
      <c r="G6407">
        <v>52</v>
      </c>
      <c r="H6407" t="s">
        <v>2603</v>
      </c>
      <c r="I6407" t="s">
        <v>177</v>
      </c>
      <c r="J6407" t="s">
        <v>221</v>
      </c>
      <c r="K6407">
        <v>2020</v>
      </c>
      <c r="L6407" t="s">
        <v>198</v>
      </c>
      <c r="O6407" s="46">
        <v>0</v>
      </c>
      <c r="R6407" s="46"/>
      <c r="S6407" s="46">
        <v>0</v>
      </c>
      <c r="T6407" s="46">
        <v>0</v>
      </c>
      <c r="U6407" s="46"/>
      <c r="V6407" s="46"/>
      <c r="W6407" s="46"/>
      <c r="X6407" s="46"/>
      <c r="Y6407" s="46"/>
      <c r="Z6407" s="46"/>
      <c r="AA6407" s="46"/>
      <c r="AB6407" s="46"/>
      <c r="AE6407" s="46">
        <v>0</v>
      </c>
      <c r="AL6407" s="46"/>
      <c r="AN6407" t="s">
        <v>180</v>
      </c>
    </row>
    <row r="6408" spans="1:40" x14ac:dyDescent="0.35">
      <c r="A6408" t="e">
        <v>#REF!</v>
      </c>
      <c r="B6408" t="e">
        <v>#REF!</v>
      </c>
      <c r="C6408" t="s">
        <v>5253</v>
      </c>
      <c r="D6408" t="s">
        <v>2602</v>
      </c>
      <c r="E6408" t="s">
        <v>175</v>
      </c>
      <c r="F6408">
        <v>401</v>
      </c>
      <c r="G6408">
        <v>53</v>
      </c>
      <c r="H6408" t="s">
        <v>2603</v>
      </c>
      <c r="I6408" t="s">
        <v>177</v>
      </c>
      <c r="J6408" t="s">
        <v>221</v>
      </c>
      <c r="K6408">
        <v>2020</v>
      </c>
      <c r="L6408" t="s">
        <v>201</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180</v>
      </c>
    </row>
    <row r="6409" spans="1:40" x14ac:dyDescent="0.35">
      <c r="A6409" t="e">
        <v>#REF!</v>
      </c>
      <c r="B6409" t="e">
        <v>#REF!</v>
      </c>
      <c r="C6409" t="s">
        <v>5255</v>
      </c>
      <c r="D6409" t="s">
        <v>2602</v>
      </c>
      <c r="E6409" t="s">
        <v>175</v>
      </c>
      <c r="F6409">
        <v>401</v>
      </c>
      <c r="G6409">
        <v>55</v>
      </c>
      <c r="H6409" t="s">
        <v>2603</v>
      </c>
      <c r="I6409" t="s">
        <v>177</v>
      </c>
      <c r="J6409" t="s">
        <v>221</v>
      </c>
      <c r="K6409">
        <v>2020</v>
      </c>
      <c r="L6409" t="s">
        <v>204</v>
      </c>
      <c r="O6409" s="46">
        <v>0</v>
      </c>
      <c r="R6409" s="46"/>
      <c r="S6409" s="46">
        <v>0</v>
      </c>
      <c r="T6409" s="46">
        <v>0</v>
      </c>
      <c r="U6409" s="46"/>
      <c r="V6409" s="46"/>
      <c r="W6409" s="46"/>
      <c r="X6409" s="46"/>
      <c r="Y6409" s="46"/>
      <c r="Z6409" s="46"/>
      <c r="AA6409" s="46"/>
      <c r="AB6409" s="46"/>
      <c r="AE6409" s="46">
        <v>0</v>
      </c>
      <c r="AL6409" s="46"/>
      <c r="AN6409" t="s">
        <v>180</v>
      </c>
    </row>
    <row r="6410" spans="1:40" x14ac:dyDescent="0.35">
      <c r="A6410" t="e">
        <v>#REF!</v>
      </c>
      <c r="B6410" t="e">
        <v>#REF!</v>
      </c>
      <c r="C6410" t="s">
        <v>5257</v>
      </c>
      <c r="D6410" t="s">
        <v>2602</v>
      </c>
      <c r="E6410" t="s">
        <v>175</v>
      </c>
      <c r="F6410">
        <v>401</v>
      </c>
      <c r="G6410">
        <v>58</v>
      </c>
      <c r="H6410" t="s">
        <v>2603</v>
      </c>
      <c r="I6410" t="s">
        <v>177</v>
      </c>
      <c r="J6410" t="s">
        <v>221</v>
      </c>
      <c r="K6410">
        <v>2020</v>
      </c>
      <c r="L6410" t="s">
        <v>207</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180</v>
      </c>
    </row>
    <row r="6411" spans="1:40" x14ac:dyDescent="0.35">
      <c r="A6411" t="e">
        <v>#REF!</v>
      </c>
      <c r="B6411" t="e">
        <v>#REF!</v>
      </c>
      <c r="C6411" t="s">
        <v>5259</v>
      </c>
      <c r="D6411" t="s">
        <v>2602</v>
      </c>
      <c r="E6411" t="s">
        <v>175</v>
      </c>
      <c r="F6411">
        <v>401</v>
      </c>
      <c r="G6411">
        <v>6</v>
      </c>
      <c r="H6411" t="s">
        <v>2603</v>
      </c>
      <c r="I6411" t="s">
        <v>177</v>
      </c>
      <c r="J6411" t="s">
        <v>221</v>
      </c>
      <c r="K6411">
        <v>2020</v>
      </c>
      <c r="L6411" t="s">
        <v>75</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180</v>
      </c>
    </row>
    <row r="6412" spans="1:40" x14ac:dyDescent="0.35">
      <c r="A6412" t="e">
        <v>#REF!</v>
      </c>
      <c r="B6412" t="e">
        <v>#REF!</v>
      </c>
      <c r="C6412" t="s">
        <v>5261</v>
      </c>
      <c r="D6412" t="s">
        <v>2602</v>
      </c>
      <c r="E6412" t="s">
        <v>175</v>
      </c>
      <c r="F6412">
        <v>401</v>
      </c>
      <c r="G6412">
        <v>7</v>
      </c>
      <c r="H6412" t="s">
        <v>2603</v>
      </c>
      <c r="I6412" t="s">
        <v>177</v>
      </c>
      <c r="J6412" t="s">
        <v>221</v>
      </c>
      <c r="K6412">
        <v>2020</v>
      </c>
      <c r="L6412" t="s">
        <v>212</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180</v>
      </c>
    </row>
    <row r="6413" spans="1:40" x14ac:dyDescent="0.35">
      <c r="A6413" t="e">
        <v>#REF!</v>
      </c>
      <c r="B6413" t="e">
        <v>#REF!</v>
      </c>
      <c r="C6413" t="s">
        <v>5263</v>
      </c>
      <c r="D6413" t="s">
        <v>2602</v>
      </c>
      <c r="E6413" t="s">
        <v>175</v>
      </c>
      <c r="F6413">
        <v>401</v>
      </c>
      <c r="G6413">
        <v>8</v>
      </c>
      <c r="H6413" t="s">
        <v>2603</v>
      </c>
      <c r="I6413" t="s">
        <v>177</v>
      </c>
      <c r="J6413" t="s">
        <v>221</v>
      </c>
      <c r="K6413">
        <v>2020</v>
      </c>
      <c r="L6413" t="s">
        <v>215</v>
      </c>
      <c r="O6413" s="46">
        <v>0</v>
      </c>
      <c r="R6413" s="46"/>
      <c r="S6413" s="46">
        <v>0</v>
      </c>
      <c r="T6413" s="46">
        <v>0</v>
      </c>
      <c r="U6413" s="46"/>
      <c r="V6413" s="46"/>
      <c r="W6413" s="46"/>
      <c r="X6413" s="46"/>
      <c r="Y6413" s="46"/>
      <c r="Z6413" s="46"/>
      <c r="AA6413" s="46"/>
      <c r="AB6413" s="46"/>
      <c r="AE6413" s="46">
        <v>0</v>
      </c>
      <c r="AL6413" s="46"/>
      <c r="AN6413" t="s">
        <v>180</v>
      </c>
    </row>
    <row r="6414" spans="1:40" x14ac:dyDescent="0.35">
      <c r="A6414" t="e">
        <v>#REF!</v>
      </c>
      <c r="B6414" t="e">
        <v>#REF!</v>
      </c>
      <c r="C6414" t="s">
        <v>5265</v>
      </c>
      <c r="D6414" t="s">
        <v>2602</v>
      </c>
      <c r="E6414" t="s">
        <v>175</v>
      </c>
      <c r="F6414">
        <v>401</v>
      </c>
      <c r="G6414">
        <v>9</v>
      </c>
      <c r="H6414" t="s">
        <v>2603</v>
      </c>
      <c r="I6414" t="s">
        <v>177</v>
      </c>
      <c r="J6414" t="s">
        <v>221</v>
      </c>
      <c r="K6414">
        <v>2020</v>
      </c>
      <c r="L6414" t="s">
        <v>218</v>
      </c>
      <c r="O6414" s="46">
        <v>0</v>
      </c>
      <c r="R6414" s="46"/>
      <c r="S6414" s="46">
        <v>0</v>
      </c>
      <c r="T6414" s="46">
        <v>0</v>
      </c>
      <c r="U6414" s="46"/>
      <c r="V6414" s="46"/>
      <c r="W6414" s="46"/>
      <c r="X6414" s="46"/>
      <c r="Y6414" s="46"/>
      <c r="Z6414" s="46"/>
      <c r="AA6414" s="46"/>
      <c r="AB6414" s="46"/>
      <c r="AE6414" s="46">
        <v>0</v>
      </c>
      <c r="AL6414" s="46"/>
      <c r="AN6414" t="s">
        <v>180</v>
      </c>
    </row>
    <row r="6415" spans="1:40" x14ac:dyDescent="0.35">
      <c r="A6415" t="e">
        <v>#REF!</v>
      </c>
      <c r="B6415" t="e">
        <v>#REF!</v>
      </c>
      <c r="C6415" t="s">
        <v>5267</v>
      </c>
      <c r="D6415" t="s">
        <v>2602</v>
      </c>
      <c r="E6415" t="s">
        <v>175</v>
      </c>
      <c r="F6415">
        <v>402</v>
      </c>
      <c r="G6415">
        <v>0</v>
      </c>
      <c r="H6415" t="s">
        <v>2603</v>
      </c>
      <c r="I6415" t="s">
        <v>177</v>
      </c>
      <c r="J6415" t="s">
        <v>250</v>
      </c>
      <c r="K6415">
        <v>2020</v>
      </c>
      <c r="L6415" t="s">
        <v>179</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180</v>
      </c>
    </row>
    <row r="6416" spans="1:40" x14ac:dyDescent="0.35">
      <c r="A6416" t="e">
        <v>#REF!</v>
      </c>
      <c r="B6416" t="e">
        <v>#REF!</v>
      </c>
      <c r="C6416" t="s">
        <v>5269</v>
      </c>
      <c r="D6416" t="s">
        <v>2602</v>
      </c>
      <c r="E6416" t="s">
        <v>175</v>
      </c>
      <c r="F6416">
        <v>402</v>
      </c>
      <c r="G6416">
        <v>1</v>
      </c>
      <c r="H6416" t="s">
        <v>2603</v>
      </c>
      <c r="I6416" t="s">
        <v>177</v>
      </c>
      <c r="J6416" t="s">
        <v>250</v>
      </c>
      <c r="K6416">
        <v>2020</v>
      </c>
      <c r="L6416" t="s">
        <v>183</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180</v>
      </c>
    </row>
    <row r="6417" spans="1:40" x14ac:dyDescent="0.35">
      <c r="A6417" t="e">
        <v>#REF!</v>
      </c>
      <c r="B6417" t="e">
        <v>#REF!</v>
      </c>
      <c r="C6417" t="s">
        <v>5271</v>
      </c>
      <c r="D6417" t="s">
        <v>2602</v>
      </c>
      <c r="E6417" t="s">
        <v>175</v>
      </c>
      <c r="F6417">
        <v>402</v>
      </c>
      <c r="G6417">
        <v>2</v>
      </c>
      <c r="H6417" t="s">
        <v>2603</v>
      </c>
      <c r="I6417" t="s">
        <v>177</v>
      </c>
      <c r="J6417" t="s">
        <v>250</v>
      </c>
      <c r="K6417">
        <v>2020</v>
      </c>
      <c r="L6417" t="s">
        <v>186</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180</v>
      </c>
    </row>
    <row r="6418" spans="1:40" x14ac:dyDescent="0.35">
      <c r="A6418" t="e">
        <v>#REF!</v>
      </c>
      <c r="B6418" t="e">
        <v>#REF!</v>
      </c>
      <c r="C6418" t="s">
        <v>5273</v>
      </c>
      <c r="D6418" t="s">
        <v>2602</v>
      </c>
      <c r="E6418" t="s">
        <v>175</v>
      </c>
      <c r="F6418">
        <v>402</v>
      </c>
      <c r="G6418">
        <v>3</v>
      </c>
      <c r="H6418" t="s">
        <v>2603</v>
      </c>
      <c r="I6418" t="s">
        <v>177</v>
      </c>
      <c r="J6418" t="s">
        <v>250</v>
      </c>
      <c r="K6418">
        <v>2020</v>
      </c>
      <c r="L6418" t="s">
        <v>189</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180</v>
      </c>
    </row>
    <row r="6419" spans="1:40" x14ac:dyDescent="0.35">
      <c r="A6419" t="e">
        <v>#REF!</v>
      </c>
      <c r="B6419" t="e">
        <v>#REF!</v>
      </c>
      <c r="C6419" t="s">
        <v>5275</v>
      </c>
      <c r="D6419" t="s">
        <v>2602</v>
      </c>
      <c r="E6419" t="s">
        <v>175</v>
      </c>
      <c r="F6419">
        <v>402</v>
      </c>
      <c r="G6419">
        <v>4</v>
      </c>
      <c r="H6419" t="s">
        <v>2603</v>
      </c>
      <c r="I6419" t="s">
        <v>177</v>
      </c>
      <c r="J6419" t="s">
        <v>250</v>
      </c>
      <c r="K6419">
        <v>2020</v>
      </c>
      <c r="L6419" t="s">
        <v>192</v>
      </c>
      <c r="O6419" s="46">
        <v>0</v>
      </c>
      <c r="R6419" s="46"/>
      <c r="S6419" s="46">
        <v>0</v>
      </c>
      <c r="T6419" s="46">
        <v>0</v>
      </c>
      <c r="U6419" s="46"/>
      <c r="V6419" s="46"/>
      <c r="W6419" s="46"/>
      <c r="X6419" s="46"/>
      <c r="Y6419" s="46"/>
      <c r="Z6419" s="46"/>
      <c r="AA6419" s="46"/>
      <c r="AB6419" s="46"/>
      <c r="AE6419" s="46">
        <v>0</v>
      </c>
      <c r="AL6419" s="46"/>
      <c r="AN6419" t="s">
        <v>180</v>
      </c>
    </row>
    <row r="6420" spans="1:40" x14ac:dyDescent="0.35">
      <c r="A6420" t="e">
        <v>#REF!</v>
      </c>
      <c r="B6420" t="e">
        <v>#REF!</v>
      </c>
      <c r="C6420" t="s">
        <v>5277</v>
      </c>
      <c r="D6420" t="s">
        <v>2602</v>
      </c>
      <c r="E6420" t="s">
        <v>175</v>
      </c>
      <c r="F6420">
        <v>402</v>
      </c>
      <c r="G6420">
        <v>51</v>
      </c>
      <c r="H6420" t="s">
        <v>2603</v>
      </c>
      <c r="I6420" t="s">
        <v>177</v>
      </c>
      <c r="J6420" t="s">
        <v>250</v>
      </c>
      <c r="K6420">
        <v>2020</v>
      </c>
      <c r="L6420" t="s">
        <v>195</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180</v>
      </c>
    </row>
    <row r="6421" spans="1:40" x14ac:dyDescent="0.35">
      <c r="A6421" t="e">
        <v>#REF!</v>
      </c>
      <c r="B6421" t="e">
        <v>#REF!</v>
      </c>
      <c r="C6421" t="s">
        <v>5279</v>
      </c>
      <c r="D6421" t="s">
        <v>2602</v>
      </c>
      <c r="E6421" t="s">
        <v>175</v>
      </c>
      <c r="F6421">
        <v>402</v>
      </c>
      <c r="G6421">
        <v>52</v>
      </c>
      <c r="H6421" t="s">
        <v>2603</v>
      </c>
      <c r="I6421" t="s">
        <v>177</v>
      </c>
      <c r="J6421" t="s">
        <v>250</v>
      </c>
      <c r="K6421">
        <v>2020</v>
      </c>
      <c r="L6421" t="s">
        <v>198</v>
      </c>
      <c r="O6421" s="46">
        <v>0</v>
      </c>
      <c r="R6421" s="46"/>
      <c r="S6421" s="46">
        <v>0</v>
      </c>
      <c r="T6421" s="46">
        <v>0</v>
      </c>
      <c r="U6421" s="46"/>
      <c r="V6421" s="46"/>
      <c r="W6421" s="46"/>
      <c r="X6421" s="46"/>
      <c r="Y6421" s="46"/>
      <c r="Z6421" s="46"/>
      <c r="AA6421" s="46"/>
      <c r="AB6421" s="46"/>
      <c r="AE6421" s="46">
        <v>0</v>
      </c>
      <c r="AL6421" s="46"/>
      <c r="AN6421" t="s">
        <v>180</v>
      </c>
    </row>
    <row r="6422" spans="1:40" x14ac:dyDescent="0.35">
      <c r="A6422" t="e">
        <v>#REF!</v>
      </c>
      <c r="B6422" t="e">
        <v>#REF!</v>
      </c>
      <c r="C6422" t="s">
        <v>5281</v>
      </c>
      <c r="D6422" t="s">
        <v>2602</v>
      </c>
      <c r="E6422" t="s">
        <v>175</v>
      </c>
      <c r="F6422">
        <v>402</v>
      </c>
      <c r="G6422">
        <v>53</v>
      </c>
      <c r="H6422" t="s">
        <v>2603</v>
      </c>
      <c r="I6422" t="s">
        <v>177</v>
      </c>
      <c r="J6422" t="s">
        <v>250</v>
      </c>
      <c r="K6422">
        <v>2020</v>
      </c>
      <c r="L6422" t="s">
        <v>201</v>
      </c>
      <c r="O6422" s="46">
        <v>0</v>
      </c>
      <c r="R6422" s="46"/>
      <c r="S6422" s="46">
        <v>0</v>
      </c>
      <c r="T6422" s="46">
        <v>0</v>
      </c>
      <c r="U6422" s="46"/>
      <c r="V6422" s="46"/>
      <c r="W6422" s="46"/>
      <c r="X6422" s="46"/>
      <c r="Y6422" s="46"/>
      <c r="Z6422" s="46"/>
      <c r="AA6422" s="46"/>
      <c r="AB6422" s="46"/>
      <c r="AE6422" s="46">
        <v>0</v>
      </c>
      <c r="AL6422" s="46"/>
      <c r="AN6422" t="s">
        <v>180</v>
      </c>
    </row>
    <row r="6423" spans="1:40" x14ac:dyDescent="0.35">
      <c r="A6423" t="e">
        <v>#REF!</v>
      </c>
      <c r="B6423" t="e">
        <v>#REF!</v>
      </c>
      <c r="C6423" t="s">
        <v>5283</v>
      </c>
      <c r="D6423" t="s">
        <v>2602</v>
      </c>
      <c r="E6423" t="s">
        <v>175</v>
      </c>
      <c r="F6423">
        <v>402</v>
      </c>
      <c r="G6423">
        <v>55</v>
      </c>
      <c r="H6423" t="s">
        <v>2603</v>
      </c>
      <c r="I6423" t="s">
        <v>177</v>
      </c>
      <c r="J6423" t="s">
        <v>250</v>
      </c>
      <c r="K6423">
        <v>2020</v>
      </c>
      <c r="L6423" t="s">
        <v>204</v>
      </c>
      <c r="O6423" s="46">
        <v>0</v>
      </c>
      <c r="R6423" s="46"/>
      <c r="S6423" s="46">
        <v>0</v>
      </c>
      <c r="T6423" s="46">
        <v>0</v>
      </c>
      <c r="U6423" s="46"/>
      <c r="V6423" s="46"/>
      <c r="W6423" s="46"/>
      <c r="X6423" s="46"/>
      <c r="Y6423" s="46"/>
      <c r="Z6423" s="46"/>
      <c r="AA6423" s="46"/>
      <c r="AB6423" s="46"/>
      <c r="AE6423" s="46">
        <v>0</v>
      </c>
      <c r="AL6423" s="46"/>
      <c r="AN6423" t="s">
        <v>180</v>
      </c>
    </row>
    <row r="6424" spans="1:40" x14ac:dyDescent="0.35">
      <c r="A6424" t="e">
        <v>#REF!</v>
      </c>
      <c r="B6424" t="e">
        <v>#REF!</v>
      </c>
      <c r="C6424" t="s">
        <v>5285</v>
      </c>
      <c r="D6424" t="s">
        <v>2602</v>
      </c>
      <c r="E6424" t="s">
        <v>175</v>
      </c>
      <c r="F6424">
        <v>402</v>
      </c>
      <c r="G6424">
        <v>58</v>
      </c>
      <c r="H6424" t="s">
        <v>2603</v>
      </c>
      <c r="I6424" t="s">
        <v>177</v>
      </c>
      <c r="J6424" t="s">
        <v>250</v>
      </c>
      <c r="K6424">
        <v>2020</v>
      </c>
      <c r="L6424" t="s">
        <v>207</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180</v>
      </c>
    </row>
    <row r="6425" spans="1:40" x14ac:dyDescent="0.35">
      <c r="A6425" t="e">
        <v>#REF!</v>
      </c>
      <c r="B6425" t="e">
        <v>#REF!</v>
      </c>
      <c r="C6425" t="s">
        <v>5287</v>
      </c>
      <c r="D6425" t="s">
        <v>2602</v>
      </c>
      <c r="E6425" t="s">
        <v>175</v>
      </c>
      <c r="F6425">
        <v>402</v>
      </c>
      <c r="G6425">
        <v>6</v>
      </c>
      <c r="H6425" t="s">
        <v>2603</v>
      </c>
      <c r="I6425" t="s">
        <v>177</v>
      </c>
      <c r="J6425" t="s">
        <v>250</v>
      </c>
      <c r="K6425">
        <v>2020</v>
      </c>
      <c r="L6425" t="s">
        <v>75</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180</v>
      </c>
    </row>
    <row r="6426" spans="1:40" x14ac:dyDescent="0.35">
      <c r="A6426" t="e">
        <v>#REF!</v>
      </c>
      <c r="B6426" t="e">
        <v>#REF!</v>
      </c>
      <c r="C6426" t="s">
        <v>5289</v>
      </c>
      <c r="D6426" t="s">
        <v>2602</v>
      </c>
      <c r="E6426" t="s">
        <v>175</v>
      </c>
      <c r="F6426">
        <v>402</v>
      </c>
      <c r="G6426">
        <v>7</v>
      </c>
      <c r="H6426" t="s">
        <v>2603</v>
      </c>
      <c r="I6426" t="s">
        <v>177</v>
      </c>
      <c r="J6426" t="s">
        <v>250</v>
      </c>
      <c r="K6426">
        <v>2020</v>
      </c>
      <c r="L6426" t="s">
        <v>212</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180</v>
      </c>
    </row>
    <row r="6427" spans="1:40" x14ac:dyDescent="0.35">
      <c r="A6427" t="e">
        <v>#REF!</v>
      </c>
      <c r="B6427" t="e">
        <v>#REF!</v>
      </c>
      <c r="C6427" t="s">
        <v>5291</v>
      </c>
      <c r="D6427" t="s">
        <v>2602</v>
      </c>
      <c r="E6427" t="s">
        <v>175</v>
      </c>
      <c r="F6427">
        <v>402</v>
      </c>
      <c r="G6427">
        <v>8</v>
      </c>
      <c r="H6427" t="s">
        <v>2603</v>
      </c>
      <c r="I6427" t="s">
        <v>177</v>
      </c>
      <c r="J6427" t="s">
        <v>250</v>
      </c>
      <c r="K6427">
        <v>2020</v>
      </c>
      <c r="L6427" t="s">
        <v>215</v>
      </c>
      <c r="O6427" s="46">
        <v>0</v>
      </c>
      <c r="R6427" s="46"/>
      <c r="S6427" s="46">
        <v>0</v>
      </c>
      <c r="T6427" s="46">
        <v>0</v>
      </c>
      <c r="U6427" s="46"/>
      <c r="V6427" s="46"/>
      <c r="W6427" s="46"/>
      <c r="X6427" s="46"/>
      <c r="Y6427" s="46"/>
      <c r="Z6427" s="46"/>
      <c r="AA6427" s="46"/>
      <c r="AB6427" s="46"/>
      <c r="AE6427" s="46">
        <v>0</v>
      </c>
      <c r="AL6427" s="46"/>
      <c r="AN6427" t="s">
        <v>180</v>
      </c>
    </row>
    <row r="6428" spans="1:40" x14ac:dyDescent="0.35">
      <c r="A6428" t="e">
        <v>#REF!</v>
      </c>
      <c r="B6428" t="e">
        <v>#REF!</v>
      </c>
      <c r="C6428" t="s">
        <v>5293</v>
      </c>
      <c r="D6428" t="s">
        <v>2602</v>
      </c>
      <c r="E6428" t="s">
        <v>175</v>
      </c>
      <c r="F6428">
        <v>402</v>
      </c>
      <c r="G6428">
        <v>9</v>
      </c>
      <c r="H6428" t="s">
        <v>2603</v>
      </c>
      <c r="I6428" t="s">
        <v>177</v>
      </c>
      <c r="J6428" t="s">
        <v>250</v>
      </c>
      <c r="K6428">
        <v>2020</v>
      </c>
      <c r="L6428" t="s">
        <v>218</v>
      </c>
      <c r="O6428" s="46">
        <v>0</v>
      </c>
      <c r="R6428" s="46"/>
      <c r="S6428" s="46">
        <v>0</v>
      </c>
      <c r="T6428" s="46">
        <v>0</v>
      </c>
      <c r="U6428" s="46"/>
      <c r="V6428" s="46"/>
      <c r="W6428" s="46"/>
      <c r="X6428" s="46"/>
      <c r="Y6428" s="46"/>
      <c r="Z6428" s="46"/>
      <c r="AA6428" s="46"/>
      <c r="AB6428" s="46"/>
      <c r="AE6428" s="46">
        <v>0</v>
      </c>
      <c r="AL6428" s="46"/>
      <c r="AN6428" t="s">
        <v>180</v>
      </c>
    </row>
    <row r="6429" spans="1:40" x14ac:dyDescent="0.35">
      <c r="A6429" t="e">
        <v>#REF!</v>
      </c>
      <c r="B6429" t="e">
        <v>#REF!</v>
      </c>
      <c r="C6429" t="s">
        <v>5295</v>
      </c>
      <c r="D6429" t="s">
        <v>2688</v>
      </c>
      <c r="E6429" t="s">
        <v>175</v>
      </c>
      <c r="F6429">
        <v>400</v>
      </c>
      <c r="G6429">
        <v>0</v>
      </c>
      <c r="H6429" t="s">
        <v>2689</v>
      </c>
      <c r="I6429" t="s">
        <v>177</v>
      </c>
      <c r="J6429" t="s">
        <v>178</v>
      </c>
      <c r="K6429">
        <v>2020</v>
      </c>
      <c r="L6429" t="s">
        <v>179</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180</v>
      </c>
    </row>
    <row r="6430" spans="1:40" x14ac:dyDescent="0.35">
      <c r="A6430" t="e">
        <v>#REF!</v>
      </c>
      <c r="B6430" t="e">
        <v>#REF!</v>
      </c>
      <c r="C6430" t="s">
        <v>5297</v>
      </c>
      <c r="D6430" t="s">
        <v>2688</v>
      </c>
      <c r="E6430" t="s">
        <v>175</v>
      </c>
      <c r="F6430">
        <v>400</v>
      </c>
      <c r="G6430">
        <v>1</v>
      </c>
      <c r="H6430" t="s">
        <v>2689</v>
      </c>
      <c r="I6430" t="s">
        <v>177</v>
      </c>
      <c r="J6430" t="s">
        <v>178</v>
      </c>
      <c r="K6430">
        <v>2020</v>
      </c>
      <c r="L6430" t="s">
        <v>183</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180</v>
      </c>
    </row>
    <row r="6431" spans="1:40" x14ac:dyDescent="0.35">
      <c r="A6431" t="e">
        <v>#REF!</v>
      </c>
      <c r="B6431" t="e">
        <v>#REF!</v>
      </c>
      <c r="C6431" t="s">
        <v>5299</v>
      </c>
      <c r="D6431" t="s">
        <v>2688</v>
      </c>
      <c r="E6431" t="s">
        <v>175</v>
      </c>
      <c r="F6431">
        <v>400</v>
      </c>
      <c r="G6431">
        <v>2</v>
      </c>
      <c r="H6431" t="s">
        <v>2689</v>
      </c>
      <c r="I6431" t="s">
        <v>177</v>
      </c>
      <c r="J6431" t="s">
        <v>178</v>
      </c>
      <c r="K6431">
        <v>2020</v>
      </c>
      <c r="L6431" t="s">
        <v>186</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180</v>
      </c>
    </row>
    <row r="6432" spans="1:40" x14ac:dyDescent="0.35">
      <c r="A6432" t="e">
        <v>#REF!</v>
      </c>
      <c r="B6432" t="e">
        <v>#REF!</v>
      </c>
      <c r="C6432" t="s">
        <v>5301</v>
      </c>
      <c r="D6432" t="s">
        <v>2688</v>
      </c>
      <c r="E6432" t="s">
        <v>175</v>
      </c>
      <c r="F6432">
        <v>400</v>
      </c>
      <c r="G6432">
        <v>3</v>
      </c>
      <c r="H6432" t="s">
        <v>2689</v>
      </c>
      <c r="I6432" t="s">
        <v>177</v>
      </c>
      <c r="J6432" t="s">
        <v>178</v>
      </c>
      <c r="K6432">
        <v>2020</v>
      </c>
      <c r="L6432" t="s">
        <v>189</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180</v>
      </c>
    </row>
    <row r="6433" spans="1:40" x14ac:dyDescent="0.35">
      <c r="A6433" t="e">
        <v>#REF!</v>
      </c>
      <c r="B6433" t="e">
        <v>#REF!</v>
      </c>
      <c r="C6433" t="s">
        <v>5303</v>
      </c>
      <c r="D6433" t="s">
        <v>2688</v>
      </c>
      <c r="E6433" t="s">
        <v>175</v>
      </c>
      <c r="F6433">
        <v>400</v>
      </c>
      <c r="G6433">
        <v>4</v>
      </c>
      <c r="H6433" t="s">
        <v>2689</v>
      </c>
      <c r="I6433" t="s">
        <v>177</v>
      </c>
      <c r="J6433" t="s">
        <v>178</v>
      </c>
      <c r="K6433">
        <v>2020</v>
      </c>
      <c r="L6433" t="s">
        <v>192</v>
      </c>
      <c r="O6433" s="46">
        <v>0</v>
      </c>
      <c r="R6433" s="46"/>
      <c r="S6433" s="46">
        <v>0</v>
      </c>
      <c r="T6433" s="46">
        <v>0</v>
      </c>
      <c r="U6433" s="46">
        <v>0</v>
      </c>
      <c r="V6433" s="46"/>
      <c r="W6433" s="46">
        <v>0</v>
      </c>
      <c r="X6433" s="46"/>
      <c r="Y6433" s="46"/>
      <c r="Z6433" s="46"/>
      <c r="AA6433" s="46"/>
      <c r="AB6433" s="46"/>
      <c r="AE6433" s="46">
        <v>0</v>
      </c>
      <c r="AL6433" s="46"/>
      <c r="AN6433" t="s">
        <v>180</v>
      </c>
    </row>
    <row r="6434" spans="1:40" x14ac:dyDescent="0.35">
      <c r="A6434" t="e">
        <v>#REF!</v>
      </c>
      <c r="B6434" t="e">
        <v>#REF!</v>
      </c>
      <c r="C6434" t="s">
        <v>5305</v>
      </c>
      <c r="D6434" t="s">
        <v>2688</v>
      </c>
      <c r="E6434" t="s">
        <v>175</v>
      </c>
      <c r="F6434">
        <v>400</v>
      </c>
      <c r="G6434">
        <v>51</v>
      </c>
      <c r="H6434" t="s">
        <v>2689</v>
      </c>
      <c r="I6434" t="s">
        <v>177</v>
      </c>
      <c r="J6434" t="s">
        <v>178</v>
      </c>
      <c r="K6434">
        <v>2020</v>
      </c>
      <c r="L6434" t="s">
        <v>195</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180</v>
      </c>
    </row>
    <row r="6435" spans="1:40" x14ac:dyDescent="0.35">
      <c r="A6435" t="e">
        <v>#REF!</v>
      </c>
      <c r="B6435" t="e">
        <v>#REF!</v>
      </c>
      <c r="C6435" t="s">
        <v>5307</v>
      </c>
      <c r="D6435" t="s">
        <v>2688</v>
      </c>
      <c r="E6435" t="s">
        <v>175</v>
      </c>
      <c r="F6435">
        <v>400</v>
      </c>
      <c r="G6435">
        <v>52</v>
      </c>
      <c r="H6435" t="s">
        <v>2689</v>
      </c>
      <c r="I6435" t="s">
        <v>177</v>
      </c>
      <c r="J6435" t="s">
        <v>178</v>
      </c>
      <c r="K6435">
        <v>2020</v>
      </c>
      <c r="L6435" t="s">
        <v>198</v>
      </c>
      <c r="O6435" s="46">
        <v>0</v>
      </c>
      <c r="R6435" s="46"/>
      <c r="S6435" s="46">
        <v>0</v>
      </c>
      <c r="T6435" s="46">
        <v>0</v>
      </c>
      <c r="U6435" s="46">
        <v>0</v>
      </c>
      <c r="V6435" s="46"/>
      <c r="W6435" s="46">
        <v>0</v>
      </c>
      <c r="X6435" s="46"/>
      <c r="Y6435" s="46"/>
      <c r="Z6435" s="46"/>
      <c r="AA6435" s="46"/>
      <c r="AB6435" s="46"/>
      <c r="AE6435" s="46">
        <v>0</v>
      </c>
      <c r="AL6435" s="46"/>
      <c r="AN6435" t="s">
        <v>180</v>
      </c>
    </row>
    <row r="6436" spans="1:40" x14ac:dyDescent="0.35">
      <c r="A6436" t="e">
        <v>#REF!</v>
      </c>
      <c r="B6436" t="e">
        <v>#REF!</v>
      </c>
      <c r="C6436" t="s">
        <v>5309</v>
      </c>
      <c r="D6436" t="s">
        <v>2688</v>
      </c>
      <c r="E6436" t="s">
        <v>175</v>
      </c>
      <c r="F6436">
        <v>400</v>
      </c>
      <c r="G6436">
        <v>53</v>
      </c>
      <c r="H6436" t="s">
        <v>2689</v>
      </c>
      <c r="I6436" t="s">
        <v>177</v>
      </c>
      <c r="J6436" t="s">
        <v>178</v>
      </c>
      <c r="K6436">
        <v>2020</v>
      </c>
      <c r="L6436" t="s">
        <v>201</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180</v>
      </c>
    </row>
    <row r="6437" spans="1:40" x14ac:dyDescent="0.35">
      <c r="A6437" t="e">
        <v>#REF!</v>
      </c>
      <c r="B6437" t="e">
        <v>#REF!</v>
      </c>
      <c r="C6437" t="s">
        <v>5311</v>
      </c>
      <c r="D6437" t="s">
        <v>2688</v>
      </c>
      <c r="E6437" t="s">
        <v>175</v>
      </c>
      <c r="F6437">
        <v>400</v>
      </c>
      <c r="G6437">
        <v>55</v>
      </c>
      <c r="H6437" t="s">
        <v>2689</v>
      </c>
      <c r="I6437" t="s">
        <v>177</v>
      </c>
      <c r="J6437" t="s">
        <v>178</v>
      </c>
      <c r="K6437">
        <v>2020</v>
      </c>
      <c r="L6437" t="s">
        <v>204</v>
      </c>
      <c r="O6437" s="46">
        <v>0</v>
      </c>
      <c r="R6437" s="46"/>
      <c r="S6437" s="46">
        <v>0</v>
      </c>
      <c r="T6437" s="46">
        <v>0</v>
      </c>
      <c r="U6437" s="46">
        <v>0</v>
      </c>
      <c r="V6437" s="46"/>
      <c r="W6437" s="46">
        <v>0</v>
      </c>
      <c r="X6437" s="46"/>
      <c r="Y6437" s="46"/>
      <c r="Z6437" s="46"/>
      <c r="AA6437" s="46"/>
      <c r="AB6437" s="46"/>
      <c r="AE6437" s="46">
        <v>0</v>
      </c>
      <c r="AL6437" s="46"/>
      <c r="AN6437" t="s">
        <v>180</v>
      </c>
    </row>
    <row r="6438" spans="1:40" x14ac:dyDescent="0.35">
      <c r="A6438" t="e">
        <v>#REF!</v>
      </c>
      <c r="B6438" t="e">
        <v>#REF!</v>
      </c>
      <c r="C6438" t="s">
        <v>5313</v>
      </c>
      <c r="D6438" t="s">
        <v>2688</v>
      </c>
      <c r="E6438" t="s">
        <v>175</v>
      </c>
      <c r="F6438">
        <v>400</v>
      </c>
      <c r="G6438">
        <v>58</v>
      </c>
      <c r="H6438" t="s">
        <v>2689</v>
      </c>
      <c r="I6438" t="s">
        <v>177</v>
      </c>
      <c r="J6438" t="s">
        <v>178</v>
      </c>
      <c r="K6438">
        <v>2020</v>
      </c>
      <c r="L6438" t="s">
        <v>207</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180</v>
      </c>
    </row>
    <row r="6439" spans="1:40" x14ac:dyDescent="0.35">
      <c r="A6439" t="e">
        <v>#REF!</v>
      </c>
      <c r="B6439" t="e">
        <v>#REF!</v>
      </c>
      <c r="C6439" t="s">
        <v>5315</v>
      </c>
      <c r="D6439" t="s">
        <v>2688</v>
      </c>
      <c r="E6439" t="s">
        <v>175</v>
      </c>
      <c r="F6439">
        <v>400</v>
      </c>
      <c r="G6439">
        <v>6</v>
      </c>
      <c r="H6439" t="s">
        <v>2689</v>
      </c>
      <c r="I6439" t="s">
        <v>177</v>
      </c>
      <c r="J6439" t="s">
        <v>178</v>
      </c>
      <c r="K6439">
        <v>2020</v>
      </c>
      <c r="L6439" t="s">
        <v>75</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180</v>
      </c>
    </row>
    <row r="6440" spans="1:40" x14ac:dyDescent="0.35">
      <c r="A6440" t="e">
        <v>#REF!</v>
      </c>
      <c r="B6440" t="e">
        <v>#REF!</v>
      </c>
      <c r="C6440" t="s">
        <v>5317</v>
      </c>
      <c r="D6440" t="s">
        <v>2688</v>
      </c>
      <c r="E6440" t="s">
        <v>175</v>
      </c>
      <c r="F6440">
        <v>400</v>
      </c>
      <c r="G6440">
        <v>7</v>
      </c>
      <c r="H6440" t="s">
        <v>2689</v>
      </c>
      <c r="I6440" t="s">
        <v>177</v>
      </c>
      <c r="J6440" t="s">
        <v>178</v>
      </c>
      <c r="K6440">
        <v>2020</v>
      </c>
      <c r="L6440" t="s">
        <v>212</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180</v>
      </c>
    </row>
    <row r="6441" spans="1:40" x14ac:dyDescent="0.35">
      <c r="A6441" t="e">
        <v>#REF!</v>
      </c>
      <c r="B6441" t="e">
        <v>#REF!</v>
      </c>
      <c r="C6441" t="s">
        <v>5319</v>
      </c>
      <c r="D6441" t="s">
        <v>2688</v>
      </c>
      <c r="E6441" t="s">
        <v>175</v>
      </c>
      <c r="F6441">
        <v>400</v>
      </c>
      <c r="G6441">
        <v>8</v>
      </c>
      <c r="H6441" t="s">
        <v>2689</v>
      </c>
      <c r="I6441" t="s">
        <v>177</v>
      </c>
      <c r="J6441" t="s">
        <v>178</v>
      </c>
      <c r="K6441">
        <v>2020</v>
      </c>
      <c r="L6441" t="s">
        <v>215</v>
      </c>
      <c r="O6441" s="46">
        <v>0</v>
      </c>
      <c r="R6441" s="46"/>
      <c r="S6441" s="46">
        <v>0</v>
      </c>
      <c r="T6441" s="46">
        <v>0</v>
      </c>
      <c r="U6441" s="46">
        <v>0</v>
      </c>
      <c r="V6441" s="46"/>
      <c r="W6441" s="46">
        <v>0</v>
      </c>
      <c r="X6441" s="46"/>
      <c r="Y6441" s="46"/>
      <c r="Z6441" s="46"/>
      <c r="AA6441" s="46"/>
      <c r="AB6441" s="46"/>
      <c r="AE6441" s="46">
        <v>0</v>
      </c>
      <c r="AL6441" s="46"/>
      <c r="AN6441" t="s">
        <v>180</v>
      </c>
    </row>
    <row r="6442" spans="1:40" x14ac:dyDescent="0.35">
      <c r="A6442" t="e">
        <v>#REF!</v>
      </c>
      <c r="B6442" t="e">
        <v>#REF!</v>
      </c>
      <c r="C6442" t="s">
        <v>5321</v>
      </c>
      <c r="D6442" t="s">
        <v>2688</v>
      </c>
      <c r="E6442" t="s">
        <v>175</v>
      </c>
      <c r="F6442">
        <v>400</v>
      </c>
      <c r="G6442">
        <v>9</v>
      </c>
      <c r="H6442" t="s">
        <v>2689</v>
      </c>
      <c r="I6442" t="s">
        <v>177</v>
      </c>
      <c r="J6442" t="s">
        <v>178</v>
      </c>
      <c r="K6442">
        <v>2020</v>
      </c>
      <c r="L6442" t="s">
        <v>218</v>
      </c>
      <c r="O6442" s="46">
        <v>0</v>
      </c>
      <c r="R6442" s="46"/>
      <c r="S6442" s="46">
        <v>0</v>
      </c>
      <c r="T6442" s="46">
        <v>0</v>
      </c>
      <c r="U6442" s="46">
        <v>0</v>
      </c>
      <c r="V6442" s="46"/>
      <c r="W6442" s="46">
        <v>0</v>
      </c>
      <c r="X6442" s="46"/>
      <c r="Y6442" s="46"/>
      <c r="Z6442" s="46"/>
      <c r="AA6442" s="46"/>
      <c r="AB6442" s="46"/>
      <c r="AE6442" s="46">
        <v>0</v>
      </c>
      <c r="AL6442" s="46"/>
      <c r="AN6442" t="s">
        <v>180</v>
      </c>
    </row>
    <row r="6443" spans="1:40" x14ac:dyDescent="0.35">
      <c r="A6443" t="e">
        <v>#REF!</v>
      </c>
      <c r="B6443" t="e">
        <v>#REF!</v>
      </c>
      <c r="C6443" t="s">
        <v>5323</v>
      </c>
      <c r="D6443" t="s">
        <v>2688</v>
      </c>
      <c r="E6443" t="s">
        <v>175</v>
      </c>
      <c r="F6443">
        <v>401</v>
      </c>
      <c r="G6443">
        <v>0</v>
      </c>
      <c r="H6443" t="s">
        <v>2689</v>
      </c>
      <c r="I6443" t="s">
        <v>177</v>
      </c>
      <c r="J6443" t="s">
        <v>221</v>
      </c>
      <c r="K6443">
        <v>2020</v>
      </c>
      <c r="L6443" t="s">
        <v>179</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180</v>
      </c>
    </row>
    <row r="6444" spans="1:40" x14ac:dyDescent="0.35">
      <c r="A6444" t="e">
        <v>#REF!</v>
      </c>
      <c r="B6444" t="e">
        <v>#REF!</v>
      </c>
      <c r="C6444" t="s">
        <v>5325</v>
      </c>
      <c r="D6444" t="s">
        <v>2688</v>
      </c>
      <c r="E6444" t="s">
        <v>175</v>
      </c>
      <c r="F6444">
        <v>401</v>
      </c>
      <c r="G6444">
        <v>1</v>
      </c>
      <c r="H6444" t="s">
        <v>2689</v>
      </c>
      <c r="I6444" t="s">
        <v>177</v>
      </c>
      <c r="J6444" t="s">
        <v>221</v>
      </c>
      <c r="K6444">
        <v>2020</v>
      </c>
      <c r="L6444" t="s">
        <v>183</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180</v>
      </c>
    </row>
    <row r="6445" spans="1:40" x14ac:dyDescent="0.35">
      <c r="A6445" t="e">
        <v>#REF!</v>
      </c>
      <c r="B6445" t="e">
        <v>#REF!</v>
      </c>
      <c r="C6445" t="s">
        <v>5327</v>
      </c>
      <c r="D6445" t="s">
        <v>2688</v>
      </c>
      <c r="E6445" t="s">
        <v>175</v>
      </c>
      <c r="F6445">
        <v>401</v>
      </c>
      <c r="G6445">
        <v>2</v>
      </c>
      <c r="H6445" t="s">
        <v>2689</v>
      </c>
      <c r="I6445" t="s">
        <v>177</v>
      </c>
      <c r="J6445" t="s">
        <v>221</v>
      </c>
      <c r="K6445">
        <v>2020</v>
      </c>
      <c r="L6445" t="s">
        <v>186</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180</v>
      </c>
    </row>
    <row r="6446" spans="1:40" x14ac:dyDescent="0.35">
      <c r="A6446" t="e">
        <v>#REF!</v>
      </c>
      <c r="B6446" t="e">
        <v>#REF!</v>
      </c>
      <c r="C6446" t="s">
        <v>5329</v>
      </c>
      <c r="D6446" t="s">
        <v>2688</v>
      </c>
      <c r="E6446" t="s">
        <v>175</v>
      </c>
      <c r="F6446">
        <v>401</v>
      </c>
      <c r="G6446">
        <v>3</v>
      </c>
      <c r="H6446" t="s">
        <v>2689</v>
      </c>
      <c r="I6446" t="s">
        <v>177</v>
      </c>
      <c r="J6446" t="s">
        <v>221</v>
      </c>
      <c r="K6446">
        <v>2020</v>
      </c>
      <c r="L6446" t="s">
        <v>189</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180</v>
      </c>
    </row>
    <row r="6447" spans="1:40" x14ac:dyDescent="0.35">
      <c r="A6447" t="e">
        <v>#REF!</v>
      </c>
      <c r="B6447" t="e">
        <v>#REF!</v>
      </c>
      <c r="C6447" t="s">
        <v>5331</v>
      </c>
      <c r="D6447" t="s">
        <v>2688</v>
      </c>
      <c r="E6447" t="s">
        <v>175</v>
      </c>
      <c r="F6447">
        <v>401</v>
      </c>
      <c r="G6447">
        <v>4</v>
      </c>
      <c r="H6447" t="s">
        <v>2689</v>
      </c>
      <c r="I6447" t="s">
        <v>177</v>
      </c>
      <c r="J6447" t="s">
        <v>221</v>
      </c>
      <c r="K6447">
        <v>2020</v>
      </c>
      <c r="L6447" t="s">
        <v>192</v>
      </c>
      <c r="O6447" s="46">
        <v>0</v>
      </c>
      <c r="R6447" s="46"/>
      <c r="S6447" s="46">
        <v>0</v>
      </c>
      <c r="T6447" s="46">
        <v>0</v>
      </c>
      <c r="U6447" s="46"/>
      <c r="V6447" s="46"/>
      <c r="W6447" s="46"/>
      <c r="X6447" s="46"/>
      <c r="Y6447" s="46"/>
      <c r="Z6447" s="46"/>
      <c r="AA6447" s="46"/>
      <c r="AB6447" s="46"/>
      <c r="AE6447" s="46">
        <v>0</v>
      </c>
      <c r="AL6447" s="46"/>
      <c r="AN6447" t="s">
        <v>180</v>
      </c>
    </row>
    <row r="6448" spans="1:40" x14ac:dyDescent="0.35">
      <c r="A6448" t="e">
        <v>#REF!</v>
      </c>
      <c r="B6448" t="e">
        <v>#REF!</v>
      </c>
      <c r="C6448" t="s">
        <v>5333</v>
      </c>
      <c r="D6448" t="s">
        <v>2688</v>
      </c>
      <c r="E6448" t="s">
        <v>175</v>
      </c>
      <c r="F6448">
        <v>401</v>
      </c>
      <c r="G6448">
        <v>51</v>
      </c>
      <c r="H6448" t="s">
        <v>2689</v>
      </c>
      <c r="I6448" t="s">
        <v>177</v>
      </c>
      <c r="J6448" t="s">
        <v>221</v>
      </c>
      <c r="K6448">
        <v>2020</v>
      </c>
      <c r="L6448" t="s">
        <v>195</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180</v>
      </c>
    </row>
    <row r="6449" spans="1:40" x14ac:dyDescent="0.35">
      <c r="A6449" t="e">
        <v>#REF!</v>
      </c>
      <c r="B6449" t="e">
        <v>#REF!</v>
      </c>
      <c r="C6449" t="s">
        <v>5335</v>
      </c>
      <c r="D6449" t="s">
        <v>2688</v>
      </c>
      <c r="E6449" t="s">
        <v>175</v>
      </c>
      <c r="F6449">
        <v>401</v>
      </c>
      <c r="G6449">
        <v>52</v>
      </c>
      <c r="H6449" t="s">
        <v>2689</v>
      </c>
      <c r="I6449" t="s">
        <v>177</v>
      </c>
      <c r="J6449" t="s">
        <v>221</v>
      </c>
      <c r="K6449">
        <v>2020</v>
      </c>
      <c r="L6449" t="s">
        <v>198</v>
      </c>
      <c r="O6449" s="46">
        <v>0</v>
      </c>
      <c r="R6449" s="46"/>
      <c r="S6449" s="46">
        <v>0</v>
      </c>
      <c r="T6449" s="46">
        <v>0</v>
      </c>
      <c r="U6449" s="46"/>
      <c r="V6449" s="46"/>
      <c r="W6449" s="46"/>
      <c r="X6449" s="46"/>
      <c r="Y6449" s="46"/>
      <c r="Z6449" s="46"/>
      <c r="AA6449" s="46"/>
      <c r="AB6449" s="46"/>
      <c r="AE6449" s="46">
        <v>0</v>
      </c>
      <c r="AL6449" s="46"/>
      <c r="AN6449" t="s">
        <v>180</v>
      </c>
    </row>
    <row r="6450" spans="1:40" x14ac:dyDescent="0.35">
      <c r="A6450" t="e">
        <v>#REF!</v>
      </c>
      <c r="B6450" t="e">
        <v>#REF!</v>
      </c>
      <c r="C6450" t="s">
        <v>5337</v>
      </c>
      <c r="D6450" t="s">
        <v>2688</v>
      </c>
      <c r="E6450" t="s">
        <v>175</v>
      </c>
      <c r="F6450">
        <v>401</v>
      </c>
      <c r="G6450">
        <v>53</v>
      </c>
      <c r="H6450" t="s">
        <v>2689</v>
      </c>
      <c r="I6450" t="s">
        <v>177</v>
      </c>
      <c r="J6450" t="s">
        <v>221</v>
      </c>
      <c r="K6450">
        <v>2020</v>
      </c>
      <c r="L6450" t="s">
        <v>201</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180</v>
      </c>
    </row>
    <row r="6451" spans="1:40" x14ac:dyDescent="0.35">
      <c r="A6451" t="e">
        <v>#REF!</v>
      </c>
      <c r="B6451" t="e">
        <v>#REF!</v>
      </c>
      <c r="C6451" t="s">
        <v>5339</v>
      </c>
      <c r="D6451" t="s">
        <v>2688</v>
      </c>
      <c r="E6451" t="s">
        <v>175</v>
      </c>
      <c r="F6451">
        <v>401</v>
      </c>
      <c r="G6451">
        <v>55</v>
      </c>
      <c r="H6451" t="s">
        <v>2689</v>
      </c>
      <c r="I6451" t="s">
        <v>177</v>
      </c>
      <c r="J6451" t="s">
        <v>221</v>
      </c>
      <c r="K6451">
        <v>2020</v>
      </c>
      <c r="L6451" t="s">
        <v>204</v>
      </c>
      <c r="O6451" s="46">
        <v>0</v>
      </c>
      <c r="R6451" s="46"/>
      <c r="S6451" s="46">
        <v>0</v>
      </c>
      <c r="T6451" s="46">
        <v>0</v>
      </c>
      <c r="U6451" s="46"/>
      <c r="V6451" s="46"/>
      <c r="W6451" s="46"/>
      <c r="X6451" s="46"/>
      <c r="Y6451" s="46"/>
      <c r="Z6451" s="46"/>
      <c r="AA6451" s="46"/>
      <c r="AB6451" s="46"/>
      <c r="AE6451" s="46">
        <v>0</v>
      </c>
      <c r="AL6451" s="46"/>
      <c r="AN6451" t="s">
        <v>180</v>
      </c>
    </row>
    <row r="6452" spans="1:40" x14ac:dyDescent="0.35">
      <c r="A6452" t="e">
        <v>#REF!</v>
      </c>
      <c r="B6452" t="e">
        <v>#REF!</v>
      </c>
      <c r="C6452" t="s">
        <v>5341</v>
      </c>
      <c r="D6452" t="s">
        <v>2688</v>
      </c>
      <c r="E6452" t="s">
        <v>175</v>
      </c>
      <c r="F6452">
        <v>401</v>
      </c>
      <c r="G6452">
        <v>58</v>
      </c>
      <c r="H6452" t="s">
        <v>2689</v>
      </c>
      <c r="I6452" t="s">
        <v>177</v>
      </c>
      <c r="J6452" t="s">
        <v>221</v>
      </c>
      <c r="K6452">
        <v>2020</v>
      </c>
      <c r="L6452" t="s">
        <v>207</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180</v>
      </c>
    </row>
    <row r="6453" spans="1:40" x14ac:dyDescent="0.35">
      <c r="A6453" t="e">
        <v>#REF!</v>
      </c>
      <c r="B6453" t="e">
        <v>#REF!</v>
      </c>
      <c r="C6453" t="s">
        <v>5343</v>
      </c>
      <c r="D6453" t="s">
        <v>2688</v>
      </c>
      <c r="E6453" t="s">
        <v>175</v>
      </c>
      <c r="F6453">
        <v>401</v>
      </c>
      <c r="G6453">
        <v>6</v>
      </c>
      <c r="H6453" t="s">
        <v>2689</v>
      </c>
      <c r="I6453" t="s">
        <v>177</v>
      </c>
      <c r="J6453" t="s">
        <v>221</v>
      </c>
      <c r="K6453">
        <v>2020</v>
      </c>
      <c r="L6453" t="s">
        <v>75</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180</v>
      </c>
    </row>
    <row r="6454" spans="1:40" x14ac:dyDescent="0.35">
      <c r="A6454" t="e">
        <v>#REF!</v>
      </c>
      <c r="B6454" t="e">
        <v>#REF!</v>
      </c>
      <c r="C6454" t="s">
        <v>5345</v>
      </c>
      <c r="D6454" t="s">
        <v>2688</v>
      </c>
      <c r="E6454" t="s">
        <v>175</v>
      </c>
      <c r="F6454">
        <v>401</v>
      </c>
      <c r="G6454">
        <v>7</v>
      </c>
      <c r="H6454" t="s">
        <v>2689</v>
      </c>
      <c r="I6454" t="s">
        <v>177</v>
      </c>
      <c r="J6454" t="s">
        <v>221</v>
      </c>
      <c r="K6454">
        <v>2020</v>
      </c>
      <c r="L6454" t="s">
        <v>212</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180</v>
      </c>
    </row>
    <row r="6455" spans="1:40" x14ac:dyDescent="0.35">
      <c r="A6455" t="e">
        <v>#REF!</v>
      </c>
      <c r="B6455" t="e">
        <v>#REF!</v>
      </c>
      <c r="C6455" t="s">
        <v>5347</v>
      </c>
      <c r="D6455" t="s">
        <v>2688</v>
      </c>
      <c r="E6455" t="s">
        <v>175</v>
      </c>
      <c r="F6455">
        <v>401</v>
      </c>
      <c r="G6455">
        <v>8</v>
      </c>
      <c r="H6455" t="s">
        <v>2689</v>
      </c>
      <c r="I6455" t="s">
        <v>177</v>
      </c>
      <c r="J6455" t="s">
        <v>221</v>
      </c>
      <c r="K6455">
        <v>2020</v>
      </c>
      <c r="L6455" t="s">
        <v>215</v>
      </c>
      <c r="O6455" s="46">
        <v>0</v>
      </c>
      <c r="R6455" s="46"/>
      <c r="S6455" s="46">
        <v>0</v>
      </c>
      <c r="T6455" s="46">
        <v>0</v>
      </c>
      <c r="U6455" s="46"/>
      <c r="V6455" s="46"/>
      <c r="W6455" s="46"/>
      <c r="X6455" s="46"/>
      <c r="Y6455" s="46"/>
      <c r="Z6455" s="46"/>
      <c r="AA6455" s="46"/>
      <c r="AB6455" s="46"/>
      <c r="AE6455" s="46">
        <v>0</v>
      </c>
      <c r="AL6455" s="46"/>
      <c r="AN6455" t="s">
        <v>180</v>
      </c>
    </row>
    <row r="6456" spans="1:40" x14ac:dyDescent="0.35">
      <c r="A6456" t="e">
        <v>#REF!</v>
      </c>
      <c r="B6456" t="e">
        <v>#REF!</v>
      </c>
      <c r="C6456" t="s">
        <v>5349</v>
      </c>
      <c r="D6456" t="s">
        <v>2688</v>
      </c>
      <c r="E6456" t="s">
        <v>175</v>
      </c>
      <c r="F6456">
        <v>401</v>
      </c>
      <c r="G6456">
        <v>9</v>
      </c>
      <c r="H6456" t="s">
        <v>2689</v>
      </c>
      <c r="I6456" t="s">
        <v>177</v>
      </c>
      <c r="J6456" t="s">
        <v>221</v>
      </c>
      <c r="K6456">
        <v>2020</v>
      </c>
      <c r="L6456" t="s">
        <v>218</v>
      </c>
      <c r="O6456" s="46">
        <v>0</v>
      </c>
      <c r="R6456" s="46"/>
      <c r="S6456" s="46">
        <v>0</v>
      </c>
      <c r="T6456" s="46">
        <v>0</v>
      </c>
      <c r="U6456" s="46"/>
      <c r="V6456" s="46"/>
      <c r="W6456" s="46"/>
      <c r="X6456" s="46"/>
      <c r="Y6456" s="46"/>
      <c r="Z6456" s="46"/>
      <c r="AA6456" s="46"/>
      <c r="AB6456" s="46"/>
      <c r="AE6456" s="46">
        <v>0</v>
      </c>
      <c r="AL6456" s="46"/>
      <c r="AN6456" t="s">
        <v>180</v>
      </c>
    </row>
    <row r="6457" spans="1:40" x14ac:dyDescent="0.35">
      <c r="A6457" t="e">
        <v>#REF!</v>
      </c>
      <c r="B6457" t="e">
        <v>#REF!</v>
      </c>
      <c r="C6457" t="s">
        <v>5351</v>
      </c>
      <c r="D6457" t="s">
        <v>2688</v>
      </c>
      <c r="E6457" t="s">
        <v>175</v>
      </c>
      <c r="F6457">
        <v>402</v>
      </c>
      <c r="G6457">
        <v>0</v>
      </c>
      <c r="H6457" t="s">
        <v>2689</v>
      </c>
      <c r="I6457" t="s">
        <v>177</v>
      </c>
      <c r="J6457" t="s">
        <v>250</v>
      </c>
      <c r="K6457">
        <v>2020</v>
      </c>
      <c r="L6457" t="s">
        <v>179</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180</v>
      </c>
    </row>
    <row r="6458" spans="1:40" x14ac:dyDescent="0.35">
      <c r="A6458" t="e">
        <v>#REF!</v>
      </c>
      <c r="B6458" t="e">
        <v>#REF!</v>
      </c>
      <c r="C6458" t="s">
        <v>5353</v>
      </c>
      <c r="D6458" t="s">
        <v>2688</v>
      </c>
      <c r="E6458" t="s">
        <v>175</v>
      </c>
      <c r="F6458">
        <v>402</v>
      </c>
      <c r="G6458">
        <v>1</v>
      </c>
      <c r="H6458" t="s">
        <v>2689</v>
      </c>
      <c r="I6458" t="s">
        <v>177</v>
      </c>
      <c r="J6458" t="s">
        <v>250</v>
      </c>
      <c r="K6458">
        <v>2020</v>
      </c>
      <c r="L6458" t="s">
        <v>183</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180</v>
      </c>
    </row>
    <row r="6459" spans="1:40" x14ac:dyDescent="0.35">
      <c r="A6459" t="e">
        <v>#REF!</v>
      </c>
      <c r="B6459" t="e">
        <v>#REF!</v>
      </c>
      <c r="C6459" t="s">
        <v>5355</v>
      </c>
      <c r="D6459" t="s">
        <v>2688</v>
      </c>
      <c r="E6459" t="s">
        <v>175</v>
      </c>
      <c r="F6459">
        <v>402</v>
      </c>
      <c r="G6459">
        <v>2</v>
      </c>
      <c r="H6459" t="s">
        <v>2689</v>
      </c>
      <c r="I6459" t="s">
        <v>177</v>
      </c>
      <c r="J6459" t="s">
        <v>250</v>
      </c>
      <c r="K6459">
        <v>2020</v>
      </c>
      <c r="L6459" t="s">
        <v>186</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180</v>
      </c>
    </row>
    <row r="6460" spans="1:40" x14ac:dyDescent="0.35">
      <c r="A6460" t="e">
        <v>#REF!</v>
      </c>
      <c r="B6460" t="e">
        <v>#REF!</v>
      </c>
      <c r="C6460" t="s">
        <v>5357</v>
      </c>
      <c r="D6460" t="s">
        <v>2688</v>
      </c>
      <c r="E6460" t="s">
        <v>175</v>
      </c>
      <c r="F6460">
        <v>402</v>
      </c>
      <c r="G6460">
        <v>3</v>
      </c>
      <c r="H6460" t="s">
        <v>2689</v>
      </c>
      <c r="I6460" t="s">
        <v>177</v>
      </c>
      <c r="J6460" t="s">
        <v>250</v>
      </c>
      <c r="K6460">
        <v>2020</v>
      </c>
      <c r="L6460" t="s">
        <v>189</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180</v>
      </c>
    </row>
    <row r="6461" spans="1:40" x14ac:dyDescent="0.35">
      <c r="A6461" t="e">
        <v>#REF!</v>
      </c>
      <c r="B6461" t="e">
        <v>#REF!</v>
      </c>
      <c r="C6461" t="s">
        <v>5359</v>
      </c>
      <c r="D6461" t="s">
        <v>2688</v>
      </c>
      <c r="E6461" t="s">
        <v>175</v>
      </c>
      <c r="F6461">
        <v>402</v>
      </c>
      <c r="G6461">
        <v>4</v>
      </c>
      <c r="H6461" t="s">
        <v>2689</v>
      </c>
      <c r="I6461" t="s">
        <v>177</v>
      </c>
      <c r="J6461" t="s">
        <v>250</v>
      </c>
      <c r="K6461">
        <v>2020</v>
      </c>
      <c r="L6461" t="s">
        <v>192</v>
      </c>
      <c r="O6461" s="46">
        <v>0</v>
      </c>
      <c r="R6461" s="46"/>
      <c r="S6461" s="46">
        <v>0</v>
      </c>
      <c r="T6461" s="46">
        <v>0</v>
      </c>
      <c r="U6461" s="46"/>
      <c r="V6461" s="46"/>
      <c r="W6461" s="46"/>
      <c r="X6461" s="46"/>
      <c r="Y6461" s="46"/>
      <c r="Z6461" s="46"/>
      <c r="AA6461" s="46"/>
      <c r="AB6461" s="46"/>
      <c r="AE6461" s="46">
        <v>0</v>
      </c>
      <c r="AL6461" s="46"/>
      <c r="AN6461" t="s">
        <v>180</v>
      </c>
    </row>
    <row r="6462" spans="1:40" x14ac:dyDescent="0.35">
      <c r="A6462" t="e">
        <v>#REF!</v>
      </c>
      <c r="B6462" t="e">
        <v>#REF!</v>
      </c>
      <c r="C6462" t="s">
        <v>5361</v>
      </c>
      <c r="D6462" t="s">
        <v>2688</v>
      </c>
      <c r="E6462" t="s">
        <v>175</v>
      </c>
      <c r="F6462">
        <v>402</v>
      </c>
      <c r="G6462">
        <v>51</v>
      </c>
      <c r="H6462" t="s">
        <v>2689</v>
      </c>
      <c r="I6462" t="s">
        <v>177</v>
      </c>
      <c r="J6462" t="s">
        <v>250</v>
      </c>
      <c r="K6462">
        <v>2020</v>
      </c>
      <c r="L6462" t="s">
        <v>195</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180</v>
      </c>
    </row>
    <row r="6463" spans="1:40" x14ac:dyDescent="0.35">
      <c r="A6463" t="e">
        <v>#REF!</v>
      </c>
      <c r="B6463" t="e">
        <v>#REF!</v>
      </c>
      <c r="C6463" t="s">
        <v>5363</v>
      </c>
      <c r="D6463" t="s">
        <v>2688</v>
      </c>
      <c r="E6463" t="s">
        <v>175</v>
      </c>
      <c r="F6463">
        <v>402</v>
      </c>
      <c r="G6463">
        <v>52</v>
      </c>
      <c r="H6463" t="s">
        <v>2689</v>
      </c>
      <c r="I6463" t="s">
        <v>177</v>
      </c>
      <c r="J6463" t="s">
        <v>250</v>
      </c>
      <c r="K6463">
        <v>2020</v>
      </c>
      <c r="L6463" t="s">
        <v>198</v>
      </c>
      <c r="O6463" s="46">
        <v>0</v>
      </c>
      <c r="R6463" s="46"/>
      <c r="S6463" s="46">
        <v>0</v>
      </c>
      <c r="T6463" s="46">
        <v>0</v>
      </c>
      <c r="U6463" s="46"/>
      <c r="V6463" s="46"/>
      <c r="W6463" s="46"/>
      <c r="X6463" s="46"/>
      <c r="Y6463" s="46"/>
      <c r="Z6463" s="46"/>
      <c r="AA6463" s="46"/>
      <c r="AB6463" s="46"/>
      <c r="AE6463" s="46">
        <v>0</v>
      </c>
      <c r="AL6463" s="46"/>
      <c r="AN6463" t="s">
        <v>180</v>
      </c>
    </row>
    <row r="6464" spans="1:40" x14ac:dyDescent="0.35">
      <c r="A6464" t="e">
        <v>#REF!</v>
      </c>
      <c r="B6464" t="e">
        <v>#REF!</v>
      </c>
      <c r="C6464" t="s">
        <v>5365</v>
      </c>
      <c r="D6464" t="s">
        <v>2688</v>
      </c>
      <c r="E6464" t="s">
        <v>175</v>
      </c>
      <c r="F6464">
        <v>402</v>
      </c>
      <c r="G6464">
        <v>53</v>
      </c>
      <c r="H6464" t="s">
        <v>2689</v>
      </c>
      <c r="I6464" t="s">
        <v>177</v>
      </c>
      <c r="J6464" t="s">
        <v>250</v>
      </c>
      <c r="K6464">
        <v>2020</v>
      </c>
      <c r="L6464" t="s">
        <v>201</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180</v>
      </c>
    </row>
    <row r="6465" spans="1:40" x14ac:dyDescent="0.35">
      <c r="A6465" t="e">
        <v>#REF!</v>
      </c>
      <c r="B6465" t="e">
        <v>#REF!</v>
      </c>
      <c r="C6465" t="s">
        <v>5367</v>
      </c>
      <c r="D6465" t="s">
        <v>2688</v>
      </c>
      <c r="E6465" t="s">
        <v>175</v>
      </c>
      <c r="F6465">
        <v>402</v>
      </c>
      <c r="G6465">
        <v>55</v>
      </c>
      <c r="H6465" t="s">
        <v>2689</v>
      </c>
      <c r="I6465" t="s">
        <v>177</v>
      </c>
      <c r="J6465" t="s">
        <v>250</v>
      </c>
      <c r="K6465">
        <v>2020</v>
      </c>
      <c r="L6465" t="s">
        <v>204</v>
      </c>
      <c r="O6465" s="46">
        <v>0</v>
      </c>
      <c r="R6465" s="46"/>
      <c r="S6465" s="46">
        <v>0</v>
      </c>
      <c r="T6465" s="46">
        <v>0</v>
      </c>
      <c r="U6465" s="46"/>
      <c r="V6465" s="46"/>
      <c r="W6465" s="46"/>
      <c r="X6465" s="46"/>
      <c r="Y6465" s="46"/>
      <c r="Z6465" s="46"/>
      <c r="AA6465" s="46"/>
      <c r="AB6465" s="46"/>
      <c r="AE6465" s="46">
        <v>0</v>
      </c>
      <c r="AL6465" s="46"/>
      <c r="AN6465" t="s">
        <v>180</v>
      </c>
    </row>
    <row r="6466" spans="1:40" x14ac:dyDescent="0.35">
      <c r="A6466" t="e">
        <v>#REF!</v>
      </c>
      <c r="B6466" t="e">
        <v>#REF!</v>
      </c>
      <c r="C6466" t="s">
        <v>5369</v>
      </c>
      <c r="D6466" t="s">
        <v>2688</v>
      </c>
      <c r="E6466" t="s">
        <v>175</v>
      </c>
      <c r="F6466">
        <v>402</v>
      </c>
      <c r="G6466">
        <v>58</v>
      </c>
      <c r="H6466" t="s">
        <v>2689</v>
      </c>
      <c r="I6466" t="s">
        <v>177</v>
      </c>
      <c r="J6466" t="s">
        <v>250</v>
      </c>
      <c r="K6466">
        <v>2020</v>
      </c>
      <c r="L6466" t="s">
        <v>207</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180</v>
      </c>
    </row>
    <row r="6467" spans="1:40" x14ac:dyDescent="0.35">
      <c r="A6467" t="e">
        <v>#REF!</v>
      </c>
      <c r="B6467" t="e">
        <v>#REF!</v>
      </c>
      <c r="C6467" t="s">
        <v>5371</v>
      </c>
      <c r="D6467" t="s">
        <v>2688</v>
      </c>
      <c r="E6467" t="s">
        <v>175</v>
      </c>
      <c r="F6467">
        <v>402</v>
      </c>
      <c r="G6467">
        <v>6</v>
      </c>
      <c r="H6467" t="s">
        <v>2689</v>
      </c>
      <c r="I6467" t="s">
        <v>177</v>
      </c>
      <c r="J6467" t="s">
        <v>250</v>
      </c>
      <c r="K6467">
        <v>2020</v>
      </c>
      <c r="L6467" t="s">
        <v>75</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180</v>
      </c>
    </row>
    <row r="6468" spans="1:40" x14ac:dyDescent="0.35">
      <c r="A6468" t="e">
        <v>#REF!</v>
      </c>
      <c r="B6468" t="e">
        <v>#REF!</v>
      </c>
      <c r="C6468" t="s">
        <v>5373</v>
      </c>
      <c r="D6468" t="s">
        <v>2688</v>
      </c>
      <c r="E6468" t="s">
        <v>175</v>
      </c>
      <c r="F6468">
        <v>402</v>
      </c>
      <c r="G6468">
        <v>7</v>
      </c>
      <c r="H6468" t="s">
        <v>2689</v>
      </c>
      <c r="I6468" t="s">
        <v>177</v>
      </c>
      <c r="J6468" t="s">
        <v>250</v>
      </c>
      <c r="K6468">
        <v>2020</v>
      </c>
      <c r="L6468" t="s">
        <v>212</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180</v>
      </c>
    </row>
    <row r="6469" spans="1:40" x14ac:dyDescent="0.35">
      <c r="A6469" t="e">
        <v>#REF!</v>
      </c>
      <c r="B6469" t="e">
        <v>#REF!</v>
      </c>
      <c r="C6469" t="s">
        <v>5375</v>
      </c>
      <c r="D6469" t="s">
        <v>2688</v>
      </c>
      <c r="E6469" t="s">
        <v>175</v>
      </c>
      <c r="F6469">
        <v>402</v>
      </c>
      <c r="G6469">
        <v>8</v>
      </c>
      <c r="H6469" t="s">
        <v>2689</v>
      </c>
      <c r="I6469" t="s">
        <v>177</v>
      </c>
      <c r="J6469" t="s">
        <v>250</v>
      </c>
      <c r="K6469">
        <v>2020</v>
      </c>
      <c r="L6469" t="s">
        <v>215</v>
      </c>
      <c r="O6469" s="46">
        <v>0</v>
      </c>
      <c r="R6469" s="46"/>
      <c r="S6469" s="46">
        <v>0</v>
      </c>
      <c r="T6469" s="46">
        <v>0</v>
      </c>
      <c r="U6469" s="46"/>
      <c r="V6469" s="46"/>
      <c r="W6469" s="46"/>
      <c r="X6469" s="46"/>
      <c r="Y6469" s="46"/>
      <c r="Z6469" s="46"/>
      <c r="AA6469" s="46"/>
      <c r="AB6469" s="46"/>
      <c r="AE6469" s="46">
        <v>0</v>
      </c>
      <c r="AL6469" s="46"/>
      <c r="AN6469" t="s">
        <v>180</v>
      </c>
    </row>
    <row r="6470" spans="1:40" x14ac:dyDescent="0.35">
      <c r="A6470" t="e">
        <v>#REF!</v>
      </c>
      <c r="B6470" t="e">
        <v>#REF!</v>
      </c>
      <c r="C6470" t="s">
        <v>5377</v>
      </c>
      <c r="D6470" t="s">
        <v>2688</v>
      </c>
      <c r="E6470" t="s">
        <v>175</v>
      </c>
      <c r="F6470">
        <v>402</v>
      </c>
      <c r="G6470">
        <v>9</v>
      </c>
      <c r="H6470" t="s">
        <v>2689</v>
      </c>
      <c r="I6470" t="s">
        <v>177</v>
      </c>
      <c r="J6470" t="s">
        <v>250</v>
      </c>
      <c r="K6470">
        <v>2020</v>
      </c>
      <c r="L6470" t="s">
        <v>218</v>
      </c>
      <c r="O6470" s="46">
        <v>0</v>
      </c>
      <c r="R6470" s="46"/>
      <c r="S6470" s="46">
        <v>0</v>
      </c>
      <c r="T6470" s="46">
        <v>0</v>
      </c>
      <c r="U6470" s="46"/>
      <c r="V6470" s="46"/>
      <c r="W6470" s="46"/>
      <c r="X6470" s="46"/>
      <c r="Y6470" s="46"/>
      <c r="Z6470" s="46"/>
      <c r="AA6470" s="46"/>
      <c r="AB6470" s="46"/>
      <c r="AE6470" s="46">
        <v>0</v>
      </c>
      <c r="AL6470" s="46"/>
      <c r="AN6470" t="s">
        <v>180</v>
      </c>
    </row>
    <row r="6471" spans="1:40" x14ac:dyDescent="0.35">
      <c r="A6471" t="e">
        <v>#REF!</v>
      </c>
      <c r="B6471" t="e">
        <v>#REF!</v>
      </c>
      <c r="C6471" t="s">
        <v>5379</v>
      </c>
      <c r="D6471" t="s">
        <v>2774</v>
      </c>
      <c r="E6471" t="s">
        <v>175</v>
      </c>
      <c r="F6471">
        <v>400</v>
      </c>
      <c r="G6471">
        <v>0</v>
      </c>
      <c r="H6471" t="s">
        <v>2775</v>
      </c>
      <c r="I6471" t="s">
        <v>177</v>
      </c>
      <c r="J6471" t="s">
        <v>178</v>
      </c>
      <c r="K6471">
        <v>2020</v>
      </c>
      <c r="L6471" t="s">
        <v>179</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180</v>
      </c>
    </row>
    <row r="6472" spans="1:40" x14ac:dyDescent="0.35">
      <c r="A6472" t="e">
        <v>#REF!</v>
      </c>
      <c r="B6472" t="e">
        <v>#REF!</v>
      </c>
      <c r="C6472" t="s">
        <v>5381</v>
      </c>
      <c r="D6472" t="s">
        <v>2774</v>
      </c>
      <c r="E6472" t="s">
        <v>175</v>
      </c>
      <c r="F6472">
        <v>400</v>
      </c>
      <c r="G6472">
        <v>1</v>
      </c>
      <c r="H6472" t="s">
        <v>2775</v>
      </c>
      <c r="I6472" t="s">
        <v>177</v>
      </c>
      <c r="J6472" t="s">
        <v>178</v>
      </c>
      <c r="K6472">
        <v>2020</v>
      </c>
      <c r="L6472" t="s">
        <v>183</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180</v>
      </c>
    </row>
    <row r="6473" spans="1:40" x14ac:dyDescent="0.35">
      <c r="A6473" t="e">
        <v>#REF!</v>
      </c>
      <c r="B6473" t="e">
        <v>#REF!</v>
      </c>
      <c r="C6473" t="s">
        <v>5383</v>
      </c>
      <c r="D6473" t="s">
        <v>2774</v>
      </c>
      <c r="E6473" t="s">
        <v>175</v>
      </c>
      <c r="F6473">
        <v>400</v>
      </c>
      <c r="G6473">
        <v>2</v>
      </c>
      <c r="H6473" t="s">
        <v>2775</v>
      </c>
      <c r="I6473" t="s">
        <v>177</v>
      </c>
      <c r="J6473" t="s">
        <v>178</v>
      </c>
      <c r="K6473">
        <v>2020</v>
      </c>
      <c r="L6473" t="s">
        <v>186</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180</v>
      </c>
    </row>
    <row r="6474" spans="1:40" x14ac:dyDescent="0.35">
      <c r="A6474" t="e">
        <v>#REF!</v>
      </c>
      <c r="B6474" t="e">
        <v>#REF!</v>
      </c>
      <c r="C6474" t="s">
        <v>5385</v>
      </c>
      <c r="D6474" t="s">
        <v>2774</v>
      </c>
      <c r="E6474" t="s">
        <v>175</v>
      </c>
      <c r="F6474">
        <v>400</v>
      </c>
      <c r="G6474">
        <v>3</v>
      </c>
      <c r="H6474" t="s">
        <v>2775</v>
      </c>
      <c r="I6474" t="s">
        <v>177</v>
      </c>
      <c r="J6474" t="s">
        <v>178</v>
      </c>
      <c r="K6474">
        <v>2020</v>
      </c>
      <c r="L6474" t="s">
        <v>189</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180</v>
      </c>
    </row>
    <row r="6475" spans="1:40" x14ac:dyDescent="0.35">
      <c r="A6475" t="e">
        <v>#REF!</v>
      </c>
      <c r="B6475" t="e">
        <v>#REF!</v>
      </c>
      <c r="C6475" t="s">
        <v>5387</v>
      </c>
      <c r="D6475" t="s">
        <v>2774</v>
      </c>
      <c r="E6475" t="s">
        <v>175</v>
      </c>
      <c r="F6475">
        <v>400</v>
      </c>
      <c r="G6475">
        <v>4</v>
      </c>
      <c r="H6475" t="s">
        <v>2775</v>
      </c>
      <c r="I6475" t="s">
        <v>177</v>
      </c>
      <c r="J6475" t="s">
        <v>178</v>
      </c>
      <c r="K6475">
        <v>2020</v>
      </c>
      <c r="L6475" t="s">
        <v>192</v>
      </c>
      <c r="O6475" s="46">
        <v>0</v>
      </c>
      <c r="R6475" s="46"/>
      <c r="S6475" s="46">
        <v>0</v>
      </c>
      <c r="T6475" s="46">
        <v>0</v>
      </c>
      <c r="U6475" s="46">
        <v>0</v>
      </c>
      <c r="V6475" s="46"/>
      <c r="W6475" s="46">
        <v>0</v>
      </c>
      <c r="X6475" s="46"/>
      <c r="Y6475" s="46"/>
      <c r="Z6475" s="46"/>
      <c r="AA6475" s="46"/>
      <c r="AB6475" s="46"/>
      <c r="AE6475" s="46">
        <v>0</v>
      </c>
      <c r="AL6475" s="46"/>
      <c r="AN6475" t="s">
        <v>180</v>
      </c>
    </row>
    <row r="6476" spans="1:40" x14ac:dyDescent="0.35">
      <c r="A6476" t="e">
        <v>#REF!</v>
      </c>
      <c r="B6476" t="e">
        <v>#REF!</v>
      </c>
      <c r="C6476" t="s">
        <v>5389</v>
      </c>
      <c r="D6476" t="s">
        <v>2774</v>
      </c>
      <c r="E6476" t="s">
        <v>175</v>
      </c>
      <c r="F6476">
        <v>400</v>
      </c>
      <c r="G6476">
        <v>51</v>
      </c>
      <c r="H6476" t="s">
        <v>2775</v>
      </c>
      <c r="I6476" t="s">
        <v>177</v>
      </c>
      <c r="J6476" t="s">
        <v>178</v>
      </c>
      <c r="K6476">
        <v>2020</v>
      </c>
      <c r="L6476" t="s">
        <v>195</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180</v>
      </c>
    </row>
    <row r="6477" spans="1:40" x14ac:dyDescent="0.35">
      <c r="A6477" t="e">
        <v>#REF!</v>
      </c>
      <c r="B6477" t="e">
        <v>#REF!</v>
      </c>
      <c r="C6477" t="s">
        <v>5391</v>
      </c>
      <c r="D6477" t="s">
        <v>2774</v>
      </c>
      <c r="E6477" t="s">
        <v>175</v>
      </c>
      <c r="F6477">
        <v>400</v>
      </c>
      <c r="G6477">
        <v>52</v>
      </c>
      <c r="H6477" t="s">
        <v>2775</v>
      </c>
      <c r="I6477" t="s">
        <v>177</v>
      </c>
      <c r="J6477" t="s">
        <v>178</v>
      </c>
      <c r="K6477">
        <v>2020</v>
      </c>
      <c r="L6477" t="s">
        <v>198</v>
      </c>
      <c r="O6477" s="46">
        <v>0</v>
      </c>
      <c r="R6477" s="46"/>
      <c r="S6477" s="46">
        <v>0</v>
      </c>
      <c r="T6477" s="46">
        <v>0</v>
      </c>
      <c r="U6477" s="46">
        <v>0</v>
      </c>
      <c r="V6477" s="46"/>
      <c r="W6477" s="46">
        <v>0</v>
      </c>
      <c r="X6477" s="46"/>
      <c r="Y6477" s="46"/>
      <c r="Z6477" s="46"/>
      <c r="AA6477" s="46"/>
      <c r="AB6477" s="46"/>
      <c r="AE6477" s="46">
        <v>0</v>
      </c>
      <c r="AL6477" s="46"/>
      <c r="AN6477" t="s">
        <v>180</v>
      </c>
    </row>
    <row r="6478" spans="1:40" x14ac:dyDescent="0.35">
      <c r="A6478" t="e">
        <v>#REF!</v>
      </c>
      <c r="B6478" t="e">
        <v>#REF!</v>
      </c>
      <c r="C6478" t="s">
        <v>5393</v>
      </c>
      <c r="D6478" t="s">
        <v>2774</v>
      </c>
      <c r="E6478" t="s">
        <v>175</v>
      </c>
      <c r="F6478">
        <v>400</v>
      </c>
      <c r="G6478">
        <v>53</v>
      </c>
      <c r="H6478" t="s">
        <v>2775</v>
      </c>
      <c r="I6478" t="s">
        <v>177</v>
      </c>
      <c r="J6478" t="s">
        <v>178</v>
      </c>
      <c r="K6478">
        <v>2020</v>
      </c>
      <c r="L6478" t="s">
        <v>201</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180</v>
      </c>
    </row>
    <row r="6479" spans="1:40" x14ac:dyDescent="0.35">
      <c r="A6479" t="e">
        <v>#REF!</v>
      </c>
      <c r="B6479" t="e">
        <v>#REF!</v>
      </c>
      <c r="C6479" t="s">
        <v>5395</v>
      </c>
      <c r="D6479" t="s">
        <v>2774</v>
      </c>
      <c r="E6479" t="s">
        <v>175</v>
      </c>
      <c r="F6479">
        <v>400</v>
      </c>
      <c r="G6479">
        <v>55</v>
      </c>
      <c r="H6479" t="s">
        <v>2775</v>
      </c>
      <c r="I6479" t="s">
        <v>177</v>
      </c>
      <c r="J6479" t="s">
        <v>178</v>
      </c>
      <c r="K6479">
        <v>2020</v>
      </c>
      <c r="L6479" t="s">
        <v>204</v>
      </c>
      <c r="O6479" s="46">
        <v>0</v>
      </c>
      <c r="R6479" s="46"/>
      <c r="S6479" s="46">
        <v>0</v>
      </c>
      <c r="T6479" s="46">
        <v>0</v>
      </c>
      <c r="U6479" s="46">
        <v>0</v>
      </c>
      <c r="V6479" s="46"/>
      <c r="W6479" s="46">
        <v>0</v>
      </c>
      <c r="X6479" s="46"/>
      <c r="Y6479" s="46"/>
      <c r="Z6479" s="46"/>
      <c r="AA6479" s="46"/>
      <c r="AB6479" s="46"/>
      <c r="AE6479" s="46">
        <v>0</v>
      </c>
      <c r="AL6479" s="46"/>
      <c r="AN6479" t="s">
        <v>180</v>
      </c>
    </row>
    <row r="6480" spans="1:40" x14ac:dyDescent="0.35">
      <c r="A6480" t="e">
        <v>#REF!</v>
      </c>
      <c r="B6480" t="e">
        <v>#REF!</v>
      </c>
      <c r="C6480" t="s">
        <v>5397</v>
      </c>
      <c r="D6480" t="s">
        <v>2774</v>
      </c>
      <c r="E6480" t="s">
        <v>175</v>
      </c>
      <c r="F6480">
        <v>400</v>
      </c>
      <c r="G6480">
        <v>58</v>
      </c>
      <c r="H6480" t="s">
        <v>2775</v>
      </c>
      <c r="I6480" t="s">
        <v>177</v>
      </c>
      <c r="J6480" t="s">
        <v>178</v>
      </c>
      <c r="K6480">
        <v>2020</v>
      </c>
      <c r="L6480" t="s">
        <v>207</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180</v>
      </c>
    </row>
    <row r="6481" spans="1:40" x14ac:dyDescent="0.35">
      <c r="A6481" t="e">
        <v>#REF!</v>
      </c>
      <c r="B6481" t="e">
        <v>#REF!</v>
      </c>
      <c r="C6481" t="s">
        <v>5399</v>
      </c>
      <c r="D6481" t="s">
        <v>2774</v>
      </c>
      <c r="E6481" t="s">
        <v>175</v>
      </c>
      <c r="F6481">
        <v>400</v>
      </c>
      <c r="G6481">
        <v>6</v>
      </c>
      <c r="H6481" t="s">
        <v>2775</v>
      </c>
      <c r="I6481" t="s">
        <v>177</v>
      </c>
      <c r="J6481" t="s">
        <v>178</v>
      </c>
      <c r="K6481">
        <v>2020</v>
      </c>
      <c r="L6481" t="s">
        <v>75</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180</v>
      </c>
    </row>
    <row r="6482" spans="1:40" x14ac:dyDescent="0.35">
      <c r="A6482" t="e">
        <v>#REF!</v>
      </c>
      <c r="B6482" t="e">
        <v>#REF!</v>
      </c>
      <c r="C6482" t="s">
        <v>5401</v>
      </c>
      <c r="D6482" t="s">
        <v>2774</v>
      </c>
      <c r="E6482" t="s">
        <v>175</v>
      </c>
      <c r="F6482">
        <v>400</v>
      </c>
      <c r="G6482">
        <v>7</v>
      </c>
      <c r="H6482" t="s">
        <v>2775</v>
      </c>
      <c r="I6482" t="s">
        <v>177</v>
      </c>
      <c r="J6482" t="s">
        <v>178</v>
      </c>
      <c r="K6482">
        <v>2020</v>
      </c>
      <c r="L6482" t="s">
        <v>212</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180</v>
      </c>
    </row>
    <row r="6483" spans="1:40" x14ac:dyDescent="0.35">
      <c r="A6483" t="e">
        <v>#REF!</v>
      </c>
      <c r="B6483" t="e">
        <v>#REF!</v>
      </c>
      <c r="C6483" t="s">
        <v>5403</v>
      </c>
      <c r="D6483" t="s">
        <v>2774</v>
      </c>
      <c r="E6483" t="s">
        <v>175</v>
      </c>
      <c r="F6483">
        <v>400</v>
      </c>
      <c r="G6483">
        <v>8</v>
      </c>
      <c r="H6483" t="s">
        <v>2775</v>
      </c>
      <c r="I6483" t="s">
        <v>177</v>
      </c>
      <c r="J6483" t="s">
        <v>178</v>
      </c>
      <c r="K6483">
        <v>2020</v>
      </c>
      <c r="L6483" t="s">
        <v>215</v>
      </c>
      <c r="O6483" s="46">
        <v>0</v>
      </c>
      <c r="R6483" s="46"/>
      <c r="S6483" s="46">
        <v>0</v>
      </c>
      <c r="T6483" s="46">
        <v>0</v>
      </c>
      <c r="U6483" s="46">
        <v>0</v>
      </c>
      <c r="V6483" s="46"/>
      <c r="W6483" s="46">
        <v>0</v>
      </c>
      <c r="X6483" s="46"/>
      <c r="Y6483" s="46"/>
      <c r="Z6483" s="46"/>
      <c r="AA6483" s="46"/>
      <c r="AB6483" s="46"/>
      <c r="AE6483" s="46">
        <v>0</v>
      </c>
      <c r="AL6483" s="46"/>
      <c r="AN6483" t="s">
        <v>180</v>
      </c>
    </row>
    <row r="6484" spans="1:40" x14ac:dyDescent="0.35">
      <c r="A6484" t="e">
        <v>#REF!</v>
      </c>
      <c r="B6484" t="e">
        <v>#REF!</v>
      </c>
      <c r="C6484" t="s">
        <v>5405</v>
      </c>
      <c r="D6484" t="s">
        <v>2774</v>
      </c>
      <c r="E6484" t="s">
        <v>175</v>
      </c>
      <c r="F6484">
        <v>400</v>
      </c>
      <c r="G6484">
        <v>9</v>
      </c>
      <c r="H6484" t="s">
        <v>2775</v>
      </c>
      <c r="I6484" t="s">
        <v>177</v>
      </c>
      <c r="J6484" t="s">
        <v>178</v>
      </c>
      <c r="K6484">
        <v>2020</v>
      </c>
      <c r="L6484" t="s">
        <v>218</v>
      </c>
      <c r="O6484" s="46">
        <v>0</v>
      </c>
      <c r="R6484" s="46"/>
      <c r="S6484" s="46">
        <v>0</v>
      </c>
      <c r="T6484" s="46">
        <v>0</v>
      </c>
      <c r="U6484" s="46">
        <v>0</v>
      </c>
      <c r="V6484" s="46"/>
      <c r="W6484" s="46">
        <v>0</v>
      </c>
      <c r="X6484" s="46"/>
      <c r="Y6484" s="46"/>
      <c r="Z6484" s="46"/>
      <c r="AA6484" s="46"/>
      <c r="AB6484" s="46"/>
      <c r="AE6484" s="46">
        <v>0</v>
      </c>
      <c r="AL6484" s="46"/>
      <c r="AN6484" t="s">
        <v>180</v>
      </c>
    </row>
    <row r="6485" spans="1:40" x14ac:dyDescent="0.35">
      <c r="A6485" t="e">
        <v>#REF!</v>
      </c>
      <c r="B6485" t="e">
        <v>#REF!</v>
      </c>
      <c r="C6485" t="s">
        <v>5407</v>
      </c>
      <c r="D6485" t="s">
        <v>2774</v>
      </c>
      <c r="E6485" t="s">
        <v>175</v>
      </c>
      <c r="F6485">
        <v>401</v>
      </c>
      <c r="G6485">
        <v>0</v>
      </c>
      <c r="H6485" t="s">
        <v>2775</v>
      </c>
      <c r="I6485" t="s">
        <v>177</v>
      </c>
      <c r="J6485" t="s">
        <v>221</v>
      </c>
      <c r="K6485">
        <v>2020</v>
      </c>
      <c r="L6485" t="s">
        <v>179</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180</v>
      </c>
    </row>
    <row r="6486" spans="1:40" x14ac:dyDescent="0.35">
      <c r="A6486" t="e">
        <v>#REF!</v>
      </c>
      <c r="B6486" t="e">
        <v>#REF!</v>
      </c>
      <c r="C6486" t="s">
        <v>5409</v>
      </c>
      <c r="D6486" t="s">
        <v>2774</v>
      </c>
      <c r="E6486" t="s">
        <v>175</v>
      </c>
      <c r="F6486">
        <v>401</v>
      </c>
      <c r="G6486">
        <v>1</v>
      </c>
      <c r="H6486" t="s">
        <v>2775</v>
      </c>
      <c r="I6486" t="s">
        <v>177</v>
      </c>
      <c r="J6486" t="s">
        <v>221</v>
      </c>
      <c r="K6486">
        <v>2020</v>
      </c>
      <c r="L6486" t="s">
        <v>183</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180</v>
      </c>
    </row>
    <row r="6487" spans="1:40" x14ac:dyDescent="0.35">
      <c r="A6487" t="e">
        <v>#REF!</v>
      </c>
      <c r="B6487" t="e">
        <v>#REF!</v>
      </c>
      <c r="C6487" t="s">
        <v>5411</v>
      </c>
      <c r="D6487" t="s">
        <v>2774</v>
      </c>
      <c r="E6487" t="s">
        <v>175</v>
      </c>
      <c r="F6487">
        <v>401</v>
      </c>
      <c r="G6487">
        <v>2</v>
      </c>
      <c r="H6487" t="s">
        <v>2775</v>
      </c>
      <c r="I6487" t="s">
        <v>177</v>
      </c>
      <c r="J6487" t="s">
        <v>221</v>
      </c>
      <c r="K6487">
        <v>2020</v>
      </c>
      <c r="L6487" t="s">
        <v>186</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180</v>
      </c>
    </row>
    <row r="6488" spans="1:40" x14ac:dyDescent="0.35">
      <c r="A6488" t="e">
        <v>#REF!</v>
      </c>
      <c r="B6488" t="e">
        <v>#REF!</v>
      </c>
      <c r="C6488" t="s">
        <v>5413</v>
      </c>
      <c r="D6488" t="s">
        <v>2774</v>
      </c>
      <c r="E6488" t="s">
        <v>175</v>
      </c>
      <c r="F6488">
        <v>401</v>
      </c>
      <c r="G6488">
        <v>3</v>
      </c>
      <c r="H6488" t="s">
        <v>2775</v>
      </c>
      <c r="I6488" t="s">
        <v>177</v>
      </c>
      <c r="J6488" t="s">
        <v>221</v>
      </c>
      <c r="K6488">
        <v>2020</v>
      </c>
      <c r="L6488" t="s">
        <v>189</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180</v>
      </c>
    </row>
    <row r="6489" spans="1:40" x14ac:dyDescent="0.35">
      <c r="A6489" t="e">
        <v>#REF!</v>
      </c>
      <c r="B6489" t="e">
        <v>#REF!</v>
      </c>
      <c r="C6489" t="s">
        <v>5415</v>
      </c>
      <c r="D6489" t="s">
        <v>2774</v>
      </c>
      <c r="E6489" t="s">
        <v>175</v>
      </c>
      <c r="F6489">
        <v>401</v>
      </c>
      <c r="G6489">
        <v>4</v>
      </c>
      <c r="H6489" t="s">
        <v>2775</v>
      </c>
      <c r="I6489" t="s">
        <v>177</v>
      </c>
      <c r="J6489" t="s">
        <v>221</v>
      </c>
      <c r="K6489">
        <v>2020</v>
      </c>
      <c r="L6489" t="s">
        <v>192</v>
      </c>
      <c r="O6489" s="46">
        <v>0</v>
      </c>
      <c r="R6489" s="46"/>
      <c r="S6489" s="46">
        <v>0</v>
      </c>
      <c r="T6489" s="46">
        <v>0</v>
      </c>
      <c r="U6489" s="46"/>
      <c r="V6489" s="46"/>
      <c r="W6489" s="46"/>
      <c r="X6489" s="46"/>
      <c r="Y6489" s="46"/>
      <c r="Z6489" s="46"/>
      <c r="AA6489" s="46"/>
      <c r="AB6489" s="46"/>
      <c r="AE6489" s="46">
        <v>0</v>
      </c>
      <c r="AL6489" s="46"/>
      <c r="AN6489" t="s">
        <v>180</v>
      </c>
    </row>
    <row r="6490" spans="1:40" x14ac:dyDescent="0.35">
      <c r="A6490" t="e">
        <v>#REF!</v>
      </c>
      <c r="B6490" t="e">
        <v>#REF!</v>
      </c>
      <c r="C6490" t="s">
        <v>5417</v>
      </c>
      <c r="D6490" t="s">
        <v>2774</v>
      </c>
      <c r="E6490" t="s">
        <v>175</v>
      </c>
      <c r="F6490">
        <v>401</v>
      </c>
      <c r="G6490">
        <v>51</v>
      </c>
      <c r="H6490" t="s">
        <v>2775</v>
      </c>
      <c r="I6490" t="s">
        <v>177</v>
      </c>
      <c r="J6490" t="s">
        <v>221</v>
      </c>
      <c r="K6490">
        <v>2020</v>
      </c>
      <c r="L6490" t="s">
        <v>195</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180</v>
      </c>
    </row>
    <row r="6491" spans="1:40" x14ac:dyDescent="0.35">
      <c r="A6491" t="e">
        <v>#REF!</v>
      </c>
      <c r="B6491" t="e">
        <v>#REF!</v>
      </c>
      <c r="C6491" t="s">
        <v>5419</v>
      </c>
      <c r="D6491" t="s">
        <v>2774</v>
      </c>
      <c r="E6491" t="s">
        <v>175</v>
      </c>
      <c r="F6491">
        <v>401</v>
      </c>
      <c r="G6491">
        <v>52</v>
      </c>
      <c r="H6491" t="s">
        <v>2775</v>
      </c>
      <c r="I6491" t="s">
        <v>177</v>
      </c>
      <c r="J6491" t="s">
        <v>221</v>
      </c>
      <c r="K6491">
        <v>2020</v>
      </c>
      <c r="L6491" t="s">
        <v>198</v>
      </c>
      <c r="O6491" s="46">
        <v>0</v>
      </c>
      <c r="R6491" s="46"/>
      <c r="S6491" s="46">
        <v>0</v>
      </c>
      <c r="T6491" s="46">
        <v>0</v>
      </c>
      <c r="U6491" s="46"/>
      <c r="V6491" s="46"/>
      <c r="W6491" s="46"/>
      <c r="X6491" s="46"/>
      <c r="Y6491" s="46"/>
      <c r="Z6491" s="46"/>
      <c r="AA6491" s="46"/>
      <c r="AB6491" s="46"/>
      <c r="AE6491" s="46">
        <v>0</v>
      </c>
      <c r="AL6491" s="46"/>
      <c r="AN6491" t="s">
        <v>180</v>
      </c>
    </row>
    <row r="6492" spans="1:40" x14ac:dyDescent="0.35">
      <c r="A6492" t="e">
        <v>#REF!</v>
      </c>
      <c r="B6492" t="e">
        <v>#REF!</v>
      </c>
      <c r="C6492" t="s">
        <v>5421</v>
      </c>
      <c r="D6492" t="s">
        <v>2774</v>
      </c>
      <c r="E6492" t="s">
        <v>175</v>
      </c>
      <c r="F6492">
        <v>401</v>
      </c>
      <c r="G6492">
        <v>53</v>
      </c>
      <c r="H6492" t="s">
        <v>2775</v>
      </c>
      <c r="I6492" t="s">
        <v>177</v>
      </c>
      <c r="J6492" t="s">
        <v>221</v>
      </c>
      <c r="K6492">
        <v>2020</v>
      </c>
      <c r="L6492" t="s">
        <v>201</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180</v>
      </c>
    </row>
    <row r="6493" spans="1:40" x14ac:dyDescent="0.35">
      <c r="A6493" t="e">
        <v>#REF!</v>
      </c>
      <c r="B6493" t="e">
        <v>#REF!</v>
      </c>
      <c r="C6493" t="s">
        <v>5423</v>
      </c>
      <c r="D6493" t="s">
        <v>2774</v>
      </c>
      <c r="E6493" t="s">
        <v>175</v>
      </c>
      <c r="F6493">
        <v>401</v>
      </c>
      <c r="G6493">
        <v>55</v>
      </c>
      <c r="H6493" t="s">
        <v>2775</v>
      </c>
      <c r="I6493" t="s">
        <v>177</v>
      </c>
      <c r="J6493" t="s">
        <v>221</v>
      </c>
      <c r="K6493">
        <v>2020</v>
      </c>
      <c r="L6493" t="s">
        <v>204</v>
      </c>
      <c r="O6493" s="46">
        <v>0</v>
      </c>
      <c r="R6493" s="46"/>
      <c r="S6493" s="46">
        <v>0</v>
      </c>
      <c r="T6493" s="46">
        <v>0</v>
      </c>
      <c r="U6493" s="46"/>
      <c r="V6493" s="46"/>
      <c r="W6493" s="46"/>
      <c r="X6493" s="46"/>
      <c r="Y6493" s="46"/>
      <c r="Z6493" s="46"/>
      <c r="AA6493" s="46"/>
      <c r="AB6493" s="46"/>
      <c r="AE6493" s="46">
        <v>0</v>
      </c>
      <c r="AL6493" s="46"/>
      <c r="AN6493" t="s">
        <v>180</v>
      </c>
    </row>
    <row r="6494" spans="1:40" x14ac:dyDescent="0.35">
      <c r="A6494" t="e">
        <v>#REF!</v>
      </c>
      <c r="B6494" t="e">
        <v>#REF!</v>
      </c>
      <c r="C6494" t="s">
        <v>5425</v>
      </c>
      <c r="D6494" t="s">
        <v>2774</v>
      </c>
      <c r="E6494" t="s">
        <v>175</v>
      </c>
      <c r="F6494">
        <v>401</v>
      </c>
      <c r="G6494">
        <v>58</v>
      </c>
      <c r="H6494" t="s">
        <v>2775</v>
      </c>
      <c r="I6494" t="s">
        <v>177</v>
      </c>
      <c r="J6494" t="s">
        <v>221</v>
      </c>
      <c r="K6494">
        <v>2020</v>
      </c>
      <c r="L6494" t="s">
        <v>207</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180</v>
      </c>
    </row>
    <row r="6495" spans="1:40" x14ac:dyDescent="0.35">
      <c r="A6495" t="e">
        <v>#REF!</v>
      </c>
      <c r="B6495" t="e">
        <v>#REF!</v>
      </c>
      <c r="C6495" t="s">
        <v>5427</v>
      </c>
      <c r="D6495" t="s">
        <v>2774</v>
      </c>
      <c r="E6495" t="s">
        <v>175</v>
      </c>
      <c r="F6495">
        <v>401</v>
      </c>
      <c r="G6495">
        <v>6</v>
      </c>
      <c r="H6495" t="s">
        <v>2775</v>
      </c>
      <c r="I6495" t="s">
        <v>177</v>
      </c>
      <c r="J6495" t="s">
        <v>221</v>
      </c>
      <c r="K6495">
        <v>2020</v>
      </c>
      <c r="L6495" t="s">
        <v>75</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180</v>
      </c>
    </row>
    <row r="6496" spans="1:40" x14ac:dyDescent="0.35">
      <c r="A6496" t="e">
        <v>#REF!</v>
      </c>
      <c r="B6496" t="e">
        <v>#REF!</v>
      </c>
      <c r="C6496" t="s">
        <v>5429</v>
      </c>
      <c r="D6496" t="s">
        <v>2774</v>
      </c>
      <c r="E6496" t="s">
        <v>175</v>
      </c>
      <c r="F6496">
        <v>401</v>
      </c>
      <c r="G6496">
        <v>7</v>
      </c>
      <c r="H6496" t="s">
        <v>2775</v>
      </c>
      <c r="I6496" t="s">
        <v>177</v>
      </c>
      <c r="J6496" t="s">
        <v>221</v>
      </c>
      <c r="K6496">
        <v>2020</v>
      </c>
      <c r="L6496" t="s">
        <v>212</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180</v>
      </c>
    </row>
    <row r="6497" spans="1:40" x14ac:dyDescent="0.35">
      <c r="A6497" t="e">
        <v>#REF!</v>
      </c>
      <c r="B6497" t="e">
        <v>#REF!</v>
      </c>
      <c r="C6497" t="s">
        <v>5431</v>
      </c>
      <c r="D6497" t="s">
        <v>2774</v>
      </c>
      <c r="E6497" t="s">
        <v>175</v>
      </c>
      <c r="F6497">
        <v>401</v>
      </c>
      <c r="G6497">
        <v>8</v>
      </c>
      <c r="H6497" t="s">
        <v>2775</v>
      </c>
      <c r="I6497" t="s">
        <v>177</v>
      </c>
      <c r="J6497" t="s">
        <v>221</v>
      </c>
      <c r="K6497">
        <v>2020</v>
      </c>
      <c r="L6497" t="s">
        <v>215</v>
      </c>
      <c r="O6497" s="46">
        <v>0</v>
      </c>
      <c r="R6497" s="46"/>
      <c r="S6497" s="46">
        <v>0</v>
      </c>
      <c r="T6497" s="46">
        <v>0</v>
      </c>
      <c r="U6497" s="46"/>
      <c r="V6497" s="46"/>
      <c r="W6497" s="46"/>
      <c r="X6497" s="46"/>
      <c r="Y6497" s="46"/>
      <c r="Z6497" s="46"/>
      <c r="AA6497" s="46"/>
      <c r="AB6497" s="46"/>
      <c r="AE6497" s="46">
        <v>0</v>
      </c>
      <c r="AL6497" s="46"/>
      <c r="AN6497" t="s">
        <v>180</v>
      </c>
    </row>
    <row r="6498" spans="1:40" x14ac:dyDescent="0.35">
      <c r="A6498" t="e">
        <v>#REF!</v>
      </c>
      <c r="B6498" t="e">
        <v>#REF!</v>
      </c>
      <c r="C6498" t="s">
        <v>5433</v>
      </c>
      <c r="D6498" t="s">
        <v>2774</v>
      </c>
      <c r="E6498" t="s">
        <v>175</v>
      </c>
      <c r="F6498">
        <v>401</v>
      </c>
      <c r="G6498">
        <v>9</v>
      </c>
      <c r="H6498" t="s">
        <v>2775</v>
      </c>
      <c r="I6498" t="s">
        <v>177</v>
      </c>
      <c r="J6498" t="s">
        <v>221</v>
      </c>
      <c r="K6498">
        <v>2020</v>
      </c>
      <c r="L6498" t="s">
        <v>218</v>
      </c>
      <c r="O6498" s="46">
        <v>0</v>
      </c>
      <c r="R6498" s="46"/>
      <c r="S6498" s="46">
        <v>0</v>
      </c>
      <c r="T6498" s="46">
        <v>0</v>
      </c>
      <c r="U6498" s="46"/>
      <c r="V6498" s="46"/>
      <c r="W6498" s="46"/>
      <c r="X6498" s="46"/>
      <c r="Y6498" s="46"/>
      <c r="Z6498" s="46"/>
      <c r="AA6498" s="46"/>
      <c r="AB6498" s="46"/>
      <c r="AE6498" s="46">
        <v>0</v>
      </c>
      <c r="AL6498" s="46"/>
      <c r="AN6498" t="s">
        <v>180</v>
      </c>
    </row>
    <row r="6499" spans="1:40" x14ac:dyDescent="0.35">
      <c r="A6499" t="e">
        <v>#REF!</v>
      </c>
      <c r="B6499" t="e">
        <v>#REF!</v>
      </c>
      <c r="C6499" t="s">
        <v>5435</v>
      </c>
      <c r="D6499" t="s">
        <v>2774</v>
      </c>
      <c r="E6499" t="s">
        <v>175</v>
      </c>
      <c r="F6499">
        <v>402</v>
      </c>
      <c r="G6499">
        <v>0</v>
      </c>
      <c r="H6499" t="s">
        <v>2775</v>
      </c>
      <c r="I6499" t="s">
        <v>177</v>
      </c>
      <c r="J6499" t="s">
        <v>250</v>
      </c>
      <c r="K6499">
        <v>2020</v>
      </c>
      <c r="L6499" t="s">
        <v>179</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180</v>
      </c>
    </row>
    <row r="6500" spans="1:40" x14ac:dyDescent="0.35">
      <c r="A6500" t="e">
        <v>#REF!</v>
      </c>
      <c r="B6500" t="e">
        <v>#REF!</v>
      </c>
      <c r="C6500" t="s">
        <v>5437</v>
      </c>
      <c r="D6500" t="s">
        <v>2774</v>
      </c>
      <c r="E6500" t="s">
        <v>175</v>
      </c>
      <c r="F6500">
        <v>402</v>
      </c>
      <c r="G6500">
        <v>1</v>
      </c>
      <c r="H6500" t="s">
        <v>2775</v>
      </c>
      <c r="I6500" t="s">
        <v>177</v>
      </c>
      <c r="J6500" t="s">
        <v>250</v>
      </c>
      <c r="K6500">
        <v>2020</v>
      </c>
      <c r="L6500" t="s">
        <v>183</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180</v>
      </c>
    </row>
    <row r="6501" spans="1:40" x14ac:dyDescent="0.35">
      <c r="A6501" t="e">
        <v>#REF!</v>
      </c>
      <c r="B6501" t="e">
        <v>#REF!</v>
      </c>
      <c r="C6501" t="s">
        <v>5439</v>
      </c>
      <c r="D6501" t="s">
        <v>2774</v>
      </c>
      <c r="E6501" t="s">
        <v>175</v>
      </c>
      <c r="F6501">
        <v>402</v>
      </c>
      <c r="G6501">
        <v>2</v>
      </c>
      <c r="H6501" t="s">
        <v>2775</v>
      </c>
      <c r="I6501" t="s">
        <v>177</v>
      </c>
      <c r="J6501" t="s">
        <v>250</v>
      </c>
      <c r="K6501">
        <v>2020</v>
      </c>
      <c r="L6501" t="s">
        <v>186</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180</v>
      </c>
    </row>
    <row r="6502" spans="1:40" x14ac:dyDescent="0.35">
      <c r="A6502" t="e">
        <v>#REF!</v>
      </c>
      <c r="B6502" t="e">
        <v>#REF!</v>
      </c>
      <c r="C6502" t="s">
        <v>5441</v>
      </c>
      <c r="D6502" t="s">
        <v>2774</v>
      </c>
      <c r="E6502" t="s">
        <v>175</v>
      </c>
      <c r="F6502">
        <v>402</v>
      </c>
      <c r="G6502">
        <v>3</v>
      </c>
      <c r="H6502" t="s">
        <v>2775</v>
      </c>
      <c r="I6502" t="s">
        <v>177</v>
      </c>
      <c r="J6502" t="s">
        <v>250</v>
      </c>
      <c r="K6502">
        <v>2020</v>
      </c>
      <c r="L6502" t="s">
        <v>189</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180</v>
      </c>
    </row>
    <row r="6503" spans="1:40" x14ac:dyDescent="0.35">
      <c r="A6503" t="e">
        <v>#REF!</v>
      </c>
      <c r="B6503" t="e">
        <v>#REF!</v>
      </c>
      <c r="C6503" t="s">
        <v>5443</v>
      </c>
      <c r="D6503" t="s">
        <v>2774</v>
      </c>
      <c r="E6503" t="s">
        <v>175</v>
      </c>
      <c r="F6503">
        <v>402</v>
      </c>
      <c r="G6503">
        <v>4</v>
      </c>
      <c r="H6503" t="s">
        <v>2775</v>
      </c>
      <c r="I6503" t="s">
        <v>177</v>
      </c>
      <c r="J6503" t="s">
        <v>250</v>
      </c>
      <c r="K6503">
        <v>2020</v>
      </c>
      <c r="L6503" t="s">
        <v>192</v>
      </c>
      <c r="O6503" s="46">
        <v>0</v>
      </c>
      <c r="R6503" s="46"/>
      <c r="S6503" s="46">
        <v>0</v>
      </c>
      <c r="T6503" s="46">
        <v>0</v>
      </c>
      <c r="U6503" s="46"/>
      <c r="V6503" s="46"/>
      <c r="W6503" s="46"/>
      <c r="X6503" s="46"/>
      <c r="Y6503" s="46"/>
      <c r="Z6503" s="46"/>
      <c r="AA6503" s="46"/>
      <c r="AB6503" s="46"/>
      <c r="AE6503" s="46">
        <v>0</v>
      </c>
      <c r="AL6503" s="46"/>
      <c r="AN6503" t="s">
        <v>180</v>
      </c>
    </row>
    <row r="6504" spans="1:40" x14ac:dyDescent="0.35">
      <c r="A6504" t="e">
        <v>#REF!</v>
      </c>
      <c r="B6504" t="e">
        <v>#REF!</v>
      </c>
      <c r="C6504" t="s">
        <v>5445</v>
      </c>
      <c r="D6504" t="s">
        <v>2774</v>
      </c>
      <c r="E6504" t="s">
        <v>175</v>
      </c>
      <c r="F6504">
        <v>402</v>
      </c>
      <c r="G6504">
        <v>51</v>
      </c>
      <c r="H6504" t="s">
        <v>2775</v>
      </c>
      <c r="I6504" t="s">
        <v>177</v>
      </c>
      <c r="J6504" t="s">
        <v>250</v>
      </c>
      <c r="K6504">
        <v>2020</v>
      </c>
      <c r="L6504" t="s">
        <v>195</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180</v>
      </c>
    </row>
    <row r="6505" spans="1:40" x14ac:dyDescent="0.35">
      <c r="A6505" t="e">
        <v>#REF!</v>
      </c>
      <c r="B6505" t="e">
        <v>#REF!</v>
      </c>
      <c r="C6505" t="s">
        <v>5447</v>
      </c>
      <c r="D6505" t="s">
        <v>2774</v>
      </c>
      <c r="E6505" t="s">
        <v>175</v>
      </c>
      <c r="F6505">
        <v>402</v>
      </c>
      <c r="G6505">
        <v>52</v>
      </c>
      <c r="H6505" t="s">
        <v>2775</v>
      </c>
      <c r="I6505" t="s">
        <v>177</v>
      </c>
      <c r="J6505" t="s">
        <v>250</v>
      </c>
      <c r="K6505">
        <v>2020</v>
      </c>
      <c r="L6505" t="s">
        <v>198</v>
      </c>
      <c r="O6505" s="46">
        <v>0</v>
      </c>
      <c r="R6505" s="46"/>
      <c r="S6505" s="46">
        <v>0</v>
      </c>
      <c r="T6505" s="46">
        <v>0</v>
      </c>
      <c r="U6505" s="46"/>
      <c r="V6505" s="46"/>
      <c r="W6505" s="46"/>
      <c r="X6505" s="46"/>
      <c r="Y6505" s="46"/>
      <c r="Z6505" s="46"/>
      <c r="AA6505" s="46"/>
      <c r="AB6505" s="46"/>
      <c r="AE6505" s="46">
        <v>0</v>
      </c>
      <c r="AL6505" s="46"/>
      <c r="AN6505" t="s">
        <v>180</v>
      </c>
    </row>
    <row r="6506" spans="1:40" x14ac:dyDescent="0.35">
      <c r="A6506" t="e">
        <v>#REF!</v>
      </c>
      <c r="B6506" t="e">
        <v>#REF!</v>
      </c>
      <c r="C6506" t="s">
        <v>5449</v>
      </c>
      <c r="D6506" t="s">
        <v>2774</v>
      </c>
      <c r="E6506" t="s">
        <v>175</v>
      </c>
      <c r="F6506">
        <v>402</v>
      </c>
      <c r="G6506">
        <v>53</v>
      </c>
      <c r="H6506" t="s">
        <v>2775</v>
      </c>
      <c r="I6506" t="s">
        <v>177</v>
      </c>
      <c r="J6506" t="s">
        <v>250</v>
      </c>
      <c r="K6506">
        <v>2020</v>
      </c>
      <c r="L6506" t="s">
        <v>201</v>
      </c>
      <c r="O6506" s="46">
        <v>0</v>
      </c>
      <c r="R6506" s="46"/>
      <c r="S6506" s="46">
        <v>0</v>
      </c>
      <c r="T6506" s="46">
        <v>0</v>
      </c>
      <c r="U6506" s="46"/>
      <c r="V6506" s="46"/>
      <c r="W6506" s="46"/>
      <c r="X6506" s="46"/>
      <c r="Y6506" s="46"/>
      <c r="Z6506" s="46"/>
      <c r="AA6506" s="46"/>
      <c r="AB6506" s="46"/>
      <c r="AE6506" s="46">
        <v>0</v>
      </c>
      <c r="AL6506" s="46"/>
      <c r="AN6506" t="s">
        <v>180</v>
      </c>
    </row>
    <row r="6507" spans="1:40" x14ac:dyDescent="0.35">
      <c r="A6507" t="e">
        <v>#REF!</v>
      </c>
      <c r="B6507" t="e">
        <v>#REF!</v>
      </c>
      <c r="C6507" t="s">
        <v>5451</v>
      </c>
      <c r="D6507" t="s">
        <v>2774</v>
      </c>
      <c r="E6507" t="s">
        <v>175</v>
      </c>
      <c r="F6507">
        <v>402</v>
      </c>
      <c r="G6507">
        <v>55</v>
      </c>
      <c r="H6507" t="s">
        <v>2775</v>
      </c>
      <c r="I6507" t="s">
        <v>177</v>
      </c>
      <c r="J6507" t="s">
        <v>250</v>
      </c>
      <c r="K6507">
        <v>2020</v>
      </c>
      <c r="L6507" t="s">
        <v>204</v>
      </c>
      <c r="O6507" s="46">
        <v>0</v>
      </c>
      <c r="R6507" s="46"/>
      <c r="S6507" s="46">
        <v>0</v>
      </c>
      <c r="T6507" s="46">
        <v>0</v>
      </c>
      <c r="U6507" s="46"/>
      <c r="V6507" s="46"/>
      <c r="W6507" s="46"/>
      <c r="X6507" s="46"/>
      <c r="Y6507" s="46"/>
      <c r="Z6507" s="46"/>
      <c r="AA6507" s="46"/>
      <c r="AB6507" s="46"/>
      <c r="AE6507" s="46">
        <v>0</v>
      </c>
      <c r="AL6507" s="46"/>
      <c r="AN6507" t="s">
        <v>180</v>
      </c>
    </row>
    <row r="6508" spans="1:40" x14ac:dyDescent="0.35">
      <c r="A6508" t="e">
        <v>#REF!</v>
      </c>
      <c r="B6508" t="e">
        <v>#REF!</v>
      </c>
      <c r="C6508" t="s">
        <v>5453</v>
      </c>
      <c r="D6508" t="s">
        <v>2774</v>
      </c>
      <c r="E6508" t="s">
        <v>175</v>
      </c>
      <c r="F6508">
        <v>402</v>
      </c>
      <c r="G6508">
        <v>58</v>
      </c>
      <c r="H6508" t="s">
        <v>2775</v>
      </c>
      <c r="I6508" t="s">
        <v>177</v>
      </c>
      <c r="J6508" t="s">
        <v>250</v>
      </c>
      <c r="K6508">
        <v>2020</v>
      </c>
      <c r="L6508" t="s">
        <v>207</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180</v>
      </c>
    </row>
    <row r="6509" spans="1:40" x14ac:dyDescent="0.35">
      <c r="A6509" t="e">
        <v>#REF!</v>
      </c>
      <c r="B6509" t="e">
        <v>#REF!</v>
      </c>
      <c r="C6509" t="s">
        <v>5455</v>
      </c>
      <c r="D6509" t="s">
        <v>2774</v>
      </c>
      <c r="E6509" t="s">
        <v>175</v>
      </c>
      <c r="F6509">
        <v>402</v>
      </c>
      <c r="G6509">
        <v>6</v>
      </c>
      <c r="H6509" t="s">
        <v>2775</v>
      </c>
      <c r="I6509" t="s">
        <v>177</v>
      </c>
      <c r="J6509" t="s">
        <v>250</v>
      </c>
      <c r="K6509">
        <v>2020</v>
      </c>
      <c r="L6509" t="s">
        <v>75</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180</v>
      </c>
    </row>
    <row r="6510" spans="1:40" x14ac:dyDescent="0.35">
      <c r="A6510" t="e">
        <v>#REF!</v>
      </c>
      <c r="B6510" t="e">
        <v>#REF!</v>
      </c>
      <c r="C6510" t="s">
        <v>5457</v>
      </c>
      <c r="D6510" t="s">
        <v>2774</v>
      </c>
      <c r="E6510" t="s">
        <v>175</v>
      </c>
      <c r="F6510">
        <v>402</v>
      </c>
      <c r="G6510">
        <v>7</v>
      </c>
      <c r="H6510" t="s">
        <v>2775</v>
      </c>
      <c r="I6510" t="s">
        <v>177</v>
      </c>
      <c r="J6510" t="s">
        <v>250</v>
      </c>
      <c r="K6510">
        <v>2020</v>
      </c>
      <c r="L6510" t="s">
        <v>212</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180</v>
      </c>
    </row>
    <row r="6511" spans="1:40" x14ac:dyDescent="0.35">
      <c r="A6511" t="e">
        <v>#REF!</v>
      </c>
      <c r="B6511" t="e">
        <v>#REF!</v>
      </c>
      <c r="C6511" t="s">
        <v>5459</v>
      </c>
      <c r="D6511" t="s">
        <v>2774</v>
      </c>
      <c r="E6511" t="s">
        <v>175</v>
      </c>
      <c r="F6511">
        <v>402</v>
      </c>
      <c r="G6511">
        <v>8</v>
      </c>
      <c r="H6511" t="s">
        <v>2775</v>
      </c>
      <c r="I6511" t="s">
        <v>177</v>
      </c>
      <c r="J6511" t="s">
        <v>250</v>
      </c>
      <c r="K6511">
        <v>2020</v>
      </c>
      <c r="L6511" t="s">
        <v>215</v>
      </c>
      <c r="O6511" s="46">
        <v>0</v>
      </c>
      <c r="R6511" s="46"/>
      <c r="S6511" s="46">
        <v>0</v>
      </c>
      <c r="T6511" s="46">
        <v>0</v>
      </c>
      <c r="U6511" s="46"/>
      <c r="V6511" s="46"/>
      <c r="W6511" s="46"/>
      <c r="X6511" s="46"/>
      <c r="Y6511" s="46"/>
      <c r="Z6511" s="46"/>
      <c r="AA6511" s="46"/>
      <c r="AB6511" s="46"/>
      <c r="AE6511" s="46">
        <v>0</v>
      </c>
      <c r="AL6511" s="46"/>
      <c r="AN6511" t="s">
        <v>180</v>
      </c>
    </row>
    <row r="6512" spans="1:40" x14ac:dyDescent="0.35">
      <c r="A6512" t="e">
        <v>#REF!</v>
      </c>
      <c r="B6512" t="e">
        <v>#REF!</v>
      </c>
      <c r="C6512" t="s">
        <v>5461</v>
      </c>
      <c r="D6512" t="s">
        <v>2774</v>
      </c>
      <c r="E6512" t="s">
        <v>175</v>
      </c>
      <c r="F6512">
        <v>402</v>
      </c>
      <c r="G6512">
        <v>9</v>
      </c>
      <c r="H6512" t="s">
        <v>2775</v>
      </c>
      <c r="I6512" t="s">
        <v>177</v>
      </c>
      <c r="J6512" t="s">
        <v>250</v>
      </c>
      <c r="K6512">
        <v>2020</v>
      </c>
      <c r="L6512" t="s">
        <v>218</v>
      </c>
      <c r="O6512" s="46">
        <v>0</v>
      </c>
      <c r="R6512" s="46"/>
      <c r="S6512" s="46">
        <v>0</v>
      </c>
      <c r="T6512" s="46">
        <v>0</v>
      </c>
      <c r="U6512" s="46"/>
      <c r="V6512" s="46"/>
      <c r="W6512" s="46"/>
      <c r="X6512" s="46"/>
      <c r="Y6512" s="46"/>
      <c r="Z6512" s="46"/>
      <c r="AA6512" s="46"/>
      <c r="AB6512" s="46"/>
      <c r="AE6512" s="46">
        <v>0</v>
      </c>
      <c r="AL6512" s="46"/>
      <c r="AN6512" t="s">
        <v>180</v>
      </c>
    </row>
    <row r="6513" spans="1:40" x14ac:dyDescent="0.35">
      <c r="A6513" t="e">
        <v>#REF!</v>
      </c>
      <c r="B6513" t="e">
        <v>#REF!</v>
      </c>
      <c r="C6513" t="s">
        <v>5463</v>
      </c>
      <c r="D6513" t="s">
        <v>174</v>
      </c>
      <c r="E6513" t="s">
        <v>175</v>
      </c>
      <c r="F6513">
        <v>400</v>
      </c>
      <c r="G6513">
        <v>0</v>
      </c>
      <c r="H6513" t="s">
        <v>176</v>
      </c>
      <c r="I6513" t="s">
        <v>177</v>
      </c>
      <c r="J6513" t="s">
        <v>178</v>
      </c>
      <c r="K6513">
        <v>2030</v>
      </c>
      <c r="L6513" t="s">
        <v>179</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180</v>
      </c>
    </row>
    <row r="6514" spans="1:40" x14ac:dyDescent="0.35">
      <c r="A6514" t="e">
        <v>#REF!</v>
      </c>
      <c r="B6514" t="e">
        <v>#REF!</v>
      </c>
      <c r="C6514" t="s">
        <v>5465</v>
      </c>
      <c r="D6514" t="s">
        <v>174</v>
      </c>
      <c r="E6514" t="s">
        <v>175</v>
      </c>
      <c r="F6514">
        <v>400</v>
      </c>
      <c r="G6514">
        <v>1</v>
      </c>
      <c r="H6514" t="s">
        <v>176</v>
      </c>
      <c r="I6514" t="s">
        <v>177</v>
      </c>
      <c r="J6514" t="s">
        <v>178</v>
      </c>
      <c r="K6514">
        <v>2030</v>
      </c>
      <c r="L6514" t="s">
        <v>183</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180</v>
      </c>
    </row>
    <row r="6515" spans="1:40" x14ac:dyDescent="0.35">
      <c r="A6515" t="e">
        <v>#REF!</v>
      </c>
      <c r="B6515" t="e">
        <v>#REF!</v>
      </c>
      <c r="C6515" t="s">
        <v>5467</v>
      </c>
      <c r="D6515" t="s">
        <v>174</v>
      </c>
      <c r="E6515" t="s">
        <v>175</v>
      </c>
      <c r="F6515">
        <v>400</v>
      </c>
      <c r="G6515">
        <v>2</v>
      </c>
      <c r="H6515" t="s">
        <v>176</v>
      </c>
      <c r="I6515" t="s">
        <v>177</v>
      </c>
      <c r="J6515" t="s">
        <v>178</v>
      </c>
      <c r="K6515">
        <v>2030</v>
      </c>
      <c r="L6515" t="s">
        <v>186</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180</v>
      </c>
    </row>
    <row r="6516" spans="1:40" x14ac:dyDescent="0.35">
      <c r="A6516" t="e">
        <v>#REF!</v>
      </c>
      <c r="B6516" t="e">
        <v>#REF!</v>
      </c>
      <c r="C6516" t="s">
        <v>5469</v>
      </c>
      <c r="D6516" t="s">
        <v>174</v>
      </c>
      <c r="E6516" t="s">
        <v>175</v>
      </c>
      <c r="F6516">
        <v>400</v>
      </c>
      <c r="G6516">
        <v>3</v>
      </c>
      <c r="H6516" t="s">
        <v>176</v>
      </c>
      <c r="I6516" t="s">
        <v>177</v>
      </c>
      <c r="J6516" t="s">
        <v>178</v>
      </c>
      <c r="K6516">
        <v>2030</v>
      </c>
      <c r="L6516" t="s">
        <v>189</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180</v>
      </c>
    </row>
    <row r="6517" spans="1:40" x14ac:dyDescent="0.35">
      <c r="A6517" t="e">
        <v>#REF!</v>
      </c>
      <c r="B6517" t="e">
        <v>#REF!</v>
      </c>
      <c r="C6517" t="s">
        <v>5471</v>
      </c>
      <c r="D6517" t="s">
        <v>174</v>
      </c>
      <c r="E6517" t="s">
        <v>175</v>
      </c>
      <c r="F6517">
        <v>400</v>
      </c>
      <c r="G6517">
        <v>4</v>
      </c>
      <c r="H6517" t="s">
        <v>176</v>
      </c>
      <c r="I6517" t="s">
        <v>177</v>
      </c>
      <c r="J6517" t="s">
        <v>178</v>
      </c>
      <c r="K6517">
        <v>2030</v>
      </c>
      <c r="L6517" t="s">
        <v>192</v>
      </c>
      <c r="O6517" s="46">
        <v>0</v>
      </c>
      <c r="R6517" s="46"/>
      <c r="S6517" s="46">
        <v>0</v>
      </c>
      <c r="T6517" s="46">
        <v>0</v>
      </c>
      <c r="U6517" s="46">
        <v>0</v>
      </c>
      <c r="V6517" s="46"/>
      <c r="W6517" s="46">
        <v>0</v>
      </c>
      <c r="X6517" s="46"/>
      <c r="Y6517" s="46"/>
      <c r="Z6517" s="46"/>
      <c r="AA6517" s="46"/>
      <c r="AB6517" s="46"/>
      <c r="AE6517" s="46">
        <v>0</v>
      </c>
      <c r="AL6517" s="46"/>
      <c r="AN6517" t="s">
        <v>180</v>
      </c>
    </row>
    <row r="6518" spans="1:40" x14ac:dyDescent="0.35">
      <c r="A6518" t="e">
        <v>#REF!</v>
      </c>
      <c r="B6518" t="e">
        <v>#REF!</v>
      </c>
      <c r="C6518" t="s">
        <v>5473</v>
      </c>
      <c r="D6518" t="s">
        <v>174</v>
      </c>
      <c r="E6518" t="s">
        <v>175</v>
      </c>
      <c r="F6518">
        <v>400</v>
      </c>
      <c r="G6518">
        <v>51</v>
      </c>
      <c r="H6518" t="s">
        <v>176</v>
      </c>
      <c r="I6518" t="s">
        <v>177</v>
      </c>
      <c r="J6518" t="s">
        <v>178</v>
      </c>
      <c r="K6518">
        <v>2030</v>
      </c>
      <c r="L6518" t="s">
        <v>195</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180</v>
      </c>
    </row>
    <row r="6519" spans="1:40" x14ac:dyDescent="0.35">
      <c r="A6519" t="e">
        <v>#REF!</v>
      </c>
      <c r="B6519" t="e">
        <v>#REF!</v>
      </c>
      <c r="C6519" t="s">
        <v>5475</v>
      </c>
      <c r="D6519" t="s">
        <v>174</v>
      </c>
      <c r="E6519" t="s">
        <v>175</v>
      </c>
      <c r="F6519">
        <v>400</v>
      </c>
      <c r="G6519">
        <v>52</v>
      </c>
      <c r="H6519" t="s">
        <v>176</v>
      </c>
      <c r="I6519" t="s">
        <v>177</v>
      </c>
      <c r="J6519" t="s">
        <v>178</v>
      </c>
      <c r="K6519">
        <v>2030</v>
      </c>
      <c r="L6519" t="s">
        <v>198</v>
      </c>
      <c r="O6519" s="46">
        <v>0</v>
      </c>
      <c r="R6519" s="46"/>
      <c r="S6519" s="46">
        <v>0</v>
      </c>
      <c r="T6519" s="46">
        <v>0</v>
      </c>
      <c r="U6519" s="46">
        <v>0</v>
      </c>
      <c r="V6519" s="46"/>
      <c r="W6519" s="46">
        <v>0</v>
      </c>
      <c r="X6519" s="46"/>
      <c r="Y6519" s="46"/>
      <c r="Z6519" s="46"/>
      <c r="AA6519" s="46"/>
      <c r="AB6519" s="46"/>
      <c r="AE6519" s="46">
        <v>0</v>
      </c>
      <c r="AL6519" s="46"/>
      <c r="AN6519" t="s">
        <v>180</v>
      </c>
    </row>
    <row r="6520" spans="1:40" x14ac:dyDescent="0.35">
      <c r="A6520" t="e">
        <v>#REF!</v>
      </c>
      <c r="B6520" t="e">
        <v>#REF!</v>
      </c>
      <c r="C6520" t="s">
        <v>5477</v>
      </c>
      <c r="D6520" t="s">
        <v>174</v>
      </c>
      <c r="E6520" t="s">
        <v>175</v>
      </c>
      <c r="F6520">
        <v>400</v>
      </c>
      <c r="G6520">
        <v>53</v>
      </c>
      <c r="H6520" t="s">
        <v>176</v>
      </c>
      <c r="I6520" t="s">
        <v>177</v>
      </c>
      <c r="J6520" t="s">
        <v>178</v>
      </c>
      <c r="K6520">
        <v>2030</v>
      </c>
      <c r="L6520" t="s">
        <v>201</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180</v>
      </c>
    </row>
    <row r="6521" spans="1:40" x14ac:dyDescent="0.35">
      <c r="A6521" t="e">
        <v>#REF!</v>
      </c>
      <c r="B6521" t="e">
        <v>#REF!</v>
      </c>
      <c r="C6521" t="s">
        <v>5479</v>
      </c>
      <c r="D6521" t="s">
        <v>174</v>
      </c>
      <c r="E6521" t="s">
        <v>175</v>
      </c>
      <c r="F6521">
        <v>400</v>
      </c>
      <c r="G6521">
        <v>55</v>
      </c>
      <c r="H6521" t="s">
        <v>176</v>
      </c>
      <c r="I6521" t="s">
        <v>177</v>
      </c>
      <c r="J6521" t="s">
        <v>178</v>
      </c>
      <c r="K6521">
        <v>2030</v>
      </c>
      <c r="L6521" t="s">
        <v>204</v>
      </c>
      <c r="O6521" s="46">
        <v>0</v>
      </c>
      <c r="R6521" s="46"/>
      <c r="S6521" s="46">
        <v>0</v>
      </c>
      <c r="T6521" s="46">
        <v>0</v>
      </c>
      <c r="U6521" s="46">
        <v>0</v>
      </c>
      <c r="V6521" s="46"/>
      <c r="W6521" s="46">
        <v>0</v>
      </c>
      <c r="X6521" s="46"/>
      <c r="Y6521" s="46"/>
      <c r="Z6521" s="46"/>
      <c r="AA6521" s="46"/>
      <c r="AB6521" s="46"/>
      <c r="AE6521" s="46">
        <v>0</v>
      </c>
      <c r="AL6521" s="46"/>
      <c r="AN6521" t="s">
        <v>180</v>
      </c>
    </row>
    <row r="6522" spans="1:40" x14ac:dyDescent="0.35">
      <c r="A6522" t="e">
        <v>#REF!</v>
      </c>
      <c r="B6522" t="e">
        <v>#REF!</v>
      </c>
      <c r="C6522" t="s">
        <v>5481</v>
      </c>
      <c r="D6522" t="s">
        <v>174</v>
      </c>
      <c r="E6522" t="s">
        <v>175</v>
      </c>
      <c r="F6522">
        <v>400</v>
      </c>
      <c r="G6522">
        <v>58</v>
      </c>
      <c r="H6522" t="s">
        <v>176</v>
      </c>
      <c r="I6522" t="s">
        <v>177</v>
      </c>
      <c r="J6522" t="s">
        <v>178</v>
      </c>
      <c r="K6522">
        <v>2030</v>
      </c>
      <c r="L6522" t="s">
        <v>207</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180</v>
      </c>
    </row>
    <row r="6523" spans="1:40" x14ac:dyDescent="0.35">
      <c r="A6523" t="e">
        <v>#REF!</v>
      </c>
      <c r="B6523" t="e">
        <v>#REF!</v>
      </c>
      <c r="C6523" t="s">
        <v>5483</v>
      </c>
      <c r="D6523" t="s">
        <v>174</v>
      </c>
      <c r="E6523" t="s">
        <v>175</v>
      </c>
      <c r="F6523">
        <v>400</v>
      </c>
      <c r="G6523">
        <v>6</v>
      </c>
      <c r="H6523" t="s">
        <v>176</v>
      </c>
      <c r="I6523" t="s">
        <v>177</v>
      </c>
      <c r="J6523" t="s">
        <v>178</v>
      </c>
      <c r="K6523">
        <v>2030</v>
      </c>
      <c r="L6523" t="s">
        <v>75</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180</v>
      </c>
    </row>
    <row r="6524" spans="1:40" x14ac:dyDescent="0.35">
      <c r="A6524" t="e">
        <v>#REF!</v>
      </c>
      <c r="B6524" t="e">
        <v>#REF!</v>
      </c>
      <c r="C6524" t="s">
        <v>5485</v>
      </c>
      <c r="D6524" t="s">
        <v>174</v>
      </c>
      <c r="E6524" t="s">
        <v>175</v>
      </c>
      <c r="F6524">
        <v>400</v>
      </c>
      <c r="G6524">
        <v>7</v>
      </c>
      <c r="H6524" t="s">
        <v>176</v>
      </c>
      <c r="I6524" t="s">
        <v>177</v>
      </c>
      <c r="J6524" t="s">
        <v>178</v>
      </c>
      <c r="K6524">
        <v>2030</v>
      </c>
      <c r="L6524" t="s">
        <v>212</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180</v>
      </c>
    </row>
    <row r="6525" spans="1:40" x14ac:dyDescent="0.35">
      <c r="A6525" t="e">
        <v>#REF!</v>
      </c>
      <c r="B6525" t="e">
        <v>#REF!</v>
      </c>
      <c r="C6525" t="s">
        <v>5487</v>
      </c>
      <c r="D6525" t="s">
        <v>174</v>
      </c>
      <c r="E6525" t="s">
        <v>175</v>
      </c>
      <c r="F6525">
        <v>400</v>
      </c>
      <c r="G6525">
        <v>8</v>
      </c>
      <c r="H6525" t="s">
        <v>176</v>
      </c>
      <c r="I6525" t="s">
        <v>177</v>
      </c>
      <c r="J6525" t="s">
        <v>178</v>
      </c>
      <c r="K6525">
        <v>2030</v>
      </c>
      <c r="L6525" t="s">
        <v>215</v>
      </c>
      <c r="O6525" s="46">
        <v>0</v>
      </c>
      <c r="R6525" s="46"/>
      <c r="S6525" s="46">
        <v>0</v>
      </c>
      <c r="T6525" s="46">
        <v>0</v>
      </c>
      <c r="U6525" s="46">
        <v>0</v>
      </c>
      <c r="V6525" s="46"/>
      <c r="W6525" s="46">
        <v>0</v>
      </c>
      <c r="X6525" s="46"/>
      <c r="Y6525" s="46"/>
      <c r="Z6525" s="46"/>
      <c r="AA6525" s="46"/>
      <c r="AB6525" s="46"/>
      <c r="AE6525" s="46">
        <v>0</v>
      </c>
      <c r="AL6525" s="46"/>
      <c r="AN6525" t="s">
        <v>180</v>
      </c>
    </row>
    <row r="6526" spans="1:40" x14ac:dyDescent="0.35">
      <c r="A6526" t="e">
        <v>#REF!</v>
      </c>
      <c r="B6526" t="e">
        <v>#REF!</v>
      </c>
      <c r="C6526" t="s">
        <v>5489</v>
      </c>
      <c r="D6526" t="s">
        <v>174</v>
      </c>
      <c r="E6526" t="s">
        <v>175</v>
      </c>
      <c r="F6526">
        <v>400</v>
      </c>
      <c r="G6526">
        <v>9</v>
      </c>
      <c r="H6526" t="s">
        <v>176</v>
      </c>
      <c r="I6526" t="s">
        <v>177</v>
      </c>
      <c r="J6526" t="s">
        <v>178</v>
      </c>
      <c r="K6526">
        <v>2030</v>
      </c>
      <c r="L6526" t="s">
        <v>218</v>
      </c>
      <c r="O6526" s="46">
        <v>0</v>
      </c>
      <c r="R6526" s="46"/>
      <c r="S6526" s="46">
        <v>0</v>
      </c>
      <c r="T6526" s="46">
        <v>0</v>
      </c>
      <c r="U6526" s="46">
        <v>0</v>
      </c>
      <c r="V6526" s="46"/>
      <c r="W6526" s="46">
        <v>0</v>
      </c>
      <c r="X6526" s="46"/>
      <c r="Y6526" s="46"/>
      <c r="Z6526" s="46"/>
      <c r="AA6526" s="46"/>
      <c r="AB6526" s="46"/>
      <c r="AE6526" s="46">
        <v>0</v>
      </c>
      <c r="AL6526" s="46"/>
      <c r="AN6526" t="s">
        <v>180</v>
      </c>
    </row>
    <row r="6527" spans="1:40" x14ac:dyDescent="0.35">
      <c r="A6527" t="e">
        <v>#REF!</v>
      </c>
      <c r="B6527" t="e">
        <v>#REF!</v>
      </c>
      <c r="C6527" t="s">
        <v>5491</v>
      </c>
      <c r="D6527" t="s">
        <v>174</v>
      </c>
      <c r="E6527" t="s">
        <v>175</v>
      </c>
      <c r="F6527">
        <v>401</v>
      </c>
      <c r="G6527">
        <v>0</v>
      </c>
      <c r="H6527" t="s">
        <v>176</v>
      </c>
      <c r="I6527" t="s">
        <v>177</v>
      </c>
      <c r="J6527" t="s">
        <v>221</v>
      </c>
      <c r="K6527">
        <v>2030</v>
      </c>
      <c r="L6527" t="s">
        <v>179</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180</v>
      </c>
    </row>
    <row r="6528" spans="1:40" x14ac:dyDescent="0.35">
      <c r="A6528" t="e">
        <v>#REF!</v>
      </c>
      <c r="B6528" t="e">
        <v>#REF!</v>
      </c>
      <c r="C6528" t="s">
        <v>5493</v>
      </c>
      <c r="D6528" t="s">
        <v>174</v>
      </c>
      <c r="E6528" t="s">
        <v>175</v>
      </c>
      <c r="F6528">
        <v>401</v>
      </c>
      <c r="G6528">
        <v>1</v>
      </c>
      <c r="H6528" t="s">
        <v>176</v>
      </c>
      <c r="I6528" t="s">
        <v>177</v>
      </c>
      <c r="J6528" t="s">
        <v>221</v>
      </c>
      <c r="K6528">
        <v>2030</v>
      </c>
      <c r="L6528" t="s">
        <v>183</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180</v>
      </c>
    </row>
    <row r="6529" spans="1:40" x14ac:dyDescent="0.35">
      <c r="A6529" t="e">
        <v>#REF!</v>
      </c>
      <c r="B6529" t="e">
        <v>#REF!</v>
      </c>
      <c r="C6529" t="s">
        <v>5495</v>
      </c>
      <c r="D6529" t="s">
        <v>174</v>
      </c>
      <c r="E6529" t="s">
        <v>175</v>
      </c>
      <c r="F6529">
        <v>401</v>
      </c>
      <c r="G6529">
        <v>2</v>
      </c>
      <c r="H6529" t="s">
        <v>176</v>
      </c>
      <c r="I6529" t="s">
        <v>177</v>
      </c>
      <c r="J6529" t="s">
        <v>221</v>
      </c>
      <c r="K6529">
        <v>2030</v>
      </c>
      <c r="L6529" t="s">
        <v>186</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180</v>
      </c>
    </row>
    <row r="6530" spans="1:40" x14ac:dyDescent="0.35">
      <c r="A6530" t="e">
        <v>#REF!</v>
      </c>
      <c r="B6530" t="e">
        <v>#REF!</v>
      </c>
      <c r="C6530" t="s">
        <v>5497</v>
      </c>
      <c r="D6530" t="s">
        <v>174</v>
      </c>
      <c r="E6530" t="s">
        <v>175</v>
      </c>
      <c r="F6530">
        <v>401</v>
      </c>
      <c r="G6530">
        <v>3</v>
      </c>
      <c r="H6530" t="s">
        <v>176</v>
      </c>
      <c r="I6530" t="s">
        <v>177</v>
      </c>
      <c r="J6530" t="s">
        <v>221</v>
      </c>
      <c r="K6530">
        <v>2030</v>
      </c>
      <c r="L6530" t="s">
        <v>189</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180</v>
      </c>
    </row>
    <row r="6531" spans="1:40" x14ac:dyDescent="0.35">
      <c r="A6531" t="e">
        <v>#REF!</v>
      </c>
      <c r="B6531" t="e">
        <v>#REF!</v>
      </c>
      <c r="C6531" t="s">
        <v>5499</v>
      </c>
      <c r="D6531" t="s">
        <v>174</v>
      </c>
      <c r="E6531" t="s">
        <v>175</v>
      </c>
      <c r="F6531">
        <v>401</v>
      </c>
      <c r="G6531">
        <v>4</v>
      </c>
      <c r="H6531" t="s">
        <v>176</v>
      </c>
      <c r="I6531" t="s">
        <v>177</v>
      </c>
      <c r="J6531" t="s">
        <v>221</v>
      </c>
      <c r="K6531">
        <v>2030</v>
      </c>
      <c r="L6531" t="s">
        <v>192</v>
      </c>
      <c r="O6531" s="46">
        <v>0</v>
      </c>
      <c r="R6531" s="46"/>
      <c r="S6531" s="46">
        <v>0</v>
      </c>
      <c r="T6531" s="46">
        <v>0</v>
      </c>
      <c r="U6531" s="46"/>
      <c r="V6531" s="46"/>
      <c r="W6531" s="46"/>
      <c r="X6531" s="46"/>
      <c r="Y6531" s="46"/>
      <c r="Z6531" s="46"/>
      <c r="AA6531" s="46"/>
      <c r="AB6531" s="46"/>
      <c r="AE6531" s="46">
        <v>0</v>
      </c>
      <c r="AL6531" s="46"/>
      <c r="AN6531" t="s">
        <v>180</v>
      </c>
    </row>
    <row r="6532" spans="1:40" x14ac:dyDescent="0.35">
      <c r="A6532" t="e">
        <v>#REF!</v>
      </c>
      <c r="B6532" t="e">
        <v>#REF!</v>
      </c>
      <c r="C6532" t="s">
        <v>5501</v>
      </c>
      <c r="D6532" t="s">
        <v>174</v>
      </c>
      <c r="E6532" t="s">
        <v>175</v>
      </c>
      <c r="F6532">
        <v>401</v>
      </c>
      <c r="G6532">
        <v>51</v>
      </c>
      <c r="H6532" t="s">
        <v>176</v>
      </c>
      <c r="I6532" t="s">
        <v>177</v>
      </c>
      <c r="J6532" t="s">
        <v>221</v>
      </c>
      <c r="K6532">
        <v>2030</v>
      </c>
      <c r="L6532" t="s">
        <v>195</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180</v>
      </c>
    </row>
    <row r="6533" spans="1:40" x14ac:dyDescent="0.35">
      <c r="A6533" t="e">
        <v>#REF!</v>
      </c>
      <c r="B6533" t="e">
        <v>#REF!</v>
      </c>
      <c r="C6533" t="s">
        <v>5503</v>
      </c>
      <c r="D6533" t="s">
        <v>174</v>
      </c>
      <c r="E6533" t="s">
        <v>175</v>
      </c>
      <c r="F6533">
        <v>401</v>
      </c>
      <c r="G6533">
        <v>52</v>
      </c>
      <c r="H6533" t="s">
        <v>176</v>
      </c>
      <c r="I6533" t="s">
        <v>177</v>
      </c>
      <c r="J6533" t="s">
        <v>221</v>
      </c>
      <c r="K6533">
        <v>2030</v>
      </c>
      <c r="L6533" t="s">
        <v>198</v>
      </c>
      <c r="O6533" s="46">
        <v>0</v>
      </c>
      <c r="R6533" s="46"/>
      <c r="S6533" s="46">
        <v>0</v>
      </c>
      <c r="T6533" s="46">
        <v>0</v>
      </c>
      <c r="U6533" s="46"/>
      <c r="V6533" s="46"/>
      <c r="W6533" s="46"/>
      <c r="X6533" s="46"/>
      <c r="Y6533" s="46"/>
      <c r="Z6533" s="46"/>
      <c r="AA6533" s="46"/>
      <c r="AB6533" s="46"/>
      <c r="AE6533" s="46">
        <v>0</v>
      </c>
      <c r="AL6533" s="46"/>
      <c r="AN6533" t="s">
        <v>180</v>
      </c>
    </row>
    <row r="6534" spans="1:40" x14ac:dyDescent="0.35">
      <c r="A6534" t="e">
        <v>#REF!</v>
      </c>
      <c r="B6534" t="e">
        <v>#REF!</v>
      </c>
      <c r="C6534" t="s">
        <v>5505</v>
      </c>
      <c r="D6534" t="s">
        <v>174</v>
      </c>
      <c r="E6534" t="s">
        <v>175</v>
      </c>
      <c r="F6534">
        <v>401</v>
      </c>
      <c r="G6534">
        <v>53</v>
      </c>
      <c r="H6534" t="s">
        <v>176</v>
      </c>
      <c r="I6534" t="s">
        <v>177</v>
      </c>
      <c r="J6534" t="s">
        <v>221</v>
      </c>
      <c r="K6534">
        <v>2030</v>
      </c>
      <c r="L6534" t="s">
        <v>201</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180</v>
      </c>
    </row>
    <row r="6535" spans="1:40" x14ac:dyDescent="0.35">
      <c r="A6535" t="e">
        <v>#REF!</v>
      </c>
      <c r="B6535" t="e">
        <v>#REF!</v>
      </c>
      <c r="C6535" t="s">
        <v>5507</v>
      </c>
      <c r="D6535" t="s">
        <v>174</v>
      </c>
      <c r="E6535" t="s">
        <v>175</v>
      </c>
      <c r="F6535">
        <v>401</v>
      </c>
      <c r="G6535">
        <v>55</v>
      </c>
      <c r="H6535" t="s">
        <v>176</v>
      </c>
      <c r="I6535" t="s">
        <v>177</v>
      </c>
      <c r="J6535" t="s">
        <v>221</v>
      </c>
      <c r="K6535">
        <v>2030</v>
      </c>
      <c r="L6535" t="s">
        <v>204</v>
      </c>
      <c r="O6535" s="46">
        <v>0</v>
      </c>
      <c r="R6535" s="46"/>
      <c r="S6535" s="46">
        <v>0</v>
      </c>
      <c r="T6535" s="46">
        <v>0</v>
      </c>
      <c r="U6535" s="46"/>
      <c r="V6535" s="46"/>
      <c r="W6535" s="46"/>
      <c r="X6535" s="46"/>
      <c r="Y6535" s="46"/>
      <c r="Z6535" s="46"/>
      <c r="AA6535" s="46"/>
      <c r="AB6535" s="46"/>
      <c r="AE6535" s="46">
        <v>0</v>
      </c>
      <c r="AL6535" s="46"/>
      <c r="AN6535" t="s">
        <v>180</v>
      </c>
    </row>
    <row r="6536" spans="1:40" x14ac:dyDescent="0.35">
      <c r="A6536" t="e">
        <v>#REF!</v>
      </c>
      <c r="B6536" t="e">
        <v>#REF!</v>
      </c>
      <c r="C6536" t="s">
        <v>5509</v>
      </c>
      <c r="D6536" t="s">
        <v>174</v>
      </c>
      <c r="E6536" t="s">
        <v>175</v>
      </c>
      <c r="F6536">
        <v>401</v>
      </c>
      <c r="G6536">
        <v>58</v>
      </c>
      <c r="H6536" t="s">
        <v>176</v>
      </c>
      <c r="I6536" t="s">
        <v>177</v>
      </c>
      <c r="J6536" t="s">
        <v>221</v>
      </c>
      <c r="K6536">
        <v>2030</v>
      </c>
      <c r="L6536" t="s">
        <v>207</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180</v>
      </c>
    </row>
    <row r="6537" spans="1:40" x14ac:dyDescent="0.35">
      <c r="A6537" t="e">
        <v>#REF!</v>
      </c>
      <c r="B6537" t="e">
        <v>#REF!</v>
      </c>
      <c r="C6537" t="s">
        <v>5511</v>
      </c>
      <c r="D6537" t="s">
        <v>174</v>
      </c>
      <c r="E6537" t="s">
        <v>175</v>
      </c>
      <c r="F6537">
        <v>401</v>
      </c>
      <c r="G6537">
        <v>6</v>
      </c>
      <c r="H6537" t="s">
        <v>176</v>
      </c>
      <c r="I6537" t="s">
        <v>177</v>
      </c>
      <c r="J6537" t="s">
        <v>221</v>
      </c>
      <c r="K6537">
        <v>2030</v>
      </c>
      <c r="L6537" t="s">
        <v>75</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180</v>
      </c>
    </row>
    <row r="6538" spans="1:40" x14ac:dyDescent="0.35">
      <c r="A6538" t="e">
        <v>#REF!</v>
      </c>
      <c r="B6538" t="e">
        <v>#REF!</v>
      </c>
      <c r="C6538" t="s">
        <v>5513</v>
      </c>
      <c r="D6538" t="s">
        <v>174</v>
      </c>
      <c r="E6538" t="s">
        <v>175</v>
      </c>
      <c r="F6538">
        <v>401</v>
      </c>
      <c r="G6538">
        <v>7</v>
      </c>
      <c r="H6538" t="s">
        <v>176</v>
      </c>
      <c r="I6538" t="s">
        <v>177</v>
      </c>
      <c r="J6538" t="s">
        <v>221</v>
      </c>
      <c r="K6538">
        <v>2030</v>
      </c>
      <c r="L6538" t="s">
        <v>212</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180</v>
      </c>
    </row>
    <row r="6539" spans="1:40" x14ac:dyDescent="0.35">
      <c r="A6539" t="e">
        <v>#REF!</v>
      </c>
      <c r="B6539" t="e">
        <v>#REF!</v>
      </c>
      <c r="C6539" t="s">
        <v>5515</v>
      </c>
      <c r="D6539" t="s">
        <v>174</v>
      </c>
      <c r="E6539" t="s">
        <v>175</v>
      </c>
      <c r="F6539">
        <v>401</v>
      </c>
      <c r="G6539">
        <v>8</v>
      </c>
      <c r="H6539" t="s">
        <v>176</v>
      </c>
      <c r="I6539" t="s">
        <v>177</v>
      </c>
      <c r="J6539" t="s">
        <v>221</v>
      </c>
      <c r="K6539">
        <v>2030</v>
      </c>
      <c r="L6539" t="s">
        <v>215</v>
      </c>
      <c r="O6539" s="46">
        <v>0</v>
      </c>
      <c r="R6539" s="46"/>
      <c r="S6539" s="46">
        <v>0</v>
      </c>
      <c r="T6539" s="46">
        <v>0</v>
      </c>
      <c r="U6539" s="46"/>
      <c r="V6539" s="46"/>
      <c r="W6539" s="46"/>
      <c r="X6539" s="46"/>
      <c r="Y6539" s="46"/>
      <c r="Z6539" s="46"/>
      <c r="AA6539" s="46"/>
      <c r="AB6539" s="46"/>
      <c r="AE6539" s="46">
        <v>0</v>
      </c>
      <c r="AL6539" s="46"/>
      <c r="AN6539" t="s">
        <v>180</v>
      </c>
    </row>
    <row r="6540" spans="1:40" x14ac:dyDescent="0.35">
      <c r="A6540" t="e">
        <v>#REF!</v>
      </c>
      <c r="B6540" t="e">
        <v>#REF!</v>
      </c>
      <c r="C6540" t="s">
        <v>5517</v>
      </c>
      <c r="D6540" t="s">
        <v>174</v>
      </c>
      <c r="E6540" t="s">
        <v>175</v>
      </c>
      <c r="F6540">
        <v>401</v>
      </c>
      <c r="G6540">
        <v>9</v>
      </c>
      <c r="H6540" t="s">
        <v>176</v>
      </c>
      <c r="I6540" t="s">
        <v>177</v>
      </c>
      <c r="J6540" t="s">
        <v>221</v>
      </c>
      <c r="K6540">
        <v>2030</v>
      </c>
      <c r="L6540" t="s">
        <v>218</v>
      </c>
      <c r="O6540" s="46">
        <v>0</v>
      </c>
      <c r="R6540" s="46"/>
      <c r="S6540" s="46">
        <v>0</v>
      </c>
      <c r="T6540" s="46">
        <v>0</v>
      </c>
      <c r="U6540" s="46"/>
      <c r="V6540" s="46"/>
      <c r="W6540" s="46"/>
      <c r="X6540" s="46"/>
      <c r="Y6540" s="46"/>
      <c r="Z6540" s="46"/>
      <c r="AA6540" s="46"/>
      <c r="AB6540" s="46"/>
      <c r="AE6540" s="46">
        <v>0</v>
      </c>
      <c r="AL6540" s="46"/>
      <c r="AN6540" t="s">
        <v>180</v>
      </c>
    </row>
    <row r="6541" spans="1:40" x14ac:dyDescent="0.35">
      <c r="A6541" t="e">
        <v>#REF!</v>
      </c>
      <c r="B6541" t="e">
        <v>#REF!</v>
      </c>
      <c r="C6541" t="s">
        <v>5519</v>
      </c>
      <c r="D6541" t="s">
        <v>174</v>
      </c>
      <c r="E6541" t="s">
        <v>175</v>
      </c>
      <c r="F6541">
        <v>402</v>
      </c>
      <c r="G6541">
        <v>0</v>
      </c>
      <c r="H6541" t="s">
        <v>176</v>
      </c>
      <c r="I6541" t="s">
        <v>177</v>
      </c>
      <c r="J6541" t="s">
        <v>250</v>
      </c>
      <c r="K6541">
        <v>2030</v>
      </c>
      <c r="L6541" t="s">
        <v>179</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180</v>
      </c>
    </row>
    <row r="6542" spans="1:40" x14ac:dyDescent="0.35">
      <c r="A6542" t="e">
        <v>#REF!</v>
      </c>
      <c r="B6542" t="e">
        <v>#REF!</v>
      </c>
      <c r="C6542" t="s">
        <v>5521</v>
      </c>
      <c r="D6542" t="s">
        <v>174</v>
      </c>
      <c r="E6542" t="s">
        <v>175</v>
      </c>
      <c r="F6542">
        <v>402</v>
      </c>
      <c r="G6542">
        <v>1</v>
      </c>
      <c r="H6542" t="s">
        <v>176</v>
      </c>
      <c r="I6542" t="s">
        <v>177</v>
      </c>
      <c r="J6542" t="s">
        <v>250</v>
      </c>
      <c r="K6542">
        <v>2030</v>
      </c>
      <c r="L6542" t="s">
        <v>183</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180</v>
      </c>
    </row>
    <row r="6543" spans="1:40" x14ac:dyDescent="0.35">
      <c r="A6543" t="e">
        <v>#REF!</v>
      </c>
      <c r="B6543" t="e">
        <v>#REF!</v>
      </c>
      <c r="C6543" t="s">
        <v>5523</v>
      </c>
      <c r="D6543" t="s">
        <v>174</v>
      </c>
      <c r="E6543" t="s">
        <v>175</v>
      </c>
      <c r="F6543">
        <v>402</v>
      </c>
      <c r="G6543">
        <v>2</v>
      </c>
      <c r="H6543" t="s">
        <v>176</v>
      </c>
      <c r="I6543" t="s">
        <v>177</v>
      </c>
      <c r="J6543" t="s">
        <v>250</v>
      </c>
      <c r="K6543">
        <v>2030</v>
      </c>
      <c r="L6543" t="s">
        <v>186</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180</v>
      </c>
    </row>
    <row r="6544" spans="1:40" x14ac:dyDescent="0.35">
      <c r="A6544" t="e">
        <v>#REF!</v>
      </c>
      <c r="B6544" t="e">
        <v>#REF!</v>
      </c>
      <c r="C6544" t="s">
        <v>5525</v>
      </c>
      <c r="D6544" t="s">
        <v>174</v>
      </c>
      <c r="E6544" t="s">
        <v>175</v>
      </c>
      <c r="F6544">
        <v>402</v>
      </c>
      <c r="G6544">
        <v>3</v>
      </c>
      <c r="H6544" t="s">
        <v>176</v>
      </c>
      <c r="I6544" t="s">
        <v>177</v>
      </c>
      <c r="J6544" t="s">
        <v>250</v>
      </c>
      <c r="K6544">
        <v>2030</v>
      </c>
      <c r="L6544" t="s">
        <v>189</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180</v>
      </c>
    </row>
    <row r="6545" spans="1:40" x14ac:dyDescent="0.35">
      <c r="A6545" t="e">
        <v>#REF!</v>
      </c>
      <c r="B6545" t="e">
        <v>#REF!</v>
      </c>
      <c r="C6545" t="s">
        <v>5527</v>
      </c>
      <c r="D6545" t="s">
        <v>174</v>
      </c>
      <c r="E6545" t="s">
        <v>175</v>
      </c>
      <c r="F6545">
        <v>402</v>
      </c>
      <c r="G6545">
        <v>4</v>
      </c>
      <c r="H6545" t="s">
        <v>176</v>
      </c>
      <c r="I6545" t="s">
        <v>177</v>
      </c>
      <c r="J6545" t="s">
        <v>250</v>
      </c>
      <c r="K6545">
        <v>2030</v>
      </c>
      <c r="L6545" t="s">
        <v>192</v>
      </c>
      <c r="O6545" s="46">
        <v>0</v>
      </c>
      <c r="R6545" s="46"/>
      <c r="S6545" s="46">
        <v>0</v>
      </c>
      <c r="T6545" s="46">
        <v>0</v>
      </c>
      <c r="U6545" s="46"/>
      <c r="V6545" s="46"/>
      <c r="W6545" s="46"/>
      <c r="X6545" s="46"/>
      <c r="Y6545" s="46"/>
      <c r="Z6545" s="46"/>
      <c r="AA6545" s="46"/>
      <c r="AB6545" s="46"/>
      <c r="AE6545" s="46">
        <v>0</v>
      </c>
      <c r="AL6545" s="46"/>
      <c r="AN6545" t="s">
        <v>180</v>
      </c>
    </row>
    <row r="6546" spans="1:40" x14ac:dyDescent="0.35">
      <c r="A6546" t="e">
        <v>#REF!</v>
      </c>
      <c r="B6546" t="e">
        <v>#REF!</v>
      </c>
      <c r="C6546" t="s">
        <v>5529</v>
      </c>
      <c r="D6546" t="s">
        <v>174</v>
      </c>
      <c r="E6546" t="s">
        <v>175</v>
      </c>
      <c r="F6546">
        <v>402</v>
      </c>
      <c r="G6546">
        <v>51</v>
      </c>
      <c r="H6546" t="s">
        <v>176</v>
      </c>
      <c r="I6546" t="s">
        <v>177</v>
      </c>
      <c r="J6546" t="s">
        <v>250</v>
      </c>
      <c r="K6546">
        <v>2030</v>
      </c>
      <c r="L6546" t="s">
        <v>195</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180</v>
      </c>
    </row>
    <row r="6547" spans="1:40" x14ac:dyDescent="0.35">
      <c r="A6547" t="e">
        <v>#REF!</v>
      </c>
      <c r="B6547" t="e">
        <v>#REF!</v>
      </c>
      <c r="C6547" t="s">
        <v>5531</v>
      </c>
      <c r="D6547" t="s">
        <v>174</v>
      </c>
      <c r="E6547" t="s">
        <v>175</v>
      </c>
      <c r="F6547">
        <v>402</v>
      </c>
      <c r="G6547">
        <v>52</v>
      </c>
      <c r="H6547" t="s">
        <v>176</v>
      </c>
      <c r="I6547" t="s">
        <v>177</v>
      </c>
      <c r="J6547" t="s">
        <v>250</v>
      </c>
      <c r="K6547">
        <v>2030</v>
      </c>
      <c r="L6547" t="s">
        <v>198</v>
      </c>
      <c r="O6547" s="46">
        <v>0</v>
      </c>
      <c r="R6547" s="46"/>
      <c r="S6547" s="46">
        <v>0</v>
      </c>
      <c r="T6547" s="46">
        <v>0</v>
      </c>
      <c r="U6547" s="46"/>
      <c r="V6547" s="46"/>
      <c r="W6547" s="46"/>
      <c r="X6547" s="46"/>
      <c r="Y6547" s="46"/>
      <c r="Z6547" s="46"/>
      <c r="AA6547" s="46"/>
      <c r="AB6547" s="46"/>
      <c r="AE6547" s="46">
        <v>0</v>
      </c>
      <c r="AL6547" s="46"/>
      <c r="AN6547" t="s">
        <v>180</v>
      </c>
    </row>
    <row r="6548" spans="1:40" x14ac:dyDescent="0.35">
      <c r="A6548" t="e">
        <v>#REF!</v>
      </c>
      <c r="B6548" t="e">
        <v>#REF!</v>
      </c>
      <c r="C6548" t="s">
        <v>5533</v>
      </c>
      <c r="D6548" t="s">
        <v>174</v>
      </c>
      <c r="E6548" t="s">
        <v>175</v>
      </c>
      <c r="F6548">
        <v>402</v>
      </c>
      <c r="G6548">
        <v>53</v>
      </c>
      <c r="H6548" t="s">
        <v>176</v>
      </c>
      <c r="I6548" t="s">
        <v>177</v>
      </c>
      <c r="J6548" t="s">
        <v>250</v>
      </c>
      <c r="K6548">
        <v>2030</v>
      </c>
      <c r="L6548" t="s">
        <v>201</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180</v>
      </c>
    </row>
    <row r="6549" spans="1:40" x14ac:dyDescent="0.35">
      <c r="A6549" t="e">
        <v>#REF!</v>
      </c>
      <c r="B6549" t="e">
        <v>#REF!</v>
      </c>
      <c r="C6549" t="s">
        <v>5535</v>
      </c>
      <c r="D6549" t="s">
        <v>174</v>
      </c>
      <c r="E6549" t="s">
        <v>175</v>
      </c>
      <c r="F6549">
        <v>402</v>
      </c>
      <c r="G6549">
        <v>55</v>
      </c>
      <c r="H6549" t="s">
        <v>176</v>
      </c>
      <c r="I6549" t="s">
        <v>177</v>
      </c>
      <c r="J6549" t="s">
        <v>250</v>
      </c>
      <c r="K6549">
        <v>2030</v>
      </c>
      <c r="L6549" t="s">
        <v>204</v>
      </c>
      <c r="O6549" s="46">
        <v>0</v>
      </c>
      <c r="R6549" s="46"/>
      <c r="S6549" s="46">
        <v>0</v>
      </c>
      <c r="T6549" s="46">
        <v>0</v>
      </c>
      <c r="U6549" s="46"/>
      <c r="V6549" s="46"/>
      <c r="W6549" s="46"/>
      <c r="X6549" s="46"/>
      <c r="Y6549" s="46"/>
      <c r="Z6549" s="46"/>
      <c r="AA6549" s="46"/>
      <c r="AB6549" s="46"/>
      <c r="AE6549" s="46">
        <v>0</v>
      </c>
      <c r="AL6549" s="46"/>
      <c r="AN6549" t="s">
        <v>180</v>
      </c>
    </row>
    <row r="6550" spans="1:40" x14ac:dyDescent="0.35">
      <c r="A6550" t="e">
        <v>#REF!</v>
      </c>
      <c r="B6550" t="e">
        <v>#REF!</v>
      </c>
      <c r="C6550" t="s">
        <v>5537</v>
      </c>
      <c r="D6550" t="s">
        <v>174</v>
      </c>
      <c r="E6550" t="s">
        <v>175</v>
      </c>
      <c r="F6550">
        <v>402</v>
      </c>
      <c r="G6550">
        <v>58</v>
      </c>
      <c r="H6550" t="s">
        <v>176</v>
      </c>
      <c r="I6550" t="s">
        <v>177</v>
      </c>
      <c r="J6550" t="s">
        <v>250</v>
      </c>
      <c r="K6550">
        <v>2030</v>
      </c>
      <c r="L6550" t="s">
        <v>207</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180</v>
      </c>
    </row>
    <row r="6551" spans="1:40" x14ac:dyDescent="0.35">
      <c r="A6551" t="e">
        <v>#REF!</v>
      </c>
      <c r="B6551" t="e">
        <v>#REF!</v>
      </c>
      <c r="C6551" t="s">
        <v>5539</v>
      </c>
      <c r="D6551" t="s">
        <v>174</v>
      </c>
      <c r="E6551" t="s">
        <v>175</v>
      </c>
      <c r="F6551">
        <v>402</v>
      </c>
      <c r="G6551">
        <v>6</v>
      </c>
      <c r="H6551" t="s">
        <v>176</v>
      </c>
      <c r="I6551" t="s">
        <v>177</v>
      </c>
      <c r="J6551" t="s">
        <v>250</v>
      </c>
      <c r="K6551">
        <v>2030</v>
      </c>
      <c r="L6551" t="s">
        <v>75</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180</v>
      </c>
    </row>
    <row r="6552" spans="1:40" x14ac:dyDescent="0.35">
      <c r="A6552" t="e">
        <v>#REF!</v>
      </c>
      <c r="B6552" t="e">
        <v>#REF!</v>
      </c>
      <c r="C6552" t="s">
        <v>5541</v>
      </c>
      <c r="D6552" t="s">
        <v>174</v>
      </c>
      <c r="E6552" t="s">
        <v>175</v>
      </c>
      <c r="F6552">
        <v>402</v>
      </c>
      <c r="G6552">
        <v>7</v>
      </c>
      <c r="H6552" t="s">
        <v>176</v>
      </c>
      <c r="I6552" t="s">
        <v>177</v>
      </c>
      <c r="J6552" t="s">
        <v>250</v>
      </c>
      <c r="K6552">
        <v>2030</v>
      </c>
      <c r="L6552" t="s">
        <v>212</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180</v>
      </c>
    </row>
    <row r="6553" spans="1:40" x14ac:dyDescent="0.35">
      <c r="A6553" t="e">
        <v>#REF!</v>
      </c>
      <c r="B6553" t="e">
        <v>#REF!</v>
      </c>
      <c r="C6553" t="s">
        <v>5543</v>
      </c>
      <c r="D6553" t="s">
        <v>174</v>
      </c>
      <c r="E6553" t="s">
        <v>175</v>
      </c>
      <c r="F6553">
        <v>402</v>
      </c>
      <c r="G6553">
        <v>8</v>
      </c>
      <c r="H6553" t="s">
        <v>176</v>
      </c>
      <c r="I6553" t="s">
        <v>177</v>
      </c>
      <c r="J6553" t="s">
        <v>250</v>
      </c>
      <c r="K6553">
        <v>2030</v>
      </c>
      <c r="L6553" t="s">
        <v>215</v>
      </c>
      <c r="O6553" s="46">
        <v>0</v>
      </c>
      <c r="R6553" s="46"/>
      <c r="S6553" s="46">
        <v>0</v>
      </c>
      <c r="T6553" s="46">
        <v>0</v>
      </c>
      <c r="U6553" s="46"/>
      <c r="V6553" s="46"/>
      <c r="W6553" s="46"/>
      <c r="X6553" s="46"/>
      <c r="Y6553" s="46"/>
      <c r="Z6553" s="46"/>
      <c r="AA6553" s="46"/>
      <c r="AB6553" s="46"/>
      <c r="AE6553" s="46">
        <v>0</v>
      </c>
      <c r="AL6553" s="46"/>
      <c r="AN6553" t="s">
        <v>180</v>
      </c>
    </row>
    <row r="6554" spans="1:40" x14ac:dyDescent="0.35">
      <c r="A6554" t="e">
        <v>#REF!</v>
      </c>
      <c r="B6554" t="e">
        <v>#REF!</v>
      </c>
      <c r="C6554" t="s">
        <v>5545</v>
      </c>
      <c r="D6554" t="s">
        <v>174</v>
      </c>
      <c r="E6554" t="s">
        <v>175</v>
      </c>
      <c r="F6554">
        <v>402</v>
      </c>
      <c r="G6554">
        <v>9</v>
      </c>
      <c r="H6554" t="s">
        <v>176</v>
      </c>
      <c r="I6554" t="s">
        <v>177</v>
      </c>
      <c r="J6554" t="s">
        <v>250</v>
      </c>
      <c r="K6554">
        <v>2030</v>
      </c>
      <c r="L6554" t="s">
        <v>218</v>
      </c>
      <c r="O6554" s="46">
        <v>0</v>
      </c>
      <c r="R6554" s="46"/>
      <c r="S6554" s="46">
        <v>0</v>
      </c>
      <c r="T6554" s="46">
        <v>0</v>
      </c>
      <c r="U6554" s="46"/>
      <c r="V6554" s="46"/>
      <c r="W6554" s="46"/>
      <c r="X6554" s="46"/>
      <c r="Y6554" s="46"/>
      <c r="Z6554" s="46"/>
      <c r="AA6554" s="46"/>
      <c r="AB6554" s="46"/>
      <c r="AE6554" s="46">
        <v>0</v>
      </c>
      <c r="AL6554" s="46"/>
      <c r="AN6554" t="s">
        <v>180</v>
      </c>
    </row>
    <row r="6555" spans="1:40" x14ac:dyDescent="0.35">
      <c r="A6555" t="e">
        <v>#REF!</v>
      </c>
      <c r="B6555" t="e">
        <v>#REF!</v>
      </c>
      <c r="C6555" t="s">
        <v>5547</v>
      </c>
      <c r="D6555" t="s">
        <v>279</v>
      </c>
      <c r="E6555" t="s">
        <v>175</v>
      </c>
      <c r="F6555">
        <v>400</v>
      </c>
      <c r="G6555">
        <v>0</v>
      </c>
      <c r="H6555" t="s">
        <v>280</v>
      </c>
      <c r="I6555" t="s">
        <v>177</v>
      </c>
      <c r="J6555" t="s">
        <v>178</v>
      </c>
      <c r="K6555">
        <v>2030</v>
      </c>
      <c r="L6555" t="s">
        <v>179</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180</v>
      </c>
    </row>
    <row r="6556" spans="1:40" x14ac:dyDescent="0.35">
      <c r="A6556" t="e">
        <v>#REF!</v>
      </c>
      <c r="B6556" t="e">
        <v>#REF!</v>
      </c>
      <c r="C6556" t="s">
        <v>5549</v>
      </c>
      <c r="D6556" t="s">
        <v>279</v>
      </c>
      <c r="E6556" t="s">
        <v>175</v>
      </c>
      <c r="F6556">
        <v>400</v>
      </c>
      <c r="G6556">
        <v>1</v>
      </c>
      <c r="H6556" t="s">
        <v>280</v>
      </c>
      <c r="I6556" t="s">
        <v>177</v>
      </c>
      <c r="J6556" t="s">
        <v>178</v>
      </c>
      <c r="K6556">
        <v>2030</v>
      </c>
      <c r="L6556" t="s">
        <v>183</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180</v>
      </c>
    </row>
    <row r="6557" spans="1:40" x14ac:dyDescent="0.35">
      <c r="A6557" t="e">
        <v>#REF!</v>
      </c>
      <c r="B6557" t="e">
        <v>#REF!</v>
      </c>
      <c r="C6557" t="s">
        <v>5551</v>
      </c>
      <c r="D6557" t="s">
        <v>279</v>
      </c>
      <c r="E6557" t="s">
        <v>175</v>
      </c>
      <c r="F6557">
        <v>400</v>
      </c>
      <c r="G6557">
        <v>2</v>
      </c>
      <c r="H6557" t="s">
        <v>280</v>
      </c>
      <c r="I6557" t="s">
        <v>177</v>
      </c>
      <c r="J6557" t="s">
        <v>178</v>
      </c>
      <c r="K6557">
        <v>2030</v>
      </c>
      <c r="L6557" t="s">
        <v>186</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180</v>
      </c>
    </row>
    <row r="6558" spans="1:40" x14ac:dyDescent="0.35">
      <c r="A6558" t="e">
        <v>#REF!</v>
      </c>
      <c r="B6558" t="e">
        <v>#REF!</v>
      </c>
      <c r="C6558" t="s">
        <v>5553</v>
      </c>
      <c r="D6558" t="s">
        <v>279</v>
      </c>
      <c r="E6558" t="s">
        <v>175</v>
      </c>
      <c r="F6558">
        <v>400</v>
      </c>
      <c r="G6558">
        <v>3</v>
      </c>
      <c r="H6558" t="s">
        <v>280</v>
      </c>
      <c r="I6558" t="s">
        <v>177</v>
      </c>
      <c r="J6558" t="s">
        <v>178</v>
      </c>
      <c r="K6558">
        <v>2030</v>
      </c>
      <c r="L6558" t="s">
        <v>189</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180</v>
      </c>
    </row>
    <row r="6559" spans="1:40" x14ac:dyDescent="0.35">
      <c r="A6559" t="e">
        <v>#REF!</v>
      </c>
      <c r="B6559" t="e">
        <v>#REF!</v>
      </c>
      <c r="C6559" t="s">
        <v>5555</v>
      </c>
      <c r="D6559" t="s">
        <v>279</v>
      </c>
      <c r="E6559" t="s">
        <v>175</v>
      </c>
      <c r="F6559">
        <v>400</v>
      </c>
      <c r="G6559">
        <v>4</v>
      </c>
      <c r="H6559" t="s">
        <v>280</v>
      </c>
      <c r="I6559" t="s">
        <v>177</v>
      </c>
      <c r="J6559" t="s">
        <v>178</v>
      </c>
      <c r="K6559">
        <v>2030</v>
      </c>
      <c r="L6559" t="s">
        <v>192</v>
      </c>
      <c r="O6559" s="46">
        <v>0</v>
      </c>
      <c r="R6559" s="46"/>
      <c r="S6559" s="46">
        <v>0</v>
      </c>
      <c r="T6559" s="46">
        <v>0</v>
      </c>
      <c r="U6559" s="46">
        <v>0</v>
      </c>
      <c r="V6559" s="46"/>
      <c r="W6559" s="46">
        <v>0</v>
      </c>
      <c r="X6559" s="46"/>
      <c r="Y6559" s="46"/>
      <c r="Z6559" s="46"/>
      <c r="AA6559" s="46"/>
      <c r="AB6559" s="46"/>
      <c r="AE6559" s="46">
        <v>0</v>
      </c>
      <c r="AL6559" s="46"/>
      <c r="AN6559" t="s">
        <v>180</v>
      </c>
    </row>
    <row r="6560" spans="1:40" x14ac:dyDescent="0.35">
      <c r="A6560" t="e">
        <v>#REF!</v>
      </c>
      <c r="B6560" t="e">
        <v>#REF!</v>
      </c>
      <c r="C6560" t="s">
        <v>5557</v>
      </c>
      <c r="D6560" t="s">
        <v>279</v>
      </c>
      <c r="E6560" t="s">
        <v>175</v>
      </c>
      <c r="F6560">
        <v>400</v>
      </c>
      <c r="G6560">
        <v>51</v>
      </c>
      <c r="H6560" t="s">
        <v>280</v>
      </c>
      <c r="I6560" t="s">
        <v>177</v>
      </c>
      <c r="J6560" t="s">
        <v>178</v>
      </c>
      <c r="K6560">
        <v>2030</v>
      </c>
      <c r="L6560" t="s">
        <v>195</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180</v>
      </c>
    </row>
    <row r="6561" spans="1:40" x14ac:dyDescent="0.35">
      <c r="A6561" t="e">
        <v>#REF!</v>
      </c>
      <c r="B6561" t="e">
        <v>#REF!</v>
      </c>
      <c r="C6561" t="s">
        <v>5559</v>
      </c>
      <c r="D6561" t="s">
        <v>279</v>
      </c>
      <c r="E6561" t="s">
        <v>175</v>
      </c>
      <c r="F6561">
        <v>400</v>
      </c>
      <c r="G6561">
        <v>52</v>
      </c>
      <c r="H6561" t="s">
        <v>280</v>
      </c>
      <c r="I6561" t="s">
        <v>177</v>
      </c>
      <c r="J6561" t="s">
        <v>178</v>
      </c>
      <c r="K6561">
        <v>2030</v>
      </c>
      <c r="L6561" t="s">
        <v>198</v>
      </c>
      <c r="O6561" s="46">
        <v>0</v>
      </c>
      <c r="R6561" s="46"/>
      <c r="S6561" s="46">
        <v>0</v>
      </c>
      <c r="T6561" s="46">
        <v>0</v>
      </c>
      <c r="U6561" s="46">
        <v>0</v>
      </c>
      <c r="V6561" s="46"/>
      <c r="W6561" s="46">
        <v>0</v>
      </c>
      <c r="X6561" s="46"/>
      <c r="Y6561" s="46"/>
      <c r="Z6561" s="46"/>
      <c r="AA6561" s="46"/>
      <c r="AB6561" s="46"/>
      <c r="AE6561" s="46">
        <v>0</v>
      </c>
      <c r="AL6561" s="46"/>
      <c r="AN6561" t="s">
        <v>180</v>
      </c>
    </row>
    <row r="6562" spans="1:40" x14ac:dyDescent="0.35">
      <c r="A6562" t="e">
        <v>#REF!</v>
      </c>
      <c r="B6562" t="e">
        <v>#REF!</v>
      </c>
      <c r="C6562" t="s">
        <v>5561</v>
      </c>
      <c r="D6562" t="s">
        <v>279</v>
      </c>
      <c r="E6562" t="s">
        <v>175</v>
      </c>
      <c r="F6562">
        <v>400</v>
      </c>
      <c r="G6562">
        <v>53</v>
      </c>
      <c r="H6562" t="s">
        <v>280</v>
      </c>
      <c r="I6562" t="s">
        <v>177</v>
      </c>
      <c r="J6562" t="s">
        <v>178</v>
      </c>
      <c r="K6562">
        <v>2030</v>
      </c>
      <c r="L6562" t="s">
        <v>201</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180</v>
      </c>
    </row>
    <row r="6563" spans="1:40" x14ac:dyDescent="0.35">
      <c r="A6563" t="e">
        <v>#REF!</v>
      </c>
      <c r="B6563" t="e">
        <v>#REF!</v>
      </c>
      <c r="C6563" t="s">
        <v>5563</v>
      </c>
      <c r="D6563" t="s">
        <v>279</v>
      </c>
      <c r="E6563" t="s">
        <v>175</v>
      </c>
      <c r="F6563">
        <v>400</v>
      </c>
      <c r="G6563">
        <v>55</v>
      </c>
      <c r="H6563" t="s">
        <v>280</v>
      </c>
      <c r="I6563" t="s">
        <v>177</v>
      </c>
      <c r="J6563" t="s">
        <v>178</v>
      </c>
      <c r="K6563">
        <v>2030</v>
      </c>
      <c r="L6563" t="s">
        <v>204</v>
      </c>
      <c r="O6563" s="46">
        <v>0</v>
      </c>
      <c r="R6563" s="46"/>
      <c r="S6563" s="46">
        <v>0</v>
      </c>
      <c r="T6563" s="46">
        <v>0</v>
      </c>
      <c r="U6563" s="46">
        <v>0</v>
      </c>
      <c r="V6563" s="46"/>
      <c r="W6563" s="46">
        <v>0</v>
      </c>
      <c r="X6563" s="46"/>
      <c r="Y6563" s="46"/>
      <c r="Z6563" s="46"/>
      <c r="AA6563" s="46"/>
      <c r="AB6563" s="46"/>
      <c r="AE6563" s="46">
        <v>0</v>
      </c>
      <c r="AL6563" s="46"/>
      <c r="AN6563" t="s">
        <v>180</v>
      </c>
    </row>
    <row r="6564" spans="1:40" x14ac:dyDescent="0.35">
      <c r="A6564" t="e">
        <v>#REF!</v>
      </c>
      <c r="B6564" t="e">
        <v>#REF!</v>
      </c>
      <c r="C6564" t="s">
        <v>5565</v>
      </c>
      <c r="D6564" t="s">
        <v>279</v>
      </c>
      <c r="E6564" t="s">
        <v>175</v>
      </c>
      <c r="F6564">
        <v>400</v>
      </c>
      <c r="G6564">
        <v>58</v>
      </c>
      <c r="H6564" t="s">
        <v>280</v>
      </c>
      <c r="I6564" t="s">
        <v>177</v>
      </c>
      <c r="J6564" t="s">
        <v>178</v>
      </c>
      <c r="K6564">
        <v>2030</v>
      </c>
      <c r="L6564" t="s">
        <v>207</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180</v>
      </c>
    </row>
    <row r="6565" spans="1:40" x14ac:dyDescent="0.35">
      <c r="A6565" t="e">
        <v>#REF!</v>
      </c>
      <c r="B6565" t="e">
        <v>#REF!</v>
      </c>
      <c r="C6565" t="s">
        <v>5567</v>
      </c>
      <c r="D6565" t="s">
        <v>279</v>
      </c>
      <c r="E6565" t="s">
        <v>175</v>
      </c>
      <c r="F6565">
        <v>400</v>
      </c>
      <c r="G6565">
        <v>6</v>
      </c>
      <c r="H6565" t="s">
        <v>280</v>
      </c>
      <c r="I6565" t="s">
        <v>177</v>
      </c>
      <c r="J6565" t="s">
        <v>178</v>
      </c>
      <c r="K6565">
        <v>2030</v>
      </c>
      <c r="L6565" t="s">
        <v>75</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180</v>
      </c>
    </row>
    <row r="6566" spans="1:40" x14ac:dyDescent="0.35">
      <c r="A6566" t="e">
        <v>#REF!</v>
      </c>
      <c r="B6566" t="e">
        <v>#REF!</v>
      </c>
      <c r="C6566" t="s">
        <v>5569</v>
      </c>
      <c r="D6566" t="s">
        <v>279</v>
      </c>
      <c r="E6566" t="s">
        <v>175</v>
      </c>
      <c r="F6566">
        <v>400</v>
      </c>
      <c r="G6566">
        <v>7</v>
      </c>
      <c r="H6566" t="s">
        <v>280</v>
      </c>
      <c r="I6566" t="s">
        <v>177</v>
      </c>
      <c r="J6566" t="s">
        <v>178</v>
      </c>
      <c r="K6566">
        <v>2030</v>
      </c>
      <c r="L6566" t="s">
        <v>212</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180</v>
      </c>
    </row>
    <row r="6567" spans="1:40" x14ac:dyDescent="0.35">
      <c r="A6567" t="e">
        <v>#REF!</v>
      </c>
      <c r="B6567" t="e">
        <v>#REF!</v>
      </c>
      <c r="C6567" t="s">
        <v>5571</v>
      </c>
      <c r="D6567" t="s">
        <v>279</v>
      </c>
      <c r="E6567" t="s">
        <v>175</v>
      </c>
      <c r="F6567">
        <v>400</v>
      </c>
      <c r="G6567">
        <v>8</v>
      </c>
      <c r="H6567" t="s">
        <v>280</v>
      </c>
      <c r="I6567" t="s">
        <v>177</v>
      </c>
      <c r="J6567" t="s">
        <v>178</v>
      </c>
      <c r="K6567">
        <v>2030</v>
      </c>
      <c r="L6567" t="s">
        <v>215</v>
      </c>
      <c r="O6567" s="46">
        <v>0</v>
      </c>
      <c r="R6567" s="46"/>
      <c r="S6567" s="46">
        <v>0</v>
      </c>
      <c r="T6567" s="46">
        <v>0</v>
      </c>
      <c r="U6567" s="46">
        <v>0</v>
      </c>
      <c r="V6567" s="46"/>
      <c r="W6567" s="46">
        <v>0</v>
      </c>
      <c r="X6567" s="46"/>
      <c r="Y6567" s="46"/>
      <c r="Z6567" s="46"/>
      <c r="AA6567" s="46"/>
      <c r="AB6567" s="46"/>
      <c r="AE6567" s="46">
        <v>0</v>
      </c>
      <c r="AL6567" s="46"/>
      <c r="AN6567" t="s">
        <v>180</v>
      </c>
    </row>
    <row r="6568" spans="1:40" x14ac:dyDescent="0.35">
      <c r="A6568" t="e">
        <v>#REF!</v>
      </c>
      <c r="B6568" t="e">
        <v>#REF!</v>
      </c>
      <c r="C6568" t="s">
        <v>5573</v>
      </c>
      <c r="D6568" t="s">
        <v>279</v>
      </c>
      <c r="E6568" t="s">
        <v>175</v>
      </c>
      <c r="F6568">
        <v>400</v>
      </c>
      <c r="G6568">
        <v>9</v>
      </c>
      <c r="H6568" t="s">
        <v>280</v>
      </c>
      <c r="I6568" t="s">
        <v>177</v>
      </c>
      <c r="J6568" t="s">
        <v>178</v>
      </c>
      <c r="K6568">
        <v>2030</v>
      </c>
      <c r="L6568" t="s">
        <v>218</v>
      </c>
      <c r="O6568" s="46">
        <v>0</v>
      </c>
      <c r="R6568" s="46"/>
      <c r="S6568" s="46">
        <v>0</v>
      </c>
      <c r="T6568" s="46">
        <v>0</v>
      </c>
      <c r="U6568" s="46">
        <v>0</v>
      </c>
      <c r="V6568" s="46"/>
      <c r="W6568" s="46">
        <v>0</v>
      </c>
      <c r="X6568" s="46"/>
      <c r="Y6568" s="46"/>
      <c r="Z6568" s="46"/>
      <c r="AA6568" s="46"/>
      <c r="AB6568" s="46"/>
      <c r="AE6568" s="46">
        <v>0</v>
      </c>
      <c r="AL6568" s="46"/>
      <c r="AN6568" t="s">
        <v>180</v>
      </c>
    </row>
    <row r="6569" spans="1:40" x14ac:dyDescent="0.35">
      <c r="A6569" t="e">
        <v>#REF!</v>
      </c>
      <c r="B6569" t="e">
        <v>#REF!</v>
      </c>
      <c r="C6569" t="s">
        <v>5575</v>
      </c>
      <c r="D6569" t="s">
        <v>279</v>
      </c>
      <c r="E6569" t="s">
        <v>175</v>
      </c>
      <c r="F6569">
        <v>401</v>
      </c>
      <c r="G6569">
        <v>0</v>
      </c>
      <c r="H6569" t="s">
        <v>280</v>
      </c>
      <c r="I6569" t="s">
        <v>177</v>
      </c>
      <c r="J6569" t="s">
        <v>221</v>
      </c>
      <c r="K6569">
        <v>2030</v>
      </c>
      <c r="L6569" t="s">
        <v>179</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180</v>
      </c>
    </row>
    <row r="6570" spans="1:40" x14ac:dyDescent="0.35">
      <c r="A6570" t="e">
        <v>#REF!</v>
      </c>
      <c r="B6570" t="e">
        <v>#REF!</v>
      </c>
      <c r="C6570" t="s">
        <v>5577</v>
      </c>
      <c r="D6570" t="s">
        <v>279</v>
      </c>
      <c r="E6570" t="s">
        <v>175</v>
      </c>
      <c r="F6570">
        <v>401</v>
      </c>
      <c r="G6570">
        <v>1</v>
      </c>
      <c r="H6570" t="s">
        <v>280</v>
      </c>
      <c r="I6570" t="s">
        <v>177</v>
      </c>
      <c r="J6570" t="s">
        <v>221</v>
      </c>
      <c r="K6570">
        <v>2030</v>
      </c>
      <c r="L6570" t="s">
        <v>183</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180</v>
      </c>
    </row>
    <row r="6571" spans="1:40" x14ac:dyDescent="0.35">
      <c r="A6571" t="e">
        <v>#REF!</v>
      </c>
      <c r="B6571" t="e">
        <v>#REF!</v>
      </c>
      <c r="C6571" t="s">
        <v>5579</v>
      </c>
      <c r="D6571" t="s">
        <v>279</v>
      </c>
      <c r="E6571" t="s">
        <v>175</v>
      </c>
      <c r="F6571">
        <v>401</v>
      </c>
      <c r="G6571">
        <v>2</v>
      </c>
      <c r="H6571" t="s">
        <v>280</v>
      </c>
      <c r="I6571" t="s">
        <v>177</v>
      </c>
      <c r="J6571" t="s">
        <v>221</v>
      </c>
      <c r="K6571">
        <v>2030</v>
      </c>
      <c r="L6571" t="s">
        <v>186</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180</v>
      </c>
    </row>
    <row r="6572" spans="1:40" x14ac:dyDescent="0.35">
      <c r="A6572" t="e">
        <v>#REF!</v>
      </c>
      <c r="B6572" t="e">
        <v>#REF!</v>
      </c>
      <c r="C6572" t="s">
        <v>5581</v>
      </c>
      <c r="D6572" t="s">
        <v>279</v>
      </c>
      <c r="E6572" t="s">
        <v>175</v>
      </c>
      <c r="F6572">
        <v>401</v>
      </c>
      <c r="G6572">
        <v>3</v>
      </c>
      <c r="H6572" t="s">
        <v>280</v>
      </c>
      <c r="I6572" t="s">
        <v>177</v>
      </c>
      <c r="J6572" t="s">
        <v>221</v>
      </c>
      <c r="K6572">
        <v>2030</v>
      </c>
      <c r="L6572" t="s">
        <v>189</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180</v>
      </c>
    </row>
    <row r="6573" spans="1:40" x14ac:dyDescent="0.35">
      <c r="A6573" t="e">
        <v>#REF!</v>
      </c>
      <c r="B6573" t="e">
        <v>#REF!</v>
      </c>
      <c r="C6573" t="s">
        <v>5583</v>
      </c>
      <c r="D6573" t="s">
        <v>279</v>
      </c>
      <c r="E6573" t="s">
        <v>175</v>
      </c>
      <c r="F6573">
        <v>401</v>
      </c>
      <c r="G6573">
        <v>4</v>
      </c>
      <c r="H6573" t="s">
        <v>280</v>
      </c>
      <c r="I6573" t="s">
        <v>177</v>
      </c>
      <c r="J6573" t="s">
        <v>221</v>
      </c>
      <c r="K6573">
        <v>2030</v>
      </c>
      <c r="L6573" t="s">
        <v>192</v>
      </c>
      <c r="O6573" s="46">
        <v>0</v>
      </c>
      <c r="R6573" s="46"/>
      <c r="S6573" s="46">
        <v>0</v>
      </c>
      <c r="T6573" s="46">
        <v>0</v>
      </c>
      <c r="U6573" s="46"/>
      <c r="V6573" s="46"/>
      <c r="W6573" s="46"/>
      <c r="X6573" s="46"/>
      <c r="Y6573" s="46"/>
      <c r="Z6573" s="46"/>
      <c r="AA6573" s="46"/>
      <c r="AB6573" s="46"/>
      <c r="AE6573" s="46">
        <v>0</v>
      </c>
      <c r="AL6573" s="46"/>
      <c r="AN6573" t="s">
        <v>180</v>
      </c>
    </row>
    <row r="6574" spans="1:40" x14ac:dyDescent="0.35">
      <c r="A6574" t="e">
        <v>#REF!</v>
      </c>
      <c r="B6574" t="e">
        <v>#REF!</v>
      </c>
      <c r="C6574" t="s">
        <v>5585</v>
      </c>
      <c r="D6574" t="s">
        <v>279</v>
      </c>
      <c r="E6574" t="s">
        <v>175</v>
      </c>
      <c r="F6574">
        <v>401</v>
      </c>
      <c r="G6574">
        <v>51</v>
      </c>
      <c r="H6574" t="s">
        <v>280</v>
      </c>
      <c r="I6574" t="s">
        <v>177</v>
      </c>
      <c r="J6574" t="s">
        <v>221</v>
      </c>
      <c r="K6574">
        <v>2030</v>
      </c>
      <c r="L6574" t="s">
        <v>195</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180</v>
      </c>
    </row>
    <row r="6575" spans="1:40" x14ac:dyDescent="0.35">
      <c r="A6575" t="e">
        <v>#REF!</v>
      </c>
      <c r="B6575" t="e">
        <v>#REF!</v>
      </c>
      <c r="C6575" t="s">
        <v>5587</v>
      </c>
      <c r="D6575" t="s">
        <v>279</v>
      </c>
      <c r="E6575" t="s">
        <v>175</v>
      </c>
      <c r="F6575">
        <v>401</v>
      </c>
      <c r="G6575">
        <v>52</v>
      </c>
      <c r="H6575" t="s">
        <v>280</v>
      </c>
      <c r="I6575" t="s">
        <v>177</v>
      </c>
      <c r="J6575" t="s">
        <v>221</v>
      </c>
      <c r="K6575">
        <v>2030</v>
      </c>
      <c r="L6575" t="s">
        <v>198</v>
      </c>
      <c r="O6575" s="46">
        <v>0</v>
      </c>
      <c r="R6575" s="46"/>
      <c r="S6575" s="46">
        <v>0</v>
      </c>
      <c r="T6575" s="46">
        <v>0</v>
      </c>
      <c r="U6575" s="46"/>
      <c r="V6575" s="46"/>
      <c r="W6575" s="46"/>
      <c r="X6575" s="46"/>
      <c r="Y6575" s="46"/>
      <c r="Z6575" s="46"/>
      <c r="AA6575" s="46"/>
      <c r="AB6575" s="46"/>
      <c r="AE6575" s="46">
        <v>0</v>
      </c>
      <c r="AL6575" s="46"/>
      <c r="AN6575" t="s">
        <v>180</v>
      </c>
    </row>
    <row r="6576" spans="1:40" x14ac:dyDescent="0.35">
      <c r="A6576" t="e">
        <v>#REF!</v>
      </c>
      <c r="B6576" t="e">
        <v>#REF!</v>
      </c>
      <c r="C6576" t="s">
        <v>5589</v>
      </c>
      <c r="D6576" t="s">
        <v>279</v>
      </c>
      <c r="E6576" t="s">
        <v>175</v>
      </c>
      <c r="F6576">
        <v>401</v>
      </c>
      <c r="G6576">
        <v>53</v>
      </c>
      <c r="H6576" t="s">
        <v>280</v>
      </c>
      <c r="I6576" t="s">
        <v>177</v>
      </c>
      <c r="J6576" t="s">
        <v>221</v>
      </c>
      <c r="K6576">
        <v>2030</v>
      </c>
      <c r="L6576" t="s">
        <v>201</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180</v>
      </c>
    </row>
    <row r="6577" spans="1:40" x14ac:dyDescent="0.35">
      <c r="A6577" t="e">
        <v>#REF!</v>
      </c>
      <c r="B6577" t="e">
        <v>#REF!</v>
      </c>
      <c r="C6577" t="s">
        <v>5591</v>
      </c>
      <c r="D6577" t="s">
        <v>279</v>
      </c>
      <c r="E6577" t="s">
        <v>175</v>
      </c>
      <c r="F6577">
        <v>401</v>
      </c>
      <c r="G6577">
        <v>55</v>
      </c>
      <c r="H6577" t="s">
        <v>280</v>
      </c>
      <c r="I6577" t="s">
        <v>177</v>
      </c>
      <c r="J6577" t="s">
        <v>221</v>
      </c>
      <c r="K6577">
        <v>2030</v>
      </c>
      <c r="L6577" t="s">
        <v>204</v>
      </c>
      <c r="O6577" s="46">
        <v>0</v>
      </c>
      <c r="R6577" s="46"/>
      <c r="S6577" s="46">
        <v>0</v>
      </c>
      <c r="T6577" s="46">
        <v>0</v>
      </c>
      <c r="U6577" s="46"/>
      <c r="V6577" s="46"/>
      <c r="W6577" s="46"/>
      <c r="X6577" s="46"/>
      <c r="Y6577" s="46"/>
      <c r="Z6577" s="46"/>
      <c r="AA6577" s="46"/>
      <c r="AB6577" s="46"/>
      <c r="AE6577" s="46">
        <v>0</v>
      </c>
      <c r="AL6577" s="46"/>
      <c r="AN6577" t="s">
        <v>180</v>
      </c>
    </row>
    <row r="6578" spans="1:40" x14ac:dyDescent="0.35">
      <c r="A6578" t="e">
        <v>#REF!</v>
      </c>
      <c r="B6578" t="e">
        <v>#REF!</v>
      </c>
      <c r="C6578" t="s">
        <v>5593</v>
      </c>
      <c r="D6578" t="s">
        <v>279</v>
      </c>
      <c r="E6578" t="s">
        <v>175</v>
      </c>
      <c r="F6578">
        <v>401</v>
      </c>
      <c r="G6578">
        <v>58</v>
      </c>
      <c r="H6578" t="s">
        <v>280</v>
      </c>
      <c r="I6578" t="s">
        <v>177</v>
      </c>
      <c r="J6578" t="s">
        <v>221</v>
      </c>
      <c r="K6578">
        <v>2030</v>
      </c>
      <c r="L6578" t="s">
        <v>207</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180</v>
      </c>
    </row>
    <row r="6579" spans="1:40" x14ac:dyDescent="0.35">
      <c r="A6579" t="e">
        <v>#REF!</v>
      </c>
      <c r="B6579" t="e">
        <v>#REF!</v>
      </c>
      <c r="C6579" t="s">
        <v>5595</v>
      </c>
      <c r="D6579" t="s">
        <v>279</v>
      </c>
      <c r="E6579" t="s">
        <v>175</v>
      </c>
      <c r="F6579">
        <v>401</v>
      </c>
      <c r="G6579">
        <v>6</v>
      </c>
      <c r="H6579" t="s">
        <v>280</v>
      </c>
      <c r="I6579" t="s">
        <v>177</v>
      </c>
      <c r="J6579" t="s">
        <v>221</v>
      </c>
      <c r="K6579">
        <v>2030</v>
      </c>
      <c r="L6579" t="s">
        <v>75</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180</v>
      </c>
    </row>
    <row r="6580" spans="1:40" x14ac:dyDescent="0.35">
      <c r="A6580" t="e">
        <v>#REF!</v>
      </c>
      <c r="B6580" t="e">
        <v>#REF!</v>
      </c>
      <c r="C6580" t="s">
        <v>5597</v>
      </c>
      <c r="D6580" t="s">
        <v>279</v>
      </c>
      <c r="E6580" t="s">
        <v>175</v>
      </c>
      <c r="F6580">
        <v>401</v>
      </c>
      <c r="G6580">
        <v>7</v>
      </c>
      <c r="H6580" t="s">
        <v>280</v>
      </c>
      <c r="I6580" t="s">
        <v>177</v>
      </c>
      <c r="J6580" t="s">
        <v>221</v>
      </c>
      <c r="K6580">
        <v>2030</v>
      </c>
      <c r="L6580" t="s">
        <v>212</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180</v>
      </c>
    </row>
    <row r="6581" spans="1:40" x14ac:dyDescent="0.35">
      <c r="A6581" t="e">
        <v>#REF!</v>
      </c>
      <c r="B6581" t="e">
        <v>#REF!</v>
      </c>
      <c r="C6581" t="s">
        <v>5599</v>
      </c>
      <c r="D6581" t="s">
        <v>279</v>
      </c>
      <c r="E6581" t="s">
        <v>175</v>
      </c>
      <c r="F6581">
        <v>401</v>
      </c>
      <c r="G6581">
        <v>8</v>
      </c>
      <c r="H6581" t="s">
        <v>280</v>
      </c>
      <c r="I6581" t="s">
        <v>177</v>
      </c>
      <c r="J6581" t="s">
        <v>221</v>
      </c>
      <c r="K6581">
        <v>2030</v>
      </c>
      <c r="L6581" t="s">
        <v>215</v>
      </c>
      <c r="O6581" s="46">
        <v>0</v>
      </c>
      <c r="R6581" s="46"/>
      <c r="S6581" s="46">
        <v>0</v>
      </c>
      <c r="T6581" s="46">
        <v>0</v>
      </c>
      <c r="U6581" s="46"/>
      <c r="V6581" s="46"/>
      <c r="W6581" s="46"/>
      <c r="X6581" s="46"/>
      <c r="Y6581" s="46"/>
      <c r="Z6581" s="46"/>
      <c r="AA6581" s="46"/>
      <c r="AB6581" s="46"/>
      <c r="AE6581" s="46">
        <v>0</v>
      </c>
      <c r="AL6581" s="46"/>
      <c r="AN6581" t="s">
        <v>180</v>
      </c>
    </row>
    <row r="6582" spans="1:40" x14ac:dyDescent="0.35">
      <c r="A6582" t="e">
        <v>#REF!</v>
      </c>
      <c r="B6582" t="e">
        <v>#REF!</v>
      </c>
      <c r="C6582" t="s">
        <v>5601</v>
      </c>
      <c r="D6582" t="s">
        <v>279</v>
      </c>
      <c r="E6582" t="s">
        <v>175</v>
      </c>
      <c r="F6582">
        <v>401</v>
      </c>
      <c r="G6582">
        <v>9</v>
      </c>
      <c r="H6582" t="s">
        <v>280</v>
      </c>
      <c r="I6582" t="s">
        <v>177</v>
      </c>
      <c r="J6582" t="s">
        <v>221</v>
      </c>
      <c r="K6582">
        <v>2030</v>
      </c>
      <c r="L6582" t="s">
        <v>218</v>
      </c>
      <c r="O6582" s="46">
        <v>0</v>
      </c>
      <c r="R6582" s="46"/>
      <c r="S6582" s="46">
        <v>0</v>
      </c>
      <c r="T6582" s="46">
        <v>0</v>
      </c>
      <c r="U6582" s="46"/>
      <c r="V6582" s="46"/>
      <c r="W6582" s="46"/>
      <c r="X6582" s="46"/>
      <c r="Y6582" s="46"/>
      <c r="Z6582" s="46"/>
      <c r="AA6582" s="46"/>
      <c r="AB6582" s="46"/>
      <c r="AE6582" s="46">
        <v>0</v>
      </c>
      <c r="AL6582" s="46"/>
      <c r="AN6582" t="s">
        <v>180</v>
      </c>
    </row>
    <row r="6583" spans="1:40" x14ac:dyDescent="0.35">
      <c r="A6583" t="e">
        <v>#REF!</v>
      </c>
      <c r="B6583" t="e">
        <v>#REF!</v>
      </c>
      <c r="C6583" t="s">
        <v>5603</v>
      </c>
      <c r="D6583" t="s">
        <v>279</v>
      </c>
      <c r="E6583" t="s">
        <v>175</v>
      </c>
      <c r="F6583">
        <v>402</v>
      </c>
      <c r="G6583">
        <v>0</v>
      </c>
      <c r="H6583" t="s">
        <v>280</v>
      </c>
      <c r="I6583" t="s">
        <v>177</v>
      </c>
      <c r="J6583" t="s">
        <v>250</v>
      </c>
      <c r="K6583">
        <v>2030</v>
      </c>
      <c r="L6583" t="s">
        <v>179</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180</v>
      </c>
    </row>
    <row r="6584" spans="1:40" x14ac:dyDescent="0.35">
      <c r="A6584" t="e">
        <v>#REF!</v>
      </c>
      <c r="B6584" t="e">
        <v>#REF!</v>
      </c>
      <c r="C6584" t="s">
        <v>5605</v>
      </c>
      <c r="D6584" t="s">
        <v>279</v>
      </c>
      <c r="E6584" t="s">
        <v>175</v>
      </c>
      <c r="F6584">
        <v>402</v>
      </c>
      <c r="G6584">
        <v>1</v>
      </c>
      <c r="H6584" t="s">
        <v>280</v>
      </c>
      <c r="I6584" t="s">
        <v>177</v>
      </c>
      <c r="J6584" t="s">
        <v>250</v>
      </c>
      <c r="K6584">
        <v>2030</v>
      </c>
      <c r="L6584" t="s">
        <v>183</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180</v>
      </c>
    </row>
    <row r="6585" spans="1:40" x14ac:dyDescent="0.35">
      <c r="A6585" t="e">
        <v>#REF!</v>
      </c>
      <c r="B6585" t="e">
        <v>#REF!</v>
      </c>
      <c r="C6585" t="s">
        <v>5607</v>
      </c>
      <c r="D6585" t="s">
        <v>279</v>
      </c>
      <c r="E6585" t="s">
        <v>175</v>
      </c>
      <c r="F6585">
        <v>402</v>
      </c>
      <c r="G6585">
        <v>2</v>
      </c>
      <c r="H6585" t="s">
        <v>280</v>
      </c>
      <c r="I6585" t="s">
        <v>177</v>
      </c>
      <c r="J6585" t="s">
        <v>250</v>
      </c>
      <c r="K6585">
        <v>2030</v>
      </c>
      <c r="L6585" t="s">
        <v>186</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180</v>
      </c>
    </row>
    <row r="6586" spans="1:40" x14ac:dyDescent="0.35">
      <c r="A6586" t="e">
        <v>#REF!</v>
      </c>
      <c r="B6586" t="e">
        <v>#REF!</v>
      </c>
      <c r="C6586" t="s">
        <v>5609</v>
      </c>
      <c r="D6586" t="s">
        <v>279</v>
      </c>
      <c r="E6586" t="s">
        <v>175</v>
      </c>
      <c r="F6586">
        <v>402</v>
      </c>
      <c r="G6586">
        <v>3</v>
      </c>
      <c r="H6586" t="s">
        <v>280</v>
      </c>
      <c r="I6586" t="s">
        <v>177</v>
      </c>
      <c r="J6586" t="s">
        <v>250</v>
      </c>
      <c r="K6586">
        <v>2030</v>
      </c>
      <c r="L6586" t="s">
        <v>189</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180</v>
      </c>
    </row>
    <row r="6587" spans="1:40" x14ac:dyDescent="0.35">
      <c r="A6587" t="e">
        <v>#REF!</v>
      </c>
      <c r="B6587" t="e">
        <v>#REF!</v>
      </c>
      <c r="C6587" t="s">
        <v>5611</v>
      </c>
      <c r="D6587" t="s">
        <v>279</v>
      </c>
      <c r="E6587" t="s">
        <v>175</v>
      </c>
      <c r="F6587">
        <v>402</v>
      </c>
      <c r="G6587">
        <v>4</v>
      </c>
      <c r="H6587" t="s">
        <v>280</v>
      </c>
      <c r="I6587" t="s">
        <v>177</v>
      </c>
      <c r="J6587" t="s">
        <v>250</v>
      </c>
      <c r="K6587">
        <v>2030</v>
      </c>
      <c r="L6587" t="s">
        <v>192</v>
      </c>
      <c r="O6587" s="46">
        <v>0</v>
      </c>
      <c r="R6587" s="46"/>
      <c r="S6587" s="46">
        <v>0</v>
      </c>
      <c r="T6587" s="46">
        <v>0</v>
      </c>
      <c r="U6587" s="46"/>
      <c r="V6587" s="46"/>
      <c r="W6587" s="46"/>
      <c r="X6587" s="46"/>
      <c r="Y6587" s="46"/>
      <c r="Z6587" s="46"/>
      <c r="AA6587" s="46"/>
      <c r="AB6587" s="46"/>
      <c r="AE6587" s="46">
        <v>0</v>
      </c>
      <c r="AL6587" s="46"/>
      <c r="AN6587" t="s">
        <v>180</v>
      </c>
    </row>
    <row r="6588" spans="1:40" x14ac:dyDescent="0.35">
      <c r="A6588" t="e">
        <v>#REF!</v>
      </c>
      <c r="B6588" t="e">
        <v>#REF!</v>
      </c>
      <c r="C6588" t="s">
        <v>5613</v>
      </c>
      <c r="D6588" t="s">
        <v>279</v>
      </c>
      <c r="E6588" t="s">
        <v>175</v>
      </c>
      <c r="F6588">
        <v>402</v>
      </c>
      <c r="G6588">
        <v>51</v>
      </c>
      <c r="H6588" t="s">
        <v>280</v>
      </c>
      <c r="I6588" t="s">
        <v>177</v>
      </c>
      <c r="J6588" t="s">
        <v>250</v>
      </c>
      <c r="K6588">
        <v>2030</v>
      </c>
      <c r="L6588" t="s">
        <v>195</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180</v>
      </c>
    </row>
    <row r="6589" spans="1:40" x14ac:dyDescent="0.35">
      <c r="A6589" t="e">
        <v>#REF!</v>
      </c>
      <c r="B6589" t="e">
        <v>#REF!</v>
      </c>
      <c r="C6589" t="s">
        <v>5615</v>
      </c>
      <c r="D6589" t="s">
        <v>279</v>
      </c>
      <c r="E6589" t="s">
        <v>175</v>
      </c>
      <c r="F6589">
        <v>402</v>
      </c>
      <c r="G6589">
        <v>52</v>
      </c>
      <c r="H6589" t="s">
        <v>280</v>
      </c>
      <c r="I6589" t="s">
        <v>177</v>
      </c>
      <c r="J6589" t="s">
        <v>250</v>
      </c>
      <c r="K6589">
        <v>2030</v>
      </c>
      <c r="L6589" t="s">
        <v>198</v>
      </c>
      <c r="O6589" s="46">
        <v>0</v>
      </c>
      <c r="R6589" s="46"/>
      <c r="S6589" s="46">
        <v>0</v>
      </c>
      <c r="T6589" s="46">
        <v>0</v>
      </c>
      <c r="U6589" s="46"/>
      <c r="V6589" s="46"/>
      <c r="W6589" s="46"/>
      <c r="X6589" s="46"/>
      <c r="Y6589" s="46"/>
      <c r="Z6589" s="46"/>
      <c r="AA6589" s="46"/>
      <c r="AB6589" s="46"/>
      <c r="AE6589" s="46">
        <v>0</v>
      </c>
      <c r="AL6589" s="46"/>
      <c r="AN6589" t="s">
        <v>180</v>
      </c>
    </row>
    <row r="6590" spans="1:40" x14ac:dyDescent="0.35">
      <c r="A6590" t="e">
        <v>#REF!</v>
      </c>
      <c r="B6590" t="e">
        <v>#REF!</v>
      </c>
      <c r="C6590" t="s">
        <v>5617</v>
      </c>
      <c r="D6590" t="s">
        <v>279</v>
      </c>
      <c r="E6590" t="s">
        <v>175</v>
      </c>
      <c r="F6590">
        <v>402</v>
      </c>
      <c r="G6590">
        <v>53</v>
      </c>
      <c r="H6590" t="s">
        <v>280</v>
      </c>
      <c r="I6590" t="s">
        <v>177</v>
      </c>
      <c r="J6590" t="s">
        <v>250</v>
      </c>
      <c r="K6590">
        <v>2030</v>
      </c>
      <c r="L6590" t="s">
        <v>201</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180</v>
      </c>
    </row>
    <row r="6591" spans="1:40" x14ac:dyDescent="0.35">
      <c r="A6591" t="e">
        <v>#REF!</v>
      </c>
      <c r="B6591" t="e">
        <v>#REF!</v>
      </c>
      <c r="C6591" t="s">
        <v>5619</v>
      </c>
      <c r="D6591" t="s">
        <v>279</v>
      </c>
      <c r="E6591" t="s">
        <v>175</v>
      </c>
      <c r="F6591">
        <v>402</v>
      </c>
      <c r="G6591">
        <v>55</v>
      </c>
      <c r="H6591" t="s">
        <v>280</v>
      </c>
      <c r="I6591" t="s">
        <v>177</v>
      </c>
      <c r="J6591" t="s">
        <v>250</v>
      </c>
      <c r="K6591">
        <v>2030</v>
      </c>
      <c r="L6591" t="s">
        <v>204</v>
      </c>
      <c r="O6591" s="46">
        <v>0</v>
      </c>
      <c r="R6591" s="46"/>
      <c r="S6591" s="46">
        <v>0</v>
      </c>
      <c r="T6591" s="46">
        <v>0</v>
      </c>
      <c r="U6591" s="46"/>
      <c r="V6591" s="46"/>
      <c r="W6591" s="46"/>
      <c r="X6591" s="46"/>
      <c r="Y6591" s="46"/>
      <c r="Z6591" s="46"/>
      <c r="AA6591" s="46"/>
      <c r="AB6591" s="46"/>
      <c r="AE6591" s="46">
        <v>0</v>
      </c>
      <c r="AL6591" s="46"/>
      <c r="AN6591" t="s">
        <v>180</v>
      </c>
    </row>
    <row r="6592" spans="1:40" x14ac:dyDescent="0.35">
      <c r="A6592" t="e">
        <v>#REF!</v>
      </c>
      <c r="B6592" t="e">
        <v>#REF!</v>
      </c>
      <c r="C6592" t="s">
        <v>5621</v>
      </c>
      <c r="D6592" t="s">
        <v>279</v>
      </c>
      <c r="E6592" t="s">
        <v>175</v>
      </c>
      <c r="F6592">
        <v>402</v>
      </c>
      <c r="G6592">
        <v>58</v>
      </c>
      <c r="H6592" t="s">
        <v>280</v>
      </c>
      <c r="I6592" t="s">
        <v>177</v>
      </c>
      <c r="J6592" t="s">
        <v>250</v>
      </c>
      <c r="K6592">
        <v>2030</v>
      </c>
      <c r="L6592" t="s">
        <v>207</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180</v>
      </c>
    </row>
    <row r="6593" spans="1:40" x14ac:dyDescent="0.35">
      <c r="A6593" t="e">
        <v>#REF!</v>
      </c>
      <c r="B6593" t="e">
        <v>#REF!</v>
      </c>
      <c r="C6593" t="s">
        <v>5623</v>
      </c>
      <c r="D6593" t="s">
        <v>279</v>
      </c>
      <c r="E6593" t="s">
        <v>175</v>
      </c>
      <c r="F6593">
        <v>402</v>
      </c>
      <c r="G6593">
        <v>6</v>
      </c>
      <c r="H6593" t="s">
        <v>280</v>
      </c>
      <c r="I6593" t="s">
        <v>177</v>
      </c>
      <c r="J6593" t="s">
        <v>250</v>
      </c>
      <c r="K6593">
        <v>2030</v>
      </c>
      <c r="L6593" t="s">
        <v>75</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180</v>
      </c>
    </row>
    <row r="6594" spans="1:40" x14ac:dyDescent="0.35">
      <c r="A6594" t="e">
        <v>#REF!</v>
      </c>
      <c r="B6594" t="e">
        <v>#REF!</v>
      </c>
      <c r="C6594" t="s">
        <v>5625</v>
      </c>
      <c r="D6594" t="s">
        <v>279</v>
      </c>
      <c r="E6594" t="s">
        <v>175</v>
      </c>
      <c r="F6594">
        <v>402</v>
      </c>
      <c r="G6594">
        <v>7</v>
      </c>
      <c r="H6594" t="s">
        <v>280</v>
      </c>
      <c r="I6594" t="s">
        <v>177</v>
      </c>
      <c r="J6594" t="s">
        <v>250</v>
      </c>
      <c r="K6594">
        <v>2030</v>
      </c>
      <c r="L6594" t="s">
        <v>212</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180</v>
      </c>
    </row>
    <row r="6595" spans="1:40" x14ac:dyDescent="0.35">
      <c r="A6595" t="e">
        <v>#REF!</v>
      </c>
      <c r="B6595" t="e">
        <v>#REF!</v>
      </c>
      <c r="C6595" t="s">
        <v>5627</v>
      </c>
      <c r="D6595" t="s">
        <v>279</v>
      </c>
      <c r="E6595" t="s">
        <v>175</v>
      </c>
      <c r="F6595">
        <v>402</v>
      </c>
      <c r="G6595">
        <v>8</v>
      </c>
      <c r="H6595" t="s">
        <v>280</v>
      </c>
      <c r="I6595" t="s">
        <v>177</v>
      </c>
      <c r="J6595" t="s">
        <v>250</v>
      </c>
      <c r="K6595">
        <v>2030</v>
      </c>
      <c r="L6595" t="s">
        <v>215</v>
      </c>
      <c r="O6595" s="46">
        <v>0</v>
      </c>
      <c r="R6595" s="46"/>
      <c r="S6595" s="46">
        <v>0</v>
      </c>
      <c r="T6595" s="46">
        <v>0</v>
      </c>
      <c r="U6595" s="46"/>
      <c r="V6595" s="46"/>
      <c r="W6595" s="46"/>
      <c r="X6595" s="46"/>
      <c r="Y6595" s="46"/>
      <c r="Z6595" s="46"/>
      <c r="AA6595" s="46"/>
      <c r="AB6595" s="46"/>
      <c r="AE6595" s="46">
        <v>0</v>
      </c>
      <c r="AL6595" s="46"/>
      <c r="AN6595" t="s">
        <v>180</v>
      </c>
    </row>
    <row r="6596" spans="1:40" x14ac:dyDescent="0.35">
      <c r="A6596" t="e">
        <v>#REF!</v>
      </c>
      <c r="B6596" t="e">
        <v>#REF!</v>
      </c>
      <c r="C6596" t="s">
        <v>5629</v>
      </c>
      <c r="D6596" t="s">
        <v>279</v>
      </c>
      <c r="E6596" t="s">
        <v>175</v>
      </c>
      <c r="F6596">
        <v>402</v>
      </c>
      <c r="G6596">
        <v>9</v>
      </c>
      <c r="H6596" t="s">
        <v>280</v>
      </c>
      <c r="I6596" t="s">
        <v>177</v>
      </c>
      <c r="J6596" t="s">
        <v>250</v>
      </c>
      <c r="K6596">
        <v>2030</v>
      </c>
      <c r="L6596" t="s">
        <v>218</v>
      </c>
      <c r="O6596" s="46">
        <v>0</v>
      </c>
      <c r="R6596" s="46"/>
      <c r="S6596" s="46">
        <v>0</v>
      </c>
      <c r="T6596" s="46">
        <v>0</v>
      </c>
      <c r="U6596" s="46"/>
      <c r="V6596" s="46"/>
      <c r="W6596" s="46"/>
      <c r="X6596" s="46"/>
      <c r="Y6596" s="46"/>
      <c r="Z6596" s="46"/>
      <c r="AA6596" s="46"/>
      <c r="AB6596" s="46"/>
      <c r="AE6596" s="46">
        <v>0</v>
      </c>
      <c r="AL6596" s="46"/>
      <c r="AN6596" t="s">
        <v>180</v>
      </c>
    </row>
    <row r="6597" spans="1:40" x14ac:dyDescent="0.35">
      <c r="A6597" t="e">
        <v>#REF!</v>
      </c>
      <c r="B6597" t="e">
        <v>#REF!</v>
      </c>
      <c r="C6597" t="s">
        <v>5631</v>
      </c>
      <c r="D6597" t="s">
        <v>365</v>
      </c>
      <c r="E6597" t="s">
        <v>175</v>
      </c>
      <c r="F6597">
        <v>400</v>
      </c>
      <c r="G6597">
        <v>0</v>
      </c>
      <c r="H6597" t="s">
        <v>366</v>
      </c>
      <c r="I6597" t="s">
        <v>177</v>
      </c>
      <c r="J6597" t="s">
        <v>178</v>
      </c>
      <c r="K6597">
        <v>2030</v>
      </c>
      <c r="L6597" t="s">
        <v>179</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180</v>
      </c>
    </row>
    <row r="6598" spans="1:40" x14ac:dyDescent="0.35">
      <c r="A6598" t="e">
        <v>#REF!</v>
      </c>
      <c r="B6598" t="e">
        <v>#REF!</v>
      </c>
      <c r="C6598" t="s">
        <v>5633</v>
      </c>
      <c r="D6598" t="s">
        <v>365</v>
      </c>
      <c r="E6598" t="s">
        <v>175</v>
      </c>
      <c r="F6598">
        <v>400</v>
      </c>
      <c r="G6598">
        <v>1</v>
      </c>
      <c r="H6598" t="s">
        <v>366</v>
      </c>
      <c r="I6598" t="s">
        <v>177</v>
      </c>
      <c r="J6598" t="s">
        <v>178</v>
      </c>
      <c r="K6598">
        <v>2030</v>
      </c>
      <c r="L6598" t="s">
        <v>183</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180</v>
      </c>
    </row>
    <row r="6599" spans="1:40" x14ac:dyDescent="0.35">
      <c r="A6599" t="e">
        <v>#REF!</v>
      </c>
      <c r="B6599" t="e">
        <v>#REF!</v>
      </c>
      <c r="C6599" t="s">
        <v>5635</v>
      </c>
      <c r="D6599" t="s">
        <v>365</v>
      </c>
      <c r="E6599" t="s">
        <v>175</v>
      </c>
      <c r="F6599">
        <v>400</v>
      </c>
      <c r="G6599">
        <v>2</v>
      </c>
      <c r="H6599" t="s">
        <v>366</v>
      </c>
      <c r="I6599" t="s">
        <v>177</v>
      </c>
      <c r="J6599" t="s">
        <v>178</v>
      </c>
      <c r="K6599">
        <v>2030</v>
      </c>
      <c r="L6599" t="s">
        <v>186</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180</v>
      </c>
    </row>
    <row r="6600" spans="1:40" x14ac:dyDescent="0.35">
      <c r="A6600" t="e">
        <v>#REF!</v>
      </c>
      <c r="B6600" t="e">
        <v>#REF!</v>
      </c>
      <c r="C6600" t="s">
        <v>5637</v>
      </c>
      <c r="D6600" t="s">
        <v>365</v>
      </c>
      <c r="E6600" t="s">
        <v>175</v>
      </c>
      <c r="F6600">
        <v>400</v>
      </c>
      <c r="G6600">
        <v>3</v>
      </c>
      <c r="H6600" t="s">
        <v>366</v>
      </c>
      <c r="I6600" t="s">
        <v>177</v>
      </c>
      <c r="J6600" t="s">
        <v>178</v>
      </c>
      <c r="K6600">
        <v>2030</v>
      </c>
      <c r="L6600" t="s">
        <v>189</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180</v>
      </c>
    </row>
    <row r="6601" spans="1:40" x14ac:dyDescent="0.35">
      <c r="A6601" t="e">
        <v>#REF!</v>
      </c>
      <c r="B6601" t="e">
        <v>#REF!</v>
      </c>
      <c r="C6601" t="s">
        <v>5639</v>
      </c>
      <c r="D6601" t="s">
        <v>365</v>
      </c>
      <c r="E6601" t="s">
        <v>175</v>
      </c>
      <c r="F6601">
        <v>400</v>
      </c>
      <c r="G6601">
        <v>4</v>
      </c>
      <c r="H6601" t="s">
        <v>366</v>
      </c>
      <c r="I6601" t="s">
        <v>177</v>
      </c>
      <c r="J6601" t="s">
        <v>178</v>
      </c>
      <c r="K6601">
        <v>2030</v>
      </c>
      <c r="L6601" t="s">
        <v>192</v>
      </c>
      <c r="O6601" s="46">
        <v>0</v>
      </c>
      <c r="R6601" s="46"/>
      <c r="S6601" s="46">
        <v>0</v>
      </c>
      <c r="T6601" s="46">
        <v>0</v>
      </c>
      <c r="U6601" s="46">
        <v>0</v>
      </c>
      <c r="V6601" s="46"/>
      <c r="W6601" s="46">
        <v>0</v>
      </c>
      <c r="X6601" s="46"/>
      <c r="Y6601" s="46"/>
      <c r="Z6601" s="46"/>
      <c r="AA6601" s="46"/>
      <c r="AB6601" s="46"/>
      <c r="AE6601" s="46">
        <v>0</v>
      </c>
      <c r="AL6601" s="46"/>
      <c r="AN6601" t="s">
        <v>180</v>
      </c>
    </row>
    <row r="6602" spans="1:40" x14ac:dyDescent="0.35">
      <c r="A6602" t="e">
        <v>#REF!</v>
      </c>
      <c r="B6602" t="e">
        <v>#REF!</v>
      </c>
      <c r="C6602" t="s">
        <v>5641</v>
      </c>
      <c r="D6602" t="s">
        <v>365</v>
      </c>
      <c r="E6602" t="s">
        <v>175</v>
      </c>
      <c r="F6602">
        <v>400</v>
      </c>
      <c r="G6602">
        <v>51</v>
      </c>
      <c r="H6602" t="s">
        <v>366</v>
      </c>
      <c r="I6602" t="s">
        <v>177</v>
      </c>
      <c r="J6602" t="s">
        <v>178</v>
      </c>
      <c r="K6602">
        <v>2030</v>
      </c>
      <c r="L6602" t="s">
        <v>195</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180</v>
      </c>
    </row>
    <row r="6603" spans="1:40" x14ac:dyDescent="0.35">
      <c r="A6603" t="e">
        <v>#REF!</v>
      </c>
      <c r="B6603" t="e">
        <v>#REF!</v>
      </c>
      <c r="C6603" t="s">
        <v>5643</v>
      </c>
      <c r="D6603" t="s">
        <v>365</v>
      </c>
      <c r="E6603" t="s">
        <v>175</v>
      </c>
      <c r="F6603">
        <v>400</v>
      </c>
      <c r="G6603">
        <v>52</v>
      </c>
      <c r="H6603" t="s">
        <v>366</v>
      </c>
      <c r="I6603" t="s">
        <v>177</v>
      </c>
      <c r="J6603" t="s">
        <v>178</v>
      </c>
      <c r="K6603">
        <v>2030</v>
      </c>
      <c r="L6603" t="s">
        <v>198</v>
      </c>
      <c r="O6603" s="46">
        <v>0</v>
      </c>
      <c r="R6603" s="46"/>
      <c r="S6603" s="46">
        <v>0</v>
      </c>
      <c r="T6603" s="46">
        <v>0</v>
      </c>
      <c r="U6603" s="46">
        <v>0</v>
      </c>
      <c r="V6603" s="46"/>
      <c r="W6603" s="46">
        <v>0</v>
      </c>
      <c r="X6603" s="46"/>
      <c r="Y6603" s="46"/>
      <c r="Z6603" s="46"/>
      <c r="AA6603" s="46"/>
      <c r="AB6603" s="46"/>
      <c r="AE6603" s="46">
        <v>0</v>
      </c>
      <c r="AL6603" s="46"/>
      <c r="AN6603" t="s">
        <v>180</v>
      </c>
    </row>
    <row r="6604" spans="1:40" x14ac:dyDescent="0.35">
      <c r="A6604" t="e">
        <v>#REF!</v>
      </c>
      <c r="B6604" t="e">
        <v>#REF!</v>
      </c>
      <c r="C6604" t="s">
        <v>5645</v>
      </c>
      <c r="D6604" t="s">
        <v>365</v>
      </c>
      <c r="E6604" t="s">
        <v>175</v>
      </c>
      <c r="F6604">
        <v>400</v>
      </c>
      <c r="G6604">
        <v>53</v>
      </c>
      <c r="H6604" t="s">
        <v>366</v>
      </c>
      <c r="I6604" t="s">
        <v>177</v>
      </c>
      <c r="J6604" t="s">
        <v>178</v>
      </c>
      <c r="K6604">
        <v>2030</v>
      </c>
      <c r="L6604" t="s">
        <v>201</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180</v>
      </c>
    </row>
    <row r="6605" spans="1:40" x14ac:dyDescent="0.35">
      <c r="A6605" t="e">
        <v>#REF!</v>
      </c>
      <c r="B6605" t="e">
        <v>#REF!</v>
      </c>
      <c r="C6605" t="s">
        <v>5647</v>
      </c>
      <c r="D6605" t="s">
        <v>365</v>
      </c>
      <c r="E6605" t="s">
        <v>175</v>
      </c>
      <c r="F6605">
        <v>400</v>
      </c>
      <c r="G6605">
        <v>55</v>
      </c>
      <c r="H6605" t="s">
        <v>366</v>
      </c>
      <c r="I6605" t="s">
        <v>177</v>
      </c>
      <c r="J6605" t="s">
        <v>178</v>
      </c>
      <c r="K6605">
        <v>2030</v>
      </c>
      <c r="L6605" t="s">
        <v>204</v>
      </c>
      <c r="O6605" s="46">
        <v>0</v>
      </c>
      <c r="R6605" s="46"/>
      <c r="S6605" s="46">
        <v>0</v>
      </c>
      <c r="T6605" s="46">
        <v>0</v>
      </c>
      <c r="U6605" s="46">
        <v>0</v>
      </c>
      <c r="V6605" s="46"/>
      <c r="W6605" s="46">
        <v>0</v>
      </c>
      <c r="X6605" s="46"/>
      <c r="Y6605" s="46"/>
      <c r="Z6605" s="46"/>
      <c r="AA6605" s="46"/>
      <c r="AB6605" s="46"/>
      <c r="AE6605" s="46">
        <v>0</v>
      </c>
      <c r="AL6605" s="46"/>
      <c r="AN6605" t="s">
        <v>180</v>
      </c>
    </row>
    <row r="6606" spans="1:40" x14ac:dyDescent="0.35">
      <c r="A6606" t="e">
        <v>#REF!</v>
      </c>
      <c r="B6606" t="e">
        <v>#REF!</v>
      </c>
      <c r="C6606" t="s">
        <v>5649</v>
      </c>
      <c r="D6606" t="s">
        <v>365</v>
      </c>
      <c r="E6606" t="s">
        <v>175</v>
      </c>
      <c r="F6606">
        <v>400</v>
      </c>
      <c r="G6606">
        <v>58</v>
      </c>
      <c r="H6606" t="s">
        <v>366</v>
      </c>
      <c r="I6606" t="s">
        <v>177</v>
      </c>
      <c r="J6606" t="s">
        <v>178</v>
      </c>
      <c r="K6606">
        <v>2030</v>
      </c>
      <c r="L6606" t="s">
        <v>207</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180</v>
      </c>
    </row>
    <row r="6607" spans="1:40" x14ac:dyDescent="0.35">
      <c r="A6607" t="e">
        <v>#REF!</v>
      </c>
      <c r="B6607" t="e">
        <v>#REF!</v>
      </c>
      <c r="C6607" t="s">
        <v>5651</v>
      </c>
      <c r="D6607" t="s">
        <v>365</v>
      </c>
      <c r="E6607" t="s">
        <v>175</v>
      </c>
      <c r="F6607">
        <v>400</v>
      </c>
      <c r="G6607">
        <v>6</v>
      </c>
      <c r="H6607" t="s">
        <v>366</v>
      </c>
      <c r="I6607" t="s">
        <v>177</v>
      </c>
      <c r="J6607" t="s">
        <v>178</v>
      </c>
      <c r="K6607">
        <v>2030</v>
      </c>
      <c r="L6607" t="s">
        <v>75</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180</v>
      </c>
    </row>
    <row r="6608" spans="1:40" x14ac:dyDescent="0.35">
      <c r="A6608" t="e">
        <v>#REF!</v>
      </c>
      <c r="B6608" t="e">
        <v>#REF!</v>
      </c>
      <c r="C6608" t="s">
        <v>5653</v>
      </c>
      <c r="D6608" t="s">
        <v>365</v>
      </c>
      <c r="E6608" t="s">
        <v>175</v>
      </c>
      <c r="F6608">
        <v>400</v>
      </c>
      <c r="G6608">
        <v>7</v>
      </c>
      <c r="H6608" t="s">
        <v>366</v>
      </c>
      <c r="I6608" t="s">
        <v>177</v>
      </c>
      <c r="J6608" t="s">
        <v>178</v>
      </c>
      <c r="K6608">
        <v>2030</v>
      </c>
      <c r="L6608" t="s">
        <v>212</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180</v>
      </c>
    </row>
    <row r="6609" spans="1:40" x14ac:dyDescent="0.35">
      <c r="A6609" t="e">
        <v>#REF!</v>
      </c>
      <c r="B6609" t="e">
        <v>#REF!</v>
      </c>
      <c r="C6609" t="s">
        <v>5655</v>
      </c>
      <c r="D6609" t="s">
        <v>365</v>
      </c>
      <c r="E6609" t="s">
        <v>175</v>
      </c>
      <c r="F6609">
        <v>400</v>
      </c>
      <c r="G6609">
        <v>8</v>
      </c>
      <c r="H6609" t="s">
        <v>366</v>
      </c>
      <c r="I6609" t="s">
        <v>177</v>
      </c>
      <c r="J6609" t="s">
        <v>178</v>
      </c>
      <c r="K6609">
        <v>2030</v>
      </c>
      <c r="L6609" t="s">
        <v>215</v>
      </c>
      <c r="O6609" s="46">
        <v>0</v>
      </c>
      <c r="R6609" s="46"/>
      <c r="S6609" s="46">
        <v>0</v>
      </c>
      <c r="T6609" s="46">
        <v>0</v>
      </c>
      <c r="U6609" s="46">
        <v>0</v>
      </c>
      <c r="V6609" s="46"/>
      <c r="W6609" s="46">
        <v>0</v>
      </c>
      <c r="X6609" s="46"/>
      <c r="Y6609" s="46"/>
      <c r="Z6609" s="46"/>
      <c r="AA6609" s="46"/>
      <c r="AB6609" s="46"/>
      <c r="AE6609" s="46">
        <v>0</v>
      </c>
      <c r="AL6609" s="46"/>
      <c r="AN6609" t="s">
        <v>180</v>
      </c>
    </row>
    <row r="6610" spans="1:40" x14ac:dyDescent="0.35">
      <c r="A6610" t="e">
        <v>#REF!</v>
      </c>
      <c r="B6610" t="e">
        <v>#REF!</v>
      </c>
      <c r="C6610" t="s">
        <v>5657</v>
      </c>
      <c r="D6610" t="s">
        <v>365</v>
      </c>
      <c r="E6610" t="s">
        <v>175</v>
      </c>
      <c r="F6610">
        <v>400</v>
      </c>
      <c r="G6610">
        <v>9</v>
      </c>
      <c r="H6610" t="s">
        <v>366</v>
      </c>
      <c r="I6610" t="s">
        <v>177</v>
      </c>
      <c r="J6610" t="s">
        <v>178</v>
      </c>
      <c r="K6610">
        <v>2030</v>
      </c>
      <c r="L6610" t="s">
        <v>218</v>
      </c>
      <c r="O6610" s="46">
        <v>0</v>
      </c>
      <c r="R6610" s="46"/>
      <c r="S6610" s="46">
        <v>0</v>
      </c>
      <c r="T6610" s="46">
        <v>0</v>
      </c>
      <c r="U6610" s="46">
        <v>0</v>
      </c>
      <c r="V6610" s="46"/>
      <c r="W6610" s="46">
        <v>0</v>
      </c>
      <c r="X6610" s="46"/>
      <c r="Y6610" s="46"/>
      <c r="Z6610" s="46"/>
      <c r="AA6610" s="46"/>
      <c r="AB6610" s="46"/>
      <c r="AE6610" s="46">
        <v>0</v>
      </c>
      <c r="AL6610" s="46"/>
      <c r="AN6610" t="s">
        <v>180</v>
      </c>
    </row>
    <row r="6611" spans="1:40" x14ac:dyDescent="0.35">
      <c r="A6611" t="e">
        <v>#REF!</v>
      </c>
      <c r="B6611" t="e">
        <v>#REF!</v>
      </c>
      <c r="C6611" t="s">
        <v>5659</v>
      </c>
      <c r="D6611" t="s">
        <v>365</v>
      </c>
      <c r="E6611" t="s">
        <v>175</v>
      </c>
      <c r="F6611">
        <v>401</v>
      </c>
      <c r="G6611">
        <v>0</v>
      </c>
      <c r="H6611" t="s">
        <v>366</v>
      </c>
      <c r="I6611" t="s">
        <v>177</v>
      </c>
      <c r="J6611" t="s">
        <v>221</v>
      </c>
      <c r="K6611">
        <v>2030</v>
      </c>
      <c r="L6611" t="s">
        <v>179</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180</v>
      </c>
    </row>
    <row r="6612" spans="1:40" x14ac:dyDescent="0.35">
      <c r="A6612" t="e">
        <v>#REF!</v>
      </c>
      <c r="B6612" t="e">
        <v>#REF!</v>
      </c>
      <c r="C6612" t="s">
        <v>5661</v>
      </c>
      <c r="D6612" t="s">
        <v>365</v>
      </c>
      <c r="E6612" t="s">
        <v>175</v>
      </c>
      <c r="F6612">
        <v>401</v>
      </c>
      <c r="G6612">
        <v>1</v>
      </c>
      <c r="H6612" t="s">
        <v>366</v>
      </c>
      <c r="I6612" t="s">
        <v>177</v>
      </c>
      <c r="J6612" t="s">
        <v>221</v>
      </c>
      <c r="K6612">
        <v>2030</v>
      </c>
      <c r="L6612" t="s">
        <v>183</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180</v>
      </c>
    </row>
    <row r="6613" spans="1:40" x14ac:dyDescent="0.35">
      <c r="A6613" t="e">
        <v>#REF!</v>
      </c>
      <c r="B6613" t="e">
        <v>#REF!</v>
      </c>
      <c r="C6613" t="s">
        <v>5663</v>
      </c>
      <c r="D6613" t="s">
        <v>365</v>
      </c>
      <c r="E6613" t="s">
        <v>175</v>
      </c>
      <c r="F6613">
        <v>401</v>
      </c>
      <c r="G6613">
        <v>2</v>
      </c>
      <c r="H6613" t="s">
        <v>366</v>
      </c>
      <c r="I6613" t="s">
        <v>177</v>
      </c>
      <c r="J6613" t="s">
        <v>221</v>
      </c>
      <c r="K6613">
        <v>2030</v>
      </c>
      <c r="L6613" t="s">
        <v>186</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180</v>
      </c>
    </row>
    <row r="6614" spans="1:40" x14ac:dyDescent="0.35">
      <c r="A6614" t="e">
        <v>#REF!</v>
      </c>
      <c r="B6614" t="e">
        <v>#REF!</v>
      </c>
      <c r="C6614" t="s">
        <v>5665</v>
      </c>
      <c r="D6614" t="s">
        <v>365</v>
      </c>
      <c r="E6614" t="s">
        <v>175</v>
      </c>
      <c r="F6614">
        <v>401</v>
      </c>
      <c r="G6614">
        <v>3</v>
      </c>
      <c r="H6614" t="s">
        <v>366</v>
      </c>
      <c r="I6614" t="s">
        <v>177</v>
      </c>
      <c r="J6614" t="s">
        <v>221</v>
      </c>
      <c r="K6614">
        <v>2030</v>
      </c>
      <c r="L6614" t="s">
        <v>189</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180</v>
      </c>
    </row>
    <row r="6615" spans="1:40" x14ac:dyDescent="0.35">
      <c r="A6615" t="e">
        <v>#REF!</v>
      </c>
      <c r="B6615" t="e">
        <v>#REF!</v>
      </c>
      <c r="C6615" t="s">
        <v>5667</v>
      </c>
      <c r="D6615" t="s">
        <v>365</v>
      </c>
      <c r="E6615" t="s">
        <v>175</v>
      </c>
      <c r="F6615">
        <v>401</v>
      </c>
      <c r="G6615">
        <v>4</v>
      </c>
      <c r="H6615" t="s">
        <v>366</v>
      </c>
      <c r="I6615" t="s">
        <v>177</v>
      </c>
      <c r="J6615" t="s">
        <v>221</v>
      </c>
      <c r="K6615">
        <v>2030</v>
      </c>
      <c r="L6615" t="s">
        <v>192</v>
      </c>
      <c r="O6615" s="46">
        <v>0</v>
      </c>
      <c r="R6615" s="46"/>
      <c r="S6615" s="46">
        <v>0</v>
      </c>
      <c r="T6615" s="46">
        <v>0</v>
      </c>
      <c r="U6615" s="46"/>
      <c r="V6615" s="46"/>
      <c r="W6615" s="46"/>
      <c r="X6615" s="46"/>
      <c r="Y6615" s="46"/>
      <c r="Z6615" s="46"/>
      <c r="AA6615" s="46"/>
      <c r="AB6615" s="46"/>
      <c r="AE6615" s="46">
        <v>0</v>
      </c>
      <c r="AL6615" s="46"/>
      <c r="AN6615" t="s">
        <v>180</v>
      </c>
    </row>
    <row r="6616" spans="1:40" x14ac:dyDescent="0.35">
      <c r="A6616" t="e">
        <v>#REF!</v>
      </c>
      <c r="B6616" t="e">
        <v>#REF!</v>
      </c>
      <c r="C6616" t="s">
        <v>5669</v>
      </c>
      <c r="D6616" t="s">
        <v>365</v>
      </c>
      <c r="E6616" t="s">
        <v>175</v>
      </c>
      <c r="F6616">
        <v>401</v>
      </c>
      <c r="G6616">
        <v>51</v>
      </c>
      <c r="H6616" t="s">
        <v>366</v>
      </c>
      <c r="I6616" t="s">
        <v>177</v>
      </c>
      <c r="J6616" t="s">
        <v>221</v>
      </c>
      <c r="K6616">
        <v>2030</v>
      </c>
      <c r="L6616" t="s">
        <v>195</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180</v>
      </c>
    </row>
    <row r="6617" spans="1:40" x14ac:dyDescent="0.35">
      <c r="A6617" t="e">
        <v>#REF!</v>
      </c>
      <c r="B6617" t="e">
        <v>#REF!</v>
      </c>
      <c r="C6617" t="s">
        <v>5671</v>
      </c>
      <c r="D6617" t="s">
        <v>365</v>
      </c>
      <c r="E6617" t="s">
        <v>175</v>
      </c>
      <c r="F6617">
        <v>401</v>
      </c>
      <c r="G6617">
        <v>52</v>
      </c>
      <c r="H6617" t="s">
        <v>366</v>
      </c>
      <c r="I6617" t="s">
        <v>177</v>
      </c>
      <c r="J6617" t="s">
        <v>221</v>
      </c>
      <c r="K6617">
        <v>2030</v>
      </c>
      <c r="L6617" t="s">
        <v>198</v>
      </c>
      <c r="O6617" s="46">
        <v>0</v>
      </c>
      <c r="R6617" s="46"/>
      <c r="S6617" s="46">
        <v>0</v>
      </c>
      <c r="T6617" s="46">
        <v>0</v>
      </c>
      <c r="U6617" s="46"/>
      <c r="V6617" s="46"/>
      <c r="W6617" s="46"/>
      <c r="X6617" s="46"/>
      <c r="Y6617" s="46"/>
      <c r="Z6617" s="46"/>
      <c r="AA6617" s="46"/>
      <c r="AB6617" s="46"/>
      <c r="AE6617" s="46">
        <v>0</v>
      </c>
      <c r="AL6617" s="46"/>
      <c r="AN6617" t="s">
        <v>180</v>
      </c>
    </row>
    <row r="6618" spans="1:40" x14ac:dyDescent="0.35">
      <c r="A6618" t="e">
        <v>#REF!</v>
      </c>
      <c r="B6618" t="e">
        <v>#REF!</v>
      </c>
      <c r="C6618" t="s">
        <v>5673</v>
      </c>
      <c r="D6618" t="s">
        <v>365</v>
      </c>
      <c r="E6618" t="s">
        <v>175</v>
      </c>
      <c r="F6618">
        <v>401</v>
      </c>
      <c r="G6618">
        <v>53</v>
      </c>
      <c r="H6618" t="s">
        <v>366</v>
      </c>
      <c r="I6618" t="s">
        <v>177</v>
      </c>
      <c r="J6618" t="s">
        <v>221</v>
      </c>
      <c r="K6618">
        <v>2030</v>
      </c>
      <c r="L6618" t="s">
        <v>201</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180</v>
      </c>
    </row>
    <row r="6619" spans="1:40" x14ac:dyDescent="0.35">
      <c r="A6619" t="e">
        <v>#REF!</v>
      </c>
      <c r="B6619" t="e">
        <v>#REF!</v>
      </c>
      <c r="C6619" t="s">
        <v>5675</v>
      </c>
      <c r="D6619" t="s">
        <v>365</v>
      </c>
      <c r="E6619" t="s">
        <v>175</v>
      </c>
      <c r="F6619">
        <v>401</v>
      </c>
      <c r="G6619">
        <v>55</v>
      </c>
      <c r="H6619" t="s">
        <v>366</v>
      </c>
      <c r="I6619" t="s">
        <v>177</v>
      </c>
      <c r="J6619" t="s">
        <v>221</v>
      </c>
      <c r="K6619">
        <v>2030</v>
      </c>
      <c r="L6619" t="s">
        <v>204</v>
      </c>
      <c r="O6619" s="46">
        <v>0</v>
      </c>
      <c r="R6619" s="46"/>
      <c r="S6619" s="46">
        <v>0</v>
      </c>
      <c r="T6619" s="46">
        <v>0</v>
      </c>
      <c r="U6619" s="46"/>
      <c r="V6619" s="46"/>
      <c r="W6619" s="46"/>
      <c r="X6619" s="46"/>
      <c r="Y6619" s="46"/>
      <c r="Z6619" s="46"/>
      <c r="AA6619" s="46"/>
      <c r="AB6619" s="46"/>
      <c r="AE6619" s="46">
        <v>0</v>
      </c>
      <c r="AL6619" s="46"/>
      <c r="AN6619" t="s">
        <v>180</v>
      </c>
    </row>
    <row r="6620" spans="1:40" x14ac:dyDescent="0.35">
      <c r="A6620" t="e">
        <v>#REF!</v>
      </c>
      <c r="B6620" t="e">
        <v>#REF!</v>
      </c>
      <c r="C6620" t="s">
        <v>5677</v>
      </c>
      <c r="D6620" t="s">
        <v>365</v>
      </c>
      <c r="E6620" t="s">
        <v>175</v>
      </c>
      <c r="F6620">
        <v>401</v>
      </c>
      <c r="G6620">
        <v>58</v>
      </c>
      <c r="H6620" t="s">
        <v>366</v>
      </c>
      <c r="I6620" t="s">
        <v>177</v>
      </c>
      <c r="J6620" t="s">
        <v>221</v>
      </c>
      <c r="K6620">
        <v>2030</v>
      </c>
      <c r="L6620" t="s">
        <v>207</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180</v>
      </c>
    </row>
    <row r="6621" spans="1:40" x14ac:dyDescent="0.35">
      <c r="A6621" t="e">
        <v>#REF!</v>
      </c>
      <c r="B6621" t="e">
        <v>#REF!</v>
      </c>
      <c r="C6621" t="s">
        <v>5679</v>
      </c>
      <c r="D6621" t="s">
        <v>365</v>
      </c>
      <c r="E6621" t="s">
        <v>175</v>
      </c>
      <c r="F6621">
        <v>401</v>
      </c>
      <c r="G6621">
        <v>6</v>
      </c>
      <c r="H6621" t="s">
        <v>366</v>
      </c>
      <c r="I6621" t="s">
        <v>177</v>
      </c>
      <c r="J6621" t="s">
        <v>221</v>
      </c>
      <c r="K6621">
        <v>2030</v>
      </c>
      <c r="L6621" t="s">
        <v>75</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180</v>
      </c>
    </row>
    <row r="6622" spans="1:40" x14ac:dyDescent="0.35">
      <c r="A6622" t="e">
        <v>#REF!</v>
      </c>
      <c r="B6622" t="e">
        <v>#REF!</v>
      </c>
      <c r="C6622" t="s">
        <v>5681</v>
      </c>
      <c r="D6622" t="s">
        <v>365</v>
      </c>
      <c r="E6622" t="s">
        <v>175</v>
      </c>
      <c r="F6622">
        <v>401</v>
      </c>
      <c r="G6622">
        <v>7</v>
      </c>
      <c r="H6622" t="s">
        <v>366</v>
      </c>
      <c r="I6622" t="s">
        <v>177</v>
      </c>
      <c r="J6622" t="s">
        <v>221</v>
      </c>
      <c r="K6622">
        <v>2030</v>
      </c>
      <c r="L6622" t="s">
        <v>212</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180</v>
      </c>
    </row>
    <row r="6623" spans="1:40" x14ac:dyDescent="0.35">
      <c r="A6623" t="e">
        <v>#REF!</v>
      </c>
      <c r="B6623" t="e">
        <v>#REF!</v>
      </c>
      <c r="C6623" t="s">
        <v>5683</v>
      </c>
      <c r="D6623" t="s">
        <v>365</v>
      </c>
      <c r="E6623" t="s">
        <v>175</v>
      </c>
      <c r="F6623">
        <v>401</v>
      </c>
      <c r="G6623">
        <v>8</v>
      </c>
      <c r="H6623" t="s">
        <v>366</v>
      </c>
      <c r="I6623" t="s">
        <v>177</v>
      </c>
      <c r="J6623" t="s">
        <v>221</v>
      </c>
      <c r="K6623">
        <v>2030</v>
      </c>
      <c r="L6623" t="s">
        <v>215</v>
      </c>
      <c r="O6623" s="46">
        <v>0</v>
      </c>
      <c r="R6623" s="46"/>
      <c r="S6623" s="46">
        <v>0</v>
      </c>
      <c r="T6623" s="46">
        <v>0</v>
      </c>
      <c r="U6623" s="46"/>
      <c r="V6623" s="46"/>
      <c r="W6623" s="46"/>
      <c r="X6623" s="46"/>
      <c r="Y6623" s="46"/>
      <c r="Z6623" s="46"/>
      <c r="AA6623" s="46"/>
      <c r="AB6623" s="46"/>
      <c r="AE6623" s="46">
        <v>0</v>
      </c>
      <c r="AL6623" s="46"/>
      <c r="AN6623" t="s">
        <v>180</v>
      </c>
    </row>
    <row r="6624" spans="1:40" x14ac:dyDescent="0.35">
      <c r="A6624" t="e">
        <v>#REF!</v>
      </c>
      <c r="B6624" t="e">
        <v>#REF!</v>
      </c>
      <c r="C6624" t="s">
        <v>5685</v>
      </c>
      <c r="D6624" t="s">
        <v>365</v>
      </c>
      <c r="E6624" t="s">
        <v>175</v>
      </c>
      <c r="F6624">
        <v>401</v>
      </c>
      <c r="G6624">
        <v>9</v>
      </c>
      <c r="H6624" t="s">
        <v>366</v>
      </c>
      <c r="I6624" t="s">
        <v>177</v>
      </c>
      <c r="J6624" t="s">
        <v>221</v>
      </c>
      <c r="K6624">
        <v>2030</v>
      </c>
      <c r="L6624" t="s">
        <v>218</v>
      </c>
      <c r="O6624" s="46">
        <v>0</v>
      </c>
      <c r="R6624" s="46"/>
      <c r="S6624" s="46">
        <v>0</v>
      </c>
      <c r="T6624" s="46">
        <v>0</v>
      </c>
      <c r="U6624" s="46"/>
      <c r="V6624" s="46"/>
      <c r="W6624" s="46"/>
      <c r="X6624" s="46"/>
      <c r="Y6624" s="46"/>
      <c r="Z6624" s="46"/>
      <c r="AA6624" s="46"/>
      <c r="AB6624" s="46"/>
      <c r="AE6624" s="46">
        <v>0</v>
      </c>
      <c r="AL6624" s="46"/>
      <c r="AN6624" t="s">
        <v>180</v>
      </c>
    </row>
    <row r="6625" spans="1:40" x14ac:dyDescent="0.35">
      <c r="A6625" t="e">
        <v>#REF!</v>
      </c>
      <c r="B6625" t="e">
        <v>#REF!</v>
      </c>
      <c r="C6625" t="s">
        <v>5687</v>
      </c>
      <c r="D6625" t="s">
        <v>365</v>
      </c>
      <c r="E6625" t="s">
        <v>175</v>
      </c>
      <c r="F6625">
        <v>402</v>
      </c>
      <c r="G6625">
        <v>0</v>
      </c>
      <c r="H6625" t="s">
        <v>366</v>
      </c>
      <c r="I6625" t="s">
        <v>177</v>
      </c>
      <c r="J6625" t="s">
        <v>250</v>
      </c>
      <c r="K6625">
        <v>2030</v>
      </c>
      <c r="L6625" t="s">
        <v>179</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180</v>
      </c>
    </row>
    <row r="6626" spans="1:40" x14ac:dyDescent="0.35">
      <c r="A6626" t="e">
        <v>#REF!</v>
      </c>
      <c r="B6626" t="e">
        <v>#REF!</v>
      </c>
      <c r="C6626" t="s">
        <v>5689</v>
      </c>
      <c r="D6626" t="s">
        <v>365</v>
      </c>
      <c r="E6626" t="s">
        <v>175</v>
      </c>
      <c r="F6626">
        <v>402</v>
      </c>
      <c r="G6626">
        <v>1</v>
      </c>
      <c r="H6626" t="s">
        <v>366</v>
      </c>
      <c r="I6626" t="s">
        <v>177</v>
      </c>
      <c r="J6626" t="s">
        <v>250</v>
      </c>
      <c r="K6626">
        <v>2030</v>
      </c>
      <c r="L6626" t="s">
        <v>183</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180</v>
      </c>
    </row>
    <row r="6627" spans="1:40" x14ac:dyDescent="0.35">
      <c r="A6627" t="e">
        <v>#REF!</v>
      </c>
      <c r="B6627" t="e">
        <v>#REF!</v>
      </c>
      <c r="C6627" t="s">
        <v>5691</v>
      </c>
      <c r="D6627" t="s">
        <v>365</v>
      </c>
      <c r="E6627" t="s">
        <v>175</v>
      </c>
      <c r="F6627">
        <v>402</v>
      </c>
      <c r="G6627">
        <v>2</v>
      </c>
      <c r="H6627" t="s">
        <v>366</v>
      </c>
      <c r="I6627" t="s">
        <v>177</v>
      </c>
      <c r="J6627" t="s">
        <v>250</v>
      </c>
      <c r="K6627">
        <v>2030</v>
      </c>
      <c r="L6627" t="s">
        <v>186</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180</v>
      </c>
    </row>
    <row r="6628" spans="1:40" x14ac:dyDescent="0.35">
      <c r="A6628" t="e">
        <v>#REF!</v>
      </c>
      <c r="B6628" t="e">
        <v>#REF!</v>
      </c>
      <c r="C6628" t="s">
        <v>5693</v>
      </c>
      <c r="D6628" t="s">
        <v>365</v>
      </c>
      <c r="E6628" t="s">
        <v>175</v>
      </c>
      <c r="F6628">
        <v>402</v>
      </c>
      <c r="G6628">
        <v>3</v>
      </c>
      <c r="H6628" t="s">
        <v>366</v>
      </c>
      <c r="I6628" t="s">
        <v>177</v>
      </c>
      <c r="J6628" t="s">
        <v>250</v>
      </c>
      <c r="K6628">
        <v>2030</v>
      </c>
      <c r="L6628" t="s">
        <v>189</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180</v>
      </c>
    </row>
    <row r="6629" spans="1:40" x14ac:dyDescent="0.35">
      <c r="A6629" t="e">
        <v>#REF!</v>
      </c>
      <c r="B6629" t="e">
        <v>#REF!</v>
      </c>
      <c r="C6629" t="s">
        <v>5695</v>
      </c>
      <c r="D6629" t="s">
        <v>365</v>
      </c>
      <c r="E6629" t="s">
        <v>175</v>
      </c>
      <c r="F6629">
        <v>402</v>
      </c>
      <c r="G6629">
        <v>4</v>
      </c>
      <c r="H6629" t="s">
        <v>366</v>
      </c>
      <c r="I6629" t="s">
        <v>177</v>
      </c>
      <c r="J6629" t="s">
        <v>250</v>
      </c>
      <c r="K6629">
        <v>2030</v>
      </c>
      <c r="L6629" t="s">
        <v>192</v>
      </c>
      <c r="O6629" s="46">
        <v>0</v>
      </c>
      <c r="R6629" s="46"/>
      <c r="S6629" s="46">
        <v>0</v>
      </c>
      <c r="T6629" s="46">
        <v>0</v>
      </c>
      <c r="U6629" s="46"/>
      <c r="V6629" s="46"/>
      <c r="W6629" s="46"/>
      <c r="X6629" s="46"/>
      <c r="Y6629" s="46"/>
      <c r="Z6629" s="46"/>
      <c r="AA6629" s="46"/>
      <c r="AB6629" s="46"/>
      <c r="AE6629" s="46">
        <v>0</v>
      </c>
      <c r="AL6629" s="46"/>
      <c r="AN6629" t="s">
        <v>180</v>
      </c>
    </row>
    <row r="6630" spans="1:40" x14ac:dyDescent="0.35">
      <c r="A6630" t="e">
        <v>#REF!</v>
      </c>
      <c r="B6630" t="e">
        <v>#REF!</v>
      </c>
      <c r="C6630" t="s">
        <v>5697</v>
      </c>
      <c r="D6630" t="s">
        <v>365</v>
      </c>
      <c r="E6630" t="s">
        <v>175</v>
      </c>
      <c r="F6630">
        <v>402</v>
      </c>
      <c r="G6630">
        <v>51</v>
      </c>
      <c r="H6630" t="s">
        <v>366</v>
      </c>
      <c r="I6630" t="s">
        <v>177</v>
      </c>
      <c r="J6630" t="s">
        <v>250</v>
      </c>
      <c r="K6630">
        <v>2030</v>
      </c>
      <c r="L6630" t="s">
        <v>195</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180</v>
      </c>
    </row>
    <row r="6631" spans="1:40" x14ac:dyDescent="0.35">
      <c r="A6631" t="e">
        <v>#REF!</v>
      </c>
      <c r="B6631" t="e">
        <v>#REF!</v>
      </c>
      <c r="C6631" t="s">
        <v>5699</v>
      </c>
      <c r="D6631" t="s">
        <v>365</v>
      </c>
      <c r="E6631" t="s">
        <v>175</v>
      </c>
      <c r="F6631">
        <v>402</v>
      </c>
      <c r="G6631">
        <v>52</v>
      </c>
      <c r="H6631" t="s">
        <v>366</v>
      </c>
      <c r="I6631" t="s">
        <v>177</v>
      </c>
      <c r="J6631" t="s">
        <v>250</v>
      </c>
      <c r="K6631">
        <v>2030</v>
      </c>
      <c r="L6631" t="s">
        <v>198</v>
      </c>
      <c r="O6631" s="46">
        <v>0</v>
      </c>
      <c r="R6631" s="46"/>
      <c r="S6631" s="46">
        <v>0</v>
      </c>
      <c r="T6631" s="46">
        <v>0</v>
      </c>
      <c r="U6631" s="46"/>
      <c r="V6631" s="46"/>
      <c r="W6631" s="46"/>
      <c r="X6631" s="46"/>
      <c r="Y6631" s="46"/>
      <c r="Z6631" s="46"/>
      <c r="AA6631" s="46"/>
      <c r="AB6631" s="46"/>
      <c r="AE6631" s="46">
        <v>0</v>
      </c>
      <c r="AL6631" s="46"/>
      <c r="AN6631" t="s">
        <v>180</v>
      </c>
    </row>
    <row r="6632" spans="1:40" x14ac:dyDescent="0.35">
      <c r="A6632" t="e">
        <v>#REF!</v>
      </c>
      <c r="B6632" t="e">
        <v>#REF!</v>
      </c>
      <c r="C6632" t="s">
        <v>5701</v>
      </c>
      <c r="D6632" t="s">
        <v>365</v>
      </c>
      <c r="E6632" t="s">
        <v>175</v>
      </c>
      <c r="F6632">
        <v>402</v>
      </c>
      <c r="G6632">
        <v>53</v>
      </c>
      <c r="H6632" t="s">
        <v>366</v>
      </c>
      <c r="I6632" t="s">
        <v>177</v>
      </c>
      <c r="J6632" t="s">
        <v>250</v>
      </c>
      <c r="K6632">
        <v>2030</v>
      </c>
      <c r="L6632" t="s">
        <v>201</v>
      </c>
      <c r="O6632" s="46">
        <v>0</v>
      </c>
      <c r="R6632" s="46"/>
      <c r="S6632" s="46">
        <v>0</v>
      </c>
      <c r="T6632" s="46">
        <v>0</v>
      </c>
      <c r="U6632" s="46"/>
      <c r="V6632" s="46"/>
      <c r="W6632" s="46"/>
      <c r="X6632" s="46"/>
      <c r="Y6632" s="46"/>
      <c r="Z6632" s="46"/>
      <c r="AA6632" s="46"/>
      <c r="AB6632" s="46"/>
      <c r="AE6632" s="46">
        <v>0</v>
      </c>
      <c r="AL6632" s="46"/>
      <c r="AN6632" t="s">
        <v>180</v>
      </c>
    </row>
    <row r="6633" spans="1:40" x14ac:dyDescent="0.35">
      <c r="A6633" t="e">
        <v>#REF!</v>
      </c>
      <c r="B6633" t="e">
        <v>#REF!</v>
      </c>
      <c r="C6633" t="s">
        <v>5703</v>
      </c>
      <c r="D6633" t="s">
        <v>365</v>
      </c>
      <c r="E6633" t="s">
        <v>175</v>
      </c>
      <c r="F6633">
        <v>402</v>
      </c>
      <c r="G6633">
        <v>55</v>
      </c>
      <c r="H6633" t="s">
        <v>366</v>
      </c>
      <c r="I6633" t="s">
        <v>177</v>
      </c>
      <c r="J6633" t="s">
        <v>250</v>
      </c>
      <c r="K6633">
        <v>2030</v>
      </c>
      <c r="L6633" t="s">
        <v>204</v>
      </c>
      <c r="O6633" s="46">
        <v>0</v>
      </c>
      <c r="R6633" s="46"/>
      <c r="S6633" s="46">
        <v>0</v>
      </c>
      <c r="T6633" s="46">
        <v>0</v>
      </c>
      <c r="U6633" s="46"/>
      <c r="V6633" s="46"/>
      <c r="W6633" s="46"/>
      <c r="X6633" s="46"/>
      <c r="Y6633" s="46"/>
      <c r="Z6633" s="46"/>
      <c r="AA6633" s="46"/>
      <c r="AB6633" s="46"/>
      <c r="AE6633" s="46">
        <v>0</v>
      </c>
      <c r="AL6633" s="46"/>
      <c r="AN6633" t="s">
        <v>180</v>
      </c>
    </row>
    <row r="6634" spans="1:40" x14ac:dyDescent="0.35">
      <c r="A6634" t="e">
        <v>#REF!</v>
      </c>
      <c r="B6634" t="e">
        <v>#REF!</v>
      </c>
      <c r="C6634" t="s">
        <v>5705</v>
      </c>
      <c r="D6634" t="s">
        <v>365</v>
      </c>
      <c r="E6634" t="s">
        <v>175</v>
      </c>
      <c r="F6634">
        <v>402</v>
      </c>
      <c r="G6634">
        <v>58</v>
      </c>
      <c r="H6634" t="s">
        <v>366</v>
      </c>
      <c r="I6634" t="s">
        <v>177</v>
      </c>
      <c r="J6634" t="s">
        <v>250</v>
      </c>
      <c r="K6634">
        <v>2030</v>
      </c>
      <c r="L6634" t="s">
        <v>207</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180</v>
      </c>
    </row>
    <row r="6635" spans="1:40" x14ac:dyDescent="0.35">
      <c r="A6635" t="e">
        <v>#REF!</v>
      </c>
      <c r="B6635" t="e">
        <v>#REF!</v>
      </c>
      <c r="C6635" t="s">
        <v>5707</v>
      </c>
      <c r="D6635" t="s">
        <v>365</v>
      </c>
      <c r="E6635" t="s">
        <v>175</v>
      </c>
      <c r="F6635">
        <v>402</v>
      </c>
      <c r="G6635">
        <v>6</v>
      </c>
      <c r="H6635" t="s">
        <v>366</v>
      </c>
      <c r="I6635" t="s">
        <v>177</v>
      </c>
      <c r="J6635" t="s">
        <v>250</v>
      </c>
      <c r="K6635">
        <v>2030</v>
      </c>
      <c r="L6635" t="s">
        <v>75</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180</v>
      </c>
    </row>
    <row r="6636" spans="1:40" x14ac:dyDescent="0.35">
      <c r="A6636" t="e">
        <v>#REF!</v>
      </c>
      <c r="B6636" t="e">
        <v>#REF!</v>
      </c>
      <c r="C6636" t="s">
        <v>5709</v>
      </c>
      <c r="D6636" t="s">
        <v>365</v>
      </c>
      <c r="E6636" t="s">
        <v>175</v>
      </c>
      <c r="F6636">
        <v>402</v>
      </c>
      <c r="G6636">
        <v>7</v>
      </c>
      <c r="H6636" t="s">
        <v>366</v>
      </c>
      <c r="I6636" t="s">
        <v>177</v>
      </c>
      <c r="J6636" t="s">
        <v>250</v>
      </c>
      <c r="K6636">
        <v>2030</v>
      </c>
      <c r="L6636" t="s">
        <v>212</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180</v>
      </c>
    </row>
    <row r="6637" spans="1:40" x14ac:dyDescent="0.35">
      <c r="A6637" t="e">
        <v>#REF!</v>
      </c>
      <c r="B6637" t="e">
        <v>#REF!</v>
      </c>
      <c r="C6637" t="s">
        <v>5711</v>
      </c>
      <c r="D6637" t="s">
        <v>365</v>
      </c>
      <c r="E6637" t="s">
        <v>175</v>
      </c>
      <c r="F6637">
        <v>402</v>
      </c>
      <c r="G6637">
        <v>8</v>
      </c>
      <c r="H6637" t="s">
        <v>366</v>
      </c>
      <c r="I6637" t="s">
        <v>177</v>
      </c>
      <c r="J6637" t="s">
        <v>250</v>
      </c>
      <c r="K6637">
        <v>2030</v>
      </c>
      <c r="L6637" t="s">
        <v>215</v>
      </c>
      <c r="O6637" s="46">
        <v>0</v>
      </c>
      <c r="R6637" s="46"/>
      <c r="S6637" s="46">
        <v>0</v>
      </c>
      <c r="T6637" s="46">
        <v>0</v>
      </c>
      <c r="U6637" s="46"/>
      <c r="V6637" s="46"/>
      <c r="W6637" s="46"/>
      <c r="X6637" s="46"/>
      <c r="Y6637" s="46"/>
      <c r="Z6637" s="46"/>
      <c r="AA6637" s="46"/>
      <c r="AB6637" s="46"/>
      <c r="AE6637" s="46">
        <v>0</v>
      </c>
      <c r="AL6637" s="46"/>
      <c r="AN6637" t="s">
        <v>180</v>
      </c>
    </row>
    <row r="6638" spans="1:40" x14ac:dyDescent="0.35">
      <c r="A6638" t="e">
        <v>#REF!</v>
      </c>
      <c r="B6638" t="e">
        <v>#REF!</v>
      </c>
      <c r="C6638" t="s">
        <v>5713</v>
      </c>
      <c r="D6638" t="s">
        <v>365</v>
      </c>
      <c r="E6638" t="s">
        <v>175</v>
      </c>
      <c r="F6638">
        <v>402</v>
      </c>
      <c r="G6638">
        <v>9</v>
      </c>
      <c r="H6638" t="s">
        <v>366</v>
      </c>
      <c r="I6638" t="s">
        <v>177</v>
      </c>
      <c r="J6638" t="s">
        <v>250</v>
      </c>
      <c r="K6638">
        <v>2030</v>
      </c>
      <c r="L6638" t="s">
        <v>218</v>
      </c>
      <c r="O6638" s="46">
        <v>0</v>
      </c>
      <c r="R6638" s="46"/>
      <c r="S6638" s="46">
        <v>0</v>
      </c>
      <c r="T6638" s="46">
        <v>0</v>
      </c>
      <c r="U6638" s="46"/>
      <c r="V6638" s="46"/>
      <c r="W6638" s="46"/>
      <c r="X6638" s="46"/>
      <c r="Y6638" s="46"/>
      <c r="Z6638" s="46"/>
      <c r="AA6638" s="46"/>
      <c r="AB6638" s="46"/>
      <c r="AE6638" s="46">
        <v>0</v>
      </c>
      <c r="AL6638" s="46"/>
      <c r="AN6638" t="s">
        <v>180</v>
      </c>
    </row>
    <row r="6639" spans="1:40" x14ac:dyDescent="0.35">
      <c r="A6639" t="e">
        <v>#REF!</v>
      </c>
      <c r="B6639" t="e">
        <v>#REF!</v>
      </c>
      <c r="C6639" t="s">
        <v>5715</v>
      </c>
      <c r="D6639" t="s">
        <v>451</v>
      </c>
      <c r="E6639" t="s">
        <v>175</v>
      </c>
      <c r="F6639">
        <v>400</v>
      </c>
      <c r="G6639">
        <v>0</v>
      </c>
      <c r="H6639" t="s">
        <v>452</v>
      </c>
      <c r="I6639" t="s">
        <v>177</v>
      </c>
      <c r="J6639" t="s">
        <v>178</v>
      </c>
      <c r="K6639">
        <v>2030</v>
      </c>
      <c r="L6639" t="s">
        <v>179</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453</v>
      </c>
    </row>
    <row r="6640" spans="1:40" x14ac:dyDescent="0.35">
      <c r="A6640" t="e">
        <v>#REF!</v>
      </c>
      <c r="B6640" t="e">
        <v>#REF!</v>
      </c>
      <c r="C6640" t="s">
        <v>5717</v>
      </c>
      <c r="D6640" t="s">
        <v>451</v>
      </c>
      <c r="E6640" t="s">
        <v>175</v>
      </c>
      <c r="F6640">
        <v>400</v>
      </c>
      <c r="G6640">
        <v>1</v>
      </c>
      <c r="H6640" t="s">
        <v>452</v>
      </c>
      <c r="I6640" t="s">
        <v>177</v>
      </c>
      <c r="J6640" t="s">
        <v>178</v>
      </c>
      <c r="K6640">
        <v>2030</v>
      </c>
      <c r="L6640" t="s">
        <v>183</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453</v>
      </c>
    </row>
    <row r="6641" spans="1:40" x14ac:dyDescent="0.35">
      <c r="A6641" t="e">
        <v>#REF!</v>
      </c>
      <c r="B6641" t="e">
        <v>#REF!</v>
      </c>
      <c r="C6641" t="s">
        <v>5719</v>
      </c>
      <c r="D6641" t="s">
        <v>451</v>
      </c>
      <c r="E6641" t="s">
        <v>175</v>
      </c>
      <c r="F6641">
        <v>400</v>
      </c>
      <c r="G6641">
        <v>2</v>
      </c>
      <c r="H6641" t="s">
        <v>452</v>
      </c>
      <c r="I6641" t="s">
        <v>177</v>
      </c>
      <c r="J6641" t="s">
        <v>178</v>
      </c>
      <c r="K6641">
        <v>2030</v>
      </c>
      <c r="L6641" t="s">
        <v>186</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453</v>
      </c>
    </row>
    <row r="6642" spans="1:40" x14ac:dyDescent="0.35">
      <c r="A6642" t="e">
        <v>#REF!</v>
      </c>
      <c r="B6642" t="e">
        <v>#REF!</v>
      </c>
      <c r="C6642" t="s">
        <v>5721</v>
      </c>
      <c r="D6642" t="s">
        <v>451</v>
      </c>
      <c r="E6642" t="s">
        <v>175</v>
      </c>
      <c r="F6642">
        <v>400</v>
      </c>
      <c r="G6642">
        <v>3</v>
      </c>
      <c r="H6642" t="s">
        <v>452</v>
      </c>
      <c r="I6642" t="s">
        <v>177</v>
      </c>
      <c r="J6642" t="s">
        <v>178</v>
      </c>
      <c r="K6642">
        <v>2030</v>
      </c>
      <c r="L6642" t="s">
        <v>189</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453</v>
      </c>
    </row>
    <row r="6643" spans="1:40" x14ac:dyDescent="0.35">
      <c r="A6643" t="e">
        <v>#REF!</v>
      </c>
      <c r="B6643" t="e">
        <v>#REF!</v>
      </c>
      <c r="C6643" t="s">
        <v>5723</v>
      </c>
      <c r="D6643" t="s">
        <v>451</v>
      </c>
      <c r="E6643" t="s">
        <v>175</v>
      </c>
      <c r="F6643">
        <v>400</v>
      </c>
      <c r="G6643">
        <v>4</v>
      </c>
      <c r="H6643" t="s">
        <v>452</v>
      </c>
      <c r="I6643" t="s">
        <v>177</v>
      </c>
      <c r="J6643" t="s">
        <v>178</v>
      </c>
      <c r="K6643">
        <v>2030</v>
      </c>
      <c r="L6643" t="s">
        <v>192</v>
      </c>
      <c r="O6643" s="46">
        <v>0</v>
      </c>
      <c r="R6643" s="46"/>
      <c r="S6643" s="46">
        <v>0</v>
      </c>
      <c r="T6643" s="46">
        <v>0</v>
      </c>
      <c r="U6643" s="46">
        <v>0</v>
      </c>
      <c r="V6643" s="46"/>
      <c r="W6643" s="46">
        <v>0</v>
      </c>
      <c r="X6643" s="46"/>
      <c r="Y6643" s="46"/>
      <c r="Z6643" s="46"/>
      <c r="AA6643" s="46"/>
      <c r="AB6643" s="46"/>
      <c r="AE6643" s="46">
        <v>0</v>
      </c>
      <c r="AL6643" s="46"/>
      <c r="AN6643" t="s">
        <v>453</v>
      </c>
    </row>
    <row r="6644" spans="1:40" x14ac:dyDescent="0.35">
      <c r="A6644" t="e">
        <v>#REF!</v>
      </c>
      <c r="B6644" t="e">
        <v>#REF!</v>
      </c>
      <c r="C6644" t="s">
        <v>5725</v>
      </c>
      <c r="D6644" t="s">
        <v>451</v>
      </c>
      <c r="E6644" t="s">
        <v>175</v>
      </c>
      <c r="F6644">
        <v>400</v>
      </c>
      <c r="G6644">
        <v>51</v>
      </c>
      <c r="H6644" t="s">
        <v>452</v>
      </c>
      <c r="I6644" t="s">
        <v>177</v>
      </c>
      <c r="J6644" t="s">
        <v>178</v>
      </c>
      <c r="K6644">
        <v>2030</v>
      </c>
      <c r="L6644" t="s">
        <v>195</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453</v>
      </c>
    </row>
    <row r="6645" spans="1:40" x14ac:dyDescent="0.35">
      <c r="A6645" t="e">
        <v>#REF!</v>
      </c>
      <c r="B6645" t="e">
        <v>#REF!</v>
      </c>
      <c r="C6645" t="s">
        <v>5727</v>
      </c>
      <c r="D6645" t="s">
        <v>451</v>
      </c>
      <c r="E6645" t="s">
        <v>175</v>
      </c>
      <c r="F6645">
        <v>400</v>
      </c>
      <c r="G6645">
        <v>52</v>
      </c>
      <c r="H6645" t="s">
        <v>452</v>
      </c>
      <c r="I6645" t="s">
        <v>177</v>
      </c>
      <c r="J6645" t="s">
        <v>178</v>
      </c>
      <c r="K6645">
        <v>2030</v>
      </c>
      <c r="L6645" t="s">
        <v>198</v>
      </c>
      <c r="O6645" s="46">
        <v>0</v>
      </c>
      <c r="R6645" s="46"/>
      <c r="S6645" s="46">
        <v>0</v>
      </c>
      <c r="T6645" s="46">
        <v>0</v>
      </c>
      <c r="U6645" s="46">
        <v>0</v>
      </c>
      <c r="V6645" s="46"/>
      <c r="W6645" s="46">
        <v>0</v>
      </c>
      <c r="X6645" s="46"/>
      <c r="Y6645" s="46"/>
      <c r="Z6645" s="46"/>
      <c r="AA6645" s="46"/>
      <c r="AB6645" s="46"/>
      <c r="AE6645" s="46">
        <v>0</v>
      </c>
      <c r="AL6645" s="46"/>
      <c r="AN6645" t="s">
        <v>453</v>
      </c>
    </row>
    <row r="6646" spans="1:40" x14ac:dyDescent="0.35">
      <c r="A6646" t="e">
        <v>#REF!</v>
      </c>
      <c r="B6646" t="e">
        <v>#REF!</v>
      </c>
      <c r="C6646" t="s">
        <v>5729</v>
      </c>
      <c r="D6646" t="s">
        <v>451</v>
      </c>
      <c r="E6646" t="s">
        <v>175</v>
      </c>
      <c r="F6646">
        <v>400</v>
      </c>
      <c r="G6646">
        <v>53</v>
      </c>
      <c r="H6646" t="s">
        <v>452</v>
      </c>
      <c r="I6646" t="s">
        <v>177</v>
      </c>
      <c r="J6646" t="s">
        <v>178</v>
      </c>
      <c r="K6646">
        <v>2030</v>
      </c>
      <c r="L6646" t="s">
        <v>201</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453</v>
      </c>
    </row>
    <row r="6647" spans="1:40" x14ac:dyDescent="0.35">
      <c r="A6647" t="e">
        <v>#REF!</v>
      </c>
      <c r="B6647" t="e">
        <v>#REF!</v>
      </c>
      <c r="C6647" t="s">
        <v>5731</v>
      </c>
      <c r="D6647" t="s">
        <v>451</v>
      </c>
      <c r="E6647" t="s">
        <v>175</v>
      </c>
      <c r="F6647">
        <v>400</v>
      </c>
      <c r="G6647">
        <v>55</v>
      </c>
      <c r="H6647" t="s">
        <v>452</v>
      </c>
      <c r="I6647" t="s">
        <v>177</v>
      </c>
      <c r="J6647" t="s">
        <v>178</v>
      </c>
      <c r="K6647">
        <v>2030</v>
      </c>
      <c r="L6647" t="s">
        <v>204</v>
      </c>
      <c r="O6647" s="46">
        <v>0</v>
      </c>
      <c r="R6647" s="46"/>
      <c r="S6647" s="46">
        <v>0</v>
      </c>
      <c r="T6647" s="46">
        <v>0</v>
      </c>
      <c r="U6647" s="46">
        <v>0</v>
      </c>
      <c r="V6647" s="46"/>
      <c r="W6647" s="46">
        <v>0</v>
      </c>
      <c r="X6647" s="46"/>
      <c r="Y6647" s="46"/>
      <c r="Z6647" s="46"/>
      <c r="AA6647" s="46"/>
      <c r="AB6647" s="46"/>
      <c r="AE6647" s="46">
        <v>0</v>
      </c>
      <c r="AL6647" s="46"/>
      <c r="AN6647" t="s">
        <v>453</v>
      </c>
    </row>
    <row r="6648" spans="1:40" x14ac:dyDescent="0.35">
      <c r="A6648" t="e">
        <v>#REF!</v>
      </c>
      <c r="B6648" t="e">
        <v>#REF!</v>
      </c>
      <c r="C6648" t="s">
        <v>5733</v>
      </c>
      <c r="D6648" t="s">
        <v>451</v>
      </c>
      <c r="E6648" t="s">
        <v>175</v>
      </c>
      <c r="F6648">
        <v>400</v>
      </c>
      <c r="G6648">
        <v>58</v>
      </c>
      <c r="H6648" t="s">
        <v>452</v>
      </c>
      <c r="I6648" t="s">
        <v>177</v>
      </c>
      <c r="J6648" t="s">
        <v>178</v>
      </c>
      <c r="K6648">
        <v>2030</v>
      </c>
      <c r="L6648" t="s">
        <v>207</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453</v>
      </c>
    </row>
    <row r="6649" spans="1:40" x14ac:dyDescent="0.35">
      <c r="A6649" t="e">
        <v>#REF!</v>
      </c>
      <c r="B6649" t="e">
        <v>#REF!</v>
      </c>
      <c r="C6649" t="s">
        <v>5735</v>
      </c>
      <c r="D6649" t="s">
        <v>451</v>
      </c>
      <c r="E6649" t="s">
        <v>175</v>
      </c>
      <c r="F6649">
        <v>400</v>
      </c>
      <c r="G6649">
        <v>6</v>
      </c>
      <c r="H6649" t="s">
        <v>452</v>
      </c>
      <c r="I6649" t="s">
        <v>177</v>
      </c>
      <c r="J6649" t="s">
        <v>178</v>
      </c>
      <c r="K6649">
        <v>2030</v>
      </c>
      <c r="L6649" t="s">
        <v>75</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453</v>
      </c>
    </row>
    <row r="6650" spans="1:40" x14ac:dyDescent="0.35">
      <c r="A6650" t="e">
        <v>#REF!</v>
      </c>
      <c r="B6650" t="e">
        <v>#REF!</v>
      </c>
      <c r="C6650" t="s">
        <v>5737</v>
      </c>
      <c r="D6650" t="s">
        <v>451</v>
      </c>
      <c r="E6650" t="s">
        <v>175</v>
      </c>
      <c r="F6650">
        <v>400</v>
      </c>
      <c r="G6650">
        <v>7</v>
      </c>
      <c r="H6650" t="s">
        <v>452</v>
      </c>
      <c r="I6650" t="s">
        <v>177</v>
      </c>
      <c r="J6650" t="s">
        <v>178</v>
      </c>
      <c r="K6650">
        <v>2030</v>
      </c>
      <c r="L6650" t="s">
        <v>212</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453</v>
      </c>
    </row>
    <row r="6651" spans="1:40" x14ac:dyDescent="0.35">
      <c r="A6651" t="e">
        <v>#REF!</v>
      </c>
      <c r="B6651" t="e">
        <v>#REF!</v>
      </c>
      <c r="C6651" t="s">
        <v>5739</v>
      </c>
      <c r="D6651" t="s">
        <v>451</v>
      </c>
      <c r="E6651" t="s">
        <v>175</v>
      </c>
      <c r="F6651">
        <v>400</v>
      </c>
      <c r="G6651">
        <v>8</v>
      </c>
      <c r="H6651" t="s">
        <v>452</v>
      </c>
      <c r="I6651" t="s">
        <v>177</v>
      </c>
      <c r="J6651" t="s">
        <v>178</v>
      </c>
      <c r="K6651">
        <v>2030</v>
      </c>
      <c r="L6651" t="s">
        <v>215</v>
      </c>
      <c r="O6651" s="46">
        <v>0</v>
      </c>
      <c r="R6651" s="46"/>
      <c r="S6651" s="46">
        <v>0</v>
      </c>
      <c r="T6651" s="46">
        <v>0</v>
      </c>
      <c r="U6651" s="46">
        <v>0</v>
      </c>
      <c r="V6651" s="46"/>
      <c r="W6651" s="46">
        <v>0</v>
      </c>
      <c r="X6651" s="46"/>
      <c r="Y6651" s="46"/>
      <c r="Z6651" s="46"/>
      <c r="AA6651" s="46"/>
      <c r="AB6651" s="46"/>
      <c r="AE6651" s="46">
        <v>0</v>
      </c>
      <c r="AL6651" s="46"/>
      <c r="AN6651" t="s">
        <v>453</v>
      </c>
    </row>
    <row r="6652" spans="1:40" x14ac:dyDescent="0.35">
      <c r="A6652" t="e">
        <v>#REF!</v>
      </c>
      <c r="B6652" t="e">
        <v>#REF!</v>
      </c>
      <c r="C6652" t="s">
        <v>5741</v>
      </c>
      <c r="D6652" t="s">
        <v>451</v>
      </c>
      <c r="E6652" t="s">
        <v>175</v>
      </c>
      <c r="F6652">
        <v>400</v>
      </c>
      <c r="G6652">
        <v>9</v>
      </c>
      <c r="H6652" t="s">
        <v>452</v>
      </c>
      <c r="I6652" t="s">
        <v>177</v>
      </c>
      <c r="J6652" t="s">
        <v>178</v>
      </c>
      <c r="K6652">
        <v>2030</v>
      </c>
      <c r="L6652" t="s">
        <v>218</v>
      </c>
      <c r="O6652" s="46">
        <v>0</v>
      </c>
      <c r="R6652" s="46"/>
      <c r="S6652" s="46">
        <v>0</v>
      </c>
      <c r="T6652" s="46">
        <v>0</v>
      </c>
      <c r="U6652" s="46">
        <v>0</v>
      </c>
      <c r="V6652" s="46"/>
      <c r="W6652" s="46">
        <v>0</v>
      </c>
      <c r="X6652" s="46"/>
      <c r="Y6652" s="46"/>
      <c r="Z6652" s="46"/>
      <c r="AA6652" s="46"/>
      <c r="AB6652" s="46"/>
      <c r="AE6652" s="46">
        <v>0</v>
      </c>
      <c r="AL6652" s="46"/>
      <c r="AN6652" t="s">
        <v>453</v>
      </c>
    </row>
    <row r="6653" spans="1:40" x14ac:dyDescent="0.35">
      <c r="A6653" t="e">
        <v>#REF!</v>
      </c>
      <c r="B6653" t="e">
        <v>#REF!</v>
      </c>
      <c r="C6653" t="s">
        <v>5743</v>
      </c>
      <c r="D6653" t="s">
        <v>451</v>
      </c>
      <c r="E6653" t="s">
        <v>175</v>
      </c>
      <c r="F6653">
        <v>401</v>
      </c>
      <c r="G6653">
        <v>0</v>
      </c>
      <c r="H6653" t="s">
        <v>452</v>
      </c>
      <c r="I6653" t="s">
        <v>177</v>
      </c>
      <c r="J6653" t="s">
        <v>221</v>
      </c>
      <c r="K6653">
        <v>2030</v>
      </c>
      <c r="L6653" t="s">
        <v>179</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453</v>
      </c>
    </row>
    <row r="6654" spans="1:40" x14ac:dyDescent="0.35">
      <c r="A6654" t="e">
        <v>#REF!</v>
      </c>
      <c r="B6654" t="e">
        <v>#REF!</v>
      </c>
      <c r="C6654" t="s">
        <v>5745</v>
      </c>
      <c r="D6654" t="s">
        <v>451</v>
      </c>
      <c r="E6654" t="s">
        <v>175</v>
      </c>
      <c r="F6654">
        <v>401</v>
      </c>
      <c r="G6654">
        <v>1</v>
      </c>
      <c r="H6654" t="s">
        <v>452</v>
      </c>
      <c r="I6654" t="s">
        <v>177</v>
      </c>
      <c r="J6654" t="s">
        <v>221</v>
      </c>
      <c r="K6654">
        <v>2030</v>
      </c>
      <c r="L6654" t="s">
        <v>183</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453</v>
      </c>
    </row>
    <row r="6655" spans="1:40" x14ac:dyDescent="0.35">
      <c r="A6655" t="e">
        <v>#REF!</v>
      </c>
      <c r="B6655" t="e">
        <v>#REF!</v>
      </c>
      <c r="C6655" t="s">
        <v>5747</v>
      </c>
      <c r="D6655" t="s">
        <v>451</v>
      </c>
      <c r="E6655" t="s">
        <v>175</v>
      </c>
      <c r="F6655">
        <v>401</v>
      </c>
      <c r="G6655">
        <v>2</v>
      </c>
      <c r="H6655" t="s">
        <v>452</v>
      </c>
      <c r="I6655" t="s">
        <v>177</v>
      </c>
      <c r="J6655" t="s">
        <v>221</v>
      </c>
      <c r="K6655">
        <v>2030</v>
      </c>
      <c r="L6655" t="s">
        <v>186</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453</v>
      </c>
    </row>
    <row r="6656" spans="1:40" x14ac:dyDescent="0.35">
      <c r="A6656" t="e">
        <v>#REF!</v>
      </c>
      <c r="B6656" t="e">
        <v>#REF!</v>
      </c>
      <c r="C6656" t="s">
        <v>5749</v>
      </c>
      <c r="D6656" t="s">
        <v>451</v>
      </c>
      <c r="E6656" t="s">
        <v>175</v>
      </c>
      <c r="F6656">
        <v>401</v>
      </c>
      <c r="G6656">
        <v>3</v>
      </c>
      <c r="H6656" t="s">
        <v>452</v>
      </c>
      <c r="I6656" t="s">
        <v>177</v>
      </c>
      <c r="J6656" t="s">
        <v>221</v>
      </c>
      <c r="K6656">
        <v>2030</v>
      </c>
      <c r="L6656" t="s">
        <v>189</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453</v>
      </c>
    </row>
    <row r="6657" spans="1:40" x14ac:dyDescent="0.35">
      <c r="A6657" t="e">
        <v>#REF!</v>
      </c>
      <c r="B6657" t="e">
        <v>#REF!</v>
      </c>
      <c r="C6657" t="s">
        <v>5751</v>
      </c>
      <c r="D6657" t="s">
        <v>451</v>
      </c>
      <c r="E6657" t="s">
        <v>175</v>
      </c>
      <c r="F6657">
        <v>401</v>
      </c>
      <c r="G6657">
        <v>4</v>
      </c>
      <c r="H6657" t="s">
        <v>452</v>
      </c>
      <c r="I6657" t="s">
        <v>177</v>
      </c>
      <c r="J6657" t="s">
        <v>221</v>
      </c>
      <c r="K6657">
        <v>2030</v>
      </c>
      <c r="L6657" t="s">
        <v>192</v>
      </c>
      <c r="O6657" s="46">
        <v>0</v>
      </c>
      <c r="R6657" s="46"/>
      <c r="S6657" s="46">
        <v>0</v>
      </c>
      <c r="T6657" s="46">
        <v>0</v>
      </c>
      <c r="U6657" s="46"/>
      <c r="V6657" s="46"/>
      <c r="W6657" s="46"/>
      <c r="X6657" s="46"/>
      <c r="Y6657" s="46"/>
      <c r="Z6657" s="46"/>
      <c r="AA6657" s="46"/>
      <c r="AB6657" s="46"/>
      <c r="AE6657" s="46">
        <v>0</v>
      </c>
      <c r="AL6657" s="46"/>
      <c r="AN6657" t="s">
        <v>453</v>
      </c>
    </row>
    <row r="6658" spans="1:40" x14ac:dyDescent="0.35">
      <c r="A6658" t="e">
        <v>#REF!</v>
      </c>
      <c r="B6658" t="e">
        <v>#REF!</v>
      </c>
      <c r="C6658" t="s">
        <v>5753</v>
      </c>
      <c r="D6658" t="s">
        <v>451</v>
      </c>
      <c r="E6658" t="s">
        <v>175</v>
      </c>
      <c r="F6658">
        <v>401</v>
      </c>
      <c r="G6658">
        <v>51</v>
      </c>
      <c r="H6658" t="s">
        <v>452</v>
      </c>
      <c r="I6658" t="s">
        <v>177</v>
      </c>
      <c r="J6658" t="s">
        <v>221</v>
      </c>
      <c r="K6658">
        <v>2030</v>
      </c>
      <c r="L6658" t="s">
        <v>195</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453</v>
      </c>
    </row>
    <row r="6659" spans="1:40" x14ac:dyDescent="0.35">
      <c r="A6659" t="e">
        <v>#REF!</v>
      </c>
      <c r="B6659" t="e">
        <v>#REF!</v>
      </c>
      <c r="C6659" t="s">
        <v>5755</v>
      </c>
      <c r="D6659" t="s">
        <v>451</v>
      </c>
      <c r="E6659" t="s">
        <v>175</v>
      </c>
      <c r="F6659">
        <v>401</v>
      </c>
      <c r="G6659">
        <v>52</v>
      </c>
      <c r="H6659" t="s">
        <v>452</v>
      </c>
      <c r="I6659" t="s">
        <v>177</v>
      </c>
      <c r="J6659" t="s">
        <v>221</v>
      </c>
      <c r="K6659">
        <v>2030</v>
      </c>
      <c r="L6659" t="s">
        <v>198</v>
      </c>
      <c r="O6659" s="46">
        <v>0</v>
      </c>
      <c r="R6659" s="46"/>
      <c r="S6659" s="46">
        <v>0</v>
      </c>
      <c r="T6659" s="46">
        <v>0</v>
      </c>
      <c r="U6659" s="46"/>
      <c r="V6659" s="46"/>
      <c r="W6659" s="46"/>
      <c r="X6659" s="46"/>
      <c r="Y6659" s="46"/>
      <c r="Z6659" s="46"/>
      <c r="AA6659" s="46"/>
      <c r="AB6659" s="46"/>
      <c r="AE6659" s="46">
        <v>0</v>
      </c>
      <c r="AL6659" s="46"/>
      <c r="AN6659" t="s">
        <v>453</v>
      </c>
    </row>
    <row r="6660" spans="1:40" x14ac:dyDescent="0.35">
      <c r="A6660" t="e">
        <v>#REF!</v>
      </c>
      <c r="B6660" t="e">
        <v>#REF!</v>
      </c>
      <c r="C6660" t="s">
        <v>5757</v>
      </c>
      <c r="D6660" t="s">
        <v>451</v>
      </c>
      <c r="E6660" t="s">
        <v>175</v>
      </c>
      <c r="F6660">
        <v>401</v>
      </c>
      <c r="G6660">
        <v>53</v>
      </c>
      <c r="H6660" t="s">
        <v>452</v>
      </c>
      <c r="I6660" t="s">
        <v>177</v>
      </c>
      <c r="J6660" t="s">
        <v>221</v>
      </c>
      <c r="K6660">
        <v>2030</v>
      </c>
      <c r="L6660" t="s">
        <v>201</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453</v>
      </c>
    </row>
    <row r="6661" spans="1:40" x14ac:dyDescent="0.35">
      <c r="A6661" t="e">
        <v>#REF!</v>
      </c>
      <c r="B6661" t="e">
        <v>#REF!</v>
      </c>
      <c r="C6661" t="s">
        <v>5759</v>
      </c>
      <c r="D6661" t="s">
        <v>451</v>
      </c>
      <c r="E6661" t="s">
        <v>175</v>
      </c>
      <c r="F6661">
        <v>401</v>
      </c>
      <c r="G6661">
        <v>55</v>
      </c>
      <c r="H6661" t="s">
        <v>452</v>
      </c>
      <c r="I6661" t="s">
        <v>177</v>
      </c>
      <c r="J6661" t="s">
        <v>221</v>
      </c>
      <c r="K6661">
        <v>2030</v>
      </c>
      <c r="L6661" t="s">
        <v>204</v>
      </c>
      <c r="O6661" s="46">
        <v>0</v>
      </c>
      <c r="R6661" s="46"/>
      <c r="S6661" s="46">
        <v>0</v>
      </c>
      <c r="T6661" s="46">
        <v>0</v>
      </c>
      <c r="U6661" s="46"/>
      <c r="V6661" s="46"/>
      <c r="W6661" s="46"/>
      <c r="X6661" s="46"/>
      <c r="Y6661" s="46"/>
      <c r="Z6661" s="46"/>
      <c r="AA6661" s="46"/>
      <c r="AB6661" s="46"/>
      <c r="AE6661" s="46">
        <v>0</v>
      </c>
      <c r="AL6661" s="46"/>
      <c r="AN6661" t="s">
        <v>453</v>
      </c>
    </row>
    <row r="6662" spans="1:40" x14ac:dyDescent="0.35">
      <c r="A6662" t="e">
        <v>#REF!</v>
      </c>
      <c r="B6662" t="e">
        <v>#REF!</v>
      </c>
      <c r="C6662" t="s">
        <v>5761</v>
      </c>
      <c r="D6662" t="s">
        <v>451</v>
      </c>
      <c r="E6662" t="s">
        <v>175</v>
      </c>
      <c r="F6662">
        <v>401</v>
      </c>
      <c r="G6662">
        <v>58</v>
      </c>
      <c r="H6662" t="s">
        <v>452</v>
      </c>
      <c r="I6662" t="s">
        <v>177</v>
      </c>
      <c r="J6662" t="s">
        <v>221</v>
      </c>
      <c r="K6662">
        <v>2030</v>
      </c>
      <c r="L6662" t="s">
        <v>207</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453</v>
      </c>
    </row>
    <row r="6663" spans="1:40" x14ac:dyDescent="0.35">
      <c r="A6663" t="e">
        <v>#REF!</v>
      </c>
      <c r="B6663" t="e">
        <v>#REF!</v>
      </c>
      <c r="C6663" t="s">
        <v>5763</v>
      </c>
      <c r="D6663" t="s">
        <v>451</v>
      </c>
      <c r="E6663" t="s">
        <v>175</v>
      </c>
      <c r="F6663">
        <v>401</v>
      </c>
      <c r="G6663">
        <v>6</v>
      </c>
      <c r="H6663" t="s">
        <v>452</v>
      </c>
      <c r="I6663" t="s">
        <v>177</v>
      </c>
      <c r="J6663" t="s">
        <v>221</v>
      </c>
      <c r="K6663">
        <v>2030</v>
      </c>
      <c r="L6663" t="s">
        <v>75</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453</v>
      </c>
    </row>
    <row r="6664" spans="1:40" x14ac:dyDescent="0.35">
      <c r="A6664" t="e">
        <v>#REF!</v>
      </c>
      <c r="B6664" t="e">
        <v>#REF!</v>
      </c>
      <c r="C6664" t="s">
        <v>5765</v>
      </c>
      <c r="D6664" t="s">
        <v>451</v>
      </c>
      <c r="E6664" t="s">
        <v>175</v>
      </c>
      <c r="F6664">
        <v>401</v>
      </c>
      <c r="G6664">
        <v>7</v>
      </c>
      <c r="H6664" t="s">
        <v>452</v>
      </c>
      <c r="I6664" t="s">
        <v>177</v>
      </c>
      <c r="J6664" t="s">
        <v>221</v>
      </c>
      <c r="K6664">
        <v>2030</v>
      </c>
      <c r="L6664" t="s">
        <v>212</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453</v>
      </c>
    </row>
    <row r="6665" spans="1:40" x14ac:dyDescent="0.35">
      <c r="A6665" t="e">
        <v>#REF!</v>
      </c>
      <c r="B6665" t="e">
        <v>#REF!</v>
      </c>
      <c r="C6665" t="s">
        <v>5767</v>
      </c>
      <c r="D6665" t="s">
        <v>451</v>
      </c>
      <c r="E6665" t="s">
        <v>175</v>
      </c>
      <c r="F6665">
        <v>401</v>
      </c>
      <c r="G6665">
        <v>8</v>
      </c>
      <c r="H6665" t="s">
        <v>452</v>
      </c>
      <c r="I6665" t="s">
        <v>177</v>
      </c>
      <c r="J6665" t="s">
        <v>221</v>
      </c>
      <c r="K6665">
        <v>2030</v>
      </c>
      <c r="L6665" t="s">
        <v>215</v>
      </c>
      <c r="O6665" s="46">
        <v>0</v>
      </c>
      <c r="R6665" s="46"/>
      <c r="S6665" s="46">
        <v>0</v>
      </c>
      <c r="T6665" s="46">
        <v>0</v>
      </c>
      <c r="U6665" s="46"/>
      <c r="V6665" s="46"/>
      <c r="W6665" s="46"/>
      <c r="X6665" s="46"/>
      <c r="Y6665" s="46"/>
      <c r="Z6665" s="46"/>
      <c r="AA6665" s="46"/>
      <c r="AB6665" s="46"/>
      <c r="AE6665" s="46">
        <v>0</v>
      </c>
      <c r="AL6665" s="46"/>
      <c r="AN6665" t="s">
        <v>453</v>
      </c>
    </row>
    <row r="6666" spans="1:40" x14ac:dyDescent="0.35">
      <c r="A6666" t="e">
        <v>#REF!</v>
      </c>
      <c r="B6666" t="e">
        <v>#REF!</v>
      </c>
      <c r="C6666" t="s">
        <v>5769</v>
      </c>
      <c r="D6666" t="s">
        <v>451</v>
      </c>
      <c r="E6666" t="s">
        <v>175</v>
      </c>
      <c r="F6666">
        <v>401</v>
      </c>
      <c r="G6666">
        <v>9</v>
      </c>
      <c r="H6666" t="s">
        <v>452</v>
      </c>
      <c r="I6666" t="s">
        <v>177</v>
      </c>
      <c r="J6666" t="s">
        <v>221</v>
      </c>
      <c r="K6666">
        <v>2030</v>
      </c>
      <c r="L6666" t="s">
        <v>218</v>
      </c>
      <c r="O6666" s="46">
        <v>0</v>
      </c>
      <c r="R6666" s="46"/>
      <c r="S6666" s="46">
        <v>0</v>
      </c>
      <c r="T6666" s="46">
        <v>0</v>
      </c>
      <c r="U6666" s="46"/>
      <c r="V6666" s="46"/>
      <c r="W6666" s="46"/>
      <c r="X6666" s="46"/>
      <c r="Y6666" s="46"/>
      <c r="Z6666" s="46"/>
      <c r="AA6666" s="46"/>
      <c r="AB6666" s="46"/>
      <c r="AE6666" s="46">
        <v>0</v>
      </c>
      <c r="AL6666" s="46"/>
      <c r="AN6666" t="s">
        <v>453</v>
      </c>
    </row>
    <row r="6667" spans="1:40" x14ac:dyDescent="0.35">
      <c r="A6667" t="e">
        <v>#REF!</v>
      </c>
      <c r="B6667" t="e">
        <v>#REF!</v>
      </c>
      <c r="C6667" t="s">
        <v>5771</v>
      </c>
      <c r="D6667" t="s">
        <v>451</v>
      </c>
      <c r="E6667" t="s">
        <v>175</v>
      </c>
      <c r="F6667">
        <v>402</v>
      </c>
      <c r="G6667">
        <v>0</v>
      </c>
      <c r="H6667" t="s">
        <v>452</v>
      </c>
      <c r="I6667" t="s">
        <v>177</v>
      </c>
      <c r="J6667" t="s">
        <v>250</v>
      </c>
      <c r="K6667">
        <v>2030</v>
      </c>
      <c r="L6667" t="s">
        <v>179</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453</v>
      </c>
    </row>
    <row r="6668" spans="1:40" x14ac:dyDescent="0.35">
      <c r="A6668" t="e">
        <v>#REF!</v>
      </c>
      <c r="B6668" t="e">
        <v>#REF!</v>
      </c>
      <c r="C6668" t="s">
        <v>5773</v>
      </c>
      <c r="D6668" t="s">
        <v>451</v>
      </c>
      <c r="E6668" t="s">
        <v>175</v>
      </c>
      <c r="F6668">
        <v>402</v>
      </c>
      <c r="G6668">
        <v>1</v>
      </c>
      <c r="H6668" t="s">
        <v>452</v>
      </c>
      <c r="I6668" t="s">
        <v>177</v>
      </c>
      <c r="J6668" t="s">
        <v>250</v>
      </c>
      <c r="K6668">
        <v>2030</v>
      </c>
      <c r="L6668" t="s">
        <v>183</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453</v>
      </c>
    </row>
    <row r="6669" spans="1:40" x14ac:dyDescent="0.35">
      <c r="A6669" t="e">
        <v>#REF!</v>
      </c>
      <c r="B6669" t="e">
        <v>#REF!</v>
      </c>
      <c r="C6669" t="s">
        <v>5775</v>
      </c>
      <c r="D6669" t="s">
        <v>451</v>
      </c>
      <c r="E6669" t="s">
        <v>175</v>
      </c>
      <c r="F6669">
        <v>402</v>
      </c>
      <c r="G6669">
        <v>2</v>
      </c>
      <c r="H6669" t="s">
        <v>452</v>
      </c>
      <c r="I6669" t="s">
        <v>177</v>
      </c>
      <c r="J6669" t="s">
        <v>250</v>
      </c>
      <c r="K6669">
        <v>2030</v>
      </c>
      <c r="L6669" t="s">
        <v>186</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453</v>
      </c>
    </row>
    <row r="6670" spans="1:40" x14ac:dyDescent="0.35">
      <c r="A6670" t="e">
        <v>#REF!</v>
      </c>
      <c r="B6670" t="e">
        <v>#REF!</v>
      </c>
      <c r="C6670" t="s">
        <v>5777</v>
      </c>
      <c r="D6670" t="s">
        <v>451</v>
      </c>
      <c r="E6670" t="s">
        <v>175</v>
      </c>
      <c r="F6670">
        <v>402</v>
      </c>
      <c r="G6670">
        <v>3</v>
      </c>
      <c r="H6670" t="s">
        <v>452</v>
      </c>
      <c r="I6670" t="s">
        <v>177</v>
      </c>
      <c r="J6670" t="s">
        <v>250</v>
      </c>
      <c r="K6670">
        <v>2030</v>
      </c>
      <c r="L6670" t="s">
        <v>189</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453</v>
      </c>
    </row>
    <row r="6671" spans="1:40" x14ac:dyDescent="0.35">
      <c r="A6671" t="e">
        <v>#REF!</v>
      </c>
      <c r="B6671" t="e">
        <v>#REF!</v>
      </c>
      <c r="C6671" t="s">
        <v>5779</v>
      </c>
      <c r="D6671" t="s">
        <v>451</v>
      </c>
      <c r="E6671" t="s">
        <v>175</v>
      </c>
      <c r="F6671">
        <v>402</v>
      </c>
      <c r="G6671">
        <v>4</v>
      </c>
      <c r="H6671" t="s">
        <v>452</v>
      </c>
      <c r="I6671" t="s">
        <v>177</v>
      </c>
      <c r="J6671" t="s">
        <v>250</v>
      </c>
      <c r="K6671">
        <v>2030</v>
      </c>
      <c r="L6671" t="s">
        <v>192</v>
      </c>
      <c r="O6671" s="46">
        <v>0</v>
      </c>
      <c r="R6671" s="46"/>
      <c r="S6671" s="46">
        <v>0</v>
      </c>
      <c r="T6671" s="46">
        <v>0</v>
      </c>
      <c r="U6671" s="46"/>
      <c r="V6671" s="46"/>
      <c r="W6671" s="46"/>
      <c r="X6671" s="46"/>
      <c r="Y6671" s="46"/>
      <c r="Z6671" s="46"/>
      <c r="AA6671" s="46"/>
      <c r="AB6671" s="46"/>
      <c r="AE6671" s="46">
        <v>0</v>
      </c>
      <c r="AL6671" s="46"/>
      <c r="AN6671" t="s">
        <v>453</v>
      </c>
    </row>
    <row r="6672" spans="1:40" x14ac:dyDescent="0.35">
      <c r="A6672" t="e">
        <v>#REF!</v>
      </c>
      <c r="B6672" t="e">
        <v>#REF!</v>
      </c>
      <c r="C6672" t="s">
        <v>5781</v>
      </c>
      <c r="D6672" t="s">
        <v>451</v>
      </c>
      <c r="E6672" t="s">
        <v>175</v>
      </c>
      <c r="F6672">
        <v>402</v>
      </c>
      <c r="G6672">
        <v>51</v>
      </c>
      <c r="H6672" t="s">
        <v>452</v>
      </c>
      <c r="I6672" t="s">
        <v>177</v>
      </c>
      <c r="J6672" t="s">
        <v>250</v>
      </c>
      <c r="K6672">
        <v>2030</v>
      </c>
      <c r="L6672" t="s">
        <v>195</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453</v>
      </c>
    </row>
    <row r="6673" spans="1:40" x14ac:dyDescent="0.35">
      <c r="A6673" t="e">
        <v>#REF!</v>
      </c>
      <c r="B6673" t="e">
        <v>#REF!</v>
      </c>
      <c r="C6673" t="s">
        <v>5783</v>
      </c>
      <c r="D6673" t="s">
        <v>451</v>
      </c>
      <c r="E6673" t="s">
        <v>175</v>
      </c>
      <c r="F6673">
        <v>402</v>
      </c>
      <c r="G6673">
        <v>52</v>
      </c>
      <c r="H6673" t="s">
        <v>452</v>
      </c>
      <c r="I6673" t="s">
        <v>177</v>
      </c>
      <c r="J6673" t="s">
        <v>250</v>
      </c>
      <c r="K6673">
        <v>2030</v>
      </c>
      <c r="L6673" t="s">
        <v>198</v>
      </c>
      <c r="O6673" s="46">
        <v>0</v>
      </c>
      <c r="R6673" s="46"/>
      <c r="S6673" s="46">
        <v>0</v>
      </c>
      <c r="T6673" s="46">
        <v>0</v>
      </c>
      <c r="U6673" s="46"/>
      <c r="V6673" s="46"/>
      <c r="W6673" s="46"/>
      <c r="X6673" s="46"/>
      <c r="Y6673" s="46"/>
      <c r="Z6673" s="46"/>
      <c r="AA6673" s="46"/>
      <c r="AB6673" s="46"/>
      <c r="AE6673" s="46">
        <v>0</v>
      </c>
      <c r="AL6673" s="46"/>
      <c r="AN6673" t="s">
        <v>453</v>
      </c>
    </row>
    <row r="6674" spans="1:40" x14ac:dyDescent="0.35">
      <c r="A6674" t="e">
        <v>#REF!</v>
      </c>
      <c r="B6674" t="e">
        <v>#REF!</v>
      </c>
      <c r="C6674" t="s">
        <v>5785</v>
      </c>
      <c r="D6674" t="s">
        <v>451</v>
      </c>
      <c r="E6674" t="s">
        <v>175</v>
      </c>
      <c r="F6674">
        <v>402</v>
      </c>
      <c r="G6674">
        <v>53</v>
      </c>
      <c r="H6674" t="s">
        <v>452</v>
      </c>
      <c r="I6674" t="s">
        <v>177</v>
      </c>
      <c r="J6674" t="s">
        <v>250</v>
      </c>
      <c r="K6674">
        <v>2030</v>
      </c>
      <c r="L6674" t="s">
        <v>201</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453</v>
      </c>
    </row>
    <row r="6675" spans="1:40" x14ac:dyDescent="0.35">
      <c r="A6675" t="e">
        <v>#REF!</v>
      </c>
      <c r="B6675" t="e">
        <v>#REF!</v>
      </c>
      <c r="C6675" t="s">
        <v>5787</v>
      </c>
      <c r="D6675" t="s">
        <v>451</v>
      </c>
      <c r="E6675" t="s">
        <v>175</v>
      </c>
      <c r="F6675">
        <v>402</v>
      </c>
      <c r="G6675">
        <v>55</v>
      </c>
      <c r="H6675" t="s">
        <v>452</v>
      </c>
      <c r="I6675" t="s">
        <v>177</v>
      </c>
      <c r="J6675" t="s">
        <v>250</v>
      </c>
      <c r="K6675">
        <v>2030</v>
      </c>
      <c r="L6675" t="s">
        <v>204</v>
      </c>
      <c r="O6675" s="46">
        <v>0</v>
      </c>
      <c r="R6675" s="46"/>
      <c r="S6675" s="46">
        <v>0</v>
      </c>
      <c r="T6675" s="46">
        <v>0</v>
      </c>
      <c r="U6675" s="46"/>
      <c r="V6675" s="46"/>
      <c r="W6675" s="46"/>
      <c r="X6675" s="46"/>
      <c r="Y6675" s="46"/>
      <c r="Z6675" s="46"/>
      <c r="AA6675" s="46"/>
      <c r="AB6675" s="46"/>
      <c r="AE6675" s="46">
        <v>0</v>
      </c>
      <c r="AL6675" s="46"/>
      <c r="AN6675" t="s">
        <v>453</v>
      </c>
    </row>
    <row r="6676" spans="1:40" x14ac:dyDescent="0.35">
      <c r="A6676" t="e">
        <v>#REF!</v>
      </c>
      <c r="B6676" t="e">
        <v>#REF!</v>
      </c>
      <c r="C6676" t="s">
        <v>5789</v>
      </c>
      <c r="D6676" t="s">
        <v>451</v>
      </c>
      <c r="E6676" t="s">
        <v>175</v>
      </c>
      <c r="F6676">
        <v>402</v>
      </c>
      <c r="G6676">
        <v>58</v>
      </c>
      <c r="H6676" t="s">
        <v>452</v>
      </c>
      <c r="I6676" t="s">
        <v>177</v>
      </c>
      <c r="J6676" t="s">
        <v>250</v>
      </c>
      <c r="K6676">
        <v>2030</v>
      </c>
      <c r="L6676" t="s">
        <v>207</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453</v>
      </c>
    </row>
    <row r="6677" spans="1:40" x14ac:dyDescent="0.35">
      <c r="A6677" t="e">
        <v>#REF!</v>
      </c>
      <c r="B6677" t="e">
        <v>#REF!</v>
      </c>
      <c r="C6677" t="s">
        <v>5791</v>
      </c>
      <c r="D6677" t="s">
        <v>451</v>
      </c>
      <c r="E6677" t="s">
        <v>175</v>
      </c>
      <c r="F6677">
        <v>402</v>
      </c>
      <c r="G6677">
        <v>6</v>
      </c>
      <c r="H6677" t="s">
        <v>452</v>
      </c>
      <c r="I6677" t="s">
        <v>177</v>
      </c>
      <c r="J6677" t="s">
        <v>250</v>
      </c>
      <c r="K6677">
        <v>2030</v>
      </c>
      <c r="L6677" t="s">
        <v>75</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453</v>
      </c>
    </row>
    <row r="6678" spans="1:40" x14ac:dyDescent="0.35">
      <c r="A6678" t="e">
        <v>#REF!</v>
      </c>
      <c r="B6678" t="e">
        <v>#REF!</v>
      </c>
      <c r="C6678" t="s">
        <v>5793</v>
      </c>
      <c r="D6678" t="s">
        <v>451</v>
      </c>
      <c r="E6678" t="s">
        <v>175</v>
      </c>
      <c r="F6678">
        <v>402</v>
      </c>
      <c r="G6678">
        <v>7</v>
      </c>
      <c r="H6678" t="s">
        <v>452</v>
      </c>
      <c r="I6678" t="s">
        <v>177</v>
      </c>
      <c r="J6678" t="s">
        <v>250</v>
      </c>
      <c r="K6678">
        <v>2030</v>
      </c>
      <c r="L6678" t="s">
        <v>212</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453</v>
      </c>
    </row>
    <row r="6679" spans="1:40" x14ac:dyDescent="0.35">
      <c r="A6679" t="e">
        <v>#REF!</v>
      </c>
      <c r="B6679" t="e">
        <v>#REF!</v>
      </c>
      <c r="C6679" t="s">
        <v>5795</v>
      </c>
      <c r="D6679" t="s">
        <v>451</v>
      </c>
      <c r="E6679" t="s">
        <v>175</v>
      </c>
      <c r="F6679">
        <v>402</v>
      </c>
      <c r="G6679">
        <v>8</v>
      </c>
      <c r="H6679" t="s">
        <v>452</v>
      </c>
      <c r="I6679" t="s">
        <v>177</v>
      </c>
      <c r="J6679" t="s">
        <v>250</v>
      </c>
      <c r="K6679">
        <v>2030</v>
      </c>
      <c r="L6679" t="s">
        <v>215</v>
      </c>
      <c r="O6679" s="46">
        <v>0</v>
      </c>
      <c r="R6679" s="46"/>
      <c r="S6679" s="46">
        <v>0</v>
      </c>
      <c r="T6679" s="46">
        <v>0</v>
      </c>
      <c r="U6679" s="46"/>
      <c r="V6679" s="46"/>
      <c r="W6679" s="46"/>
      <c r="X6679" s="46"/>
      <c r="Y6679" s="46"/>
      <c r="Z6679" s="46"/>
      <c r="AA6679" s="46"/>
      <c r="AB6679" s="46"/>
      <c r="AE6679" s="46">
        <v>0</v>
      </c>
      <c r="AL6679" s="46"/>
      <c r="AN6679" t="s">
        <v>453</v>
      </c>
    </row>
    <row r="6680" spans="1:40" x14ac:dyDescent="0.35">
      <c r="A6680" t="e">
        <v>#REF!</v>
      </c>
      <c r="B6680" t="e">
        <v>#REF!</v>
      </c>
      <c r="C6680" t="s">
        <v>5797</v>
      </c>
      <c r="D6680" t="s">
        <v>451</v>
      </c>
      <c r="E6680" t="s">
        <v>175</v>
      </c>
      <c r="F6680">
        <v>402</v>
      </c>
      <c r="G6680">
        <v>9</v>
      </c>
      <c r="H6680" t="s">
        <v>452</v>
      </c>
      <c r="I6680" t="s">
        <v>177</v>
      </c>
      <c r="J6680" t="s">
        <v>250</v>
      </c>
      <c r="K6680">
        <v>2030</v>
      </c>
      <c r="L6680" t="s">
        <v>218</v>
      </c>
      <c r="O6680" s="46">
        <v>0</v>
      </c>
      <c r="R6680" s="46"/>
      <c r="S6680" s="46">
        <v>0</v>
      </c>
      <c r="T6680" s="46">
        <v>0</v>
      </c>
      <c r="U6680" s="46"/>
      <c r="V6680" s="46"/>
      <c r="W6680" s="46"/>
      <c r="X6680" s="46"/>
      <c r="Y6680" s="46"/>
      <c r="Z6680" s="46"/>
      <c r="AA6680" s="46"/>
      <c r="AB6680" s="46"/>
      <c r="AE6680" s="46">
        <v>0</v>
      </c>
      <c r="AL6680" s="46"/>
      <c r="AN6680" t="s">
        <v>453</v>
      </c>
    </row>
    <row r="6681" spans="1:40" x14ac:dyDescent="0.35">
      <c r="A6681" t="e">
        <v>#REF!</v>
      </c>
      <c r="B6681" t="e">
        <v>#REF!</v>
      </c>
      <c r="C6681" t="s">
        <v>5799</v>
      </c>
      <c r="D6681" t="s">
        <v>538</v>
      </c>
      <c r="E6681" t="s">
        <v>175</v>
      </c>
      <c r="F6681">
        <v>400</v>
      </c>
      <c r="G6681">
        <v>0</v>
      </c>
      <c r="H6681" t="s">
        <v>539</v>
      </c>
      <c r="I6681" t="s">
        <v>177</v>
      </c>
      <c r="J6681" t="s">
        <v>178</v>
      </c>
      <c r="K6681">
        <v>2030</v>
      </c>
      <c r="L6681" t="s">
        <v>179</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180</v>
      </c>
    </row>
    <row r="6682" spans="1:40" x14ac:dyDescent="0.35">
      <c r="A6682" t="e">
        <v>#REF!</v>
      </c>
      <c r="B6682" t="e">
        <v>#REF!</v>
      </c>
      <c r="C6682" t="s">
        <v>5801</v>
      </c>
      <c r="D6682" t="s">
        <v>538</v>
      </c>
      <c r="E6682" t="s">
        <v>175</v>
      </c>
      <c r="F6682">
        <v>400</v>
      </c>
      <c r="G6682">
        <v>1</v>
      </c>
      <c r="H6682" t="s">
        <v>539</v>
      </c>
      <c r="I6682" t="s">
        <v>177</v>
      </c>
      <c r="J6682" t="s">
        <v>178</v>
      </c>
      <c r="K6682">
        <v>2030</v>
      </c>
      <c r="L6682" t="s">
        <v>183</v>
      </c>
      <c r="O6682" s="46">
        <v>0</v>
      </c>
      <c r="R6682" s="46"/>
      <c r="S6682" s="46">
        <v>0</v>
      </c>
      <c r="T6682" s="46">
        <v>0</v>
      </c>
      <c r="U6682" s="46">
        <v>0</v>
      </c>
      <c r="V6682" s="46"/>
      <c r="W6682" s="46">
        <v>0</v>
      </c>
      <c r="X6682" s="46"/>
      <c r="Y6682" s="46"/>
      <c r="Z6682" s="46"/>
      <c r="AA6682" s="46"/>
      <c r="AB6682" s="46"/>
      <c r="AE6682" s="46">
        <v>0</v>
      </c>
      <c r="AL6682" s="46"/>
      <c r="AN6682" t="s">
        <v>180</v>
      </c>
    </row>
    <row r="6683" spans="1:40" x14ac:dyDescent="0.35">
      <c r="A6683" t="e">
        <v>#REF!</v>
      </c>
      <c r="B6683" t="e">
        <v>#REF!</v>
      </c>
      <c r="C6683" t="s">
        <v>5803</v>
      </c>
      <c r="D6683" t="s">
        <v>538</v>
      </c>
      <c r="E6683" t="s">
        <v>175</v>
      </c>
      <c r="F6683">
        <v>400</v>
      </c>
      <c r="G6683">
        <v>2</v>
      </c>
      <c r="H6683" t="s">
        <v>539</v>
      </c>
      <c r="I6683" t="s">
        <v>177</v>
      </c>
      <c r="J6683" t="s">
        <v>178</v>
      </c>
      <c r="K6683">
        <v>2030</v>
      </c>
      <c r="L6683" t="s">
        <v>186</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180</v>
      </c>
    </row>
    <row r="6684" spans="1:40" x14ac:dyDescent="0.35">
      <c r="A6684" t="e">
        <v>#REF!</v>
      </c>
      <c r="B6684" t="e">
        <v>#REF!</v>
      </c>
      <c r="C6684" t="s">
        <v>5805</v>
      </c>
      <c r="D6684" t="s">
        <v>538</v>
      </c>
      <c r="E6684" t="s">
        <v>175</v>
      </c>
      <c r="F6684">
        <v>400</v>
      </c>
      <c r="G6684">
        <v>3</v>
      </c>
      <c r="H6684" t="s">
        <v>539</v>
      </c>
      <c r="I6684" t="s">
        <v>177</v>
      </c>
      <c r="J6684" t="s">
        <v>178</v>
      </c>
      <c r="K6684">
        <v>2030</v>
      </c>
      <c r="L6684" t="s">
        <v>189</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180</v>
      </c>
    </row>
    <row r="6685" spans="1:40" x14ac:dyDescent="0.35">
      <c r="A6685" t="e">
        <v>#REF!</v>
      </c>
      <c r="B6685" t="e">
        <v>#REF!</v>
      </c>
      <c r="C6685" t="s">
        <v>5807</v>
      </c>
      <c r="D6685" t="s">
        <v>538</v>
      </c>
      <c r="E6685" t="s">
        <v>175</v>
      </c>
      <c r="F6685">
        <v>400</v>
      </c>
      <c r="G6685">
        <v>4</v>
      </c>
      <c r="H6685" t="s">
        <v>539</v>
      </c>
      <c r="I6685" t="s">
        <v>177</v>
      </c>
      <c r="J6685" t="s">
        <v>178</v>
      </c>
      <c r="K6685">
        <v>2030</v>
      </c>
      <c r="L6685" t="s">
        <v>192</v>
      </c>
      <c r="O6685" s="46">
        <v>0</v>
      </c>
      <c r="R6685" s="46"/>
      <c r="S6685" s="46">
        <v>0</v>
      </c>
      <c r="T6685" s="46">
        <v>0</v>
      </c>
      <c r="U6685" s="46">
        <v>0</v>
      </c>
      <c r="V6685" s="46"/>
      <c r="W6685" s="46">
        <v>0</v>
      </c>
      <c r="X6685" s="46"/>
      <c r="Y6685" s="46"/>
      <c r="Z6685" s="46"/>
      <c r="AA6685" s="46"/>
      <c r="AB6685" s="46"/>
      <c r="AE6685" s="46">
        <v>0</v>
      </c>
      <c r="AL6685" s="46"/>
      <c r="AN6685" t="s">
        <v>180</v>
      </c>
    </row>
    <row r="6686" spans="1:40" x14ac:dyDescent="0.35">
      <c r="A6686" t="e">
        <v>#REF!</v>
      </c>
      <c r="B6686" t="e">
        <v>#REF!</v>
      </c>
      <c r="C6686" t="s">
        <v>5809</v>
      </c>
      <c r="D6686" t="s">
        <v>538</v>
      </c>
      <c r="E6686" t="s">
        <v>175</v>
      </c>
      <c r="F6686">
        <v>400</v>
      </c>
      <c r="G6686">
        <v>51</v>
      </c>
      <c r="H6686" t="s">
        <v>539</v>
      </c>
      <c r="I6686" t="s">
        <v>177</v>
      </c>
      <c r="J6686" t="s">
        <v>178</v>
      </c>
      <c r="K6686">
        <v>2030</v>
      </c>
      <c r="L6686" t="s">
        <v>195</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180</v>
      </c>
    </row>
    <row r="6687" spans="1:40" x14ac:dyDescent="0.35">
      <c r="A6687" t="e">
        <v>#REF!</v>
      </c>
      <c r="B6687" t="e">
        <v>#REF!</v>
      </c>
      <c r="C6687" t="s">
        <v>5811</v>
      </c>
      <c r="D6687" t="s">
        <v>538</v>
      </c>
      <c r="E6687" t="s">
        <v>175</v>
      </c>
      <c r="F6687">
        <v>400</v>
      </c>
      <c r="G6687">
        <v>52</v>
      </c>
      <c r="H6687" t="s">
        <v>539</v>
      </c>
      <c r="I6687" t="s">
        <v>177</v>
      </c>
      <c r="J6687" t="s">
        <v>178</v>
      </c>
      <c r="K6687">
        <v>2030</v>
      </c>
      <c r="L6687" t="s">
        <v>198</v>
      </c>
      <c r="O6687" s="46">
        <v>0</v>
      </c>
      <c r="R6687" s="46"/>
      <c r="S6687" s="46">
        <v>0</v>
      </c>
      <c r="T6687" s="46">
        <v>0</v>
      </c>
      <c r="U6687" s="46">
        <v>0</v>
      </c>
      <c r="V6687" s="46"/>
      <c r="W6687" s="46">
        <v>0</v>
      </c>
      <c r="X6687" s="46"/>
      <c r="Y6687" s="46"/>
      <c r="Z6687" s="46"/>
      <c r="AA6687" s="46"/>
      <c r="AB6687" s="46"/>
      <c r="AE6687" s="46">
        <v>0</v>
      </c>
      <c r="AL6687" s="46"/>
      <c r="AN6687" t="s">
        <v>180</v>
      </c>
    </row>
    <row r="6688" spans="1:40" x14ac:dyDescent="0.35">
      <c r="A6688" t="e">
        <v>#REF!</v>
      </c>
      <c r="B6688" t="e">
        <v>#REF!</v>
      </c>
      <c r="C6688" t="s">
        <v>5813</v>
      </c>
      <c r="D6688" t="s">
        <v>538</v>
      </c>
      <c r="E6688" t="s">
        <v>175</v>
      </c>
      <c r="F6688">
        <v>400</v>
      </c>
      <c r="G6688">
        <v>53</v>
      </c>
      <c r="H6688" t="s">
        <v>539</v>
      </c>
      <c r="I6688" t="s">
        <v>177</v>
      </c>
      <c r="J6688" t="s">
        <v>178</v>
      </c>
      <c r="K6688">
        <v>2030</v>
      </c>
      <c r="L6688" t="s">
        <v>201</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180</v>
      </c>
    </row>
    <row r="6689" spans="1:40" x14ac:dyDescent="0.35">
      <c r="A6689" t="e">
        <v>#REF!</v>
      </c>
      <c r="B6689" t="e">
        <v>#REF!</v>
      </c>
      <c r="C6689" t="s">
        <v>5815</v>
      </c>
      <c r="D6689" t="s">
        <v>538</v>
      </c>
      <c r="E6689" t="s">
        <v>175</v>
      </c>
      <c r="F6689">
        <v>400</v>
      </c>
      <c r="G6689">
        <v>55</v>
      </c>
      <c r="H6689" t="s">
        <v>539</v>
      </c>
      <c r="I6689" t="s">
        <v>177</v>
      </c>
      <c r="J6689" t="s">
        <v>178</v>
      </c>
      <c r="K6689">
        <v>2030</v>
      </c>
      <c r="L6689" t="s">
        <v>204</v>
      </c>
      <c r="O6689" s="46">
        <v>0</v>
      </c>
      <c r="R6689" s="46"/>
      <c r="S6689" s="46">
        <v>0</v>
      </c>
      <c r="T6689" s="46">
        <v>0</v>
      </c>
      <c r="U6689" s="46">
        <v>0</v>
      </c>
      <c r="V6689" s="46"/>
      <c r="W6689" s="46">
        <v>0</v>
      </c>
      <c r="X6689" s="46"/>
      <c r="Y6689" s="46"/>
      <c r="Z6689" s="46"/>
      <c r="AA6689" s="46"/>
      <c r="AB6689" s="46"/>
      <c r="AE6689" s="46">
        <v>0</v>
      </c>
      <c r="AL6689" s="46"/>
      <c r="AN6689" t="s">
        <v>180</v>
      </c>
    </row>
    <row r="6690" spans="1:40" x14ac:dyDescent="0.35">
      <c r="A6690" t="e">
        <v>#REF!</v>
      </c>
      <c r="B6690" t="e">
        <v>#REF!</v>
      </c>
      <c r="C6690" t="s">
        <v>5817</v>
      </c>
      <c r="D6690" t="s">
        <v>538</v>
      </c>
      <c r="E6690" t="s">
        <v>175</v>
      </c>
      <c r="F6690">
        <v>400</v>
      </c>
      <c r="G6690">
        <v>58</v>
      </c>
      <c r="H6690" t="s">
        <v>539</v>
      </c>
      <c r="I6690" t="s">
        <v>177</v>
      </c>
      <c r="J6690" t="s">
        <v>178</v>
      </c>
      <c r="K6690">
        <v>2030</v>
      </c>
      <c r="L6690" t="s">
        <v>207</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180</v>
      </c>
    </row>
    <row r="6691" spans="1:40" x14ac:dyDescent="0.35">
      <c r="A6691" t="e">
        <v>#REF!</v>
      </c>
      <c r="B6691" t="e">
        <v>#REF!</v>
      </c>
      <c r="C6691" t="s">
        <v>5819</v>
      </c>
      <c r="D6691" t="s">
        <v>538</v>
      </c>
      <c r="E6691" t="s">
        <v>175</v>
      </c>
      <c r="F6691">
        <v>400</v>
      </c>
      <c r="G6691">
        <v>6</v>
      </c>
      <c r="H6691" t="s">
        <v>539</v>
      </c>
      <c r="I6691" t="s">
        <v>177</v>
      </c>
      <c r="J6691" t="s">
        <v>178</v>
      </c>
      <c r="K6691">
        <v>2030</v>
      </c>
      <c r="L6691" t="s">
        <v>75</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180</v>
      </c>
    </row>
    <row r="6692" spans="1:40" x14ac:dyDescent="0.35">
      <c r="A6692" t="e">
        <v>#REF!</v>
      </c>
      <c r="B6692" t="e">
        <v>#REF!</v>
      </c>
      <c r="C6692" t="s">
        <v>5821</v>
      </c>
      <c r="D6692" t="s">
        <v>538</v>
      </c>
      <c r="E6692" t="s">
        <v>175</v>
      </c>
      <c r="F6692">
        <v>400</v>
      </c>
      <c r="G6692">
        <v>7</v>
      </c>
      <c r="H6692" t="s">
        <v>539</v>
      </c>
      <c r="I6692" t="s">
        <v>177</v>
      </c>
      <c r="J6692" t="s">
        <v>178</v>
      </c>
      <c r="K6692">
        <v>2030</v>
      </c>
      <c r="L6692" t="s">
        <v>212</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180</v>
      </c>
    </row>
    <row r="6693" spans="1:40" x14ac:dyDescent="0.35">
      <c r="A6693" t="e">
        <v>#REF!</v>
      </c>
      <c r="B6693" t="e">
        <v>#REF!</v>
      </c>
      <c r="C6693" t="s">
        <v>5823</v>
      </c>
      <c r="D6693" t="s">
        <v>538</v>
      </c>
      <c r="E6693" t="s">
        <v>175</v>
      </c>
      <c r="F6693">
        <v>400</v>
      </c>
      <c r="G6693">
        <v>8</v>
      </c>
      <c r="H6693" t="s">
        <v>539</v>
      </c>
      <c r="I6693" t="s">
        <v>177</v>
      </c>
      <c r="J6693" t="s">
        <v>178</v>
      </c>
      <c r="K6693">
        <v>2030</v>
      </c>
      <c r="L6693" t="s">
        <v>215</v>
      </c>
      <c r="O6693" s="46">
        <v>0</v>
      </c>
      <c r="R6693" s="46"/>
      <c r="S6693" s="46">
        <v>0</v>
      </c>
      <c r="T6693" s="46">
        <v>0</v>
      </c>
      <c r="U6693" s="46">
        <v>0</v>
      </c>
      <c r="V6693" s="46"/>
      <c r="W6693" s="46">
        <v>0</v>
      </c>
      <c r="X6693" s="46"/>
      <c r="Y6693" s="46"/>
      <c r="Z6693" s="46"/>
      <c r="AA6693" s="46"/>
      <c r="AB6693" s="46"/>
      <c r="AE6693" s="46">
        <v>0</v>
      </c>
      <c r="AL6693" s="46"/>
      <c r="AN6693" t="s">
        <v>180</v>
      </c>
    </row>
    <row r="6694" spans="1:40" x14ac:dyDescent="0.35">
      <c r="A6694" t="e">
        <v>#REF!</v>
      </c>
      <c r="B6694" t="e">
        <v>#REF!</v>
      </c>
      <c r="C6694" t="s">
        <v>5825</v>
      </c>
      <c r="D6694" t="s">
        <v>538</v>
      </c>
      <c r="E6694" t="s">
        <v>175</v>
      </c>
      <c r="F6694">
        <v>400</v>
      </c>
      <c r="G6694">
        <v>9</v>
      </c>
      <c r="H6694" t="s">
        <v>539</v>
      </c>
      <c r="I6694" t="s">
        <v>177</v>
      </c>
      <c r="J6694" t="s">
        <v>178</v>
      </c>
      <c r="K6694">
        <v>2030</v>
      </c>
      <c r="L6694" t="s">
        <v>218</v>
      </c>
      <c r="O6694" s="46">
        <v>0</v>
      </c>
      <c r="R6694" s="46"/>
      <c r="S6694" s="46">
        <v>0</v>
      </c>
      <c r="T6694" s="46">
        <v>0</v>
      </c>
      <c r="U6694" s="46">
        <v>0</v>
      </c>
      <c r="V6694" s="46"/>
      <c r="W6694" s="46">
        <v>0</v>
      </c>
      <c r="X6694" s="46"/>
      <c r="Y6694" s="46"/>
      <c r="Z6694" s="46"/>
      <c r="AA6694" s="46"/>
      <c r="AB6694" s="46"/>
      <c r="AE6694" s="46">
        <v>0</v>
      </c>
      <c r="AL6694" s="46"/>
      <c r="AN6694" t="s">
        <v>180</v>
      </c>
    </row>
    <row r="6695" spans="1:40" x14ac:dyDescent="0.35">
      <c r="A6695" t="e">
        <v>#REF!</v>
      </c>
      <c r="B6695" t="e">
        <v>#REF!</v>
      </c>
      <c r="C6695" t="s">
        <v>5827</v>
      </c>
      <c r="D6695" t="s">
        <v>538</v>
      </c>
      <c r="E6695" t="s">
        <v>175</v>
      </c>
      <c r="F6695">
        <v>401</v>
      </c>
      <c r="G6695">
        <v>0</v>
      </c>
      <c r="H6695" t="s">
        <v>539</v>
      </c>
      <c r="I6695" t="s">
        <v>177</v>
      </c>
      <c r="J6695" t="s">
        <v>221</v>
      </c>
      <c r="K6695">
        <v>2030</v>
      </c>
      <c r="L6695" t="s">
        <v>179</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180</v>
      </c>
    </row>
    <row r="6696" spans="1:40" x14ac:dyDescent="0.35">
      <c r="A6696" t="e">
        <v>#REF!</v>
      </c>
      <c r="B6696" t="e">
        <v>#REF!</v>
      </c>
      <c r="C6696" t="s">
        <v>5829</v>
      </c>
      <c r="D6696" t="s">
        <v>538</v>
      </c>
      <c r="E6696" t="s">
        <v>175</v>
      </c>
      <c r="F6696">
        <v>401</v>
      </c>
      <c r="G6696">
        <v>1</v>
      </c>
      <c r="H6696" t="s">
        <v>539</v>
      </c>
      <c r="I6696" t="s">
        <v>177</v>
      </c>
      <c r="J6696" t="s">
        <v>221</v>
      </c>
      <c r="K6696">
        <v>2030</v>
      </c>
      <c r="L6696" t="s">
        <v>183</v>
      </c>
      <c r="O6696" s="46">
        <v>0</v>
      </c>
      <c r="R6696" s="46"/>
      <c r="S6696" s="46">
        <v>0</v>
      </c>
      <c r="T6696" s="46">
        <v>0</v>
      </c>
      <c r="U6696" s="46"/>
      <c r="V6696" s="46"/>
      <c r="W6696" s="46"/>
      <c r="X6696" s="46"/>
      <c r="Y6696" s="46"/>
      <c r="Z6696" s="46"/>
      <c r="AA6696" s="46"/>
      <c r="AB6696" s="46"/>
      <c r="AE6696" s="46">
        <v>0</v>
      </c>
      <c r="AL6696" s="46"/>
      <c r="AN6696" t="s">
        <v>180</v>
      </c>
    </row>
    <row r="6697" spans="1:40" x14ac:dyDescent="0.35">
      <c r="A6697" t="e">
        <v>#REF!</v>
      </c>
      <c r="B6697" t="e">
        <v>#REF!</v>
      </c>
      <c r="C6697" t="s">
        <v>5831</v>
      </c>
      <c r="D6697" t="s">
        <v>538</v>
      </c>
      <c r="E6697" t="s">
        <v>175</v>
      </c>
      <c r="F6697">
        <v>401</v>
      </c>
      <c r="G6697">
        <v>2</v>
      </c>
      <c r="H6697" t="s">
        <v>539</v>
      </c>
      <c r="I6697" t="s">
        <v>177</v>
      </c>
      <c r="J6697" t="s">
        <v>221</v>
      </c>
      <c r="K6697">
        <v>2030</v>
      </c>
      <c r="L6697" t="s">
        <v>186</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180</v>
      </c>
    </row>
    <row r="6698" spans="1:40" x14ac:dyDescent="0.35">
      <c r="A6698" t="e">
        <v>#REF!</v>
      </c>
      <c r="B6698" t="e">
        <v>#REF!</v>
      </c>
      <c r="C6698" t="s">
        <v>5833</v>
      </c>
      <c r="D6698" t="s">
        <v>538</v>
      </c>
      <c r="E6698" t="s">
        <v>175</v>
      </c>
      <c r="F6698">
        <v>401</v>
      </c>
      <c r="G6698">
        <v>3</v>
      </c>
      <c r="H6698" t="s">
        <v>539</v>
      </c>
      <c r="I6698" t="s">
        <v>177</v>
      </c>
      <c r="J6698" t="s">
        <v>221</v>
      </c>
      <c r="K6698">
        <v>2030</v>
      </c>
      <c r="L6698" t="s">
        <v>189</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180</v>
      </c>
    </row>
    <row r="6699" spans="1:40" x14ac:dyDescent="0.35">
      <c r="A6699" t="e">
        <v>#REF!</v>
      </c>
      <c r="B6699" t="e">
        <v>#REF!</v>
      </c>
      <c r="C6699" t="s">
        <v>5835</v>
      </c>
      <c r="D6699" t="s">
        <v>538</v>
      </c>
      <c r="E6699" t="s">
        <v>175</v>
      </c>
      <c r="F6699">
        <v>401</v>
      </c>
      <c r="G6699">
        <v>4</v>
      </c>
      <c r="H6699" t="s">
        <v>539</v>
      </c>
      <c r="I6699" t="s">
        <v>177</v>
      </c>
      <c r="J6699" t="s">
        <v>221</v>
      </c>
      <c r="K6699">
        <v>2030</v>
      </c>
      <c r="L6699" t="s">
        <v>192</v>
      </c>
      <c r="O6699" s="46">
        <v>0</v>
      </c>
      <c r="R6699" s="46"/>
      <c r="S6699" s="46">
        <v>0</v>
      </c>
      <c r="T6699" s="46">
        <v>0</v>
      </c>
      <c r="U6699" s="46"/>
      <c r="V6699" s="46"/>
      <c r="W6699" s="46"/>
      <c r="X6699" s="46"/>
      <c r="Y6699" s="46"/>
      <c r="Z6699" s="46"/>
      <c r="AA6699" s="46"/>
      <c r="AB6699" s="46"/>
      <c r="AE6699" s="46">
        <v>0</v>
      </c>
      <c r="AL6699" s="46"/>
      <c r="AN6699" t="s">
        <v>180</v>
      </c>
    </row>
    <row r="6700" spans="1:40" x14ac:dyDescent="0.35">
      <c r="A6700" t="e">
        <v>#REF!</v>
      </c>
      <c r="B6700" t="e">
        <v>#REF!</v>
      </c>
      <c r="C6700" t="s">
        <v>5837</v>
      </c>
      <c r="D6700" t="s">
        <v>538</v>
      </c>
      <c r="E6700" t="s">
        <v>175</v>
      </c>
      <c r="F6700">
        <v>401</v>
      </c>
      <c r="G6700">
        <v>51</v>
      </c>
      <c r="H6700" t="s">
        <v>539</v>
      </c>
      <c r="I6700" t="s">
        <v>177</v>
      </c>
      <c r="J6700" t="s">
        <v>221</v>
      </c>
      <c r="K6700">
        <v>2030</v>
      </c>
      <c r="L6700" t="s">
        <v>195</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180</v>
      </c>
    </row>
    <row r="6701" spans="1:40" x14ac:dyDescent="0.35">
      <c r="A6701" t="e">
        <v>#REF!</v>
      </c>
      <c r="B6701" t="e">
        <v>#REF!</v>
      </c>
      <c r="C6701" t="s">
        <v>5839</v>
      </c>
      <c r="D6701" t="s">
        <v>538</v>
      </c>
      <c r="E6701" t="s">
        <v>175</v>
      </c>
      <c r="F6701">
        <v>401</v>
      </c>
      <c r="G6701">
        <v>52</v>
      </c>
      <c r="H6701" t="s">
        <v>539</v>
      </c>
      <c r="I6701" t="s">
        <v>177</v>
      </c>
      <c r="J6701" t="s">
        <v>221</v>
      </c>
      <c r="K6701">
        <v>2030</v>
      </c>
      <c r="L6701" t="s">
        <v>198</v>
      </c>
      <c r="O6701" s="46">
        <v>0</v>
      </c>
      <c r="R6701" s="46"/>
      <c r="S6701" s="46">
        <v>0</v>
      </c>
      <c r="T6701" s="46">
        <v>0</v>
      </c>
      <c r="U6701" s="46"/>
      <c r="V6701" s="46"/>
      <c r="W6701" s="46"/>
      <c r="X6701" s="46"/>
      <c r="Y6701" s="46"/>
      <c r="Z6701" s="46"/>
      <c r="AA6701" s="46"/>
      <c r="AB6701" s="46"/>
      <c r="AE6701" s="46">
        <v>0</v>
      </c>
      <c r="AL6701" s="46"/>
      <c r="AN6701" t="s">
        <v>180</v>
      </c>
    </row>
    <row r="6702" spans="1:40" x14ac:dyDescent="0.35">
      <c r="A6702" t="e">
        <v>#REF!</v>
      </c>
      <c r="B6702" t="e">
        <v>#REF!</v>
      </c>
      <c r="C6702" t="s">
        <v>5841</v>
      </c>
      <c r="D6702" t="s">
        <v>538</v>
      </c>
      <c r="E6702" t="s">
        <v>175</v>
      </c>
      <c r="F6702">
        <v>401</v>
      </c>
      <c r="G6702">
        <v>53</v>
      </c>
      <c r="H6702" t="s">
        <v>539</v>
      </c>
      <c r="I6702" t="s">
        <v>177</v>
      </c>
      <c r="J6702" t="s">
        <v>221</v>
      </c>
      <c r="K6702">
        <v>2030</v>
      </c>
      <c r="L6702" t="s">
        <v>201</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180</v>
      </c>
    </row>
    <row r="6703" spans="1:40" x14ac:dyDescent="0.35">
      <c r="A6703" t="e">
        <v>#REF!</v>
      </c>
      <c r="B6703" t="e">
        <v>#REF!</v>
      </c>
      <c r="C6703" t="s">
        <v>5843</v>
      </c>
      <c r="D6703" t="s">
        <v>538</v>
      </c>
      <c r="E6703" t="s">
        <v>175</v>
      </c>
      <c r="F6703">
        <v>401</v>
      </c>
      <c r="G6703">
        <v>55</v>
      </c>
      <c r="H6703" t="s">
        <v>539</v>
      </c>
      <c r="I6703" t="s">
        <v>177</v>
      </c>
      <c r="J6703" t="s">
        <v>221</v>
      </c>
      <c r="K6703">
        <v>2030</v>
      </c>
      <c r="L6703" t="s">
        <v>204</v>
      </c>
      <c r="O6703" s="46">
        <v>0</v>
      </c>
      <c r="R6703" s="46"/>
      <c r="S6703" s="46">
        <v>0</v>
      </c>
      <c r="T6703" s="46">
        <v>0</v>
      </c>
      <c r="U6703" s="46"/>
      <c r="V6703" s="46"/>
      <c r="W6703" s="46"/>
      <c r="X6703" s="46"/>
      <c r="Y6703" s="46"/>
      <c r="Z6703" s="46"/>
      <c r="AA6703" s="46"/>
      <c r="AB6703" s="46"/>
      <c r="AE6703" s="46">
        <v>0</v>
      </c>
      <c r="AL6703" s="46"/>
      <c r="AN6703" t="s">
        <v>180</v>
      </c>
    </row>
    <row r="6704" spans="1:40" x14ac:dyDescent="0.35">
      <c r="A6704" t="e">
        <v>#REF!</v>
      </c>
      <c r="B6704" t="e">
        <v>#REF!</v>
      </c>
      <c r="C6704" t="s">
        <v>5845</v>
      </c>
      <c r="D6704" t="s">
        <v>538</v>
      </c>
      <c r="E6704" t="s">
        <v>175</v>
      </c>
      <c r="F6704">
        <v>401</v>
      </c>
      <c r="G6704">
        <v>58</v>
      </c>
      <c r="H6704" t="s">
        <v>539</v>
      </c>
      <c r="I6704" t="s">
        <v>177</v>
      </c>
      <c r="J6704" t="s">
        <v>221</v>
      </c>
      <c r="K6704">
        <v>2030</v>
      </c>
      <c r="L6704" t="s">
        <v>207</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180</v>
      </c>
    </row>
    <row r="6705" spans="1:40" x14ac:dyDescent="0.35">
      <c r="A6705" t="e">
        <v>#REF!</v>
      </c>
      <c r="B6705" t="e">
        <v>#REF!</v>
      </c>
      <c r="C6705" t="s">
        <v>5847</v>
      </c>
      <c r="D6705" t="s">
        <v>538</v>
      </c>
      <c r="E6705" t="s">
        <v>175</v>
      </c>
      <c r="F6705">
        <v>401</v>
      </c>
      <c r="G6705">
        <v>6</v>
      </c>
      <c r="H6705" t="s">
        <v>539</v>
      </c>
      <c r="I6705" t="s">
        <v>177</v>
      </c>
      <c r="J6705" t="s">
        <v>221</v>
      </c>
      <c r="K6705">
        <v>2030</v>
      </c>
      <c r="L6705" t="s">
        <v>75</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180</v>
      </c>
    </row>
    <row r="6706" spans="1:40" x14ac:dyDescent="0.35">
      <c r="A6706" t="e">
        <v>#REF!</v>
      </c>
      <c r="B6706" t="e">
        <v>#REF!</v>
      </c>
      <c r="C6706" t="s">
        <v>5849</v>
      </c>
      <c r="D6706" t="s">
        <v>538</v>
      </c>
      <c r="E6706" t="s">
        <v>175</v>
      </c>
      <c r="F6706">
        <v>401</v>
      </c>
      <c r="G6706">
        <v>7</v>
      </c>
      <c r="H6706" t="s">
        <v>539</v>
      </c>
      <c r="I6706" t="s">
        <v>177</v>
      </c>
      <c r="J6706" t="s">
        <v>221</v>
      </c>
      <c r="K6706">
        <v>2030</v>
      </c>
      <c r="L6706" t="s">
        <v>212</v>
      </c>
      <c r="O6706" s="46">
        <v>0</v>
      </c>
      <c r="R6706" s="46"/>
      <c r="S6706" s="46">
        <v>0</v>
      </c>
      <c r="T6706" s="46">
        <v>0</v>
      </c>
      <c r="U6706" s="46"/>
      <c r="V6706" s="46"/>
      <c r="W6706" s="46"/>
      <c r="X6706" s="46"/>
      <c r="Y6706" s="46"/>
      <c r="Z6706" s="46"/>
      <c r="AA6706" s="46"/>
      <c r="AB6706" s="46"/>
      <c r="AE6706" s="46">
        <v>0</v>
      </c>
      <c r="AL6706" s="46"/>
      <c r="AN6706" t="s">
        <v>180</v>
      </c>
    </row>
    <row r="6707" spans="1:40" x14ac:dyDescent="0.35">
      <c r="A6707" t="e">
        <v>#REF!</v>
      </c>
      <c r="B6707" t="e">
        <v>#REF!</v>
      </c>
      <c r="C6707" t="s">
        <v>5851</v>
      </c>
      <c r="D6707" t="s">
        <v>538</v>
      </c>
      <c r="E6707" t="s">
        <v>175</v>
      </c>
      <c r="F6707">
        <v>401</v>
      </c>
      <c r="G6707">
        <v>8</v>
      </c>
      <c r="H6707" t="s">
        <v>539</v>
      </c>
      <c r="I6707" t="s">
        <v>177</v>
      </c>
      <c r="J6707" t="s">
        <v>221</v>
      </c>
      <c r="K6707">
        <v>2030</v>
      </c>
      <c r="L6707" t="s">
        <v>215</v>
      </c>
      <c r="O6707" s="46">
        <v>0</v>
      </c>
      <c r="R6707" s="46"/>
      <c r="S6707" s="46">
        <v>0</v>
      </c>
      <c r="T6707" s="46">
        <v>0</v>
      </c>
      <c r="U6707" s="46"/>
      <c r="V6707" s="46"/>
      <c r="W6707" s="46"/>
      <c r="X6707" s="46"/>
      <c r="Y6707" s="46"/>
      <c r="Z6707" s="46"/>
      <c r="AA6707" s="46"/>
      <c r="AB6707" s="46"/>
      <c r="AE6707" s="46">
        <v>0</v>
      </c>
      <c r="AL6707" s="46"/>
      <c r="AN6707" t="s">
        <v>180</v>
      </c>
    </row>
    <row r="6708" spans="1:40" x14ac:dyDescent="0.35">
      <c r="A6708" t="e">
        <v>#REF!</v>
      </c>
      <c r="B6708" t="e">
        <v>#REF!</v>
      </c>
      <c r="C6708" t="s">
        <v>5853</v>
      </c>
      <c r="D6708" t="s">
        <v>538</v>
      </c>
      <c r="E6708" t="s">
        <v>175</v>
      </c>
      <c r="F6708">
        <v>401</v>
      </c>
      <c r="G6708">
        <v>9</v>
      </c>
      <c r="H6708" t="s">
        <v>539</v>
      </c>
      <c r="I6708" t="s">
        <v>177</v>
      </c>
      <c r="J6708" t="s">
        <v>221</v>
      </c>
      <c r="K6708">
        <v>2030</v>
      </c>
      <c r="L6708" t="s">
        <v>218</v>
      </c>
      <c r="O6708" s="46">
        <v>0</v>
      </c>
      <c r="R6708" s="46"/>
      <c r="S6708" s="46">
        <v>0</v>
      </c>
      <c r="T6708" s="46">
        <v>0</v>
      </c>
      <c r="U6708" s="46"/>
      <c r="V6708" s="46"/>
      <c r="W6708" s="46"/>
      <c r="X6708" s="46"/>
      <c r="Y6708" s="46"/>
      <c r="Z6708" s="46"/>
      <c r="AA6708" s="46"/>
      <c r="AB6708" s="46"/>
      <c r="AE6708" s="46">
        <v>0</v>
      </c>
      <c r="AL6708" s="46"/>
      <c r="AN6708" t="s">
        <v>180</v>
      </c>
    </row>
    <row r="6709" spans="1:40" x14ac:dyDescent="0.35">
      <c r="A6709" t="e">
        <v>#REF!</v>
      </c>
      <c r="B6709" t="e">
        <v>#REF!</v>
      </c>
      <c r="C6709" t="s">
        <v>5855</v>
      </c>
      <c r="D6709" t="s">
        <v>538</v>
      </c>
      <c r="E6709" t="s">
        <v>175</v>
      </c>
      <c r="F6709">
        <v>402</v>
      </c>
      <c r="G6709">
        <v>0</v>
      </c>
      <c r="H6709" t="s">
        <v>539</v>
      </c>
      <c r="I6709" t="s">
        <v>177</v>
      </c>
      <c r="J6709" t="s">
        <v>250</v>
      </c>
      <c r="K6709">
        <v>2030</v>
      </c>
      <c r="L6709" t="s">
        <v>179</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180</v>
      </c>
    </row>
    <row r="6710" spans="1:40" x14ac:dyDescent="0.35">
      <c r="A6710" t="e">
        <v>#REF!</v>
      </c>
      <c r="B6710" t="e">
        <v>#REF!</v>
      </c>
      <c r="C6710" t="s">
        <v>5857</v>
      </c>
      <c r="D6710" t="s">
        <v>538</v>
      </c>
      <c r="E6710" t="s">
        <v>175</v>
      </c>
      <c r="F6710">
        <v>402</v>
      </c>
      <c r="G6710">
        <v>1</v>
      </c>
      <c r="H6710" t="s">
        <v>539</v>
      </c>
      <c r="I6710" t="s">
        <v>177</v>
      </c>
      <c r="J6710" t="s">
        <v>250</v>
      </c>
      <c r="K6710">
        <v>2030</v>
      </c>
      <c r="L6710" t="s">
        <v>183</v>
      </c>
      <c r="O6710" s="46">
        <v>0</v>
      </c>
      <c r="R6710" s="46"/>
      <c r="S6710" s="46">
        <v>0</v>
      </c>
      <c r="T6710" s="46">
        <v>0</v>
      </c>
      <c r="U6710" s="46"/>
      <c r="V6710" s="46"/>
      <c r="W6710" s="46"/>
      <c r="X6710" s="46"/>
      <c r="Y6710" s="46"/>
      <c r="Z6710" s="46"/>
      <c r="AA6710" s="46"/>
      <c r="AB6710" s="46"/>
      <c r="AE6710" s="46">
        <v>0</v>
      </c>
      <c r="AL6710" s="46"/>
      <c r="AN6710" t="s">
        <v>180</v>
      </c>
    </row>
    <row r="6711" spans="1:40" x14ac:dyDescent="0.35">
      <c r="A6711" t="e">
        <v>#REF!</v>
      </c>
      <c r="B6711" t="e">
        <v>#REF!</v>
      </c>
      <c r="C6711" t="s">
        <v>5859</v>
      </c>
      <c r="D6711" t="s">
        <v>538</v>
      </c>
      <c r="E6711" t="s">
        <v>175</v>
      </c>
      <c r="F6711">
        <v>402</v>
      </c>
      <c r="G6711">
        <v>2</v>
      </c>
      <c r="H6711" t="s">
        <v>539</v>
      </c>
      <c r="I6711" t="s">
        <v>177</v>
      </c>
      <c r="J6711" t="s">
        <v>250</v>
      </c>
      <c r="K6711">
        <v>2030</v>
      </c>
      <c r="L6711" t="s">
        <v>186</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180</v>
      </c>
    </row>
    <row r="6712" spans="1:40" x14ac:dyDescent="0.35">
      <c r="A6712" t="e">
        <v>#REF!</v>
      </c>
      <c r="B6712" t="e">
        <v>#REF!</v>
      </c>
      <c r="C6712" t="s">
        <v>5861</v>
      </c>
      <c r="D6712" t="s">
        <v>538</v>
      </c>
      <c r="E6712" t="s">
        <v>175</v>
      </c>
      <c r="F6712">
        <v>402</v>
      </c>
      <c r="G6712">
        <v>3</v>
      </c>
      <c r="H6712" t="s">
        <v>539</v>
      </c>
      <c r="I6712" t="s">
        <v>177</v>
      </c>
      <c r="J6712" t="s">
        <v>250</v>
      </c>
      <c r="K6712">
        <v>2030</v>
      </c>
      <c r="L6712" t="s">
        <v>189</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180</v>
      </c>
    </row>
    <row r="6713" spans="1:40" x14ac:dyDescent="0.35">
      <c r="A6713" t="e">
        <v>#REF!</v>
      </c>
      <c r="B6713" t="e">
        <v>#REF!</v>
      </c>
      <c r="C6713" t="s">
        <v>5863</v>
      </c>
      <c r="D6713" t="s">
        <v>538</v>
      </c>
      <c r="E6713" t="s">
        <v>175</v>
      </c>
      <c r="F6713">
        <v>402</v>
      </c>
      <c r="G6713">
        <v>4</v>
      </c>
      <c r="H6713" t="s">
        <v>539</v>
      </c>
      <c r="I6713" t="s">
        <v>177</v>
      </c>
      <c r="J6713" t="s">
        <v>250</v>
      </c>
      <c r="K6713">
        <v>2030</v>
      </c>
      <c r="L6713" t="s">
        <v>192</v>
      </c>
      <c r="O6713" s="46">
        <v>0</v>
      </c>
      <c r="R6713" s="46"/>
      <c r="S6713" s="46">
        <v>0</v>
      </c>
      <c r="T6713" s="46">
        <v>0</v>
      </c>
      <c r="U6713" s="46"/>
      <c r="V6713" s="46"/>
      <c r="W6713" s="46"/>
      <c r="X6713" s="46"/>
      <c r="Y6713" s="46"/>
      <c r="Z6713" s="46"/>
      <c r="AA6713" s="46"/>
      <c r="AB6713" s="46"/>
      <c r="AE6713" s="46">
        <v>0</v>
      </c>
      <c r="AL6713" s="46"/>
      <c r="AN6713" t="s">
        <v>180</v>
      </c>
    </row>
    <row r="6714" spans="1:40" x14ac:dyDescent="0.35">
      <c r="A6714" t="e">
        <v>#REF!</v>
      </c>
      <c r="B6714" t="e">
        <v>#REF!</v>
      </c>
      <c r="C6714" t="s">
        <v>5865</v>
      </c>
      <c r="D6714" t="s">
        <v>538</v>
      </c>
      <c r="E6714" t="s">
        <v>175</v>
      </c>
      <c r="F6714">
        <v>402</v>
      </c>
      <c r="G6714">
        <v>51</v>
      </c>
      <c r="H6714" t="s">
        <v>539</v>
      </c>
      <c r="I6714" t="s">
        <v>177</v>
      </c>
      <c r="J6714" t="s">
        <v>250</v>
      </c>
      <c r="K6714">
        <v>2030</v>
      </c>
      <c r="L6714" t="s">
        <v>195</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180</v>
      </c>
    </row>
    <row r="6715" spans="1:40" x14ac:dyDescent="0.35">
      <c r="A6715" t="e">
        <v>#REF!</v>
      </c>
      <c r="B6715" t="e">
        <v>#REF!</v>
      </c>
      <c r="C6715" t="s">
        <v>5867</v>
      </c>
      <c r="D6715" t="s">
        <v>538</v>
      </c>
      <c r="E6715" t="s">
        <v>175</v>
      </c>
      <c r="F6715">
        <v>402</v>
      </c>
      <c r="G6715">
        <v>52</v>
      </c>
      <c r="H6715" t="s">
        <v>539</v>
      </c>
      <c r="I6715" t="s">
        <v>177</v>
      </c>
      <c r="J6715" t="s">
        <v>250</v>
      </c>
      <c r="K6715">
        <v>2030</v>
      </c>
      <c r="L6715" t="s">
        <v>198</v>
      </c>
      <c r="O6715" s="46">
        <v>0</v>
      </c>
      <c r="R6715" s="46"/>
      <c r="S6715" s="46">
        <v>0</v>
      </c>
      <c r="T6715" s="46">
        <v>0</v>
      </c>
      <c r="U6715" s="46"/>
      <c r="V6715" s="46"/>
      <c r="W6715" s="46"/>
      <c r="X6715" s="46"/>
      <c r="Y6715" s="46"/>
      <c r="Z6715" s="46"/>
      <c r="AA6715" s="46"/>
      <c r="AB6715" s="46"/>
      <c r="AE6715" s="46">
        <v>0</v>
      </c>
      <c r="AL6715" s="46"/>
      <c r="AN6715" t="s">
        <v>180</v>
      </c>
    </row>
    <row r="6716" spans="1:40" x14ac:dyDescent="0.35">
      <c r="A6716" t="e">
        <v>#REF!</v>
      </c>
      <c r="B6716" t="e">
        <v>#REF!</v>
      </c>
      <c r="C6716" t="s">
        <v>5869</v>
      </c>
      <c r="D6716" t="s">
        <v>538</v>
      </c>
      <c r="E6716" t="s">
        <v>175</v>
      </c>
      <c r="F6716">
        <v>402</v>
      </c>
      <c r="G6716">
        <v>53</v>
      </c>
      <c r="H6716" t="s">
        <v>539</v>
      </c>
      <c r="I6716" t="s">
        <v>177</v>
      </c>
      <c r="J6716" t="s">
        <v>250</v>
      </c>
      <c r="K6716">
        <v>2030</v>
      </c>
      <c r="L6716" t="s">
        <v>201</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180</v>
      </c>
    </row>
    <row r="6717" spans="1:40" x14ac:dyDescent="0.35">
      <c r="A6717" t="e">
        <v>#REF!</v>
      </c>
      <c r="B6717" t="e">
        <v>#REF!</v>
      </c>
      <c r="C6717" t="s">
        <v>5871</v>
      </c>
      <c r="D6717" t="s">
        <v>538</v>
      </c>
      <c r="E6717" t="s">
        <v>175</v>
      </c>
      <c r="F6717">
        <v>402</v>
      </c>
      <c r="G6717">
        <v>55</v>
      </c>
      <c r="H6717" t="s">
        <v>539</v>
      </c>
      <c r="I6717" t="s">
        <v>177</v>
      </c>
      <c r="J6717" t="s">
        <v>250</v>
      </c>
      <c r="K6717">
        <v>2030</v>
      </c>
      <c r="L6717" t="s">
        <v>204</v>
      </c>
      <c r="O6717" s="46">
        <v>0</v>
      </c>
      <c r="R6717" s="46"/>
      <c r="S6717" s="46">
        <v>0</v>
      </c>
      <c r="T6717" s="46">
        <v>0</v>
      </c>
      <c r="U6717" s="46"/>
      <c r="V6717" s="46"/>
      <c r="W6717" s="46"/>
      <c r="X6717" s="46"/>
      <c r="Y6717" s="46"/>
      <c r="Z6717" s="46"/>
      <c r="AA6717" s="46"/>
      <c r="AB6717" s="46"/>
      <c r="AE6717" s="46">
        <v>0</v>
      </c>
      <c r="AL6717" s="46"/>
      <c r="AN6717" t="s">
        <v>180</v>
      </c>
    </row>
    <row r="6718" spans="1:40" x14ac:dyDescent="0.35">
      <c r="A6718" t="e">
        <v>#REF!</v>
      </c>
      <c r="B6718" t="e">
        <v>#REF!</v>
      </c>
      <c r="C6718" t="s">
        <v>5873</v>
      </c>
      <c r="D6718" t="s">
        <v>538</v>
      </c>
      <c r="E6718" t="s">
        <v>175</v>
      </c>
      <c r="F6718">
        <v>402</v>
      </c>
      <c r="G6718">
        <v>58</v>
      </c>
      <c r="H6718" t="s">
        <v>539</v>
      </c>
      <c r="I6718" t="s">
        <v>177</v>
      </c>
      <c r="J6718" t="s">
        <v>250</v>
      </c>
      <c r="K6718">
        <v>2030</v>
      </c>
      <c r="L6718" t="s">
        <v>207</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180</v>
      </c>
    </row>
    <row r="6719" spans="1:40" x14ac:dyDescent="0.35">
      <c r="A6719" t="e">
        <v>#REF!</v>
      </c>
      <c r="B6719" t="e">
        <v>#REF!</v>
      </c>
      <c r="C6719" t="s">
        <v>5875</v>
      </c>
      <c r="D6719" t="s">
        <v>538</v>
      </c>
      <c r="E6719" t="s">
        <v>175</v>
      </c>
      <c r="F6719">
        <v>402</v>
      </c>
      <c r="G6719">
        <v>6</v>
      </c>
      <c r="H6719" t="s">
        <v>539</v>
      </c>
      <c r="I6719" t="s">
        <v>177</v>
      </c>
      <c r="J6719" t="s">
        <v>250</v>
      </c>
      <c r="K6719">
        <v>2030</v>
      </c>
      <c r="L6719" t="s">
        <v>75</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180</v>
      </c>
    </row>
    <row r="6720" spans="1:40" x14ac:dyDescent="0.35">
      <c r="A6720" t="e">
        <v>#REF!</v>
      </c>
      <c r="B6720" t="e">
        <v>#REF!</v>
      </c>
      <c r="C6720" t="s">
        <v>5877</v>
      </c>
      <c r="D6720" t="s">
        <v>538</v>
      </c>
      <c r="E6720" t="s">
        <v>175</v>
      </c>
      <c r="F6720">
        <v>402</v>
      </c>
      <c r="G6720">
        <v>7</v>
      </c>
      <c r="H6720" t="s">
        <v>539</v>
      </c>
      <c r="I6720" t="s">
        <v>177</v>
      </c>
      <c r="J6720" t="s">
        <v>250</v>
      </c>
      <c r="K6720">
        <v>2030</v>
      </c>
      <c r="L6720" t="s">
        <v>212</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180</v>
      </c>
    </row>
    <row r="6721" spans="1:40" x14ac:dyDescent="0.35">
      <c r="A6721" t="e">
        <v>#REF!</v>
      </c>
      <c r="B6721" t="e">
        <v>#REF!</v>
      </c>
      <c r="C6721" t="s">
        <v>5879</v>
      </c>
      <c r="D6721" t="s">
        <v>538</v>
      </c>
      <c r="E6721" t="s">
        <v>175</v>
      </c>
      <c r="F6721">
        <v>402</v>
      </c>
      <c r="G6721">
        <v>8</v>
      </c>
      <c r="H6721" t="s">
        <v>539</v>
      </c>
      <c r="I6721" t="s">
        <v>177</v>
      </c>
      <c r="J6721" t="s">
        <v>250</v>
      </c>
      <c r="K6721">
        <v>2030</v>
      </c>
      <c r="L6721" t="s">
        <v>215</v>
      </c>
      <c r="O6721" s="46">
        <v>0</v>
      </c>
      <c r="R6721" s="46"/>
      <c r="S6721" s="46">
        <v>0</v>
      </c>
      <c r="T6721" s="46">
        <v>0</v>
      </c>
      <c r="U6721" s="46"/>
      <c r="V6721" s="46"/>
      <c r="W6721" s="46"/>
      <c r="X6721" s="46"/>
      <c r="Y6721" s="46"/>
      <c r="Z6721" s="46"/>
      <c r="AA6721" s="46"/>
      <c r="AB6721" s="46"/>
      <c r="AE6721" s="46">
        <v>0</v>
      </c>
      <c r="AL6721" s="46"/>
      <c r="AN6721" t="s">
        <v>180</v>
      </c>
    </row>
    <row r="6722" spans="1:40" x14ac:dyDescent="0.35">
      <c r="A6722" t="e">
        <v>#REF!</v>
      </c>
      <c r="B6722" t="e">
        <v>#REF!</v>
      </c>
      <c r="C6722" t="s">
        <v>5881</v>
      </c>
      <c r="D6722" t="s">
        <v>538</v>
      </c>
      <c r="E6722" t="s">
        <v>175</v>
      </c>
      <c r="F6722">
        <v>402</v>
      </c>
      <c r="G6722">
        <v>9</v>
      </c>
      <c r="H6722" t="s">
        <v>539</v>
      </c>
      <c r="I6722" t="s">
        <v>177</v>
      </c>
      <c r="J6722" t="s">
        <v>250</v>
      </c>
      <c r="K6722">
        <v>2030</v>
      </c>
      <c r="L6722" t="s">
        <v>218</v>
      </c>
      <c r="O6722" s="46">
        <v>0</v>
      </c>
      <c r="R6722" s="46"/>
      <c r="S6722" s="46">
        <v>0</v>
      </c>
      <c r="T6722" s="46">
        <v>0</v>
      </c>
      <c r="U6722" s="46"/>
      <c r="V6722" s="46"/>
      <c r="W6722" s="46"/>
      <c r="X6722" s="46"/>
      <c r="Y6722" s="46"/>
      <c r="Z6722" s="46"/>
      <c r="AA6722" s="46"/>
      <c r="AB6722" s="46"/>
      <c r="AE6722" s="46">
        <v>0</v>
      </c>
      <c r="AL6722" s="46"/>
      <c r="AN6722" t="s">
        <v>180</v>
      </c>
    </row>
    <row r="6723" spans="1:40" x14ac:dyDescent="0.35">
      <c r="A6723" t="e">
        <v>#REF!</v>
      </c>
      <c r="B6723" t="e">
        <v>#REF!</v>
      </c>
      <c r="C6723" t="s">
        <v>5883</v>
      </c>
      <c r="D6723" t="s">
        <v>624</v>
      </c>
      <c r="E6723" t="s">
        <v>175</v>
      </c>
      <c r="F6723">
        <v>400</v>
      </c>
      <c r="G6723">
        <v>0</v>
      </c>
      <c r="H6723" t="s">
        <v>625</v>
      </c>
      <c r="I6723" t="s">
        <v>177</v>
      </c>
      <c r="J6723" t="s">
        <v>178</v>
      </c>
      <c r="K6723">
        <v>2030</v>
      </c>
      <c r="L6723" t="s">
        <v>179</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180</v>
      </c>
    </row>
    <row r="6724" spans="1:40" x14ac:dyDescent="0.35">
      <c r="A6724" t="e">
        <v>#REF!</v>
      </c>
      <c r="B6724" t="e">
        <v>#REF!</v>
      </c>
      <c r="C6724" t="s">
        <v>5885</v>
      </c>
      <c r="D6724" t="s">
        <v>624</v>
      </c>
      <c r="E6724" t="s">
        <v>175</v>
      </c>
      <c r="F6724">
        <v>400</v>
      </c>
      <c r="G6724">
        <v>1</v>
      </c>
      <c r="H6724" t="s">
        <v>625</v>
      </c>
      <c r="I6724" t="s">
        <v>177</v>
      </c>
      <c r="J6724" t="s">
        <v>178</v>
      </c>
      <c r="K6724">
        <v>2030</v>
      </c>
      <c r="L6724" t="s">
        <v>183</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180</v>
      </c>
    </row>
    <row r="6725" spans="1:40" x14ac:dyDescent="0.35">
      <c r="A6725" t="e">
        <v>#REF!</v>
      </c>
      <c r="B6725" t="e">
        <v>#REF!</v>
      </c>
      <c r="C6725" t="s">
        <v>5887</v>
      </c>
      <c r="D6725" t="s">
        <v>624</v>
      </c>
      <c r="E6725" t="s">
        <v>175</v>
      </c>
      <c r="F6725">
        <v>400</v>
      </c>
      <c r="G6725">
        <v>2</v>
      </c>
      <c r="H6725" t="s">
        <v>625</v>
      </c>
      <c r="I6725" t="s">
        <v>177</v>
      </c>
      <c r="J6725" t="s">
        <v>178</v>
      </c>
      <c r="K6725">
        <v>2030</v>
      </c>
      <c r="L6725" t="s">
        <v>186</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180</v>
      </c>
    </row>
    <row r="6726" spans="1:40" x14ac:dyDescent="0.35">
      <c r="A6726" t="e">
        <v>#REF!</v>
      </c>
      <c r="B6726" t="e">
        <v>#REF!</v>
      </c>
      <c r="C6726" t="s">
        <v>5889</v>
      </c>
      <c r="D6726" t="s">
        <v>624</v>
      </c>
      <c r="E6726" t="s">
        <v>175</v>
      </c>
      <c r="F6726">
        <v>400</v>
      </c>
      <c r="G6726">
        <v>3</v>
      </c>
      <c r="H6726" t="s">
        <v>625</v>
      </c>
      <c r="I6726" t="s">
        <v>177</v>
      </c>
      <c r="J6726" t="s">
        <v>178</v>
      </c>
      <c r="K6726">
        <v>2030</v>
      </c>
      <c r="L6726" t="s">
        <v>189</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180</v>
      </c>
    </row>
    <row r="6727" spans="1:40" x14ac:dyDescent="0.35">
      <c r="A6727" t="e">
        <v>#REF!</v>
      </c>
      <c r="B6727" t="e">
        <v>#REF!</v>
      </c>
      <c r="C6727" t="s">
        <v>5891</v>
      </c>
      <c r="D6727" t="s">
        <v>624</v>
      </c>
      <c r="E6727" t="s">
        <v>175</v>
      </c>
      <c r="F6727">
        <v>400</v>
      </c>
      <c r="G6727">
        <v>4</v>
      </c>
      <c r="H6727" t="s">
        <v>625</v>
      </c>
      <c r="I6727" t="s">
        <v>177</v>
      </c>
      <c r="J6727" t="s">
        <v>178</v>
      </c>
      <c r="K6727">
        <v>2030</v>
      </c>
      <c r="L6727" t="s">
        <v>192</v>
      </c>
      <c r="O6727" s="46">
        <v>0</v>
      </c>
      <c r="R6727" s="46"/>
      <c r="S6727" s="46">
        <v>0</v>
      </c>
      <c r="T6727" s="46">
        <v>0</v>
      </c>
      <c r="U6727" s="46">
        <v>0</v>
      </c>
      <c r="V6727" s="46"/>
      <c r="W6727" s="46">
        <v>0</v>
      </c>
      <c r="X6727" s="46"/>
      <c r="Y6727" s="46"/>
      <c r="Z6727" s="46"/>
      <c r="AA6727" s="46"/>
      <c r="AB6727" s="46"/>
      <c r="AE6727" s="46">
        <v>0</v>
      </c>
      <c r="AL6727" s="46"/>
      <c r="AN6727" t="s">
        <v>180</v>
      </c>
    </row>
    <row r="6728" spans="1:40" x14ac:dyDescent="0.35">
      <c r="A6728" t="e">
        <v>#REF!</v>
      </c>
      <c r="B6728" t="e">
        <v>#REF!</v>
      </c>
      <c r="C6728" t="s">
        <v>5893</v>
      </c>
      <c r="D6728" t="s">
        <v>624</v>
      </c>
      <c r="E6728" t="s">
        <v>175</v>
      </c>
      <c r="F6728">
        <v>400</v>
      </c>
      <c r="G6728">
        <v>51</v>
      </c>
      <c r="H6728" t="s">
        <v>625</v>
      </c>
      <c r="I6728" t="s">
        <v>177</v>
      </c>
      <c r="J6728" t="s">
        <v>178</v>
      </c>
      <c r="K6728">
        <v>2030</v>
      </c>
      <c r="L6728" t="s">
        <v>195</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180</v>
      </c>
    </row>
    <row r="6729" spans="1:40" x14ac:dyDescent="0.35">
      <c r="A6729" t="e">
        <v>#REF!</v>
      </c>
      <c r="B6729" t="e">
        <v>#REF!</v>
      </c>
      <c r="C6729" t="s">
        <v>5895</v>
      </c>
      <c r="D6729" t="s">
        <v>624</v>
      </c>
      <c r="E6729" t="s">
        <v>175</v>
      </c>
      <c r="F6729">
        <v>400</v>
      </c>
      <c r="G6729">
        <v>52</v>
      </c>
      <c r="H6729" t="s">
        <v>625</v>
      </c>
      <c r="I6729" t="s">
        <v>177</v>
      </c>
      <c r="J6729" t="s">
        <v>178</v>
      </c>
      <c r="K6729">
        <v>2030</v>
      </c>
      <c r="L6729" t="s">
        <v>198</v>
      </c>
      <c r="O6729" s="46">
        <v>0</v>
      </c>
      <c r="R6729" s="46"/>
      <c r="S6729" s="46">
        <v>0</v>
      </c>
      <c r="T6729" s="46">
        <v>0</v>
      </c>
      <c r="U6729" s="46">
        <v>0</v>
      </c>
      <c r="V6729" s="46"/>
      <c r="W6729" s="46">
        <v>0</v>
      </c>
      <c r="X6729" s="46"/>
      <c r="Y6729" s="46"/>
      <c r="Z6729" s="46"/>
      <c r="AA6729" s="46"/>
      <c r="AB6729" s="46"/>
      <c r="AE6729" s="46">
        <v>0</v>
      </c>
      <c r="AL6729" s="46"/>
      <c r="AN6729" t="s">
        <v>180</v>
      </c>
    </row>
    <row r="6730" spans="1:40" x14ac:dyDescent="0.35">
      <c r="A6730" t="e">
        <v>#REF!</v>
      </c>
      <c r="B6730" t="e">
        <v>#REF!</v>
      </c>
      <c r="C6730" t="s">
        <v>5897</v>
      </c>
      <c r="D6730" t="s">
        <v>624</v>
      </c>
      <c r="E6730" t="s">
        <v>175</v>
      </c>
      <c r="F6730">
        <v>400</v>
      </c>
      <c r="G6730">
        <v>53</v>
      </c>
      <c r="H6730" t="s">
        <v>625</v>
      </c>
      <c r="I6730" t="s">
        <v>177</v>
      </c>
      <c r="J6730" t="s">
        <v>178</v>
      </c>
      <c r="K6730">
        <v>2030</v>
      </c>
      <c r="L6730" t="s">
        <v>201</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180</v>
      </c>
    </row>
    <row r="6731" spans="1:40" x14ac:dyDescent="0.35">
      <c r="A6731" t="e">
        <v>#REF!</v>
      </c>
      <c r="B6731" t="e">
        <v>#REF!</v>
      </c>
      <c r="C6731" t="s">
        <v>5899</v>
      </c>
      <c r="D6731" t="s">
        <v>624</v>
      </c>
      <c r="E6731" t="s">
        <v>175</v>
      </c>
      <c r="F6731">
        <v>400</v>
      </c>
      <c r="G6731">
        <v>55</v>
      </c>
      <c r="H6731" t="s">
        <v>625</v>
      </c>
      <c r="I6731" t="s">
        <v>177</v>
      </c>
      <c r="J6731" t="s">
        <v>178</v>
      </c>
      <c r="K6731">
        <v>2030</v>
      </c>
      <c r="L6731" t="s">
        <v>204</v>
      </c>
      <c r="O6731" s="46">
        <v>0</v>
      </c>
      <c r="R6731" s="46"/>
      <c r="S6731" s="46">
        <v>0</v>
      </c>
      <c r="T6731" s="46">
        <v>0</v>
      </c>
      <c r="U6731" s="46">
        <v>0</v>
      </c>
      <c r="V6731" s="46"/>
      <c r="W6731" s="46">
        <v>0</v>
      </c>
      <c r="X6731" s="46"/>
      <c r="Y6731" s="46"/>
      <c r="Z6731" s="46"/>
      <c r="AA6731" s="46"/>
      <c r="AB6731" s="46"/>
      <c r="AE6731" s="46">
        <v>0</v>
      </c>
      <c r="AL6731" s="46"/>
      <c r="AN6731" t="s">
        <v>180</v>
      </c>
    </row>
    <row r="6732" spans="1:40" x14ac:dyDescent="0.35">
      <c r="A6732" t="e">
        <v>#REF!</v>
      </c>
      <c r="B6732" t="e">
        <v>#REF!</v>
      </c>
      <c r="C6732" t="s">
        <v>5901</v>
      </c>
      <c r="D6732" t="s">
        <v>624</v>
      </c>
      <c r="E6732" t="s">
        <v>175</v>
      </c>
      <c r="F6732">
        <v>400</v>
      </c>
      <c r="G6732">
        <v>58</v>
      </c>
      <c r="H6732" t="s">
        <v>625</v>
      </c>
      <c r="I6732" t="s">
        <v>177</v>
      </c>
      <c r="J6732" t="s">
        <v>178</v>
      </c>
      <c r="K6732">
        <v>2030</v>
      </c>
      <c r="L6732" t="s">
        <v>207</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180</v>
      </c>
    </row>
    <row r="6733" spans="1:40" x14ac:dyDescent="0.35">
      <c r="A6733" t="e">
        <v>#REF!</v>
      </c>
      <c r="B6733" t="e">
        <v>#REF!</v>
      </c>
      <c r="C6733" t="s">
        <v>5903</v>
      </c>
      <c r="D6733" t="s">
        <v>624</v>
      </c>
      <c r="E6733" t="s">
        <v>175</v>
      </c>
      <c r="F6733">
        <v>400</v>
      </c>
      <c r="G6733">
        <v>6</v>
      </c>
      <c r="H6733" t="s">
        <v>625</v>
      </c>
      <c r="I6733" t="s">
        <v>177</v>
      </c>
      <c r="J6733" t="s">
        <v>178</v>
      </c>
      <c r="K6733">
        <v>2030</v>
      </c>
      <c r="L6733" t="s">
        <v>75</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180</v>
      </c>
    </row>
    <row r="6734" spans="1:40" x14ac:dyDescent="0.35">
      <c r="A6734" t="e">
        <v>#REF!</v>
      </c>
      <c r="B6734" t="e">
        <v>#REF!</v>
      </c>
      <c r="C6734" t="s">
        <v>5905</v>
      </c>
      <c r="D6734" t="s">
        <v>624</v>
      </c>
      <c r="E6734" t="s">
        <v>175</v>
      </c>
      <c r="F6734">
        <v>400</v>
      </c>
      <c r="G6734">
        <v>7</v>
      </c>
      <c r="H6734" t="s">
        <v>625</v>
      </c>
      <c r="I6734" t="s">
        <v>177</v>
      </c>
      <c r="J6734" t="s">
        <v>178</v>
      </c>
      <c r="K6734">
        <v>2030</v>
      </c>
      <c r="L6734" t="s">
        <v>212</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180</v>
      </c>
    </row>
    <row r="6735" spans="1:40" x14ac:dyDescent="0.35">
      <c r="A6735" t="e">
        <v>#REF!</v>
      </c>
      <c r="B6735" t="e">
        <v>#REF!</v>
      </c>
      <c r="C6735" t="s">
        <v>5907</v>
      </c>
      <c r="D6735" t="s">
        <v>624</v>
      </c>
      <c r="E6735" t="s">
        <v>175</v>
      </c>
      <c r="F6735">
        <v>400</v>
      </c>
      <c r="G6735">
        <v>8</v>
      </c>
      <c r="H6735" t="s">
        <v>625</v>
      </c>
      <c r="I6735" t="s">
        <v>177</v>
      </c>
      <c r="J6735" t="s">
        <v>178</v>
      </c>
      <c r="K6735">
        <v>2030</v>
      </c>
      <c r="L6735" t="s">
        <v>215</v>
      </c>
      <c r="O6735" s="46">
        <v>0</v>
      </c>
      <c r="R6735" s="46"/>
      <c r="S6735" s="46">
        <v>0</v>
      </c>
      <c r="T6735" s="46">
        <v>0</v>
      </c>
      <c r="U6735" s="46">
        <v>0</v>
      </c>
      <c r="V6735" s="46"/>
      <c r="W6735" s="46">
        <v>0</v>
      </c>
      <c r="X6735" s="46"/>
      <c r="Y6735" s="46"/>
      <c r="Z6735" s="46"/>
      <c r="AA6735" s="46"/>
      <c r="AB6735" s="46"/>
      <c r="AE6735" s="46">
        <v>0</v>
      </c>
      <c r="AL6735" s="46"/>
      <c r="AN6735" t="s">
        <v>180</v>
      </c>
    </row>
    <row r="6736" spans="1:40" x14ac:dyDescent="0.35">
      <c r="A6736" t="e">
        <v>#REF!</v>
      </c>
      <c r="B6736" t="e">
        <v>#REF!</v>
      </c>
      <c r="C6736" t="s">
        <v>5909</v>
      </c>
      <c r="D6736" t="s">
        <v>624</v>
      </c>
      <c r="E6736" t="s">
        <v>175</v>
      </c>
      <c r="F6736">
        <v>400</v>
      </c>
      <c r="G6736">
        <v>9</v>
      </c>
      <c r="H6736" t="s">
        <v>625</v>
      </c>
      <c r="I6736" t="s">
        <v>177</v>
      </c>
      <c r="J6736" t="s">
        <v>178</v>
      </c>
      <c r="K6736">
        <v>2030</v>
      </c>
      <c r="L6736" t="s">
        <v>218</v>
      </c>
      <c r="O6736" s="46">
        <v>0</v>
      </c>
      <c r="R6736" s="46"/>
      <c r="S6736" s="46">
        <v>0</v>
      </c>
      <c r="T6736" s="46">
        <v>0</v>
      </c>
      <c r="U6736" s="46">
        <v>0</v>
      </c>
      <c r="V6736" s="46"/>
      <c r="W6736" s="46">
        <v>0</v>
      </c>
      <c r="X6736" s="46"/>
      <c r="Y6736" s="46"/>
      <c r="Z6736" s="46"/>
      <c r="AA6736" s="46"/>
      <c r="AB6736" s="46"/>
      <c r="AE6736" s="46">
        <v>0</v>
      </c>
      <c r="AL6736" s="46"/>
      <c r="AN6736" t="s">
        <v>180</v>
      </c>
    </row>
    <row r="6737" spans="1:40" x14ac:dyDescent="0.35">
      <c r="A6737" t="e">
        <v>#REF!</v>
      </c>
      <c r="B6737" t="e">
        <v>#REF!</v>
      </c>
      <c r="C6737" t="s">
        <v>5911</v>
      </c>
      <c r="D6737" t="s">
        <v>624</v>
      </c>
      <c r="E6737" t="s">
        <v>175</v>
      </c>
      <c r="F6737">
        <v>401</v>
      </c>
      <c r="G6737">
        <v>0</v>
      </c>
      <c r="H6737" t="s">
        <v>625</v>
      </c>
      <c r="I6737" t="s">
        <v>177</v>
      </c>
      <c r="J6737" t="s">
        <v>221</v>
      </c>
      <c r="K6737">
        <v>2030</v>
      </c>
      <c r="L6737" t="s">
        <v>179</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180</v>
      </c>
    </row>
    <row r="6738" spans="1:40" x14ac:dyDescent="0.35">
      <c r="A6738" t="e">
        <v>#REF!</v>
      </c>
      <c r="B6738" t="e">
        <v>#REF!</v>
      </c>
      <c r="C6738" t="s">
        <v>5913</v>
      </c>
      <c r="D6738" t="s">
        <v>624</v>
      </c>
      <c r="E6738" t="s">
        <v>175</v>
      </c>
      <c r="F6738">
        <v>401</v>
      </c>
      <c r="G6738">
        <v>1</v>
      </c>
      <c r="H6738" t="s">
        <v>625</v>
      </c>
      <c r="I6738" t="s">
        <v>177</v>
      </c>
      <c r="J6738" t="s">
        <v>221</v>
      </c>
      <c r="K6738">
        <v>2030</v>
      </c>
      <c r="L6738" t="s">
        <v>183</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180</v>
      </c>
    </row>
    <row r="6739" spans="1:40" x14ac:dyDescent="0.35">
      <c r="A6739" t="e">
        <v>#REF!</v>
      </c>
      <c r="B6739" t="e">
        <v>#REF!</v>
      </c>
      <c r="C6739" t="s">
        <v>5915</v>
      </c>
      <c r="D6739" t="s">
        <v>624</v>
      </c>
      <c r="E6739" t="s">
        <v>175</v>
      </c>
      <c r="F6739">
        <v>401</v>
      </c>
      <c r="G6739">
        <v>2</v>
      </c>
      <c r="H6739" t="s">
        <v>625</v>
      </c>
      <c r="I6739" t="s">
        <v>177</v>
      </c>
      <c r="J6739" t="s">
        <v>221</v>
      </c>
      <c r="K6739">
        <v>2030</v>
      </c>
      <c r="L6739" t="s">
        <v>186</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180</v>
      </c>
    </row>
    <row r="6740" spans="1:40" x14ac:dyDescent="0.35">
      <c r="A6740" t="e">
        <v>#REF!</v>
      </c>
      <c r="B6740" t="e">
        <v>#REF!</v>
      </c>
      <c r="C6740" t="s">
        <v>5917</v>
      </c>
      <c r="D6740" t="s">
        <v>624</v>
      </c>
      <c r="E6740" t="s">
        <v>175</v>
      </c>
      <c r="F6740">
        <v>401</v>
      </c>
      <c r="G6740">
        <v>3</v>
      </c>
      <c r="H6740" t="s">
        <v>625</v>
      </c>
      <c r="I6740" t="s">
        <v>177</v>
      </c>
      <c r="J6740" t="s">
        <v>221</v>
      </c>
      <c r="K6740">
        <v>2030</v>
      </c>
      <c r="L6740" t="s">
        <v>189</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180</v>
      </c>
    </row>
    <row r="6741" spans="1:40" x14ac:dyDescent="0.35">
      <c r="A6741" t="e">
        <v>#REF!</v>
      </c>
      <c r="B6741" t="e">
        <v>#REF!</v>
      </c>
      <c r="C6741" t="s">
        <v>5919</v>
      </c>
      <c r="D6741" t="s">
        <v>624</v>
      </c>
      <c r="E6741" t="s">
        <v>175</v>
      </c>
      <c r="F6741">
        <v>401</v>
      </c>
      <c r="G6741">
        <v>4</v>
      </c>
      <c r="H6741" t="s">
        <v>625</v>
      </c>
      <c r="I6741" t="s">
        <v>177</v>
      </c>
      <c r="J6741" t="s">
        <v>221</v>
      </c>
      <c r="K6741">
        <v>2030</v>
      </c>
      <c r="L6741" t="s">
        <v>192</v>
      </c>
      <c r="O6741" s="46">
        <v>0</v>
      </c>
      <c r="R6741" s="46"/>
      <c r="S6741" s="46">
        <v>0</v>
      </c>
      <c r="T6741" s="46">
        <v>0</v>
      </c>
      <c r="U6741" s="46"/>
      <c r="V6741" s="46"/>
      <c r="W6741" s="46"/>
      <c r="X6741" s="46"/>
      <c r="Y6741" s="46"/>
      <c r="Z6741" s="46"/>
      <c r="AA6741" s="46"/>
      <c r="AB6741" s="46"/>
      <c r="AE6741" s="46">
        <v>0</v>
      </c>
      <c r="AL6741" s="46"/>
      <c r="AN6741" t="s">
        <v>180</v>
      </c>
    </row>
    <row r="6742" spans="1:40" x14ac:dyDescent="0.35">
      <c r="A6742" t="e">
        <v>#REF!</v>
      </c>
      <c r="B6742" t="e">
        <v>#REF!</v>
      </c>
      <c r="C6742" t="s">
        <v>5921</v>
      </c>
      <c r="D6742" t="s">
        <v>624</v>
      </c>
      <c r="E6742" t="s">
        <v>175</v>
      </c>
      <c r="F6742">
        <v>401</v>
      </c>
      <c r="G6742">
        <v>51</v>
      </c>
      <c r="H6742" t="s">
        <v>625</v>
      </c>
      <c r="I6742" t="s">
        <v>177</v>
      </c>
      <c r="J6742" t="s">
        <v>221</v>
      </c>
      <c r="K6742">
        <v>2030</v>
      </c>
      <c r="L6742" t="s">
        <v>195</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180</v>
      </c>
    </row>
    <row r="6743" spans="1:40" x14ac:dyDescent="0.35">
      <c r="A6743" t="e">
        <v>#REF!</v>
      </c>
      <c r="B6743" t="e">
        <v>#REF!</v>
      </c>
      <c r="C6743" t="s">
        <v>5923</v>
      </c>
      <c r="D6743" t="s">
        <v>624</v>
      </c>
      <c r="E6743" t="s">
        <v>175</v>
      </c>
      <c r="F6743">
        <v>401</v>
      </c>
      <c r="G6743">
        <v>52</v>
      </c>
      <c r="H6743" t="s">
        <v>625</v>
      </c>
      <c r="I6743" t="s">
        <v>177</v>
      </c>
      <c r="J6743" t="s">
        <v>221</v>
      </c>
      <c r="K6743">
        <v>2030</v>
      </c>
      <c r="L6743" t="s">
        <v>198</v>
      </c>
      <c r="O6743" s="46">
        <v>0</v>
      </c>
      <c r="R6743" s="46"/>
      <c r="S6743" s="46">
        <v>0</v>
      </c>
      <c r="T6743" s="46">
        <v>0</v>
      </c>
      <c r="U6743" s="46"/>
      <c r="V6743" s="46"/>
      <c r="W6743" s="46"/>
      <c r="X6743" s="46"/>
      <c r="Y6743" s="46"/>
      <c r="Z6743" s="46"/>
      <c r="AA6743" s="46"/>
      <c r="AB6743" s="46"/>
      <c r="AE6743" s="46">
        <v>0</v>
      </c>
      <c r="AL6743" s="46"/>
      <c r="AN6743" t="s">
        <v>180</v>
      </c>
    </row>
    <row r="6744" spans="1:40" x14ac:dyDescent="0.35">
      <c r="A6744" t="e">
        <v>#REF!</v>
      </c>
      <c r="B6744" t="e">
        <v>#REF!</v>
      </c>
      <c r="C6744" t="s">
        <v>5925</v>
      </c>
      <c r="D6744" t="s">
        <v>624</v>
      </c>
      <c r="E6744" t="s">
        <v>175</v>
      </c>
      <c r="F6744">
        <v>401</v>
      </c>
      <c r="G6744">
        <v>53</v>
      </c>
      <c r="H6744" t="s">
        <v>625</v>
      </c>
      <c r="I6744" t="s">
        <v>177</v>
      </c>
      <c r="J6744" t="s">
        <v>221</v>
      </c>
      <c r="K6744">
        <v>2030</v>
      </c>
      <c r="L6744" t="s">
        <v>201</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180</v>
      </c>
    </row>
    <row r="6745" spans="1:40" x14ac:dyDescent="0.35">
      <c r="A6745" t="e">
        <v>#REF!</v>
      </c>
      <c r="B6745" t="e">
        <v>#REF!</v>
      </c>
      <c r="C6745" t="s">
        <v>5927</v>
      </c>
      <c r="D6745" t="s">
        <v>624</v>
      </c>
      <c r="E6745" t="s">
        <v>175</v>
      </c>
      <c r="F6745">
        <v>401</v>
      </c>
      <c r="G6745">
        <v>55</v>
      </c>
      <c r="H6745" t="s">
        <v>625</v>
      </c>
      <c r="I6745" t="s">
        <v>177</v>
      </c>
      <c r="J6745" t="s">
        <v>221</v>
      </c>
      <c r="K6745">
        <v>2030</v>
      </c>
      <c r="L6745" t="s">
        <v>204</v>
      </c>
      <c r="O6745" s="46">
        <v>0</v>
      </c>
      <c r="R6745" s="46"/>
      <c r="S6745" s="46">
        <v>0</v>
      </c>
      <c r="T6745" s="46">
        <v>0</v>
      </c>
      <c r="U6745" s="46"/>
      <c r="V6745" s="46"/>
      <c r="W6745" s="46"/>
      <c r="X6745" s="46"/>
      <c r="Y6745" s="46"/>
      <c r="Z6745" s="46"/>
      <c r="AA6745" s="46"/>
      <c r="AB6745" s="46"/>
      <c r="AE6745" s="46">
        <v>0</v>
      </c>
      <c r="AL6745" s="46"/>
      <c r="AN6745" t="s">
        <v>180</v>
      </c>
    </row>
    <row r="6746" spans="1:40" x14ac:dyDescent="0.35">
      <c r="A6746" t="e">
        <v>#REF!</v>
      </c>
      <c r="B6746" t="e">
        <v>#REF!</v>
      </c>
      <c r="C6746" t="s">
        <v>5929</v>
      </c>
      <c r="D6746" t="s">
        <v>624</v>
      </c>
      <c r="E6746" t="s">
        <v>175</v>
      </c>
      <c r="F6746">
        <v>401</v>
      </c>
      <c r="G6746">
        <v>58</v>
      </c>
      <c r="H6746" t="s">
        <v>625</v>
      </c>
      <c r="I6746" t="s">
        <v>177</v>
      </c>
      <c r="J6746" t="s">
        <v>221</v>
      </c>
      <c r="K6746">
        <v>2030</v>
      </c>
      <c r="L6746" t="s">
        <v>207</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180</v>
      </c>
    </row>
    <row r="6747" spans="1:40" x14ac:dyDescent="0.35">
      <c r="A6747" t="e">
        <v>#REF!</v>
      </c>
      <c r="B6747" t="e">
        <v>#REF!</v>
      </c>
      <c r="C6747" t="s">
        <v>5931</v>
      </c>
      <c r="D6747" t="s">
        <v>624</v>
      </c>
      <c r="E6747" t="s">
        <v>175</v>
      </c>
      <c r="F6747">
        <v>401</v>
      </c>
      <c r="G6747">
        <v>6</v>
      </c>
      <c r="H6747" t="s">
        <v>625</v>
      </c>
      <c r="I6747" t="s">
        <v>177</v>
      </c>
      <c r="J6747" t="s">
        <v>221</v>
      </c>
      <c r="K6747">
        <v>2030</v>
      </c>
      <c r="L6747" t="s">
        <v>75</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180</v>
      </c>
    </row>
    <row r="6748" spans="1:40" x14ac:dyDescent="0.35">
      <c r="A6748" t="e">
        <v>#REF!</v>
      </c>
      <c r="B6748" t="e">
        <v>#REF!</v>
      </c>
      <c r="C6748" t="s">
        <v>5933</v>
      </c>
      <c r="D6748" t="s">
        <v>624</v>
      </c>
      <c r="E6748" t="s">
        <v>175</v>
      </c>
      <c r="F6748">
        <v>401</v>
      </c>
      <c r="G6748">
        <v>7</v>
      </c>
      <c r="H6748" t="s">
        <v>625</v>
      </c>
      <c r="I6748" t="s">
        <v>177</v>
      </c>
      <c r="J6748" t="s">
        <v>221</v>
      </c>
      <c r="K6748">
        <v>2030</v>
      </c>
      <c r="L6748" t="s">
        <v>212</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180</v>
      </c>
    </row>
    <row r="6749" spans="1:40" x14ac:dyDescent="0.35">
      <c r="A6749" t="e">
        <v>#REF!</v>
      </c>
      <c r="B6749" t="e">
        <v>#REF!</v>
      </c>
      <c r="C6749" t="s">
        <v>5935</v>
      </c>
      <c r="D6749" t="s">
        <v>624</v>
      </c>
      <c r="E6749" t="s">
        <v>175</v>
      </c>
      <c r="F6749">
        <v>401</v>
      </c>
      <c r="G6749">
        <v>8</v>
      </c>
      <c r="H6749" t="s">
        <v>625</v>
      </c>
      <c r="I6749" t="s">
        <v>177</v>
      </c>
      <c r="J6749" t="s">
        <v>221</v>
      </c>
      <c r="K6749">
        <v>2030</v>
      </c>
      <c r="L6749" t="s">
        <v>215</v>
      </c>
      <c r="O6749" s="46">
        <v>0</v>
      </c>
      <c r="R6749" s="46"/>
      <c r="S6749" s="46">
        <v>0</v>
      </c>
      <c r="T6749" s="46">
        <v>0</v>
      </c>
      <c r="U6749" s="46"/>
      <c r="V6749" s="46"/>
      <c r="W6749" s="46"/>
      <c r="X6749" s="46"/>
      <c r="Y6749" s="46"/>
      <c r="Z6749" s="46"/>
      <c r="AA6749" s="46"/>
      <c r="AB6749" s="46"/>
      <c r="AE6749" s="46">
        <v>0</v>
      </c>
      <c r="AL6749" s="46"/>
      <c r="AN6749" t="s">
        <v>180</v>
      </c>
    </row>
    <row r="6750" spans="1:40" x14ac:dyDescent="0.35">
      <c r="A6750" t="e">
        <v>#REF!</v>
      </c>
      <c r="B6750" t="e">
        <v>#REF!</v>
      </c>
      <c r="C6750" t="s">
        <v>5937</v>
      </c>
      <c r="D6750" t="s">
        <v>624</v>
      </c>
      <c r="E6750" t="s">
        <v>175</v>
      </c>
      <c r="F6750">
        <v>401</v>
      </c>
      <c r="G6750">
        <v>9</v>
      </c>
      <c r="H6750" t="s">
        <v>625</v>
      </c>
      <c r="I6750" t="s">
        <v>177</v>
      </c>
      <c r="J6750" t="s">
        <v>221</v>
      </c>
      <c r="K6750">
        <v>2030</v>
      </c>
      <c r="L6750" t="s">
        <v>218</v>
      </c>
      <c r="O6750" s="46">
        <v>0</v>
      </c>
      <c r="R6750" s="46"/>
      <c r="S6750" s="46">
        <v>0</v>
      </c>
      <c r="T6750" s="46">
        <v>0</v>
      </c>
      <c r="U6750" s="46"/>
      <c r="V6750" s="46"/>
      <c r="W6750" s="46"/>
      <c r="X6750" s="46"/>
      <c r="Y6750" s="46"/>
      <c r="Z6750" s="46"/>
      <c r="AA6750" s="46"/>
      <c r="AB6750" s="46"/>
      <c r="AE6750" s="46">
        <v>0</v>
      </c>
      <c r="AL6750" s="46"/>
      <c r="AN6750" t="s">
        <v>180</v>
      </c>
    </row>
    <row r="6751" spans="1:40" x14ac:dyDescent="0.35">
      <c r="A6751" t="e">
        <v>#REF!</v>
      </c>
      <c r="B6751" t="e">
        <v>#REF!</v>
      </c>
      <c r="C6751" t="s">
        <v>5939</v>
      </c>
      <c r="D6751" t="s">
        <v>624</v>
      </c>
      <c r="E6751" t="s">
        <v>175</v>
      </c>
      <c r="F6751">
        <v>402</v>
      </c>
      <c r="G6751">
        <v>0</v>
      </c>
      <c r="H6751" t="s">
        <v>625</v>
      </c>
      <c r="I6751" t="s">
        <v>177</v>
      </c>
      <c r="J6751" t="s">
        <v>250</v>
      </c>
      <c r="K6751">
        <v>2030</v>
      </c>
      <c r="L6751" t="s">
        <v>179</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180</v>
      </c>
    </row>
    <row r="6752" spans="1:40" x14ac:dyDescent="0.35">
      <c r="A6752" t="e">
        <v>#REF!</v>
      </c>
      <c r="B6752" t="e">
        <v>#REF!</v>
      </c>
      <c r="C6752" t="s">
        <v>5941</v>
      </c>
      <c r="D6752" t="s">
        <v>624</v>
      </c>
      <c r="E6752" t="s">
        <v>175</v>
      </c>
      <c r="F6752">
        <v>402</v>
      </c>
      <c r="G6752">
        <v>1</v>
      </c>
      <c r="H6752" t="s">
        <v>625</v>
      </c>
      <c r="I6752" t="s">
        <v>177</v>
      </c>
      <c r="J6752" t="s">
        <v>250</v>
      </c>
      <c r="K6752">
        <v>2030</v>
      </c>
      <c r="L6752" t="s">
        <v>183</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180</v>
      </c>
    </row>
    <row r="6753" spans="1:40" x14ac:dyDescent="0.35">
      <c r="A6753" t="e">
        <v>#REF!</v>
      </c>
      <c r="B6753" t="e">
        <v>#REF!</v>
      </c>
      <c r="C6753" t="s">
        <v>5943</v>
      </c>
      <c r="D6753" t="s">
        <v>624</v>
      </c>
      <c r="E6753" t="s">
        <v>175</v>
      </c>
      <c r="F6753">
        <v>402</v>
      </c>
      <c r="G6753">
        <v>2</v>
      </c>
      <c r="H6753" t="s">
        <v>625</v>
      </c>
      <c r="I6753" t="s">
        <v>177</v>
      </c>
      <c r="J6753" t="s">
        <v>250</v>
      </c>
      <c r="K6753">
        <v>2030</v>
      </c>
      <c r="L6753" t="s">
        <v>186</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180</v>
      </c>
    </row>
    <row r="6754" spans="1:40" x14ac:dyDescent="0.35">
      <c r="A6754" t="e">
        <v>#REF!</v>
      </c>
      <c r="B6754" t="e">
        <v>#REF!</v>
      </c>
      <c r="C6754" t="s">
        <v>5945</v>
      </c>
      <c r="D6754" t="s">
        <v>624</v>
      </c>
      <c r="E6754" t="s">
        <v>175</v>
      </c>
      <c r="F6754">
        <v>402</v>
      </c>
      <c r="G6754">
        <v>3</v>
      </c>
      <c r="H6754" t="s">
        <v>625</v>
      </c>
      <c r="I6754" t="s">
        <v>177</v>
      </c>
      <c r="J6754" t="s">
        <v>250</v>
      </c>
      <c r="K6754">
        <v>2030</v>
      </c>
      <c r="L6754" t="s">
        <v>189</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180</v>
      </c>
    </row>
    <row r="6755" spans="1:40" x14ac:dyDescent="0.35">
      <c r="A6755" t="e">
        <v>#REF!</v>
      </c>
      <c r="B6755" t="e">
        <v>#REF!</v>
      </c>
      <c r="C6755" t="s">
        <v>5947</v>
      </c>
      <c r="D6755" t="s">
        <v>624</v>
      </c>
      <c r="E6755" t="s">
        <v>175</v>
      </c>
      <c r="F6755">
        <v>402</v>
      </c>
      <c r="G6755">
        <v>4</v>
      </c>
      <c r="H6755" t="s">
        <v>625</v>
      </c>
      <c r="I6755" t="s">
        <v>177</v>
      </c>
      <c r="J6755" t="s">
        <v>250</v>
      </c>
      <c r="K6755">
        <v>2030</v>
      </c>
      <c r="L6755" t="s">
        <v>192</v>
      </c>
      <c r="O6755" s="46">
        <v>0</v>
      </c>
      <c r="R6755" s="46"/>
      <c r="S6755" s="46">
        <v>0</v>
      </c>
      <c r="T6755" s="46">
        <v>0</v>
      </c>
      <c r="U6755" s="46"/>
      <c r="V6755" s="46"/>
      <c r="W6755" s="46"/>
      <c r="X6755" s="46"/>
      <c r="Y6755" s="46"/>
      <c r="Z6755" s="46"/>
      <c r="AA6755" s="46"/>
      <c r="AB6755" s="46"/>
      <c r="AE6755" s="46">
        <v>0</v>
      </c>
      <c r="AL6755" s="46"/>
      <c r="AN6755" t="s">
        <v>180</v>
      </c>
    </row>
    <row r="6756" spans="1:40" x14ac:dyDescent="0.35">
      <c r="A6756" t="e">
        <v>#REF!</v>
      </c>
      <c r="B6756" t="e">
        <v>#REF!</v>
      </c>
      <c r="C6756" t="s">
        <v>5949</v>
      </c>
      <c r="D6756" t="s">
        <v>624</v>
      </c>
      <c r="E6756" t="s">
        <v>175</v>
      </c>
      <c r="F6756">
        <v>402</v>
      </c>
      <c r="G6756">
        <v>51</v>
      </c>
      <c r="H6756" t="s">
        <v>625</v>
      </c>
      <c r="I6756" t="s">
        <v>177</v>
      </c>
      <c r="J6756" t="s">
        <v>250</v>
      </c>
      <c r="K6756">
        <v>2030</v>
      </c>
      <c r="L6756" t="s">
        <v>195</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180</v>
      </c>
    </row>
    <row r="6757" spans="1:40" x14ac:dyDescent="0.35">
      <c r="A6757" t="e">
        <v>#REF!</v>
      </c>
      <c r="B6757" t="e">
        <v>#REF!</v>
      </c>
      <c r="C6757" t="s">
        <v>5951</v>
      </c>
      <c r="D6757" t="s">
        <v>624</v>
      </c>
      <c r="E6757" t="s">
        <v>175</v>
      </c>
      <c r="F6757">
        <v>402</v>
      </c>
      <c r="G6757">
        <v>52</v>
      </c>
      <c r="H6757" t="s">
        <v>625</v>
      </c>
      <c r="I6757" t="s">
        <v>177</v>
      </c>
      <c r="J6757" t="s">
        <v>250</v>
      </c>
      <c r="K6757">
        <v>2030</v>
      </c>
      <c r="L6757" t="s">
        <v>198</v>
      </c>
      <c r="O6757" s="46">
        <v>0</v>
      </c>
      <c r="R6757" s="46"/>
      <c r="S6757" s="46">
        <v>0</v>
      </c>
      <c r="T6757" s="46">
        <v>0</v>
      </c>
      <c r="U6757" s="46"/>
      <c r="V6757" s="46"/>
      <c r="W6757" s="46"/>
      <c r="X6757" s="46"/>
      <c r="Y6757" s="46"/>
      <c r="Z6757" s="46"/>
      <c r="AA6757" s="46"/>
      <c r="AB6757" s="46"/>
      <c r="AE6757" s="46">
        <v>0</v>
      </c>
      <c r="AL6757" s="46"/>
      <c r="AN6757" t="s">
        <v>180</v>
      </c>
    </row>
    <row r="6758" spans="1:40" x14ac:dyDescent="0.35">
      <c r="A6758" t="e">
        <v>#REF!</v>
      </c>
      <c r="B6758" t="e">
        <v>#REF!</v>
      </c>
      <c r="C6758" t="s">
        <v>5953</v>
      </c>
      <c r="D6758" t="s">
        <v>624</v>
      </c>
      <c r="E6758" t="s">
        <v>175</v>
      </c>
      <c r="F6758">
        <v>402</v>
      </c>
      <c r="G6758">
        <v>53</v>
      </c>
      <c r="H6758" t="s">
        <v>625</v>
      </c>
      <c r="I6758" t="s">
        <v>177</v>
      </c>
      <c r="J6758" t="s">
        <v>250</v>
      </c>
      <c r="K6758">
        <v>2030</v>
      </c>
      <c r="L6758" t="s">
        <v>201</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180</v>
      </c>
    </row>
    <row r="6759" spans="1:40" x14ac:dyDescent="0.35">
      <c r="A6759" t="e">
        <v>#REF!</v>
      </c>
      <c r="B6759" t="e">
        <v>#REF!</v>
      </c>
      <c r="C6759" t="s">
        <v>5955</v>
      </c>
      <c r="D6759" t="s">
        <v>624</v>
      </c>
      <c r="E6759" t="s">
        <v>175</v>
      </c>
      <c r="F6759">
        <v>402</v>
      </c>
      <c r="G6759">
        <v>55</v>
      </c>
      <c r="H6759" t="s">
        <v>625</v>
      </c>
      <c r="I6759" t="s">
        <v>177</v>
      </c>
      <c r="J6759" t="s">
        <v>250</v>
      </c>
      <c r="K6759">
        <v>2030</v>
      </c>
      <c r="L6759" t="s">
        <v>204</v>
      </c>
      <c r="O6759" s="46">
        <v>0</v>
      </c>
      <c r="R6759" s="46"/>
      <c r="S6759" s="46">
        <v>0</v>
      </c>
      <c r="T6759" s="46">
        <v>0</v>
      </c>
      <c r="U6759" s="46"/>
      <c r="V6759" s="46"/>
      <c r="W6759" s="46"/>
      <c r="X6759" s="46"/>
      <c r="Y6759" s="46"/>
      <c r="Z6759" s="46"/>
      <c r="AA6759" s="46"/>
      <c r="AB6759" s="46"/>
      <c r="AE6759" s="46">
        <v>0</v>
      </c>
      <c r="AL6759" s="46"/>
      <c r="AN6759" t="s">
        <v>180</v>
      </c>
    </row>
    <row r="6760" spans="1:40" x14ac:dyDescent="0.35">
      <c r="A6760" t="e">
        <v>#REF!</v>
      </c>
      <c r="B6760" t="e">
        <v>#REF!</v>
      </c>
      <c r="C6760" t="s">
        <v>5957</v>
      </c>
      <c r="D6760" t="s">
        <v>624</v>
      </c>
      <c r="E6760" t="s">
        <v>175</v>
      </c>
      <c r="F6760">
        <v>402</v>
      </c>
      <c r="G6760">
        <v>58</v>
      </c>
      <c r="H6760" t="s">
        <v>625</v>
      </c>
      <c r="I6760" t="s">
        <v>177</v>
      </c>
      <c r="J6760" t="s">
        <v>250</v>
      </c>
      <c r="K6760">
        <v>2030</v>
      </c>
      <c r="L6760" t="s">
        <v>207</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180</v>
      </c>
    </row>
    <row r="6761" spans="1:40" x14ac:dyDescent="0.35">
      <c r="A6761" t="e">
        <v>#REF!</v>
      </c>
      <c r="B6761" t="e">
        <v>#REF!</v>
      </c>
      <c r="C6761" t="s">
        <v>5959</v>
      </c>
      <c r="D6761" t="s">
        <v>624</v>
      </c>
      <c r="E6761" t="s">
        <v>175</v>
      </c>
      <c r="F6761">
        <v>402</v>
      </c>
      <c r="G6761">
        <v>6</v>
      </c>
      <c r="H6761" t="s">
        <v>625</v>
      </c>
      <c r="I6761" t="s">
        <v>177</v>
      </c>
      <c r="J6761" t="s">
        <v>250</v>
      </c>
      <c r="K6761">
        <v>2030</v>
      </c>
      <c r="L6761" t="s">
        <v>75</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180</v>
      </c>
    </row>
    <row r="6762" spans="1:40" x14ac:dyDescent="0.35">
      <c r="A6762" t="e">
        <v>#REF!</v>
      </c>
      <c r="B6762" t="e">
        <v>#REF!</v>
      </c>
      <c r="C6762" t="s">
        <v>5961</v>
      </c>
      <c r="D6762" t="s">
        <v>624</v>
      </c>
      <c r="E6762" t="s">
        <v>175</v>
      </c>
      <c r="F6762">
        <v>402</v>
      </c>
      <c r="G6762">
        <v>7</v>
      </c>
      <c r="H6762" t="s">
        <v>625</v>
      </c>
      <c r="I6762" t="s">
        <v>177</v>
      </c>
      <c r="J6762" t="s">
        <v>250</v>
      </c>
      <c r="K6762">
        <v>2030</v>
      </c>
      <c r="L6762" t="s">
        <v>212</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180</v>
      </c>
    </row>
    <row r="6763" spans="1:40" x14ac:dyDescent="0.35">
      <c r="A6763" t="e">
        <v>#REF!</v>
      </c>
      <c r="B6763" t="e">
        <v>#REF!</v>
      </c>
      <c r="C6763" t="s">
        <v>5963</v>
      </c>
      <c r="D6763" t="s">
        <v>624</v>
      </c>
      <c r="E6763" t="s">
        <v>175</v>
      </c>
      <c r="F6763">
        <v>402</v>
      </c>
      <c r="G6763">
        <v>8</v>
      </c>
      <c r="H6763" t="s">
        <v>625</v>
      </c>
      <c r="I6763" t="s">
        <v>177</v>
      </c>
      <c r="J6763" t="s">
        <v>250</v>
      </c>
      <c r="K6763">
        <v>2030</v>
      </c>
      <c r="L6763" t="s">
        <v>215</v>
      </c>
      <c r="O6763" s="46">
        <v>0</v>
      </c>
      <c r="R6763" s="46"/>
      <c r="S6763" s="46">
        <v>0</v>
      </c>
      <c r="T6763" s="46">
        <v>0</v>
      </c>
      <c r="U6763" s="46"/>
      <c r="V6763" s="46"/>
      <c r="W6763" s="46"/>
      <c r="X6763" s="46"/>
      <c r="Y6763" s="46"/>
      <c r="Z6763" s="46"/>
      <c r="AA6763" s="46"/>
      <c r="AB6763" s="46"/>
      <c r="AE6763" s="46">
        <v>0</v>
      </c>
      <c r="AL6763" s="46"/>
      <c r="AN6763" t="s">
        <v>180</v>
      </c>
    </row>
    <row r="6764" spans="1:40" x14ac:dyDescent="0.35">
      <c r="A6764" t="e">
        <v>#REF!</v>
      </c>
      <c r="B6764" t="e">
        <v>#REF!</v>
      </c>
      <c r="C6764" t="s">
        <v>5965</v>
      </c>
      <c r="D6764" t="s">
        <v>624</v>
      </c>
      <c r="E6764" t="s">
        <v>175</v>
      </c>
      <c r="F6764">
        <v>402</v>
      </c>
      <c r="G6764">
        <v>9</v>
      </c>
      <c r="H6764" t="s">
        <v>625</v>
      </c>
      <c r="I6764" t="s">
        <v>177</v>
      </c>
      <c r="J6764" t="s">
        <v>250</v>
      </c>
      <c r="K6764">
        <v>2030</v>
      </c>
      <c r="L6764" t="s">
        <v>218</v>
      </c>
      <c r="O6764" s="46">
        <v>0</v>
      </c>
      <c r="R6764" s="46"/>
      <c r="S6764" s="46">
        <v>0</v>
      </c>
      <c r="T6764" s="46">
        <v>0</v>
      </c>
      <c r="U6764" s="46"/>
      <c r="V6764" s="46"/>
      <c r="W6764" s="46"/>
      <c r="X6764" s="46"/>
      <c r="Y6764" s="46"/>
      <c r="Z6764" s="46"/>
      <c r="AA6764" s="46"/>
      <c r="AB6764" s="46"/>
      <c r="AE6764" s="46">
        <v>0</v>
      </c>
      <c r="AL6764" s="46"/>
      <c r="AN6764" t="s">
        <v>180</v>
      </c>
    </row>
    <row r="6765" spans="1:40" x14ac:dyDescent="0.35">
      <c r="A6765" t="e">
        <v>#REF!</v>
      </c>
      <c r="B6765" t="e">
        <v>#REF!</v>
      </c>
      <c r="C6765" t="s">
        <v>5967</v>
      </c>
      <c r="D6765" t="s">
        <v>710</v>
      </c>
      <c r="E6765" t="s">
        <v>175</v>
      </c>
      <c r="F6765">
        <v>400</v>
      </c>
      <c r="G6765">
        <v>0</v>
      </c>
      <c r="H6765" t="s">
        <v>711</v>
      </c>
      <c r="I6765" t="s">
        <v>177</v>
      </c>
      <c r="J6765" t="s">
        <v>178</v>
      </c>
      <c r="K6765">
        <v>2030</v>
      </c>
      <c r="L6765" t="s">
        <v>179</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180</v>
      </c>
    </row>
    <row r="6766" spans="1:40" x14ac:dyDescent="0.35">
      <c r="A6766" t="e">
        <v>#REF!</v>
      </c>
      <c r="B6766" t="e">
        <v>#REF!</v>
      </c>
      <c r="C6766" t="s">
        <v>5969</v>
      </c>
      <c r="D6766" t="s">
        <v>710</v>
      </c>
      <c r="E6766" t="s">
        <v>175</v>
      </c>
      <c r="F6766">
        <v>400</v>
      </c>
      <c r="G6766">
        <v>1</v>
      </c>
      <c r="H6766" t="s">
        <v>711</v>
      </c>
      <c r="I6766" t="s">
        <v>177</v>
      </c>
      <c r="J6766" t="s">
        <v>178</v>
      </c>
      <c r="K6766">
        <v>2030</v>
      </c>
      <c r="L6766" t="s">
        <v>183</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180</v>
      </c>
    </row>
    <row r="6767" spans="1:40" x14ac:dyDescent="0.35">
      <c r="A6767" t="e">
        <v>#REF!</v>
      </c>
      <c r="B6767" t="e">
        <v>#REF!</v>
      </c>
      <c r="C6767" t="s">
        <v>5971</v>
      </c>
      <c r="D6767" t="s">
        <v>710</v>
      </c>
      <c r="E6767" t="s">
        <v>175</v>
      </c>
      <c r="F6767">
        <v>400</v>
      </c>
      <c r="G6767">
        <v>2</v>
      </c>
      <c r="H6767" t="s">
        <v>711</v>
      </c>
      <c r="I6767" t="s">
        <v>177</v>
      </c>
      <c r="J6767" t="s">
        <v>178</v>
      </c>
      <c r="K6767">
        <v>2030</v>
      </c>
      <c r="L6767" t="s">
        <v>186</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180</v>
      </c>
    </row>
    <row r="6768" spans="1:40" x14ac:dyDescent="0.35">
      <c r="A6768" t="e">
        <v>#REF!</v>
      </c>
      <c r="B6768" t="e">
        <v>#REF!</v>
      </c>
      <c r="C6768" t="s">
        <v>5973</v>
      </c>
      <c r="D6768" t="s">
        <v>710</v>
      </c>
      <c r="E6768" t="s">
        <v>175</v>
      </c>
      <c r="F6768">
        <v>400</v>
      </c>
      <c r="G6768">
        <v>3</v>
      </c>
      <c r="H6768" t="s">
        <v>711</v>
      </c>
      <c r="I6768" t="s">
        <v>177</v>
      </c>
      <c r="J6768" t="s">
        <v>178</v>
      </c>
      <c r="K6768">
        <v>2030</v>
      </c>
      <c r="L6768" t="s">
        <v>189</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180</v>
      </c>
    </row>
    <row r="6769" spans="1:40" x14ac:dyDescent="0.35">
      <c r="A6769" t="e">
        <v>#REF!</v>
      </c>
      <c r="B6769" t="e">
        <v>#REF!</v>
      </c>
      <c r="C6769" t="s">
        <v>5975</v>
      </c>
      <c r="D6769" t="s">
        <v>710</v>
      </c>
      <c r="E6769" t="s">
        <v>175</v>
      </c>
      <c r="F6769">
        <v>400</v>
      </c>
      <c r="G6769">
        <v>4</v>
      </c>
      <c r="H6769" t="s">
        <v>711</v>
      </c>
      <c r="I6769" t="s">
        <v>177</v>
      </c>
      <c r="J6769" t="s">
        <v>178</v>
      </c>
      <c r="K6769">
        <v>2030</v>
      </c>
      <c r="L6769" t="s">
        <v>192</v>
      </c>
      <c r="O6769" s="46">
        <v>0</v>
      </c>
      <c r="R6769" s="46"/>
      <c r="S6769" s="46">
        <v>0</v>
      </c>
      <c r="T6769" s="46">
        <v>0</v>
      </c>
      <c r="U6769" s="46">
        <v>0</v>
      </c>
      <c r="V6769" s="46"/>
      <c r="W6769" s="46">
        <v>0</v>
      </c>
      <c r="X6769" s="46"/>
      <c r="Y6769" s="46"/>
      <c r="Z6769" s="46"/>
      <c r="AA6769" s="46"/>
      <c r="AB6769" s="46"/>
      <c r="AE6769" s="46">
        <v>0</v>
      </c>
      <c r="AL6769" s="46"/>
      <c r="AN6769" t="s">
        <v>180</v>
      </c>
    </row>
    <row r="6770" spans="1:40" x14ac:dyDescent="0.35">
      <c r="A6770" t="e">
        <v>#REF!</v>
      </c>
      <c r="B6770" t="e">
        <v>#REF!</v>
      </c>
      <c r="C6770" t="s">
        <v>5977</v>
      </c>
      <c r="D6770" t="s">
        <v>710</v>
      </c>
      <c r="E6770" t="s">
        <v>175</v>
      </c>
      <c r="F6770">
        <v>400</v>
      </c>
      <c r="G6770">
        <v>51</v>
      </c>
      <c r="H6770" t="s">
        <v>711</v>
      </c>
      <c r="I6770" t="s">
        <v>177</v>
      </c>
      <c r="J6770" t="s">
        <v>178</v>
      </c>
      <c r="K6770">
        <v>2030</v>
      </c>
      <c r="L6770" t="s">
        <v>195</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180</v>
      </c>
    </row>
    <row r="6771" spans="1:40" x14ac:dyDescent="0.35">
      <c r="A6771" t="e">
        <v>#REF!</v>
      </c>
      <c r="B6771" t="e">
        <v>#REF!</v>
      </c>
      <c r="C6771" t="s">
        <v>5979</v>
      </c>
      <c r="D6771" t="s">
        <v>710</v>
      </c>
      <c r="E6771" t="s">
        <v>175</v>
      </c>
      <c r="F6771">
        <v>400</v>
      </c>
      <c r="G6771">
        <v>52</v>
      </c>
      <c r="H6771" t="s">
        <v>711</v>
      </c>
      <c r="I6771" t="s">
        <v>177</v>
      </c>
      <c r="J6771" t="s">
        <v>178</v>
      </c>
      <c r="K6771">
        <v>2030</v>
      </c>
      <c r="L6771" t="s">
        <v>198</v>
      </c>
      <c r="O6771" s="46">
        <v>0</v>
      </c>
      <c r="R6771" s="46"/>
      <c r="S6771" s="46">
        <v>0</v>
      </c>
      <c r="T6771" s="46">
        <v>0</v>
      </c>
      <c r="U6771" s="46">
        <v>0</v>
      </c>
      <c r="V6771" s="46"/>
      <c r="W6771" s="46">
        <v>0</v>
      </c>
      <c r="X6771" s="46"/>
      <c r="Y6771" s="46"/>
      <c r="Z6771" s="46"/>
      <c r="AA6771" s="46"/>
      <c r="AB6771" s="46"/>
      <c r="AE6771" s="46">
        <v>0</v>
      </c>
      <c r="AL6771" s="46"/>
      <c r="AN6771" t="s">
        <v>180</v>
      </c>
    </row>
    <row r="6772" spans="1:40" x14ac:dyDescent="0.35">
      <c r="A6772" t="e">
        <v>#REF!</v>
      </c>
      <c r="B6772" t="e">
        <v>#REF!</v>
      </c>
      <c r="C6772" t="s">
        <v>5981</v>
      </c>
      <c r="D6772" t="s">
        <v>710</v>
      </c>
      <c r="E6772" t="s">
        <v>175</v>
      </c>
      <c r="F6772">
        <v>400</v>
      </c>
      <c r="G6772">
        <v>53</v>
      </c>
      <c r="H6772" t="s">
        <v>711</v>
      </c>
      <c r="I6772" t="s">
        <v>177</v>
      </c>
      <c r="J6772" t="s">
        <v>178</v>
      </c>
      <c r="K6772">
        <v>2030</v>
      </c>
      <c r="L6772" t="s">
        <v>201</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180</v>
      </c>
    </row>
    <row r="6773" spans="1:40" x14ac:dyDescent="0.35">
      <c r="A6773" t="e">
        <v>#REF!</v>
      </c>
      <c r="B6773" t="e">
        <v>#REF!</v>
      </c>
      <c r="C6773" t="s">
        <v>5983</v>
      </c>
      <c r="D6773" t="s">
        <v>710</v>
      </c>
      <c r="E6773" t="s">
        <v>175</v>
      </c>
      <c r="F6773">
        <v>400</v>
      </c>
      <c r="G6773">
        <v>55</v>
      </c>
      <c r="H6773" t="s">
        <v>711</v>
      </c>
      <c r="I6773" t="s">
        <v>177</v>
      </c>
      <c r="J6773" t="s">
        <v>178</v>
      </c>
      <c r="K6773">
        <v>2030</v>
      </c>
      <c r="L6773" t="s">
        <v>204</v>
      </c>
      <c r="O6773" s="46">
        <v>0</v>
      </c>
      <c r="R6773" s="46"/>
      <c r="S6773" s="46">
        <v>0</v>
      </c>
      <c r="T6773" s="46">
        <v>0</v>
      </c>
      <c r="U6773" s="46">
        <v>0</v>
      </c>
      <c r="V6773" s="46"/>
      <c r="W6773" s="46">
        <v>0</v>
      </c>
      <c r="X6773" s="46"/>
      <c r="Y6773" s="46"/>
      <c r="Z6773" s="46"/>
      <c r="AA6773" s="46"/>
      <c r="AB6773" s="46"/>
      <c r="AE6773" s="46">
        <v>0</v>
      </c>
      <c r="AL6773" s="46"/>
      <c r="AN6773" t="s">
        <v>180</v>
      </c>
    </row>
    <row r="6774" spans="1:40" x14ac:dyDescent="0.35">
      <c r="A6774" t="e">
        <v>#REF!</v>
      </c>
      <c r="B6774" t="e">
        <v>#REF!</v>
      </c>
      <c r="C6774" t="s">
        <v>5985</v>
      </c>
      <c r="D6774" t="s">
        <v>710</v>
      </c>
      <c r="E6774" t="s">
        <v>175</v>
      </c>
      <c r="F6774">
        <v>400</v>
      </c>
      <c r="G6774">
        <v>58</v>
      </c>
      <c r="H6774" t="s">
        <v>711</v>
      </c>
      <c r="I6774" t="s">
        <v>177</v>
      </c>
      <c r="J6774" t="s">
        <v>178</v>
      </c>
      <c r="K6774">
        <v>2030</v>
      </c>
      <c r="L6774" t="s">
        <v>207</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180</v>
      </c>
    </row>
    <row r="6775" spans="1:40" x14ac:dyDescent="0.35">
      <c r="A6775" t="e">
        <v>#REF!</v>
      </c>
      <c r="B6775" t="e">
        <v>#REF!</v>
      </c>
      <c r="C6775" t="s">
        <v>5987</v>
      </c>
      <c r="D6775" t="s">
        <v>710</v>
      </c>
      <c r="E6775" t="s">
        <v>175</v>
      </c>
      <c r="F6775">
        <v>400</v>
      </c>
      <c r="G6775">
        <v>6</v>
      </c>
      <c r="H6775" t="s">
        <v>711</v>
      </c>
      <c r="I6775" t="s">
        <v>177</v>
      </c>
      <c r="J6775" t="s">
        <v>178</v>
      </c>
      <c r="K6775">
        <v>2030</v>
      </c>
      <c r="L6775" t="s">
        <v>75</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180</v>
      </c>
    </row>
    <row r="6776" spans="1:40" x14ac:dyDescent="0.35">
      <c r="A6776" t="e">
        <v>#REF!</v>
      </c>
      <c r="B6776" t="e">
        <v>#REF!</v>
      </c>
      <c r="C6776" t="s">
        <v>5989</v>
      </c>
      <c r="D6776" t="s">
        <v>710</v>
      </c>
      <c r="E6776" t="s">
        <v>175</v>
      </c>
      <c r="F6776">
        <v>400</v>
      </c>
      <c r="G6776">
        <v>7</v>
      </c>
      <c r="H6776" t="s">
        <v>711</v>
      </c>
      <c r="I6776" t="s">
        <v>177</v>
      </c>
      <c r="J6776" t="s">
        <v>178</v>
      </c>
      <c r="K6776">
        <v>2030</v>
      </c>
      <c r="L6776" t="s">
        <v>212</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180</v>
      </c>
    </row>
    <row r="6777" spans="1:40" x14ac:dyDescent="0.35">
      <c r="A6777" t="e">
        <v>#REF!</v>
      </c>
      <c r="B6777" t="e">
        <v>#REF!</v>
      </c>
      <c r="C6777" t="s">
        <v>5991</v>
      </c>
      <c r="D6777" t="s">
        <v>710</v>
      </c>
      <c r="E6777" t="s">
        <v>175</v>
      </c>
      <c r="F6777">
        <v>400</v>
      </c>
      <c r="G6777">
        <v>8</v>
      </c>
      <c r="H6777" t="s">
        <v>711</v>
      </c>
      <c r="I6777" t="s">
        <v>177</v>
      </c>
      <c r="J6777" t="s">
        <v>178</v>
      </c>
      <c r="K6777">
        <v>2030</v>
      </c>
      <c r="L6777" t="s">
        <v>215</v>
      </c>
      <c r="O6777" s="46">
        <v>0</v>
      </c>
      <c r="R6777" s="46"/>
      <c r="S6777" s="46">
        <v>0</v>
      </c>
      <c r="T6777" s="46">
        <v>0</v>
      </c>
      <c r="U6777" s="46">
        <v>0</v>
      </c>
      <c r="V6777" s="46"/>
      <c r="W6777" s="46">
        <v>0</v>
      </c>
      <c r="X6777" s="46"/>
      <c r="Y6777" s="46"/>
      <c r="Z6777" s="46"/>
      <c r="AA6777" s="46"/>
      <c r="AB6777" s="46"/>
      <c r="AE6777" s="46">
        <v>0</v>
      </c>
      <c r="AL6777" s="46"/>
      <c r="AN6777" t="s">
        <v>180</v>
      </c>
    </row>
    <row r="6778" spans="1:40" x14ac:dyDescent="0.35">
      <c r="A6778" t="e">
        <v>#REF!</v>
      </c>
      <c r="B6778" t="e">
        <v>#REF!</v>
      </c>
      <c r="C6778" t="s">
        <v>5993</v>
      </c>
      <c r="D6778" t="s">
        <v>710</v>
      </c>
      <c r="E6778" t="s">
        <v>175</v>
      </c>
      <c r="F6778">
        <v>400</v>
      </c>
      <c r="G6778">
        <v>9</v>
      </c>
      <c r="H6778" t="s">
        <v>711</v>
      </c>
      <c r="I6778" t="s">
        <v>177</v>
      </c>
      <c r="J6778" t="s">
        <v>178</v>
      </c>
      <c r="K6778">
        <v>2030</v>
      </c>
      <c r="L6778" t="s">
        <v>218</v>
      </c>
      <c r="O6778" s="46">
        <v>0</v>
      </c>
      <c r="R6778" s="46"/>
      <c r="S6778" s="46">
        <v>0</v>
      </c>
      <c r="T6778" s="46">
        <v>0</v>
      </c>
      <c r="U6778" s="46">
        <v>0</v>
      </c>
      <c r="V6778" s="46"/>
      <c r="W6778" s="46">
        <v>0</v>
      </c>
      <c r="X6778" s="46"/>
      <c r="Y6778" s="46"/>
      <c r="Z6778" s="46"/>
      <c r="AA6778" s="46"/>
      <c r="AB6778" s="46"/>
      <c r="AE6778" s="46">
        <v>0</v>
      </c>
      <c r="AL6778" s="46"/>
      <c r="AN6778" t="s">
        <v>180</v>
      </c>
    </row>
    <row r="6779" spans="1:40" x14ac:dyDescent="0.35">
      <c r="A6779" t="e">
        <v>#REF!</v>
      </c>
      <c r="B6779" t="e">
        <v>#REF!</v>
      </c>
      <c r="C6779" t="s">
        <v>5995</v>
      </c>
      <c r="D6779" t="s">
        <v>710</v>
      </c>
      <c r="E6779" t="s">
        <v>175</v>
      </c>
      <c r="F6779">
        <v>401</v>
      </c>
      <c r="G6779">
        <v>0</v>
      </c>
      <c r="H6779" t="s">
        <v>711</v>
      </c>
      <c r="I6779" t="s">
        <v>177</v>
      </c>
      <c r="J6779" t="s">
        <v>221</v>
      </c>
      <c r="K6779">
        <v>2030</v>
      </c>
      <c r="L6779" t="s">
        <v>179</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180</v>
      </c>
    </row>
    <row r="6780" spans="1:40" x14ac:dyDescent="0.35">
      <c r="A6780" t="e">
        <v>#REF!</v>
      </c>
      <c r="B6780" t="e">
        <v>#REF!</v>
      </c>
      <c r="C6780" t="s">
        <v>5997</v>
      </c>
      <c r="D6780" t="s">
        <v>710</v>
      </c>
      <c r="E6780" t="s">
        <v>175</v>
      </c>
      <c r="F6780">
        <v>401</v>
      </c>
      <c r="G6780">
        <v>1</v>
      </c>
      <c r="H6780" t="s">
        <v>711</v>
      </c>
      <c r="I6780" t="s">
        <v>177</v>
      </c>
      <c r="J6780" t="s">
        <v>221</v>
      </c>
      <c r="K6780">
        <v>2030</v>
      </c>
      <c r="L6780" t="s">
        <v>183</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180</v>
      </c>
    </row>
    <row r="6781" spans="1:40" x14ac:dyDescent="0.35">
      <c r="A6781" t="e">
        <v>#REF!</v>
      </c>
      <c r="B6781" t="e">
        <v>#REF!</v>
      </c>
      <c r="C6781" t="s">
        <v>5999</v>
      </c>
      <c r="D6781" t="s">
        <v>710</v>
      </c>
      <c r="E6781" t="s">
        <v>175</v>
      </c>
      <c r="F6781">
        <v>401</v>
      </c>
      <c r="G6781">
        <v>2</v>
      </c>
      <c r="H6781" t="s">
        <v>711</v>
      </c>
      <c r="I6781" t="s">
        <v>177</v>
      </c>
      <c r="J6781" t="s">
        <v>221</v>
      </c>
      <c r="K6781">
        <v>2030</v>
      </c>
      <c r="L6781" t="s">
        <v>186</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180</v>
      </c>
    </row>
    <row r="6782" spans="1:40" x14ac:dyDescent="0.35">
      <c r="A6782" t="e">
        <v>#REF!</v>
      </c>
      <c r="B6782" t="e">
        <v>#REF!</v>
      </c>
      <c r="C6782" t="s">
        <v>6001</v>
      </c>
      <c r="D6782" t="s">
        <v>710</v>
      </c>
      <c r="E6782" t="s">
        <v>175</v>
      </c>
      <c r="F6782">
        <v>401</v>
      </c>
      <c r="G6782">
        <v>3</v>
      </c>
      <c r="H6782" t="s">
        <v>711</v>
      </c>
      <c r="I6782" t="s">
        <v>177</v>
      </c>
      <c r="J6782" t="s">
        <v>221</v>
      </c>
      <c r="K6782">
        <v>2030</v>
      </c>
      <c r="L6782" t="s">
        <v>189</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180</v>
      </c>
    </row>
    <row r="6783" spans="1:40" x14ac:dyDescent="0.35">
      <c r="A6783" t="e">
        <v>#REF!</v>
      </c>
      <c r="B6783" t="e">
        <v>#REF!</v>
      </c>
      <c r="C6783" t="s">
        <v>6003</v>
      </c>
      <c r="D6783" t="s">
        <v>710</v>
      </c>
      <c r="E6783" t="s">
        <v>175</v>
      </c>
      <c r="F6783">
        <v>401</v>
      </c>
      <c r="G6783">
        <v>4</v>
      </c>
      <c r="H6783" t="s">
        <v>711</v>
      </c>
      <c r="I6783" t="s">
        <v>177</v>
      </c>
      <c r="J6783" t="s">
        <v>221</v>
      </c>
      <c r="K6783">
        <v>2030</v>
      </c>
      <c r="L6783" t="s">
        <v>192</v>
      </c>
      <c r="O6783" s="46">
        <v>0</v>
      </c>
      <c r="R6783" s="46"/>
      <c r="S6783" s="46">
        <v>0</v>
      </c>
      <c r="T6783" s="46">
        <v>0</v>
      </c>
      <c r="U6783" s="46"/>
      <c r="V6783" s="46"/>
      <c r="W6783" s="46"/>
      <c r="X6783" s="46"/>
      <c r="Y6783" s="46"/>
      <c r="Z6783" s="46"/>
      <c r="AA6783" s="46"/>
      <c r="AB6783" s="46"/>
      <c r="AE6783" s="46">
        <v>0</v>
      </c>
      <c r="AL6783" s="46"/>
      <c r="AN6783" t="s">
        <v>180</v>
      </c>
    </row>
    <row r="6784" spans="1:40" x14ac:dyDescent="0.35">
      <c r="A6784" t="e">
        <v>#REF!</v>
      </c>
      <c r="B6784" t="e">
        <v>#REF!</v>
      </c>
      <c r="C6784" t="s">
        <v>6005</v>
      </c>
      <c r="D6784" t="s">
        <v>710</v>
      </c>
      <c r="E6784" t="s">
        <v>175</v>
      </c>
      <c r="F6784">
        <v>401</v>
      </c>
      <c r="G6784">
        <v>51</v>
      </c>
      <c r="H6784" t="s">
        <v>711</v>
      </c>
      <c r="I6784" t="s">
        <v>177</v>
      </c>
      <c r="J6784" t="s">
        <v>221</v>
      </c>
      <c r="K6784">
        <v>2030</v>
      </c>
      <c r="L6784" t="s">
        <v>195</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180</v>
      </c>
    </row>
    <row r="6785" spans="1:40" x14ac:dyDescent="0.35">
      <c r="A6785" t="e">
        <v>#REF!</v>
      </c>
      <c r="B6785" t="e">
        <v>#REF!</v>
      </c>
      <c r="C6785" t="s">
        <v>6007</v>
      </c>
      <c r="D6785" t="s">
        <v>710</v>
      </c>
      <c r="E6785" t="s">
        <v>175</v>
      </c>
      <c r="F6785">
        <v>401</v>
      </c>
      <c r="G6785">
        <v>52</v>
      </c>
      <c r="H6785" t="s">
        <v>711</v>
      </c>
      <c r="I6785" t="s">
        <v>177</v>
      </c>
      <c r="J6785" t="s">
        <v>221</v>
      </c>
      <c r="K6785">
        <v>2030</v>
      </c>
      <c r="L6785" t="s">
        <v>198</v>
      </c>
      <c r="O6785" s="46">
        <v>0</v>
      </c>
      <c r="R6785" s="46"/>
      <c r="S6785" s="46">
        <v>0</v>
      </c>
      <c r="T6785" s="46">
        <v>0</v>
      </c>
      <c r="U6785" s="46"/>
      <c r="V6785" s="46"/>
      <c r="W6785" s="46"/>
      <c r="X6785" s="46"/>
      <c r="Y6785" s="46"/>
      <c r="Z6785" s="46"/>
      <c r="AA6785" s="46"/>
      <c r="AB6785" s="46"/>
      <c r="AE6785" s="46">
        <v>0</v>
      </c>
      <c r="AL6785" s="46"/>
      <c r="AN6785" t="s">
        <v>180</v>
      </c>
    </row>
    <row r="6786" spans="1:40" x14ac:dyDescent="0.35">
      <c r="A6786" t="e">
        <v>#REF!</v>
      </c>
      <c r="B6786" t="e">
        <v>#REF!</v>
      </c>
      <c r="C6786" t="s">
        <v>6009</v>
      </c>
      <c r="D6786" t="s">
        <v>710</v>
      </c>
      <c r="E6786" t="s">
        <v>175</v>
      </c>
      <c r="F6786">
        <v>401</v>
      </c>
      <c r="G6786">
        <v>53</v>
      </c>
      <c r="H6786" t="s">
        <v>711</v>
      </c>
      <c r="I6786" t="s">
        <v>177</v>
      </c>
      <c r="J6786" t="s">
        <v>221</v>
      </c>
      <c r="K6786">
        <v>2030</v>
      </c>
      <c r="L6786" t="s">
        <v>201</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180</v>
      </c>
    </row>
    <row r="6787" spans="1:40" x14ac:dyDescent="0.35">
      <c r="A6787" t="e">
        <v>#REF!</v>
      </c>
      <c r="B6787" t="e">
        <v>#REF!</v>
      </c>
      <c r="C6787" t="s">
        <v>6011</v>
      </c>
      <c r="D6787" t="s">
        <v>710</v>
      </c>
      <c r="E6787" t="s">
        <v>175</v>
      </c>
      <c r="F6787">
        <v>401</v>
      </c>
      <c r="G6787">
        <v>55</v>
      </c>
      <c r="H6787" t="s">
        <v>711</v>
      </c>
      <c r="I6787" t="s">
        <v>177</v>
      </c>
      <c r="J6787" t="s">
        <v>221</v>
      </c>
      <c r="K6787">
        <v>2030</v>
      </c>
      <c r="L6787" t="s">
        <v>204</v>
      </c>
      <c r="O6787" s="46">
        <v>0</v>
      </c>
      <c r="R6787" s="46"/>
      <c r="S6787" s="46">
        <v>0</v>
      </c>
      <c r="T6787" s="46">
        <v>0</v>
      </c>
      <c r="U6787" s="46"/>
      <c r="V6787" s="46"/>
      <c r="W6787" s="46"/>
      <c r="X6787" s="46"/>
      <c r="Y6787" s="46"/>
      <c r="Z6787" s="46"/>
      <c r="AA6787" s="46"/>
      <c r="AB6787" s="46"/>
      <c r="AE6787" s="46">
        <v>0</v>
      </c>
      <c r="AL6787" s="46"/>
      <c r="AN6787" t="s">
        <v>180</v>
      </c>
    </row>
    <row r="6788" spans="1:40" x14ac:dyDescent="0.35">
      <c r="A6788" t="e">
        <v>#REF!</v>
      </c>
      <c r="B6788" t="e">
        <v>#REF!</v>
      </c>
      <c r="C6788" t="s">
        <v>6013</v>
      </c>
      <c r="D6788" t="s">
        <v>710</v>
      </c>
      <c r="E6788" t="s">
        <v>175</v>
      </c>
      <c r="F6788">
        <v>401</v>
      </c>
      <c r="G6788">
        <v>58</v>
      </c>
      <c r="H6788" t="s">
        <v>711</v>
      </c>
      <c r="I6788" t="s">
        <v>177</v>
      </c>
      <c r="J6788" t="s">
        <v>221</v>
      </c>
      <c r="K6788">
        <v>2030</v>
      </c>
      <c r="L6788" t="s">
        <v>207</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180</v>
      </c>
    </row>
    <row r="6789" spans="1:40" x14ac:dyDescent="0.35">
      <c r="A6789" t="e">
        <v>#REF!</v>
      </c>
      <c r="B6789" t="e">
        <v>#REF!</v>
      </c>
      <c r="C6789" t="s">
        <v>6015</v>
      </c>
      <c r="D6789" t="s">
        <v>710</v>
      </c>
      <c r="E6789" t="s">
        <v>175</v>
      </c>
      <c r="F6789">
        <v>401</v>
      </c>
      <c r="G6789">
        <v>6</v>
      </c>
      <c r="H6789" t="s">
        <v>711</v>
      </c>
      <c r="I6789" t="s">
        <v>177</v>
      </c>
      <c r="J6789" t="s">
        <v>221</v>
      </c>
      <c r="K6789">
        <v>2030</v>
      </c>
      <c r="L6789" t="s">
        <v>75</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180</v>
      </c>
    </row>
    <row r="6790" spans="1:40" x14ac:dyDescent="0.35">
      <c r="A6790" t="e">
        <v>#REF!</v>
      </c>
      <c r="B6790" t="e">
        <v>#REF!</v>
      </c>
      <c r="C6790" t="s">
        <v>6017</v>
      </c>
      <c r="D6790" t="s">
        <v>710</v>
      </c>
      <c r="E6790" t="s">
        <v>175</v>
      </c>
      <c r="F6790">
        <v>401</v>
      </c>
      <c r="G6790">
        <v>7</v>
      </c>
      <c r="H6790" t="s">
        <v>711</v>
      </c>
      <c r="I6790" t="s">
        <v>177</v>
      </c>
      <c r="J6790" t="s">
        <v>221</v>
      </c>
      <c r="K6790">
        <v>2030</v>
      </c>
      <c r="L6790" t="s">
        <v>212</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180</v>
      </c>
    </row>
    <row r="6791" spans="1:40" x14ac:dyDescent="0.35">
      <c r="A6791" t="e">
        <v>#REF!</v>
      </c>
      <c r="B6791" t="e">
        <v>#REF!</v>
      </c>
      <c r="C6791" t="s">
        <v>6019</v>
      </c>
      <c r="D6791" t="s">
        <v>710</v>
      </c>
      <c r="E6791" t="s">
        <v>175</v>
      </c>
      <c r="F6791">
        <v>401</v>
      </c>
      <c r="G6791">
        <v>8</v>
      </c>
      <c r="H6791" t="s">
        <v>711</v>
      </c>
      <c r="I6791" t="s">
        <v>177</v>
      </c>
      <c r="J6791" t="s">
        <v>221</v>
      </c>
      <c r="K6791">
        <v>2030</v>
      </c>
      <c r="L6791" t="s">
        <v>215</v>
      </c>
      <c r="O6791" s="46">
        <v>0</v>
      </c>
      <c r="R6791" s="46"/>
      <c r="S6791" s="46">
        <v>0</v>
      </c>
      <c r="T6791" s="46">
        <v>0</v>
      </c>
      <c r="U6791" s="46"/>
      <c r="V6791" s="46"/>
      <c r="W6791" s="46"/>
      <c r="X6791" s="46"/>
      <c r="Y6791" s="46"/>
      <c r="Z6791" s="46"/>
      <c r="AA6791" s="46"/>
      <c r="AB6791" s="46"/>
      <c r="AE6791" s="46">
        <v>0</v>
      </c>
      <c r="AL6791" s="46"/>
      <c r="AN6791" t="s">
        <v>180</v>
      </c>
    </row>
    <row r="6792" spans="1:40" x14ac:dyDescent="0.35">
      <c r="A6792" t="e">
        <v>#REF!</v>
      </c>
      <c r="B6792" t="e">
        <v>#REF!</v>
      </c>
      <c r="C6792" t="s">
        <v>6021</v>
      </c>
      <c r="D6792" t="s">
        <v>710</v>
      </c>
      <c r="E6792" t="s">
        <v>175</v>
      </c>
      <c r="F6792">
        <v>401</v>
      </c>
      <c r="G6792">
        <v>9</v>
      </c>
      <c r="H6792" t="s">
        <v>711</v>
      </c>
      <c r="I6792" t="s">
        <v>177</v>
      </c>
      <c r="J6792" t="s">
        <v>221</v>
      </c>
      <c r="K6792">
        <v>2030</v>
      </c>
      <c r="L6792" t="s">
        <v>218</v>
      </c>
      <c r="O6792" s="46">
        <v>0</v>
      </c>
      <c r="R6792" s="46"/>
      <c r="S6792" s="46">
        <v>0</v>
      </c>
      <c r="T6792" s="46">
        <v>0</v>
      </c>
      <c r="U6792" s="46"/>
      <c r="V6792" s="46"/>
      <c r="W6792" s="46"/>
      <c r="X6792" s="46"/>
      <c r="Y6792" s="46"/>
      <c r="Z6792" s="46"/>
      <c r="AA6792" s="46"/>
      <c r="AB6792" s="46"/>
      <c r="AE6792" s="46">
        <v>0</v>
      </c>
      <c r="AL6792" s="46"/>
      <c r="AN6792" t="s">
        <v>180</v>
      </c>
    </row>
    <row r="6793" spans="1:40" x14ac:dyDescent="0.35">
      <c r="A6793" t="e">
        <v>#REF!</v>
      </c>
      <c r="B6793" t="e">
        <v>#REF!</v>
      </c>
      <c r="C6793" t="s">
        <v>6023</v>
      </c>
      <c r="D6793" t="s">
        <v>710</v>
      </c>
      <c r="E6793" t="s">
        <v>175</v>
      </c>
      <c r="F6793">
        <v>402</v>
      </c>
      <c r="G6793">
        <v>0</v>
      </c>
      <c r="H6793" t="s">
        <v>711</v>
      </c>
      <c r="I6793" t="s">
        <v>177</v>
      </c>
      <c r="J6793" t="s">
        <v>250</v>
      </c>
      <c r="K6793">
        <v>2030</v>
      </c>
      <c r="L6793" t="s">
        <v>179</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180</v>
      </c>
    </row>
    <row r="6794" spans="1:40" x14ac:dyDescent="0.35">
      <c r="A6794" t="e">
        <v>#REF!</v>
      </c>
      <c r="B6794" t="e">
        <v>#REF!</v>
      </c>
      <c r="C6794" t="s">
        <v>6025</v>
      </c>
      <c r="D6794" t="s">
        <v>710</v>
      </c>
      <c r="E6794" t="s">
        <v>175</v>
      </c>
      <c r="F6794">
        <v>402</v>
      </c>
      <c r="G6794">
        <v>1</v>
      </c>
      <c r="H6794" t="s">
        <v>711</v>
      </c>
      <c r="I6794" t="s">
        <v>177</v>
      </c>
      <c r="J6794" t="s">
        <v>250</v>
      </c>
      <c r="K6794">
        <v>2030</v>
      </c>
      <c r="L6794" t="s">
        <v>183</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180</v>
      </c>
    </row>
    <row r="6795" spans="1:40" x14ac:dyDescent="0.35">
      <c r="A6795" t="e">
        <v>#REF!</v>
      </c>
      <c r="B6795" t="e">
        <v>#REF!</v>
      </c>
      <c r="C6795" t="s">
        <v>6027</v>
      </c>
      <c r="D6795" t="s">
        <v>710</v>
      </c>
      <c r="E6795" t="s">
        <v>175</v>
      </c>
      <c r="F6795">
        <v>402</v>
      </c>
      <c r="G6795">
        <v>2</v>
      </c>
      <c r="H6795" t="s">
        <v>711</v>
      </c>
      <c r="I6795" t="s">
        <v>177</v>
      </c>
      <c r="J6795" t="s">
        <v>250</v>
      </c>
      <c r="K6795">
        <v>2030</v>
      </c>
      <c r="L6795" t="s">
        <v>186</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180</v>
      </c>
    </row>
    <row r="6796" spans="1:40" x14ac:dyDescent="0.35">
      <c r="A6796" t="e">
        <v>#REF!</v>
      </c>
      <c r="B6796" t="e">
        <v>#REF!</v>
      </c>
      <c r="C6796" t="s">
        <v>6029</v>
      </c>
      <c r="D6796" t="s">
        <v>710</v>
      </c>
      <c r="E6796" t="s">
        <v>175</v>
      </c>
      <c r="F6796">
        <v>402</v>
      </c>
      <c r="G6796">
        <v>3</v>
      </c>
      <c r="H6796" t="s">
        <v>711</v>
      </c>
      <c r="I6796" t="s">
        <v>177</v>
      </c>
      <c r="J6796" t="s">
        <v>250</v>
      </c>
      <c r="K6796">
        <v>2030</v>
      </c>
      <c r="L6796" t="s">
        <v>189</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180</v>
      </c>
    </row>
    <row r="6797" spans="1:40" x14ac:dyDescent="0.35">
      <c r="A6797" t="e">
        <v>#REF!</v>
      </c>
      <c r="B6797" t="e">
        <v>#REF!</v>
      </c>
      <c r="C6797" t="s">
        <v>6031</v>
      </c>
      <c r="D6797" t="s">
        <v>710</v>
      </c>
      <c r="E6797" t="s">
        <v>175</v>
      </c>
      <c r="F6797">
        <v>402</v>
      </c>
      <c r="G6797">
        <v>4</v>
      </c>
      <c r="H6797" t="s">
        <v>711</v>
      </c>
      <c r="I6797" t="s">
        <v>177</v>
      </c>
      <c r="J6797" t="s">
        <v>250</v>
      </c>
      <c r="K6797">
        <v>2030</v>
      </c>
      <c r="L6797" t="s">
        <v>192</v>
      </c>
      <c r="O6797" s="46">
        <v>0</v>
      </c>
      <c r="R6797" s="46"/>
      <c r="S6797" s="46">
        <v>0</v>
      </c>
      <c r="T6797" s="46">
        <v>0</v>
      </c>
      <c r="U6797" s="46"/>
      <c r="V6797" s="46"/>
      <c r="W6797" s="46"/>
      <c r="X6797" s="46"/>
      <c r="Y6797" s="46"/>
      <c r="Z6797" s="46"/>
      <c r="AA6797" s="46"/>
      <c r="AB6797" s="46"/>
      <c r="AE6797" s="46">
        <v>0</v>
      </c>
      <c r="AL6797" s="46"/>
      <c r="AN6797" t="s">
        <v>180</v>
      </c>
    </row>
    <row r="6798" spans="1:40" x14ac:dyDescent="0.35">
      <c r="A6798" t="e">
        <v>#REF!</v>
      </c>
      <c r="B6798" t="e">
        <v>#REF!</v>
      </c>
      <c r="C6798" t="s">
        <v>6033</v>
      </c>
      <c r="D6798" t="s">
        <v>710</v>
      </c>
      <c r="E6798" t="s">
        <v>175</v>
      </c>
      <c r="F6798">
        <v>402</v>
      </c>
      <c r="G6798">
        <v>51</v>
      </c>
      <c r="H6798" t="s">
        <v>711</v>
      </c>
      <c r="I6798" t="s">
        <v>177</v>
      </c>
      <c r="J6798" t="s">
        <v>250</v>
      </c>
      <c r="K6798">
        <v>2030</v>
      </c>
      <c r="L6798" t="s">
        <v>195</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180</v>
      </c>
    </row>
    <row r="6799" spans="1:40" x14ac:dyDescent="0.35">
      <c r="A6799" t="e">
        <v>#REF!</v>
      </c>
      <c r="B6799" t="e">
        <v>#REF!</v>
      </c>
      <c r="C6799" t="s">
        <v>6035</v>
      </c>
      <c r="D6799" t="s">
        <v>710</v>
      </c>
      <c r="E6799" t="s">
        <v>175</v>
      </c>
      <c r="F6799">
        <v>402</v>
      </c>
      <c r="G6799">
        <v>52</v>
      </c>
      <c r="H6799" t="s">
        <v>711</v>
      </c>
      <c r="I6799" t="s">
        <v>177</v>
      </c>
      <c r="J6799" t="s">
        <v>250</v>
      </c>
      <c r="K6799">
        <v>2030</v>
      </c>
      <c r="L6799" t="s">
        <v>198</v>
      </c>
      <c r="O6799" s="46">
        <v>0</v>
      </c>
      <c r="R6799" s="46"/>
      <c r="S6799" s="46">
        <v>0</v>
      </c>
      <c r="T6799" s="46">
        <v>0</v>
      </c>
      <c r="U6799" s="46"/>
      <c r="V6799" s="46"/>
      <c r="W6799" s="46"/>
      <c r="X6799" s="46"/>
      <c r="Y6799" s="46"/>
      <c r="Z6799" s="46"/>
      <c r="AA6799" s="46"/>
      <c r="AB6799" s="46"/>
      <c r="AE6799" s="46">
        <v>0</v>
      </c>
      <c r="AL6799" s="46"/>
      <c r="AN6799" t="s">
        <v>180</v>
      </c>
    </row>
    <row r="6800" spans="1:40" x14ac:dyDescent="0.35">
      <c r="A6800" t="e">
        <v>#REF!</v>
      </c>
      <c r="B6800" t="e">
        <v>#REF!</v>
      </c>
      <c r="C6800" t="s">
        <v>6037</v>
      </c>
      <c r="D6800" t="s">
        <v>710</v>
      </c>
      <c r="E6800" t="s">
        <v>175</v>
      </c>
      <c r="F6800">
        <v>402</v>
      </c>
      <c r="G6800">
        <v>53</v>
      </c>
      <c r="H6800" t="s">
        <v>711</v>
      </c>
      <c r="I6800" t="s">
        <v>177</v>
      </c>
      <c r="J6800" t="s">
        <v>250</v>
      </c>
      <c r="K6800">
        <v>2030</v>
      </c>
      <c r="L6800" t="s">
        <v>201</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180</v>
      </c>
    </row>
    <row r="6801" spans="1:40" x14ac:dyDescent="0.35">
      <c r="A6801" t="e">
        <v>#REF!</v>
      </c>
      <c r="B6801" t="e">
        <v>#REF!</v>
      </c>
      <c r="C6801" t="s">
        <v>6039</v>
      </c>
      <c r="D6801" t="s">
        <v>710</v>
      </c>
      <c r="E6801" t="s">
        <v>175</v>
      </c>
      <c r="F6801">
        <v>402</v>
      </c>
      <c r="G6801">
        <v>55</v>
      </c>
      <c r="H6801" t="s">
        <v>711</v>
      </c>
      <c r="I6801" t="s">
        <v>177</v>
      </c>
      <c r="J6801" t="s">
        <v>250</v>
      </c>
      <c r="K6801">
        <v>2030</v>
      </c>
      <c r="L6801" t="s">
        <v>204</v>
      </c>
      <c r="O6801" s="46">
        <v>0</v>
      </c>
      <c r="R6801" s="46"/>
      <c r="S6801" s="46">
        <v>0</v>
      </c>
      <c r="T6801" s="46">
        <v>0</v>
      </c>
      <c r="U6801" s="46"/>
      <c r="V6801" s="46"/>
      <c r="W6801" s="46"/>
      <c r="X6801" s="46"/>
      <c r="Y6801" s="46"/>
      <c r="Z6801" s="46"/>
      <c r="AA6801" s="46"/>
      <c r="AB6801" s="46"/>
      <c r="AE6801" s="46">
        <v>0</v>
      </c>
      <c r="AL6801" s="46"/>
      <c r="AN6801" t="s">
        <v>180</v>
      </c>
    </row>
    <row r="6802" spans="1:40" x14ac:dyDescent="0.35">
      <c r="A6802" t="e">
        <v>#REF!</v>
      </c>
      <c r="B6802" t="e">
        <v>#REF!</v>
      </c>
      <c r="C6802" t="s">
        <v>6041</v>
      </c>
      <c r="D6802" t="s">
        <v>710</v>
      </c>
      <c r="E6802" t="s">
        <v>175</v>
      </c>
      <c r="F6802">
        <v>402</v>
      </c>
      <c r="G6802">
        <v>58</v>
      </c>
      <c r="H6802" t="s">
        <v>711</v>
      </c>
      <c r="I6802" t="s">
        <v>177</v>
      </c>
      <c r="J6802" t="s">
        <v>250</v>
      </c>
      <c r="K6802">
        <v>2030</v>
      </c>
      <c r="L6802" t="s">
        <v>207</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180</v>
      </c>
    </row>
    <row r="6803" spans="1:40" x14ac:dyDescent="0.35">
      <c r="A6803" t="e">
        <v>#REF!</v>
      </c>
      <c r="B6803" t="e">
        <v>#REF!</v>
      </c>
      <c r="C6803" t="s">
        <v>6043</v>
      </c>
      <c r="D6803" t="s">
        <v>710</v>
      </c>
      <c r="E6803" t="s">
        <v>175</v>
      </c>
      <c r="F6803">
        <v>402</v>
      </c>
      <c r="G6803">
        <v>6</v>
      </c>
      <c r="H6803" t="s">
        <v>711</v>
      </c>
      <c r="I6803" t="s">
        <v>177</v>
      </c>
      <c r="J6803" t="s">
        <v>250</v>
      </c>
      <c r="K6803">
        <v>2030</v>
      </c>
      <c r="L6803" t="s">
        <v>75</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180</v>
      </c>
    </row>
    <row r="6804" spans="1:40" x14ac:dyDescent="0.35">
      <c r="A6804" t="e">
        <v>#REF!</v>
      </c>
      <c r="B6804" t="e">
        <v>#REF!</v>
      </c>
      <c r="C6804" t="s">
        <v>6045</v>
      </c>
      <c r="D6804" t="s">
        <v>710</v>
      </c>
      <c r="E6804" t="s">
        <v>175</v>
      </c>
      <c r="F6804">
        <v>402</v>
      </c>
      <c r="G6804">
        <v>7</v>
      </c>
      <c r="H6804" t="s">
        <v>711</v>
      </c>
      <c r="I6804" t="s">
        <v>177</v>
      </c>
      <c r="J6804" t="s">
        <v>250</v>
      </c>
      <c r="K6804">
        <v>2030</v>
      </c>
      <c r="L6804" t="s">
        <v>212</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180</v>
      </c>
    </row>
    <row r="6805" spans="1:40" x14ac:dyDescent="0.35">
      <c r="A6805" t="e">
        <v>#REF!</v>
      </c>
      <c r="B6805" t="e">
        <v>#REF!</v>
      </c>
      <c r="C6805" t="s">
        <v>6047</v>
      </c>
      <c r="D6805" t="s">
        <v>710</v>
      </c>
      <c r="E6805" t="s">
        <v>175</v>
      </c>
      <c r="F6805">
        <v>402</v>
      </c>
      <c r="G6805">
        <v>8</v>
      </c>
      <c r="H6805" t="s">
        <v>711</v>
      </c>
      <c r="I6805" t="s">
        <v>177</v>
      </c>
      <c r="J6805" t="s">
        <v>250</v>
      </c>
      <c r="K6805">
        <v>2030</v>
      </c>
      <c r="L6805" t="s">
        <v>215</v>
      </c>
      <c r="O6805" s="46">
        <v>0</v>
      </c>
      <c r="R6805" s="46"/>
      <c r="S6805" s="46">
        <v>0</v>
      </c>
      <c r="T6805" s="46">
        <v>0</v>
      </c>
      <c r="U6805" s="46"/>
      <c r="V6805" s="46"/>
      <c r="W6805" s="46"/>
      <c r="X6805" s="46"/>
      <c r="Y6805" s="46"/>
      <c r="Z6805" s="46"/>
      <c r="AA6805" s="46"/>
      <c r="AB6805" s="46"/>
      <c r="AE6805" s="46">
        <v>0</v>
      </c>
      <c r="AL6805" s="46"/>
      <c r="AN6805" t="s">
        <v>180</v>
      </c>
    </row>
    <row r="6806" spans="1:40" x14ac:dyDescent="0.35">
      <c r="A6806" t="e">
        <v>#REF!</v>
      </c>
      <c r="B6806" t="e">
        <v>#REF!</v>
      </c>
      <c r="C6806" t="s">
        <v>6049</v>
      </c>
      <c r="D6806" t="s">
        <v>710</v>
      </c>
      <c r="E6806" t="s">
        <v>175</v>
      </c>
      <c r="F6806">
        <v>402</v>
      </c>
      <c r="G6806">
        <v>9</v>
      </c>
      <c r="H6806" t="s">
        <v>711</v>
      </c>
      <c r="I6806" t="s">
        <v>177</v>
      </c>
      <c r="J6806" t="s">
        <v>250</v>
      </c>
      <c r="K6806">
        <v>2030</v>
      </c>
      <c r="L6806" t="s">
        <v>218</v>
      </c>
      <c r="O6806" s="46">
        <v>0</v>
      </c>
      <c r="R6806" s="46"/>
      <c r="S6806" s="46">
        <v>0</v>
      </c>
      <c r="T6806" s="46">
        <v>0</v>
      </c>
      <c r="U6806" s="46"/>
      <c r="V6806" s="46"/>
      <c r="W6806" s="46"/>
      <c r="X6806" s="46"/>
      <c r="Y6806" s="46"/>
      <c r="Z6806" s="46"/>
      <c r="AA6806" s="46"/>
      <c r="AB6806" s="46"/>
      <c r="AE6806" s="46">
        <v>0</v>
      </c>
      <c r="AL6806" s="46"/>
      <c r="AN6806" t="s">
        <v>180</v>
      </c>
    </row>
    <row r="6807" spans="1:40" x14ac:dyDescent="0.35">
      <c r="A6807" t="e">
        <v>#REF!</v>
      </c>
      <c r="B6807" t="e">
        <v>#REF!</v>
      </c>
      <c r="C6807" t="s">
        <v>6051</v>
      </c>
      <c r="D6807" t="s">
        <v>796</v>
      </c>
      <c r="E6807" t="s">
        <v>175</v>
      </c>
      <c r="F6807">
        <v>400</v>
      </c>
      <c r="G6807">
        <v>0</v>
      </c>
      <c r="H6807" t="s">
        <v>797</v>
      </c>
      <c r="I6807" t="s">
        <v>177</v>
      </c>
      <c r="J6807" t="s">
        <v>178</v>
      </c>
      <c r="K6807">
        <v>2030</v>
      </c>
      <c r="L6807" t="s">
        <v>179</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180</v>
      </c>
    </row>
    <row r="6808" spans="1:40" x14ac:dyDescent="0.35">
      <c r="A6808" t="e">
        <v>#REF!</v>
      </c>
      <c r="B6808" t="e">
        <v>#REF!</v>
      </c>
      <c r="C6808" t="s">
        <v>6053</v>
      </c>
      <c r="D6808" t="s">
        <v>796</v>
      </c>
      <c r="E6808" t="s">
        <v>175</v>
      </c>
      <c r="F6808">
        <v>400</v>
      </c>
      <c r="G6808">
        <v>1</v>
      </c>
      <c r="H6808" t="s">
        <v>797</v>
      </c>
      <c r="I6808" t="s">
        <v>177</v>
      </c>
      <c r="J6808" t="s">
        <v>178</v>
      </c>
      <c r="K6808">
        <v>2030</v>
      </c>
      <c r="L6808" t="s">
        <v>183</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180</v>
      </c>
    </row>
    <row r="6809" spans="1:40" x14ac:dyDescent="0.35">
      <c r="A6809" t="e">
        <v>#REF!</v>
      </c>
      <c r="B6809" t="e">
        <v>#REF!</v>
      </c>
      <c r="C6809" t="s">
        <v>6055</v>
      </c>
      <c r="D6809" t="s">
        <v>796</v>
      </c>
      <c r="E6809" t="s">
        <v>175</v>
      </c>
      <c r="F6809">
        <v>400</v>
      </c>
      <c r="G6809">
        <v>2</v>
      </c>
      <c r="H6809" t="s">
        <v>797</v>
      </c>
      <c r="I6809" t="s">
        <v>177</v>
      </c>
      <c r="J6809" t="s">
        <v>178</v>
      </c>
      <c r="K6809">
        <v>2030</v>
      </c>
      <c r="L6809" t="s">
        <v>186</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180</v>
      </c>
    </row>
    <row r="6810" spans="1:40" x14ac:dyDescent="0.35">
      <c r="A6810" t="e">
        <v>#REF!</v>
      </c>
      <c r="B6810" t="e">
        <v>#REF!</v>
      </c>
      <c r="C6810" t="s">
        <v>6057</v>
      </c>
      <c r="D6810" t="s">
        <v>796</v>
      </c>
      <c r="E6810" t="s">
        <v>175</v>
      </c>
      <c r="F6810">
        <v>400</v>
      </c>
      <c r="G6810">
        <v>3</v>
      </c>
      <c r="H6810" t="s">
        <v>797</v>
      </c>
      <c r="I6810" t="s">
        <v>177</v>
      </c>
      <c r="J6810" t="s">
        <v>178</v>
      </c>
      <c r="K6810">
        <v>2030</v>
      </c>
      <c r="L6810" t="s">
        <v>189</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180</v>
      </c>
    </row>
    <row r="6811" spans="1:40" x14ac:dyDescent="0.35">
      <c r="A6811" t="e">
        <v>#REF!</v>
      </c>
      <c r="B6811" t="e">
        <v>#REF!</v>
      </c>
      <c r="C6811" t="s">
        <v>6059</v>
      </c>
      <c r="D6811" t="s">
        <v>796</v>
      </c>
      <c r="E6811" t="s">
        <v>175</v>
      </c>
      <c r="F6811">
        <v>400</v>
      </c>
      <c r="G6811">
        <v>4</v>
      </c>
      <c r="H6811" t="s">
        <v>797</v>
      </c>
      <c r="I6811" t="s">
        <v>177</v>
      </c>
      <c r="J6811" t="s">
        <v>178</v>
      </c>
      <c r="K6811">
        <v>2030</v>
      </c>
      <c r="L6811" t="s">
        <v>192</v>
      </c>
      <c r="O6811" s="46">
        <v>0</v>
      </c>
      <c r="R6811" s="46"/>
      <c r="S6811" s="46">
        <v>0</v>
      </c>
      <c r="T6811" s="46">
        <v>0</v>
      </c>
      <c r="U6811" s="46">
        <v>0</v>
      </c>
      <c r="V6811" s="46"/>
      <c r="W6811" s="46">
        <v>0</v>
      </c>
      <c r="X6811" s="46"/>
      <c r="Y6811" s="46"/>
      <c r="Z6811" s="46"/>
      <c r="AA6811" s="46"/>
      <c r="AB6811" s="46"/>
      <c r="AE6811" s="46">
        <v>0</v>
      </c>
      <c r="AL6811" s="46"/>
      <c r="AN6811" t="s">
        <v>180</v>
      </c>
    </row>
    <row r="6812" spans="1:40" x14ac:dyDescent="0.35">
      <c r="A6812" t="e">
        <v>#REF!</v>
      </c>
      <c r="B6812" t="e">
        <v>#REF!</v>
      </c>
      <c r="C6812" t="s">
        <v>6061</v>
      </c>
      <c r="D6812" t="s">
        <v>796</v>
      </c>
      <c r="E6812" t="s">
        <v>175</v>
      </c>
      <c r="F6812">
        <v>400</v>
      </c>
      <c r="G6812">
        <v>51</v>
      </c>
      <c r="H6812" t="s">
        <v>797</v>
      </c>
      <c r="I6812" t="s">
        <v>177</v>
      </c>
      <c r="J6812" t="s">
        <v>178</v>
      </c>
      <c r="K6812">
        <v>2030</v>
      </c>
      <c r="L6812" t="s">
        <v>195</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180</v>
      </c>
    </row>
    <row r="6813" spans="1:40" x14ac:dyDescent="0.35">
      <c r="A6813" t="e">
        <v>#REF!</v>
      </c>
      <c r="B6813" t="e">
        <v>#REF!</v>
      </c>
      <c r="C6813" t="s">
        <v>6063</v>
      </c>
      <c r="D6813" t="s">
        <v>796</v>
      </c>
      <c r="E6813" t="s">
        <v>175</v>
      </c>
      <c r="F6813">
        <v>400</v>
      </c>
      <c r="G6813">
        <v>52</v>
      </c>
      <c r="H6813" t="s">
        <v>797</v>
      </c>
      <c r="I6813" t="s">
        <v>177</v>
      </c>
      <c r="J6813" t="s">
        <v>178</v>
      </c>
      <c r="K6813">
        <v>2030</v>
      </c>
      <c r="L6813" t="s">
        <v>198</v>
      </c>
      <c r="O6813" s="46">
        <v>0</v>
      </c>
      <c r="R6813" s="46"/>
      <c r="S6813" s="46">
        <v>0</v>
      </c>
      <c r="T6813" s="46">
        <v>0</v>
      </c>
      <c r="U6813" s="46">
        <v>0</v>
      </c>
      <c r="V6813" s="46"/>
      <c r="W6813" s="46">
        <v>0</v>
      </c>
      <c r="X6813" s="46"/>
      <c r="Y6813" s="46"/>
      <c r="Z6813" s="46"/>
      <c r="AA6813" s="46"/>
      <c r="AB6813" s="46"/>
      <c r="AE6813" s="46">
        <v>0</v>
      </c>
      <c r="AL6813" s="46"/>
      <c r="AN6813" t="s">
        <v>180</v>
      </c>
    </row>
    <row r="6814" spans="1:40" x14ac:dyDescent="0.35">
      <c r="A6814" t="e">
        <v>#REF!</v>
      </c>
      <c r="B6814" t="e">
        <v>#REF!</v>
      </c>
      <c r="C6814" t="s">
        <v>6065</v>
      </c>
      <c r="D6814" t="s">
        <v>796</v>
      </c>
      <c r="E6814" t="s">
        <v>175</v>
      </c>
      <c r="F6814">
        <v>400</v>
      </c>
      <c r="G6814">
        <v>53</v>
      </c>
      <c r="H6814" t="s">
        <v>797</v>
      </c>
      <c r="I6814" t="s">
        <v>177</v>
      </c>
      <c r="J6814" t="s">
        <v>178</v>
      </c>
      <c r="K6814">
        <v>2030</v>
      </c>
      <c r="L6814" t="s">
        <v>201</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180</v>
      </c>
    </row>
    <row r="6815" spans="1:40" x14ac:dyDescent="0.35">
      <c r="A6815" t="e">
        <v>#REF!</v>
      </c>
      <c r="B6815" t="e">
        <v>#REF!</v>
      </c>
      <c r="C6815" t="s">
        <v>6067</v>
      </c>
      <c r="D6815" t="s">
        <v>796</v>
      </c>
      <c r="E6815" t="s">
        <v>175</v>
      </c>
      <c r="F6815">
        <v>400</v>
      </c>
      <c r="G6815">
        <v>55</v>
      </c>
      <c r="H6815" t="s">
        <v>797</v>
      </c>
      <c r="I6815" t="s">
        <v>177</v>
      </c>
      <c r="J6815" t="s">
        <v>178</v>
      </c>
      <c r="K6815">
        <v>2030</v>
      </c>
      <c r="L6815" t="s">
        <v>204</v>
      </c>
      <c r="O6815" s="46">
        <v>0</v>
      </c>
      <c r="R6815" s="46"/>
      <c r="S6815" s="46">
        <v>0</v>
      </c>
      <c r="T6815" s="46">
        <v>0</v>
      </c>
      <c r="U6815" s="46">
        <v>0</v>
      </c>
      <c r="V6815" s="46"/>
      <c r="W6815" s="46">
        <v>0</v>
      </c>
      <c r="X6815" s="46"/>
      <c r="Y6815" s="46"/>
      <c r="Z6815" s="46"/>
      <c r="AA6815" s="46"/>
      <c r="AB6815" s="46"/>
      <c r="AE6815" s="46">
        <v>0</v>
      </c>
      <c r="AL6815" s="46"/>
      <c r="AN6815" t="s">
        <v>180</v>
      </c>
    </row>
    <row r="6816" spans="1:40" x14ac:dyDescent="0.35">
      <c r="A6816" t="e">
        <v>#REF!</v>
      </c>
      <c r="B6816" t="e">
        <v>#REF!</v>
      </c>
      <c r="C6816" t="s">
        <v>6069</v>
      </c>
      <c r="D6816" t="s">
        <v>796</v>
      </c>
      <c r="E6816" t="s">
        <v>175</v>
      </c>
      <c r="F6816">
        <v>400</v>
      </c>
      <c r="G6816">
        <v>58</v>
      </c>
      <c r="H6816" t="s">
        <v>797</v>
      </c>
      <c r="I6816" t="s">
        <v>177</v>
      </c>
      <c r="J6816" t="s">
        <v>178</v>
      </c>
      <c r="K6816">
        <v>2030</v>
      </c>
      <c r="L6816" t="s">
        <v>207</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180</v>
      </c>
    </row>
    <row r="6817" spans="1:40" x14ac:dyDescent="0.35">
      <c r="A6817" t="e">
        <v>#REF!</v>
      </c>
      <c r="B6817" t="e">
        <v>#REF!</v>
      </c>
      <c r="C6817" t="s">
        <v>6071</v>
      </c>
      <c r="D6817" t="s">
        <v>796</v>
      </c>
      <c r="E6817" t="s">
        <v>175</v>
      </c>
      <c r="F6817">
        <v>400</v>
      </c>
      <c r="G6817">
        <v>6</v>
      </c>
      <c r="H6817" t="s">
        <v>797</v>
      </c>
      <c r="I6817" t="s">
        <v>177</v>
      </c>
      <c r="J6817" t="s">
        <v>178</v>
      </c>
      <c r="K6817">
        <v>2030</v>
      </c>
      <c r="L6817" t="s">
        <v>75</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180</v>
      </c>
    </row>
    <row r="6818" spans="1:40" x14ac:dyDescent="0.35">
      <c r="A6818" t="e">
        <v>#REF!</v>
      </c>
      <c r="B6818" t="e">
        <v>#REF!</v>
      </c>
      <c r="C6818" t="s">
        <v>6073</v>
      </c>
      <c r="D6818" t="s">
        <v>796</v>
      </c>
      <c r="E6818" t="s">
        <v>175</v>
      </c>
      <c r="F6818">
        <v>400</v>
      </c>
      <c r="G6818">
        <v>7</v>
      </c>
      <c r="H6818" t="s">
        <v>797</v>
      </c>
      <c r="I6818" t="s">
        <v>177</v>
      </c>
      <c r="J6818" t="s">
        <v>178</v>
      </c>
      <c r="K6818">
        <v>2030</v>
      </c>
      <c r="L6818" t="s">
        <v>212</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180</v>
      </c>
    </row>
    <row r="6819" spans="1:40" x14ac:dyDescent="0.35">
      <c r="A6819" t="e">
        <v>#REF!</v>
      </c>
      <c r="B6819" t="e">
        <v>#REF!</v>
      </c>
      <c r="C6819" t="s">
        <v>6075</v>
      </c>
      <c r="D6819" t="s">
        <v>796</v>
      </c>
      <c r="E6819" t="s">
        <v>175</v>
      </c>
      <c r="F6819">
        <v>400</v>
      </c>
      <c r="G6819">
        <v>8</v>
      </c>
      <c r="H6819" t="s">
        <v>797</v>
      </c>
      <c r="I6819" t="s">
        <v>177</v>
      </c>
      <c r="J6819" t="s">
        <v>178</v>
      </c>
      <c r="K6819">
        <v>2030</v>
      </c>
      <c r="L6819" t="s">
        <v>215</v>
      </c>
      <c r="O6819" s="46">
        <v>0</v>
      </c>
      <c r="R6819" s="46"/>
      <c r="S6819" s="46">
        <v>0</v>
      </c>
      <c r="T6819" s="46">
        <v>0</v>
      </c>
      <c r="U6819" s="46">
        <v>0</v>
      </c>
      <c r="V6819" s="46"/>
      <c r="W6819" s="46">
        <v>0</v>
      </c>
      <c r="X6819" s="46"/>
      <c r="Y6819" s="46"/>
      <c r="Z6819" s="46"/>
      <c r="AA6819" s="46"/>
      <c r="AB6819" s="46"/>
      <c r="AE6819" s="46">
        <v>0</v>
      </c>
      <c r="AL6819" s="46"/>
      <c r="AN6819" t="s">
        <v>180</v>
      </c>
    </row>
    <row r="6820" spans="1:40" x14ac:dyDescent="0.35">
      <c r="A6820" t="e">
        <v>#REF!</v>
      </c>
      <c r="B6820" t="e">
        <v>#REF!</v>
      </c>
      <c r="C6820" t="s">
        <v>6077</v>
      </c>
      <c r="D6820" t="s">
        <v>796</v>
      </c>
      <c r="E6820" t="s">
        <v>175</v>
      </c>
      <c r="F6820">
        <v>400</v>
      </c>
      <c r="G6820">
        <v>9</v>
      </c>
      <c r="H6820" t="s">
        <v>797</v>
      </c>
      <c r="I6820" t="s">
        <v>177</v>
      </c>
      <c r="J6820" t="s">
        <v>178</v>
      </c>
      <c r="K6820">
        <v>2030</v>
      </c>
      <c r="L6820" t="s">
        <v>218</v>
      </c>
      <c r="O6820" s="46">
        <v>0</v>
      </c>
      <c r="R6820" s="46"/>
      <c r="S6820" s="46">
        <v>0</v>
      </c>
      <c r="T6820" s="46">
        <v>0</v>
      </c>
      <c r="U6820" s="46">
        <v>0</v>
      </c>
      <c r="V6820" s="46"/>
      <c r="W6820" s="46">
        <v>0</v>
      </c>
      <c r="X6820" s="46"/>
      <c r="Y6820" s="46"/>
      <c r="Z6820" s="46"/>
      <c r="AA6820" s="46"/>
      <c r="AB6820" s="46"/>
      <c r="AE6820" s="46">
        <v>0</v>
      </c>
      <c r="AL6820" s="46"/>
      <c r="AN6820" t="s">
        <v>180</v>
      </c>
    </row>
    <row r="6821" spans="1:40" x14ac:dyDescent="0.35">
      <c r="A6821" t="e">
        <v>#REF!</v>
      </c>
      <c r="B6821" t="e">
        <v>#REF!</v>
      </c>
      <c r="C6821" t="s">
        <v>6079</v>
      </c>
      <c r="D6821" t="s">
        <v>796</v>
      </c>
      <c r="E6821" t="s">
        <v>175</v>
      </c>
      <c r="F6821">
        <v>401</v>
      </c>
      <c r="G6821">
        <v>0</v>
      </c>
      <c r="H6821" t="s">
        <v>797</v>
      </c>
      <c r="I6821" t="s">
        <v>177</v>
      </c>
      <c r="J6821" t="s">
        <v>221</v>
      </c>
      <c r="K6821">
        <v>2030</v>
      </c>
      <c r="L6821" t="s">
        <v>179</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180</v>
      </c>
    </row>
    <row r="6822" spans="1:40" x14ac:dyDescent="0.35">
      <c r="A6822" t="e">
        <v>#REF!</v>
      </c>
      <c r="B6822" t="e">
        <v>#REF!</v>
      </c>
      <c r="C6822" t="s">
        <v>6081</v>
      </c>
      <c r="D6822" t="s">
        <v>796</v>
      </c>
      <c r="E6822" t="s">
        <v>175</v>
      </c>
      <c r="F6822">
        <v>401</v>
      </c>
      <c r="G6822">
        <v>1</v>
      </c>
      <c r="H6822" t="s">
        <v>797</v>
      </c>
      <c r="I6822" t="s">
        <v>177</v>
      </c>
      <c r="J6822" t="s">
        <v>221</v>
      </c>
      <c r="K6822">
        <v>2030</v>
      </c>
      <c r="L6822" t="s">
        <v>183</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180</v>
      </c>
    </row>
    <row r="6823" spans="1:40" x14ac:dyDescent="0.35">
      <c r="A6823" t="e">
        <v>#REF!</v>
      </c>
      <c r="B6823" t="e">
        <v>#REF!</v>
      </c>
      <c r="C6823" t="s">
        <v>6083</v>
      </c>
      <c r="D6823" t="s">
        <v>796</v>
      </c>
      <c r="E6823" t="s">
        <v>175</v>
      </c>
      <c r="F6823">
        <v>401</v>
      </c>
      <c r="G6823">
        <v>2</v>
      </c>
      <c r="H6823" t="s">
        <v>797</v>
      </c>
      <c r="I6823" t="s">
        <v>177</v>
      </c>
      <c r="J6823" t="s">
        <v>221</v>
      </c>
      <c r="K6823">
        <v>2030</v>
      </c>
      <c r="L6823" t="s">
        <v>186</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180</v>
      </c>
    </row>
    <row r="6824" spans="1:40" x14ac:dyDescent="0.35">
      <c r="A6824" t="e">
        <v>#REF!</v>
      </c>
      <c r="B6824" t="e">
        <v>#REF!</v>
      </c>
      <c r="C6824" t="s">
        <v>6085</v>
      </c>
      <c r="D6824" t="s">
        <v>796</v>
      </c>
      <c r="E6824" t="s">
        <v>175</v>
      </c>
      <c r="F6824">
        <v>401</v>
      </c>
      <c r="G6824">
        <v>3</v>
      </c>
      <c r="H6824" t="s">
        <v>797</v>
      </c>
      <c r="I6824" t="s">
        <v>177</v>
      </c>
      <c r="J6824" t="s">
        <v>221</v>
      </c>
      <c r="K6824">
        <v>2030</v>
      </c>
      <c r="L6824" t="s">
        <v>189</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180</v>
      </c>
    </row>
    <row r="6825" spans="1:40" x14ac:dyDescent="0.35">
      <c r="A6825" t="e">
        <v>#REF!</v>
      </c>
      <c r="B6825" t="e">
        <v>#REF!</v>
      </c>
      <c r="C6825" t="s">
        <v>6087</v>
      </c>
      <c r="D6825" t="s">
        <v>796</v>
      </c>
      <c r="E6825" t="s">
        <v>175</v>
      </c>
      <c r="F6825">
        <v>401</v>
      </c>
      <c r="G6825">
        <v>4</v>
      </c>
      <c r="H6825" t="s">
        <v>797</v>
      </c>
      <c r="I6825" t="s">
        <v>177</v>
      </c>
      <c r="J6825" t="s">
        <v>221</v>
      </c>
      <c r="K6825">
        <v>2030</v>
      </c>
      <c r="L6825" t="s">
        <v>192</v>
      </c>
      <c r="O6825" s="46">
        <v>0</v>
      </c>
      <c r="R6825" s="46"/>
      <c r="S6825" s="46">
        <v>0</v>
      </c>
      <c r="T6825" s="46">
        <v>0</v>
      </c>
      <c r="U6825" s="46"/>
      <c r="V6825" s="46"/>
      <c r="W6825" s="46"/>
      <c r="X6825" s="46"/>
      <c r="Y6825" s="46"/>
      <c r="Z6825" s="46"/>
      <c r="AA6825" s="46"/>
      <c r="AB6825" s="46"/>
      <c r="AE6825" s="46">
        <v>0</v>
      </c>
      <c r="AL6825" s="46"/>
      <c r="AN6825" t="s">
        <v>180</v>
      </c>
    </row>
    <row r="6826" spans="1:40" x14ac:dyDescent="0.35">
      <c r="A6826" t="e">
        <v>#REF!</v>
      </c>
      <c r="B6826" t="e">
        <v>#REF!</v>
      </c>
      <c r="C6826" t="s">
        <v>6089</v>
      </c>
      <c r="D6826" t="s">
        <v>796</v>
      </c>
      <c r="E6826" t="s">
        <v>175</v>
      </c>
      <c r="F6826">
        <v>401</v>
      </c>
      <c r="G6826">
        <v>51</v>
      </c>
      <c r="H6826" t="s">
        <v>797</v>
      </c>
      <c r="I6826" t="s">
        <v>177</v>
      </c>
      <c r="J6826" t="s">
        <v>221</v>
      </c>
      <c r="K6826">
        <v>2030</v>
      </c>
      <c r="L6826" t="s">
        <v>195</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180</v>
      </c>
    </row>
    <row r="6827" spans="1:40" x14ac:dyDescent="0.35">
      <c r="A6827" t="e">
        <v>#REF!</v>
      </c>
      <c r="B6827" t="e">
        <v>#REF!</v>
      </c>
      <c r="C6827" t="s">
        <v>6091</v>
      </c>
      <c r="D6827" t="s">
        <v>796</v>
      </c>
      <c r="E6827" t="s">
        <v>175</v>
      </c>
      <c r="F6827">
        <v>401</v>
      </c>
      <c r="G6827">
        <v>52</v>
      </c>
      <c r="H6827" t="s">
        <v>797</v>
      </c>
      <c r="I6827" t="s">
        <v>177</v>
      </c>
      <c r="J6827" t="s">
        <v>221</v>
      </c>
      <c r="K6827">
        <v>2030</v>
      </c>
      <c r="L6827" t="s">
        <v>198</v>
      </c>
      <c r="O6827" s="46">
        <v>0</v>
      </c>
      <c r="R6827" s="46"/>
      <c r="S6827" s="46">
        <v>0</v>
      </c>
      <c r="T6827" s="46">
        <v>0</v>
      </c>
      <c r="U6827" s="46"/>
      <c r="V6827" s="46"/>
      <c r="W6827" s="46"/>
      <c r="X6827" s="46"/>
      <c r="Y6827" s="46"/>
      <c r="Z6827" s="46"/>
      <c r="AA6827" s="46"/>
      <c r="AB6827" s="46"/>
      <c r="AE6827" s="46">
        <v>0</v>
      </c>
      <c r="AL6827" s="46"/>
      <c r="AN6827" t="s">
        <v>180</v>
      </c>
    </row>
    <row r="6828" spans="1:40" x14ac:dyDescent="0.35">
      <c r="A6828" t="e">
        <v>#REF!</v>
      </c>
      <c r="B6828" t="e">
        <v>#REF!</v>
      </c>
      <c r="C6828" t="s">
        <v>6093</v>
      </c>
      <c r="D6828" t="s">
        <v>796</v>
      </c>
      <c r="E6828" t="s">
        <v>175</v>
      </c>
      <c r="F6828">
        <v>401</v>
      </c>
      <c r="G6828">
        <v>53</v>
      </c>
      <c r="H6828" t="s">
        <v>797</v>
      </c>
      <c r="I6828" t="s">
        <v>177</v>
      </c>
      <c r="J6828" t="s">
        <v>221</v>
      </c>
      <c r="K6828">
        <v>2030</v>
      </c>
      <c r="L6828" t="s">
        <v>201</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180</v>
      </c>
    </row>
    <row r="6829" spans="1:40" x14ac:dyDescent="0.35">
      <c r="A6829" t="e">
        <v>#REF!</v>
      </c>
      <c r="B6829" t="e">
        <v>#REF!</v>
      </c>
      <c r="C6829" t="s">
        <v>6095</v>
      </c>
      <c r="D6829" t="s">
        <v>796</v>
      </c>
      <c r="E6829" t="s">
        <v>175</v>
      </c>
      <c r="F6829">
        <v>401</v>
      </c>
      <c r="G6829">
        <v>55</v>
      </c>
      <c r="H6829" t="s">
        <v>797</v>
      </c>
      <c r="I6829" t="s">
        <v>177</v>
      </c>
      <c r="J6829" t="s">
        <v>221</v>
      </c>
      <c r="K6829">
        <v>2030</v>
      </c>
      <c r="L6829" t="s">
        <v>204</v>
      </c>
      <c r="O6829" s="46">
        <v>0</v>
      </c>
      <c r="R6829" s="46"/>
      <c r="S6829" s="46">
        <v>0</v>
      </c>
      <c r="T6829" s="46">
        <v>0</v>
      </c>
      <c r="U6829" s="46"/>
      <c r="V6829" s="46"/>
      <c r="W6829" s="46"/>
      <c r="X6829" s="46"/>
      <c r="Y6829" s="46"/>
      <c r="Z6829" s="46"/>
      <c r="AA6829" s="46"/>
      <c r="AB6829" s="46"/>
      <c r="AE6829" s="46">
        <v>0</v>
      </c>
      <c r="AL6829" s="46"/>
      <c r="AN6829" t="s">
        <v>180</v>
      </c>
    </row>
    <row r="6830" spans="1:40" x14ac:dyDescent="0.35">
      <c r="A6830" t="e">
        <v>#REF!</v>
      </c>
      <c r="B6830" t="e">
        <v>#REF!</v>
      </c>
      <c r="C6830" t="s">
        <v>6097</v>
      </c>
      <c r="D6830" t="s">
        <v>796</v>
      </c>
      <c r="E6830" t="s">
        <v>175</v>
      </c>
      <c r="F6830">
        <v>401</v>
      </c>
      <c r="G6830">
        <v>58</v>
      </c>
      <c r="H6830" t="s">
        <v>797</v>
      </c>
      <c r="I6830" t="s">
        <v>177</v>
      </c>
      <c r="J6830" t="s">
        <v>221</v>
      </c>
      <c r="K6830">
        <v>2030</v>
      </c>
      <c r="L6830" t="s">
        <v>207</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180</v>
      </c>
    </row>
    <row r="6831" spans="1:40" x14ac:dyDescent="0.35">
      <c r="A6831" t="e">
        <v>#REF!</v>
      </c>
      <c r="B6831" t="e">
        <v>#REF!</v>
      </c>
      <c r="C6831" t="s">
        <v>6099</v>
      </c>
      <c r="D6831" t="s">
        <v>796</v>
      </c>
      <c r="E6831" t="s">
        <v>175</v>
      </c>
      <c r="F6831">
        <v>401</v>
      </c>
      <c r="G6831">
        <v>6</v>
      </c>
      <c r="H6831" t="s">
        <v>797</v>
      </c>
      <c r="I6831" t="s">
        <v>177</v>
      </c>
      <c r="J6831" t="s">
        <v>221</v>
      </c>
      <c r="K6831">
        <v>2030</v>
      </c>
      <c r="L6831" t="s">
        <v>75</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180</v>
      </c>
    </row>
    <row r="6832" spans="1:40" x14ac:dyDescent="0.35">
      <c r="A6832" t="e">
        <v>#REF!</v>
      </c>
      <c r="B6832" t="e">
        <v>#REF!</v>
      </c>
      <c r="C6832" t="s">
        <v>6101</v>
      </c>
      <c r="D6832" t="s">
        <v>796</v>
      </c>
      <c r="E6832" t="s">
        <v>175</v>
      </c>
      <c r="F6832">
        <v>401</v>
      </c>
      <c r="G6832">
        <v>7</v>
      </c>
      <c r="H6832" t="s">
        <v>797</v>
      </c>
      <c r="I6832" t="s">
        <v>177</v>
      </c>
      <c r="J6832" t="s">
        <v>221</v>
      </c>
      <c r="K6832">
        <v>2030</v>
      </c>
      <c r="L6832" t="s">
        <v>212</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180</v>
      </c>
    </row>
    <row r="6833" spans="1:40" x14ac:dyDescent="0.35">
      <c r="A6833" t="e">
        <v>#REF!</v>
      </c>
      <c r="B6833" t="e">
        <v>#REF!</v>
      </c>
      <c r="C6833" t="s">
        <v>6103</v>
      </c>
      <c r="D6833" t="s">
        <v>796</v>
      </c>
      <c r="E6833" t="s">
        <v>175</v>
      </c>
      <c r="F6833">
        <v>401</v>
      </c>
      <c r="G6833">
        <v>8</v>
      </c>
      <c r="H6833" t="s">
        <v>797</v>
      </c>
      <c r="I6833" t="s">
        <v>177</v>
      </c>
      <c r="J6833" t="s">
        <v>221</v>
      </c>
      <c r="K6833">
        <v>2030</v>
      </c>
      <c r="L6833" t="s">
        <v>215</v>
      </c>
      <c r="O6833" s="46">
        <v>0</v>
      </c>
      <c r="R6833" s="46"/>
      <c r="S6833" s="46">
        <v>0</v>
      </c>
      <c r="T6833" s="46">
        <v>0</v>
      </c>
      <c r="U6833" s="46"/>
      <c r="V6833" s="46"/>
      <c r="W6833" s="46"/>
      <c r="X6833" s="46"/>
      <c r="Y6833" s="46"/>
      <c r="Z6833" s="46"/>
      <c r="AA6833" s="46"/>
      <c r="AB6833" s="46"/>
      <c r="AE6833" s="46">
        <v>0</v>
      </c>
      <c r="AL6833" s="46"/>
      <c r="AN6833" t="s">
        <v>180</v>
      </c>
    </row>
    <row r="6834" spans="1:40" x14ac:dyDescent="0.35">
      <c r="A6834" t="e">
        <v>#REF!</v>
      </c>
      <c r="B6834" t="e">
        <v>#REF!</v>
      </c>
      <c r="C6834" t="s">
        <v>6105</v>
      </c>
      <c r="D6834" t="s">
        <v>796</v>
      </c>
      <c r="E6834" t="s">
        <v>175</v>
      </c>
      <c r="F6834">
        <v>401</v>
      </c>
      <c r="G6834">
        <v>9</v>
      </c>
      <c r="H6834" t="s">
        <v>797</v>
      </c>
      <c r="I6834" t="s">
        <v>177</v>
      </c>
      <c r="J6834" t="s">
        <v>221</v>
      </c>
      <c r="K6834">
        <v>2030</v>
      </c>
      <c r="L6834" t="s">
        <v>218</v>
      </c>
      <c r="O6834" s="46">
        <v>0</v>
      </c>
      <c r="R6834" s="46"/>
      <c r="S6834" s="46">
        <v>0</v>
      </c>
      <c r="T6834" s="46">
        <v>0</v>
      </c>
      <c r="U6834" s="46"/>
      <c r="V6834" s="46"/>
      <c r="W6834" s="46"/>
      <c r="X6834" s="46"/>
      <c r="Y6834" s="46"/>
      <c r="Z6834" s="46"/>
      <c r="AA6834" s="46"/>
      <c r="AB6834" s="46"/>
      <c r="AE6834" s="46">
        <v>0</v>
      </c>
      <c r="AL6834" s="46"/>
      <c r="AN6834" t="s">
        <v>180</v>
      </c>
    </row>
    <row r="6835" spans="1:40" x14ac:dyDescent="0.35">
      <c r="A6835" t="e">
        <v>#REF!</v>
      </c>
      <c r="B6835" t="e">
        <v>#REF!</v>
      </c>
      <c r="C6835" t="s">
        <v>6107</v>
      </c>
      <c r="D6835" t="s">
        <v>796</v>
      </c>
      <c r="E6835" t="s">
        <v>175</v>
      </c>
      <c r="F6835">
        <v>402</v>
      </c>
      <c r="G6835">
        <v>0</v>
      </c>
      <c r="H6835" t="s">
        <v>797</v>
      </c>
      <c r="I6835" t="s">
        <v>177</v>
      </c>
      <c r="J6835" t="s">
        <v>250</v>
      </c>
      <c r="K6835">
        <v>2030</v>
      </c>
      <c r="L6835" t="s">
        <v>179</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180</v>
      </c>
    </row>
    <row r="6836" spans="1:40" x14ac:dyDescent="0.35">
      <c r="A6836" t="e">
        <v>#REF!</v>
      </c>
      <c r="B6836" t="e">
        <v>#REF!</v>
      </c>
      <c r="C6836" t="s">
        <v>6109</v>
      </c>
      <c r="D6836" t="s">
        <v>796</v>
      </c>
      <c r="E6836" t="s">
        <v>175</v>
      </c>
      <c r="F6836">
        <v>402</v>
      </c>
      <c r="G6836">
        <v>1</v>
      </c>
      <c r="H6836" t="s">
        <v>797</v>
      </c>
      <c r="I6836" t="s">
        <v>177</v>
      </c>
      <c r="J6836" t="s">
        <v>250</v>
      </c>
      <c r="K6836">
        <v>2030</v>
      </c>
      <c r="L6836" t="s">
        <v>183</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180</v>
      </c>
    </row>
    <row r="6837" spans="1:40" x14ac:dyDescent="0.35">
      <c r="A6837" t="e">
        <v>#REF!</v>
      </c>
      <c r="B6837" t="e">
        <v>#REF!</v>
      </c>
      <c r="C6837" t="s">
        <v>6111</v>
      </c>
      <c r="D6837" t="s">
        <v>796</v>
      </c>
      <c r="E6837" t="s">
        <v>175</v>
      </c>
      <c r="F6837">
        <v>402</v>
      </c>
      <c r="G6837">
        <v>2</v>
      </c>
      <c r="H6837" t="s">
        <v>797</v>
      </c>
      <c r="I6837" t="s">
        <v>177</v>
      </c>
      <c r="J6837" t="s">
        <v>250</v>
      </c>
      <c r="K6837">
        <v>2030</v>
      </c>
      <c r="L6837" t="s">
        <v>186</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180</v>
      </c>
    </row>
    <row r="6838" spans="1:40" x14ac:dyDescent="0.35">
      <c r="A6838" t="e">
        <v>#REF!</v>
      </c>
      <c r="B6838" t="e">
        <v>#REF!</v>
      </c>
      <c r="C6838" t="s">
        <v>6113</v>
      </c>
      <c r="D6838" t="s">
        <v>796</v>
      </c>
      <c r="E6838" t="s">
        <v>175</v>
      </c>
      <c r="F6838">
        <v>402</v>
      </c>
      <c r="G6838">
        <v>3</v>
      </c>
      <c r="H6838" t="s">
        <v>797</v>
      </c>
      <c r="I6838" t="s">
        <v>177</v>
      </c>
      <c r="J6838" t="s">
        <v>250</v>
      </c>
      <c r="K6838">
        <v>2030</v>
      </c>
      <c r="L6838" t="s">
        <v>189</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180</v>
      </c>
    </row>
    <row r="6839" spans="1:40" x14ac:dyDescent="0.35">
      <c r="A6839" t="e">
        <v>#REF!</v>
      </c>
      <c r="B6839" t="e">
        <v>#REF!</v>
      </c>
      <c r="C6839" t="s">
        <v>6115</v>
      </c>
      <c r="D6839" t="s">
        <v>796</v>
      </c>
      <c r="E6839" t="s">
        <v>175</v>
      </c>
      <c r="F6839">
        <v>402</v>
      </c>
      <c r="G6839">
        <v>4</v>
      </c>
      <c r="H6839" t="s">
        <v>797</v>
      </c>
      <c r="I6839" t="s">
        <v>177</v>
      </c>
      <c r="J6839" t="s">
        <v>250</v>
      </c>
      <c r="K6839">
        <v>2030</v>
      </c>
      <c r="L6839" t="s">
        <v>192</v>
      </c>
      <c r="O6839" s="46">
        <v>0</v>
      </c>
      <c r="R6839" s="46"/>
      <c r="S6839" s="46">
        <v>0</v>
      </c>
      <c r="T6839" s="46">
        <v>0</v>
      </c>
      <c r="U6839" s="46"/>
      <c r="V6839" s="46"/>
      <c r="W6839" s="46"/>
      <c r="X6839" s="46"/>
      <c r="Y6839" s="46"/>
      <c r="Z6839" s="46"/>
      <c r="AA6839" s="46"/>
      <c r="AB6839" s="46"/>
      <c r="AE6839" s="46">
        <v>0</v>
      </c>
      <c r="AL6839" s="46"/>
      <c r="AN6839" t="s">
        <v>180</v>
      </c>
    </row>
    <row r="6840" spans="1:40" x14ac:dyDescent="0.35">
      <c r="A6840" t="e">
        <v>#REF!</v>
      </c>
      <c r="B6840" t="e">
        <v>#REF!</v>
      </c>
      <c r="C6840" t="s">
        <v>6117</v>
      </c>
      <c r="D6840" t="s">
        <v>796</v>
      </c>
      <c r="E6840" t="s">
        <v>175</v>
      </c>
      <c r="F6840">
        <v>402</v>
      </c>
      <c r="G6840">
        <v>51</v>
      </c>
      <c r="H6840" t="s">
        <v>797</v>
      </c>
      <c r="I6840" t="s">
        <v>177</v>
      </c>
      <c r="J6840" t="s">
        <v>250</v>
      </c>
      <c r="K6840">
        <v>2030</v>
      </c>
      <c r="L6840" t="s">
        <v>195</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180</v>
      </c>
    </row>
    <row r="6841" spans="1:40" x14ac:dyDescent="0.35">
      <c r="A6841" t="e">
        <v>#REF!</v>
      </c>
      <c r="B6841" t="e">
        <v>#REF!</v>
      </c>
      <c r="C6841" t="s">
        <v>6119</v>
      </c>
      <c r="D6841" t="s">
        <v>796</v>
      </c>
      <c r="E6841" t="s">
        <v>175</v>
      </c>
      <c r="F6841">
        <v>402</v>
      </c>
      <c r="G6841">
        <v>52</v>
      </c>
      <c r="H6841" t="s">
        <v>797</v>
      </c>
      <c r="I6841" t="s">
        <v>177</v>
      </c>
      <c r="J6841" t="s">
        <v>250</v>
      </c>
      <c r="K6841">
        <v>2030</v>
      </c>
      <c r="L6841" t="s">
        <v>198</v>
      </c>
      <c r="O6841" s="46">
        <v>0</v>
      </c>
      <c r="R6841" s="46"/>
      <c r="S6841" s="46">
        <v>0</v>
      </c>
      <c r="T6841" s="46">
        <v>0</v>
      </c>
      <c r="U6841" s="46"/>
      <c r="V6841" s="46"/>
      <c r="W6841" s="46"/>
      <c r="X6841" s="46"/>
      <c r="Y6841" s="46"/>
      <c r="Z6841" s="46"/>
      <c r="AA6841" s="46"/>
      <c r="AB6841" s="46"/>
      <c r="AE6841" s="46">
        <v>0</v>
      </c>
      <c r="AL6841" s="46"/>
      <c r="AN6841" t="s">
        <v>180</v>
      </c>
    </row>
    <row r="6842" spans="1:40" x14ac:dyDescent="0.35">
      <c r="A6842" t="e">
        <v>#REF!</v>
      </c>
      <c r="B6842" t="e">
        <v>#REF!</v>
      </c>
      <c r="C6842" t="s">
        <v>6121</v>
      </c>
      <c r="D6842" t="s">
        <v>796</v>
      </c>
      <c r="E6842" t="s">
        <v>175</v>
      </c>
      <c r="F6842">
        <v>402</v>
      </c>
      <c r="G6842">
        <v>53</v>
      </c>
      <c r="H6842" t="s">
        <v>797</v>
      </c>
      <c r="I6842" t="s">
        <v>177</v>
      </c>
      <c r="J6842" t="s">
        <v>250</v>
      </c>
      <c r="K6842">
        <v>2030</v>
      </c>
      <c r="L6842" t="s">
        <v>201</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180</v>
      </c>
    </row>
    <row r="6843" spans="1:40" x14ac:dyDescent="0.35">
      <c r="A6843" t="e">
        <v>#REF!</v>
      </c>
      <c r="B6843" t="e">
        <v>#REF!</v>
      </c>
      <c r="C6843" t="s">
        <v>6123</v>
      </c>
      <c r="D6843" t="s">
        <v>796</v>
      </c>
      <c r="E6843" t="s">
        <v>175</v>
      </c>
      <c r="F6843">
        <v>402</v>
      </c>
      <c r="G6843">
        <v>55</v>
      </c>
      <c r="H6843" t="s">
        <v>797</v>
      </c>
      <c r="I6843" t="s">
        <v>177</v>
      </c>
      <c r="J6843" t="s">
        <v>250</v>
      </c>
      <c r="K6843">
        <v>2030</v>
      </c>
      <c r="L6843" t="s">
        <v>204</v>
      </c>
      <c r="O6843" s="46">
        <v>0</v>
      </c>
      <c r="R6843" s="46"/>
      <c r="S6843" s="46">
        <v>0</v>
      </c>
      <c r="T6843" s="46">
        <v>0</v>
      </c>
      <c r="U6843" s="46"/>
      <c r="V6843" s="46"/>
      <c r="W6843" s="46"/>
      <c r="X6843" s="46"/>
      <c r="Y6843" s="46"/>
      <c r="Z6843" s="46"/>
      <c r="AA6843" s="46"/>
      <c r="AB6843" s="46"/>
      <c r="AE6843" s="46">
        <v>0</v>
      </c>
      <c r="AL6843" s="46"/>
      <c r="AN6843" t="s">
        <v>180</v>
      </c>
    </row>
    <row r="6844" spans="1:40" x14ac:dyDescent="0.35">
      <c r="A6844" t="e">
        <v>#REF!</v>
      </c>
      <c r="B6844" t="e">
        <v>#REF!</v>
      </c>
      <c r="C6844" t="s">
        <v>6125</v>
      </c>
      <c r="D6844" t="s">
        <v>796</v>
      </c>
      <c r="E6844" t="s">
        <v>175</v>
      </c>
      <c r="F6844">
        <v>402</v>
      </c>
      <c r="G6844">
        <v>58</v>
      </c>
      <c r="H6844" t="s">
        <v>797</v>
      </c>
      <c r="I6844" t="s">
        <v>177</v>
      </c>
      <c r="J6844" t="s">
        <v>250</v>
      </c>
      <c r="K6844">
        <v>2030</v>
      </c>
      <c r="L6844" t="s">
        <v>207</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180</v>
      </c>
    </row>
    <row r="6845" spans="1:40" x14ac:dyDescent="0.35">
      <c r="A6845" t="e">
        <v>#REF!</v>
      </c>
      <c r="B6845" t="e">
        <v>#REF!</v>
      </c>
      <c r="C6845" t="s">
        <v>6127</v>
      </c>
      <c r="D6845" t="s">
        <v>796</v>
      </c>
      <c r="E6845" t="s">
        <v>175</v>
      </c>
      <c r="F6845">
        <v>402</v>
      </c>
      <c r="G6845">
        <v>6</v>
      </c>
      <c r="H6845" t="s">
        <v>797</v>
      </c>
      <c r="I6845" t="s">
        <v>177</v>
      </c>
      <c r="J6845" t="s">
        <v>250</v>
      </c>
      <c r="K6845">
        <v>2030</v>
      </c>
      <c r="L6845" t="s">
        <v>75</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180</v>
      </c>
    </row>
    <row r="6846" spans="1:40" x14ac:dyDescent="0.35">
      <c r="A6846" t="e">
        <v>#REF!</v>
      </c>
      <c r="B6846" t="e">
        <v>#REF!</v>
      </c>
      <c r="C6846" t="s">
        <v>6129</v>
      </c>
      <c r="D6846" t="s">
        <v>796</v>
      </c>
      <c r="E6846" t="s">
        <v>175</v>
      </c>
      <c r="F6846">
        <v>402</v>
      </c>
      <c r="G6846">
        <v>7</v>
      </c>
      <c r="H6846" t="s">
        <v>797</v>
      </c>
      <c r="I6846" t="s">
        <v>177</v>
      </c>
      <c r="J6846" t="s">
        <v>250</v>
      </c>
      <c r="K6846">
        <v>2030</v>
      </c>
      <c r="L6846" t="s">
        <v>212</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180</v>
      </c>
    </row>
    <row r="6847" spans="1:40" x14ac:dyDescent="0.35">
      <c r="A6847" t="e">
        <v>#REF!</v>
      </c>
      <c r="B6847" t="e">
        <v>#REF!</v>
      </c>
      <c r="C6847" t="s">
        <v>6131</v>
      </c>
      <c r="D6847" t="s">
        <v>796</v>
      </c>
      <c r="E6847" t="s">
        <v>175</v>
      </c>
      <c r="F6847">
        <v>402</v>
      </c>
      <c r="G6847">
        <v>8</v>
      </c>
      <c r="H6847" t="s">
        <v>797</v>
      </c>
      <c r="I6847" t="s">
        <v>177</v>
      </c>
      <c r="J6847" t="s">
        <v>250</v>
      </c>
      <c r="K6847">
        <v>2030</v>
      </c>
      <c r="L6847" t="s">
        <v>215</v>
      </c>
      <c r="O6847" s="46">
        <v>0</v>
      </c>
      <c r="R6847" s="46"/>
      <c r="S6847" s="46">
        <v>0</v>
      </c>
      <c r="T6847" s="46">
        <v>0</v>
      </c>
      <c r="U6847" s="46"/>
      <c r="V6847" s="46"/>
      <c r="W6847" s="46"/>
      <c r="X6847" s="46"/>
      <c r="Y6847" s="46"/>
      <c r="Z6847" s="46"/>
      <c r="AA6847" s="46"/>
      <c r="AB6847" s="46"/>
      <c r="AE6847" s="46">
        <v>0</v>
      </c>
      <c r="AL6847" s="46"/>
      <c r="AN6847" t="s">
        <v>180</v>
      </c>
    </row>
    <row r="6848" spans="1:40" x14ac:dyDescent="0.35">
      <c r="A6848" t="e">
        <v>#REF!</v>
      </c>
      <c r="B6848" t="e">
        <v>#REF!</v>
      </c>
      <c r="C6848" t="s">
        <v>6133</v>
      </c>
      <c r="D6848" t="s">
        <v>796</v>
      </c>
      <c r="E6848" t="s">
        <v>175</v>
      </c>
      <c r="F6848">
        <v>402</v>
      </c>
      <c r="G6848">
        <v>9</v>
      </c>
      <c r="H6848" t="s">
        <v>797</v>
      </c>
      <c r="I6848" t="s">
        <v>177</v>
      </c>
      <c r="J6848" t="s">
        <v>250</v>
      </c>
      <c r="K6848">
        <v>2030</v>
      </c>
      <c r="L6848" t="s">
        <v>218</v>
      </c>
      <c r="O6848" s="46">
        <v>0</v>
      </c>
      <c r="R6848" s="46"/>
      <c r="S6848" s="46">
        <v>0</v>
      </c>
      <c r="T6848" s="46">
        <v>0</v>
      </c>
      <c r="U6848" s="46"/>
      <c r="V6848" s="46"/>
      <c r="W6848" s="46"/>
      <c r="X6848" s="46"/>
      <c r="Y6848" s="46"/>
      <c r="Z6848" s="46"/>
      <c r="AA6848" s="46"/>
      <c r="AB6848" s="46"/>
      <c r="AE6848" s="46">
        <v>0</v>
      </c>
      <c r="AL6848" s="46"/>
      <c r="AN6848" t="s">
        <v>180</v>
      </c>
    </row>
    <row r="6849" spans="1:40" x14ac:dyDescent="0.35">
      <c r="A6849" t="e">
        <v>#REF!</v>
      </c>
      <c r="B6849" t="e">
        <v>#REF!</v>
      </c>
      <c r="C6849" t="s">
        <v>6135</v>
      </c>
      <c r="D6849" t="s">
        <v>882</v>
      </c>
      <c r="E6849" t="s">
        <v>175</v>
      </c>
      <c r="F6849">
        <v>400</v>
      </c>
      <c r="G6849">
        <v>0</v>
      </c>
      <c r="H6849" t="s">
        <v>883</v>
      </c>
      <c r="I6849" t="s">
        <v>177</v>
      </c>
      <c r="J6849" t="s">
        <v>178</v>
      </c>
      <c r="K6849">
        <v>2030</v>
      </c>
      <c r="L6849" t="s">
        <v>179</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180</v>
      </c>
    </row>
    <row r="6850" spans="1:40" x14ac:dyDescent="0.35">
      <c r="A6850" t="e">
        <v>#REF!</v>
      </c>
      <c r="B6850" t="e">
        <v>#REF!</v>
      </c>
      <c r="C6850" t="s">
        <v>6137</v>
      </c>
      <c r="D6850" t="s">
        <v>882</v>
      </c>
      <c r="E6850" t="s">
        <v>175</v>
      </c>
      <c r="F6850">
        <v>400</v>
      </c>
      <c r="G6850">
        <v>1</v>
      </c>
      <c r="H6850" t="s">
        <v>883</v>
      </c>
      <c r="I6850" t="s">
        <v>177</v>
      </c>
      <c r="J6850" t="s">
        <v>178</v>
      </c>
      <c r="K6850">
        <v>2030</v>
      </c>
      <c r="L6850" t="s">
        <v>183</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180</v>
      </c>
    </row>
    <row r="6851" spans="1:40" x14ac:dyDescent="0.35">
      <c r="A6851" t="e">
        <v>#REF!</v>
      </c>
      <c r="B6851" t="e">
        <v>#REF!</v>
      </c>
      <c r="C6851" t="s">
        <v>6139</v>
      </c>
      <c r="D6851" t="s">
        <v>882</v>
      </c>
      <c r="E6851" t="s">
        <v>175</v>
      </c>
      <c r="F6851">
        <v>400</v>
      </c>
      <c r="G6851">
        <v>2</v>
      </c>
      <c r="H6851" t="s">
        <v>883</v>
      </c>
      <c r="I6851" t="s">
        <v>177</v>
      </c>
      <c r="J6851" t="s">
        <v>178</v>
      </c>
      <c r="K6851">
        <v>2030</v>
      </c>
      <c r="L6851" t="s">
        <v>186</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180</v>
      </c>
    </row>
    <row r="6852" spans="1:40" x14ac:dyDescent="0.35">
      <c r="A6852" t="e">
        <v>#REF!</v>
      </c>
      <c r="B6852" t="e">
        <v>#REF!</v>
      </c>
      <c r="C6852" t="s">
        <v>6141</v>
      </c>
      <c r="D6852" t="s">
        <v>882</v>
      </c>
      <c r="E6852" t="s">
        <v>175</v>
      </c>
      <c r="F6852">
        <v>400</v>
      </c>
      <c r="G6852">
        <v>3</v>
      </c>
      <c r="H6852" t="s">
        <v>883</v>
      </c>
      <c r="I6852" t="s">
        <v>177</v>
      </c>
      <c r="J6852" t="s">
        <v>178</v>
      </c>
      <c r="K6852">
        <v>2030</v>
      </c>
      <c r="L6852" t="s">
        <v>189</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180</v>
      </c>
    </row>
    <row r="6853" spans="1:40" x14ac:dyDescent="0.35">
      <c r="A6853" t="e">
        <v>#REF!</v>
      </c>
      <c r="B6853" t="e">
        <v>#REF!</v>
      </c>
      <c r="C6853" t="s">
        <v>6143</v>
      </c>
      <c r="D6853" t="s">
        <v>882</v>
      </c>
      <c r="E6853" t="s">
        <v>175</v>
      </c>
      <c r="F6853">
        <v>400</v>
      </c>
      <c r="G6853">
        <v>4</v>
      </c>
      <c r="H6853" t="s">
        <v>883</v>
      </c>
      <c r="I6853" t="s">
        <v>177</v>
      </c>
      <c r="J6853" t="s">
        <v>178</v>
      </c>
      <c r="K6853">
        <v>2030</v>
      </c>
      <c r="L6853" t="s">
        <v>192</v>
      </c>
      <c r="O6853" s="46">
        <v>0</v>
      </c>
      <c r="R6853" s="46"/>
      <c r="S6853" s="46">
        <v>0</v>
      </c>
      <c r="T6853" s="46">
        <v>0</v>
      </c>
      <c r="U6853" s="46">
        <v>0</v>
      </c>
      <c r="V6853" s="46"/>
      <c r="W6853" s="46">
        <v>0</v>
      </c>
      <c r="X6853" s="46"/>
      <c r="Y6853" s="46"/>
      <c r="Z6853" s="46"/>
      <c r="AA6853" s="46"/>
      <c r="AB6853" s="46"/>
      <c r="AE6853" s="46">
        <v>0</v>
      </c>
      <c r="AL6853" s="46"/>
      <c r="AN6853" t="s">
        <v>180</v>
      </c>
    </row>
    <row r="6854" spans="1:40" x14ac:dyDescent="0.35">
      <c r="A6854" t="e">
        <v>#REF!</v>
      </c>
      <c r="B6854" t="e">
        <v>#REF!</v>
      </c>
      <c r="C6854" t="s">
        <v>6145</v>
      </c>
      <c r="D6854" t="s">
        <v>882</v>
      </c>
      <c r="E6854" t="s">
        <v>175</v>
      </c>
      <c r="F6854">
        <v>400</v>
      </c>
      <c r="G6854">
        <v>51</v>
      </c>
      <c r="H6854" t="s">
        <v>883</v>
      </c>
      <c r="I6854" t="s">
        <v>177</v>
      </c>
      <c r="J6854" t="s">
        <v>178</v>
      </c>
      <c r="K6854">
        <v>2030</v>
      </c>
      <c r="L6854" t="s">
        <v>195</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180</v>
      </c>
    </row>
    <row r="6855" spans="1:40" x14ac:dyDescent="0.35">
      <c r="A6855" t="e">
        <v>#REF!</v>
      </c>
      <c r="B6855" t="e">
        <v>#REF!</v>
      </c>
      <c r="C6855" t="s">
        <v>6147</v>
      </c>
      <c r="D6855" t="s">
        <v>882</v>
      </c>
      <c r="E6855" t="s">
        <v>175</v>
      </c>
      <c r="F6855">
        <v>400</v>
      </c>
      <c r="G6855">
        <v>52</v>
      </c>
      <c r="H6855" t="s">
        <v>883</v>
      </c>
      <c r="I6855" t="s">
        <v>177</v>
      </c>
      <c r="J6855" t="s">
        <v>178</v>
      </c>
      <c r="K6855">
        <v>2030</v>
      </c>
      <c r="L6855" t="s">
        <v>198</v>
      </c>
      <c r="O6855" s="46">
        <v>0</v>
      </c>
      <c r="R6855" s="46"/>
      <c r="S6855" s="46">
        <v>0</v>
      </c>
      <c r="T6855" s="46">
        <v>0</v>
      </c>
      <c r="U6855" s="46">
        <v>0</v>
      </c>
      <c r="V6855" s="46"/>
      <c r="W6855" s="46">
        <v>0</v>
      </c>
      <c r="X6855" s="46"/>
      <c r="Y6855" s="46"/>
      <c r="Z6855" s="46"/>
      <c r="AA6855" s="46"/>
      <c r="AB6855" s="46"/>
      <c r="AE6855" s="46">
        <v>0</v>
      </c>
      <c r="AL6855" s="46"/>
      <c r="AN6855" t="s">
        <v>180</v>
      </c>
    </row>
    <row r="6856" spans="1:40" x14ac:dyDescent="0.35">
      <c r="A6856" t="e">
        <v>#REF!</v>
      </c>
      <c r="B6856" t="e">
        <v>#REF!</v>
      </c>
      <c r="C6856" t="s">
        <v>6149</v>
      </c>
      <c r="D6856" t="s">
        <v>882</v>
      </c>
      <c r="E6856" t="s">
        <v>175</v>
      </c>
      <c r="F6856">
        <v>400</v>
      </c>
      <c r="G6856">
        <v>53</v>
      </c>
      <c r="H6856" t="s">
        <v>883</v>
      </c>
      <c r="I6856" t="s">
        <v>177</v>
      </c>
      <c r="J6856" t="s">
        <v>178</v>
      </c>
      <c r="K6856">
        <v>2030</v>
      </c>
      <c r="L6856" t="s">
        <v>201</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180</v>
      </c>
    </row>
    <row r="6857" spans="1:40" x14ac:dyDescent="0.35">
      <c r="A6857" t="e">
        <v>#REF!</v>
      </c>
      <c r="B6857" t="e">
        <v>#REF!</v>
      </c>
      <c r="C6857" t="s">
        <v>6151</v>
      </c>
      <c r="D6857" t="s">
        <v>882</v>
      </c>
      <c r="E6857" t="s">
        <v>175</v>
      </c>
      <c r="F6857">
        <v>400</v>
      </c>
      <c r="G6857">
        <v>55</v>
      </c>
      <c r="H6857" t="s">
        <v>883</v>
      </c>
      <c r="I6857" t="s">
        <v>177</v>
      </c>
      <c r="J6857" t="s">
        <v>178</v>
      </c>
      <c r="K6857">
        <v>2030</v>
      </c>
      <c r="L6857" t="s">
        <v>204</v>
      </c>
      <c r="O6857" s="46">
        <v>0</v>
      </c>
      <c r="R6857" s="46"/>
      <c r="S6857" s="46">
        <v>0</v>
      </c>
      <c r="T6857" s="46">
        <v>0</v>
      </c>
      <c r="U6857" s="46">
        <v>0</v>
      </c>
      <c r="V6857" s="46"/>
      <c r="W6857" s="46">
        <v>0</v>
      </c>
      <c r="X6857" s="46"/>
      <c r="Y6857" s="46"/>
      <c r="Z6857" s="46"/>
      <c r="AA6857" s="46"/>
      <c r="AB6857" s="46"/>
      <c r="AE6857" s="46">
        <v>0</v>
      </c>
      <c r="AL6857" s="46"/>
      <c r="AN6857" t="s">
        <v>180</v>
      </c>
    </row>
    <row r="6858" spans="1:40" x14ac:dyDescent="0.35">
      <c r="A6858" t="e">
        <v>#REF!</v>
      </c>
      <c r="B6858" t="e">
        <v>#REF!</v>
      </c>
      <c r="C6858" t="s">
        <v>6153</v>
      </c>
      <c r="D6858" t="s">
        <v>882</v>
      </c>
      <c r="E6858" t="s">
        <v>175</v>
      </c>
      <c r="F6858">
        <v>400</v>
      </c>
      <c r="G6858">
        <v>58</v>
      </c>
      <c r="H6858" t="s">
        <v>883</v>
      </c>
      <c r="I6858" t="s">
        <v>177</v>
      </c>
      <c r="J6858" t="s">
        <v>178</v>
      </c>
      <c r="K6858">
        <v>2030</v>
      </c>
      <c r="L6858" t="s">
        <v>207</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180</v>
      </c>
    </row>
    <row r="6859" spans="1:40" x14ac:dyDescent="0.35">
      <c r="A6859" t="e">
        <v>#REF!</v>
      </c>
      <c r="B6859" t="e">
        <v>#REF!</v>
      </c>
      <c r="C6859" t="s">
        <v>6155</v>
      </c>
      <c r="D6859" t="s">
        <v>882</v>
      </c>
      <c r="E6859" t="s">
        <v>175</v>
      </c>
      <c r="F6859">
        <v>400</v>
      </c>
      <c r="G6859">
        <v>6</v>
      </c>
      <c r="H6859" t="s">
        <v>883</v>
      </c>
      <c r="I6859" t="s">
        <v>177</v>
      </c>
      <c r="J6859" t="s">
        <v>178</v>
      </c>
      <c r="K6859">
        <v>2030</v>
      </c>
      <c r="L6859" t="s">
        <v>75</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180</v>
      </c>
    </row>
    <row r="6860" spans="1:40" x14ac:dyDescent="0.35">
      <c r="A6860" t="e">
        <v>#REF!</v>
      </c>
      <c r="B6860" t="e">
        <v>#REF!</v>
      </c>
      <c r="C6860" t="s">
        <v>6157</v>
      </c>
      <c r="D6860" t="s">
        <v>882</v>
      </c>
      <c r="E6860" t="s">
        <v>175</v>
      </c>
      <c r="F6860">
        <v>400</v>
      </c>
      <c r="G6860">
        <v>7</v>
      </c>
      <c r="H6860" t="s">
        <v>883</v>
      </c>
      <c r="I6860" t="s">
        <v>177</v>
      </c>
      <c r="J6860" t="s">
        <v>178</v>
      </c>
      <c r="K6860">
        <v>2030</v>
      </c>
      <c r="L6860" t="s">
        <v>212</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180</v>
      </c>
    </row>
    <row r="6861" spans="1:40" x14ac:dyDescent="0.35">
      <c r="A6861" t="e">
        <v>#REF!</v>
      </c>
      <c r="B6861" t="e">
        <v>#REF!</v>
      </c>
      <c r="C6861" t="s">
        <v>6159</v>
      </c>
      <c r="D6861" t="s">
        <v>882</v>
      </c>
      <c r="E6861" t="s">
        <v>175</v>
      </c>
      <c r="F6861">
        <v>400</v>
      </c>
      <c r="G6861">
        <v>8</v>
      </c>
      <c r="H6861" t="s">
        <v>883</v>
      </c>
      <c r="I6861" t="s">
        <v>177</v>
      </c>
      <c r="J6861" t="s">
        <v>178</v>
      </c>
      <c r="K6861">
        <v>2030</v>
      </c>
      <c r="L6861" t="s">
        <v>215</v>
      </c>
      <c r="O6861" s="46">
        <v>0</v>
      </c>
      <c r="R6861" s="46"/>
      <c r="S6861" s="46">
        <v>0</v>
      </c>
      <c r="T6861" s="46">
        <v>0</v>
      </c>
      <c r="U6861" s="46">
        <v>0</v>
      </c>
      <c r="V6861" s="46"/>
      <c r="W6861" s="46">
        <v>0</v>
      </c>
      <c r="X6861" s="46"/>
      <c r="Y6861" s="46"/>
      <c r="Z6861" s="46"/>
      <c r="AA6861" s="46"/>
      <c r="AB6861" s="46"/>
      <c r="AE6861" s="46">
        <v>0</v>
      </c>
      <c r="AL6861" s="46"/>
      <c r="AN6861" t="s">
        <v>180</v>
      </c>
    </row>
    <row r="6862" spans="1:40" x14ac:dyDescent="0.35">
      <c r="A6862" t="e">
        <v>#REF!</v>
      </c>
      <c r="B6862" t="e">
        <v>#REF!</v>
      </c>
      <c r="C6862" t="s">
        <v>6161</v>
      </c>
      <c r="D6862" t="s">
        <v>882</v>
      </c>
      <c r="E6862" t="s">
        <v>175</v>
      </c>
      <c r="F6862">
        <v>400</v>
      </c>
      <c r="G6862">
        <v>9</v>
      </c>
      <c r="H6862" t="s">
        <v>883</v>
      </c>
      <c r="I6862" t="s">
        <v>177</v>
      </c>
      <c r="J6862" t="s">
        <v>178</v>
      </c>
      <c r="K6862">
        <v>2030</v>
      </c>
      <c r="L6862" t="s">
        <v>218</v>
      </c>
      <c r="O6862" s="46">
        <v>0</v>
      </c>
      <c r="R6862" s="46"/>
      <c r="S6862" s="46">
        <v>0</v>
      </c>
      <c r="T6862" s="46">
        <v>0</v>
      </c>
      <c r="U6862" s="46">
        <v>0</v>
      </c>
      <c r="V6862" s="46"/>
      <c r="W6862" s="46">
        <v>0</v>
      </c>
      <c r="X6862" s="46"/>
      <c r="Y6862" s="46"/>
      <c r="Z6862" s="46"/>
      <c r="AA6862" s="46"/>
      <c r="AB6862" s="46"/>
      <c r="AE6862" s="46">
        <v>0</v>
      </c>
      <c r="AL6862" s="46"/>
      <c r="AN6862" t="s">
        <v>180</v>
      </c>
    </row>
    <row r="6863" spans="1:40" x14ac:dyDescent="0.35">
      <c r="A6863" t="e">
        <v>#REF!</v>
      </c>
      <c r="B6863" t="e">
        <v>#REF!</v>
      </c>
      <c r="C6863" t="s">
        <v>6163</v>
      </c>
      <c r="D6863" t="s">
        <v>882</v>
      </c>
      <c r="E6863" t="s">
        <v>175</v>
      </c>
      <c r="F6863">
        <v>401</v>
      </c>
      <c r="G6863">
        <v>0</v>
      </c>
      <c r="H6863" t="s">
        <v>883</v>
      </c>
      <c r="I6863" t="s">
        <v>177</v>
      </c>
      <c r="J6863" t="s">
        <v>221</v>
      </c>
      <c r="K6863">
        <v>2030</v>
      </c>
      <c r="L6863" t="s">
        <v>179</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180</v>
      </c>
    </row>
    <row r="6864" spans="1:40" x14ac:dyDescent="0.35">
      <c r="A6864" t="e">
        <v>#REF!</v>
      </c>
      <c r="B6864" t="e">
        <v>#REF!</v>
      </c>
      <c r="C6864" t="s">
        <v>6165</v>
      </c>
      <c r="D6864" t="s">
        <v>882</v>
      </c>
      <c r="E6864" t="s">
        <v>175</v>
      </c>
      <c r="F6864">
        <v>401</v>
      </c>
      <c r="G6864">
        <v>1</v>
      </c>
      <c r="H6864" t="s">
        <v>883</v>
      </c>
      <c r="I6864" t="s">
        <v>177</v>
      </c>
      <c r="J6864" t="s">
        <v>221</v>
      </c>
      <c r="K6864">
        <v>2030</v>
      </c>
      <c r="L6864" t="s">
        <v>183</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180</v>
      </c>
    </row>
    <row r="6865" spans="1:40" x14ac:dyDescent="0.35">
      <c r="A6865" t="e">
        <v>#REF!</v>
      </c>
      <c r="B6865" t="e">
        <v>#REF!</v>
      </c>
      <c r="C6865" t="s">
        <v>6167</v>
      </c>
      <c r="D6865" t="s">
        <v>882</v>
      </c>
      <c r="E6865" t="s">
        <v>175</v>
      </c>
      <c r="F6865">
        <v>401</v>
      </c>
      <c r="G6865">
        <v>2</v>
      </c>
      <c r="H6865" t="s">
        <v>883</v>
      </c>
      <c r="I6865" t="s">
        <v>177</v>
      </c>
      <c r="J6865" t="s">
        <v>221</v>
      </c>
      <c r="K6865">
        <v>2030</v>
      </c>
      <c r="L6865" t="s">
        <v>186</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180</v>
      </c>
    </row>
    <row r="6866" spans="1:40" x14ac:dyDescent="0.35">
      <c r="A6866" t="e">
        <v>#REF!</v>
      </c>
      <c r="B6866" t="e">
        <v>#REF!</v>
      </c>
      <c r="C6866" t="s">
        <v>6169</v>
      </c>
      <c r="D6866" t="s">
        <v>882</v>
      </c>
      <c r="E6866" t="s">
        <v>175</v>
      </c>
      <c r="F6866">
        <v>401</v>
      </c>
      <c r="G6866">
        <v>3</v>
      </c>
      <c r="H6866" t="s">
        <v>883</v>
      </c>
      <c r="I6866" t="s">
        <v>177</v>
      </c>
      <c r="J6866" t="s">
        <v>221</v>
      </c>
      <c r="K6866">
        <v>2030</v>
      </c>
      <c r="L6866" t="s">
        <v>189</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180</v>
      </c>
    </row>
    <row r="6867" spans="1:40" x14ac:dyDescent="0.35">
      <c r="A6867" t="e">
        <v>#REF!</v>
      </c>
      <c r="B6867" t="e">
        <v>#REF!</v>
      </c>
      <c r="C6867" t="s">
        <v>6171</v>
      </c>
      <c r="D6867" t="s">
        <v>882</v>
      </c>
      <c r="E6867" t="s">
        <v>175</v>
      </c>
      <c r="F6867">
        <v>401</v>
      </c>
      <c r="G6867">
        <v>4</v>
      </c>
      <c r="H6867" t="s">
        <v>883</v>
      </c>
      <c r="I6867" t="s">
        <v>177</v>
      </c>
      <c r="J6867" t="s">
        <v>221</v>
      </c>
      <c r="K6867">
        <v>2030</v>
      </c>
      <c r="L6867" t="s">
        <v>192</v>
      </c>
      <c r="O6867" s="46">
        <v>0</v>
      </c>
      <c r="R6867" s="46"/>
      <c r="S6867" s="46">
        <v>0</v>
      </c>
      <c r="T6867" s="46">
        <v>0</v>
      </c>
      <c r="U6867" s="46"/>
      <c r="V6867" s="46"/>
      <c r="W6867" s="46"/>
      <c r="X6867" s="46"/>
      <c r="Y6867" s="46"/>
      <c r="Z6867" s="46"/>
      <c r="AA6867" s="46"/>
      <c r="AB6867" s="46"/>
      <c r="AE6867" s="46">
        <v>0</v>
      </c>
      <c r="AL6867" s="46"/>
      <c r="AN6867" t="s">
        <v>180</v>
      </c>
    </row>
    <row r="6868" spans="1:40" x14ac:dyDescent="0.35">
      <c r="A6868" t="e">
        <v>#REF!</v>
      </c>
      <c r="B6868" t="e">
        <v>#REF!</v>
      </c>
      <c r="C6868" t="s">
        <v>6173</v>
      </c>
      <c r="D6868" t="s">
        <v>882</v>
      </c>
      <c r="E6868" t="s">
        <v>175</v>
      </c>
      <c r="F6868">
        <v>401</v>
      </c>
      <c r="G6868">
        <v>51</v>
      </c>
      <c r="H6868" t="s">
        <v>883</v>
      </c>
      <c r="I6868" t="s">
        <v>177</v>
      </c>
      <c r="J6868" t="s">
        <v>221</v>
      </c>
      <c r="K6868">
        <v>2030</v>
      </c>
      <c r="L6868" t="s">
        <v>195</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180</v>
      </c>
    </row>
    <row r="6869" spans="1:40" x14ac:dyDescent="0.35">
      <c r="A6869" t="e">
        <v>#REF!</v>
      </c>
      <c r="B6869" t="e">
        <v>#REF!</v>
      </c>
      <c r="C6869" t="s">
        <v>6175</v>
      </c>
      <c r="D6869" t="s">
        <v>882</v>
      </c>
      <c r="E6869" t="s">
        <v>175</v>
      </c>
      <c r="F6869">
        <v>401</v>
      </c>
      <c r="G6869">
        <v>52</v>
      </c>
      <c r="H6869" t="s">
        <v>883</v>
      </c>
      <c r="I6869" t="s">
        <v>177</v>
      </c>
      <c r="J6869" t="s">
        <v>221</v>
      </c>
      <c r="K6869">
        <v>2030</v>
      </c>
      <c r="L6869" t="s">
        <v>198</v>
      </c>
      <c r="O6869" s="46">
        <v>0</v>
      </c>
      <c r="R6869" s="46"/>
      <c r="S6869" s="46">
        <v>0</v>
      </c>
      <c r="T6869" s="46">
        <v>0</v>
      </c>
      <c r="U6869" s="46"/>
      <c r="V6869" s="46"/>
      <c r="W6869" s="46"/>
      <c r="X6869" s="46"/>
      <c r="Y6869" s="46"/>
      <c r="Z6869" s="46"/>
      <c r="AA6869" s="46"/>
      <c r="AB6869" s="46"/>
      <c r="AE6869" s="46">
        <v>0</v>
      </c>
      <c r="AL6869" s="46"/>
      <c r="AN6869" t="s">
        <v>180</v>
      </c>
    </row>
    <row r="6870" spans="1:40" x14ac:dyDescent="0.35">
      <c r="A6870" t="e">
        <v>#REF!</v>
      </c>
      <c r="B6870" t="e">
        <v>#REF!</v>
      </c>
      <c r="C6870" t="s">
        <v>6177</v>
      </c>
      <c r="D6870" t="s">
        <v>882</v>
      </c>
      <c r="E6870" t="s">
        <v>175</v>
      </c>
      <c r="F6870">
        <v>401</v>
      </c>
      <c r="G6870">
        <v>53</v>
      </c>
      <c r="H6870" t="s">
        <v>883</v>
      </c>
      <c r="I6870" t="s">
        <v>177</v>
      </c>
      <c r="J6870" t="s">
        <v>221</v>
      </c>
      <c r="K6870">
        <v>2030</v>
      </c>
      <c r="L6870" t="s">
        <v>201</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180</v>
      </c>
    </row>
    <row r="6871" spans="1:40" x14ac:dyDescent="0.35">
      <c r="A6871" t="e">
        <v>#REF!</v>
      </c>
      <c r="B6871" t="e">
        <v>#REF!</v>
      </c>
      <c r="C6871" t="s">
        <v>6179</v>
      </c>
      <c r="D6871" t="s">
        <v>882</v>
      </c>
      <c r="E6871" t="s">
        <v>175</v>
      </c>
      <c r="F6871">
        <v>401</v>
      </c>
      <c r="G6871">
        <v>55</v>
      </c>
      <c r="H6871" t="s">
        <v>883</v>
      </c>
      <c r="I6871" t="s">
        <v>177</v>
      </c>
      <c r="J6871" t="s">
        <v>221</v>
      </c>
      <c r="K6871">
        <v>2030</v>
      </c>
      <c r="L6871" t="s">
        <v>204</v>
      </c>
      <c r="O6871" s="46">
        <v>0</v>
      </c>
      <c r="R6871" s="46"/>
      <c r="S6871" s="46">
        <v>0</v>
      </c>
      <c r="T6871" s="46">
        <v>0</v>
      </c>
      <c r="U6871" s="46"/>
      <c r="V6871" s="46"/>
      <c r="W6871" s="46"/>
      <c r="X6871" s="46"/>
      <c r="Y6871" s="46"/>
      <c r="Z6871" s="46"/>
      <c r="AA6871" s="46"/>
      <c r="AB6871" s="46"/>
      <c r="AE6871" s="46">
        <v>0</v>
      </c>
      <c r="AL6871" s="46"/>
      <c r="AN6871" t="s">
        <v>180</v>
      </c>
    </row>
    <row r="6872" spans="1:40" x14ac:dyDescent="0.35">
      <c r="A6872" t="e">
        <v>#REF!</v>
      </c>
      <c r="B6872" t="e">
        <v>#REF!</v>
      </c>
      <c r="C6872" t="s">
        <v>6181</v>
      </c>
      <c r="D6872" t="s">
        <v>882</v>
      </c>
      <c r="E6872" t="s">
        <v>175</v>
      </c>
      <c r="F6872">
        <v>401</v>
      </c>
      <c r="G6872">
        <v>58</v>
      </c>
      <c r="H6872" t="s">
        <v>883</v>
      </c>
      <c r="I6872" t="s">
        <v>177</v>
      </c>
      <c r="J6872" t="s">
        <v>221</v>
      </c>
      <c r="K6872">
        <v>2030</v>
      </c>
      <c r="L6872" t="s">
        <v>207</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180</v>
      </c>
    </row>
    <row r="6873" spans="1:40" x14ac:dyDescent="0.35">
      <c r="A6873" t="e">
        <v>#REF!</v>
      </c>
      <c r="B6873" t="e">
        <v>#REF!</v>
      </c>
      <c r="C6873" t="s">
        <v>6183</v>
      </c>
      <c r="D6873" t="s">
        <v>882</v>
      </c>
      <c r="E6873" t="s">
        <v>175</v>
      </c>
      <c r="F6873">
        <v>401</v>
      </c>
      <c r="G6873">
        <v>6</v>
      </c>
      <c r="H6873" t="s">
        <v>883</v>
      </c>
      <c r="I6873" t="s">
        <v>177</v>
      </c>
      <c r="J6873" t="s">
        <v>221</v>
      </c>
      <c r="K6873">
        <v>2030</v>
      </c>
      <c r="L6873" t="s">
        <v>75</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180</v>
      </c>
    </row>
    <row r="6874" spans="1:40" x14ac:dyDescent="0.35">
      <c r="A6874" t="e">
        <v>#REF!</v>
      </c>
      <c r="B6874" t="e">
        <v>#REF!</v>
      </c>
      <c r="C6874" t="s">
        <v>6185</v>
      </c>
      <c r="D6874" t="s">
        <v>882</v>
      </c>
      <c r="E6874" t="s">
        <v>175</v>
      </c>
      <c r="F6874">
        <v>401</v>
      </c>
      <c r="G6874">
        <v>7</v>
      </c>
      <c r="H6874" t="s">
        <v>883</v>
      </c>
      <c r="I6874" t="s">
        <v>177</v>
      </c>
      <c r="J6874" t="s">
        <v>221</v>
      </c>
      <c r="K6874">
        <v>2030</v>
      </c>
      <c r="L6874" t="s">
        <v>212</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180</v>
      </c>
    </row>
    <row r="6875" spans="1:40" x14ac:dyDescent="0.35">
      <c r="A6875" t="e">
        <v>#REF!</v>
      </c>
      <c r="B6875" t="e">
        <v>#REF!</v>
      </c>
      <c r="C6875" t="s">
        <v>6187</v>
      </c>
      <c r="D6875" t="s">
        <v>882</v>
      </c>
      <c r="E6875" t="s">
        <v>175</v>
      </c>
      <c r="F6875">
        <v>401</v>
      </c>
      <c r="G6875">
        <v>8</v>
      </c>
      <c r="H6875" t="s">
        <v>883</v>
      </c>
      <c r="I6875" t="s">
        <v>177</v>
      </c>
      <c r="J6875" t="s">
        <v>221</v>
      </c>
      <c r="K6875">
        <v>2030</v>
      </c>
      <c r="L6875" t="s">
        <v>215</v>
      </c>
      <c r="O6875" s="46">
        <v>0</v>
      </c>
      <c r="R6875" s="46"/>
      <c r="S6875" s="46">
        <v>0</v>
      </c>
      <c r="T6875" s="46">
        <v>0</v>
      </c>
      <c r="U6875" s="46"/>
      <c r="V6875" s="46"/>
      <c r="W6875" s="46"/>
      <c r="X6875" s="46"/>
      <c r="Y6875" s="46"/>
      <c r="Z6875" s="46"/>
      <c r="AA6875" s="46"/>
      <c r="AB6875" s="46"/>
      <c r="AE6875" s="46">
        <v>0</v>
      </c>
      <c r="AL6875" s="46"/>
      <c r="AN6875" t="s">
        <v>180</v>
      </c>
    </row>
    <row r="6876" spans="1:40" x14ac:dyDescent="0.35">
      <c r="A6876" t="e">
        <v>#REF!</v>
      </c>
      <c r="B6876" t="e">
        <v>#REF!</v>
      </c>
      <c r="C6876" t="s">
        <v>6189</v>
      </c>
      <c r="D6876" t="s">
        <v>882</v>
      </c>
      <c r="E6876" t="s">
        <v>175</v>
      </c>
      <c r="F6876">
        <v>401</v>
      </c>
      <c r="G6876">
        <v>9</v>
      </c>
      <c r="H6876" t="s">
        <v>883</v>
      </c>
      <c r="I6876" t="s">
        <v>177</v>
      </c>
      <c r="J6876" t="s">
        <v>221</v>
      </c>
      <c r="K6876">
        <v>2030</v>
      </c>
      <c r="L6876" t="s">
        <v>218</v>
      </c>
      <c r="O6876" s="46">
        <v>0</v>
      </c>
      <c r="R6876" s="46"/>
      <c r="S6876" s="46">
        <v>0</v>
      </c>
      <c r="T6876" s="46">
        <v>0</v>
      </c>
      <c r="U6876" s="46"/>
      <c r="V6876" s="46"/>
      <c r="W6876" s="46"/>
      <c r="X6876" s="46"/>
      <c r="Y6876" s="46"/>
      <c r="Z6876" s="46"/>
      <c r="AA6876" s="46"/>
      <c r="AB6876" s="46"/>
      <c r="AE6876" s="46">
        <v>0</v>
      </c>
      <c r="AL6876" s="46"/>
      <c r="AN6876" t="s">
        <v>180</v>
      </c>
    </row>
    <row r="6877" spans="1:40" x14ac:dyDescent="0.35">
      <c r="A6877" t="e">
        <v>#REF!</v>
      </c>
      <c r="B6877" t="e">
        <v>#REF!</v>
      </c>
      <c r="C6877" t="s">
        <v>6191</v>
      </c>
      <c r="D6877" t="s">
        <v>882</v>
      </c>
      <c r="E6877" t="s">
        <v>175</v>
      </c>
      <c r="F6877">
        <v>402</v>
      </c>
      <c r="G6877">
        <v>0</v>
      </c>
      <c r="H6877" t="s">
        <v>883</v>
      </c>
      <c r="I6877" t="s">
        <v>177</v>
      </c>
      <c r="J6877" t="s">
        <v>250</v>
      </c>
      <c r="K6877">
        <v>2030</v>
      </c>
      <c r="L6877" t="s">
        <v>179</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180</v>
      </c>
    </row>
    <row r="6878" spans="1:40" x14ac:dyDescent="0.35">
      <c r="A6878" t="e">
        <v>#REF!</v>
      </c>
      <c r="B6878" t="e">
        <v>#REF!</v>
      </c>
      <c r="C6878" t="s">
        <v>6193</v>
      </c>
      <c r="D6878" t="s">
        <v>882</v>
      </c>
      <c r="E6878" t="s">
        <v>175</v>
      </c>
      <c r="F6878">
        <v>402</v>
      </c>
      <c r="G6878">
        <v>1</v>
      </c>
      <c r="H6878" t="s">
        <v>883</v>
      </c>
      <c r="I6878" t="s">
        <v>177</v>
      </c>
      <c r="J6878" t="s">
        <v>250</v>
      </c>
      <c r="K6878">
        <v>2030</v>
      </c>
      <c r="L6878" t="s">
        <v>183</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180</v>
      </c>
    </row>
    <row r="6879" spans="1:40" x14ac:dyDescent="0.35">
      <c r="A6879" t="e">
        <v>#REF!</v>
      </c>
      <c r="B6879" t="e">
        <v>#REF!</v>
      </c>
      <c r="C6879" t="s">
        <v>6195</v>
      </c>
      <c r="D6879" t="s">
        <v>882</v>
      </c>
      <c r="E6879" t="s">
        <v>175</v>
      </c>
      <c r="F6879">
        <v>402</v>
      </c>
      <c r="G6879">
        <v>2</v>
      </c>
      <c r="H6879" t="s">
        <v>883</v>
      </c>
      <c r="I6879" t="s">
        <v>177</v>
      </c>
      <c r="J6879" t="s">
        <v>250</v>
      </c>
      <c r="K6879">
        <v>2030</v>
      </c>
      <c r="L6879" t="s">
        <v>186</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180</v>
      </c>
    </row>
    <row r="6880" spans="1:40" x14ac:dyDescent="0.35">
      <c r="A6880" t="e">
        <v>#REF!</v>
      </c>
      <c r="B6880" t="e">
        <v>#REF!</v>
      </c>
      <c r="C6880" t="s">
        <v>6197</v>
      </c>
      <c r="D6880" t="s">
        <v>882</v>
      </c>
      <c r="E6880" t="s">
        <v>175</v>
      </c>
      <c r="F6880">
        <v>402</v>
      </c>
      <c r="G6880">
        <v>3</v>
      </c>
      <c r="H6880" t="s">
        <v>883</v>
      </c>
      <c r="I6880" t="s">
        <v>177</v>
      </c>
      <c r="J6880" t="s">
        <v>250</v>
      </c>
      <c r="K6880">
        <v>2030</v>
      </c>
      <c r="L6880" t="s">
        <v>189</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180</v>
      </c>
    </row>
    <row r="6881" spans="1:40" x14ac:dyDescent="0.35">
      <c r="A6881" t="e">
        <v>#REF!</v>
      </c>
      <c r="B6881" t="e">
        <v>#REF!</v>
      </c>
      <c r="C6881" t="s">
        <v>6199</v>
      </c>
      <c r="D6881" t="s">
        <v>882</v>
      </c>
      <c r="E6881" t="s">
        <v>175</v>
      </c>
      <c r="F6881">
        <v>402</v>
      </c>
      <c r="G6881">
        <v>4</v>
      </c>
      <c r="H6881" t="s">
        <v>883</v>
      </c>
      <c r="I6881" t="s">
        <v>177</v>
      </c>
      <c r="J6881" t="s">
        <v>250</v>
      </c>
      <c r="K6881">
        <v>2030</v>
      </c>
      <c r="L6881" t="s">
        <v>192</v>
      </c>
      <c r="O6881" s="46">
        <v>0</v>
      </c>
      <c r="R6881" s="46"/>
      <c r="S6881" s="46">
        <v>0</v>
      </c>
      <c r="T6881" s="46">
        <v>0</v>
      </c>
      <c r="U6881" s="46"/>
      <c r="V6881" s="46"/>
      <c r="W6881" s="46"/>
      <c r="X6881" s="46"/>
      <c r="Y6881" s="46"/>
      <c r="Z6881" s="46"/>
      <c r="AA6881" s="46"/>
      <c r="AB6881" s="46"/>
      <c r="AE6881" s="46">
        <v>0</v>
      </c>
      <c r="AL6881" s="46"/>
      <c r="AN6881" t="s">
        <v>180</v>
      </c>
    </row>
    <row r="6882" spans="1:40" x14ac:dyDescent="0.35">
      <c r="A6882" t="e">
        <v>#REF!</v>
      </c>
      <c r="B6882" t="e">
        <v>#REF!</v>
      </c>
      <c r="C6882" t="s">
        <v>6201</v>
      </c>
      <c r="D6882" t="s">
        <v>882</v>
      </c>
      <c r="E6882" t="s">
        <v>175</v>
      </c>
      <c r="F6882">
        <v>402</v>
      </c>
      <c r="G6882">
        <v>51</v>
      </c>
      <c r="H6882" t="s">
        <v>883</v>
      </c>
      <c r="I6882" t="s">
        <v>177</v>
      </c>
      <c r="J6882" t="s">
        <v>250</v>
      </c>
      <c r="K6882">
        <v>2030</v>
      </c>
      <c r="L6882" t="s">
        <v>195</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180</v>
      </c>
    </row>
    <row r="6883" spans="1:40" x14ac:dyDescent="0.35">
      <c r="A6883" t="e">
        <v>#REF!</v>
      </c>
      <c r="B6883" t="e">
        <v>#REF!</v>
      </c>
      <c r="C6883" t="s">
        <v>6203</v>
      </c>
      <c r="D6883" t="s">
        <v>882</v>
      </c>
      <c r="E6883" t="s">
        <v>175</v>
      </c>
      <c r="F6883">
        <v>402</v>
      </c>
      <c r="G6883">
        <v>52</v>
      </c>
      <c r="H6883" t="s">
        <v>883</v>
      </c>
      <c r="I6883" t="s">
        <v>177</v>
      </c>
      <c r="J6883" t="s">
        <v>250</v>
      </c>
      <c r="K6883">
        <v>2030</v>
      </c>
      <c r="L6883" t="s">
        <v>198</v>
      </c>
      <c r="O6883" s="46">
        <v>0</v>
      </c>
      <c r="R6883" s="46"/>
      <c r="S6883" s="46">
        <v>0</v>
      </c>
      <c r="T6883" s="46">
        <v>0</v>
      </c>
      <c r="U6883" s="46"/>
      <c r="V6883" s="46"/>
      <c r="W6883" s="46"/>
      <c r="X6883" s="46"/>
      <c r="Y6883" s="46"/>
      <c r="Z6883" s="46"/>
      <c r="AA6883" s="46"/>
      <c r="AB6883" s="46"/>
      <c r="AE6883" s="46">
        <v>0</v>
      </c>
      <c r="AL6883" s="46"/>
      <c r="AN6883" t="s">
        <v>180</v>
      </c>
    </row>
    <row r="6884" spans="1:40" x14ac:dyDescent="0.35">
      <c r="A6884" t="e">
        <v>#REF!</v>
      </c>
      <c r="B6884" t="e">
        <v>#REF!</v>
      </c>
      <c r="C6884" t="s">
        <v>6205</v>
      </c>
      <c r="D6884" t="s">
        <v>882</v>
      </c>
      <c r="E6884" t="s">
        <v>175</v>
      </c>
      <c r="F6884">
        <v>402</v>
      </c>
      <c r="G6884">
        <v>53</v>
      </c>
      <c r="H6884" t="s">
        <v>883</v>
      </c>
      <c r="I6884" t="s">
        <v>177</v>
      </c>
      <c r="J6884" t="s">
        <v>250</v>
      </c>
      <c r="K6884">
        <v>2030</v>
      </c>
      <c r="L6884" t="s">
        <v>201</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180</v>
      </c>
    </row>
    <row r="6885" spans="1:40" x14ac:dyDescent="0.35">
      <c r="A6885" t="e">
        <v>#REF!</v>
      </c>
      <c r="B6885" t="e">
        <v>#REF!</v>
      </c>
      <c r="C6885" t="s">
        <v>6207</v>
      </c>
      <c r="D6885" t="s">
        <v>882</v>
      </c>
      <c r="E6885" t="s">
        <v>175</v>
      </c>
      <c r="F6885">
        <v>402</v>
      </c>
      <c r="G6885">
        <v>55</v>
      </c>
      <c r="H6885" t="s">
        <v>883</v>
      </c>
      <c r="I6885" t="s">
        <v>177</v>
      </c>
      <c r="J6885" t="s">
        <v>250</v>
      </c>
      <c r="K6885">
        <v>2030</v>
      </c>
      <c r="L6885" t="s">
        <v>204</v>
      </c>
      <c r="O6885" s="46">
        <v>0</v>
      </c>
      <c r="R6885" s="46"/>
      <c r="S6885" s="46">
        <v>0</v>
      </c>
      <c r="T6885" s="46">
        <v>0</v>
      </c>
      <c r="U6885" s="46"/>
      <c r="V6885" s="46"/>
      <c r="W6885" s="46"/>
      <c r="X6885" s="46"/>
      <c r="Y6885" s="46"/>
      <c r="Z6885" s="46"/>
      <c r="AA6885" s="46"/>
      <c r="AB6885" s="46"/>
      <c r="AE6885" s="46">
        <v>0</v>
      </c>
      <c r="AL6885" s="46"/>
      <c r="AN6885" t="s">
        <v>180</v>
      </c>
    </row>
    <row r="6886" spans="1:40" x14ac:dyDescent="0.35">
      <c r="A6886" t="e">
        <v>#REF!</v>
      </c>
      <c r="B6886" t="e">
        <v>#REF!</v>
      </c>
      <c r="C6886" t="s">
        <v>6209</v>
      </c>
      <c r="D6886" t="s">
        <v>882</v>
      </c>
      <c r="E6886" t="s">
        <v>175</v>
      </c>
      <c r="F6886">
        <v>402</v>
      </c>
      <c r="G6886">
        <v>58</v>
      </c>
      <c r="H6886" t="s">
        <v>883</v>
      </c>
      <c r="I6886" t="s">
        <v>177</v>
      </c>
      <c r="J6886" t="s">
        <v>250</v>
      </c>
      <c r="K6886">
        <v>2030</v>
      </c>
      <c r="L6886" t="s">
        <v>207</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180</v>
      </c>
    </row>
    <row r="6887" spans="1:40" x14ac:dyDescent="0.35">
      <c r="A6887" t="e">
        <v>#REF!</v>
      </c>
      <c r="B6887" t="e">
        <v>#REF!</v>
      </c>
      <c r="C6887" t="s">
        <v>6211</v>
      </c>
      <c r="D6887" t="s">
        <v>882</v>
      </c>
      <c r="E6887" t="s">
        <v>175</v>
      </c>
      <c r="F6887">
        <v>402</v>
      </c>
      <c r="G6887">
        <v>6</v>
      </c>
      <c r="H6887" t="s">
        <v>883</v>
      </c>
      <c r="I6887" t="s">
        <v>177</v>
      </c>
      <c r="J6887" t="s">
        <v>250</v>
      </c>
      <c r="K6887">
        <v>2030</v>
      </c>
      <c r="L6887" t="s">
        <v>75</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180</v>
      </c>
    </row>
    <row r="6888" spans="1:40" x14ac:dyDescent="0.35">
      <c r="A6888" t="e">
        <v>#REF!</v>
      </c>
      <c r="B6888" t="e">
        <v>#REF!</v>
      </c>
      <c r="C6888" t="s">
        <v>6213</v>
      </c>
      <c r="D6888" t="s">
        <v>882</v>
      </c>
      <c r="E6888" t="s">
        <v>175</v>
      </c>
      <c r="F6888">
        <v>402</v>
      </c>
      <c r="G6888">
        <v>7</v>
      </c>
      <c r="H6888" t="s">
        <v>883</v>
      </c>
      <c r="I6888" t="s">
        <v>177</v>
      </c>
      <c r="J6888" t="s">
        <v>250</v>
      </c>
      <c r="K6888">
        <v>2030</v>
      </c>
      <c r="L6888" t="s">
        <v>212</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180</v>
      </c>
    </row>
    <row r="6889" spans="1:40" x14ac:dyDescent="0.35">
      <c r="A6889" t="e">
        <v>#REF!</v>
      </c>
      <c r="B6889" t="e">
        <v>#REF!</v>
      </c>
      <c r="C6889" t="s">
        <v>6215</v>
      </c>
      <c r="D6889" t="s">
        <v>882</v>
      </c>
      <c r="E6889" t="s">
        <v>175</v>
      </c>
      <c r="F6889">
        <v>402</v>
      </c>
      <c r="G6889">
        <v>8</v>
      </c>
      <c r="H6889" t="s">
        <v>883</v>
      </c>
      <c r="I6889" t="s">
        <v>177</v>
      </c>
      <c r="J6889" t="s">
        <v>250</v>
      </c>
      <c r="K6889">
        <v>2030</v>
      </c>
      <c r="L6889" t="s">
        <v>215</v>
      </c>
      <c r="O6889" s="46">
        <v>0</v>
      </c>
      <c r="R6889" s="46"/>
      <c r="S6889" s="46">
        <v>0</v>
      </c>
      <c r="T6889" s="46">
        <v>0</v>
      </c>
      <c r="U6889" s="46"/>
      <c r="V6889" s="46"/>
      <c r="W6889" s="46"/>
      <c r="X6889" s="46"/>
      <c r="Y6889" s="46"/>
      <c r="Z6889" s="46"/>
      <c r="AA6889" s="46"/>
      <c r="AB6889" s="46"/>
      <c r="AE6889" s="46">
        <v>0</v>
      </c>
      <c r="AL6889" s="46"/>
      <c r="AN6889" t="s">
        <v>180</v>
      </c>
    </row>
    <row r="6890" spans="1:40" x14ac:dyDescent="0.35">
      <c r="A6890" t="e">
        <v>#REF!</v>
      </c>
      <c r="B6890" t="e">
        <v>#REF!</v>
      </c>
      <c r="C6890" t="s">
        <v>6217</v>
      </c>
      <c r="D6890" t="s">
        <v>882</v>
      </c>
      <c r="E6890" t="s">
        <v>175</v>
      </c>
      <c r="F6890">
        <v>402</v>
      </c>
      <c r="G6890">
        <v>9</v>
      </c>
      <c r="H6890" t="s">
        <v>883</v>
      </c>
      <c r="I6890" t="s">
        <v>177</v>
      </c>
      <c r="J6890" t="s">
        <v>250</v>
      </c>
      <c r="K6890">
        <v>2030</v>
      </c>
      <c r="L6890" t="s">
        <v>218</v>
      </c>
      <c r="O6890" s="46">
        <v>0</v>
      </c>
      <c r="R6890" s="46"/>
      <c r="S6890" s="46">
        <v>0</v>
      </c>
      <c r="T6890" s="46">
        <v>0</v>
      </c>
      <c r="U6890" s="46"/>
      <c r="V6890" s="46"/>
      <c r="W6890" s="46"/>
      <c r="X6890" s="46"/>
      <c r="Y6890" s="46"/>
      <c r="Z6890" s="46"/>
      <c r="AA6890" s="46"/>
      <c r="AB6890" s="46"/>
      <c r="AE6890" s="46">
        <v>0</v>
      </c>
      <c r="AL6890" s="46"/>
      <c r="AN6890" t="s">
        <v>180</v>
      </c>
    </row>
    <row r="6891" spans="1:40" x14ac:dyDescent="0.35">
      <c r="A6891" t="e">
        <v>#REF!</v>
      </c>
      <c r="B6891" t="e">
        <v>#REF!</v>
      </c>
      <c r="C6891" t="s">
        <v>6219</v>
      </c>
      <c r="D6891" t="s">
        <v>968</v>
      </c>
      <c r="E6891" t="s">
        <v>175</v>
      </c>
      <c r="F6891">
        <v>400</v>
      </c>
      <c r="G6891">
        <v>0</v>
      </c>
      <c r="H6891" t="s">
        <v>969</v>
      </c>
      <c r="I6891" t="s">
        <v>177</v>
      </c>
      <c r="J6891" t="s">
        <v>178</v>
      </c>
      <c r="K6891">
        <v>2030</v>
      </c>
      <c r="L6891" t="s">
        <v>179</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180</v>
      </c>
    </row>
    <row r="6892" spans="1:40" x14ac:dyDescent="0.35">
      <c r="A6892" t="e">
        <v>#REF!</v>
      </c>
      <c r="B6892" t="e">
        <v>#REF!</v>
      </c>
      <c r="C6892" t="s">
        <v>6221</v>
      </c>
      <c r="D6892" t="s">
        <v>968</v>
      </c>
      <c r="E6892" t="s">
        <v>175</v>
      </c>
      <c r="F6892">
        <v>400</v>
      </c>
      <c r="G6892">
        <v>1</v>
      </c>
      <c r="H6892" t="s">
        <v>969</v>
      </c>
      <c r="I6892" t="s">
        <v>177</v>
      </c>
      <c r="J6892" t="s">
        <v>178</v>
      </c>
      <c r="K6892">
        <v>2030</v>
      </c>
      <c r="L6892" t="s">
        <v>183</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180</v>
      </c>
    </row>
    <row r="6893" spans="1:40" x14ac:dyDescent="0.35">
      <c r="A6893" t="e">
        <v>#REF!</v>
      </c>
      <c r="B6893" t="e">
        <v>#REF!</v>
      </c>
      <c r="C6893" t="s">
        <v>6223</v>
      </c>
      <c r="D6893" t="s">
        <v>968</v>
      </c>
      <c r="E6893" t="s">
        <v>175</v>
      </c>
      <c r="F6893">
        <v>400</v>
      </c>
      <c r="G6893">
        <v>2</v>
      </c>
      <c r="H6893" t="s">
        <v>969</v>
      </c>
      <c r="I6893" t="s">
        <v>177</v>
      </c>
      <c r="J6893" t="s">
        <v>178</v>
      </c>
      <c r="K6893">
        <v>2030</v>
      </c>
      <c r="L6893" t="s">
        <v>186</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180</v>
      </c>
    </row>
    <row r="6894" spans="1:40" x14ac:dyDescent="0.35">
      <c r="A6894" t="e">
        <v>#REF!</v>
      </c>
      <c r="B6894" t="e">
        <v>#REF!</v>
      </c>
      <c r="C6894" t="s">
        <v>6225</v>
      </c>
      <c r="D6894" t="s">
        <v>968</v>
      </c>
      <c r="E6894" t="s">
        <v>175</v>
      </c>
      <c r="F6894">
        <v>400</v>
      </c>
      <c r="G6894">
        <v>3</v>
      </c>
      <c r="H6894" t="s">
        <v>969</v>
      </c>
      <c r="I6894" t="s">
        <v>177</v>
      </c>
      <c r="J6894" t="s">
        <v>178</v>
      </c>
      <c r="K6894">
        <v>2030</v>
      </c>
      <c r="L6894" t="s">
        <v>189</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180</v>
      </c>
    </row>
    <row r="6895" spans="1:40" x14ac:dyDescent="0.35">
      <c r="A6895" t="e">
        <v>#REF!</v>
      </c>
      <c r="B6895" t="e">
        <v>#REF!</v>
      </c>
      <c r="C6895" t="s">
        <v>6227</v>
      </c>
      <c r="D6895" t="s">
        <v>968</v>
      </c>
      <c r="E6895" t="s">
        <v>175</v>
      </c>
      <c r="F6895">
        <v>400</v>
      </c>
      <c r="G6895">
        <v>4</v>
      </c>
      <c r="H6895" t="s">
        <v>969</v>
      </c>
      <c r="I6895" t="s">
        <v>177</v>
      </c>
      <c r="J6895" t="s">
        <v>178</v>
      </c>
      <c r="K6895">
        <v>2030</v>
      </c>
      <c r="L6895" t="s">
        <v>192</v>
      </c>
      <c r="O6895" s="46">
        <v>0</v>
      </c>
      <c r="R6895" s="46"/>
      <c r="S6895" s="46">
        <v>0</v>
      </c>
      <c r="T6895" s="46">
        <v>0</v>
      </c>
      <c r="U6895" s="46">
        <v>0</v>
      </c>
      <c r="V6895" s="46"/>
      <c r="W6895" s="46">
        <v>0</v>
      </c>
      <c r="X6895" s="46"/>
      <c r="Y6895" s="46"/>
      <c r="Z6895" s="46"/>
      <c r="AA6895" s="46"/>
      <c r="AB6895" s="46"/>
      <c r="AE6895" s="46">
        <v>0</v>
      </c>
      <c r="AL6895" s="46"/>
      <c r="AN6895" t="s">
        <v>180</v>
      </c>
    </row>
    <row r="6896" spans="1:40" x14ac:dyDescent="0.35">
      <c r="A6896" t="e">
        <v>#REF!</v>
      </c>
      <c r="B6896" t="e">
        <v>#REF!</v>
      </c>
      <c r="C6896" t="s">
        <v>6229</v>
      </c>
      <c r="D6896" t="s">
        <v>968</v>
      </c>
      <c r="E6896" t="s">
        <v>175</v>
      </c>
      <c r="F6896">
        <v>400</v>
      </c>
      <c r="G6896">
        <v>51</v>
      </c>
      <c r="H6896" t="s">
        <v>969</v>
      </c>
      <c r="I6896" t="s">
        <v>177</v>
      </c>
      <c r="J6896" t="s">
        <v>178</v>
      </c>
      <c r="K6896">
        <v>2030</v>
      </c>
      <c r="L6896" t="s">
        <v>195</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180</v>
      </c>
    </row>
    <row r="6897" spans="1:40" x14ac:dyDescent="0.35">
      <c r="A6897" t="e">
        <v>#REF!</v>
      </c>
      <c r="B6897" t="e">
        <v>#REF!</v>
      </c>
      <c r="C6897" t="s">
        <v>6231</v>
      </c>
      <c r="D6897" t="s">
        <v>968</v>
      </c>
      <c r="E6897" t="s">
        <v>175</v>
      </c>
      <c r="F6897">
        <v>400</v>
      </c>
      <c r="G6897">
        <v>52</v>
      </c>
      <c r="H6897" t="s">
        <v>969</v>
      </c>
      <c r="I6897" t="s">
        <v>177</v>
      </c>
      <c r="J6897" t="s">
        <v>178</v>
      </c>
      <c r="K6897">
        <v>2030</v>
      </c>
      <c r="L6897" t="s">
        <v>198</v>
      </c>
      <c r="O6897" s="46">
        <v>0</v>
      </c>
      <c r="R6897" s="46"/>
      <c r="S6897" s="46">
        <v>0</v>
      </c>
      <c r="T6897" s="46">
        <v>0</v>
      </c>
      <c r="U6897" s="46">
        <v>0</v>
      </c>
      <c r="V6897" s="46"/>
      <c r="W6897" s="46">
        <v>0</v>
      </c>
      <c r="X6897" s="46"/>
      <c r="Y6897" s="46"/>
      <c r="Z6897" s="46"/>
      <c r="AA6897" s="46"/>
      <c r="AB6897" s="46"/>
      <c r="AE6897" s="46">
        <v>0</v>
      </c>
      <c r="AL6897" s="46"/>
      <c r="AN6897" t="s">
        <v>180</v>
      </c>
    </row>
    <row r="6898" spans="1:40" x14ac:dyDescent="0.35">
      <c r="A6898" t="e">
        <v>#REF!</v>
      </c>
      <c r="B6898" t="e">
        <v>#REF!</v>
      </c>
      <c r="C6898" t="s">
        <v>6233</v>
      </c>
      <c r="D6898" t="s">
        <v>968</v>
      </c>
      <c r="E6898" t="s">
        <v>175</v>
      </c>
      <c r="F6898">
        <v>400</v>
      </c>
      <c r="G6898">
        <v>53</v>
      </c>
      <c r="H6898" t="s">
        <v>969</v>
      </c>
      <c r="I6898" t="s">
        <v>177</v>
      </c>
      <c r="J6898" t="s">
        <v>178</v>
      </c>
      <c r="K6898">
        <v>2030</v>
      </c>
      <c r="L6898" t="s">
        <v>201</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180</v>
      </c>
    </row>
    <row r="6899" spans="1:40" x14ac:dyDescent="0.35">
      <c r="A6899" t="e">
        <v>#REF!</v>
      </c>
      <c r="B6899" t="e">
        <v>#REF!</v>
      </c>
      <c r="C6899" t="s">
        <v>6235</v>
      </c>
      <c r="D6899" t="s">
        <v>968</v>
      </c>
      <c r="E6899" t="s">
        <v>175</v>
      </c>
      <c r="F6899">
        <v>400</v>
      </c>
      <c r="G6899">
        <v>55</v>
      </c>
      <c r="H6899" t="s">
        <v>969</v>
      </c>
      <c r="I6899" t="s">
        <v>177</v>
      </c>
      <c r="J6899" t="s">
        <v>178</v>
      </c>
      <c r="K6899">
        <v>2030</v>
      </c>
      <c r="L6899" t="s">
        <v>204</v>
      </c>
      <c r="O6899" s="46">
        <v>0</v>
      </c>
      <c r="R6899" s="46"/>
      <c r="S6899" s="46">
        <v>0</v>
      </c>
      <c r="T6899" s="46">
        <v>0</v>
      </c>
      <c r="U6899" s="46">
        <v>0</v>
      </c>
      <c r="V6899" s="46"/>
      <c r="W6899" s="46">
        <v>0</v>
      </c>
      <c r="X6899" s="46"/>
      <c r="Y6899" s="46"/>
      <c r="Z6899" s="46"/>
      <c r="AA6899" s="46"/>
      <c r="AB6899" s="46"/>
      <c r="AE6899" s="46">
        <v>0</v>
      </c>
      <c r="AL6899" s="46"/>
      <c r="AN6899" t="s">
        <v>180</v>
      </c>
    </row>
    <row r="6900" spans="1:40" x14ac:dyDescent="0.35">
      <c r="A6900" t="e">
        <v>#REF!</v>
      </c>
      <c r="B6900" t="e">
        <v>#REF!</v>
      </c>
      <c r="C6900" t="s">
        <v>6237</v>
      </c>
      <c r="D6900" t="s">
        <v>968</v>
      </c>
      <c r="E6900" t="s">
        <v>175</v>
      </c>
      <c r="F6900">
        <v>400</v>
      </c>
      <c r="G6900">
        <v>58</v>
      </c>
      <c r="H6900" t="s">
        <v>969</v>
      </c>
      <c r="I6900" t="s">
        <v>177</v>
      </c>
      <c r="J6900" t="s">
        <v>178</v>
      </c>
      <c r="K6900">
        <v>2030</v>
      </c>
      <c r="L6900" t="s">
        <v>207</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180</v>
      </c>
    </row>
    <row r="6901" spans="1:40" x14ac:dyDescent="0.35">
      <c r="A6901" t="e">
        <v>#REF!</v>
      </c>
      <c r="B6901" t="e">
        <v>#REF!</v>
      </c>
      <c r="C6901" t="s">
        <v>6239</v>
      </c>
      <c r="D6901" t="s">
        <v>968</v>
      </c>
      <c r="E6901" t="s">
        <v>175</v>
      </c>
      <c r="F6901">
        <v>400</v>
      </c>
      <c r="G6901">
        <v>6</v>
      </c>
      <c r="H6901" t="s">
        <v>969</v>
      </c>
      <c r="I6901" t="s">
        <v>177</v>
      </c>
      <c r="J6901" t="s">
        <v>178</v>
      </c>
      <c r="K6901">
        <v>2030</v>
      </c>
      <c r="L6901" t="s">
        <v>75</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180</v>
      </c>
    </row>
    <row r="6902" spans="1:40" x14ac:dyDescent="0.35">
      <c r="A6902" t="e">
        <v>#REF!</v>
      </c>
      <c r="B6902" t="e">
        <v>#REF!</v>
      </c>
      <c r="C6902" t="s">
        <v>6241</v>
      </c>
      <c r="D6902" t="s">
        <v>968</v>
      </c>
      <c r="E6902" t="s">
        <v>175</v>
      </c>
      <c r="F6902">
        <v>400</v>
      </c>
      <c r="G6902">
        <v>7</v>
      </c>
      <c r="H6902" t="s">
        <v>969</v>
      </c>
      <c r="I6902" t="s">
        <v>177</v>
      </c>
      <c r="J6902" t="s">
        <v>178</v>
      </c>
      <c r="K6902">
        <v>2030</v>
      </c>
      <c r="L6902" t="s">
        <v>212</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180</v>
      </c>
    </row>
    <row r="6903" spans="1:40" x14ac:dyDescent="0.35">
      <c r="A6903" t="e">
        <v>#REF!</v>
      </c>
      <c r="B6903" t="e">
        <v>#REF!</v>
      </c>
      <c r="C6903" t="s">
        <v>6243</v>
      </c>
      <c r="D6903" t="s">
        <v>968</v>
      </c>
      <c r="E6903" t="s">
        <v>175</v>
      </c>
      <c r="F6903">
        <v>400</v>
      </c>
      <c r="G6903">
        <v>8</v>
      </c>
      <c r="H6903" t="s">
        <v>969</v>
      </c>
      <c r="I6903" t="s">
        <v>177</v>
      </c>
      <c r="J6903" t="s">
        <v>178</v>
      </c>
      <c r="K6903">
        <v>2030</v>
      </c>
      <c r="L6903" t="s">
        <v>215</v>
      </c>
      <c r="O6903" s="46">
        <v>0</v>
      </c>
      <c r="R6903" s="46"/>
      <c r="S6903" s="46">
        <v>0</v>
      </c>
      <c r="T6903" s="46">
        <v>0</v>
      </c>
      <c r="U6903" s="46">
        <v>0</v>
      </c>
      <c r="V6903" s="46"/>
      <c r="W6903" s="46">
        <v>0</v>
      </c>
      <c r="X6903" s="46"/>
      <c r="Y6903" s="46"/>
      <c r="Z6903" s="46"/>
      <c r="AA6903" s="46"/>
      <c r="AB6903" s="46"/>
      <c r="AE6903" s="46">
        <v>0</v>
      </c>
      <c r="AL6903" s="46"/>
      <c r="AN6903" t="s">
        <v>180</v>
      </c>
    </row>
    <row r="6904" spans="1:40" x14ac:dyDescent="0.35">
      <c r="A6904" t="e">
        <v>#REF!</v>
      </c>
      <c r="B6904" t="e">
        <v>#REF!</v>
      </c>
      <c r="C6904" t="s">
        <v>6245</v>
      </c>
      <c r="D6904" t="s">
        <v>968</v>
      </c>
      <c r="E6904" t="s">
        <v>175</v>
      </c>
      <c r="F6904">
        <v>400</v>
      </c>
      <c r="G6904">
        <v>9</v>
      </c>
      <c r="H6904" t="s">
        <v>969</v>
      </c>
      <c r="I6904" t="s">
        <v>177</v>
      </c>
      <c r="J6904" t="s">
        <v>178</v>
      </c>
      <c r="K6904">
        <v>2030</v>
      </c>
      <c r="L6904" t="s">
        <v>218</v>
      </c>
      <c r="O6904" s="46">
        <v>0</v>
      </c>
      <c r="R6904" s="46"/>
      <c r="S6904" s="46">
        <v>0</v>
      </c>
      <c r="T6904" s="46">
        <v>0</v>
      </c>
      <c r="U6904" s="46">
        <v>0</v>
      </c>
      <c r="V6904" s="46"/>
      <c r="W6904" s="46">
        <v>0</v>
      </c>
      <c r="X6904" s="46"/>
      <c r="Y6904" s="46"/>
      <c r="Z6904" s="46"/>
      <c r="AA6904" s="46"/>
      <c r="AB6904" s="46"/>
      <c r="AE6904" s="46">
        <v>0</v>
      </c>
      <c r="AL6904" s="46"/>
      <c r="AN6904" t="s">
        <v>180</v>
      </c>
    </row>
    <row r="6905" spans="1:40" x14ac:dyDescent="0.35">
      <c r="A6905" t="e">
        <v>#REF!</v>
      </c>
      <c r="B6905" t="e">
        <v>#REF!</v>
      </c>
      <c r="C6905" t="s">
        <v>6247</v>
      </c>
      <c r="D6905" t="s">
        <v>968</v>
      </c>
      <c r="E6905" t="s">
        <v>175</v>
      </c>
      <c r="F6905">
        <v>401</v>
      </c>
      <c r="G6905">
        <v>0</v>
      </c>
      <c r="H6905" t="s">
        <v>969</v>
      </c>
      <c r="I6905" t="s">
        <v>177</v>
      </c>
      <c r="J6905" t="s">
        <v>221</v>
      </c>
      <c r="K6905">
        <v>2030</v>
      </c>
      <c r="L6905" t="s">
        <v>179</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180</v>
      </c>
    </row>
    <row r="6906" spans="1:40" x14ac:dyDescent="0.35">
      <c r="A6906" t="e">
        <v>#REF!</v>
      </c>
      <c r="B6906" t="e">
        <v>#REF!</v>
      </c>
      <c r="C6906" t="s">
        <v>6249</v>
      </c>
      <c r="D6906" t="s">
        <v>968</v>
      </c>
      <c r="E6906" t="s">
        <v>175</v>
      </c>
      <c r="F6906">
        <v>401</v>
      </c>
      <c r="G6906">
        <v>1</v>
      </c>
      <c r="H6906" t="s">
        <v>969</v>
      </c>
      <c r="I6906" t="s">
        <v>177</v>
      </c>
      <c r="J6906" t="s">
        <v>221</v>
      </c>
      <c r="K6906">
        <v>2030</v>
      </c>
      <c r="L6906" t="s">
        <v>183</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180</v>
      </c>
    </row>
    <row r="6907" spans="1:40" x14ac:dyDescent="0.35">
      <c r="A6907" t="e">
        <v>#REF!</v>
      </c>
      <c r="B6907" t="e">
        <v>#REF!</v>
      </c>
      <c r="C6907" t="s">
        <v>6251</v>
      </c>
      <c r="D6907" t="s">
        <v>968</v>
      </c>
      <c r="E6907" t="s">
        <v>175</v>
      </c>
      <c r="F6907">
        <v>401</v>
      </c>
      <c r="G6907">
        <v>2</v>
      </c>
      <c r="H6907" t="s">
        <v>969</v>
      </c>
      <c r="I6907" t="s">
        <v>177</v>
      </c>
      <c r="J6907" t="s">
        <v>221</v>
      </c>
      <c r="K6907">
        <v>2030</v>
      </c>
      <c r="L6907" t="s">
        <v>186</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180</v>
      </c>
    </row>
    <row r="6908" spans="1:40" x14ac:dyDescent="0.35">
      <c r="A6908" t="e">
        <v>#REF!</v>
      </c>
      <c r="B6908" t="e">
        <v>#REF!</v>
      </c>
      <c r="C6908" t="s">
        <v>6253</v>
      </c>
      <c r="D6908" t="s">
        <v>968</v>
      </c>
      <c r="E6908" t="s">
        <v>175</v>
      </c>
      <c r="F6908">
        <v>401</v>
      </c>
      <c r="G6908">
        <v>3</v>
      </c>
      <c r="H6908" t="s">
        <v>969</v>
      </c>
      <c r="I6908" t="s">
        <v>177</v>
      </c>
      <c r="J6908" t="s">
        <v>221</v>
      </c>
      <c r="K6908">
        <v>2030</v>
      </c>
      <c r="L6908" t="s">
        <v>189</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180</v>
      </c>
    </row>
    <row r="6909" spans="1:40" x14ac:dyDescent="0.35">
      <c r="A6909" t="e">
        <v>#REF!</v>
      </c>
      <c r="B6909" t="e">
        <v>#REF!</v>
      </c>
      <c r="C6909" t="s">
        <v>6255</v>
      </c>
      <c r="D6909" t="s">
        <v>968</v>
      </c>
      <c r="E6909" t="s">
        <v>175</v>
      </c>
      <c r="F6909">
        <v>401</v>
      </c>
      <c r="G6909">
        <v>4</v>
      </c>
      <c r="H6909" t="s">
        <v>969</v>
      </c>
      <c r="I6909" t="s">
        <v>177</v>
      </c>
      <c r="J6909" t="s">
        <v>221</v>
      </c>
      <c r="K6909">
        <v>2030</v>
      </c>
      <c r="L6909" t="s">
        <v>192</v>
      </c>
      <c r="O6909" s="46">
        <v>0</v>
      </c>
      <c r="R6909" s="46"/>
      <c r="S6909" s="46">
        <v>0</v>
      </c>
      <c r="T6909" s="46">
        <v>0</v>
      </c>
      <c r="U6909" s="46"/>
      <c r="V6909" s="46"/>
      <c r="W6909" s="46"/>
      <c r="X6909" s="46"/>
      <c r="Y6909" s="46"/>
      <c r="Z6909" s="46"/>
      <c r="AA6909" s="46"/>
      <c r="AB6909" s="46"/>
      <c r="AE6909" s="46">
        <v>0</v>
      </c>
      <c r="AL6909" s="46"/>
      <c r="AN6909" t="s">
        <v>180</v>
      </c>
    </row>
    <row r="6910" spans="1:40" x14ac:dyDescent="0.35">
      <c r="A6910" t="e">
        <v>#REF!</v>
      </c>
      <c r="B6910" t="e">
        <v>#REF!</v>
      </c>
      <c r="C6910" t="s">
        <v>6257</v>
      </c>
      <c r="D6910" t="s">
        <v>968</v>
      </c>
      <c r="E6910" t="s">
        <v>175</v>
      </c>
      <c r="F6910">
        <v>401</v>
      </c>
      <c r="G6910">
        <v>51</v>
      </c>
      <c r="H6910" t="s">
        <v>969</v>
      </c>
      <c r="I6910" t="s">
        <v>177</v>
      </c>
      <c r="J6910" t="s">
        <v>221</v>
      </c>
      <c r="K6910">
        <v>2030</v>
      </c>
      <c r="L6910" t="s">
        <v>195</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180</v>
      </c>
    </row>
    <row r="6911" spans="1:40" x14ac:dyDescent="0.35">
      <c r="A6911" t="e">
        <v>#REF!</v>
      </c>
      <c r="B6911" t="e">
        <v>#REF!</v>
      </c>
      <c r="C6911" t="s">
        <v>6259</v>
      </c>
      <c r="D6911" t="s">
        <v>968</v>
      </c>
      <c r="E6911" t="s">
        <v>175</v>
      </c>
      <c r="F6911">
        <v>401</v>
      </c>
      <c r="G6911">
        <v>52</v>
      </c>
      <c r="H6911" t="s">
        <v>969</v>
      </c>
      <c r="I6911" t="s">
        <v>177</v>
      </c>
      <c r="J6911" t="s">
        <v>221</v>
      </c>
      <c r="K6911">
        <v>2030</v>
      </c>
      <c r="L6911" t="s">
        <v>198</v>
      </c>
      <c r="O6911" s="46">
        <v>0</v>
      </c>
      <c r="R6911" s="46"/>
      <c r="S6911" s="46">
        <v>0</v>
      </c>
      <c r="T6911" s="46">
        <v>0</v>
      </c>
      <c r="U6911" s="46"/>
      <c r="V6911" s="46"/>
      <c r="W6911" s="46"/>
      <c r="X6911" s="46"/>
      <c r="Y6911" s="46"/>
      <c r="Z6911" s="46"/>
      <c r="AA6911" s="46"/>
      <c r="AB6911" s="46"/>
      <c r="AE6911" s="46">
        <v>0</v>
      </c>
      <c r="AL6911" s="46"/>
      <c r="AN6911" t="s">
        <v>180</v>
      </c>
    </row>
    <row r="6912" spans="1:40" x14ac:dyDescent="0.35">
      <c r="A6912" t="e">
        <v>#REF!</v>
      </c>
      <c r="B6912" t="e">
        <v>#REF!</v>
      </c>
      <c r="C6912" t="s">
        <v>6261</v>
      </c>
      <c r="D6912" t="s">
        <v>968</v>
      </c>
      <c r="E6912" t="s">
        <v>175</v>
      </c>
      <c r="F6912">
        <v>401</v>
      </c>
      <c r="G6912">
        <v>53</v>
      </c>
      <c r="H6912" t="s">
        <v>969</v>
      </c>
      <c r="I6912" t="s">
        <v>177</v>
      </c>
      <c r="J6912" t="s">
        <v>221</v>
      </c>
      <c r="K6912">
        <v>2030</v>
      </c>
      <c r="L6912" t="s">
        <v>201</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180</v>
      </c>
    </row>
    <row r="6913" spans="1:40" x14ac:dyDescent="0.35">
      <c r="A6913" t="e">
        <v>#REF!</v>
      </c>
      <c r="B6913" t="e">
        <v>#REF!</v>
      </c>
      <c r="C6913" t="s">
        <v>6263</v>
      </c>
      <c r="D6913" t="s">
        <v>968</v>
      </c>
      <c r="E6913" t="s">
        <v>175</v>
      </c>
      <c r="F6913">
        <v>401</v>
      </c>
      <c r="G6913">
        <v>55</v>
      </c>
      <c r="H6913" t="s">
        <v>969</v>
      </c>
      <c r="I6913" t="s">
        <v>177</v>
      </c>
      <c r="J6913" t="s">
        <v>221</v>
      </c>
      <c r="K6913">
        <v>2030</v>
      </c>
      <c r="L6913" t="s">
        <v>204</v>
      </c>
      <c r="O6913" s="46">
        <v>0</v>
      </c>
      <c r="R6913" s="46"/>
      <c r="S6913" s="46">
        <v>0</v>
      </c>
      <c r="T6913" s="46">
        <v>0</v>
      </c>
      <c r="U6913" s="46"/>
      <c r="V6913" s="46"/>
      <c r="W6913" s="46"/>
      <c r="X6913" s="46"/>
      <c r="Y6913" s="46"/>
      <c r="Z6913" s="46"/>
      <c r="AA6913" s="46"/>
      <c r="AB6913" s="46"/>
      <c r="AE6913" s="46">
        <v>0</v>
      </c>
      <c r="AL6913" s="46"/>
      <c r="AN6913" t="s">
        <v>180</v>
      </c>
    </row>
    <row r="6914" spans="1:40" x14ac:dyDescent="0.35">
      <c r="A6914" t="e">
        <v>#REF!</v>
      </c>
      <c r="B6914" t="e">
        <v>#REF!</v>
      </c>
      <c r="C6914" t="s">
        <v>6265</v>
      </c>
      <c r="D6914" t="s">
        <v>968</v>
      </c>
      <c r="E6914" t="s">
        <v>175</v>
      </c>
      <c r="F6914">
        <v>401</v>
      </c>
      <c r="G6914">
        <v>58</v>
      </c>
      <c r="H6914" t="s">
        <v>969</v>
      </c>
      <c r="I6914" t="s">
        <v>177</v>
      </c>
      <c r="J6914" t="s">
        <v>221</v>
      </c>
      <c r="K6914">
        <v>2030</v>
      </c>
      <c r="L6914" t="s">
        <v>207</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180</v>
      </c>
    </row>
    <row r="6915" spans="1:40" x14ac:dyDescent="0.35">
      <c r="A6915" t="e">
        <v>#REF!</v>
      </c>
      <c r="B6915" t="e">
        <v>#REF!</v>
      </c>
      <c r="C6915" t="s">
        <v>6267</v>
      </c>
      <c r="D6915" t="s">
        <v>968</v>
      </c>
      <c r="E6915" t="s">
        <v>175</v>
      </c>
      <c r="F6915">
        <v>401</v>
      </c>
      <c r="G6915">
        <v>6</v>
      </c>
      <c r="H6915" t="s">
        <v>969</v>
      </c>
      <c r="I6915" t="s">
        <v>177</v>
      </c>
      <c r="J6915" t="s">
        <v>221</v>
      </c>
      <c r="K6915">
        <v>2030</v>
      </c>
      <c r="L6915" t="s">
        <v>75</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180</v>
      </c>
    </row>
    <row r="6916" spans="1:40" x14ac:dyDescent="0.35">
      <c r="A6916" t="e">
        <v>#REF!</v>
      </c>
      <c r="B6916" t="e">
        <v>#REF!</v>
      </c>
      <c r="C6916" t="s">
        <v>6269</v>
      </c>
      <c r="D6916" t="s">
        <v>968</v>
      </c>
      <c r="E6916" t="s">
        <v>175</v>
      </c>
      <c r="F6916">
        <v>401</v>
      </c>
      <c r="G6916">
        <v>7</v>
      </c>
      <c r="H6916" t="s">
        <v>969</v>
      </c>
      <c r="I6916" t="s">
        <v>177</v>
      </c>
      <c r="J6916" t="s">
        <v>221</v>
      </c>
      <c r="K6916">
        <v>2030</v>
      </c>
      <c r="L6916" t="s">
        <v>212</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180</v>
      </c>
    </row>
    <row r="6917" spans="1:40" x14ac:dyDescent="0.35">
      <c r="A6917" t="e">
        <v>#REF!</v>
      </c>
      <c r="B6917" t="e">
        <v>#REF!</v>
      </c>
      <c r="C6917" t="s">
        <v>6271</v>
      </c>
      <c r="D6917" t="s">
        <v>968</v>
      </c>
      <c r="E6917" t="s">
        <v>175</v>
      </c>
      <c r="F6917">
        <v>401</v>
      </c>
      <c r="G6917">
        <v>8</v>
      </c>
      <c r="H6917" t="s">
        <v>969</v>
      </c>
      <c r="I6917" t="s">
        <v>177</v>
      </c>
      <c r="J6917" t="s">
        <v>221</v>
      </c>
      <c r="K6917">
        <v>2030</v>
      </c>
      <c r="L6917" t="s">
        <v>215</v>
      </c>
      <c r="O6917" s="46">
        <v>0</v>
      </c>
      <c r="R6917" s="46"/>
      <c r="S6917" s="46">
        <v>0</v>
      </c>
      <c r="T6917" s="46">
        <v>0</v>
      </c>
      <c r="U6917" s="46"/>
      <c r="V6917" s="46"/>
      <c r="W6917" s="46"/>
      <c r="X6917" s="46"/>
      <c r="Y6917" s="46"/>
      <c r="Z6917" s="46"/>
      <c r="AA6917" s="46"/>
      <c r="AB6917" s="46"/>
      <c r="AE6917" s="46">
        <v>0</v>
      </c>
      <c r="AL6917" s="46"/>
      <c r="AN6917" t="s">
        <v>180</v>
      </c>
    </row>
    <row r="6918" spans="1:40" x14ac:dyDescent="0.35">
      <c r="A6918" t="e">
        <v>#REF!</v>
      </c>
      <c r="B6918" t="e">
        <v>#REF!</v>
      </c>
      <c r="C6918" t="s">
        <v>6273</v>
      </c>
      <c r="D6918" t="s">
        <v>968</v>
      </c>
      <c r="E6918" t="s">
        <v>175</v>
      </c>
      <c r="F6918">
        <v>401</v>
      </c>
      <c r="G6918">
        <v>9</v>
      </c>
      <c r="H6918" t="s">
        <v>969</v>
      </c>
      <c r="I6918" t="s">
        <v>177</v>
      </c>
      <c r="J6918" t="s">
        <v>221</v>
      </c>
      <c r="K6918">
        <v>2030</v>
      </c>
      <c r="L6918" t="s">
        <v>218</v>
      </c>
      <c r="O6918" s="46">
        <v>0</v>
      </c>
      <c r="R6918" s="46"/>
      <c r="S6918" s="46">
        <v>0</v>
      </c>
      <c r="T6918" s="46">
        <v>0</v>
      </c>
      <c r="U6918" s="46"/>
      <c r="V6918" s="46"/>
      <c r="W6918" s="46"/>
      <c r="X6918" s="46"/>
      <c r="Y6918" s="46"/>
      <c r="Z6918" s="46"/>
      <c r="AA6918" s="46"/>
      <c r="AB6918" s="46"/>
      <c r="AE6918" s="46">
        <v>0</v>
      </c>
      <c r="AL6918" s="46"/>
      <c r="AN6918" t="s">
        <v>180</v>
      </c>
    </row>
    <row r="6919" spans="1:40" x14ac:dyDescent="0.35">
      <c r="A6919" t="e">
        <v>#REF!</v>
      </c>
      <c r="B6919" t="e">
        <v>#REF!</v>
      </c>
      <c r="C6919" t="s">
        <v>6275</v>
      </c>
      <c r="D6919" t="s">
        <v>968</v>
      </c>
      <c r="E6919" t="s">
        <v>175</v>
      </c>
      <c r="F6919">
        <v>402</v>
      </c>
      <c r="G6919">
        <v>0</v>
      </c>
      <c r="H6919" t="s">
        <v>969</v>
      </c>
      <c r="I6919" t="s">
        <v>177</v>
      </c>
      <c r="J6919" t="s">
        <v>250</v>
      </c>
      <c r="K6919">
        <v>2030</v>
      </c>
      <c r="L6919" t="s">
        <v>179</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180</v>
      </c>
    </row>
    <row r="6920" spans="1:40" x14ac:dyDescent="0.35">
      <c r="A6920" t="e">
        <v>#REF!</v>
      </c>
      <c r="B6920" t="e">
        <v>#REF!</v>
      </c>
      <c r="C6920" t="s">
        <v>6277</v>
      </c>
      <c r="D6920" t="s">
        <v>968</v>
      </c>
      <c r="E6920" t="s">
        <v>175</v>
      </c>
      <c r="F6920">
        <v>402</v>
      </c>
      <c r="G6920">
        <v>1</v>
      </c>
      <c r="H6920" t="s">
        <v>969</v>
      </c>
      <c r="I6920" t="s">
        <v>177</v>
      </c>
      <c r="J6920" t="s">
        <v>250</v>
      </c>
      <c r="K6920">
        <v>2030</v>
      </c>
      <c r="L6920" t="s">
        <v>183</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180</v>
      </c>
    </row>
    <row r="6921" spans="1:40" x14ac:dyDescent="0.35">
      <c r="A6921" t="e">
        <v>#REF!</v>
      </c>
      <c r="B6921" t="e">
        <v>#REF!</v>
      </c>
      <c r="C6921" t="s">
        <v>6279</v>
      </c>
      <c r="D6921" t="s">
        <v>968</v>
      </c>
      <c r="E6921" t="s">
        <v>175</v>
      </c>
      <c r="F6921">
        <v>402</v>
      </c>
      <c r="G6921">
        <v>2</v>
      </c>
      <c r="H6921" t="s">
        <v>969</v>
      </c>
      <c r="I6921" t="s">
        <v>177</v>
      </c>
      <c r="J6921" t="s">
        <v>250</v>
      </c>
      <c r="K6921">
        <v>2030</v>
      </c>
      <c r="L6921" t="s">
        <v>186</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180</v>
      </c>
    </row>
    <row r="6922" spans="1:40" x14ac:dyDescent="0.35">
      <c r="A6922" t="e">
        <v>#REF!</v>
      </c>
      <c r="B6922" t="e">
        <v>#REF!</v>
      </c>
      <c r="C6922" t="s">
        <v>6281</v>
      </c>
      <c r="D6922" t="s">
        <v>968</v>
      </c>
      <c r="E6922" t="s">
        <v>175</v>
      </c>
      <c r="F6922">
        <v>402</v>
      </c>
      <c r="G6922">
        <v>3</v>
      </c>
      <c r="H6922" t="s">
        <v>969</v>
      </c>
      <c r="I6922" t="s">
        <v>177</v>
      </c>
      <c r="J6922" t="s">
        <v>250</v>
      </c>
      <c r="K6922">
        <v>2030</v>
      </c>
      <c r="L6922" t="s">
        <v>189</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180</v>
      </c>
    </row>
    <row r="6923" spans="1:40" x14ac:dyDescent="0.35">
      <c r="A6923" t="e">
        <v>#REF!</v>
      </c>
      <c r="B6923" t="e">
        <v>#REF!</v>
      </c>
      <c r="C6923" t="s">
        <v>6283</v>
      </c>
      <c r="D6923" t="s">
        <v>968</v>
      </c>
      <c r="E6923" t="s">
        <v>175</v>
      </c>
      <c r="F6923">
        <v>402</v>
      </c>
      <c r="G6923">
        <v>4</v>
      </c>
      <c r="H6923" t="s">
        <v>969</v>
      </c>
      <c r="I6923" t="s">
        <v>177</v>
      </c>
      <c r="J6923" t="s">
        <v>250</v>
      </c>
      <c r="K6923">
        <v>2030</v>
      </c>
      <c r="L6923" t="s">
        <v>192</v>
      </c>
      <c r="O6923" s="46">
        <v>0</v>
      </c>
      <c r="R6923" s="46"/>
      <c r="S6923" s="46">
        <v>0</v>
      </c>
      <c r="T6923" s="46">
        <v>0</v>
      </c>
      <c r="U6923" s="46"/>
      <c r="V6923" s="46"/>
      <c r="W6923" s="46"/>
      <c r="X6923" s="46"/>
      <c r="Y6923" s="46"/>
      <c r="Z6923" s="46"/>
      <c r="AA6923" s="46"/>
      <c r="AB6923" s="46"/>
      <c r="AE6923" s="46">
        <v>0</v>
      </c>
      <c r="AL6923" s="46"/>
      <c r="AN6923" t="s">
        <v>180</v>
      </c>
    </row>
    <row r="6924" spans="1:40" x14ac:dyDescent="0.35">
      <c r="A6924" t="e">
        <v>#REF!</v>
      </c>
      <c r="B6924" t="e">
        <v>#REF!</v>
      </c>
      <c r="C6924" t="s">
        <v>6285</v>
      </c>
      <c r="D6924" t="s">
        <v>968</v>
      </c>
      <c r="E6924" t="s">
        <v>175</v>
      </c>
      <c r="F6924">
        <v>402</v>
      </c>
      <c r="G6924">
        <v>51</v>
      </c>
      <c r="H6924" t="s">
        <v>969</v>
      </c>
      <c r="I6924" t="s">
        <v>177</v>
      </c>
      <c r="J6924" t="s">
        <v>250</v>
      </c>
      <c r="K6924">
        <v>2030</v>
      </c>
      <c r="L6924" t="s">
        <v>195</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180</v>
      </c>
    </row>
    <row r="6925" spans="1:40" x14ac:dyDescent="0.35">
      <c r="A6925" t="e">
        <v>#REF!</v>
      </c>
      <c r="B6925" t="e">
        <v>#REF!</v>
      </c>
      <c r="C6925" t="s">
        <v>6287</v>
      </c>
      <c r="D6925" t="s">
        <v>968</v>
      </c>
      <c r="E6925" t="s">
        <v>175</v>
      </c>
      <c r="F6925">
        <v>402</v>
      </c>
      <c r="G6925">
        <v>52</v>
      </c>
      <c r="H6925" t="s">
        <v>969</v>
      </c>
      <c r="I6925" t="s">
        <v>177</v>
      </c>
      <c r="J6925" t="s">
        <v>250</v>
      </c>
      <c r="K6925">
        <v>2030</v>
      </c>
      <c r="L6925" t="s">
        <v>198</v>
      </c>
      <c r="O6925" s="46">
        <v>0</v>
      </c>
      <c r="R6925" s="46"/>
      <c r="S6925" s="46">
        <v>0</v>
      </c>
      <c r="T6925" s="46">
        <v>0</v>
      </c>
      <c r="U6925" s="46"/>
      <c r="V6925" s="46"/>
      <c r="W6925" s="46"/>
      <c r="X6925" s="46"/>
      <c r="Y6925" s="46"/>
      <c r="Z6925" s="46"/>
      <c r="AA6925" s="46"/>
      <c r="AB6925" s="46"/>
      <c r="AE6925" s="46">
        <v>0</v>
      </c>
      <c r="AL6925" s="46"/>
      <c r="AN6925" t="s">
        <v>180</v>
      </c>
    </row>
    <row r="6926" spans="1:40" x14ac:dyDescent="0.35">
      <c r="A6926" t="e">
        <v>#REF!</v>
      </c>
      <c r="B6926" t="e">
        <v>#REF!</v>
      </c>
      <c r="C6926" t="s">
        <v>6289</v>
      </c>
      <c r="D6926" t="s">
        <v>968</v>
      </c>
      <c r="E6926" t="s">
        <v>175</v>
      </c>
      <c r="F6926">
        <v>402</v>
      </c>
      <c r="G6926">
        <v>53</v>
      </c>
      <c r="H6926" t="s">
        <v>969</v>
      </c>
      <c r="I6926" t="s">
        <v>177</v>
      </c>
      <c r="J6926" t="s">
        <v>250</v>
      </c>
      <c r="K6926">
        <v>2030</v>
      </c>
      <c r="L6926" t="s">
        <v>201</v>
      </c>
      <c r="O6926" s="46">
        <v>0</v>
      </c>
      <c r="R6926" s="46"/>
      <c r="S6926" s="46">
        <v>0</v>
      </c>
      <c r="T6926" s="46">
        <v>0</v>
      </c>
      <c r="U6926" s="46"/>
      <c r="V6926" s="46"/>
      <c r="W6926" s="46"/>
      <c r="X6926" s="46"/>
      <c r="Y6926" s="46"/>
      <c r="Z6926" s="46"/>
      <c r="AA6926" s="46"/>
      <c r="AB6926" s="46"/>
      <c r="AE6926" s="46">
        <v>0</v>
      </c>
      <c r="AL6926" s="46"/>
      <c r="AN6926" t="s">
        <v>180</v>
      </c>
    </row>
    <row r="6927" spans="1:40" x14ac:dyDescent="0.35">
      <c r="A6927" t="e">
        <v>#REF!</v>
      </c>
      <c r="B6927" t="e">
        <v>#REF!</v>
      </c>
      <c r="C6927" t="s">
        <v>6291</v>
      </c>
      <c r="D6927" t="s">
        <v>968</v>
      </c>
      <c r="E6927" t="s">
        <v>175</v>
      </c>
      <c r="F6927">
        <v>402</v>
      </c>
      <c r="G6927">
        <v>55</v>
      </c>
      <c r="H6927" t="s">
        <v>969</v>
      </c>
      <c r="I6927" t="s">
        <v>177</v>
      </c>
      <c r="J6927" t="s">
        <v>250</v>
      </c>
      <c r="K6927">
        <v>2030</v>
      </c>
      <c r="L6927" t="s">
        <v>204</v>
      </c>
      <c r="O6927" s="46">
        <v>0</v>
      </c>
      <c r="R6927" s="46"/>
      <c r="S6927" s="46">
        <v>0</v>
      </c>
      <c r="T6927" s="46">
        <v>0</v>
      </c>
      <c r="U6927" s="46"/>
      <c r="V6927" s="46"/>
      <c r="W6927" s="46"/>
      <c r="X6927" s="46"/>
      <c r="Y6927" s="46"/>
      <c r="Z6927" s="46"/>
      <c r="AA6927" s="46"/>
      <c r="AB6927" s="46"/>
      <c r="AE6927" s="46">
        <v>0</v>
      </c>
      <c r="AL6927" s="46"/>
      <c r="AN6927" t="s">
        <v>180</v>
      </c>
    </row>
    <row r="6928" spans="1:40" x14ac:dyDescent="0.35">
      <c r="A6928" t="e">
        <v>#REF!</v>
      </c>
      <c r="B6928" t="e">
        <v>#REF!</v>
      </c>
      <c r="C6928" t="s">
        <v>6293</v>
      </c>
      <c r="D6928" t="s">
        <v>968</v>
      </c>
      <c r="E6928" t="s">
        <v>175</v>
      </c>
      <c r="F6928">
        <v>402</v>
      </c>
      <c r="G6928">
        <v>58</v>
      </c>
      <c r="H6928" t="s">
        <v>969</v>
      </c>
      <c r="I6928" t="s">
        <v>177</v>
      </c>
      <c r="J6928" t="s">
        <v>250</v>
      </c>
      <c r="K6928">
        <v>2030</v>
      </c>
      <c r="L6928" t="s">
        <v>207</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180</v>
      </c>
    </row>
    <row r="6929" spans="1:40" x14ac:dyDescent="0.35">
      <c r="A6929" t="e">
        <v>#REF!</v>
      </c>
      <c r="B6929" t="e">
        <v>#REF!</v>
      </c>
      <c r="C6929" t="s">
        <v>6295</v>
      </c>
      <c r="D6929" t="s">
        <v>968</v>
      </c>
      <c r="E6929" t="s">
        <v>175</v>
      </c>
      <c r="F6929">
        <v>402</v>
      </c>
      <c r="G6929">
        <v>6</v>
      </c>
      <c r="H6929" t="s">
        <v>969</v>
      </c>
      <c r="I6929" t="s">
        <v>177</v>
      </c>
      <c r="J6929" t="s">
        <v>250</v>
      </c>
      <c r="K6929">
        <v>2030</v>
      </c>
      <c r="L6929" t="s">
        <v>75</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180</v>
      </c>
    </row>
    <row r="6930" spans="1:40" x14ac:dyDescent="0.35">
      <c r="A6930" t="e">
        <v>#REF!</v>
      </c>
      <c r="B6930" t="e">
        <v>#REF!</v>
      </c>
      <c r="C6930" t="s">
        <v>6297</v>
      </c>
      <c r="D6930" t="s">
        <v>968</v>
      </c>
      <c r="E6930" t="s">
        <v>175</v>
      </c>
      <c r="F6930">
        <v>402</v>
      </c>
      <c r="G6930">
        <v>7</v>
      </c>
      <c r="H6930" t="s">
        <v>969</v>
      </c>
      <c r="I6930" t="s">
        <v>177</v>
      </c>
      <c r="J6930" t="s">
        <v>250</v>
      </c>
      <c r="K6930">
        <v>2030</v>
      </c>
      <c r="L6930" t="s">
        <v>212</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180</v>
      </c>
    </row>
    <row r="6931" spans="1:40" x14ac:dyDescent="0.35">
      <c r="A6931" t="e">
        <v>#REF!</v>
      </c>
      <c r="B6931" t="e">
        <v>#REF!</v>
      </c>
      <c r="C6931" t="s">
        <v>6299</v>
      </c>
      <c r="D6931" t="s">
        <v>968</v>
      </c>
      <c r="E6931" t="s">
        <v>175</v>
      </c>
      <c r="F6931">
        <v>402</v>
      </c>
      <c r="G6931">
        <v>8</v>
      </c>
      <c r="H6931" t="s">
        <v>969</v>
      </c>
      <c r="I6931" t="s">
        <v>177</v>
      </c>
      <c r="J6931" t="s">
        <v>250</v>
      </c>
      <c r="K6931">
        <v>2030</v>
      </c>
      <c r="L6931" t="s">
        <v>215</v>
      </c>
      <c r="O6931" s="46">
        <v>0</v>
      </c>
      <c r="R6931" s="46"/>
      <c r="S6931" s="46">
        <v>0</v>
      </c>
      <c r="T6931" s="46">
        <v>0</v>
      </c>
      <c r="U6931" s="46"/>
      <c r="V6931" s="46"/>
      <c r="W6931" s="46"/>
      <c r="X6931" s="46"/>
      <c r="Y6931" s="46"/>
      <c r="Z6931" s="46"/>
      <c r="AA6931" s="46"/>
      <c r="AB6931" s="46"/>
      <c r="AE6931" s="46">
        <v>0</v>
      </c>
      <c r="AL6931" s="46"/>
      <c r="AN6931" t="s">
        <v>180</v>
      </c>
    </row>
    <row r="6932" spans="1:40" x14ac:dyDescent="0.35">
      <c r="A6932" t="e">
        <v>#REF!</v>
      </c>
      <c r="B6932" t="e">
        <v>#REF!</v>
      </c>
      <c r="C6932" t="s">
        <v>6301</v>
      </c>
      <c r="D6932" t="s">
        <v>968</v>
      </c>
      <c r="E6932" t="s">
        <v>175</v>
      </c>
      <c r="F6932">
        <v>402</v>
      </c>
      <c r="G6932">
        <v>9</v>
      </c>
      <c r="H6932" t="s">
        <v>969</v>
      </c>
      <c r="I6932" t="s">
        <v>177</v>
      </c>
      <c r="J6932" t="s">
        <v>250</v>
      </c>
      <c r="K6932">
        <v>2030</v>
      </c>
      <c r="L6932" t="s">
        <v>218</v>
      </c>
      <c r="O6932" s="46">
        <v>0</v>
      </c>
      <c r="R6932" s="46"/>
      <c r="S6932" s="46">
        <v>0</v>
      </c>
      <c r="T6932" s="46">
        <v>0</v>
      </c>
      <c r="U6932" s="46"/>
      <c r="V6932" s="46"/>
      <c r="W6932" s="46"/>
      <c r="X6932" s="46"/>
      <c r="Y6932" s="46"/>
      <c r="Z6932" s="46"/>
      <c r="AA6932" s="46"/>
      <c r="AB6932" s="46"/>
      <c r="AE6932" s="46">
        <v>0</v>
      </c>
      <c r="AL6932" s="46"/>
      <c r="AN6932" t="s">
        <v>180</v>
      </c>
    </row>
    <row r="6933" spans="1:40" x14ac:dyDescent="0.35">
      <c r="A6933" t="e">
        <v>#REF!</v>
      </c>
      <c r="B6933" t="e">
        <v>#REF!</v>
      </c>
      <c r="C6933" t="s">
        <v>6303</v>
      </c>
      <c r="D6933" t="s">
        <v>1054</v>
      </c>
      <c r="E6933" t="s">
        <v>175</v>
      </c>
      <c r="F6933">
        <v>400</v>
      </c>
      <c r="G6933">
        <v>0</v>
      </c>
      <c r="H6933" t="s">
        <v>1055</v>
      </c>
      <c r="I6933" t="s">
        <v>177</v>
      </c>
      <c r="J6933" t="s">
        <v>178</v>
      </c>
      <c r="K6933">
        <v>2030</v>
      </c>
      <c r="L6933" t="s">
        <v>179</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180</v>
      </c>
    </row>
    <row r="6934" spans="1:40" x14ac:dyDescent="0.35">
      <c r="A6934" t="e">
        <v>#REF!</v>
      </c>
      <c r="B6934" t="e">
        <v>#REF!</v>
      </c>
      <c r="C6934" t="s">
        <v>6305</v>
      </c>
      <c r="D6934" t="s">
        <v>1054</v>
      </c>
      <c r="E6934" t="s">
        <v>175</v>
      </c>
      <c r="F6934">
        <v>400</v>
      </c>
      <c r="G6934">
        <v>1</v>
      </c>
      <c r="H6934" t="s">
        <v>1055</v>
      </c>
      <c r="I6934" t="s">
        <v>177</v>
      </c>
      <c r="J6934" t="s">
        <v>178</v>
      </c>
      <c r="K6934">
        <v>2030</v>
      </c>
      <c r="L6934" t="s">
        <v>183</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180</v>
      </c>
    </row>
    <row r="6935" spans="1:40" x14ac:dyDescent="0.35">
      <c r="A6935" t="e">
        <v>#REF!</v>
      </c>
      <c r="B6935" t="e">
        <v>#REF!</v>
      </c>
      <c r="C6935" t="s">
        <v>6307</v>
      </c>
      <c r="D6935" t="s">
        <v>1054</v>
      </c>
      <c r="E6935" t="s">
        <v>175</v>
      </c>
      <c r="F6935">
        <v>400</v>
      </c>
      <c r="G6935">
        <v>2</v>
      </c>
      <c r="H6935" t="s">
        <v>1055</v>
      </c>
      <c r="I6935" t="s">
        <v>177</v>
      </c>
      <c r="J6935" t="s">
        <v>178</v>
      </c>
      <c r="K6935">
        <v>2030</v>
      </c>
      <c r="L6935" t="s">
        <v>186</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180</v>
      </c>
    </row>
    <row r="6936" spans="1:40" x14ac:dyDescent="0.35">
      <c r="A6936" t="e">
        <v>#REF!</v>
      </c>
      <c r="B6936" t="e">
        <v>#REF!</v>
      </c>
      <c r="C6936" t="s">
        <v>6309</v>
      </c>
      <c r="D6936" t="s">
        <v>1054</v>
      </c>
      <c r="E6936" t="s">
        <v>175</v>
      </c>
      <c r="F6936">
        <v>400</v>
      </c>
      <c r="G6936">
        <v>3</v>
      </c>
      <c r="H6936" t="s">
        <v>1055</v>
      </c>
      <c r="I6936" t="s">
        <v>177</v>
      </c>
      <c r="J6936" t="s">
        <v>178</v>
      </c>
      <c r="K6936">
        <v>2030</v>
      </c>
      <c r="L6936" t="s">
        <v>189</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180</v>
      </c>
    </row>
    <row r="6937" spans="1:40" x14ac:dyDescent="0.35">
      <c r="A6937" t="e">
        <v>#REF!</v>
      </c>
      <c r="B6937" t="e">
        <v>#REF!</v>
      </c>
      <c r="C6937" t="s">
        <v>6311</v>
      </c>
      <c r="D6937" t="s">
        <v>1054</v>
      </c>
      <c r="E6937" t="s">
        <v>175</v>
      </c>
      <c r="F6937">
        <v>400</v>
      </c>
      <c r="G6937">
        <v>4</v>
      </c>
      <c r="H6937" t="s">
        <v>1055</v>
      </c>
      <c r="I6937" t="s">
        <v>177</v>
      </c>
      <c r="J6937" t="s">
        <v>178</v>
      </c>
      <c r="K6937">
        <v>2030</v>
      </c>
      <c r="L6937" t="s">
        <v>192</v>
      </c>
      <c r="O6937" s="46">
        <v>0</v>
      </c>
      <c r="R6937" s="46"/>
      <c r="S6937" s="46">
        <v>0</v>
      </c>
      <c r="T6937" s="46">
        <v>0</v>
      </c>
      <c r="U6937" s="46">
        <v>0</v>
      </c>
      <c r="V6937" s="46"/>
      <c r="W6937" s="46">
        <v>0</v>
      </c>
      <c r="X6937" s="46"/>
      <c r="Y6937" s="46"/>
      <c r="Z6937" s="46"/>
      <c r="AA6937" s="46"/>
      <c r="AB6937" s="46"/>
      <c r="AE6937" s="46">
        <v>0</v>
      </c>
      <c r="AL6937" s="46"/>
      <c r="AN6937" t="s">
        <v>180</v>
      </c>
    </row>
    <row r="6938" spans="1:40" x14ac:dyDescent="0.35">
      <c r="A6938" t="e">
        <v>#REF!</v>
      </c>
      <c r="B6938" t="e">
        <v>#REF!</v>
      </c>
      <c r="C6938" t="s">
        <v>6313</v>
      </c>
      <c r="D6938" t="s">
        <v>1054</v>
      </c>
      <c r="E6938" t="s">
        <v>175</v>
      </c>
      <c r="F6938">
        <v>400</v>
      </c>
      <c r="G6938">
        <v>51</v>
      </c>
      <c r="H6938" t="s">
        <v>1055</v>
      </c>
      <c r="I6938" t="s">
        <v>177</v>
      </c>
      <c r="J6938" t="s">
        <v>178</v>
      </c>
      <c r="K6938">
        <v>2030</v>
      </c>
      <c r="L6938" t="s">
        <v>195</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180</v>
      </c>
    </row>
    <row r="6939" spans="1:40" x14ac:dyDescent="0.35">
      <c r="A6939" t="e">
        <v>#REF!</v>
      </c>
      <c r="B6939" t="e">
        <v>#REF!</v>
      </c>
      <c r="C6939" t="s">
        <v>6315</v>
      </c>
      <c r="D6939" t="s">
        <v>1054</v>
      </c>
      <c r="E6939" t="s">
        <v>175</v>
      </c>
      <c r="F6939">
        <v>400</v>
      </c>
      <c r="G6939">
        <v>52</v>
      </c>
      <c r="H6939" t="s">
        <v>1055</v>
      </c>
      <c r="I6939" t="s">
        <v>177</v>
      </c>
      <c r="J6939" t="s">
        <v>178</v>
      </c>
      <c r="K6939">
        <v>2030</v>
      </c>
      <c r="L6939" t="s">
        <v>198</v>
      </c>
      <c r="O6939" s="46">
        <v>0</v>
      </c>
      <c r="R6939" s="46"/>
      <c r="S6939" s="46">
        <v>0</v>
      </c>
      <c r="T6939" s="46">
        <v>0</v>
      </c>
      <c r="U6939" s="46">
        <v>0</v>
      </c>
      <c r="V6939" s="46"/>
      <c r="W6939" s="46">
        <v>0</v>
      </c>
      <c r="X6939" s="46"/>
      <c r="Y6939" s="46"/>
      <c r="Z6939" s="46"/>
      <c r="AA6939" s="46"/>
      <c r="AB6939" s="46"/>
      <c r="AE6939" s="46">
        <v>0</v>
      </c>
      <c r="AL6939" s="46"/>
      <c r="AN6939" t="s">
        <v>180</v>
      </c>
    </row>
    <row r="6940" spans="1:40" x14ac:dyDescent="0.35">
      <c r="A6940" t="e">
        <v>#REF!</v>
      </c>
      <c r="B6940" t="e">
        <v>#REF!</v>
      </c>
      <c r="C6940" t="s">
        <v>6317</v>
      </c>
      <c r="D6940" t="s">
        <v>1054</v>
      </c>
      <c r="E6940" t="s">
        <v>175</v>
      </c>
      <c r="F6940">
        <v>400</v>
      </c>
      <c r="G6940">
        <v>53</v>
      </c>
      <c r="H6940" t="s">
        <v>1055</v>
      </c>
      <c r="I6940" t="s">
        <v>177</v>
      </c>
      <c r="J6940" t="s">
        <v>178</v>
      </c>
      <c r="K6940">
        <v>2030</v>
      </c>
      <c r="L6940" t="s">
        <v>201</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180</v>
      </c>
    </row>
    <row r="6941" spans="1:40" x14ac:dyDescent="0.35">
      <c r="A6941" t="e">
        <v>#REF!</v>
      </c>
      <c r="B6941" t="e">
        <v>#REF!</v>
      </c>
      <c r="C6941" t="s">
        <v>6319</v>
      </c>
      <c r="D6941" t="s">
        <v>1054</v>
      </c>
      <c r="E6941" t="s">
        <v>175</v>
      </c>
      <c r="F6941">
        <v>400</v>
      </c>
      <c r="G6941">
        <v>55</v>
      </c>
      <c r="H6941" t="s">
        <v>1055</v>
      </c>
      <c r="I6941" t="s">
        <v>177</v>
      </c>
      <c r="J6941" t="s">
        <v>178</v>
      </c>
      <c r="K6941">
        <v>2030</v>
      </c>
      <c r="L6941" t="s">
        <v>204</v>
      </c>
      <c r="O6941" s="46">
        <v>0</v>
      </c>
      <c r="R6941" s="46"/>
      <c r="S6941" s="46">
        <v>0</v>
      </c>
      <c r="T6941" s="46">
        <v>0</v>
      </c>
      <c r="U6941" s="46">
        <v>0</v>
      </c>
      <c r="V6941" s="46"/>
      <c r="W6941" s="46">
        <v>0</v>
      </c>
      <c r="X6941" s="46"/>
      <c r="Y6941" s="46"/>
      <c r="Z6941" s="46"/>
      <c r="AA6941" s="46"/>
      <c r="AB6941" s="46"/>
      <c r="AE6941" s="46">
        <v>0</v>
      </c>
      <c r="AL6941" s="46"/>
      <c r="AN6941" t="s">
        <v>180</v>
      </c>
    </row>
    <row r="6942" spans="1:40" x14ac:dyDescent="0.35">
      <c r="A6942" t="e">
        <v>#REF!</v>
      </c>
      <c r="B6942" t="e">
        <v>#REF!</v>
      </c>
      <c r="C6942" t="s">
        <v>6321</v>
      </c>
      <c r="D6942" t="s">
        <v>1054</v>
      </c>
      <c r="E6942" t="s">
        <v>175</v>
      </c>
      <c r="F6942">
        <v>400</v>
      </c>
      <c r="G6942">
        <v>58</v>
      </c>
      <c r="H6942" t="s">
        <v>1055</v>
      </c>
      <c r="I6942" t="s">
        <v>177</v>
      </c>
      <c r="J6942" t="s">
        <v>178</v>
      </c>
      <c r="K6942">
        <v>2030</v>
      </c>
      <c r="L6942" t="s">
        <v>207</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180</v>
      </c>
    </row>
    <row r="6943" spans="1:40" x14ac:dyDescent="0.35">
      <c r="A6943" t="e">
        <v>#REF!</v>
      </c>
      <c r="B6943" t="e">
        <v>#REF!</v>
      </c>
      <c r="C6943" t="s">
        <v>6323</v>
      </c>
      <c r="D6943" t="s">
        <v>1054</v>
      </c>
      <c r="E6943" t="s">
        <v>175</v>
      </c>
      <c r="F6943">
        <v>400</v>
      </c>
      <c r="G6943">
        <v>6</v>
      </c>
      <c r="H6943" t="s">
        <v>1055</v>
      </c>
      <c r="I6943" t="s">
        <v>177</v>
      </c>
      <c r="J6943" t="s">
        <v>178</v>
      </c>
      <c r="K6943">
        <v>2030</v>
      </c>
      <c r="L6943" t="s">
        <v>75</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180</v>
      </c>
    </row>
    <row r="6944" spans="1:40" x14ac:dyDescent="0.35">
      <c r="A6944" t="e">
        <v>#REF!</v>
      </c>
      <c r="B6944" t="e">
        <v>#REF!</v>
      </c>
      <c r="C6944" t="s">
        <v>6325</v>
      </c>
      <c r="D6944" t="s">
        <v>1054</v>
      </c>
      <c r="E6944" t="s">
        <v>175</v>
      </c>
      <c r="F6944">
        <v>400</v>
      </c>
      <c r="G6944">
        <v>7</v>
      </c>
      <c r="H6944" t="s">
        <v>1055</v>
      </c>
      <c r="I6944" t="s">
        <v>177</v>
      </c>
      <c r="J6944" t="s">
        <v>178</v>
      </c>
      <c r="K6944">
        <v>2030</v>
      </c>
      <c r="L6944" t="s">
        <v>212</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180</v>
      </c>
    </row>
    <row r="6945" spans="1:40" x14ac:dyDescent="0.35">
      <c r="A6945" t="e">
        <v>#REF!</v>
      </c>
      <c r="B6945" t="e">
        <v>#REF!</v>
      </c>
      <c r="C6945" t="s">
        <v>6327</v>
      </c>
      <c r="D6945" t="s">
        <v>1054</v>
      </c>
      <c r="E6945" t="s">
        <v>175</v>
      </c>
      <c r="F6945">
        <v>400</v>
      </c>
      <c r="G6945">
        <v>8</v>
      </c>
      <c r="H6945" t="s">
        <v>1055</v>
      </c>
      <c r="I6945" t="s">
        <v>177</v>
      </c>
      <c r="J6945" t="s">
        <v>178</v>
      </c>
      <c r="K6945">
        <v>2030</v>
      </c>
      <c r="L6945" t="s">
        <v>215</v>
      </c>
      <c r="O6945" s="46">
        <v>0</v>
      </c>
      <c r="R6945" s="46"/>
      <c r="S6945" s="46">
        <v>0</v>
      </c>
      <c r="T6945" s="46">
        <v>0</v>
      </c>
      <c r="U6945" s="46">
        <v>0</v>
      </c>
      <c r="V6945" s="46"/>
      <c r="W6945" s="46">
        <v>0</v>
      </c>
      <c r="X6945" s="46"/>
      <c r="Y6945" s="46"/>
      <c r="Z6945" s="46"/>
      <c r="AA6945" s="46"/>
      <c r="AB6945" s="46"/>
      <c r="AE6945" s="46">
        <v>0</v>
      </c>
      <c r="AL6945" s="46"/>
      <c r="AN6945" t="s">
        <v>180</v>
      </c>
    </row>
    <row r="6946" spans="1:40" x14ac:dyDescent="0.35">
      <c r="A6946" t="e">
        <v>#REF!</v>
      </c>
      <c r="B6946" t="e">
        <v>#REF!</v>
      </c>
      <c r="C6946" t="s">
        <v>6329</v>
      </c>
      <c r="D6946" t="s">
        <v>1054</v>
      </c>
      <c r="E6946" t="s">
        <v>175</v>
      </c>
      <c r="F6946">
        <v>400</v>
      </c>
      <c r="G6946">
        <v>9</v>
      </c>
      <c r="H6946" t="s">
        <v>1055</v>
      </c>
      <c r="I6946" t="s">
        <v>177</v>
      </c>
      <c r="J6946" t="s">
        <v>178</v>
      </c>
      <c r="K6946">
        <v>2030</v>
      </c>
      <c r="L6946" t="s">
        <v>218</v>
      </c>
      <c r="O6946" s="46">
        <v>0</v>
      </c>
      <c r="R6946" s="46"/>
      <c r="S6946" s="46">
        <v>0</v>
      </c>
      <c r="T6946" s="46">
        <v>0</v>
      </c>
      <c r="U6946" s="46">
        <v>0</v>
      </c>
      <c r="V6946" s="46"/>
      <c r="W6946" s="46">
        <v>0</v>
      </c>
      <c r="X6946" s="46"/>
      <c r="Y6946" s="46"/>
      <c r="Z6946" s="46"/>
      <c r="AA6946" s="46"/>
      <c r="AB6946" s="46"/>
      <c r="AE6946" s="46">
        <v>0</v>
      </c>
      <c r="AL6946" s="46"/>
      <c r="AN6946" t="s">
        <v>180</v>
      </c>
    </row>
    <row r="6947" spans="1:40" x14ac:dyDescent="0.35">
      <c r="A6947" t="e">
        <v>#REF!</v>
      </c>
      <c r="B6947" t="e">
        <v>#REF!</v>
      </c>
      <c r="C6947" t="s">
        <v>6331</v>
      </c>
      <c r="D6947" t="s">
        <v>1054</v>
      </c>
      <c r="E6947" t="s">
        <v>175</v>
      </c>
      <c r="F6947">
        <v>401</v>
      </c>
      <c r="G6947">
        <v>0</v>
      </c>
      <c r="H6947" t="s">
        <v>1055</v>
      </c>
      <c r="I6947" t="s">
        <v>177</v>
      </c>
      <c r="J6947" t="s">
        <v>221</v>
      </c>
      <c r="K6947">
        <v>2030</v>
      </c>
      <c r="L6947" t="s">
        <v>179</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180</v>
      </c>
    </row>
    <row r="6948" spans="1:40" x14ac:dyDescent="0.35">
      <c r="A6948" t="e">
        <v>#REF!</v>
      </c>
      <c r="B6948" t="e">
        <v>#REF!</v>
      </c>
      <c r="C6948" t="s">
        <v>6333</v>
      </c>
      <c r="D6948" t="s">
        <v>1054</v>
      </c>
      <c r="E6948" t="s">
        <v>175</v>
      </c>
      <c r="F6948">
        <v>401</v>
      </c>
      <c r="G6948">
        <v>1</v>
      </c>
      <c r="H6948" t="s">
        <v>1055</v>
      </c>
      <c r="I6948" t="s">
        <v>177</v>
      </c>
      <c r="J6948" t="s">
        <v>221</v>
      </c>
      <c r="K6948">
        <v>2030</v>
      </c>
      <c r="L6948" t="s">
        <v>183</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180</v>
      </c>
    </row>
    <row r="6949" spans="1:40" x14ac:dyDescent="0.35">
      <c r="A6949" t="e">
        <v>#REF!</v>
      </c>
      <c r="B6949" t="e">
        <v>#REF!</v>
      </c>
      <c r="C6949" t="s">
        <v>6335</v>
      </c>
      <c r="D6949" t="s">
        <v>1054</v>
      </c>
      <c r="E6949" t="s">
        <v>175</v>
      </c>
      <c r="F6949">
        <v>401</v>
      </c>
      <c r="G6949">
        <v>2</v>
      </c>
      <c r="H6949" t="s">
        <v>1055</v>
      </c>
      <c r="I6949" t="s">
        <v>177</v>
      </c>
      <c r="J6949" t="s">
        <v>221</v>
      </c>
      <c r="K6949">
        <v>2030</v>
      </c>
      <c r="L6949" t="s">
        <v>186</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180</v>
      </c>
    </row>
    <row r="6950" spans="1:40" x14ac:dyDescent="0.35">
      <c r="A6950" t="e">
        <v>#REF!</v>
      </c>
      <c r="B6950" t="e">
        <v>#REF!</v>
      </c>
      <c r="C6950" t="s">
        <v>6337</v>
      </c>
      <c r="D6950" t="s">
        <v>1054</v>
      </c>
      <c r="E6950" t="s">
        <v>175</v>
      </c>
      <c r="F6950">
        <v>401</v>
      </c>
      <c r="G6950">
        <v>3</v>
      </c>
      <c r="H6950" t="s">
        <v>1055</v>
      </c>
      <c r="I6950" t="s">
        <v>177</v>
      </c>
      <c r="J6950" t="s">
        <v>221</v>
      </c>
      <c r="K6950">
        <v>2030</v>
      </c>
      <c r="L6950" t="s">
        <v>189</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180</v>
      </c>
    </row>
    <row r="6951" spans="1:40" x14ac:dyDescent="0.35">
      <c r="A6951" t="e">
        <v>#REF!</v>
      </c>
      <c r="B6951" t="e">
        <v>#REF!</v>
      </c>
      <c r="C6951" t="s">
        <v>6339</v>
      </c>
      <c r="D6951" t="s">
        <v>1054</v>
      </c>
      <c r="E6951" t="s">
        <v>175</v>
      </c>
      <c r="F6951">
        <v>401</v>
      </c>
      <c r="G6951">
        <v>4</v>
      </c>
      <c r="H6951" t="s">
        <v>1055</v>
      </c>
      <c r="I6951" t="s">
        <v>177</v>
      </c>
      <c r="J6951" t="s">
        <v>221</v>
      </c>
      <c r="K6951">
        <v>2030</v>
      </c>
      <c r="L6951" t="s">
        <v>192</v>
      </c>
      <c r="O6951" s="46">
        <v>0</v>
      </c>
      <c r="R6951" s="46"/>
      <c r="S6951" s="46">
        <v>0</v>
      </c>
      <c r="T6951" s="46">
        <v>0</v>
      </c>
      <c r="U6951" s="46"/>
      <c r="V6951" s="46"/>
      <c r="W6951" s="46"/>
      <c r="X6951" s="46"/>
      <c r="Y6951" s="46"/>
      <c r="Z6951" s="46"/>
      <c r="AA6951" s="46"/>
      <c r="AB6951" s="46"/>
      <c r="AE6951" s="46">
        <v>0</v>
      </c>
      <c r="AL6951" s="46"/>
      <c r="AN6951" t="s">
        <v>180</v>
      </c>
    </row>
    <row r="6952" spans="1:40" x14ac:dyDescent="0.35">
      <c r="A6952" t="e">
        <v>#REF!</v>
      </c>
      <c r="B6952" t="e">
        <v>#REF!</v>
      </c>
      <c r="C6952" t="s">
        <v>6341</v>
      </c>
      <c r="D6952" t="s">
        <v>1054</v>
      </c>
      <c r="E6952" t="s">
        <v>175</v>
      </c>
      <c r="F6952">
        <v>401</v>
      </c>
      <c r="G6952">
        <v>51</v>
      </c>
      <c r="H6952" t="s">
        <v>1055</v>
      </c>
      <c r="I6952" t="s">
        <v>177</v>
      </c>
      <c r="J6952" t="s">
        <v>221</v>
      </c>
      <c r="K6952">
        <v>2030</v>
      </c>
      <c r="L6952" t="s">
        <v>195</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180</v>
      </c>
    </row>
    <row r="6953" spans="1:40" x14ac:dyDescent="0.35">
      <c r="A6953" t="e">
        <v>#REF!</v>
      </c>
      <c r="B6953" t="e">
        <v>#REF!</v>
      </c>
      <c r="C6953" t="s">
        <v>6343</v>
      </c>
      <c r="D6953" t="s">
        <v>1054</v>
      </c>
      <c r="E6953" t="s">
        <v>175</v>
      </c>
      <c r="F6953">
        <v>401</v>
      </c>
      <c r="G6953">
        <v>52</v>
      </c>
      <c r="H6953" t="s">
        <v>1055</v>
      </c>
      <c r="I6953" t="s">
        <v>177</v>
      </c>
      <c r="J6953" t="s">
        <v>221</v>
      </c>
      <c r="K6953">
        <v>2030</v>
      </c>
      <c r="L6953" t="s">
        <v>198</v>
      </c>
      <c r="O6953" s="46">
        <v>0</v>
      </c>
      <c r="R6953" s="46"/>
      <c r="S6953" s="46">
        <v>0</v>
      </c>
      <c r="T6953" s="46">
        <v>0</v>
      </c>
      <c r="U6953" s="46"/>
      <c r="V6953" s="46"/>
      <c r="W6953" s="46"/>
      <c r="X6953" s="46"/>
      <c r="Y6953" s="46"/>
      <c r="Z6953" s="46"/>
      <c r="AA6953" s="46"/>
      <c r="AB6953" s="46"/>
      <c r="AE6953" s="46">
        <v>0</v>
      </c>
      <c r="AL6953" s="46"/>
      <c r="AN6953" t="s">
        <v>180</v>
      </c>
    </row>
    <row r="6954" spans="1:40" x14ac:dyDescent="0.35">
      <c r="A6954" t="e">
        <v>#REF!</v>
      </c>
      <c r="B6954" t="e">
        <v>#REF!</v>
      </c>
      <c r="C6954" t="s">
        <v>6345</v>
      </c>
      <c r="D6954" t="s">
        <v>1054</v>
      </c>
      <c r="E6954" t="s">
        <v>175</v>
      </c>
      <c r="F6954">
        <v>401</v>
      </c>
      <c r="G6954">
        <v>53</v>
      </c>
      <c r="H6954" t="s">
        <v>1055</v>
      </c>
      <c r="I6954" t="s">
        <v>177</v>
      </c>
      <c r="J6954" t="s">
        <v>221</v>
      </c>
      <c r="K6954">
        <v>2030</v>
      </c>
      <c r="L6954" t="s">
        <v>201</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180</v>
      </c>
    </row>
    <row r="6955" spans="1:40" x14ac:dyDescent="0.35">
      <c r="A6955" t="e">
        <v>#REF!</v>
      </c>
      <c r="B6955" t="e">
        <v>#REF!</v>
      </c>
      <c r="C6955" t="s">
        <v>6347</v>
      </c>
      <c r="D6955" t="s">
        <v>1054</v>
      </c>
      <c r="E6955" t="s">
        <v>175</v>
      </c>
      <c r="F6955">
        <v>401</v>
      </c>
      <c r="G6955">
        <v>55</v>
      </c>
      <c r="H6955" t="s">
        <v>1055</v>
      </c>
      <c r="I6955" t="s">
        <v>177</v>
      </c>
      <c r="J6955" t="s">
        <v>221</v>
      </c>
      <c r="K6955">
        <v>2030</v>
      </c>
      <c r="L6955" t="s">
        <v>204</v>
      </c>
      <c r="O6955" s="46">
        <v>0</v>
      </c>
      <c r="R6955" s="46"/>
      <c r="S6955" s="46">
        <v>0</v>
      </c>
      <c r="T6955" s="46">
        <v>0</v>
      </c>
      <c r="U6955" s="46"/>
      <c r="V6955" s="46"/>
      <c r="W6955" s="46"/>
      <c r="X6955" s="46"/>
      <c r="Y6955" s="46"/>
      <c r="Z6955" s="46"/>
      <c r="AA6955" s="46"/>
      <c r="AB6955" s="46"/>
      <c r="AE6955" s="46">
        <v>0</v>
      </c>
      <c r="AL6955" s="46"/>
      <c r="AN6955" t="s">
        <v>180</v>
      </c>
    </row>
    <row r="6956" spans="1:40" x14ac:dyDescent="0.35">
      <c r="A6956" t="e">
        <v>#REF!</v>
      </c>
      <c r="B6956" t="e">
        <v>#REF!</v>
      </c>
      <c r="C6956" t="s">
        <v>6349</v>
      </c>
      <c r="D6956" t="s">
        <v>1054</v>
      </c>
      <c r="E6956" t="s">
        <v>175</v>
      </c>
      <c r="F6956">
        <v>401</v>
      </c>
      <c r="G6956">
        <v>58</v>
      </c>
      <c r="H6956" t="s">
        <v>1055</v>
      </c>
      <c r="I6956" t="s">
        <v>177</v>
      </c>
      <c r="J6956" t="s">
        <v>221</v>
      </c>
      <c r="K6956">
        <v>2030</v>
      </c>
      <c r="L6956" t="s">
        <v>207</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180</v>
      </c>
    </row>
    <row r="6957" spans="1:40" x14ac:dyDescent="0.35">
      <c r="A6957" t="e">
        <v>#REF!</v>
      </c>
      <c r="B6957" t="e">
        <v>#REF!</v>
      </c>
      <c r="C6957" t="s">
        <v>6351</v>
      </c>
      <c r="D6957" t="s">
        <v>1054</v>
      </c>
      <c r="E6957" t="s">
        <v>175</v>
      </c>
      <c r="F6957">
        <v>401</v>
      </c>
      <c r="G6957">
        <v>6</v>
      </c>
      <c r="H6957" t="s">
        <v>1055</v>
      </c>
      <c r="I6957" t="s">
        <v>177</v>
      </c>
      <c r="J6957" t="s">
        <v>221</v>
      </c>
      <c r="K6957">
        <v>2030</v>
      </c>
      <c r="L6957" t="s">
        <v>75</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180</v>
      </c>
    </row>
    <row r="6958" spans="1:40" x14ac:dyDescent="0.35">
      <c r="A6958" t="e">
        <v>#REF!</v>
      </c>
      <c r="B6958" t="e">
        <v>#REF!</v>
      </c>
      <c r="C6958" t="s">
        <v>6353</v>
      </c>
      <c r="D6958" t="s">
        <v>1054</v>
      </c>
      <c r="E6958" t="s">
        <v>175</v>
      </c>
      <c r="F6958">
        <v>401</v>
      </c>
      <c r="G6958">
        <v>7</v>
      </c>
      <c r="H6958" t="s">
        <v>1055</v>
      </c>
      <c r="I6958" t="s">
        <v>177</v>
      </c>
      <c r="J6958" t="s">
        <v>221</v>
      </c>
      <c r="K6958">
        <v>2030</v>
      </c>
      <c r="L6958" t="s">
        <v>212</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180</v>
      </c>
    </row>
    <row r="6959" spans="1:40" x14ac:dyDescent="0.35">
      <c r="A6959" t="e">
        <v>#REF!</v>
      </c>
      <c r="B6959" t="e">
        <v>#REF!</v>
      </c>
      <c r="C6959" t="s">
        <v>6355</v>
      </c>
      <c r="D6959" t="s">
        <v>1054</v>
      </c>
      <c r="E6959" t="s">
        <v>175</v>
      </c>
      <c r="F6959">
        <v>401</v>
      </c>
      <c r="G6959">
        <v>8</v>
      </c>
      <c r="H6959" t="s">
        <v>1055</v>
      </c>
      <c r="I6959" t="s">
        <v>177</v>
      </c>
      <c r="J6959" t="s">
        <v>221</v>
      </c>
      <c r="K6959">
        <v>2030</v>
      </c>
      <c r="L6959" t="s">
        <v>215</v>
      </c>
      <c r="O6959" s="46">
        <v>0</v>
      </c>
      <c r="R6959" s="46"/>
      <c r="S6959" s="46">
        <v>0</v>
      </c>
      <c r="T6959" s="46">
        <v>0</v>
      </c>
      <c r="U6959" s="46"/>
      <c r="V6959" s="46"/>
      <c r="W6959" s="46"/>
      <c r="X6959" s="46"/>
      <c r="Y6959" s="46"/>
      <c r="Z6959" s="46"/>
      <c r="AA6959" s="46"/>
      <c r="AB6959" s="46"/>
      <c r="AE6959" s="46">
        <v>0</v>
      </c>
      <c r="AL6959" s="46"/>
      <c r="AN6959" t="s">
        <v>180</v>
      </c>
    </row>
    <row r="6960" spans="1:40" x14ac:dyDescent="0.35">
      <c r="A6960" t="e">
        <v>#REF!</v>
      </c>
      <c r="B6960" t="e">
        <v>#REF!</v>
      </c>
      <c r="C6960" t="s">
        <v>6357</v>
      </c>
      <c r="D6960" t="s">
        <v>1054</v>
      </c>
      <c r="E6960" t="s">
        <v>175</v>
      </c>
      <c r="F6960">
        <v>401</v>
      </c>
      <c r="G6960">
        <v>9</v>
      </c>
      <c r="H6960" t="s">
        <v>1055</v>
      </c>
      <c r="I6960" t="s">
        <v>177</v>
      </c>
      <c r="J6960" t="s">
        <v>221</v>
      </c>
      <c r="K6960">
        <v>2030</v>
      </c>
      <c r="L6960" t="s">
        <v>218</v>
      </c>
      <c r="O6960" s="46">
        <v>0</v>
      </c>
      <c r="R6960" s="46"/>
      <c r="S6960" s="46">
        <v>0</v>
      </c>
      <c r="T6960" s="46">
        <v>0</v>
      </c>
      <c r="U6960" s="46"/>
      <c r="V6960" s="46"/>
      <c r="W6960" s="46"/>
      <c r="X6960" s="46"/>
      <c r="Y6960" s="46"/>
      <c r="Z6960" s="46"/>
      <c r="AA6960" s="46"/>
      <c r="AB6960" s="46"/>
      <c r="AE6960" s="46">
        <v>0</v>
      </c>
      <c r="AL6960" s="46"/>
      <c r="AN6960" t="s">
        <v>180</v>
      </c>
    </row>
    <row r="6961" spans="1:40" x14ac:dyDescent="0.35">
      <c r="A6961" t="e">
        <v>#REF!</v>
      </c>
      <c r="B6961" t="e">
        <v>#REF!</v>
      </c>
      <c r="C6961" t="s">
        <v>6359</v>
      </c>
      <c r="D6961" t="s">
        <v>1054</v>
      </c>
      <c r="E6961" t="s">
        <v>175</v>
      </c>
      <c r="F6961">
        <v>402</v>
      </c>
      <c r="G6961">
        <v>0</v>
      </c>
      <c r="H6961" t="s">
        <v>1055</v>
      </c>
      <c r="I6961" t="s">
        <v>177</v>
      </c>
      <c r="J6961" t="s">
        <v>250</v>
      </c>
      <c r="K6961">
        <v>2030</v>
      </c>
      <c r="L6961" t="s">
        <v>179</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180</v>
      </c>
    </row>
    <row r="6962" spans="1:40" x14ac:dyDescent="0.35">
      <c r="A6962" t="e">
        <v>#REF!</v>
      </c>
      <c r="B6962" t="e">
        <v>#REF!</v>
      </c>
      <c r="C6962" t="s">
        <v>6361</v>
      </c>
      <c r="D6962" t="s">
        <v>1054</v>
      </c>
      <c r="E6962" t="s">
        <v>175</v>
      </c>
      <c r="F6962">
        <v>402</v>
      </c>
      <c r="G6962">
        <v>1</v>
      </c>
      <c r="H6962" t="s">
        <v>1055</v>
      </c>
      <c r="I6962" t="s">
        <v>177</v>
      </c>
      <c r="J6962" t="s">
        <v>250</v>
      </c>
      <c r="K6962">
        <v>2030</v>
      </c>
      <c r="L6962" t="s">
        <v>183</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180</v>
      </c>
    </row>
    <row r="6963" spans="1:40" x14ac:dyDescent="0.35">
      <c r="A6963" t="e">
        <v>#REF!</v>
      </c>
      <c r="B6963" t="e">
        <v>#REF!</v>
      </c>
      <c r="C6963" t="s">
        <v>6363</v>
      </c>
      <c r="D6963" t="s">
        <v>1054</v>
      </c>
      <c r="E6963" t="s">
        <v>175</v>
      </c>
      <c r="F6963">
        <v>402</v>
      </c>
      <c r="G6963">
        <v>2</v>
      </c>
      <c r="H6963" t="s">
        <v>1055</v>
      </c>
      <c r="I6963" t="s">
        <v>177</v>
      </c>
      <c r="J6963" t="s">
        <v>250</v>
      </c>
      <c r="K6963">
        <v>2030</v>
      </c>
      <c r="L6963" t="s">
        <v>186</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180</v>
      </c>
    </row>
    <row r="6964" spans="1:40" x14ac:dyDescent="0.35">
      <c r="A6964" t="e">
        <v>#REF!</v>
      </c>
      <c r="B6964" t="e">
        <v>#REF!</v>
      </c>
      <c r="C6964" t="s">
        <v>6365</v>
      </c>
      <c r="D6964" t="s">
        <v>1054</v>
      </c>
      <c r="E6964" t="s">
        <v>175</v>
      </c>
      <c r="F6964">
        <v>402</v>
      </c>
      <c r="G6964">
        <v>3</v>
      </c>
      <c r="H6964" t="s">
        <v>1055</v>
      </c>
      <c r="I6964" t="s">
        <v>177</v>
      </c>
      <c r="J6964" t="s">
        <v>250</v>
      </c>
      <c r="K6964">
        <v>2030</v>
      </c>
      <c r="L6964" t="s">
        <v>189</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180</v>
      </c>
    </row>
    <row r="6965" spans="1:40" x14ac:dyDescent="0.35">
      <c r="A6965" t="e">
        <v>#REF!</v>
      </c>
      <c r="B6965" t="e">
        <v>#REF!</v>
      </c>
      <c r="C6965" t="s">
        <v>6367</v>
      </c>
      <c r="D6965" t="s">
        <v>1054</v>
      </c>
      <c r="E6965" t="s">
        <v>175</v>
      </c>
      <c r="F6965">
        <v>402</v>
      </c>
      <c r="G6965">
        <v>4</v>
      </c>
      <c r="H6965" t="s">
        <v>1055</v>
      </c>
      <c r="I6965" t="s">
        <v>177</v>
      </c>
      <c r="J6965" t="s">
        <v>250</v>
      </c>
      <c r="K6965">
        <v>2030</v>
      </c>
      <c r="L6965" t="s">
        <v>192</v>
      </c>
      <c r="O6965" s="46">
        <v>0</v>
      </c>
      <c r="R6965" s="46"/>
      <c r="S6965" s="46">
        <v>0</v>
      </c>
      <c r="T6965" s="46">
        <v>0</v>
      </c>
      <c r="U6965" s="46"/>
      <c r="V6965" s="46"/>
      <c r="W6965" s="46"/>
      <c r="X6965" s="46"/>
      <c r="Y6965" s="46"/>
      <c r="Z6965" s="46"/>
      <c r="AA6965" s="46"/>
      <c r="AB6965" s="46"/>
      <c r="AE6965" s="46">
        <v>0</v>
      </c>
      <c r="AL6965" s="46"/>
      <c r="AN6965" t="s">
        <v>180</v>
      </c>
    </row>
    <row r="6966" spans="1:40" x14ac:dyDescent="0.35">
      <c r="A6966" t="e">
        <v>#REF!</v>
      </c>
      <c r="B6966" t="e">
        <v>#REF!</v>
      </c>
      <c r="C6966" t="s">
        <v>6369</v>
      </c>
      <c r="D6966" t="s">
        <v>1054</v>
      </c>
      <c r="E6966" t="s">
        <v>175</v>
      </c>
      <c r="F6966">
        <v>402</v>
      </c>
      <c r="G6966">
        <v>51</v>
      </c>
      <c r="H6966" t="s">
        <v>1055</v>
      </c>
      <c r="I6966" t="s">
        <v>177</v>
      </c>
      <c r="J6966" t="s">
        <v>250</v>
      </c>
      <c r="K6966">
        <v>2030</v>
      </c>
      <c r="L6966" t="s">
        <v>195</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180</v>
      </c>
    </row>
    <row r="6967" spans="1:40" x14ac:dyDescent="0.35">
      <c r="A6967" t="e">
        <v>#REF!</v>
      </c>
      <c r="B6967" t="e">
        <v>#REF!</v>
      </c>
      <c r="C6967" t="s">
        <v>6371</v>
      </c>
      <c r="D6967" t="s">
        <v>1054</v>
      </c>
      <c r="E6967" t="s">
        <v>175</v>
      </c>
      <c r="F6967">
        <v>402</v>
      </c>
      <c r="G6967">
        <v>52</v>
      </c>
      <c r="H6967" t="s">
        <v>1055</v>
      </c>
      <c r="I6967" t="s">
        <v>177</v>
      </c>
      <c r="J6967" t="s">
        <v>250</v>
      </c>
      <c r="K6967">
        <v>2030</v>
      </c>
      <c r="L6967" t="s">
        <v>198</v>
      </c>
      <c r="O6967" s="46">
        <v>0</v>
      </c>
      <c r="R6967" s="46"/>
      <c r="S6967" s="46">
        <v>0</v>
      </c>
      <c r="T6967" s="46">
        <v>0</v>
      </c>
      <c r="U6967" s="46"/>
      <c r="V6967" s="46"/>
      <c r="W6967" s="46"/>
      <c r="X6967" s="46"/>
      <c r="Y6967" s="46"/>
      <c r="Z6967" s="46"/>
      <c r="AA6967" s="46"/>
      <c r="AB6967" s="46"/>
      <c r="AE6967" s="46">
        <v>0</v>
      </c>
      <c r="AL6967" s="46"/>
      <c r="AN6967" t="s">
        <v>180</v>
      </c>
    </row>
    <row r="6968" spans="1:40" x14ac:dyDescent="0.35">
      <c r="A6968" t="e">
        <v>#REF!</v>
      </c>
      <c r="B6968" t="e">
        <v>#REF!</v>
      </c>
      <c r="C6968" t="s">
        <v>6373</v>
      </c>
      <c r="D6968" t="s">
        <v>1054</v>
      </c>
      <c r="E6968" t="s">
        <v>175</v>
      </c>
      <c r="F6968">
        <v>402</v>
      </c>
      <c r="G6968">
        <v>53</v>
      </c>
      <c r="H6968" t="s">
        <v>1055</v>
      </c>
      <c r="I6968" t="s">
        <v>177</v>
      </c>
      <c r="J6968" t="s">
        <v>250</v>
      </c>
      <c r="K6968">
        <v>2030</v>
      </c>
      <c r="L6968" t="s">
        <v>201</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180</v>
      </c>
    </row>
    <row r="6969" spans="1:40" x14ac:dyDescent="0.35">
      <c r="A6969" t="e">
        <v>#REF!</v>
      </c>
      <c r="B6969" t="e">
        <v>#REF!</v>
      </c>
      <c r="C6969" t="s">
        <v>6375</v>
      </c>
      <c r="D6969" t="s">
        <v>1054</v>
      </c>
      <c r="E6969" t="s">
        <v>175</v>
      </c>
      <c r="F6969">
        <v>402</v>
      </c>
      <c r="G6969">
        <v>55</v>
      </c>
      <c r="H6969" t="s">
        <v>1055</v>
      </c>
      <c r="I6969" t="s">
        <v>177</v>
      </c>
      <c r="J6969" t="s">
        <v>250</v>
      </c>
      <c r="K6969">
        <v>2030</v>
      </c>
      <c r="L6969" t="s">
        <v>204</v>
      </c>
      <c r="O6969" s="46">
        <v>0</v>
      </c>
      <c r="R6969" s="46"/>
      <c r="S6969" s="46">
        <v>0</v>
      </c>
      <c r="T6969" s="46">
        <v>0</v>
      </c>
      <c r="U6969" s="46"/>
      <c r="V6969" s="46"/>
      <c r="W6969" s="46"/>
      <c r="X6969" s="46"/>
      <c r="Y6969" s="46"/>
      <c r="Z6969" s="46"/>
      <c r="AA6969" s="46"/>
      <c r="AB6969" s="46"/>
      <c r="AE6969" s="46">
        <v>0</v>
      </c>
      <c r="AL6969" s="46"/>
      <c r="AN6969" t="s">
        <v>180</v>
      </c>
    </row>
    <row r="6970" spans="1:40" x14ac:dyDescent="0.35">
      <c r="A6970" t="e">
        <v>#REF!</v>
      </c>
      <c r="B6970" t="e">
        <v>#REF!</v>
      </c>
      <c r="C6970" t="s">
        <v>6377</v>
      </c>
      <c r="D6970" t="s">
        <v>1054</v>
      </c>
      <c r="E6970" t="s">
        <v>175</v>
      </c>
      <c r="F6970">
        <v>402</v>
      </c>
      <c r="G6970">
        <v>58</v>
      </c>
      <c r="H6970" t="s">
        <v>1055</v>
      </c>
      <c r="I6970" t="s">
        <v>177</v>
      </c>
      <c r="J6970" t="s">
        <v>250</v>
      </c>
      <c r="K6970">
        <v>2030</v>
      </c>
      <c r="L6970" t="s">
        <v>207</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180</v>
      </c>
    </row>
    <row r="6971" spans="1:40" x14ac:dyDescent="0.35">
      <c r="A6971" t="e">
        <v>#REF!</v>
      </c>
      <c r="B6971" t="e">
        <v>#REF!</v>
      </c>
      <c r="C6971" t="s">
        <v>6379</v>
      </c>
      <c r="D6971" t="s">
        <v>1054</v>
      </c>
      <c r="E6971" t="s">
        <v>175</v>
      </c>
      <c r="F6971">
        <v>402</v>
      </c>
      <c r="G6971">
        <v>6</v>
      </c>
      <c r="H6971" t="s">
        <v>1055</v>
      </c>
      <c r="I6971" t="s">
        <v>177</v>
      </c>
      <c r="J6971" t="s">
        <v>250</v>
      </c>
      <c r="K6971">
        <v>2030</v>
      </c>
      <c r="L6971" t="s">
        <v>75</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180</v>
      </c>
    </row>
    <row r="6972" spans="1:40" x14ac:dyDescent="0.35">
      <c r="A6972" t="e">
        <v>#REF!</v>
      </c>
      <c r="B6972" t="e">
        <v>#REF!</v>
      </c>
      <c r="C6972" t="s">
        <v>6381</v>
      </c>
      <c r="D6972" t="s">
        <v>1054</v>
      </c>
      <c r="E6972" t="s">
        <v>175</v>
      </c>
      <c r="F6972">
        <v>402</v>
      </c>
      <c r="G6972">
        <v>7</v>
      </c>
      <c r="H6972" t="s">
        <v>1055</v>
      </c>
      <c r="I6972" t="s">
        <v>177</v>
      </c>
      <c r="J6972" t="s">
        <v>250</v>
      </c>
      <c r="K6972">
        <v>2030</v>
      </c>
      <c r="L6972" t="s">
        <v>212</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180</v>
      </c>
    </row>
    <row r="6973" spans="1:40" x14ac:dyDescent="0.35">
      <c r="A6973" t="e">
        <v>#REF!</v>
      </c>
      <c r="B6973" t="e">
        <v>#REF!</v>
      </c>
      <c r="C6973" t="s">
        <v>6383</v>
      </c>
      <c r="D6973" t="s">
        <v>1054</v>
      </c>
      <c r="E6973" t="s">
        <v>175</v>
      </c>
      <c r="F6973">
        <v>402</v>
      </c>
      <c r="G6973">
        <v>8</v>
      </c>
      <c r="H6973" t="s">
        <v>1055</v>
      </c>
      <c r="I6973" t="s">
        <v>177</v>
      </c>
      <c r="J6973" t="s">
        <v>250</v>
      </c>
      <c r="K6973">
        <v>2030</v>
      </c>
      <c r="L6973" t="s">
        <v>215</v>
      </c>
      <c r="O6973" s="46">
        <v>0</v>
      </c>
      <c r="R6973" s="46"/>
      <c r="S6973" s="46">
        <v>0</v>
      </c>
      <c r="T6973" s="46">
        <v>0</v>
      </c>
      <c r="U6973" s="46"/>
      <c r="V6973" s="46"/>
      <c r="W6973" s="46"/>
      <c r="X6973" s="46"/>
      <c r="Y6973" s="46"/>
      <c r="Z6973" s="46"/>
      <c r="AA6973" s="46"/>
      <c r="AB6973" s="46"/>
      <c r="AE6973" s="46">
        <v>0</v>
      </c>
      <c r="AL6973" s="46"/>
      <c r="AN6973" t="s">
        <v>180</v>
      </c>
    </row>
    <row r="6974" spans="1:40" x14ac:dyDescent="0.35">
      <c r="A6974" t="e">
        <v>#REF!</v>
      </c>
      <c r="B6974" t="e">
        <v>#REF!</v>
      </c>
      <c r="C6974" t="s">
        <v>6385</v>
      </c>
      <c r="D6974" t="s">
        <v>1054</v>
      </c>
      <c r="E6974" t="s">
        <v>175</v>
      </c>
      <c r="F6974">
        <v>402</v>
      </c>
      <c r="G6974">
        <v>9</v>
      </c>
      <c r="H6974" t="s">
        <v>1055</v>
      </c>
      <c r="I6974" t="s">
        <v>177</v>
      </c>
      <c r="J6974" t="s">
        <v>250</v>
      </c>
      <c r="K6974">
        <v>2030</v>
      </c>
      <c r="L6974" t="s">
        <v>218</v>
      </c>
      <c r="O6974" s="46">
        <v>0</v>
      </c>
      <c r="R6974" s="46"/>
      <c r="S6974" s="46">
        <v>0</v>
      </c>
      <c r="T6974" s="46">
        <v>0</v>
      </c>
      <c r="U6974" s="46"/>
      <c r="V6974" s="46"/>
      <c r="W6974" s="46"/>
      <c r="X6974" s="46"/>
      <c r="Y6974" s="46"/>
      <c r="Z6974" s="46"/>
      <c r="AA6974" s="46"/>
      <c r="AB6974" s="46"/>
      <c r="AE6974" s="46">
        <v>0</v>
      </c>
      <c r="AL6974" s="46"/>
      <c r="AN6974" t="s">
        <v>180</v>
      </c>
    </row>
    <row r="6975" spans="1:40" x14ac:dyDescent="0.35">
      <c r="A6975" t="e">
        <v>#REF!</v>
      </c>
      <c r="B6975" t="e">
        <v>#REF!</v>
      </c>
      <c r="C6975" t="s">
        <v>6387</v>
      </c>
      <c r="D6975" t="s">
        <v>1140</v>
      </c>
      <c r="E6975" t="s">
        <v>175</v>
      </c>
      <c r="F6975">
        <v>400</v>
      </c>
      <c r="G6975">
        <v>0</v>
      </c>
      <c r="H6975" t="s">
        <v>1141</v>
      </c>
      <c r="I6975" t="s">
        <v>177</v>
      </c>
      <c r="J6975" t="s">
        <v>178</v>
      </c>
      <c r="K6975">
        <v>2030</v>
      </c>
      <c r="L6975" t="s">
        <v>179</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180</v>
      </c>
    </row>
    <row r="6976" spans="1:40" x14ac:dyDescent="0.35">
      <c r="A6976" t="e">
        <v>#REF!</v>
      </c>
      <c r="B6976" t="e">
        <v>#REF!</v>
      </c>
      <c r="C6976" t="s">
        <v>6389</v>
      </c>
      <c r="D6976" t="s">
        <v>1140</v>
      </c>
      <c r="E6976" t="s">
        <v>175</v>
      </c>
      <c r="F6976">
        <v>400</v>
      </c>
      <c r="G6976">
        <v>1</v>
      </c>
      <c r="H6976" t="s">
        <v>1141</v>
      </c>
      <c r="I6976" t="s">
        <v>177</v>
      </c>
      <c r="J6976" t="s">
        <v>178</v>
      </c>
      <c r="K6976">
        <v>2030</v>
      </c>
      <c r="L6976" t="s">
        <v>183</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180</v>
      </c>
    </row>
    <row r="6977" spans="1:40" x14ac:dyDescent="0.35">
      <c r="A6977" t="e">
        <v>#REF!</v>
      </c>
      <c r="B6977" t="e">
        <v>#REF!</v>
      </c>
      <c r="C6977" t="s">
        <v>6391</v>
      </c>
      <c r="D6977" t="s">
        <v>1140</v>
      </c>
      <c r="E6977" t="s">
        <v>175</v>
      </c>
      <c r="F6977">
        <v>400</v>
      </c>
      <c r="G6977">
        <v>2</v>
      </c>
      <c r="H6977" t="s">
        <v>1141</v>
      </c>
      <c r="I6977" t="s">
        <v>177</v>
      </c>
      <c r="J6977" t="s">
        <v>178</v>
      </c>
      <c r="K6977">
        <v>2030</v>
      </c>
      <c r="L6977" t="s">
        <v>186</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180</v>
      </c>
    </row>
    <row r="6978" spans="1:40" x14ac:dyDescent="0.35">
      <c r="A6978" t="e">
        <v>#REF!</v>
      </c>
      <c r="B6978" t="e">
        <v>#REF!</v>
      </c>
      <c r="C6978" t="s">
        <v>6393</v>
      </c>
      <c r="D6978" t="s">
        <v>1140</v>
      </c>
      <c r="E6978" t="s">
        <v>175</v>
      </c>
      <c r="F6978">
        <v>400</v>
      </c>
      <c r="G6978">
        <v>3</v>
      </c>
      <c r="H6978" t="s">
        <v>1141</v>
      </c>
      <c r="I6978" t="s">
        <v>177</v>
      </c>
      <c r="J6978" t="s">
        <v>178</v>
      </c>
      <c r="K6978">
        <v>2030</v>
      </c>
      <c r="L6978" t="s">
        <v>189</v>
      </c>
      <c r="O6978" s="46">
        <v>0</v>
      </c>
      <c r="R6978" s="46"/>
      <c r="S6978" s="46">
        <v>0</v>
      </c>
      <c r="T6978" s="46">
        <v>0</v>
      </c>
      <c r="U6978" s="46">
        <v>0</v>
      </c>
      <c r="V6978" s="46"/>
      <c r="W6978" s="46">
        <v>0</v>
      </c>
      <c r="X6978" s="46"/>
      <c r="Y6978" s="46"/>
      <c r="Z6978" s="46"/>
      <c r="AA6978" s="46"/>
      <c r="AB6978" s="46"/>
      <c r="AE6978" s="46">
        <v>0</v>
      </c>
      <c r="AL6978" s="46"/>
      <c r="AN6978" t="s">
        <v>180</v>
      </c>
    </row>
    <row r="6979" spans="1:40" x14ac:dyDescent="0.35">
      <c r="A6979" t="e">
        <v>#REF!</v>
      </c>
      <c r="B6979" t="e">
        <v>#REF!</v>
      </c>
      <c r="C6979" t="s">
        <v>6395</v>
      </c>
      <c r="D6979" t="s">
        <v>1140</v>
      </c>
      <c r="E6979" t="s">
        <v>175</v>
      </c>
      <c r="F6979">
        <v>400</v>
      </c>
      <c r="G6979">
        <v>4</v>
      </c>
      <c r="H6979" t="s">
        <v>1141</v>
      </c>
      <c r="I6979" t="s">
        <v>177</v>
      </c>
      <c r="J6979" t="s">
        <v>178</v>
      </c>
      <c r="K6979">
        <v>2030</v>
      </c>
      <c r="L6979" t="s">
        <v>192</v>
      </c>
      <c r="O6979" s="46">
        <v>0</v>
      </c>
      <c r="R6979" s="46"/>
      <c r="S6979" s="46">
        <v>0</v>
      </c>
      <c r="T6979" s="46">
        <v>0</v>
      </c>
      <c r="U6979" s="46">
        <v>0</v>
      </c>
      <c r="V6979" s="46"/>
      <c r="W6979" s="46">
        <v>0</v>
      </c>
      <c r="X6979" s="46"/>
      <c r="Y6979" s="46"/>
      <c r="Z6979" s="46"/>
      <c r="AA6979" s="46"/>
      <c r="AB6979" s="46"/>
      <c r="AE6979" s="46">
        <v>0</v>
      </c>
      <c r="AL6979" s="46"/>
      <c r="AN6979" t="s">
        <v>180</v>
      </c>
    </row>
    <row r="6980" spans="1:40" x14ac:dyDescent="0.35">
      <c r="A6980" t="e">
        <v>#REF!</v>
      </c>
      <c r="B6980" t="e">
        <v>#REF!</v>
      </c>
      <c r="C6980" t="s">
        <v>6397</v>
      </c>
      <c r="D6980" t="s">
        <v>1140</v>
      </c>
      <c r="E6980" t="s">
        <v>175</v>
      </c>
      <c r="F6980">
        <v>400</v>
      </c>
      <c r="G6980">
        <v>51</v>
      </c>
      <c r="H6980" t="s">
        <v>1141</v>
      </c>
      <c r="I6980" t="s">
        <v>177</v>
      </c>
      <c r="J6980" t="s">
        <v>178</v>
      </c>
      <c r="K6980">
        <v>2030</v>
      </c>
      <c r="L6980" t="s">
        <v>195</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180</v>
      </c>
    </row>
    <row r="6981" spans="1:40" x14ac:dyDescent="0.35">
      <c r="A6981" t="e">
        <v>#REF!</v>
      </c>
      <c r="B6981" t="e">
        <v>#REF!</v>
      </c>
      <c r="C6981" t="s">
        <v>6399</v>
      </c>
      <c r="D6981" t="s">
        <v>1140</v>
      </c>
      <c r="E6981" t="s">
        <v>175</v>
      </c>
      <c r="F6981">
        <v>400</v>
      </c>
      <c r="G6981">
        <v>52</v>
      </c>
      <c r="H6981" t="s">
        <v>1141</v>
      </c>
      <c r="I6981" t="s">
        <v>177</v>
      </c>
      <c r="J6981" t="s">
        <v>178</v>
      </c>
      <c r="K6981">
        <v>2030</v>
      </c>
      <c r="L6981" t="s">
        <v>198</v>
      </c>
      <c r="O6981" s="46">
        <v>0</v>
      </c>
      <c r="R6981" s="46"/>
      <c r="S6981" s="46">
        <v>0</v>
      </c>
      <c r="T6981" s="46">
        <v>0</v>
      </c>
      <c r="U6981" s="46">
        <v>0</v>
      </c>
      <c r="V6981" s="46"/>
      <c r="W6981" s="46">
        <v>0</v>
      </c>
      <c r="X6981" s="46"/>
      <c r="Y6981" s="46"/>
      <c r="Z6981" s="46"/>
      <c r="AA6981" s="46"/>
      <c r="AB6981" s="46"/>
      <c r="AE6981" s="46">
        <v>0</v>
      </c>
      <c r="AL6981" s="46"/>
      <c r="AN6981" t="s">
        <v>180</v>
      </c>
    </row>
    <row r="6982" spans="1:40" x14ac:dyDescent="0.35">
      <c r="A6982" t="e">
        <v>#REF!</v>
      </c>
      <c r="B6982" t="e">
        <v>#REF!</v>
      </c>
      <c r="C6982" t="s">
        <v>6401</v>
      </c>
      <c r="D6982" t="s">
        <v>1140</v>
      </c>
      <c r="E6982" t="s">
        <v>175</v>
      </c>
      <c r="F6982">
        <v>400</v>
      </c>
      <c r="G6982">
        <v>53</v>
      </c>
      <c r="H6982" t="s">
        <v>1141</v>
      </c>
      <c r="I6982" t="s">
        <v>177</v>
      </c>
      <c r="J6982" t="s">
        <v>178</v>
      </c>
      <c r="K6982">
        <v>2030</v>
      </c>
      <c r="L6982" t="s">
        <v>201</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180</v>
      </c>
    </row>
    <row r="6983" spans="1:40" x14ac:dyDescent="0.35">
      <c r="A6983" t="e">
        <v>#REF!</v>
      </c>
      <c r="B6983" t="e">
        <v>#REF!</v>
      </c>
      <c r="C6983" t="s">
        <v>6403</v>
      </c>
      <c r="D6983" t="s">
        <v>1140</v>
      </c>
      <c r="E6983" t="s">
        <v>175</v>
      </c>
      <c r="F6983">
        <v>400</v>
      </c>
      <c r="G6983">
        <v>55</v>
      </c>
      <c r="H6983" t="s">
        <v>1141</v>
      </c>
      <c r="I6983" t="s">
        <v>177</v>
      </c>
      <c r="J6983" t="s">
        <v>178</v>
      </c>
      <c r="K6983">
        <v>2030</v>
      </c>
      <c r="L6983" t="s">
        <v>204</v>
      </c>
      <c r="O6983" s="46">
        <v>0</v>
      </c>
      <c r="R6983" s="46"/>
      <c r="S6983" s="46">
        <v>0</v>
      </c>
      <c r="T6983" s="46">
        <v>0</v>
      </c>
      <c r="U6983" s="46">
        <v>0</v>
      </c>
      <c r="V6983" s="46"/>
      <c r="W6983" s="46">
        <v>0</v>
      </c>
      <c r="X6983" s="46"/>
      <c r="Y6983" s="46"/>
      <c r="Z6983" s="46"/>
      <c r="AA6983" s="46"/>
      <c r="AB6983" s="46"/>
      <c r="AE6983" s="46">
        <v>0</v>
      </c>
      <c r="AL6983" s="46"/>
      <c r="AN6983" t="s">
        <v>180</v>
      </c>
    </row>
    <row r="6984" spans="1:40" x14ac:dyDescent="0.35">
      <c r="A6984" t="e">
        <v>#REF!</v>
      </c>
      <c r="B6984" t="e">
        <v>#REF!</v>
      </c>
      <c r="C6984" t="s">
        <v>6405</v>
      </c>
      <c r="D6984" t="s">
        <v>1140</v>
      </c>
      <c r="E6984" t="s">
        <v>175</v>
      </c>
      <c r="F6984">
        <v>400</v>
      </c>
      <c r="G6984">
        <v>58</v>
      </c>
      <c r="H6984" t="s">
        <v>1141</v>
      </c>
      <c r="I6984" t="s">
        <v>177</v>
      </c>
      <c r="J6984" t="s">
        <v>178</v>
      </c>
      <c r="K6984">
        <v>2030</v>
      </c>
      <c r="L6984" t="s">
        <v>207</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180</v>
      </c>
    </row>
    <row r="6985" spans="1:40" x14ac:dyDescent="0.35">
      <c r="A6985" t="e">
        <v>#REF!</v>
      </c>
      <c r="B6985" t="e">
        <v>#REF!</v>
      </c>
      <c r="C6985" t="s">
        <v>6407</v>
      </c>
      <c r="D6985" t="s">
        <v>1140</v>
      </c>
      <c r="E6985" t="s">
        <v>175</v>
      </c>
      <c r="F6985">
        <v>400</v>
      </c>
      <c r="G6985">
        <v>6</v>
      </c>
      <c r="H6985" t="s">
        <v>1141</v>
      </c>
      <c r="I6985" t="s">
        <v>177</v>
      </c>
      <c r="J6985" t="s">
        <v>178</v>
      </c>
      <c r="K6985">
        <v>2030</v>
      </c>
      <c r="L6985" t="s">
        <v>75</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180</v>
      </c>
    </row>
    <row r="6986" spans="1:40" x14ac:dyDescent="0.35">
      <c r="A6986" t="e">
        <v>#REF!</v>
      </c>
      <c r="B6986" t="e">
        <v>#REF!</v>
      </c>
      <c r="C6986" t="s">
        <v>6409</v>
      </c>
      <c r="D6986" t="s">
        <v>1140</v>
      </c>
      <c r="E6986" t="s">
        <v>175</v>
      </c>
      <c r="F6986">
        <v>400</v>
      </c>
      <c r="G6986">
        <v>7</v>
      </c>
      <c r="H6986" t="s">
        <v>1141</v>
      </c>
      <c r="I6986" t="s">
        <v>177</v>
      </c>
      <c r="J6986" t="s">
        <v>178</v>
      </c>
      <c r="K6986">
        <v>2030</v>
      </c>
      <c r="L6986" t="s">
        <v>212</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180</v>
      </c>
    </row>
    <row r="6987" spans="1:40" x14ac:dyDescent="0.35">
      <c r="A6987" t="e">
        <v>#REF!</v>
      </c>
      <c r="B6987" t="e">
        <v>#REF!</v>
      </c>
      <c r="C6987" t="s">
        <v>6411</v>
      </c>
      <c r="D6987" t="s">
        <v>1140</v>
      </c>
      <c r="E6987" t="s">
        <v>175</v>
      </c>
      <c r="F6987">
        <v>400</v>
      </c>
      <c r="G6987">
        <v>8</v>
      </c>
      <c r="H6987" t="s">
        <v>1141</v>
      </c>
      <c r="I6987" t="s">
        <v>177</v>
      </c>
      <c r="J6987" t="s">
        <v>178</v>
      </c>
      <c r="K6987">
        <v>2030</v>
      </c>
      <c r="L6987" t="s">
        <v>215</v>
      </c>
      <c r="O6987" s="46">
        <v>0</v>
      </c>
      <c r="R6987" s="46"/>
      <c r="S6987" s="46">
        <v>0</v>
      </c>
      <c r="T6987" s="46">
        <v>0</v>
      </c>
      <c r="U6987" s="46">
        <v>0</v>
      </c>
      <c r="V6987" s="46"/>
      <c r="W6987" s="46">
        <v>0</v>
      </c>
      <c r="X6987" s="46"/>
      <c r="Y6987" s="46"/>
      <c r="Z6987" s="46"/>
      <c r="AA6987" s="46"/>
      <c r="AB6987" s="46"/>
      <c r="AE6987" s="46">
        <v>0</v>
      </c>
      <c r="AL6987" s="46"/>
      <c r="AN6987" t="s">
        <v>180</v>
      </c>
    </row>
    <row r="6988" spans="1:40" x14ac:dyDescent="0.35">
      <c r="A6988" t="e">
        <v>#REF!</v>
      </c>
      <c r="B6988" t="e">
        <v>#REF!</v>
      </c>
      <c r="C6988" t="s">
        <v>6413</v>
      </c>
      <c r="D6988" t="s">
        <v>1140</v>
      </c>
      <c r="E6988" t="s">
        <v>175</v>
      </c>
      <c r="F6988">
        <v>400</v>
      </c>
      <c r="G6988">
        <v>9</v>
      </c>
      <c r="H6988" t="s">
        <v>1141</v>
      </c>
      <c r="I6988" t="s">
        <v>177</v>
      </c>
      <c r="J6988" t="s">
        <v>178</v>
      </c>
      <c r="K6988">
        <v>2030</v>
      </c>
      <c r="L6988" t="s">
        <v>218</v>
      </c>
      <c r="O6988" s="46">
        <v>0</v>
      </c>
      <c r="R6988" s="46"/>
      <c r="S6988" s="46">
        <v>0</v>
      </c>
      <c r="T6988" s="46">
        <v>0</v>
      </c>
      <c r="U6988" s="46">
        <v>0</v>
      </c>
      <c r="V6988" s="46"/>
      <c r="W6988" s="46">
        <v>0</v>
      </c>
      <c r="X6988" s="46"/>
      <c r="Y6988" s="46"/>
      <c r="Z6988" s="46"/>
      <c r="AA6988" s="46"/>
      <c r="AB6988" s="46"/>
      <c r="AE6988" s="46">
        <v>0</v>
      </c>
      <c r="AL6988" s="46"/>
      <c r="AN6988" t="s">
        <v>180</v>
      </c>
    </row>
    <row r="6989" spans="1:40" x14ac:dyDescent="0.35">
      <c r="A6989" t="e">
        <v>#REF!</v>
      </c>
      <c r="B6989" t="e">
        <v>#REF!</v>
      </c>
      <c r="C6989" t="s">
        <v>6415</v>
      </c>
      <c r="D6989" t="s">
        <v>1140</v>
      </c>
      <c r="E6989" t="s">
        <v>175</v>
      </c>
      <c r="F6989">
        <v>401</v>
      </c>
      <c r="G6989">
        <v>0</v>
      </c>
      <c r="H6989" t="s">
        <v>1141</v>
      </c>
      <c r="I6989" t="s">
        <v>177</v>
      </c>
      <c r="J6989" t="s">
        <v>221</v>
      </c>
      <c r="K6989">
        <v>2030</v>
      </c>
      <c r="L6989" t="s">
        <v>179</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180</v>
      </c>
    </row>
    <row r="6990" spans="1:40" x14ac:dyDescent="0.35">
      <c r="A6990" t="e">
        <v>#REF!</v>
      </c>
      <c r="B6990" t="e">
        <v>#REF!</v>
      </c>
      <c r="C6990" t="s">
        <v>6417</v>
      </c>
      <c r="D6990" t="s">
        <v>1140</v>
      </c>
      <c r="E6990" t="s">
        <v>175</v>
      </c>
      <c r="F6990">
        <v>401</v>
      </c>
      <c r="G6990">
        <v>1</v>
      </c>
      <c r="H6990" t="s">
        <v>1141</v>
      </c>
      <c r="I6990" t="s">
        <v>177</v>
      </c>
      <c r="J6990" t="s">
        <v>221</v>
      </c>
      <c r="K6990">
        <v>2030</v>
      </c>
      <c r="L6990" t="s">
        <v>183</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180</v>
      </c>
    </row>
    <row r="6991" spans="1:40" x14ac:dyDescent="0.35">
      <c r="A6991" t="e">
        <v>#REF!</v>
      </c>
      <c r="B6991" t="e">
        <v>#REF!</v>
      </c>
      <c r="C6991" t="s">
        <v>6419</v>
      </c>
      <c r="D6991" t="s">
        <v>1140</v>
      </c>
      <c r="E6991" t="s">
        <v>175</v>
      </c>
      <c r="F6991">
        <v>401</v>
      </c>
      <c r="G6991">
        <v>2</v>
      </c>
      <c r="H6991" t="s">
        <v>1141</v>
      </c>
      <c r="I6991" t="s">
        <v>177</v>
      </c>
      <c r="J6991" t="s">
        <v>221</v>
      </c>
      <c r="K6991">
        <v>2030</v>
      </c>
      <c r="L6991" t="s">
        <v>186</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180</v>
      </c>
    </row>
    <row r="6992" spans="1:40" x14ac:dyDescent="0.35">
      <c r="A6992" t="e">
        <v>#REF!</v>
      </c>
      <c r="B6992" t="e">
        <v>#REF!</v>
      </c>
      <c r="C6992" t="s">
        <v>6421</v>
      </c>
      <c r="D6992" t="s">
        <v>1140</v>
      </c>
      <c r="E6992" t="s">
        <v>175</v>
      </c>
      <c r="F6992">
        <v>401</v>
      </c>
      <c r="G6992">
        <v>3</v>
      </c>
      <c r="H6992" t="s">
        <v>1141</v>
      </c>
      <c r="I6992" t="s">
        <v>177</v>
      </c>
      <c r="J6992" t="s">
        <v>221</v>
      </c>
      <c r="K6992">
        <v>2030</v>
      </c>
      <c r="L6992" t="s">
        <v>189</v>
      </c>
      <c r="O6992" s="46">
        <v>0</v>
      </c>
      <c r="R6992" s="46"/>
      <c r="S6992" s="46">
        <v>0</v>
      </c>
      <c r="T6992" s="46">
        <v>0</v>
      </c>
      <c r="U6992" s="46"/>
      <c r="V6992" s="46"/>
      <c r="W6992" s="46"/>
      <c r="X6992" s="46"/>
      <c r="Y6992" s="46"/>
      <c r="Z6992" s="46"/>
      <c r="AA6992" s="46"/>
      <c r="AB6992" s="46"/>
      <c r="AE6992" s="46">
        <v>0</v>
      </c>
      <c r="AL6992" s="46"/>
      <c r="AN6992" t="s">
        <v>180</v>
      </c>
    </row>
    <row r="6993" spans="1:40" x14ac:dyDescent="0.35">
      <c r="A6993" t="e">
        <v>#REF!</v>
      </c>
      <c r="B6993" t="e">
        <v>#REF!</v>
      </c>
      <c r="C6993" t="s">
        <v>6423</v>
      </c>
      <c r="D6993" t="s">
        <v>1140</v>
      </c>
      <c r="E6993" t="s">
        <v>175</v>
      </c>
      <c r="F6993">
        <v>401</v>
      </c>
      <c r="G6993">
        <v>4</v>
      </c>
      <c r="H6993" t="s">
        <v>1141</v>
      </c>
      <c r="I6993" t="s">
        <v>177</v>
      </c>
      <c r="J6993" t="s">
        <v>221</v>
      </c>
      <c r="K6993">
        <v>2030</v>
      </c>
      <c r="L6993" t="s">
        <v>192</v>
      </c>
      <c r="O6993" s="46">
        <v>0</v>
      </c>
      <c r="R6993" s="46"/>
      <c r="S6993" s="46">
        <v>0</v>
      </c>
      <c r="T6993" s="46">
        <v>0</v>
      </c>
      <c r="U6993" s="46"/>
      <c r="V6993" s="46"/>
      <c r="W6993" s="46"/>
      <c r="X6993" s="46"/>
      <c r="Y6993" s="46"/>
      <c r="Z6993" s="46"/>
      <c r="AA6993" s="46"/>
      <c r="AB6993" s="46"/>
      <c r="AE6993" s="46">
        <v>0</v>
      </c>
      <c r="AL6993" s="46"/>
      <c r="AN6993" t="s">
        <v>180</v>
      </c>
    </row>
    <row r="6994" spans="1:40" x14ac:dyDescent="0.35">
      <c r="A6994" t="e">
        <v>#REF!</v>
      </c>
      <c r="B6994" t="e">
        <v>#REF!</v>
      </c>
      <c r="C6994" t="s">
        <v>6425</v>
      </c>
      <c r="D6994" t="s">
        <v>1140</v>
      </c>
      <c r="E6994" t="s">
        <v>175</v>
      </c>
      <c r="F6994">
        <v>401</v>
      </c>
      <c r="G6994">
        <v>51</v>
      </c>
      <c r="H6994" t="s">
        <v>1141</v>
      </c>
      <c r="I6994" t="s">
        <v>177</v>
      </c>
      <c r="J6994" t="s">
        <v>221</v>
      </c>
      <c r="K6994">
        <v>2030</v>
      </c>
      <c r="L6994" t="s">
        <v>195</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180</v>
      </c>
    </row>
    <row r="6995" spans="1:40" x14ac:dyDescent="0.35">
      <c r="A6995" t="e">
        <v>#REF!</v>
      </c>
      <c r="B6995" t="e">
        <v>#REF!</v>
      </c>
      <c r="C6995" t="s">
        <v>6427</v>
      </c>
      <c r="D6995" t="s">
        <v>1140</v>
      </c>
      <c r="E6995" t="s">
        <v>175</v>
      </c>
      <c r="F6995">
        <v>401</v>
      </c>
      <c r="G6995">
        <v>52</v>
      </c>
      <c r="H6995" t="s">
        <v>1141</v>
      </c>
      <c r="I6995" t="s">
        <v>177</v>
      </c>
      <c r="J6995" t="s">
        <v>221</v>
      </c>
      <c r="K6995">
        <v>2030</v>
      </c>
      <c r="L6995" t="s">
        <v>198</v>
      </c>
      <c r="O6995" s="46">
        <v>0</v>
      </c>
      <c r="R6995" s="46"/>
      <c r="S6995" s="46">
        <v>0</v>
      </c>
      <c r="T6995" s="46">
        <v>0</v>
      </c>
      <c r="U6995" s="46"/>
      <c r="V6995" s="46"/>
      <c r="W6995" s="46"/>
      <c r="X6995" s="46"/>
      <c r="Y6995" s="46"/>
      <c r="Z6995" s="46"/>
      <c r="AA6995" s="46"/>
      <c r="AB6995" s="46"/>
      <c r="AE6995" s="46">
        <v>0</v>
      </c>
      <c r="AL6995" s="46"/>
      <c r="AN6995" t="s">
        <v>180</v>
      </c>
    </row>
    <row r="6996" spans="1:40" x14ac:dyDescent="0.35">
      <c r="A6996" t="e">
        <v>#REF!</v>
      </c>
      <c r="B6996" t="e">
        <v>#REF!</v>
      </c>
      <c r="C6996" t="s">
        <v>6429</v>
      </c>
      <c r="D6996" t="s">
        <v>1140</v>
      </c>
      <c r="E6996" t="s">
        <v>175</v>
      </c>
      <c r="F6996">
        <v>401</v>
      </c>
      <c r="G6996">
        <v>53</v>
      </c>
      <c r="H6996" t="s">
        <v>1141</v>
      </c>
      <c r="I6996" t="s">
        <v>177</v>
      </c>
      <c r="J6996" t="s">
        <v>221</v>
      </c>
      <c r="K6996">
        <v>2030</v>
      </c>
      <c r="L6996" t="s">
        <v>201</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180</v>
      </c>
    </row>
    <row r="6997" spans="1:40" x14ac:dyDescent="0.35">
      <c r="A6997" t="e">
        <v>#REF!</v>
      </c>
      <c r="B6997" t="e">
        <v>#REF!</v>
      </c>
      <c r="C6997" t="s">
        <v>6431</v>
      </c>
      <c r="D6997" t="s">
        <v>1140</v>
      </c>
      <c r="E6997" t="s">
        <v>175</v>
      </c>
      <c r="F6997">
        <v>401</v>
      </c>
      <c r="G6997">
        <v>55</v>
      </c>
      <c r="H6997" t="s">
        <v>1141</v>
      </c>
      <c r="I6997" t="s">
        <v>177</v>
      </c>
      <c r="J6997" t="s">
        <v>221</v>
      </c>
      <c r="K6997">
        <v>2030</v>
      </c>
      <c r="L6997" t="s">
        <v>204</v>
      </c>
      <c r="O6997" s="46">
        <v>0</v>
      </c>
      <c r="R6997" s="46"/>
      <c r="S6997" s="46">
        <v>0</v>
      </c>
      <c r="T6997" s="46">
        <v>0</v>
      </c>
      <c r="U6997" s="46"/>
      <c r="V6997" s="46"/>
      <c r="W6997" s="46"/>
      <c r="X6997" s="46"/>
      <c r="Y6997" s="46"/>
      <c r="Z6997" s="46"/>
      <c r="AA6997" s="46"/>
      <c r="AB6997" s="46"/>
      <c r="AE6997" s="46">
        <v>0</v>
      </c>
      <c r="AL6997" s="46"/>
      <c r="AN6997" t="s">
        <v>180</v>
      </c>
    </row>
    <row r="6998" spans="1:40" x14ac:dyDescent="0.35">
      <c r="A6998" t="e">
        <v>#REF!</v>
      </c>
      <c r="B6998" t="e">
        <v>#REF!</v>
      </c>
      <c r="C6998" t="s">
        <v>6433</v>
      </c>
      <c r="D6998" t="s">
        <v>1140</v>
      </c>
      <c r="E6998" t="s">
        <v>175</v>
      </c>
      <c r="F6998">
        <v>401</v>
      </c>
      <c r="G6998">
        <v>58</v>
      </c>
      <c r="H6998" t="s">
        <v>1141</v>
      </c>
      <c r="I6998" t="s">
        <v>177</v>
      </c>
      <c r="J6998" t="s">
        <v>221</v>
      </c>
      <c r="K6998">
        <v>2030</v>
      </c>
      <c r="L6998" t="s">
        <v>207</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180</v>
      </c>
    </row>
    <row r="6999" spans="1:40" x14ac:dyDescent="0.35">
      <c r="A6999" t="e">
        <v>#REF!</v>
      </c>
      <c r="B6999" t="e">
        <v>#REF!</v>
      </c>
      <c r="C6999" t="s">
        <v>6435</v>
      </c>
      <c r="D6999" t="s">
        <v>1140</v>
      </c>
      <c r="E6999" t="s">
        <v>175</v>
      </c>
      <c r="F6999">
        <v>401</v>
      </c>
      <c r="G6999">
        <v>6</v>
      </c>
      <c r="H6999" t="s">
        <v>1141</v>
      </c>
      <c r="I6999" t="s">
        <v>177</v>
      </c>
      <c r="J6999" t="s">
        <v>221</v>
      </c>
      <c r="K6999">
        <v>2030</v>
      </c>
      <c r="L6999" t="s">
        <v>75</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180</v>
      </c>
    </row>
    <row r="7000" spans="1:40" x14ac:dyDescent="0.35">
      <c r="A7000" t="e">
        <v>#REF!</v>
      </c>
      <c r="B7000" t="e">
        <v>#REF!</v>
      </c>
      <c r="C7000" t="s">
        <v>6437</v>
      </c>
      <c r="D7000" t="s">
        <v>1140</v>
      </c>
      <c r="E7000" t="s">
        <v>175</v>
      </c>
      <c r="F7000">
        <v>401</v>
      </c>
      <c r="G7000">
        <v>7</v>
      </c>
      <c r="H7000" t="s">
        <v>1141</v>
      </c>
      <c r="I7000" t="s">
        <v>177</v>
      </c>
      <c r="J7000" t="s">
        <v>221</v>
      </c>
      <c r="K7000">
        <v>2030</v>
      </c>
      <c r="L7000" t="s">
        <v>212</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180</v>
      </c>
    </row>
    <row r="7001" spans="1:40" x14ac:dyDescent="0.35">
      <c r="A7001" t="e">
        <v>#REF!</v>
      </c>
      <c r="B7001" t="e">
        <v>#REF!</v>
      </c>
      <c r="C7001" t="s">
        <v>6439</v>
      </c>
      <c r="D7001" t="s">
        <v>1140</v>
      </c>
      <c r="E7001" t="s">
        <v>175</v>
      </c>
      <c r="F7001">
        <v>401</v>
      </c>
      <c r="G7001">
        <v>8</v>
      </c>
      <c r="H7001" t="s">
        <v>1141</v>
      </c>
      <c r="I7001" t="s">
        <v>177</v>
      </c>
      <c r="J7001" t="s">
        <v>221</v>
      </c>
      <c r="K7001">
        <v>2030</v>
      </c>
      <c r="L7001" t="s">
        <v>215</v>
      </c>
      <c r="O7001" s="46">
        <v>0</v>
      </c>
      <c r="R7001" s="46"/>
      <c r="S7001" s="46">
        <v>0</v>
      </c>
      <c r="T7001" s="46">
        <v>0</v>
      </c>
      <c r="U7001" s="46"/>
      <c r="V7001" s="46"/>
      <c r="W7001" s="46"/>
      <c r="X7001" s="46"/>
      <c r="Y7001" s="46"/>
      <c r="Z7001" s="46"/>
      <c r="AA7001" s="46"/>
      <c r="AB7001" s="46"/>
      <c r="AE7001" s="46">
        <v>0</v>
      </c>
      <c r="AL7001" s="46"/>
      <c r="AN7001" t="s">
        <v>180</v>
      </c>
    </row>
    <row r="7002" spans="1:40" x14ac:dyDescent="0.35">
      <c r="A7002" t="e">
        <v>#REF!</v>
      </c>
      <c r="B7002" t="e">
        <v>#REF!</v>
      </c>
      <c r="C7002" t="s">
        <v>6441</v>
      </c>
      <c r="D7002" t="s">
        <v>1140</v>
      </c>
      <c r="E7002" t="s">
        <v>175</v>
      </c>
      <c r="F7002">
        <v>401</v>
      </c>
      <c r="G7002">
        <v>9</v>
      </c>
      <c r="H7002" t="s">
        <v>1141</v>
      </c>
      <c r="I7002" t="s">
        <v>177</v>
      </c>
      <c r="J7002" t="s">
        <v>221</v>
      </c>
      <c r="K7002">
        <v>2030</v>
      </c>
      <c r="L7002" t="s">
        <v>218</v>
      </c>
      <c r="O7002" s="46">
        <v>0</v>
      </c>
      <c r="R7002" s="46"/>
      <c r="S7002" s="46">
        <v>0</v>
      </c>
      <c r="T7002" s="46">
        <v>0</v>
      </c>
      <c r="U7002" s="46"/>
      <c r="V7002" s="46"/>
      <c r="W7002" s="46"/>
      <c r="X7002" s="46"/>
      <c r="Y7002" s="46"/>
      <c r="Z7002" s="46"/>
      <c r="AA7002" s="46"/>
      <c r="AB7002" s="46"/>
      <c r="AE7002" s="46">
        <v>0</v>
      </c>
      <c r="AL7002" s="46"/>
      <c r="AN7002" t="s">
        <v>180</v>
      </c>
    </row>
    <row r="7003" spans="1:40" x14ac:dyDescent="0.35">
      <c r="A7003" t="e">
        <v>#REF!</v>
      </c>
      <c r="B7003" t="e">
        <v>#REF!</v>
      </c>
      <c r="C7003" t="s">
        <v>6443</v>
      </c>
      <c r="D7003" t="s">
        <v>1140</v>
      </c>
      <c r="E7003" t="s">
        <v>175</v>
      </c>
      <c r="F7003">
        <v>402</v>
      </c>
      <c r="G7003">
        <v>0</v>
      </c>
      <c r="H7003" t="s">
        <v>1141</v>
      </c>
      <c r="I7003" t="s">
        <v>177</v>
      </c>
      <c r="J7003" t="s">
        <v>250</v>
      </c>
      <c r="K7003">
        <v>2030</v>
      </c>
      <c r="L7003" t="s">
        <v>179</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180</v>
      </c>
    </row>
    <row r="7004" spans="1:40" x14ac:dyDescent="0.35">
      <c r="A7004" t="e">
        <v>#REF!</v>
      </c>
      <c r="B7004" t="e">
        <v>#REF!</v>
      </c>
      <c r="C7004" t="s">
        <v>6445</v>
      </c>
      <c r="D7004" t="s">
        <v>1140</v>
      </c>
      <c r="E7004" t="s">
        <v>175</v>
      </c>
      <c r="F7004">
        <v>402</v>
      </c>
      <c r="G7004">
        <v>1</v>
      </c>
      <c r="H7004" t="s">
        <v>1141</v>
      </c>
      <c r="I7004" t="s">
        <v>177</v>
      </c>
      <c r="J7004" t="s">
        <v>250</v>
      </c>
      <c r="K7004">
        <v>2030</v>
      </c>
      <c r="L7004" t="s">
        <v>183</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180</v>
      </c>
    </row>
    <row r="7005" spans="1:40" x14ac:dyDescent="0.35">
      <c r="A7005" t="e">
        <v>#REF!</v>
      </c>
      <c r="B7005" t="e">
        <v>#REF!</v>
      </c>
      <c r="C7005" t="s">
        <v>6447</v>
      </c>
      <c r="D7005" t="s">
        <v>1140</v>
      </c>
      <c r="E7005" t="s">
        <v>175</v>
      </c>
      <c r="F7005">
        <v>402</v>
      </c>
      <c r="G7005">
        <v>2</v>
      </c>
      <c r="H7005" t="s">
        <v>1141</v>
      </c>
      <c r="I7005" t="s">
        <v>177</v>
      </c>
      <c r="J7005" t="s">
        <v>250</v>
      </c>
      <c r="K7005">
        <v>2030</v>
      </c>
      <c r="L7005" t="s">
        <v>186</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180</v>
      </c>
    </row>
    <row r="7006" spans="1:40" x14ac:dyDescent="0.35">
      <c r="A7006" t="e">
        <v>#REF!</v>
      </c>
      <c r="B7006" t="e">
        <v>#REF!</v>
      </c>
      <c r="C7006" t="s">
        <v>6449</v>
      </c>
      <c r="D7006" t="s">
        <v>1140</v>
      </c>
      <c r="E7006" t="s">
        <v>175</v>
      </c>
      <c r="F7006">
        <v>402</v>
      </c>
      <c r="G7006">
        <v>3</v>
      </c>
      <c r="H7006" t="s">
        <v>1141</v>
      </c>
      <c r="I7006" t="s">
        <v>177</v>
      </c>
      <c r="J7006" t="s">
        <v>250</v>
      </c>
      <c r="K7006">
        <v>2030</v>
      </c>
      <c r="L7006" t="s">
        <v>189</v>
      </c>
      <c r="O7006" s="46">
        <v>0</v>
      </c>
      <c r="R7006" s="46"/>
      <c r="S7006" s="46">
        <v>0</v>
      </c>
      <c r="T7006" s="46">
        <v>0</v>
      </c>
      <c r="U7006" s="46"/>
      <c r="V7006" s="46"/>
      <c r="W7006" s="46"/>
      <c r="X7006" s="46"/>
      <c r="Y7006" s="46"/>
      <c r="Z7006" s="46"/>
      <c r="AA7006" s="46"/>
      <c r="AB7006" s="46"/>
      <c r="AE7006" s="46">
        <v>0</v>
      </c>
      <c r="AL7006" s="46"/>
      <c r="AN7006" t="s">
        <v>180</v>
      </c>
    </row>
    <row r="7007" spans="1:40" x14ac:dyDescent="0.35">
      <c r="A7007" t="e">
        <v>#REF!</v>
      </c>
      <c r="B7007" t="e">
        <v>#REF!</v>
      </c>
      <c r="C7007" t="s">
        <v>6451</v>
      </c>
      <c r="D7007" t="s">
        <v>1140</v>
      </c>
      <c r="E7007" t="s">
        <v>175</v>
      </c>
      <c r="F7007">
        <v>402</v>
      </c>
      <c r="G7007">
        <v>4</v>
      </c>
      <c r="H7007" t="s">
        <v>1141</v>
      </c>
      <c r="I7007" t="s">
        <v>177</v>
      </c>
      <c r="J7007" t="s">
        <v>250</v>
      </c>
      <c r="K7007">
        <v>2030</v>
      </c>
      <c r="L7007" t="s">
        <v>192</v>
      </c>
      <c r="O7007" s="46">
        <v>0</v>
      </c>
      <c r="R7007" s="46"/>
      <c r="S7007" s="46">
        <v>0</v>
      </c>
      <c r="T7007" s="46">
        <v>0</v>
      </c>
      <c r="U7007" s="46"/>
      <c r="V7007" s="46"/>
      <c r="W7007" s="46"/>
      <c r="X7007" s="46"/>
      <c r="Y7007" s="46"/>
      <c r="Z7007" s="46"/>
      <c r="AA7007" s="46"/>
      <c r="AB7007" s="46"/>
      <c r="AE7007" s="46">
        <v>0</v>
      </c>
      <c r="AL7007" s="46"/>
      <c r="AN7007" t="s">
        <v>180</v>
      </c>
    </row>
    <row r="7008" spans="1:40" x14ac:dyDescent="0.35">
      <c r="A7008" t="e">
        <v>#REF!</v>
      </c>
      <c r="B7008" t="e">
        <v>#REF!</v>
      </c>
      <c r="C7008" t="s">
        <v>6453</v>
      </c>
      <c r="D7008" t="s">
        <v>1140</v>
      </c>
      <c r="E7008" t="s">
        <v>175</v>
      </c>
      <c r="F7008">
        <v>402</v>
      </c>
      <c r="G7008">
        <v>51</v>
      </c>
      <c r="H7008" t="s">
        <v>1141</v>
      </c>
      <c r="I7008" t="s">
        <v>177</v>
      </c>
      <c r="J7008" t="s">
        <v>250</v>
      </c>
      <c r="K7008">
        <v>2030</v>
      </c>
      <c r="L7008" t="s">
        <v>195</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180</v>
      </c>
    </row>
    <row r="7009" spans="1:40" x14ac:dyDescent="0.35">
      <c r="A7009" t="e">
        <v>#REF!</v>
      </c>
      <c r="B7009" t="e">
        <v>#REF!</v>
      </c>
      <c r="C7009" t="s">
        <v>6455</v>
      </c>
      <c r="D7009" t="s">
        <v>1140</v>
      </c>
      <c r="E7009" t="s">
        <v>175</v>
      </c>
      <c r="F7009">
        <v>402</v>
      </c>
      <c r="G7009">
        <v>52</v>
      </c>
      <c r="H7009" t="s">
        <v>1141</v>
      </c>
      <c r="I7009" t="s">
        <v>177</v>
      </c>
      <c r="J7009" t="s">
        <v>250</v>
      </c>
      <c r="K7009">
        <v>2030</v>
      </c>
      <c r="L7009" t="s">
        <v>198</v>
      </c>
      <c r="O7009" s="46">
        <v>0</v>
      </c>
      <c r="R7009" s="46"/>
      <c r="S7009" s="46">
        <v>0</v>
      </c>
      <c r="T7009" s="46">
        <v>0</v>
      </c>
      <c r="U7009" s="46"/>
      <c r="V7009" s="46"/>
      <c r="W7009" s="46"/>
      <c r="X7009" s="46"/>
      <c r="Y7009" s="46"/>
      <c r="Z7009" s="46"/>
      <c r="AA7009" s="46"/>
      <c r="AB7009" s="46"/>
      <c r="AE7009" s="46">
        <v>0</v>
      </c>
      <c r="AL7009" s="46"/>
      <c r="AN7009" t="s">
        <v>180</v>
      </c>
    </row>
    <row r="7010" spans="1:40" x14ac:dyDescent="0.35">
      <c r="A7010" t="e">
        <v>#REF!</v>
      </c>
      <c r="B7010" t="e">
        <v>#REF!</v>
      </c>
      <c r="C7010" t="s">
        <v>6457</v>
      </c>
      <c r="D7010" t="s">
        <v>1140</v>
      </c>
      <c r="E7010" t="s">
        <v>175</v>
      </c>
      <c r="F7010">
        <v>402</v>
      </c>
      <c r="G7010">
        <v>53</v>
      </c>
      <c r="H7010" t="s">
        <v>1141</v>
      </c>
      <c r="I7010" t="s">
        <v>177</v>
      </c>
      <c r="J7010" t="s">
        <v>250</v>
      </c>
      <c r="K7010">
        <v>2030</v>
      </c>
      <c r="L7010" t="s">
        <v>201</v>
      </c>
      <c r="O7010" s="46">
        <v>0</v>
      </c>
      <c r="R7010" s="46"/>
      <c r="S7010" s="46">
        <v>0</v>
      </c>
      <c r="T7010" s="46">
        <v>0</v>
      </c>
      <c r="U7010" s="46"/>
      <c r="V7010" s="46"/>
      <c r="W7010" s="46"/>
      <c r="X7010" s="46"/>
      <c r="Y7010" s="46"/>
      <c r="Z7010" s="46"/>
      <c r="AA7010" s="46"/>
      <c r="AB7010" s="46"/>
      <c r="AE7010" s="46">
        <v>0</v>
      </c>
      <c r="AL7010" s="46"/>
      <c r="AN7010" t="s">
        <v>180</v>
      </c>
    </row>
    <row r="7011" spans="1:40" x14ac:dyDescent="0.35">
      <c r="A7011" t="e">
        <v>#REF!</v>
      </c>
      <c r="B7011" t="e">
        <v>#REF!</v>
      </c>
      <c r="C7011" t="s">
        <v>6459</v>
      </c>
      <c r="D7011" t="s">
        <v>1140</v>
      </c>
      <c r="E7011" t="s">
        <v>175</v>
      </c>
      <c r="F7011">
        <v>402</v>
      </c>
      <c r="G7011">
        <v>55</v>
      </c>
      <c r="H7011" t="s">
        <v>1141</v>
      </c>
      <c r="I7011" t="s">
        <v>177</v>
      </c>
      <c r="J7011" t="s">
        <v>250</v>
      </c>
      <c r="K7011">
        <v>2030</v>
      </c>
      <c r="L7011" t="s">
        <v>204</v>
      </c>
      <c r="O7011" s="46">
        <v>0</v>
      </c>
      <c r="R7011" s="46"/>
      <c r="S7011" s="46">
        <v>0</v>
      </c>
      <c r="T7011" s="46">
        <v>0</v>
      </c>
      <c r="U7011" s="46"/>
      <c r="V7011" s="46"/>
      <c r="W7011" s="46"/>
      <c r="X7011" s="46"/>
      <c r="Y7011" s="46"/>
      <c r="Z7011" s="46"/>
      <c r="AA7011" s="46"/>
      <c r="AB7011" s="46"/>
      <c r="AE7011" s="46">
        <v>0</v>
      </c>
      <c r="AL7011" s="46"/>
      <c r="AN7011" t="s">
        <v>180</v>
      </c>
    </row>
    <row r="7012" spans="1:40" x14ac:dyDescent="0.35">
      <c r="A7012" t="e">
        <v>#REF!</v>
      </c>
      <c r="B7012" t="e">
        <v>#REF!</v>
      </c>
      <c r="C7012" t="s">
        <v>6461</v>
      </c>
      <c r="D7012" t="s">
        <v>1140</v>
      </c>
      <c r="E7012" t="s">
        <v>175</v>
      </c>
      <c r="F7012">
        <v>402</v>
      </c>
      <c r="G7012">
        <v>58</v>
      </c>
      <c r="H7012" t="s">
        <v>1141</v>
      </c>
      <c r="I7012" t="s">
        <v>177</v>
      </c>
      <c r="J7012" t="s">
        <v>250</v>
      </c>
      <c r="K7012">
        <v>2030</v>
      </c>
      <c r="L7012" t="s">
        <v>207</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180</v>
      </c>
    </row>
    <row r="7013" spans="1:40" x14ac:dyDescent="0.35">
      <c r="A7013" t="e">
        <v>#REF!</v>
      </c>
      <c r="B7013" t="e">
        <v>#REF!</v>
      </c>
      <c r="C7013" t="s">
        <v>6463</v>
      </c>
      <c r="D7013" t="s">
        <v>1140</v>
      </c>
      <c r="E7013" t="s">
        <v>175</v>
      </c>
      <c r="F7013">
        <v>402</v>
      </c>
      <c r="G7013">
        <v>6</v>
      </c>
      <c r="H7013" t="s">
        <v>1141</v>
      </c>
      <c r="I7013" t="s">
        <v>177</v>
      </c>
      <c r="J7013" t="s">
        <v>250</v>
      </c>
      <c r="K7013">
        <v>2030</v>
      </c>
      <c r="L7013" t="s">
        <v>75</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180</v>
      </c>
    </row>
    <row r="7014" spans="1:40" x14ac:dyDescent="0.35">
      <c r="A7014" t="e">
        <v>#REF!</v>
      </c>
      <c r="B7014" t="e">
        <v>#REF!</v>
      </c>
      <c r="C7014" t="s">
        <v>6465</v>
      </c>
      <c r="D7014" t="s">
        <v>1140</v>
      </c>
      <c r="E7014" t="s">
        <v>175</v>
      </c>
      <c r="F7014">
        <v>402</v>
      </c>
      <c r="G7014">
        <v>7</v>
      </c>
      <c r="H7014" t="s">
        <v>1141</v>
      </c>
      <c r="I7014" t="s">
        <v>177</v>
      </c>
      <c r="J7014" t="s">
        <v>250</v>
      </c>
      <c r="K7014">
        <v>2030</v>
      </c>
      <c r="L7014" t="s">
        <v>212</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180</v>
      </c>
    </row>
    <row r="7015" spans="1:40" x14ac:dyDescent="0.35">
      <c r="A7015" t="e">
        <v>#REF!</v>
      </c>
      <c r="B7015" t="e">
        <v>#REF!</v>
      </c>
      <c r="C7015" t="s">
        <v>6467</v>
      </c>
      <c r="D7015" t="s">
        <v>1140</v>
      </c>
      <c r="E7015" t="s">
        <v>175</v>
      </c>
      <c r="F7015">
        <v>402</v>
      </c>
      <c r="G7015">
        <v>8</v>
      </c>
      <c r="H7015" t="s">
        <v>1141</v>
      </c>
      <c r="I7015" t="s">
        <v>177</v>
      </c>
      <c r="J7015" t="s">
        <v>250</v>
      </c>
      <c r="K7015">
        <v>2030</v>
      </c>
      <c r="L7015" t="s">
        <v>215</v>
      </c>
      <c r="O7015" s="46">
        <v>0</v>
      </c>
      <c r="R7015" s="46"/>
      <c r="S7015" s="46">
        <v>0</v>
      </c>
      <c r="T7015" s="46">
        <v>0</v>
      </c>
      <c r="U7015" s="46"/>
      <c r="V7015" s="46"/>
      <c r="W7015" s="46"/>
      <c r="X7015" s="46"/>
      <c r="Y7015" s="46"/>
      <c r="Z7015" s="46"/>
      <c r="AA7015" s="46"/>
      <c r="AB7015" s="46"/>
      <c r="AE7015" s="46">
        <v>0</v>
      </c>
      <c r="AL7015" s="46"/>
      <c r="AN7015" t="s">
        <v>180</v>
      </c>
    </row>
    <row r="7016" spans="1:40" x14ac:dyDescent="0.35">
      <c r="A7016" t="e">
        <v>#REF!</v>
      </c>
      <c r="B7016" t="e">
        <v>#REF!</v>
      </c>
      <c r="C7016" t="s">
        <v>6469</v>
      </c>
      <c r="D7016" t="s">
        <v>1140</v>
      </c>
      <c r="E7016" t="s">
        <v>175</v>
      </c>
      <c r="F7016">
        <v>402</v>
      </c>
      <c r="G7016">
        <v>9</v>
      </c>
      <c r="H7016" t="s">
        <v>1141</v>
      </c>
      <c r="I7016" t="s">
        <v>177</v>
      </c>
      <c r="J7016" t="s">
        <v>250</v>
      </c>
      <c r="K7016">
        <v>2030</v>
      </c>
      <c r="L7016" t="s">
        <v>218</v>
      </c>
      <c r="O7016" s="46">
        <v>0</v>
      </c>
      <c r="R7016" s="46"/>
      <c r="S7016" s="46">
        <v>0</v>
      </c>
      <c r="T7016" s="46">
        <v>0</v>
      </c>
      <c r="U7016" s="46"/>
      <c r="V7016" s="46"/>
      <c r="W7016" s="46"/>
      <c r="X7016" s="46"/>
      <c r="Y7016" s="46"/>
      <c r="Z7016" s="46"/>
      <c r="AA7016" s="46"/>
      <c r="AB7016" s="46"/>
      <c r="AE7016" s="46">
        <v>0</v>
      </c>
      <c r="AL7016" s="46"/>
      <c r="AN7016" t="s">
        <v>180</v>
      </c>
    </row>
    <row r="7017" spans="1:40" x14ac:dyDescent="0.35">
      <c r="A7017" t="e">
        <v>#REF!</v>
      </c>
      <c r="B7017" t="e">
        <v>#REF!</v>
      </c>
      <c r="C7017" t="s">
        <v>6471</v>
      </c>
      <c r="D7017" t="s">
        <v>1226</v>
      </c>
      <c r="E7017" t="s">
        <v>175</v>
      </c>
      <c r="F7017">
        <v>400</v>
      </c>
      <c r="G7017">
        <v>0</v>
      </c>
      <c r="H7017" t="s">
        <v>1227</v>
      </c>
      <c r="I7017" t="s">
        <v>177</v>
      </c>
      <c r="J7017" t="s">
        <v>178</v>
      </c>
      <c r="K7017">
        <v>2030</v>
      </c>
      <c r="L7017" t="s">
        <v>179</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180</v>
      </c>
    </row>
    <row r="7018" spans="1:40" x14ac:dyDescent="0.35">
      <c r="A7018" t="e">
        <v>#REF!</v>
      </c>
      <c r="B7018" t="e">
        <v>#REF!</v>
      </c>
      <c r="C7018" t="s">
        <v>6473</v>
      </c>
      <c r="D7018" t="s">
        <v>1226</v>
      </c>
      <c r="E7018" t="s">
        <v>175</v>
      </c>
      <c r="F7018">
        <v>400</v>
      </c>
      <c r="G7018">
        <v>1</v>
      </c>
      <c r="H7018" t="s">
        <v>1227</v>
      </c>
      <c r="I7018" t="s">
        <v>177</v>
      </c>
      <c r="J7018" t="s">
        <v>178</v>
      </c>
      <c r="K7018">
        <v>2030</v>
      </c>
      <c r="L7018" t="s">
        <v>183</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180</v>
      </c>
    </row>
    <row r="7019" spans="1:40" x14ac:dyDescent="0.35">
      <c r="A7019" t="e">
        <v>#REF!</v>
      </c>
      <c r="B7019" t="e">
        <v>#REF!</v>
      </c>
      <c r="C7019" t="s">
        <v>6475</v>
      </c>
      <c r="D7019" t="s">
        <v>1226</v>
      </c>
      <c r="E7019" t="s">
        <v>175</v>
      </c>
      <c r="F7019">
        <v>400</v>
      </c>
      <c r="G7019">
        <v>2</v>
      </c>
      <c r="H7019" t="s">
        <v>1227</v>
      </c>
      <c r="I7019" t="s">
        <v>177</v>
      </c>
      <c r="J7019" t="s">
        <v>178</v>
      </c>
      <c r="K7019">
        <v>2030</v>
      </c>
      <c r="L7019" t="s">
        <v>186</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180</v>
      </c>
    </row>
    <row r="7020" spans="1:40" x14ac:dyDescent="0.35">
      <c r="A7020" t="e">
        <v>#REF!</v>
      </c>
      <c r="B7020" t="e">
        <v>#REF!</v>
      </c>
      <c r="C7020" t="s">
        <v>6477</v>
      </c>
      <c r="D7020" t="s">
        <v>1226</v>
      </c>
      <c r="E7020" t="s">
        <v>175</v>
      </c>
      <c r="F7020">
        <v>400</v>
      </c>
      <c r="G7020">
        <v>3</v>
      </c>
      <c r="H7020" t="s">
        <v>1227</v>
      </c>
      <c r="I7020" t="s">
        <v>177</v>
      </c>
      <c r="J7020" t="s">
        <v>178</v>
      </c>
      <c r="K7020">
        <v>2030</v>
      </c>
      <c r="L7020" t="s">
        <v>189</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180</v>
      </c>
    </row>
    <row r="7021" spans="1:40" x14ac:dyDescent="0.35">
      <c r="A7021" t="e">
        <v>#REF!</v>
      </c>
      <c r="B7021" t="e">
        <v>#REF!</v>
      </c>
      <c r="C7021" t="s">
        <v>6479</v>
      </c>
      <c r="D7021" t="s">
        <v>1226</v>
      </c>
      <c r="E7021" t="s">
        <v>175</v>
      </c>
      <c r="F7021">
        <v>400</v>
      </c>
      <c r="G7021">
        <v>4</v>
      </c>
      <c r="H7021" t="s">
        <v>1227</v>
      </c>
      <c r="I7021" t="s">
        <v>177</v>
      </c>
      <c r="J7021" t="s">
        <v>178</v>
      </c>
      <c r="K7021">
        <v>2030</v>
      </c>
      <c r="L7021" t="s">
        <v>192</v>
      </c>
      <c r="O7021" s="46">
        <v>0</v>
      </c>
      <c r="R7021" s="46"/>
      <c r="S7021" s="46">
        <v>0</v>
      </c>
      <c r="T7021" s="46">
        <v>0</v>
      </c>
      <c r="U7021" s="46">
        <v>0</v>
      </c>
      <c r="V7021" s="46"/>
      <c r="W7021" s="46">
        <v>0</v>
      </c>
      <c r="X7021" s="46"/>
      <c r="Y7021" s="46"/>
      <c r="Z7021" s="46"/>
      <c r="AA7021" s="46"/>
      <c r="AB7021" s="46"/>
      <c r="AE7021" s="46">
        <v>0</v>
      </c>
      <c r="AL7021" s="46"/>
      <c r="AN7021" t="s">
        <v>180</v>
      </c>
    </row>
    <row r="7022" spans="1:40" x14ac:dyDescent="0.35">
      <c r="A7022" t="e">
        <v>#REF!</v>
      </c>
      <c r="B7022" t="e">
        <v>#REF!</v>
      </c>
      <c r="C7022" t="s">
        <v>6481</v>
      </c>
      <c r="D7022" t="s">
        <v>1226</v>
      </c>
      <c r="E7022" t="s">
        <v>175</v>
      </c>
      <c r="F7022">
        <v>400</v>
      </c>
      <c r="G7022">
        <v>51</v>
      </c>
      <c r="H7022" t="s">
        <v>1227</v>
      </c>
      <c r="I7022" t="s">
        <v>177</v>
      </c>
      <c r="J7022" t="s">
        <v>178</v>
      </c>
      <c r="K7022">
        <v>2030</v>
      </c>
      <c r="L7022" t="s">
        <v>195</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180</v>
      </c>
    </row>
    <row r="7023" spans="1:40" x14ac:dyDescent="0.35">
      <c r="A7023" t="e">
        <v>#REF!</v>
      </c>
      <c r="B7023" t="e">
        <v>#REF!</v>
      </c>
      <c r="C7023" t="s">
        <v>6483</v>
      </c>
      <c r="D7023" t="s">
        <v>1226</v>
      </c>
      <c r="E7023" t="s">
        <v>175</v>
      </c>
      <c r="F7023">
        <v>400</v>
      </c>
      <c r="G7023">
        <v>52</v>
      </c>
      <c r="H7023" t="s">
        <v>1227</v>
      </c>
      <c r="I7023" t="s">
        <v>177</v>
      </c>
      <c r="J7023" t="s">
        <v>178</v>
      </c>
      <c r="K7023">
        <v>2030</v>
      </c>
      <c r="L7023" t="s">
        <v>198</v>
      </c>
      <c r="O7023" s="46">
        <v>0</v>
      </c>
      <c r="R7023" s="46"/>
      <c r="S7023" s="46">
        <v>0</v>
      </c>
      <c r="T7023" s="46">
        <v>0</v>
      </c>
      <c r="U7023" s="46">
        <v>0</v>
      </c>
      <c r="V7023" s="46"/>
      <c r="W7023" s="46">
        <v>0</v>
      </c>
      <c r="X7023" s="46"/>
      <c r="Y7023" s="46"/>
      <c r="Z7023" s="46"/>
      <c r="AA7023" s="46"/>
      <c r="AB7023" s="46"/>
      <c r="AE7023" s="46">
        <v>0</v>
      </c>
      <c r="AL7023" s="46"/>
      <c r="AN7023" t="s">
        <v>180</v>
      </c>
    </row>
    <row r="7024" spans="1:40" x14ac:dyDescent="0.35">
      <c r="A7024" t="e">
        <v>#REF!</v>
      </c>
      <c r="B7024" t="e">
        <v>#REF!</v>
      </c>
      <c r="C7024" t="s">
        <v>6485</v>
      </c>
      <c r="D7024" t="s">
        <v>1226</v>
      </c>
      <c r="E7024" t="s">
        <v>175</v>
      </c>
      <c r="F7024">
        <v>400</v>
      </c>
      <c r="G7024">
        <v>53</v>
      </c>
      <c r="H7024" t="s">
        <v>1227</v>
      </c>
      <c r="I7024" t="s">
        <v>177</v>
      </c>
      <c r="J7024" t="s">
        <v>178</v>
      </c>
      <c r="K7024">
        <v>2030</v>
      </c>
      <c r="L7024" t="s">
        <v>201</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180</v>
      </c>
    </row>
    <row r="7025" spans="1:40" x14ac:dyDescent="0.35">
      <c r="A7025" t="e">
        <v>#REF!</v>
      </c>
      <c r="B7025" t="e">
        <v>#REF!</v>
      </c>
      <c r="C7025" t="s">
        <v>6487</v>
      </c>
      <c r="D7025" t="s">
        <v>1226</v>
      </c>
      <c r="E7025" t="s">
        <v>175</v>
      </c>
      <c r="F7025">
        <v>400</v>
      </c>
      <c r="G7025">
        <v>55</v>
      </c>
      <c r="H7025" t="s">
        <v>1227</v>
      </c>
      <c r="I7025" t="s">
        <v>177</v>
      </c>
      <c r="J7025" t="s">
        <v>178</v>
      </c>
      <c r="K7025">
        <v>2030</v>
      </c>
      <c r="L7025" t="s">
        <v>204</v>
      </c>
      <c r="O7025" s="46">
        <v>0</v>
      </c>
      <c r="R7025" s="46"/>
      <c r="S7025" s="46">
        <v>0</v>
      </c>
      <c r="T7025" s="46">
        <v>0</v>
      </c>
      <c r="U7025" s="46">
        <v>0</v>
      </c>
      <c r="V7025" s="46"/>
      <c r="W7025" s="46">
        <v>0</v>
      </c>
      <c r="X7025" s="46"/>
      <c r="Y7025" s="46"/>
      <c r="Z7025" s="46"/>
      <c r="AA7025" s="46"/>
      <c r="AB7025" s="46"/>
      <c r="AE7025" s="46">
        <v>0</v>
      </c>
      <c r="AL7025" s="46"/>
      <c r="AN7025" t="s">
        <v>180</v>
      </c>
    </row>
    <row r="7026" spans="1:40" x14ac:dyDescent="0.35">
      <c r="A7026" t="e">
        <v>#REF!</v>
      </c>
      <c r="B7026" t="e">
        <v>#REF!</v>
      </c>
      <c r="C7026" t="s">
        <v>6489</v>
      </c>
      <c r="D7026" t="s">
        <v>1226</v>
      </c>
      <c r="E7026" t="s">
        <v>175</v>
      </c>
      <c r="F7026">
        <v>400</v>
      </c>
      <c r="G7026">
        <v>58</v>
      </c>
      <c r="H7026" t="s">
        <v>1227</v>
      </c>
      <c r="I7026" t="s">
        <v>177</v>
      </c>
      <c r="J7026" t="s">
        <v>178</v>
      </c>
      <c r="K7026">
        <v>2030</v>
      </c>
      <c r="L7026" t="s">
        <v>207</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180</v>
      </c>
    </row>
    <row r="7027" spans="1:40" x14ac:dyDescent="0.35">
      <c r="A7027" t="e">
        <v>#REF!</v>
      </c>
      <c r="B7027" t="e">
        <v>#REF!</v>
      </c>
      <c r="C7027" t="s">
        <v>6491</v>
      </c>
      <c r="D7027" t="s">
        <v>1226</v>
      </c>
      <c r="E7027" t="s">
        <v>175</v>
      </c>
      <c r="F7027">
        <v>400</v>
      </c>
      <c r="G7027">
        <v>6</v>
      </c>
      <c r="H7027" t="s">
        <v>1227</v>
      </c>
      <c r="I7027" t="s">
        <v>177</v>
      </c>
      <c r="J7027" t="s">
        <v>178</v>
      </c>
      <c r="K7027">
        <v>2030</v>
      </c>
      <c r="L7027" t="s">
        <v>75</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180</v>
      </c>
    </row>
    <row r="7028" spans="1:40" x14ac:dyDescent="0.35">
      <c r="A7028" t="e">
        <v>#REF!</v>
      </c>
      <c r="B7028" t="e">
        <v>#REF!</v>
      </c>
      <c r="C7028" t="s">
        <v>6493</v>
      </c>
      <c r="D7028" t="s">
        <v>1226</v>
      </c>
      <c r="E7028" t="s">
        <v>175</v>
      </c>
      <c r="F7028">
        <v>400</v>
      </c>
      <c r="G7028">
        <v>7</v>
      </c>
      <c r="H7028" t="s">
        <v>1227</v>
      </c>
      <c r="I7028" t="s">
        <v>177</v>
      </c>
      <c r="J7028" t="s">
        <v>178</v>
      </c>
      <c r="K7028">
        <v>2030</v>
      </c>
      <c r="L7028" t="s">
        <v>212</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180</v>
      </c>
    </row>
    <row r="7029" spans="1:40" x14ac:dyDescent="0.35">
      <c r="A7029" t="e">
        <v>#REF!</v>
      </c>
      <c r="B7029" t="e">
        <v>#REF!</v>
      </c>
      <c r="C7029" t="s">
        <v>6495</v>
      </c>
      <c r="D7029" t="s">
        <v>1226</v>
      </c>
      <c r="E7029" t="s">
        <v>175</v>
      </c>
      <c r="F7029">
        <v>400</v>
      </c>
      <c r="G7029">
        <v>8</v>
      </c>
      <c r="H7029" t="s">
        <v>1227</v>
      </c>
      <c r="I7029" t="s">
        <v>177</v>
      </c>
      <c r="J7029" t="s">
        <v>178</v>
      </c>
      <c r="K7029">
        <v>2030</v>
      </c>
      <c r="L7029" t="s">
        <v>215</v>
      </c>
      <c r="O7029" s="46">
        <v>0</v>
      </c>
      <c r="R7029" s="46"/>
      <c r="S7029" s="46">
        <v>0</v>
      </c>
      <c r="T7029" s="46">
        <v>0</v>
      </c>
      <c r="U7029" s="46">
        <v>0</v>
      </c>
      <c r="V7029" s="46"/>
      <c r="W7029" s="46">
        <v>0</v>
      </c>
      <c r="X7029" s="46"/>
      <c r="Y7029" s="46"/>
      <c r="Z7029" s="46"/>
      <c r="AA7029" s="46"/>
      <c r="AB7029" s="46"/>
      <c r="AE7029" s="46">
        <v>0</v>
      </c>
      <c r="AL7029" s="46"/>
      <c r="AN7029" t="s">
        <v>180</v>
      </c>
    </row>
    <row r="7030" spans="1:40" x14ac:dyDescent="0.35">
      <c r="A7030" t="e">
        <v>#REF!</v>
      </c>
      <c r="B7030" t="e">
        <v>#REF!</v>
      </c>
      <c r="C7030" t="s">
        <v>6497</v>
      </c>
      <c r="D7030" t="s">
        <v>1226</v>
      </c>
      <c r="E7030" t="s">
        <v>175</v>
      </c>
      <c r="F7030">
        <v>400</v>
      </c>
      <c r="G7030">
        <v>9</v>
      </c>
      <c r="H7030" t="s">
        <v>1227</v>
      </c>
      <c r="I7030" t="s">
        <v>177</v>
      </c>
      <c r="J7030" t="s">
        <v>178</v>
      </c>
      <c r="K7030">
        <v>2030</v>
      </c>
      <c r="L7030" t="s">
        <v>218</v>
      </c>
      <c r="O7030" s="46">
        <v>0</v>
      </c>
      <c r="R7030" s="46"/>
      <c r="S7030" s="46">
        <v>0</v>
      </c>
      <c r="T7030" s="46">
        <v>0</v>
      </c>
      <c r="U7030" s="46">
        <v>0</v>
      </c>
      <c r="V7030" s="46"/>
      <c r="W7030" s="46">
        <v>0</v>
      </c>
      <c r="X7030" s="46"/>
      <c r="Y7030" s="46"/>
      <c r="Z7030" s="46"/>
      <c r="AA7030" s="46"/>
      <c r="AB7030" s="46"/>
      <c r="AE7030" s="46">
        <v>0</v>
      </c>
      <c r="AL7030" s="46"/>
      <c r="AN7030" t="s">
        <v>180</v>
      </c>
    </row>
    <row r="7031" spans="1:40" x14ac:dyDescent="0.35">
      <c r="A7031" t="e">
        <v>#REF!</v>
      </c>
      <c r="B7031" t="e">
        <v>#REF!</v>
      </c>
      <c r="C7031" t="s">
        <v>6499</v>
      </c>
      <c r="D7031" t="s">
        <v>1226</v>
      </c>
      <c r="E7031" t="s">
        <v>175</v>
      </c>
      <c r="F7031">
        <v>401</v>
      </c>
      <c r="G7031">
        <v>0</v>
      </c>
      <c r="H7031" t="s">
        <v>1227</v>
      </c>
      <c r="I7031" t="s">
        <v>177</v>
      </c>
      <c r="J7031" t="s">
        <v>221</v>
      </c>
      <c r="K7031">
        <v>2030</v>
      </c>
      <c r="L7031" t="s">
        <v>179</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180</v>
      </c>
    </row>
    <row r="7032" spans="1:40" x14ac:dyDescent="0.35">
      <c r="A7032" t="e">
        <v>#REF!</v>
      </c>
      <c r="B7032" t="e">
        <v>#REF!</v>
      </c>
      <c r="C7032" t="s">
        <v>6501</v>
      </c>
      <c r="D7032" t="s">
        <v>1226</v>
      </c>
      <c r="E7032" t="s">
        <v>175</v>
      </c>
      <c r="F7032">
        <v>401</v>
      </c>
      <c r="G7032">
        <v>1</v>
      </c>
      <c r="H7032" t="s">
        <v>1227</v>
      </c>
      <c r="I7032" t="s">
        <v>177</v>
      </c>
      <c r="J7032" t="s">
        <v>221</v>
      </c>
      <c r="K7032">
        <v>2030</v>
      </c>
      <c r="L7032" t="s">
        <v>183</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180</v>
      </c>
    </row>
    <row r="7033" spans="1:40" x14ac:dyDescent="0.35">
      <c r="A7033" t="e">
        <v>#REF!</v>
      </c>
      <c r="B7033" t="e">
        <v>#REF!</v>
      </c>
      <c r="C7033" t="s">
        <v>6503</v>
      </c>
      <c r="D7033" t="s">
        <v>1226</v>
      </c>
      <c r="E7033" t="s">
        <v>175</v>
      </c>
      <c r="F7033">
        <v>401</v>
      </c>
      <c r="G7033">
        <v>2</v>
      </c>
      <c r="H7033" t="s">
        <v>1227</v>
      </c>
      <c r="I7033" t="s">
        <v>177</v>
      </c>
      <c r="J7033" t="s">
        <v>221</v>
      </c>
      <c r="K7033">
        <v>2030</v>
      </c>
      <c r="L7033" t="s">
        <v>186</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180</v>
      </c>
    </row>
    <row r="7034" spans="1:40" x14ac:dyDescent="0.35">
      <c r="A7034" t="e">
        <v>#REF!</v>
      </c>
      <c r="B7034" t="e">
        <v>#REF!</v>
      </c>
      <c r="C7034" t="s">
        <v>6505</v>
      </c>
      <c r="D7034" t="s">
        <v>1226</v>
      </c>
      <c r="E7034" t="s">
        <v>175</v>
      </c>
      <c r="F7034">
        <v>401</v>
      </c>
      <c r="G7034">
        <v>3</v>
      </c>
      <c r="H7034" t="s">
        <v>1227</v>
      </c>
      <c r="I7034" t="s">
        <v>177</v>
      </c>
      <c r="J7034" t="s">
        <v>221</v>
      </c>
      <c r="K7034">
        <v>2030</v>
      </c>
      <c r="L7034" t="s">
        <v>189</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180</v>
      </c>
    </row>
    <row r="7035" spans="1:40" x14ac:dyDescent="0.35">
      <c r="A7035" t="e">
        <v>#REF!</v>
      </c>
      <c r="B7035" t="e">
        <v>#REF!</v>
      </c>
      <c r="C7035" t="s">
        <v>6507</v>
      </c>
      <c r="D7035" t="s">
        <v>1226</v>
      </c>
      <c r="E7035" t="s">
        <v>175</v>
      </c>
      <c r="F7035">
        <v>401</v>
      </c>
      <c r="G7035">
        <v>4</v>
      </c>
      <c r="H7035" t="s">
        <v>1227</v>
      </c>
      <c r="I7035" t="s">
        <v>177</v>
      </c>
      <c r="J7035" t="s">
        <v>221</v>
      </c>
      <c r="K7035">
        <v>2030</v>
      </c>
      <c r="L7035" t="s">
        <v>192</v>
      </c>
      <c r="O7035" s="46">
        <v>0</v>
      </c>
      <c r="R7035" s="46"/>
      <c r="S7035" s="46">
        <v>0</v>
      </c>
      <c r="T7035" s="46">
        <v>0</v>
      </c>
      <c r="U7035" s="46"/>
      <c r="V7035" s="46"/>
      <c r="W7035" s="46"/>
      <c r="X7035" s="46"/>
      <c r="Y7035" s="46"/>
      <c r="Z7035" s="46"/>
      <c r="AA7035" s="46"/>
      <c r="AB7035" s="46"/>
      <c r="AE7035" s="46">
        <v>0</v>
      </c>
      <c r="AL7035" s="46"/>
      <c r="AN7035" t="s">
        <v>180</v>
      </c>
    </row>
    <row r="7036" spans="1:40" x14ac:dyDescent="0.35">
      <c r="A7036" t="e">
        <v>#REF!</v>
      </c>
      <c r="B7036" t="e">
        <v>#REF!</v>
      </c>
      <c r="C7036" t="s">
        <v>6509</v>
      </c>
      <c r="D7036" t="s">
        <v>1226</v>
      </c>
      <c r="E7036" t="s">
        <v>175</v>
      </c>
      <c r="F7036">
        <v>401</v>
      </c>
      <c r="G7036">
        <v>51</v>
      </c>
      <c r="H7036" t="s">
        <v>1227</v>
      </c>
      <c r="I7036" t="s">
        <v>177</v>
      </c>
      <c r="J7036" t="s">
        <v>221</v>
      </c>
      <c r="K7036">
        <v>2030</v>
      </c>
      <c r="L7036" t="s">
        <v>195</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180</v>
      </c>
    </row>
    <row r="7037" spans="1:40" x14ac:dyDescent="0.35">
      <c r="A7037" t="e">
        <v>#REF!</v>
      </c>
      <c r="B7037" t="e">
        <v>#REF!</v>
      </c>
      <c r="C7037" t="s">
        <v>6511</v>
      </c>
      <c r="D7037" t="s">
        <v>1226</v>
      </c>
      <c r="E7037" t="s">
        <v>175</v>
      </c>
      <c r="F7037">
        <v>401</v>
      </c>
      <c r="G7037">
        <v>52</v>
      </c>
      <c r="H7037" t="s">
        <v>1227</v>
      </c>
      <c r="I7037" t="s">
        <v>177</v>
      </c>
      <c r="J7037" t="s">
        <v>221</v>
      </c>
      <c r="K7037">
        <v>2030</v>
      </c>
      <c r="L7037" t="s">
        <v>198</v>
      </c>
      <c r="O7037" s="46">
        <v>0</v>
      </c>
      <c r="R7037" s="46"/>
      <c r="S7037" s="46">
        <v>0</v>
      </c>
      <c r="T7037" s="46">
        <v>0</v>
      </c>
      <c r="U7037" s="46"/>
      <c r="V7037" s="46"/>
      <c r="W7037" s="46"/>
      <c r="X7037" s="46"/>
      <c r="Y7037" s="46"/>
      <c r="Z7037" s="46"/>
      <c r="AA7037" s="46"/>
      <c r="AB7037" s="46"/>
      <c r="AE7037" s="46">
        <v>0</v>
      </c>
      <c r="AL7037" s="46"/>
      <c r="AN7037" t="s">
        <v>180</v>
      </c>
    </row>
    <row r="7038" spans="1:40" x14ac:dyDescent="0.35">
      <c r="A7038" t="e">
        <v>#REF!</v>
      </c>
      <c r="B7038" t="e">
        <v>#REF!</v>
      </c>
      <c r="C7038" t="s">
        <v>6513</v>
      </c>
      <c r="D7038" t="s">
        <v>1226</v>
      </c>
      <c r="E7038" t="s">
        <v>175</v>
      </c>
      <c r="F7038">
        <v>401</v>
      </c>
      <c r="G7038">
        <v>53</v>
      </c>
      <c r="H7038" t="s">
        <v>1227</v>
      </c>
      <c r="I7038" t="s">
        <v>177</v>
      </c>
      <c r="J7038" t="s">
        <v>221</v>
      </c>
      <c r="K7038">
        <v>2030</v>
      </c>
      <c r="L7038" t="s">
        <v>201</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180</v>
      </c>
    </row>
    <row r="7039" spans="1:40" x14ac:dyDescent="0.35">
      <c r="A7039" t="e">
        <v>#REF!</v>
      </c>
      <c r="B7039" t="e">
        <v>#REF!</v>
      </c>
      <c r="C7039" t="s">
        <v>6515</v>
      </c>
      <c r="D7039" t="s">
        <v>1226</v>
      </c>
      <c r="E7039" t="s">
        <v>175</v>
      </c>
      <c r="F7039">
        <v>401</v>
      </c>
      <c r="G7039">
        <v>55</v>
      </c>
      <c r="H7039" t="s">
        <v>1227</v>
      </c>
      <c r="I7039" t="s">
        <v>177</v>
      </c>
      <c r="J7039" t="s">
        <v>221</v>
      </c>
      <c r="K7039">
        <v>2030</v>
      </c>
      <c r="L7039" t="s">
        <v>204</v>
      </c>
      <c r="O7039" s="46">
        <v>0</v>
      </c>
      <c r="R7039" s="46"/>
      <c r="S7039" s="46">
        <v>0</v>
      </c>
      <c r="T7039" s="46">
        <v>0</v>
      </c>
      <c r="U7039" s="46"/>
      <c r="V7039" s="46"/>
      <c r="W7039" s="46"/>
      <c r="X7039" s="46"/>
      <c r="Y7039" s="46"/>
      <c r="Z7039" s="46"/>
      <c r="AA7039" s="46"/>
      <c r="AB7039" s="46"/>
      <c r="AE7039" s="46">
        <v>0</v>
      </c>
      <c r="AL7039" s="46"/>
      <c r="AN7039" t="s">
        <v>180</v>
      </c>
    </row>
    <row r="7040" spans="1:40" x14ac:dyDescent="0.35">
      <c r="A7040" t="e">
        <v>#REF!</v>
      </c>
      <c r="B7040" t="e">
        <v>#REF!</v>
      </c>
      <c r="C7040" t="s">
        <v>6517</v>
      </c>
      <c r="D7040" t="s">
        <v>1226</v>
      </c>
      <c r="E7040" t="s">
        <v>175</v>
      </c>
      <c r="F7040">
        <v>401</v>
      </c>
      <c r="G7040">
        <v>58</v>
      </c>
      <c r="H7040" t="s">
        <v>1227</v>
      </c>
      <c r="I7040" t="s">
        <v>177</v>
      </c>
      <c r="J7040" t="s">
        <v>221</v>
      </c>
      <c r="K7040">
        <v>2030</v>
      </c>
      <c r="L7040" t="s">
        <v>207</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180</v>
      </c>
    </row>
    <row r="7041" spans="1:40" x14ac:dyDescent="0.35">
      <c r="A7041" t="e">
        <v>#REF!</v>
      </c>
      <c r="B7041" t="e">
        <v>#REF!</v>
      </c>
      <c r="C7041" t="s">
        <v>6519</v>
      </c>
      <c r="D7041" t="s">
        <v>1226</v>
      </c>
      <c r="E7041" t="s">
        <v>175</v>
      </c>
      <c r="F7041">
        <v>401</v>
      </c>
      <c r="G7041">
        <v>6</v>
      </c>
      <c r="H7041" t="s">
        <v>1227</v>
      </c>
      <c r="I7041" t="s">
        <v>177</v>
      </c>
      <c r="J7041" t="s">
        <v>221</v>
      </c>
      <c r="K7041">
        <v>2030</v>
      </c>
      <c r="L7041" t="s">
        <v>75</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180</v>
      </c>
    </row>
    <row r="7042" spans="1:40" x14ac:dyDescent="0.35">
      <c r="A7042" t="e">
        <v>#REF!</v>
      </c>
      <c r="B7042" t="e">
        <v>#REF!</v>
      </c>
      <c r="C7042" t="s">
        <v>6521</v>
      </c>
      <c r="D7042" t="s">
        <v>1226</v>
      </c>
      <c r="E7042" t="s">
        <v>175</v>
      </c>
      <c r="F7042">
        <v>401</v>
      </c>
      <c r="G7042">
        <v>7</v>
      </c>
      <c r="H7042" t="s">
        <v>1227</v>
      </c>
      <c r="I7042" t="s">
        <v>177</v>
      </c>
      <c r="J7042" t="s">
        <v>221</v>
      </c>
      <c r="K7042">
        <v>2030</v>
      </c>
      <c r="L7042" t="s">
        <v>212</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180</v>
      </c>
    </row>
    <row r="7043" spans="1:40" x14ac:dyDescent="0.35">
      <c r="A7043" t="e">
        <v>#REF!</v>
      </c>
      <c r="B7043" t="e">
        <v>#REF!</v>
      </c>
      <c r="C7043" t="s">
        <v>6523</v>
      </c>
      <c r="D7043" t="s">
        <v>1226</v>
      </c>
      <c r="E7043" t="s">
        <v>175</v>
      </c>
      <c r="F7043">
        <v>401</v>
      </c>
      <c r="G7043">
        <v>8</v>
      </c>
      <c r="H7043" t="s">
        <v>1227</v>
      </c>
      <c r="I7043" t="s">
        <v>177</v>
      </c>
      <c r="J7043" t="s">
        <v>221</v>
      </c>
      <c r="K7043">
        <v>2030</v>
      </c>
      <c r="L7043" t="s">
        <v>215</v>
      </c>
      <c r="O7043" s="46">
        <v>0</v>
      </c>
      <c r="R7043" s="46"/>
      <c r="S7043" s="46">
        <v>0</v>
      </c>
      <c r="T7043" s="46">
        <v>0</v>
      </c>
      <c r="U7043" s="46"/>
      <c r="V7043" s="46"/>
      <c r="W7043" s="46"/>
      <c r="X7043" s="46"/>
      <c r="Y7043" s="46"/>
      <c r="Z7043" s="46"/>
      <c r="AA7043" s="46"/>
      <c r="AB7043" s="46"/>
      <c r="AE7043" s="46">
        <v>0</v>
      </c>
      <c r="AL7043" s="46"/>
      <c r="AN7043" t="s">
        <v>180</v>
      </c>
    </row>
    <row r="7044" spans="1:40" x14ac:dyDescent="0.35">
      <c r="A7044" t="e">
        <v>#REF!</v>
      </c>
      <c r="B7044" t="e">
        <v>#REF!</v>
      </c>
      <c r="C7044" t="s">
        <v>6525</v>
      </c>
      <c r="D7044" t="s">
        <v>1226</v>
      </c>
      <c r="E7044" t="s">
        <v>175</v>
      </c>
      <c r="F7044">
        <v>401</v>
      </c>
      <c r="G7044">
        <v>9</v>
      </c>
      <c r="H7044" t="s">
        <v>1227</v>
      </c>
      <c r="I7044" t="s">
        <v>177</v>
      </c>
      <c r="J7044" t="s">
        <v>221</v>
      </c>
      <c r="K7044">
        <v>2030</v>
      </c>
      <c r="L7044" t="s">
        <v>218</v>
      </c>
      <c r="O7044" s="46">
        <v>0</v>
      </c>
      <c r="R7044" s="46"/>
      <c r="S7044" s="46">
        <v>0</v>
      </c>
      <c r="T7044" s="46">
        <v>0</v>
      </c>
      <c r="U7044" s="46"/>
      <c r="V7044" s="46"/>
      <c r="W7044" s="46"/>
      <c r="X7044" s="46"/>
      <c r="Y7044" s="46"/>
      <c r="Z7044" s="46"/>
      <c r="AA7044" s="46"/>
      <c r="AB7044" s="46"/>
      <c r="AE7044" s="46">
        <v>0</v>
      </c>
      <c r="AL7044" s="46"/>
      <c r="AN7044" t="s">
        <v>180</v>
      </c>
    </row>
    <row r="7045" spans="1:40" x14ac:dyDescent="0.35">
      <c r="A7045" t="e">
        <v>#REF!</v>
      </c>
      <c r="B7045" t="e">
        <v>#REF!</v>
      </c>
      <c r="C7045" t="s">
        <v>6527</v>
      </c>
      <c r="D7045" t="s">
        <v>1226</v>
      </c>
      <c r="E7045" t="s">
        <v>175</v>
      </c>
      <c r="F7045">
        <v>402</v>
      </c>
      <c r="G7045">
        <v>0</v>
      </c>
      <c r="H7045" t="s">
        <v>1227</v>
      </c>
      <c r="I7045" t="s">
        <v>177</v>
      </c>
      <c r="J7045" t="s">
        <v>250</v>
      </c>
      <c r="K7045">
        <v>2030</v>
      </c>
      <c r="L7045" t="s">
        <v>179</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180</v>
      </c>
    </row>
    <row r="7046" spans="1:40" x14ac:dyDescent="0.35">
      <c r="A7046" t="e">
        <v>#REF!</v>
      </c>
      <c r="B7046" t="e">
        <v>#REF!</v>
      </c>
      <c r="C7046" t="s">
        <v>6529</v>
      </c>
      <c r="D7046" t="s">
        <v>1226</v>
      </c>
      <c r="E7046" t="s">
        <v>175</v>
      </c>
      <c r="F7046">
        <v>402</v>
      </c>
      <c r="G7046">
        <v>1</v>
      </c>
      <c r="H7046" t="s">
        <v>1227</v>
      </c>
      <c r="I7046" t="s">
        <v>177</v>
      </c>
      <c r="J7046" t="s">
        <v>250</v>
      </c>
      <c r="K7046">
        <v>2030</v>
      </c>
      <c r="L7046" t="s">
        <v>183</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180</v>
      </c>
    </row>
    <row r="7047" spans="1:40" x14ac:dyDescent="0.35">
      <c r="A7047" t="e">
        <v>#REF!</v>
      </c>
      <c r="B7047" t="e">
        <v>#REF!</v>
      </c>
      <c r="C7047" t="s">
        <v>6531</v>
      </c>
      <c r="D7047" t="s">
        <v>1226</v>
      </c>
      <c r="E7047" t="s">
        <v>175</v>
      </c>
      <c r="F7047">
        <v>402</v>
      </c>
      <c r="G7047">
        <v>2</v>
      </c>
      <c r="H7047" t="s">
        <v>1227</v>
      </c>
      <c r="I7047" t="s">
        <v>177</v>
      </c>
      <c r="J7047" t="s">
        <v>250</v>
      </c>
      <c r="K7047">
        <v>2030</v>
      </c>
      <c r="L7047" t="s">
        <v>186</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180</v>
      </c>
    </row>
    <row r="7048" spans="1:40" x14ac:dyDescent="0.35">
      <c r="A7048" t="e">
        <v>#REF!</v>
      </c>
      <c r="B7048" t="e">
        <v>#REF!</v>
      </c>
      <c r="C7048" t="s">
        <v>6533</v>
      </c>
      <c r="D7048" t="s">
        <v>1226</v>
      </c>
      <c r="E7048" t="s">
        <v>175</v>
      </c>
      <c r="F7048">
        <v>402</v>
      </c>
      <c r="G7048">
        <v>3</v>
      </c>
      <c r="H7048" t="s">
        <v>1227</v>
      </c>
      <c r="I7048" t="s">
        <v>177</v>
      </c>
      <c r="J7048" t="s">
        <v>250</v>
      </c>
      <c r="K7048">
        <v>2030</v>
      </c>
      <c r="L7048" t="s">
        <v>189</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180</v>
      </c>
    </row>
    <row r="7049" spans="1:40" x14ac:dyDescent="0.35">
      <c r="A7049" t="e">
        <v>#REF!</v>
      </c>
      <c r="B7049" t="e">
        <v>#REF!</v>
      </c>
      <c r="C7049" t="s">
        <v>6535</v>
      </c>
      <c r="D7049" t="s">
        <v>1226</v>
      </c>
      <c r="E7049" t="s">
        <v>175</v>
      </c>
      <c r="F7049">
        <v>402</v>
      </c>
      <c r="G7049">
        <v>4</v>
      </c>
      <c r="H7049" t="s">
        <v>1227</v>
      </c>
      <c r="I7049" t="s">
        <v>177</v>
      </c>
      <c r="J7049" t="s">
        <v>250</v>
      </c>
      <c r="K7049">
        <v>2030</v>
      </c>
      <c r="L7049" t="s">
        <v>192</v>
      </c>
      <c r="O7049" s="46">
        <v>0</v>
      </c>
      <c r="R7049" s="46"/>
      <c r="S7049" s="46">
        <v>0</v>
      </c>
      <c r="T7049" s="46">
        <v>0</v>
      </c>
      <c r="U7049" s="46"/>
      <c r="V7049" s="46"/>
      <c r="W7049" s="46"/>
      <c r="X7049" s="46"/>
      <c r="Y7049" s="46"/>
      <c r="Z7049" s="46"/>
      <c r="AA7049" s="46"/>
      <c r="AB7049" s="46"/>
      <c r="AE7049" s="46">
        <v>0</v>
      </c>
      <c r="AL7049" s="46"/>
      <c r="AN7049" t="s">
        <v>180</v>
      </c>
    </row>
    <row r="7050" spans="1:40" x14ac:dyDescent="0.35">
      <c r="A7050" t="e">
        <v>#REF!</v>
      </c>
      <c r="B7050" t="e">
        <v>#REF!</v>
      </c>
      <c r="C7050" t="s">
        <v>6537</v>
      </c>
      <c r="D7050" t="s">
        <v>1226</v>
      </c>
      <c r="E7050" t="s">
        <v>175</v>
      </c>
      <c r="F7050">
        <v>402</v>
      </c>
      <c r="G7050">
        <v>51</v>
      </c>
      <c r="H7050" t="s">
        <v>1227</v>
      </c>
      <c r="I7050" t="s">
        <v>177</v>
      </c>
      <c r="J7050" t="s">
        <v>250</v>
      </c>
      <c r="K7050">
        <v>2030</v>
      </c>
      <c r="L7050" t="s">
        <v>195</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180</v>
      </c>
    </row>
    <row r="7051" spans="1:40" x14ac:dyDescent="0.35">
      <c r="A7051" t="e">
        <v>#REF!</v>
      </c>
      <c r="B7051" t="e">
        <v>#REF!</v>
      </c>
      <c r="C7051" t="s">
        <v>6539</v>
      </c>
      <c r="D7051" t="s">
        <v>1226</v>
      </c>
      <c r="E7051" t="s">
        <v>175</v>
      </c>
      <c r="F7051">
        <v>402</v>
      </c>
      <c r="G7051">
        <v>52</v>
      </c>
      <c r="H7051" t="s">
        <v>1227</v>
      </c>
      <c r="I7051" t="s">
        <v>177</v>
      </c>
      <c r="J7051" t="s">
        <v>250</v>
      </c>
      <c r="K7051">
        <v>2030</v>
      </c>
      <c r="L7051" t="s">
        <v>198</v>
      </c>
      <c r="O7051" s="46">
        <v>0</v>
      </c>
      <c r="R7051" s="46"/>
      <c r="S7051" s="46">
        <v>0</v>
      </c>
      <c r="T7051" s="46">
        <v>0</v>
      </c>
      <c r="U7051" s="46"/>
      <c r="V7051" s="46"/>
      <c r="W7051" s="46"/>
      <c r="X7051" s="46"/>
      <c r="Y7051" s="46"/>
      <c r="Z7051" s="46"/>
      <c r="AA7051" s="46"/>
      <c r="AB7051" s="46"/>
      <c r="AE7051" s="46">
        <v>0</v>
      </c>
      <c r="AL7051" s="46"/>
      <c r="AN7051" t="s">
        <v>180</v>
      </c>
    </row>
    <row r="7052" spans="1:40" x14ac:dyDescent="0.35">
      <c r="A7052" t="e">
        <v>#REF!</v>
      </c>
      <c r="B7052" t="e">
        <v>#REF!</v>
      </c>
      <c r="C7052" t="s">
        <v>6541</v>
      </c>
      <c r="D7052" t="s">
        <v>1226</v>
      </c>
      <c r="E7052" t="s">
        <v>175</v>
      </c>
      <c r="F7052">
        <v>402</v>
      </c>
      <c r="G7052">
        <v>53</v>
      </c>
      <c r="H7052" t="s">
        <v>1227</v>
      </c>
      <c r="I7052" t="s">
        <v>177</v>
      </c>
      <c r="J7052" t="s">
        <v>250</v>
      </c>
      <c r="K7052">
        <v>2030</v>
      </c>
      <c r="L7052" t="s">
        <v>201</v>
      </c>
      <c r="O7052" s="46">
        <v>0</v>
      </c>
      <c r="R7052" s="46"/>
      <c r="S7052" s="46">
        <v>0</v>
      </c>
      <c r="T7052" s="46">
        <v>0</v>
      </c>
      <c r="U7052" s="46"/>
      <c r="V7052" s="46"/>
      <c r="W7052" s="46"/>
      <c r="X7052" s="46"/>
      <c r="Y7052" s="46"/>
      <c r="Z7052" s="46"/>
      <c r="AA7052" s="46"/>
      <c r="AB7052" s="46"/>
      <c r="AE7052" s="46">
        <v>0</v>
      </c>
      <c r="AL7052" s="46"/>
      <c r="AN7052" t="s">
        <v>180</v>
      </c>
    </row>
    <row r="7053" spans="1:40" x14ac:dyDescent="0.35">
      <c r="A7053" t="e">
        <v>#REF!</v>
      </c>
      <c r="B7053" t="e">
        <v>#REF!</v>
      </c>
      <c r="C7053" t="s">
        <v>6543</v>
      </c>
      <c r="D7053" t="s">
        <v>1226</v>
      </c>
      <c r="E7053" t="s">
        <v>175</v>
      </c>
      <c r="F7053">
        <v>402</v>
      </c>
      <c r="G7053">
        <v>55</v>
      </c>
      <c r="H7053" t="s">
        <v>1227</v>
      </c>
      <c r="I7053" t="s">
        <v>177</v>
      </c>
      <c r="J7053" t="s">
        <v>250</v>
      </c>
      <c r="K7053">
        <v>2030</v>
      </c>
      <c r="L7053" t="s">
        <v>204</v>
      </c>
      <c r="O7053" s="46">
        <v>0</v>
      </c>
      <c r="R7053" s="46"/>
      <c r="S7053" s="46">
        <v>0</v>
      </c>
      <c r="T7053" s="46">
        <v>0</v>
      </c>
      <c r="U7053" s="46"/>
      <c r="V7053" s="46"/>
      <c r="W7053" s="46"/>
      <c r="X7053" s="46"/>
      <c r="Y7053" s="46"/>
      <c r="Z7053" s="46"/>
      <c r="AA7053" s="46"/>
      <c r="AB7053" s="46"/>
      <c r="AE7053" s="46">
        <v>0</v>
      </c>
      <c r="AL7053" s="46"/>
      <c r="AN7053" t="s">
        <v>180</v>
      </c>
    </row>
    <row r="7054" spans="1:40" x14ac:dyDescent="0.35">
      <c r="A7054" t="e">
        <v>#REF!</v>
      </c>
      <c r="B7054" t="e">
        <v>#REF!</v>
      </c>
      <c r="C7054" t="s">
        <v>6545</v>
      </c>
      <c r="D7054" t="s">
        <v>1226</v>
      </c>
      <c r="E7054" t="s">
        <v>175</v>
      </c>
      <c r="F7054">
        <v>402</v>
      </c>
      <c r="G7054">
        <v>58</v>
      </c>
      <c r="H7054" t="s">
        <v>1227</v>
      </c>
      <c r="I7054" t="s">
        <v>177</v>
      </c>
      <c r="J7054" t="s">
        <v>250</v>
      </c>
      <c r="K7054">
        <v>2030</v>
      </c>
      <c r="L7054" t="s">
        <v>207</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180</v>
      </c>
    </row>
    <row r="7055" spans="1:40" x14ac:dyDescent="0.35">
      <c r="A7055" t="e">
        <v>#REF!</v>
      </c>
      <c r="B7055" t="e">
        <v>#REF!</v>
      </c>
      <c r="C7055" t="s">
        <v>6547</v>
      </c>
      <c r="D7055" t="s">
        <v>1226</v>
      </c>
      <c r="E7055" t="s">
        <v>175</v>
      </c>
      <c r="F7055">
        <v>402</v>
      </c>
      <c r="G7055">
        <v>6</v>
      </c>
      <c r="H7055" t="s">
        <v>1227</v>
      </c>
      <c r="I7055" t="s">
        <v>177</v>
      </c>
      <c r="J7055" t="s">
        <v>250</v>
      </c>
      <c r="K7055">
        <v>2030</v>
      </c>
      <c r="L7055" t="s">
        <v>75</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180</v>
      </c>
    </row>
    <row r="7056" spans="1:40" x14ac:dyDescent="0.35">
      <c r="A7056" t="e">
        <v>#REF!</v>
      </c>
      <c r="B7056" t="e">
        <v>#REF!</v>
      </c>
      <c r="C7056" t="s">
        <v>6549</v>
      </c>
      <c r="D7056" t="s">
        <v>1226</v>
      </c>
      <c r="E7056" t="s">
        <v>175</v>
      </c>
      <c r="F7056">
        <v>402</v>
      </c>
      <c r="G7056">
        <v>7</v>
      </c>
      <c r="H7056" t="s">
        <v>1227</v>
      </c>
      <c r="I7056" t="s">
        <v>177</v>
      </c>
      <c r="J7056" t="s">
        <v>250</v>
      </c>
      <c r="K7056">
        <v>2030</v>
      </c>
      <c r="L7056" t="s">
        <v>212</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180</v>
      </c>
    </row>
    <row r="7057" spans="1:40" x14ac:dyDescent="0.35">
      <c r="A7057" t="e">
        <v>#REF!</v>
      </c>
      <c r="B7057" t="e">
        <v>#REF!</v>
      </c>
      <c r="C7057" t="s">
        <v>6551</v>
      </c>
      <c r="D7057" t="s">
        <v>1226</v>
      </c>
      <c r="E7057" t="s">
        <v>175</v>
      </c>
      <c r="F7057">
        <v>402</v>
      </c>
      <c r="G7057">
        <v>8</v>
      </c>
      <c r="H7057" t="s">
        <v>1227</v>
      </c>
      <c r="I7057" t="s">
        <v>177</v>
      </c>
      <c r="J7057" t="s">
        <v>250</v>
      </c>
      <c r="K7057">
        <v>2030</v>
      </c>
      <c r="L7057" t="s">
        <v>215</v>
      </c>
      <c r="O7057" s="46">
        <v>0</v>
      </c>
      <c r="R7057" s="46"/>
      <c r="S7057" s="46">
        <v>0</v>
      </c>
      <c r="T7057" s="46">
        <v>0</v>
      </c>
      <c r="U7057" s="46"/>
      <c r="V7057" s="46"/>
      <c r="W7057" s="46"/>
      <c r="X7057" s="46"/>
      <c r="Y7057" s="46"/>
      <c r="Z7057" s="46"/>
      <c r="AA7057" s="46"/>
      <c r="AB7057" s="46"/>
      <c r="AE7057" s="46">
        <v>0</v>
      </c>
      <c r="AL7057" s="46"/>
      <c r="AN7057" t="s">
        <v>180</v>
      </c>
    </row>
    <row r="7058" spans="1:40" x14ac:dyDescent="0.35">
      <c r="A7058" t="e">
        <v>#REF!</v>
      </c>
      <c r="B7058" t="e">
        <v>#REF!</v>
      </c>
      <c r="C7058" t="s">
        <v>6553</v>
      </c>
      <c r="D7058" t="s">
        <v>1226</v>
      </c>
      <c r="E7058" t="s">
        <v>175</v>
      </c>
      <c r="F7058">
        <v>402</v>
      </c>
      <c r="G7058">
        <v>9</v>
      </c>
      <c r="H7058" t="s">
        <v>1227</v>
      </c>
      <c r="I7058" t="s">
        <v>177</v>
      </c>
      <c r="J7058" t="s">
        <v>250</v>
      </c>
      <c r="K7058">
        <v>2030</v>
      </c>
      <c r="L7058" t="s">
        <v>218</v>
      </c>
      <c r="O7058" s="46">
        <v>0</v>
      </c>
      <c r="R7058" s="46"/>
      <c r="S7058" s="46">
        <v>0</v>
      </c>
      <c r="T7058" s="46">
        <v>0</v>
      </c>
      <c r="U7058" s="46"/>
      <c r="V7058" s="46"/>
      <c r="W7058" s="46"/>
      <c r="X7058" s="46"/>
      <c r="Y7058" s="46"/>
      <c r="Z7058" s="46"/>
      <c r="AA7058" s="46"/>
      <c r="AB7058" s="46"/>
      <c r="AE7058" s="46">
        <v>0</v>
      </c>
      <c r="AL7058" s="46"/>
      <c r="AN7058" t="s">
        <v>180</v>
      </c>
    </row>
    <row r="7059" spans="1:40" x14ac:dyDescent="0.35">
      <c r="A7059" t="e">
        <v>#REF!</v>
      </c>
      <c r="B7059" t="e">
        <v>#REF!</v>
      </c>
      <c r="C7059" t="s">
        <v>6555</v>
      </c>
      <c r="D7059" t="s">
        <v>1312</v>
      </c>
      <c r="E7059" t="s">
        <v>175</v>
      </c>
      <c r="F7059">
        <v>400</v>
      </c>
      <c r="G7059">
        <v>0</v>
      </c>
      <c r="H7059" t="s">
        <v>1313</v>
      </c>
      <c r="I7059" t="s">
        <v>177</v>
      </c>
      <c r="J7059" t="s">
        <v>178</v>
      </c>
      <c r="K7059">
        <v>2030</v>
      </c>
      <c r="L7059" t="s">
        <v>179</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180</v>
      </c>
    </row>
    <row r="7060" spans="1:40" x14ac:dyDescent="0.35">
      <c r="A7060" t="e">
        <v>#REF!</v>
      </c>
      <c r="B7060" t="e">
        <v>#REF!</v>
      </c>
      <c r="C7060" t="s">
        <v>6557</v>
      </c>
      <c r="D7060" t="s">
        <v>1312</v>
      </c>
      <c r="E7060" t="s">
        <v>175</v>
      </c>
      <c r="F7060">
        <v>400</v>
      </c>
      <c r="G7060">
        <v>1</v>
      </c>
      <c r="H7060" t="s">
        <v>1313</v>
      </c>
      <c r="I7060" t="s">
        <v>177</v>
      </c>
      <c r="J7060" t="s">
        <v>178</v>
      </c>
      <c r="K7060">
        <v>2030</v>
      </c>
      <c r="L7060" t="s">
        <v>183</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180</v>
      </c>
    </row>
    <row r="7061" spans="1:40" x14ac:dyDescent="0.35">
      <c r="A7061" t="e">
        <v>#REF!</v>
      </c>
      <c r="B7061" t="e">
        <v>#REF!</v>
      </c>
      <c r="C7061" t="s">
        <v>6559</v>
      </c>
      <c r="D7061" t="s">
        <v>1312</v>
      </c>
      <c r="E7061" t="s">
        <v>175</v>
      </c>
      <c r="F7061">
        <v>400</v>
      </c>
      <c r="G7061">
        <v>2</v>
      </c>
      <c r="H7061" t="s">
        <v>1313</v>
      </c>
      <c r="I7061" t="s">
        <v>177</v>
      </c>
      <c r="J7061" t="s">
        <v>178</v>
      </c>
      <c r="K7061">
        <v>2030</v>
      </c>
      <c r="L7061" t="s">
        <v>186</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180</v>
      </c>
    </row>
    <row r="7062" spans="1:40" x14ac:dyDescent="0.35">
      <c r="A7062" t="e">
        <v>#REF!</v>
      </c>
      <c r="B7062" t="e">
        <v>#REF!</v>
      </c>
      <c r="C7062" t="s">
        <v>6561</v>
      </c>
      <c r="D7062" t="s">
        <v>1312</v>
      </c>
      <c r="E7062" t="s">
        <v>175</v>
      </c>
      <c r="F7062">
        <v>400</v>
      </c>
      <c r="G7062">
        <v>3</v>
      </c>
      <c r="H7062" t="s">
        <v>1313</v>
      </c>
      <c r="I7062" t="s">
        <v>177</v>
      </c>
      <c r="J7062" t="s">
        <v>178</v>
      </c>
      <c r="K7062">
        <v>2030</v>
      </c>
      <c r="L7062" t="s">
        <v>189</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180</v>
      </c>
    </row>
    <row r="7063" spans="1:40" x14ac:dyDescent="0.35">
      <c r="A7063" t="e">
        <v>#REF!</v>
      </c>
      <c r="B7063" t="e">
        <v>#REF!</v>
      </c>
      <c r="C7063" t="s">
        <v>6563</v>
      </c>
      <c r="D7063" t="s">
        <v>1312</v>
      </c>
      <c r="E7063" t="s">
        <v>175</v>
      </c>
      <c r="F7063">
        <v>400</v>
      </c>
      <c r="G7063">
        <v>4</v>
      </c>
      <c r="H7063" t="s">
        <v>1313</v>
      </c>
      <c r="I7063" t="s">
        <v>177</v>
      </c>
      <c r="J7063" t="s">
        <v>178</v>
      </c>
      <c r="K7063">
        <v>2030</v>
      </c>
      <c r="L7063" t="s">
        <v>192</v>
      </c>
      <c r="O7063" s="46">
        <v>0</v>
      </c>
      <c r="R7063" s="46"/>
      <c r="S7063" s="46">
        <v>0</v>
      </c>
      <c r="T7063" s="46">
        <v>0</v>
      </c>
      <c r="U7063" s="46">
        <v>0</v>
      </c>
      <c r="V7063" s="46"/>
      <c r="W7063" s="46">
        <v>0</v>
      </c>
      <c r="X7063" s="46"/>
      <c r="Y7063" s="46"/>
      <c r="Z7063" s="46"/>
      <c r="AA7063" s="46"/>
      <c r="AB7063" s="46"/>
      <c r="AE7063" s="46">
        <v>0</v>
      </c>
      <c r="AL7063" s="46"/>
      <c r="AN7063" t="s">
        <v>180</v>
      </c>
    </row>
    <row r="7064" spans="1:40" x14ac:dyDescent="0.35">
      <c r="A7064" t="e">
        <v>#REF!</v>
      </c>
      <c r="B7064" t="e">
        <v>#REF!</v>
      </c>
      <c r="C7064" t="s">
        <v>6565</v>
      </c>
      <c r="D7064" t="s">
        <v>1312</v>
      </c>
      <c r="E7064" t="s">
        <v>175</v>
      </c>
      <c r="F7064">
        <v>400</v>
      </c>
      <c r="G7064">
        <v>51</v>
      </c>
      <c r="H7064" t="s">
        <v>1313</v>
      </c>
      <c r="I7064" t="s">
        <v>177</v>
      </c>
      <c r="J7064" t="s">
        <v>178</v>
      </c>
      <c r="K7064">
        <v>2030</v>
      </c>
      <c r="L7064" t="s">
        <v>195</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180</v>
      </c>
    </row>
    <row r="7065" spans="1:40" x14ac:dyDescent="0.35">
      <c r="A7065" t="e">
        <v>#REF!</v>
      </c>
      <c r="B7065" t="e">
        <v>#REF!</v>
      </c>
      <c r="C7065" t="s">
        <v>6567</v>
      </c>
      <c r="D7065" t="s">
        <v>1312</v>
      </c>
      <c r="E7065" t="s">
        <v>175</v>
      </c>
      <c r="F7065">
        <v>400</v>
      </c>
      <c r="G7065">
        <v>52</v>
      </c>
      <c r="H7065" t="s">
        <v>1313</v>
      </c>
      <c r="I7065" t="s">
        <v>177</v>
      </c>
      <c r="J7065" t="s">
        <v>178</v>
      </c>
      <c r="K7065">
        <v>2030</v>
      </c>
      <c r="L7065" t="s">
        <v>198</v>
      </c>
      <c r="O7065" s="46">
        <v>0</v>
      </c>
      <c r="R7065" s="46"/>
      <c r="S7065" s="46">
        <v>0</v>
      </c>
      <c r="T7065" s="46">
        <v>0</v>
      </c>
      <c r="U7065" s="46">
        <v>0</v>
      </c>
      <c r="V7065" s="46"/>
      <c r="W7065" s="46">
        <v>0</v>
      </c>
      <c r="X7065" s="46"/>
      <c r="Y7065" s="46"/>
      <c r="Z7065" s="46"/>
      <c r="AA7065" s="46"/>
      <c r="AB7065" s="46"/>
      <c r="AE7065" s="46">
        <v>0</v>
      </c>
      <c r="AL7065" s="46"/>
      <c r="AN7065" t="s">
        <v>180</v>
      </c>
    </row>
    <row r="7066" spans="1:40" x14ac:dyDescent="0.35">
      <c r="A7066" t="e">
        <v>#REF!</v>
      </c>
      <c r="B7066" t="e">
        <v>#REF!</v>
      </c>
      <c r="C7066" t="s">
        <v>6569</v>
      </c>
      <c r="D7066" t="s">
        <v>1312</v>
      </c>
      <c r="E7066" t="s">
        <v>175</v>
      </c>
      <c r="F7066">
        <v>400</v>
      </c>
      <c r="G7066">
        <v>53</v>
      </c>
      <c r="H7066" t="s">
        <v>1313</v>
      </c>
      <c r="I7066" t="s">
        <v>177</v>
      </c>
      <c r="J7066" t="s">
        <v>178</v>
      </c>
      <c r="K7066">
        <v>2030</v>
      </c>
      <c r="L7066" t="s">
        <v>201</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180</v>
      </c>
    </row>
    <row r="7067" spans="1:40" x14ac:dyDescent="0.35">
      <c r="A7067" t="e">
        <v>#REF!</v>
      </c>
      <c r="B7067" t="e">
        <v>#REF!</v>
      </c>
      <c r="C7067" t="s">
        <v>6571</v>
      </c>
      <c r="D7067" t="s">
        <v>1312</v>
      </c>
      <c r="E7067" t="s">
        <v>175</v>
      </c>
      <c r="F7067">
        <v>400</v>
      </c>
      <c r="G7067">
        <v>55</v>
      </c>
      <c r="H7067" t="s">
        <v>1313</v>
      </c>
      <c r="I7067" t="s">
        <v>177</v>
      </c>
      <c r="J7067" t="s">
        <v>178</v>
      </c>
      <c r="K7067">
        <v>2030</v>
      </c>
      <c r="L7067" t="s">
        <v>204</v>
      </c>
      <c r="O7067" s="46">
        <v>0</v>
      </c>
      <c r="R7067" s="46"/>
      <c r="S7067" s="46">
        <v>0</v>
      </c>
      <c r="T7067" s="46">
        <v>0</v>
      </c>
      <c r="U7067" s="46">
        <v>0</v>
      </c>
      <c r="V7067" s="46"/>
      <c r="W7067" s="46">
        <v>0</v>
      </c>
      <c r="X7067" s="46"/>
      <c r="Y7067" s="46"/>
      <c r="Z7067" s="46"/>
      <c r="AA7067" s="46"/>
      <c r="AB7067" s="46"/>
      <c r="AE7067" s="46">
        <v>0</v>
      </c>
      <c r="AL7067" s="46"/>
      <c r="AN7067" t="s">
        <v>180</v>
      </c>
    </row>
    <row r="7068" spans="1:40" x14ac:dyDescent="0.35">
      <c r="A7068" t="e">
        <v>#REF!</v>
      </c>
      <c r="B7068" t="e">
        <v>#REF!</v>
      </c>
      <c r="C7068" t="s">
        <v>6573</v>
      </c>
      <c r="D7068" t="s">
        <v>1312</v>
      </c>
      <c r="E7068" t="s">
        <v>175</v>
      </c>
      <c r="F7068">
        <v>400</v>
      </c>
      <c r="G7068">
        <v>58</v>
      </c>
      <c r="H7068" t="s">
        <v>1313</v>
      </c>
      <c r="I7068" t="s">
        <v>177</v>
      </c>
      <c r="J7068" t="s">
        <v>178</v>
      </c>
      <c r="K7068">
        <v>2030</v>
      </c>
      <c r="L7068" t="s">
        <v>207</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180</v>
      </c>
    </row>
    <row r="7069" spans="1:40" x14ac:dyDescent="0.35">
      <c r="A7069" t="e">
        <v>#REF!</v>
      </c>
      <c r="B7069" t="e">
        <v>#REF!</v>
      </c>
      <c r="C7069" t="s">
        <v>6575</v>
      </c>
      <c r="D7069" t="s">
        <v>1312</v>
      </c>
      <c r="E7069" t="s">
        <v>175</v>
      </c>
      <c r="F7069">
        <v>400</v>
      </c>
      <c r="G7069">
        <v>6</v>
      </c>
      <c r="H7069" t="s">
        <v>1313</v>
      </c>
      <c r="I7069" t="s">
        <v>177</v>
      </c>
      <c r="J7069" t="s">
        <v>178</v>
      </c>
      <c r="K7069">
        <v>2030</v>
      </c>
      <c r="L7069" t="s">
        <v>75</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180</v>
      </c>
    </row>
    <row r="7070" spans="1:40" x14ac:dyDescent="0.35">
      <c r="A7070" t="e">
        <v>#REF!</v>
      </c>
      <c r="B7070" t="e">
        <v>#REF!</v>
      </c>
      <c r="C7070" t="s">
        <v>6577</v>
      </c>
      <c r="D7070" t="s">
        <v>1312</v>
      </c>
      <c r="E7070" t="s">
        <v>175</v>
      </c>
      <c r="F7070">
        <v>400</v>
      </c>
      <c r="G7070">
        <v>7</v>
      </c>
      <c r="H7070" t="s">
        <v>1313</v>
      </c>
      <c r="I7070" t="s">
        <v>177</v>
      </c>
      <c r="J7070" t="s">
        <v>178</v>
      </c>
      <c r="K7070">
        <v>2030</v>
      </c>
      <c r="L7070" t="s">
        <v>212</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180</v>
      </c>
    </row>
    <row r="7071" spans="1:40" x14ac:dyDescent="0.35">
      <c r="A7071" t="e">
        <v>#REF!</v>
      </c>
      <c r="B7071" t="e">
        <v>#REF!</v>
      </c>
      <c r="C7071" t="s">
        <v>6579</v>
      </c>
      <c r="D7071" t="s">
        <v>1312</v>
      </c>
      <c r="E7071" t="s">
        <v>175</v>
      </c>
      <c r="F7071">
        <v>400</v>
      </c>
      <c r="G7071">
        <v>8</v>
      </c>
      <c r="H7071" t="s">
        <v>1313</v>
      </c>
      <c r="I7071" t="s">
        <v>177</v>
      </c>
      <c r="J7071" t="s">
        <v>178</v>
      </c>
      <c r="K7071">
        <v>2030</v>
      </c>
      <c r="L7071" t="s">
        <v>215</v>
      </c>
      <c r="O7071" s="46">
        <v>0</v>
      </c>
      <c r="R7071" s="46"/>
      <c r="S7071" s="46">
        <v>0</v>
      </c>
      <c r="T7071" s="46">
        <v>0</v>
      </c>
      <c r="U7071" s="46">
        <v>0</v>
      </c>
      <c r="V7071" s="46"/>
      <c r="W7071" s="46">
        <v>0</v>
      </c>
      <c r="X7071" s="46"/>
      <c r="Y7071" s="46"/>
      <c r="Z7071" s="46"/>
      <c r="AA7071" s="46"/>
      <c r="AB7071" s="46"/>
      <c r="AE7071" s="46">
        <v>0</v>
      </c>
      <c r="AL7071" s="46"/>
      <c r="AN7071" t="s">
        <v>180</v>
      </c>
    </row>
    <row r="7072" spans="1:40" x14ac:dyDescent="0.35">
      <c r="A7072" t="e">
        <v>#REF!</v>
      </c>
      <c r="B7072" t="e">
        <v>#REF!</v>
      </c>
      <c r="C7072" t="s">
        <v>6581</v>
      </c>
      <c r="D7072" t="s">
        <v>1312</v>
      </c>
      <c r="E7072" t="s">
        <v>175</v>
      </c>
      <c r="F7072">
        <v>400</v>
      </c>
      <c r="G7072">
        <v>9</v>
      </c>
      <c r="H7072" t="s">
        <v>1313</v>
      </c>
      <c r="I7072" t="s">
        <v>177</v>
      </c>
      <c r="J7072" t="s">
        <v>178</v>
      </c>
      <c r="K7072">
        <v>2030</v>
      </c>
      <c r="L7072" t="s">
        <v>218</v>
      </c>
      <c r="O7072" s="46">
        <v>0</v>
      </c>
      <c r="R7072" s="46"/>
      <c r="S7072" s="46">
        <v>0</v>
      </c>
      <c r="T7072" s="46">
        <v>0</v>
      </c>
      <c r="U7072" s="46">
        <v>0</v>
      </c>
      <c r="V7072" s="46"/>
      <c r="W7072" s="46">
        <v>0</v>
      </c>
      <c r="X7072" s="46"/>
      <c r="Y7072" s="46"/>
      <c r="Z7072" s="46"/>
      <c r="AA7072" s="46"/>
      <c r="AB7072" s="46"/>
      <c r="AE7072" s="46">
        <v>0</v>
      </c>
      <c r="AL7072" s="46"/>
      <c r="AN7072" t="s">
        <v>180</v>
      </c>
    </row>
    <row r="7073" spans="1:40" x14ac:dyDescent="0.35">
      <c r="A7073" t="e">
        <v>#REF!</v>
      </c>
      <c r="B7073" t="e">
        <v>#REF!</v>
      </c>
      <c r="C7073" t="s">
        <v>6583</v>
      </c>
      <c r="D7073" t="s">
        <v>1312</v>
      </c>
      <c r="E7073" t="s">
        <v>175</v>
      </c>
      <c r="F7073">
        <v>401</v>
      </c>
      <c r="G7073">
        <v>0</v>
      </c>
      <c r="H7073" t="s">
        <v>1313</v>
      </c>
      <c r="I7073" t="s">
        <v>177</v>
      </c>
      <c r="J7073" t="s">
        <v>221</v>
      </c>
      <c r="K7073">
        <v>2030</v>
      </c>
      <c r="L7073" t="s">
        <v>179</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180</v>
      </c>
    </row>
    <row r="7074" spans="1:40" x14ac:dyDescent="0.35">
      <c r="A7074" t="e">
        <v>#REF!</v>
      </c>
      <c r="B7074" t="e">
        <v>#REF!</v>
      </c>
      <c r="C7074" t="s">
        <v>6585</v>
      </c>
      <c r="D7074" t="s">
        <v>1312</v>
      </c>
      <c r="E7074" t="s">
        <v>175</v>
      </c>
      <c r="F7074">
        <v>401</v>
      </c>
      <c r="G7074">
        <v>1</v>
      </c>
      <c r="H7074" t="s">
        <v>1313</v>
      </c>
      <c r="I7074" t="s">
        <v>177</v>
      </c>
      <c r="J7074" t="s">
        <v>221</v>
      </c>
      <c r="K7074">
        <v>2030</v>
      </c>
      <c r="L7074" t="s">
        <v>183</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180</v>
      </c>
    </row>
    <row r="7075" spans="1:40" x14ac:dyDescent="0.35">
      <c r="A7075" t="e">
        <v>#REF!</v>
      </c>
      <c r="B7075" t="e">
        <v>#REF!</v>
      </c>
      <c r="C7075" t="s">
        <v>6587</v>
      </c>
      <c r="D7075" t="s">
        <v>1312</v>
      </c>
      <c r="E7075" t="s">
        <v>175</v>
      </c>
      <c r="F7075">
        <v>401</v>
      </c>
      <c r="G7075">
        <v>2</v>
      </c>
      <c r="H7075" t="s">
        <v>1313</v>
      </c>
      <c r="I7075" t="s">
        <v>177</v>
      </c>
      <c r="J7075" t="s">
        <v>221</v>
      </c>
      <c r="K7075">
        <v>2030</v>
      </c>
      <c r="L7075" t="s">
        <v>186</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180</v>
      </c>
    </row>
    <row r="7076" spans="1:40" x14ac:dyDescent="0.35">
      <c r="A7076" t="e">
        <v>#REF!</v>
      </c>
      <c r="B7076" t="e">
        <v>#REF!</v>
      </c>
      <c r="C7076" t="s">
        <v>6589</v>
      </c>
      <c r="D7076" t="s">
        <v>1312</v>
      </c>
      <c r="E7076" t="s">
        <v>175</v>
      </c>
      <c r="F7076">
        <v>401</v>
      </c>
      <c r="G7076">
        <v>3</v>
      </c>
      <c r="H7076" t="s">
        <v>1313</v>
      </c>
      <c r="I7076" t="s">
        <v>177</v>
      </c>
      <c r="J7076" t="s">
        <v>221</v>
      </c>
      <c r="K7076">
        <v>2030</v>
      </c>
      <c r="L7076" t="s">
        <v>189</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180</v>
      </c>
    </row>
    <row r="7077" spans="1:40" x14ac:dyDescent="0.35">
      <c r="A7077" t="e">
        <v>#REF!</v>
      </c>
      <c r="B7077" t="e">
        <v>#REF!</v>
      </c>
      <c r="C7077" t="s">
        <v>6591</v>
      </c>
      <c r="D7077" t="s">
        <v>1312</v>
      </c>
      <c r="E7077" t="s">
        <v>175</v>
      </c>
      <c r="F7077">
        <v>401</v>
      </c>
      <c r="G7077">
        <v>4</v>
      </c>
      <c r="H7077" t="s">
        <v>1313</v>
      </c>
      <c r="I7077" t="s">
        <v>177</v>
      </c>
      <c r="J7077" t="s">
        <v>221</v>
      </c>
      <c r="K7077">
        <v>2030</v>
      </c>
      <c r="L7077" t="s">
        <v>192</v>
      </c>
      <c r="O7077" s="46">
        <v>0</v>
      </c>
      <c r="R7077" s="46"/>
      <c r="S7077" s="46">
        <v>0</v>
      </c>
      <c r="T7077" s="46">
        <v>0</v>
      </c>
      <c r="U7077" s="46"/>
      <c r="V7077" s="46"/>
      <c r="W7077" s="46"/>
      <c r="X7077" s="46"/>
      <c r="Y7077" s="46"/>
      <c r="Z7077" s="46"/>
      <c r="AA7077" s="46"/>
      <c r="AB7077" s="46"/>
      <c r="AE7077" s="46">
        <v>0</v>
      </c>
      <c r="AL7077" s="46"/>
      <c r="AN7077" t="s">
        <v>180</v>
      </c>
    </row>
    <row r="7078" spans="1:40" x14ac:dyDescent="0.35">
      <c r="A7078" t="e">
        <v>#REF!</v>
      </c>
      <c r="B7078" t="e">
        <v>#REF!</v>
      </c>
      <c r="C7078" t="s">
        <v>6593</v>
      </c>
      <c r="D7078" t="s">
        <v>1312</v>
      </c>
      <c r="E7078" t="s">
        <v>175</v>
      </c>
      <c r="F7078">
        <v>401</v>
      </c>
      <c r="G7078">
        <v>51</v>
      </c>
      <c r="H7078" t="s">
        <v>1313</v>
      </c>
      <c r="I7078" t="s">
        <v>177</v>
      </c>
      <c r="J7078" t="s">
        <v>221</v>
      </c>
      <c r="K7078">
        <v>2030</v>
      </c>
      <c r="L7078" t="s">
        <v>195</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180</v>
      </c>
    </row>
    <row r="7079" spans="1:40" x14ac:dyDescent="0.35">
      <c r="A7079" t="e">
        <v>#REF!</v>
      </c>
      <c r="B7079" t="e">
        <v>#REF!</v>
      </c>
      <c r="C7079" t="s">
        <v>6595</v>
      </c>
      <c r="D7079" t="s">
        <v>1312</v>
      </c>
      <c r="E7079" t="s">
        <v>175</v>
      </c>
      <c r="F7079">
        <v>401</v>
      </c>
      <c r="G7079">
        <v>52</v>
      </c>
      <c r="H7079" t="s">
        <v>1313</v>
      </c>
      <c r="I7079" t="s">
        <v>177</v>
      </c>
      <c r="J7079" t="s">
        <v>221</v>
      </c>
      <c r="K7079">
        <v>2030</v>
      </c>
      <c r="L7079" t="s">
        <v>198</v>
      </c>
      <c r="O7079" s="46">
        <v>0</v>
      </c>
      <c r="R7079" s="46"/>
      <c r="S7079" s="46">
        <v>0</v>
      </c>
      <c r="T7079" s="46">
        <v>0</v>
      </c>
      <c r="U7079" s="46"/>
      <c r="V7079" s="46"/>
      <c r="W7079" s="46"/>
      <c r="X7079" s="46"/>
      <c r="Y7079" s="46"/>
      <c r="Z7079" s="46"/>
      <c r="AA7079" s="46"/>
      <c r="AB7079" s="46"/>
      <c r="AE7079" s="46">
        <v>0</v>
      </c>
      <c r="AL7079" s="46"/>
      <c r="AN7079" t="s">
        <v>180</v>
      </c>
    </row>
    <row r="7080" spans="1:40" x14ac:dyDescent="0.35">
      <c r="A7080" t="e">
        <v>#REF!</v>
      </c>
      <c r="B7080" t="e">
        <v>#REF!</v>
      </c>
      <c r="C7080" t="s">
        <v>6597</v>
      </c>
      <c r="D7080" t="s">
        <v>1312</v>
      </c>
      <c r="E7080" t="s">
        <v>175</v>
      </c>
      <c r="F7080">
        <v>401</v>
      </c>
      <c r="G7080">
        <v>53</v>
      </c>
      <c r="H7080" t="s">
        <v>1313</v>
      </c>
      <c r="I7080" t="s">
        <v>177</v>
      </c>
      <c r="J7080" t="s">
        <v>221</v>
      </c>
      <c r="K7080">
        <v>2030</v>
      </c>
      <c r="L7080" t="s">
        <v>201</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180</v>
      </c>
    </row>
    <row r="7081" spans="1:40" x14ac:dyDescent="0.35">
      <c r="A7081" t="e">
        <v>#REF!</v>
      </c>
      <c r="B7081" t="e">
        <v>#REF!</v>
      </c>
      <c r="C7081" t="s">
        <v>6599</v>
      </c>
      <c r="D7081" t="s">
        <v>1312</v>
      </c>
      <c r="E7081" t="s">
        <v>175</v>
      </c>
      <c r="F7081">
        <v>401</v>
      </c>
      <c r="G7081">
        <v>55</v>
      </c>
      <c r="H7081" t="s">
        <v>1313</v>
      </c>
      <c r="I7081" t="s">
        <v>177</v>
      </c>
      <c r="J7081" t="s">
        <v>221</v>
      </c>
      <c r="K7081">
        <v>2030</v>
      </c>
      <c r="L7081" t="s">
        <v>204</v>
      </c>
      <c r="O7081" s="46">
        <v>0</v>
      </c>
      <c r="R7081" s="46"/>
      <c r="S7081" s="46">
        <v>0</v>
      </c>
      <c r="T7081" s="46">
        <v>0</v>
      </c>
      <c r="U7081" s="46"/>
      <c r="V7081" s="46"/>
      <c r="W7081" s="46"/>
      <c r="X7081" s="46"/>
      <c r="Y7081" s="46"/>
      <c r="Z7081" s="46"/>
      <c r="AA7081" s="46"/>
      <c r="AB7081" s="46"/>
      <c r="AE7081" s="46">
        <v>0</v>
      </c>
      <c r="AL7081" s="46"/>
      <c r="AN7081" t="s">
        <v>180</v>
      </c>
    </row>
    <row r="7082" spans="1:40" x14ac:dyDescent="0.35">
      <c r="A7082" t="e">
        <v>#REF!</v>
      </c>
      <c r="B7082" t="e">
        <v>#REF!</v>
      </c>
      <c r="C7082" t="s">
        <v>6601</v>
      </c>
      <c r="D7082" t="s">
        <v>1312</v>
      </c>
      <c r="E7082" t="s">
        <v>175</v>
      </c>
      <c r="F7082">
        <v>401</v>
      </c>
      <c r="G7082">
        <v>58</v>
      </c>
      <c r="H7082" t="s">
        <v>1313</v>
      </c>
      <c r="I7082" t="s">
        <v>177</v>
      </c>
      <c r="J7082" t="s">
        <v>221</v>
      </c>
      <c r="K7082">
        <v>2030</v>
      </c>
      <c r="L7082" t="s">
        <v>207</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180</v>
      </c>
    </row>
    <row r="7083" spans="1:40" x14ac:dyDescent="0.35">
      <c r="A7083" t="e">
        <v>#REF!</v>
      </c>
      <c r="B7083" t="e">
        <v>#REF!</v>
      </c>
      <c r="C7083" t="s">
        <v>6603</v>
      </c>
      <c r="D7083" t="s">
        <v>1312</v>
      </c>
      <c r="E7083" t="s">
        <v>175</v>
      </c>
      <c r="F7083">
        <v>401</v>
      </c>
      <c r="G7083">
        <v>6</v>
      </c>
      <c r="H7083" t="s">
        <v>1313</v>
      </c>
      <c r="I7083" t="s">
        <v>177</v>
      </c>
      <c r="J7083" t="s">
        <v>221</v>
      </c>
      <c r="K7083">
        <v>2030</v>
      </c>
      <c r="L7083" t="s">
        <v>75</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180</v>
      </c>
    </row>
    <row r="7084" spans="1:40" x14ac:dyDescent="0.35">
      <c r="A7084" t="e">
        <v>#REF!</v>
      </c>
      <c r="B7084" t="e">
        <v>#REF!</v>
      </c>
      <c r="C7084" t="s">
        <v>6605</v>
      </c>
      <c r="D7084" t="s">
        <v>1312</v>
      </c>
      <c r="E7084" t="s">
        <v>175</v>
      </c>
      <c r="F7084">
        <v>401</v>
      </c>
      <c r="G7084">
        <v>7</v>
      </c>
      <c r="H7084" t="s">
        <v>1313</v>
      </c>
      <c r="I7084" t="s">
        <v>177</v>
      </c>
      <c r="J7084" t="s">
        <v>221</v>
      </c>
      <c r="K7084">
        <v>2030</v>
      </c>
      <c r="L7084" t="s">
        <v>212</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180</v>
      </c>
    </row>
    <row r="7085" spans="1:40" x14ac:dyDescent="0.35">
      <c r="A7085" t="e">
        <v>#REF!</v>
      </c>
      <c r="B7085" t="e">
        <v>#REF!</v>
      </c>
      <c r="C7085" t="s">
        <v>6607</v>
      </c>
      <c r="D7085" t="s">
        <v>1312</v>
      </c>
      <c r="E7085" t="s">
        <v>175</v>
      </c>
      <c r="F7085">
        <v>401</v>
      </c>
      <c r="G7085">
        <v>8</v>
      </c>
      <c r="H7085" t="s">
        <v>1313</v>
      </c>
      <c r="I7085" t="s">
        <v>177</v>
      </c>
      <c r="J7085" t="s">
        <v>221</v>
      </c>
      <c r="K7085">
        <v>2030</v>
      </c>
      <c r="L7085" t="s">
        <v>215</v>
      </c>
      <c r="O7085" s="46">
        <v>0</v>
      </c>
      <c r="R7085" s="46"/>
      <c r="S7085" s="46">
        <v>0</v>
      </c>
      <c r="T7085" s="46">
        <v>0</v>
      </c>
      <c r="U7085" s="46"/>
      <c r="V7085" s="46"/>
      <c r="W7085" s="46"/>
      <c r="X7085" s="46"/>
      <c r="Y7085" s="46"/>
      <c r="Z7085" s="46"/>
      <c r="AA7085" s="46"/>
      <c r="AB7085" s="46"/>
      <c r="AE7085" s="46">
        <v>0</v>
      </c>
      <c r="AL7085" s="46"/>
      <c r="AN7085" t="s">
        <v>180</v>
      </c>
    </row>
    <row r="7086" spans="1:40" x14ac:dyDescent="0.35">
      <c r="A7086" t="e">
        <v>#REF!</v>
      </c>
      <c r="B7086" t="e">
        <v>#REF!</v>
      </c>
      <c r="C7086" t="s">
        <v>6609</v>
      </c>
      <c r="D7086" t="s">
        <v>1312</v>
      </c>
      <c r="E7086" t="s">
        <v>175</v>
      </c>
      <c r="F7086">
        <v>401</v>
      </c>
      <c r="G7086">
        <v>9</v>
      </c>
      <c r="H7086" t="s">
        <v>1313</v>
      </c>
      <c r="I7086" t="s">
        <v>177</v>
      </c>
      <c r="J7086" t="s">
        <v>221</v>
      </c>
      <c r="K7086">
        <v>2030</v>
      </c>
      <c r="L7086" t="s">
        <v>218</v>
      </c>
      <c r="O7086" s="46">
        <v>0</v>
      </c>
      <c r="R7086" s="46"/>
      <c r="S7086" s="46">
        <v>0</v>
      </c>
      <c r="T7086" s="46">
        <v>0</v>
      </c>
      <c r="U7086" s="46"/>
      <c r="V7086" s="46"/>
      <c r="W7086" s="46"/>
      <c r="X7086" s="46"/>
      <c r="Y7086" s="46"/>
      <c r="Z7086" s="46"/>
      <c r="AA7086" s="46"/>
      <c r="AB7086" s="46"/>
      <c r="AE7086" s="46">
        <v>0</v>
      </c>
      <c r="AL7086" s="46"/>
      <c r="AN7086" t="s">
        <v>180</v>
      </c>
    </row>
    <row r="7087" spans="1:40" x14ac:dyDescent="0.35">
      <c r="A7087" t="e">
        <v>#REF!</v>
      </c>
      <c r="B7087" t="e">
        <v>#REF!</v>
      </c>
      <c r="C7087" t="s">
        <v>6611</v>
      </c>
      <c r="D7087" t="s">
        <v>1312</v>
      </c>
      <c r="E7087" t="s">
        <v>175</v>
      </c>
      <c r="F7087">
        <v>402</v>
      </c>
      <c r="G7087">
        <v>0</v>
      </c>
      <c r="H7087" t="s">
        <v>1313</v>
      </c>
      <c r="I7087" t="s">
        <v>177</v>
      </c>
      <c r="J7087" t="s">
        <v>250</v>
      </c>
      <c r="K7087">
        <v>2030</v>
      </c>
      <c r="L7087" t="s">
        <v>179</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180</v>
      </c>
    </row>
    <row r="7088" spans="1:40" x14ac:dyDescent="0.35">
      <c r="A7088" t="e">
        <v>#REF!</v>
      </c>
      <c r="B7088" t="e">
        <v>#REF!</v>
      </c>
      <c r="C7088" t="s">
        <v>6613</v>
      </c>
      <c r="D7088" t="s">
        <v>1312</v>
      </c>
      <c r="E7088" t="s">
        <v>175</v>
      </c>
      <c r="F7088">
        <v>402</v>
      </c>
      <c r="G7088">
        <v>1</v>
      </c>
      <c r="H7088" t="s">
        <v>1313</v>
      </c>
      <c r="I7088" t="s">
        <v>177</v>
      </c>
      <c r="J7088" t="s">
        <v>250</v>
      </c>
      <c r="K7088">
        <v>2030</v>
      </c>
      <c r="L7088" t="s">
        <v>183</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180</v>
      </c>
    </row>
    <row r="7089" spans="1:40" x14ac:dyDescent="0.35">
      <c r="A7089" t="e">
        <v>#REF!</v>
      </c>
      <c r="B7089" t="e">
        <v>#REF!</v>
      </c>
      <c r="C7089" t="s">
        <v>6615</v>
      </c>
      <c r="D7089" t="s">
        <v>1312</v>
      </c>
      <c r="E7089" t="s">
        <v>175</v>
      </c>
      <c r="F7089">
        <v>402</v>
      </c>
      <c r="G7089">
        <v>2</v>
      </c>
      <c r="H7089" t="s">
        <v>1313</v>
      </c>
      <c r="I7089" t="s">
        <v>177</v>
      </c>
      <c r="J7089" t="s">
        <v>250</v>
      </c>
      <c r="K7089">
        <v>2030</v>
      </c>
      <c r="L7089" t="s">
        <v>186</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180</v>
      </c>
    </row>
    <row r="7090" spans="1:40" x14ac:dyDescent="0.35">
      <c r="A7090" t="e">
        <v>#REF!</v>
      </c>
      <c r="B7090" t="e">
        <v>#REF!</v>
      </c>
      <c r="C7090" t="s">
        <v>6617</v>
      </c>
      <c r="D7090" t="s">
        <v>1312</v>
      </c>
      <c r="E7090" t="s">
        <v>175</v>
      </c>
      <c r="F7090">
        <v>402</v>
      </c>
      <c r="G7090">
        <v>3</v>
      </c>
      <c r="H7090" t="s">
        <v>1313</v>
      </c>
      <c r="I7090" t="s">
        <v>177</v>
      </c>
      <c r="J7090" t="s">
        <v>250</v>
      </c>
      <c r="K7090">
        <v>2030</v>
      </c>
      <c r="L7090" t="s">
        <v>189</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180</v>
      </c>
    </row>
    <row r="7091" spans="1:40" x14ac:dyDescent="0.35">
      <c r="A7091" t="e">
        <v>#REF!</v>
      </c>
      <c r="B7091" t="e">
        <v>#REF!</v>
      </c>
      <c r="C7091" t="s">
        <v>6619</v>
      </c>
      <c r="D7091" t="s">
        <v>1312</v>
      </c>
      <c r="E7091" t="s">
        <v>175</v>
      </c>
      <c r="F7091">
        <v>402</v>
      </c>
      <c r="G7091">
        <v>4</v>
      </c>
      <c r="H7091" t="s">
        <v>1313</v>
      </c>
      <c r="I7091" t="s">
        <v>177</v>
      </c>
      <c r="J7091" t="s">
        <v>250</v>
      </c>
      <c r="K7091">
        <v>2030</v>
      </c>
      <c r="L7091" t="s">
        <v>192</v>
      </c>
      <c r="O7091" s="46">
        <v>0</v>
      </c>
      <c r="R7091" s="46"/>
      <c r="S7091" s="46">
        <v>0</v>
      </c>
      <c r="T7091" s="46">
        <v>0</v>
      </c>
      <c r="U7091" s="46"/>
      <c r="V7091" s="46"/>
      <c r="W7091" s="46"/>
      <c r="X7091" s="46"/>
      <c r="Y7091" s="46"/>
      <c r="Z7091" s="46"/>
      <c r="AA7091" s="46"/>
      <c r="AB7091" s="46"/>
      <c r="AE7091" s="46">
        <v>0</v>
      </c>
      <c r="AL7091" s="46"/>
      <c r="AN7091" t="s">
        <v>180</v>
      </c>
    </row>
    <row r="7092" spans="1:40" x14ac:dyDescent="0.35">
      <c r="A7092" t="e">
        <v>#REF!</v>
      </c>
      <c r="B7092" t="e">
        <v>#REF!</v>
      </c>
      <c r="C7092" t="s">
        <v>6621</v>
      </c>
      <c r="D7092" t="s">
        <v>1312</v>
      </c>
      <c r="E7092" t="s">
        <v>175</v>
      </c>
      <c r="F7092">
        <v>402</v>
      </c>
      <c r="G7092">
        <v>51</v>
      </c>
      <c r="H7092" t="s">
        <v>1313</v>
      </c>
      <c r="I7092" t="s">
        <v>177</v>
      </c>
      <c r="J7092" t="s">
        <v>250</v>
      </c>
      <c r="K7092">
        <v>2030</v>
      </c>
      <c r="L7092" t="s">
        <v>195</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180</v>
      </c>
    </row>
    <row r="7093" spans="1:40" x14ac:dyDescent="0.35">
      <c r="A7093" t="e">
        <v>#REF!</v>
      </c>
      <c r="B7093" t="e">
        <v>#REF!</v>
      </c>
      <c r="C7093" t="s">
        <v>6623</v>
      </c>
      <c r="D7093" t="s">
        <v>1312</v>
      </c>
      <c r="E7093" t="s">
        <v>175</v>
      </c>
      <c r="F7093">
        <v>402</v>
      </c>
      <c r="G7093">
        <v>52</v>
      </c>
      <c r="H7093" t="s">
        <v>1313</v>
      </c>
      <c r="I7093" t="s">
        <v>177</v>
      </c>
      <c r="J7093" t="s">
        <v>250</v>
      </c>
      <c r="K7093">
        <v>2030</v>
      </c>
      <c r="L7093" t="s">
        <v>198</v>
      </c>
      <c r="O7093" s="46">
        <v>0</v>
      </c>
      <c r="R7093" s="46"/>
      <c r="S7093" s="46">
        <v>0</v>
      </c>
      <c r="T7093" s="46">
        <v>0</v>
      </c>
      <c r="U7093" s="46"/>
      <c r="V7093" s="46"/>
      <c r="W7093" s="46"/>
      <c r="X7093" s="46"/>
      <c r="Y7093" s="46"/>
      <c r="Z7093" s="46"/>
      <c r="AA7093" s="46"/>
      <c r="AB7093" s="46"/>
      <c r="AE7093" s="46">
        <v>0</v>
      </c>
      <c r="AL7093" s="46"/>
      <c r="AN7093" t="s">
        <v>180</v>
      </c>
    </row>
    <row r="7094" spans="1:40" x14ac:dyDescent="0.35">
      <c r="A7094" t="e">
        <v>#REF!</v>
      </c>
      <c r="B7094" t="e">
        <v>#REF!</v>
      </c>
      <c r="C7094" t="s">
        <v>6625</v>
      </c>
      <c r="D7094" t="s">
        <v>1312</v>
      </c>
      <c r="E7094" t="s">
        <v>175</v>
      </c>
      <c r="F7094">
        <v>402</v>
      </c>
      <c r="G7094">
        <v>53</v>
      </c>
      <c r="H7094" t="s">
        <v>1313</v>
      </c>
      <c r="I7094" t="s">
        <v>177</v>
      </c>
      <c r="J7094" t="s">
        <v>250</v>
      </c>
      <c r="K7094">
        <v>2030</v>
      </c>
      <c r="L7094" t="s">
        <v>201</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180</v>
      </c>
    </row>
    <row r="7095" spans="1:40" x14ac:dyDescent="0.35">
      <c r="A7095" t="e">
        <v>#REF!</v>
      </c>
      <c r="B7095" t="e">
        <v>#REF!</v>
      </c>
      <c r="C7095" t="s">
        <v>6627</v>
      </c>
      <c r="D7095" t="s">
        <v>1312</v>
      </c>
      <c r="E7095" t="s">
        <v>175</v>
      </c>
      <c r="F7095">
        <v>402</v>
      </c>
      <c r="G7095">
        <v>55</v>
      </c>
      <c r="H7095" t="s">
        <v>1313</v>
      </c>
      <c r="I7095" t="s">
        <v>177</v>
      </c>
      <c r="J7095" t="s">
        <v>250</v>
      </c>
      <c r="K7095">
        <v>2030</v>
      </c>
      <c r="L7095" t="s">
        <v>204</v>
      </c>
      <c r="O7095" s="46">
        <v>0</v>
      </c>
      <c r="R7095" s="46"/>
      <c r="S7095" s="46">
        <v>0</v>
      </c>
      <c r="T7095" s="46">
        <v>0</v>
      </c>
      <c r="U7095" s="46"/>
      <c r="V7095" s="46"/>
      <c r="W7095" s="46"/>
      <c r="X7095" s="46"/>
      <c r="Y7095" s="46"/>
      <c r="Z7095" s="46"/>
      <c r="AA7095" s="46"/>
      <c r="AB7095" s="46"/>
      <c r="AE7095" s="46">
        <v>0</v>
      </c>
      <c r="AL7095" s="46"/>
      <c r="AN7095" t="s">
        <v>180</v>
      </c>
    </row>
    <row r="7096" spans="1:40" x14ac:dyDescent="0.35">
      <c r="A7096" t="e">
        <v>#REF!</v>
      </c>
      <c r="B7096" t="e">
        <v>#REF!</v>
      </c>
      <c r="C7096" t="s">
        <v>6629</v>
      </c>
      <c r="D7096" t="s">
        <v>1312</v>
      </c>
      <c r="E7096" t="s">
        <v>175</v>
      </c>
      <c r="F7096">
        <v>402</v>
      </c>
      <c r="G7096">
        <v>58</v>
      </c>
      <c r="H7096" t="s">
        <v>1313</v>
      </c>
      <c r="I7096" t="s">
        <v>177</v>
      </c>
      <c r="J7096" t="s">
        <v>250</v>
      </c>
      <c r="K7096">
        <v>2030</v>
      </c>
      <c r="L7096" t="s">
        <v>207</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180</v>
      </c>
    </row>
    <row r="7097" spans="1:40" x14ac:dyDescent="0.35">
      <c r="A7097" t="e">
        <v>#REF!</v>
      </c>
      <c r="B7097" t="e">
        <v>#REF!</v>
      </c>
      <c r="C7097" t="s">
        <v>6631</v>
      </c>
      <c r="D7097" t="s">
        <v>1312</v>
      </c>
      <c r="E7097" t="s">
        <v>175</v>
      </c>
      <c r="F7097">
        <v>402</v>
      </c>
      <c r="G7097">
        <v>6</v>
      </c>
      <c r="H7097" t="s">
        <v>1313</v>
      </c>
      <c r="I7097" t="s">
        <v>177</v>
      </c>
      <c r="J7097" t="s">
        <v>250</v>
      </c>
      <c r="K7097">
        <v>2030</v>
      </c>
      <c r="L7097" t="s">
        <v>75</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180</v>
      </c>
    </row>
    <row r="7098" spans="1:40" x14ac:dyDescent="0.35">
      <c r="A7098" t="e">
        <v>#REF!</v>
      </c>
      <c r="B7098" t="e">
        <v>#REF!</v>
      </c>
      <c r="C7098" t="s">
        <v>6633</v>
      </c>
      <c r="D7098" t="s">
        <v>1312</v>
      </c>
      <c r="E7098" t="s">
        <v>175</v>
      </c>
      <c r="F7098">
        <v>402</v>
      </c>
      <c r="G7098">
        <v>7</v>
      </c>
      <c r="H7098" t="s">
        <v>1313</v>
      </c>
      <c r="I7098" t="s">
        <v>177</v>
      </c>
      <c r="J7098" t="s">
        <v>250</v>
      </c>
      <c r="K7098">
        <v>2030</v>
      </c>
      <c r="L7098" t="s">
        <v>212</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180</v>
      </c>
    </row>
    <row r="7099" spans="1:40" x14ac:dyDescent="0.35">
      <c r="A7099" t="e">
        <v>#REF!</v>
      </c>
      <c r="B7099" t="e">
        <v>#REF!</v>
      </c>
      <c r="C7099" t="s">
        <v>6635</v>
      </c>
      <c r="D7099" t="s">
        <v>1312</v>
      </c>
      <c r="E7099" t="s">
        <v>175</v>
      </c>
      <c r="F7099">
        <v>402</v>
      </c>
      <c r="G7099">
        <v>8</v>
      </c>
      <c r="H7099" t="s">
        <v>1313</v>
      </c>
      <c r="I7099" t="s">
        <v>177</v>
      </c>
      <c r="J7099" t="s">
        <v>250</v>
      </c>
      <c r="K7099">
        <v>2030</v>
      </c>
      <c r="L7099" t="s">
        <v>215</v>
      </c>
      <c r="O7099" s="46">
        <v>0</v>
      </c>
      <c r="R7099" s="46"/>
      <c r="S7099" s="46">
        <v>0</v>
      </c>
      <c r="T7099" s="46">
        <v>0</v>
      </c>
      <c r="U7099" s="46"/>
      <c r="V7099" s="46"/>
      <c r="W7099" s="46"/>
      <c r="X7099" s="46"/>
      <c r="Y7099" s="46"/>
      <c r="Z7099" s="46"/>
      <c r="AA7099" s="46"/>
      <c r="AB7099" s="46"/>
      <c r="AE7099" s="46">
        <v>0</v>
      </c>
      <c r="AL7099" s="46"/>
      <c r="AN7099" t="s">
        <v>180</v>
      </c>
    </row>
    <row r="7100" spans="1:40" x14ac:dyDescent="0.35">
      <c r="A7100" t="e">
        <v>#REF!</v>
      </c>
      <c r="B7100" t="e">
        <v>#REF!</v>
      </c>
      <c r="C7100" t="s">
        <v>6637</v>
      </c>
      <c r="D7100" t="s">
        <v>1312</v>
      </c>
      <c r="E7100" t="s">
        <v>175</v>
      </c>
      <c r="F7100">
        <v>402</v>
      </c>
      <c r="G7100">
        <v>9</v>
      </c>
      <c r="H7100" t="s">
        <v>1313</v>
      </c>
      <c r="I7100" t="s">
        <v>177</v>
      </c>
      <c r="J7100" t="s">
        <v>250</v>
      </c>
      <c r="K7100">
        <v>2030</v>
      </c>
      <c r="L7100" t="s">
        <v>218</v>
      </c>
      <c r="O7100" s="46">
        <v>0</v>
      </c>
      <c r="R7100" s="46"/>
      <c r="S7100" s="46">
        <v>0</v>
      </c>
      <c r="T7100" s="46">
        <v>0</v>
      </c>
      <c r="U7100" s="46"/>
      <c r="V7100" s="46"/>
      <c r="W7100" s="46"/>
      <c r="X7100" s="46"/>
      <c r="Y7100" s="46"/>
      <c r="Z7100" s="46"/>
      <c r="AA7100" s="46"/>
      <c r="AB7100" s="46"/>
      <c r="AE7100" s="46">
        <v>0</v>
      </c>
      <c r="AL7100" s="46"/>
      <c r="AN7100" t="s">
        <v>180</v>
      </c>
    </row>
    <row r="7101" spans="1:40" x14ac:dyDescent="0.35">
      <c r="A7101" t="e">
        <v>#REF!</v>
      </c>
      <c r="B7101" t="e">
        <v>#REF!</v>
      </c>
      <c r="C7101" t="s">
        <v>6639</v>
      </c>
      <c r="D7101" t="s">
        <v>1398</v>
      </c>
      <c r="E7101" t="s">
        <v>175</v>
      </c>
      <c r="F7101">
        <v>400</v>
      </c>
      <c r="G7101">
        <v>0</v>
      </c>
      <c r="H7101" t="s">
        <v>1399</v>
      </c>
      <c r="I7101" t="s">
        <v>177</v>
      </c>
      <c r="J7101" t="s">
        <v>178</v>
      </c>
      <c r="K7101">
        <v>2030</v>
      </c>
      <c r="L7101" t="s">
        <v>179</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180</v>
      </c>
    </row>
    <row r="7102" spans="1:40" x14ac:dyDescent="0.35">
      <c r="A7102" t="e">
        <v>#REF!</v>
      </c>
      <c r="B7102" t="e">
        <v>#REF!</v>
      </c>
      <c r="C7102" t="s">
        <v>6641</v>
      </c>
      <c r="D7102" t="s">
        <v>1398</v>
      </c>
      <c r="E7102" t="s">
        <v>175</v>
      </c>
      <c r="F7102">
        <v>400</v>
      </c>
      <c r="G7102">
        <v>1</v>
      </c>
      <c r="H7102" t="s">
        <v>1399</v>
      </c>
      <c r="I7102" t="s">
        <v>177</v>
      </c>
      <c r="J7102" t="s">
        <v>178</v>
      </c>
      <c r="K7102">
        <v>2030</v>
      </c>
      <c r="L7102" t="s">
        <v>183</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180</v>
      </c>
    </row>
    <row r="7103" spans="1:40" x14ac:dyDescent="0.35">
      <c r="A7103" t="e">
        <v>#REF!</v>
      </c>
      <c r="B7103" t="e">
        <v>#REF!</v>
      </c>
      <c r="C7103" t="s">
        <v>6643</v>
      </c>
      <c r="D7103" t="s">
        <v>1398</v>
      </c>
      <c r="E7103" t="s">
        <v>175</v>
      </c>
      <c r="F7103">
        <v>400</v>
      </c>
      <c r="G7103">
        <v>2</v>
      </c>
      <c r="H7103" t="s">
        <v>1399</v>
      </c>
      <c r="I7103" t="s">
        <v>177</v>
      </c>
      <c r="J7103" t="s">
        <v>178</v>
      </c>
      <c r="K7103">
        <v>2030</v>
      </c>
      <c r="L7103" t="s">
        <v>186</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180</v>
      </c>
    </row>
    <row r="7104" spans="1:40" x14ac:dyDescent="0.35">
      <c r="A7104" t="e">
        <v>#REF!</v>
      </c>
      <c r="B7104" t="e">
        <v>#REF!</v>
      </c>
      <c r="C7104" t="s">
        <v>6645</v>
      </c>
      <c r="D7104" t="s">
        <v>1398</v>
      </c>
      <c r="E7104" t="s">
        <v>175</v>
      </c>
      <c r="F7104">
        <v>400</v>
      </c>
      <c r="G7104">
        <v>3</v>
      </c>
      <c r="H7104" t="s">
        <v>1399</v>
      </c>
      <c r="I7104" t="s">
        <v>177</v>
      </c>
      <c r="J7104" t="s">
        <v>178</v>
      </c>
      <c r="K7104">
        <v>2030</v>
      </c>
      <c r="L7104" t="s">
        <v>189</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180</v>
      </c>
    </row>
    <row r="7105" spans="1:40" x14ac:dyDescent="0.35">
      <c r="A7105" t="e">
        <v>#REF!</v>
      </c>
      <c r="B7105" t="e">
        <v>#REF!</v>
      </c>
      <c r="C7105" t="s">
        <v>6647</v>
      </c>
      <c r="D7105" t="s">
        <v>1398</v>
      </c>
      <c r="E7105" t="s">
        <v>175</v>
      </c>
      <c r="F7105">
        <v>400</v>
      </c>
      <c r="G7105">
        <v>4</v>
      </c>
      <c r="H7105" t="s">
        <v>1399</v>
      </c>
      <c r="I7105" t="s">
        <v>177</v>
      </c>
      <c r="J7105" t="s">
        <v>178</v>
      </c>
      <c r="K7105">
        <v>2030</v>
      </c>
      <c r="L7105" t="s">
        <v>192</v>
      </c>
      <c r="O7105" s="46">
        <v>0</v>
      </c>
      <c r="R7105" s="46"/>
      <c r="S7105" s="46">
        <v>0</v>
      </c>
      <c r="T7105" s="46">
        <v>0</v>
      </c>
      <c r="U7105" s="46">
        <v>0</v>
      </c>
      <c r="V7105" s="46"/>
      <c r="W7105" s="46">
        <v>0</v>
      </c>
      <c r="X7105" s="46"/>
      <c r="Y7105" s="46"/>
      <c r="Z7105" s="46"/>
      <c r="AA7105" s="46"/>
      <c r="AB7105" s="46"/>
      <c r="AE7105" s="46">
        <v>0</v>
      </c>
      <c r="AL7105" s="46"/>
      <c r="AN7105" t="s">
        <v>180</v>
      </c>
    </row>
    <row r="7106" spans="1:40" x14ac:dyDescent="0.35">
      <c r="A7106" t="e">
        <v>#REF!</v>
      </c>
      <c r="B7106" t="e">
        <v>#REF!</v>
      </c>
      <c r="C7106" t="s">
        <v>6649</v>
      </c>
      <c r="D7106" t="s">
        <v>1398</v>
      </c>
      <c r="E7106" t="s">
        <v>175</v>
      </c>
      <c r="F7106">
        <v>400</v>
      </c>
      <c r="G7106">
        <v>51</v>
      </c>
      <c r="H7106" t="s">
        <v>1399</v>
      </c>
      <c r="I7106" t="s">
        <v>177</v>
      </c>
      <c r="J7106" t="s">
        <v>178</v>
      </c>
      <c r="K7106">
        <v>2030</v>
      </c>
      <c r="L7106" t="s">
        <v>195</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180</v>
      </c>
    </row>
    <row r="7107" spans="1:40" x14ac:dyDescent="0.35">
      <c r="A7107" t="e">
        <v>#REF!</v>
      </c>
      <c r="B7107" t="e">
        <v>#REF!</v>
      </c>
      <c r="C7107" t="s">
        <v>6651</v>
      </c>
      <c r="D7107" t="s">
        <v>1398</v>
      </c>
      <c r="E7107" t="s">
        <v>175</v>
      </c>
      <c r="F7107">
        <v>400</v>
      </c>
      <c r="G7107">
        <v>52</v>
      </c>
      <c r="H7107" t="s">
        <v>1399</v>
      </c>
      <c r="I7107" t="s">
        <v>177</v>
      </c>
      <c r="J7107" t="s">
        <v>178</v>
      </c>
      <c r="K7107">
        <v>2030</v>
      </c>
      <c r="L7107" t="s">
        <v>198</v>
      </c>
      <c r="O7107" s="46">
        <v>0</v>
      </c>
      <c r="R7107" s="46"/>
      <c r="S7107" s="46">
        <v>0</v>
      </c>
      <c r="T7107" s="46">
        <v>0</v>
      </c>
      <c r="U7107" s="46">
        <v>0</v>
      </c>
      <c r="V7107" s="46"/>
      <c r="W7107" s="46">
        <v>0</v>
      </c>
      <c r="X7107" s="46"/>
      <c r="Y7107" s="46"/>
      <c r="Z7107" s="46"/>
      <c r="AA7107" s="46"/>
      <c r="AB7107" s="46"/>
      <c r="AE7107" s="46">
        <v>0</v>
      </c>
      <c r="AL7107" s="46"/>
      <c r="AN7107" t="s">
        <v>180</v>
      </c>
    </row>
    <row r="7108" spans="1:40" x14ac:dyDescent="0.35">
      <c r="A7108" t="e">
        <v>#REF!</v>
      </c>
      <c r="B7108" t="e">
        <v>#REF!</v>
      </c>
      <c r="C7108" t="s">
        <v>6653</v>
      </c>
      <c r="D7108" t="s">
        <v>1398</v>
      </c>
      <c r="E7108" t="s">
        <v>175</v>
      </c>
      <c r="F7108">
        <v>400</v>
      </c>
      <c r="G7108">
        <v>53</v>
      </c>
      <c r="H7108" t="s">
        <v>1399</v>
      </c>
      <c r="I7108" t="s">
        <v>177</v>
      </c>
      <c r="J7108" t="s">
        <v>178</v>
      </c>
      <c r="K7108">
        <v>2030</v>
      </c>
      <c r="L7108" t="s">
        <v>201</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180</v>
      </c>
    </row>
    <row r="7109" spans="1:40" x14ac:dyDescent="0.35">
      <c r="A7109" t="e">
        <v>#REF!</v>
      </c>
      <c r="B7109" t="e">
        <v>#REF!</v>
      </c>
      <c r="C7109" t="s">
        <v>6655</v>
      </c>
      <c r="D7109" t="s">
        <v>1398</v>
      </c>
      <c r="E7109" t="s">
        <v>175</v>
      </c>
      <c r="F7109">
        <v>400</v>
      </c>
      <c r="G7109">
        <v>55</v>
      </c>
      <c r="H7109" t="s">
        <v>1399</v>
      </c>
      <c r="I7109" t="s">
        <v>177</v>
      </c>
      <c r="J7109" t="s">
        <v>178</v>
      </c>
      <c r="K7109">
        <v>2030</v>
      </c>
      <c r="L7109" t="s">
        <v>204</v>
      </c>
      <c r="O7109" s="46">
        <v>0</v>
      </c>
      <c r="R7109" s="46"/>
      <c r="S7109" s="46">
        <v>0</v>
      </c>
      <c r="T7109" s="46">
        <v>0</v>
      </c>
      <c r="U7109" s="46">
        <v>0</v>
      </c>
      <c r="V7109" s="46"/>
      <c r="W7109" s="46">
        <v>0</v>
      </c>
      <c r="X7109" s="46"/>
      <c r="Y7109" s="46"/>
      <c r="Z7109" s="46"/>
      <c r="AA7109" s="46"/>
      <c r="AB7109" s="46"/>
      <c r="AE7109" s="46">
        <v>0</v>
      </c>
      <c r="AL7109" s="46"/>
      <c r="AN7109" t="s">
        <v>180</v>
      </c>
    </row>
    <row r="7110" spans="1:40" x14ac:dyDescent="0.35">
      <c r="A7110" t="e">
        <v>#REF!</v>
      </c>
      <c r="B7110" t="e">
        <v>#REF!</v>
      </c>
      <c r="C7110" t="s">
        <v>6657</v>
      </c>
      <c r="D7110" t="s">
        <v>1398</v>
      </c>
      <c r="E7110" t="s">
        <v>175</v>
      </c>
      <c r="F7110">
        <v>400</v>
      </c>
      <c r="G7110">
        <v>58</v>
      </c>
      <c r="H7110" t="s">
        <v>1399</v>
      </c>
      <c r="I7110" t="s">
        <v>177</v>
      </c>
      <c r="J7110" t="s">
        <v>178</v>
      </c>
      <c r="K7110">
        <v>2030</v>
      </c>
      <c r="L7110" t="s">
        <v>207</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180</v>
      </c>
    </row>
    <row r="7111" spans="1:40" x14ac:dyDescent="0.35">
      <c r="A7111" t="e">
        <v>#REF!</v>
      </c>
      <c r="B7111" t="e">
        <v>#REF!</v>
      </c>
      <c r="C7111" t="s">
        <v>6659</v>
      </c>
      <c r="D7111" t="s">
        <v>1398</v>
      </c>
      <c r="E7111" t="s">
        <v>175</v>
      </c>
      <c r="F7111">
        <v>400</v>
      </c>
      <c r="G7111">
        <v>6</v>
      </c>
      <c r="H7111" t="s">
        <v>1399</v>
      </c>
      <c r="I7111" t="s">
        <v>177</v>
      </c>
      <c r="J7111" t="s">
        <v>178</v>
      </c>
      <c r="K7111">
        <v>2030</v>
      </c>
      <c r="L7111" t="s">
        <v>75</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180</v>
      </c>
    </row>
    <row r="7112" spans="1:40" x14ac:dyDescent="0.35">
      <c r="A7112" t="e">
        <v>#REF!</v>
      </c>
      <c r="B7112" t="e">
        <v>#REF!</v>
      </c>
      <c r="C7112" t="s">
        <v>6661</v>
      </c>
      <c r="D7112" t="s">
        <v>1398</v>
      </c>
      <c r="E7112" t="s">
        <v>175</v>
      </c>
      <c r="F7112">
        <v>400</v>
      </c>
      <c r="G7112">
        <v>7</v>
      </c>
      <c r="H7112" t="s">
        <v>1399</v>
      </c>
      <c r="I7112" t="s">
        <v>177</v>
      </c>
      <c r="J7112" t="s">
        <v>178</v>
      </c>
      <c r="K7112">
        <v>2030</v>
      </c>
      <c r="L7112" t="s">
        <v>212</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180</v>
      </c>
    </row>
    <row r="7113" spans="1:40" x14ac:dyDescent="0.35">
      <c r="A7113" t="e">
        <v>#REF!</v>
      </c>
      <c r="B7113" t="e">
        <v>#REF!</v>
      </c>
      <c r="C7113" t="s">
        <v>6663</v>
      </c>
      <c r="D7113" t="s">
        <v>1398</v>
      </c>
      <c r="E7113" t="s">
        <v>175</v>
      </c>
      <c r="F7113">
        <v>400</v>
      </c>
      <c r="G7113">
        <v>8</v>
      </c>
      <c r="H7113" t="s">
        <v>1399</v>
      </c>
      <c r="I7113" t="s">
        <v>177</v>
      </c>
      <c r="J7113" t="s">
        <v>178</v>
      </c>
      <c r="K7113">
        <v>2030</v>
      </c>
      <c r="L7113" t="s">
        <v>215</v>
      </c>
      <c r="O7113" s="46">
        <v>0</v>
      </c>
      <c r="R7113" s="46"/>
      <c r="S7113" s="46">
        <v>0</v>
      </c>
      <c r="T7113" s="46">
        <v>0</v>
      </c>
      <c r="U7113" s="46">
        <v>0</v>
      </c>
      <c r="V7113" s="46"/>
      <c r="W7113" s="46">
        <v>0</v>
      </c>
      <c r="X7113" s="46"/>
      <c r="Y7113" s="46"/>
      <c r="Z7113" s="46"/>
      <c r="AA7113" s="46"/>
      <c r="AB7113" s="46"/>
      <c r="AE7113" s="46">
        <v>0</v>
      </c>
      <c r="AL7113" s="46"/>
      <c r="AN7113" t="s">
        <v>180</v>
      </c>
    </row>
    <row r="7114" spans="1:40" x14ac:dyDescent="0.35">
      <c r="A7114" t="e">
        <v>#REF!</v>
      </c>
      <c r="B7114" t="e">
        <v>#REF!</v>
      </c>
      <c r="C7114" t="s">
        <v>6665</v>
      </c>
      <c r="D7114" t="s">
        <v>1398</v>
      </c>
      <c r="E7114" t="s">
        <v>175</v>
      </c>
      <c r="F7114">
        <v>400</v>
      </c>
      <c r="G7114">
        <v>9</v>
      </c>
      <c r="H7114" t="s">
        <v>1399</v>
      </c>
      <c r="I7114" t="s">
        <v>177</v>
      </c>
      <c r="J7114" t="s">
        <v>178</v>
      </c>
      <c r="K7114">
        <v>2030</v>
      </c>
      <c r="L7114" t="s">
        <v>218</v>
      </c>
      <c r="O7114" s="46">
        <v>0</v>
      </c>
      <c r="R7114" s="46"/>
      <c r="S7114" s="46">
        <v>0</v>
      </c>
      <c r="T7114" s="46">
        <v>0</v>
      </c>
      <c r="U7114" s="46">
        <v>0</v>
      </c>
      <c r="V7114" s="46"/>
      <c r="W7114" s="46">
        <v>0</v>
      </c>
      <c r="X7114" s="46"/>
      <c r="Y7114" s="46"/>
      <c r="Z7114" s="46"/>
      <c r="AA7114" s="46"/>
      <c r="AB7114" s="46"/>
      <c r="AE7114" s="46">
        <v>0</v>
      </c>
      <c r="AL7114" s="46"/>
      <c r="AN7114" t="s">
        <v>180</v>
      </c>
    </row>
    <row r="7115" spans="1:40" x14ac:dyDescent="0.35">
      <c r="A7115" t="e">
        <v>#REF!</v>
      </c>
      <c r="B7115" t="e">
        <v>#REF!</v>
      </c>
      <c r="C7115" t="s">
        <v>6667</v>
      </c>
      <c r="D7115" t="s">
        <v>1398</v>
      </c>
      <c r="E7115" t="s">
        <v>175</v>
      </c>
      <c r="F7115">
        <v>401</v>
      </c>
      <c r="G7115">
        <v>0</v>
      </c>
      <c r="H7115" t="s">
        <v>1399</v>
      </c>
      <c r="I7115" t="s">
        <v>177</v>
      </c>
      <c r="J7115" t="s">
        <v>221</v>
      </c>
      <c r="K7115">
        <v>2030</v>
      </c>
      <c r="L7115" t="s">
        <v>179</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180</v>
      </c>
    </row>
    <row r="7116" spans="1:40" x14ac:dyDescent="0.35">
      <c r="A7116" t="e">
        <v>#REF!</v>
      </c>
      <c r="B7116" t="e">
        <v>#REF!</v>
      </c>
      <c r="C7116" t="s">
        <v>6669</v>
      </c>
      <c r="D7116" t="s">
        <v>1398</v>
      </c>
      <c r="E7116" t="s">
        <v>175</v>
      </c>
      <c r="F7116">
        <v>401</v>
      </c>
      <c r="G7116">
        <v>1</v>
      </c>
      <c r="H7116" t="s">
        <v>1399</v>
      </c>
      <c r="I7116" t="s">
        <v>177</v>
      </c>
      <c r="J7116" t="s">
        <v>221</v>
      </c>
      <c r="K7116">
        <v>2030</v>
      </c>
      <c r="L7116" t="s">
        <v>183</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180</v>
      </c>
    </row>
    <row r="7117" spans="1:40" x14ac:dyDescent="0.35">
      <c r="A7117" t="e">
        <v>#REF!</v>
      </c>
      <c r="B7117" t="e">
        <v>#REF!</v>
      </c>
      <c r="C7117" t="s">
        <v>6671</v>
      </c>
      <c r="D7117" t="s">
        <v>1398</v>
      </c>
      <c r="E7117" t="s">
        <v>175</v>
      </c>
      <c r="F7117">
        <v>401</v>
      </c>
      <c r="G7117">
        <v>2</v>
      </c>
      <c r="H7117" t="s">
        <v>1399</v>
      </c>
      <c r="I7117" t="s">
        <v>177</v>
      </c>
      <c r="J7117" t="s">
        <v>221</v>
      </c>
      <c r="K7117">
        <v>2030</v>
      </c>
      <c r="L7117" t="s">
        <v>186</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180</v>
      </c>
    </row>
    <row r="7118" spans="1:40" x14ac:dyDescent="0.35">
      <c r="A7118" t="e">
        <v>#REF!</v>
      </c>
      <c r="B7118" t="e">
        <v>#REF!</v>
      </c>
      <c r="C7118" t="s">
        <v>6673</v>
      </c>
      <c r="D7118" t="s">
        <v>1398</v>
      </c>
      <c r="E7118" t="s">
        <v>175</v>
      </c>
      <c r="F7118">
        <v>401</v>
      </c>
      <c r="G7118">
        <v>3</v>
      </c>
      <c r="H7118" t="s">
        <v>1399</v>
      </c>
      <c r="I7118" t="s">
        <v>177</v>
      </c>
      <c r="J7118" t="s">
        <v>221</v>
      </c>
      <c r="K7118">
        <v>2030</v>
      </c>
      <c r="L7118" t="s">
        <v>189</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180</v>
      </c>
    </row>
    <row r="7119" spans="1:40" x14ac:dyDescent="0.35">
      <c r="A7119" t="e">
        <v>#REF!</v>
      </c>
      <c r="B7119" t="e">
        <v>#REF!</v>
      </c>
      <c r="C7119" t="s">
        <v>6675</v>
      </c>
      <c r="D7119" t="s">
        <v>1398</v>
      </c>
      <c r="E7119" t="s">
        <v>175</v>
      </c>
      <c r="F7119">
        <v>401</v>
      </c>
      <c r="G7119">
        <v>4</v>
      </c>
      <c r="H7119" t="s">
        <v>1399</v>
      </c>
      <c r="I7119" t="s">
        <v>177</v>
      </c>
      <c r="J7119" t="s">
        <v>221</v>
      </c>
      <c r="K7119">
        <v>2030</v>
      </c>
      <c r="L7119" t="s">
        <v>192</v>
      </c>
      <c r="O7119" s="46">
        <v>0</v>
      </c>
      <c r="R7119" s="46"/>
      <c r="S7119" s="46">
        <v>0</v>
      </c>
      <c r="T7119" s="46">
        <v>0</v>
      </c>
      <c r="U7119" s="46"/>
      <c r="V7119" s="46"/>
      <c r="W7119" s="46"/>
      <c r="X7119" s="46"/>
      <c r="Y7119" s="46"/>
      <c r="Z7119" s="46"/>
      <c r="AA7119" s="46"/>
      <c r="AB7119" s="46"/>
      <c r="AE7119" s="46">
        <v>0</v>
      </c>
      <c r="AL7119" s="46"/>
      <c r="AN7119" t="s">
        <v>180</v>
      </c>
    </row>
    <row r="7120" spans="1:40" x14ac:dyDescent="0.35">
      <c r="A7120" t="e">
        <v>#REF!</v>
      </c>
      <c r="B7120" t="e">
        <v>#REF!</v>
      </c>
      <c r="C7120" t="s">
        <v>6677</v>
      </c>
      <c r="D7120" t="s">
        <v>1398</v>
      </c>
      <c r="E7120" t="s">
        <v>175</v>
      </c>
      <c r="F7120">
        <v>401</v>
      </c>
      <c r="G7120">
        <v>51</v>
      </c>
      <c r="H7120" t="s">
        <v>1399</v>
      </c>
      <c r="I7120" t="s">
        <v>177</v>
      </c>
      <c r="J7120" t="s">
        <v>221</v>
      </c>
      <c r="K7120">
        <v>2030</v>
      </c>
      <c r="L7120" t="s">
        <v>195</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180</v>
      </c>
    </row>
    <row r="7121" spans="1:40" x14ac:dyDescent="0.35">
      <c r="A7121" t="e">
        <v>#REF!</v>
      </c>
      <c r="B7121" t="e">
        <v>#REF!</v>
      </c>
      <c r="C7121" t="s">
        <v>6679</v>
      </c>
      <c r="D7121" t="s">
        <v>1398</v>
      </c>
      <c r="E7121" t="s">
        <v>175</v>
      </c>
      <c r="F7121">
        <v>401</v>
      </c>
      <c r="G7121">
        <v>52</v>
      </c>
      <c r="H7121" t="s">
        <v>1399</v>
      </c>
      <c r="I7121" t="s">
        <v>177</v>
      </c>
      <c r="J7121" t="s">
        <v>221</v>
      </c>
      <c r="K7121">
        <v>2030</v>
      </c>
      <c r="L7121" t="s">
        <v>198</v>
      </c>
      <c r="O7121" s="46">
        <v>0</v>
      </c>
      <c r="R7121" s="46"/>
      <c r="S7121" s="46">
        <v>0</v>
      </c>
      <c r="T7121" s="46">
        <v>0</v>
      </c>
      <c r="U7121" s="46"/>
      <c r="V7121" s="46"/>
      <c r="W7121" s="46"/>
      <c r="X7121" s="46"/>
      <c r="Y7121" s="46"/>
      <c r="Z7121" s="46"/>
      <c r="AA7121" s="46"/>
      <c r="AB7121" s="46"/>
      <c r="AE7121" s="46">
        <v>0</v>
      </c>
      <c r="AL7121" s="46"/>
      <c r="AN7121" t="s">
        <v>180</v>
      </c>
    </row>
    <row r="7122" spans="1:40" x14ac:dyDescent="0.35">
      <c r="A7122" t="e">
        <v>#REF!</v>
      </c>
      <c r="B7122" t="e">
        <v>#REF!</v>
      </c>
      <c r="C7122" t="s">
        <v>6681</v>
      </c>
      <c r="D7122" t="s">
        <v>1398</v>
      </c>
      <c r="E7122" t="s">
        <v>175</v>
      </c>
      <c r="F7122">
        <v>401</v>
      </c>
      <c r="G7122">
        <v>53</v>
      </c>
      <c r="H7122" t="s">
        <v>1399</v>
      </c>
      <c r="I7122" t="s">
        <v>177</v>
      </c>
      <c r="J7122" t="s">
        <v>221</v>
      </c>
      <c r="K7122">
        <v>2030</v>
      </c>
      <c r="L7122" t="s">
        <v>201</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180</v>
      </c>
    </row>
    <row r="7123" spans="1:40" x14ac:dyDescent="0.35">
      <c r="A7123" t="e">
        <v>#REF!</v>
      </c>
      <c r="B7123" t="e">
        <v>#REF!</v>
      </c>
      <c r="C7123" t="s">
        <v>6683</v>
      </c>
      <c r="D7123" t="s">
        <v>1398</v>
      </c>
      <c r="E7123" t="s">
        <v>175</v>
      </c>
      <c r="F7123">
        <v>401</v>
      </c>
      <c r="G7123">
        <v>55</v>
      </c>
      <c r="H7123" t="s">
        <v>1399</v>
      </c>
      <c r="I7123" t="s">
        <v>177</v>
      </c>
      <c r="J7123" t="s">
        <v>221</v>
      </c>
      <c r="K7123">
        <v>2030</v>
      </c>
      <c r="L7123" t="s">
        <v>204</v>
      </c>
      <c r="O7123" s="46">
        <v>0</v>
      </c>
      <c r="R7123" s="46"/>
      <c r="S7123" s="46">
        <v>0</v>
      </c>
      <c r="T7123" s="46">
        <v>0</v>
      </c>
      <c r="U7123" s="46"/>
      <c r="V7123" s="46"/>
      <c r="W7123" s="46"/>
      <c r="X7123" s="46"/>
      <c r="Y7123" s="46"/>
      <c r="Z7123" s="46"/>
      <c r="AA7123" s="46"/>
      <c r="AB7123" s="46"/>
      <c r="AE7123" s="46">
        <v>0</v>
      </c>
      <c r="AL7123" s="46"/>
      <c r="AN7123" t="s">
        <v>180</v>
      </c>
    </row>
    <row r="7124" spans="1:40" x14ac:dyDescent="0.35">
      <c r="A7124" t="e">
        <v>#REF!</v>
      </c>
      <c r="B7124" t="e">
        <v>#REF!</v>
      </c>
      <c r="C7124" t="s">
        <v>6685</v>
      </c>
      <c r="D7124" t="s">
        <v>1398</v>
      </c>
      <c r="E7124" t="s">
        <v>175</v>
      </c>
      <c r="F7124">
        <v>401</v>
      </c>
      <c r="G7124">
        <v>58</v>
      </c>
      <c r="H7124" t="s">
        <v>1399</v>
      </c>
      <c r="I7124" t="s">
        <v>177</v>
      </c>
      <c r="J7124" t="s">
        <v>221</v>
      </c>
      <c r="K7124">
        <v>2030</v>
      </c>
      <c r="L7124" t="s">
        <v>207</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180</v>
      </c>
    </row>
    <row r="7125" spans="1:40" x14ac:dyDescent="0.35">
      <c r="A7125" t="e">
        <v>#REF!</v>
      </c>
      <c r="B7125" t="e">
        <v>#REF!</v>
      </c>
      <c r="C7125" t="s">
        <v>6687</v>
      </c>
      <c r="D7125" t="s">
        <v>1398</v>
      </c>
      <c r="E7125" t="s">
        <v>175</v>
      </c>
      <c r="F7125">
        <v>401</v>
      </c>
      <c r="G7125">
        <v>6</v>
      </c>
      <c r="H7125" t="s">
        <v>1399</v>
      </c>
      <c r="I7125" t="s">
        <v>177</v>
      </c>
      <c r="J7125" t="s">
        <v>221</v>
      </c>
      <c r="K7125">
        <v>2030</v>
      </c>
      <c r="L7125" t="s">
        <v>75</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180</v>
      </c>
    </row>
    <row r="7126" spans="1:40" x14ac:dyDescent="0.35">
      <c r="A7126" t="e">
        <v>#REF!</v>
      </c>
      <c r="B7126" t="e">
        <v>#REF!</v>
      </c>
      <c r="C7126" t="s">
        <v>6689</v>
      </c>
      <c r="D7126" t="s">
        <v>1398</v>
      </c>
      <c r="E7126" t="s">
        <v>175</v>
      </c>
      <c r="F7126">
        <v>401</v>
      </c>
      <c r="G7126">
        <v>7</v>
      </c>
      <c r="H7126" t="s">
        <v>1399</v>
      </c>
      <c r="I7126" t="s">
        <v>177</v>
      </c>
      <c r="J7126" t="s">
        <v>221</v>
      </c>
      <c r="K7126">
        <v>2030</v>
      </c>
      <c r="L7126" t="s">
        <v>212</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180</v>
      </c>
    </row>
    <row r="7127" spans="1:40" x14ac:dyDescent="0.35">
      <c r="A7127" t="e">
        <v>#REF!</v>
      </c>
      <c r="B7127" t="e">
        <v>#REF!</v>
      </c>
      <c r="C7127" t="s">
        <v>6691</v>
      </c>
      <c r="D7127" t="s">
        <v>1398</v>
      </c>
      <c r="E7127" t="s">
        <v>175</v>
      </c>
      <c r="F7127">
        <v>401</v>
      </c>
      <c r="G7127">
        <v>8</v>
      </c>
      <c r="H7127" t="s">
        <v>1399</v>
      </c>
      <c r="I7127" t="s">
        <v>177</v>
      </c>
      <c r="J7127" t="s">
        <v>221</v>
      </c>
      <c r="K7127">
        <v>2030</v>
      </c>
      <c r="L7127" t="s">
        <v>215</v>
      </c>
      <c r="O7127" s="46">
        <v>0</v>
      </c>
      <c r="R7127" s="46"/>
      <c r="S7127" s="46">
        <v>0</v>
      </c>
      <c r="T7127" s="46">
        <v>0</v>
      </c>
      <c r="U7127" s="46"/>
      <c r="V7127" s="46"/>
      <c r="W7127" s="46"/>
      <c r="X7127" s="46"/>
      <c r="Y7127" s="46"/>
      <c r="Z7127" s="46"/>
      <c r="AA7127" s="46"/>
      <c r="AB7127" s="46"/>
      <c r="AE7127" s="46">
        <v>0</v>
      </c>
      <c r="AL7127" s="46"/>
      <c r="AN7127" t="s">
        <v>180</v>
      </c>
    </row>
    <row r="7128" spans="1:40" x14ac:dyDescent="0.35">
      <c r="A7128" t="e">
        <v>#REF!</v>
      </c>
      <c r="B7128" t="e">
        <v>#REF!</v>
      </c>
      <c r="C7128" t="s">
        <v>6693</v>
      </c>
      <c r="D7128" t="s">
        <v>1398</v>
      </c>
      <c r="E7128" t="s">
        <v>175</v>
      </c>
      <c r="F7128">
        <v>401</v>
      </c>
      <c r="G7128">
        <v>9</v>
      </c>
      <c r="H7128" t="s">
        <v>1399</v>
      </c>
      <c r="I7128" t="s">
        <v>177</v>
      </c>
      <c r="J7128" t="s">
        <v>221</v>
      </c>
      <c r="K7128">
        <v>2030</v>
      </c>
      <c r="L7128" t="s">
        <v>218</v>
      </c>
      <c r="O7128" s="46">
        <v>0</v>
      </c>
      <c r="R7128" s="46"/>
      <c r="S7128" s="46">
        <v>0</v>
      </c>
      <c r="T7128" s="46">
        <v>0</v>
      </c>
      <c r="U7128" s="46"/>
      <c r="V7128" s="46"/>
      <c r="W7128" s="46"/>
      <c r="X7128" s="46"/>
      <c r="Y7128" s="46"/>
      <c r="Z7128" s="46"/>
      <c r="AA7128" s="46"/>
      <c r="AB7128" s="46"/>
      <c r="AE7128" s="46">
        <v>0</v>
      </c>
      <c r="AL7128" s="46"/>
      <c r="AN7128" t="s">
        <v>180</v>
      </c>
    </row>
    <row r="7129" spans="1:40" x14ac:dyDescent="0.35">
      <c r="A7129" t="e">
        <v>#REF!</v>
      </c>
      <c r="B7129" t="e">
        <v>#REF!</v>
      </c>
      <c r="C7129" t="s">
        <v>6695</v>
      </c>
      <c r="D7129" t="s">
        <v>1398</v>
      </c>
      <c r="E7129" t="s">
        <v>175</v>
      </c>
      <c r="F7129">
        <v>402</v>
      </c>
      <c r="G7129">
        <v>0</v>
      </c>
      <c r="H7129" t="s">
        <v>1399</v>
      </c>
      <c r="I7129" t="s">
        <v>177</v>
      </c>
      <c r="J7129" t="s">
        <v>250</v>
      </c>
      <c r="K7129">
        <v>2030</v>
      </c>
      <c r="L7129" t="s">
        <v>179</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180</v>
      </c>
    </row>
    <row r="7130" spans="1:40" x14ac:dyDescent="0.35">
      <c r="A7130" t="e">
        <v>#REF!</v>
      </c>
      <c r="B7130" t="e">
        <v>#REF!</v>
      </c>
      <c r="C7130" t="s">
        <v>6697</v>
      </c>
      <c r="D7130" t="s">
        <v>1398</v>
      </c>
      <c r="E7130" t="s">
        <v>175</v>
      </c>
      <c r="F7130">
        <v>402</v>
      </c>
      <c r="G7130">
        <v>1</v>
      </c>
      <c r="H7130" t="s">
        <v>1399</v>
      </c>
      <c r="I7130" t="s">
        <v>177</v>
      </c>
      <c r="J7130" t="s">
        <v>250</v>
      </c>
      <c r="K7130">
        <v>2030</v>
      </c>
      <c r="L7130" t="s">
        <v>183</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180</v>
      </c>
    </row>
    <row r="7131" spans="1:40" x14ac:dyDescent="0.35">
      <c r="A7131" t="e">
        <v>#REF!</v>
      </c>
      <c r="B7131" t="e">
        <v>#REF!</v>
      </c>
      <c r="C7131" t="s">
        <v>6699</v>
      </c>
      <c r="D7131" t="s">
        <v>1398</v>
      </c>
      <c r="E7131" t="s">
        <v>175</v>
      </c>
      <c r="F7131">
        <v>402</v>
      </c>
      <c r="G7131">
        <v>2</v>
      </c>
      <c r="H7131" t="s">
        <v>1399</v>
      </c>
      <c r="I7131" t="s">
        <v>177</v>
      </c>
      <c r="J7131" t="s">
        <v>250</v>
      </c>
      <c r="K7131">
        <v>2030</v>
      </c>
      <c r="L7131" t="s">
        <v>186</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180</v>
      </c>
    </row>
    <row r="7132" spans="1:40" x14ac:dyDescent="0.35">
      <c r="A7132" t="e">
        <v>#REF!</v>
      </c>
      <c r="B7132" t="e">
        <v>#REF!</v>
      </c>
      <c r="C7132" t="s">
        <v>6701</v>
      </c>
      <c r="D7132" t="s">
        <v>1398</v>
      </c>
      <c r="E7132" t="s">
        <v>175</v>
      </c>
      <c r="F7132">
        <v>402</v>
      </c>
      <c r="G7132">
        <v>3</v>
      </c>
      <c r="H7132" t="s">
        <v>1399</v>
      </c>
      <c r="I7132" t="s">
        <v>177</v>
      </c>
      <c r="J7132" t="s">
        <v>250</v>
      </c>
      <c r="K7132">
        <v>2030</v>
      </c>
      <c r="L7132" t="s">
        <v>189</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180</v>
      </c>
    </row>
    <row r="7133" spans="1:40" x14ac:dyDescent="0.35">
      <c r="A7133" t="e">
        <v>#REF!</v>
      </c>
      <c r="B7133" t="e">
        <v>#REF!</v>
      </c>
      <c r="C7133" t="s">
        <v>6703</v>
      </c>
      <c r="D7133" t="s">
        <v>1398</v>
      </c>
      <c r="E7133" t="s">
        <v>175</v>
      </c>
      <c r="F7133">
        <v>402</v>
      </c>
      <c r="G7133">
        <v>4</v>
      </c>
      <c r="H7133" t="s">
        <v>1399</v>
      </c>
      <c r="I7133" t="s">
        <v>177</v>
      </c>
      <c r="J7133" t="s">
        <v>250</v>
      </c>
      <c r="K7133">
        <v>2030</v>
      </c>
      <c r="L7133" t="s">
        <v>192</v>
      </c>
      <c r="O7133" s="46">
        <v>0</v>
      </c>
      <c r="R7133" s="46"/>
      <c r="S7133" s="46">
        <v>0</v>
      </c>
      <c r="T7133" s="46">
        <v>0</v>
      </c>
      <c r="U7133" s="46"/>
      <c r="V7133" s="46"/>
      <c r="W7133" s="46"/>
      <c r="X7133" s="46"/>
      <c r="Y7133" s="46"/>
      <c r="Z7133" s="46"/>
      <c r="AA7133" s="46"/>
      <c r="AB7133" s="46"/>
      <c r="AE7133" s="46">
        <v>0</v>
      </c>
      <c r="AL7133" s="46"/>
      <c r="AN7133" t="s">
        <v>180</v>
      </c>
    </row>
    <row r="7134" spans="1:40" x14ac:dyDescent="0.35">
      <c r="A7134" t="e">
        <v>#REF!</v>
      </c>
      <c r="B7134" t="e">
        <v>#REF!</v>
      </c>
      <c r="C7134" t="s">
        <v>6705</v>
      </c>
      <c r="D7134" t="s">
        <v>1398</v>
      </c>
      <c r="E7134" t="s">
        <v>175</v>
      </c>
      <c r="F7134">
        <v>402</v>
      </c>
      <c r="G7134">
        <v>51</v>
      </c>
      <c r="H7134" t="s">
        <v>1399</v>
      </c>
      <c r="I7134" t="s">
        <v>177</v>
      </c>
      <c r="J7134" t="s">
        <v>250</v>
      </c>
      <c r="K7134">
        <v>2030</v>
      </c>
      <c r="L7134" t="s">
        <v>195</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180</v>
      </c>
    </row>
    <row r="7135" spans="1:40" x14ac:dyDescent="0.35">
      <c r="A7135" t="e">
        <v>#REF!</v>
      </c>
      <c r="B7135" t="e">
        <v>#REF!</v>
      </c>
      <c r="C7135" t="s">
        <v>6707</v>
      </c>
      <c r="D7135" t="s">
        <v>1398</v>
      </c>
      <c r="E7135" t="s">
        <v>175</v>
      </c>
      <c r="F7135">
        <v>402</v>
      </c>
      <c r="G7135">
        <v>52</v>
      </c>
      <c r="H7135" t="s">
        <v>1399</v>
      </c>
      <c r="I7135" t="s">
        <v>177</v>
      </c>
      <c r="J7135" t="s">
        <v>250</v>
      </c>
      <c r="K7135">
        <v>2030</v>
      </c>
      <c r="L7135" t="s">
        <v>198</v>
      </c>
      <c r="O7135" s="46">
        <v>0</v>
      </c>
      <c r="R7135" s="46"/>
      <c r="S7135" s="46">
        <v>0</v>
      </c>
      <c r="T7135" s="46">
        <v>0</v>
      </c>
      <c r="U7135" s="46"/>
      <c r="V7135" s="46"/>
      <c r="W7135" s="46"/>
      <c r="X7135" s="46"/>
      <c r="Y7135" s="46"/>
      <c r="Z7135" s="46"/>
      <c r="AA7135" s="46"/>
      <c r="AB7135" s="46"/>
      <c r="AE7135" s="46">
        <v>0</v>
      </c>
      <c r="AL7135" s="46"/>
      <c r="AN7135" t="s">
        <v>180</v>
      </c>
    </row>
    <row r="7136" spans="1:40" x14ac:dyDescent="0.35">
      <c r="A7136" t="e">
        <v>#REF!</v>
      </c>
      <c r="B7136" t="e">
        <v>#REF!</v>
      </c>
      <c r="C7136" t="s">
        <v>6709</v>
      </c>
      <c r="D7136" t="s">
        <v>1398</v>
      </c>
      <c r="E7136" t="s">
        <v>175</v>
      </c>
      <c r="F7136">
        <v>402</v>
      </c>
      <c r="G7136">
        <v>53</v>
      </c>
      <c r="H7136" t="s">
        <v>1399</v>
      </c>
      <c r="I7136" t="s">
        <v>177</v>
      </c>
      <c r="J7136" t="s">
        <v>250</v>
      </c>
      <c r="K7136">
        <v>2030</v>
      </c>
      <c r="L7136" t="s">
        <v>201</v>
      </c>
      <c r="O7136" s="46">
        <v>0</v>
      </c>
      <c r="R7136" s="46"/>
      <c r="S7136" s="46">
        <v>0</v>
      </c>
      <c r="T7136" s="46">
        <v>0</v>
      </c>
      <c r="U7136" s="46"/>
      <c r="V7136" s="46"/>
      <c r="W7136" s="46"/>
      <c r="X7136" s="46"/>
      <c r="Y7136" s="46"/>
      <c r="Z7136" s="46"/>
      <c r="AA7136" s="46"/>
      <c r="AB7136" s="46"/>
      <c r="AE7136" s="46">
        <v>0</v>
      </c>
      <c r="AL7136" s="46"/>
      <c r="AN7136" t="s">
        <v>180</v>
      </c>
    </row>
    <row r="7137" spans="1:40" x14ac:dyDescent="0.35">
      <c r="A7137" t="e">
        <v>#REF!</v>
      </c>
      <c r="B7137" t="e">
        <v>#REF!</v>
      </c>
      <c r="C7137" t="s">
        <v>6711</v>
      </c>
      <c r="D7137" t="s">
        <v>1398</v>
      </c>
      <c r="E7137" t="s">
        <v>175</v>
      </c>
      <c r="F7137">
        <v>402</v>
      </c>
      <c r="G7137">
        <v>55</v>
      </c>
      <c r="H7137" t="s">
        <v>1399</v>
      </c>
      <c r="I7137" t="s">
        <v>177</v>
      </c>
      <c r="J7137" t="s">
        <v>250</v>
      </c>
      <c r="K7137">
        <v>2030</v>
      </c>
      <c r="L7137" t="s">
        <v>204</v>
      </c>
      <c r="O7137" s="46">
        <v>0</v>
      </c>
      <c r="R7137" s="46"/>
      <c r="S7137" s="46">
        <v>0</v>
      </c>
      <c r="T7137" s="46">
        <v>0</v>
      </c>
      <c r="U7137" s="46"/>
      <c r="V7137" s="46"/>
      <c r="W7137" s="46"/>
      <c r="X7137" s="46"/>
      <c r="Y7137" s="46"/>
      <c r="Z7137" s="46"/>
      <c r="AA7137" s="46"/>
      <c r="AB7137" s="46"/>
      <c r="AE7137" s="46">
        <v>0</v>
      </c>
      <c r="AL7137" s="46"/>
      <c r="AN7137" t="s">
        <v>180</v>
      </c>
    </row>
    <row r="7138" spans="1:40" x14ac:dyDescent="0.35">
      <c r="A7138" t="e">
        <v>#REF!</v>
      </c>
      <c r="B7138" t="e">
        <v>#REF!</v>
      </c>
      <c r="C7138" t="s">
        <v>6713</v>
      </c>
      <c r="D7138" t="s">
        <v>1398</v>
      </c>
      <c r="E7138" t="s">
        <v>175</v>
      </c>
      <c r="F7138">
        <v>402</v>
      </c>
      <c r="G7138">
        <v>58</v>
      </c>
      <c r="H7138" t="s">
        <v>1399</v>
      </c>
      <c r="I7138" t="s">
        <v>177</v>
      </c>
      <c r="J7138" t="s">
        <v>250</v>
      </c>
      <c r="K7138">
        <v>2030</v>
      </c>
      <c r="L7138" t="s">
        <v>207</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180</v>
      </c>
    </row>
    <row r="7139" spans="1:40" x14ac:dyDescent="0.35">
      <c r="A7139" t="e">
        <v>#REF!</v>
      </c>
      <c r="B7139" t="e">
        <v>#REF!</v>
      </c>
      <c r="C7139" t="s">
        <v>6715</v>
      </c>
      <c r="D7139" t="s">
        <v>1398</v>
      </c>
      <c r="E7139" t="s">
        <v>175</v>
      </c>
      <c r="F7139">
        <v>402</v>
      </c>
      <c r="G7139">
        <v>6</v>
      </c>
      <c r="H7139" t="s">
        <v>1399</v>
      </c>
      <c r="I7139" t="s">
        <v>177</v>
      </c>
      <c r="J7139" t="s">
        <v>250</v>
      </c>
      <c r="K7139">
        <v>2030</v>
      </c>
      <c r="L7139" t="s">
        <v>75</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180</v>
      </c>
    </row>
    <row r="7140" spans="1:40" x14ac:dyDescent="0.35">
      <c r="A7140" t="e">
        <v>#REF!</v>
      </c>
      <c r="B7140" t="e">
        <v>#REF!</v>
      </c>
      <c r="C7140" t="s">
        <v>6717</v>
      </c>
      <c r="D7140" t="s">
        <v>1398</v>
      </c>
      <c r="E7140" t="s">
        <v>175</v>
      </c>
      <c r="F7140">
        <v>402</v>
      </c>
      <c r="G7140">
        <v>7</v>
      </c>
      <c r="H7140" t="s">
        <v>1399</v>
      </c>
      <c r="I7140" t="s">
        <v>177</v>
      </c>
      <c r="J7140" t="s">
        <v>250</v>
      </c>
      <c r="K7140">
        <v>2030</v>
      </c>
      <c r="L7140" t="s">
        <v>212</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180</v>
      </c>
    </row>
    <row r="7141" spans="1:40" x14ac:dyDescent="0.35">
      <c r="A7141" t="e">
        <v>#REF!</v>
      </c>
      <c r="B7141" t="e">
        <v>#REF!</v>
      </c>
      <c r="C7141" t="s">
        <v>6719</v>
      </c>
      <c r="D7141" t="s">
        <v>1398</v>
      </c>
      <c r="E7141" t="s">
        <v>175</v>
      </c>
      <c r="F7141">
        <v>402</v>
      </c>
      <c r="G7141">
        <v>8</v>
      </c>
      <c r="H7141" t="s">
        <v>1399</v>
      </c>
      <c r="I7141" t="s">
        <v>177</v>
      </c>
      <c r="J7141" t="s">
        <v>250</v>
      </c>
      <c r="K7141">
        <v>2030</v>
      </c>
      <c r="L7141" t="s">
        <v>215</v>
      </c>
      <c r="O7141" s="46">
        <v>0</v>
      </c>
      <c r="R7141" s="46"/>
      <c r="S7141" s="46">
        <v>0</v>
      </c>
      <c r="T7141" s="46">
        <v>0</v>
      </c>
      <c r="U7141" s="46"/>
      <c r="V7141" s="46"/>
      <c r="W7141" s="46"/>
      <c r="X7141" s="46"/>
      <c r="Y7141" s="46"/>
      <c r="Z7141" s="46"/>
      <c r="AA7141" s="46"/>
      <c r="AB7141" s="46"/>
      <c r="AE7141" s="46">
        <v>0</v>
      </c>
      <c r="AL7141" s="46"/>
      <c r="AN7141" t="s">
        <v>180</v>
      </c>
    </row>
    <row r="7142" spans="1:40" x14ac:dyDescent="0.35">
      <c r="A7142" t="e">
        <v>#REF!</v>
      </c>
      <c r="B7142" t="e">
        <v>#REF!</v>
      </c>
      <c r="C7142" t="s">
        <v>6721</v>
      </c>
      <c r="D7142" t="s">
        <v>1398</v>
      </c>
      <c r="E7142" t="s">
        <v>175</v>
      </c>
      <c r="F7142">
        <v>402</v>
      </c>
      <c r="G7142">
        <v>9</v>
      </c>
      <c r="H7142" t="s">
        <v>1399</v>
      </c>
      <c r="I7142" t="s">
        <v>177</v>
      </c>
      <c r="J7142" t="s">
        <v>250</v>
      </c>
      <c r="K7142">
        <v>2030</v>
      </c>
      <c r="L7142" t="s">
        <v>218</v>
      </c>
      <c r="O7142" s="46">
        <v>0</v>
      </c>
      <c r="R7142" s="46"/>
      <c r="S7142" s="46">
        <v>0</v>
      </c>
      <c r="T7142" s="46">
        <v>0</v>
      </c>
      <c r="U7142" s="46"/>
      <c r="V7142" s="46"/>
      <c r="W7142" s="46"/>
      <c r="X7142" s="46"/>
      <c r="Y7142" s="46"/>
      <c r="Z7142" s="46"/>
      <c r="AA7142" s="46"/>
      <c r="AB7142" s="46"/>
      <c r="AE7142" s="46">
        <v>0</v>
      </c>
      <c r="AL7142" s="46"/>
      <c r="AN7142" t="s">
        <v>180</v>
      </c>
    </row>
    <row r="7143" spans="1:40" x14ac:dyDescent="0.35">
      <c r="A7143" t="e">
        <v>#REF!</v>
      </c>
      <c r="B7143" t="e">
        <v>#REF!</v>
      </c>
      <c r="C7143" t="s">
        <v>6723</v>
      </c>
      <c r="D7143" t="s">
        <v>1484</v>
      </c>
      <c r="E7143" t="s">
        <v>175</v>
      </c>
      <c r="F7143">
        <v>400</v>
      </c>
      <c r="G7143">
        <v>0</v>
      </c>
      <c r="H7143" t="s">
        <v>1485</v>
      </c>
      <c r="I7143" t="s">
        <v>177</v>
      </c>
      <c r="J7143" t="s">
        <v>178</v>
      </c>
      <c r="K7143">
        <v>2030</v>
      </c>
      <c r="L7143" t="s">
        <v>179</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180</v>
      </c>
    </row>
    <row r="7144" spans="1:40" x14ac:dyDescent="0.35">
      <c r="A7144" t="e">
        <v>#REF!</v>
      </c>
      <c r="B7144" t="e">
        <v>#REF!</v>
      </c>
      <c r="C7144" t="s">
        <v>6725</v>
      </c>
      <c r="D7144" t="s">
        <v>1484</v>
      </c>
      <c r="E7144" t="s">
        <v>175</v>
      </c>
      <c r="F7144">
        <v>400</v>
      </c>
      <c r="G7144">
        <v>1</v>
      </c>
      <c r="H7144" t="s">
        <v>1485</v>
      </c>
      <c r="I7144" t="s">
        <v>177</v>
      </c>
      <c r="J7144" t="s">
        <v>178</v>
      </c>
      <c r="K7144">
        <v>2030</v>
      </c>
      <c r="L7144" t="s">
        <v>183</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180</v>
      </c>
    </row>
    <row r="7145" spans="1:40" x14ac:dyDescent="0.35">
      <c r="A7145" t="e">
        <v>#REF!</v>
      </c>
      <c r="B7145" t="e">
        <v>#REF!</v>
      </c>
      <c r="C7145" t="s">
        <v>6727</v>
      </c>
      <c r="D7145" t="s">
        <v>1484</v>
      </c>
      <c r="E7145" t="s">
        <v>175</v>
      </c>
      <c r="F7145">
        <v>400</v>
      </c>
      <c r="G7145">
        <v>2</v>
      </c>
      <c r="H7145" t="s">
        <v>1485</v>
      </c>
      <c r="I7145" t="s">
        <v>177</v>
      </c>
      <c r="J7145" t="s">
        <v>178</v>
      </c>
      <c r="K7145">
        <v>2030</v>
      </c>
      <c r="L7145" t="s">
        <v>186</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180</v>
      </c>
    </row>
    <row r="7146" spans="1:40" x14ac:dyDescent="0.35">
      <c r="A7146" t="e">
        <v>#REF!</v>
      </c>
      <c r="B7146" t="e">
        <v>#REF!</v>
      </c>
      <c r="C7146" t="s">
        <v>6729</v>
      </c>
      <c r="D7146" t="s">
        <v>1484</v>
      </c>
      <c r="E7146" t="s">
        <v>175</v>
      </c>
      <c r="F7146">
        <v>400</v>
      </c>
      <c r="G7146">
        <v>3</v>
      </c>
      <c r="H7146" t="s">
        <v>1485</v>
      </c>
      <c r="I7146" t="s">
        <v>177</v>
      </c>
      <c r="J7146" t="s">
        <v>178</v>
      </c>
      <c r="K7146">
        <v>2030</v>
      </c>
      <c r="L7146" t="s">
        <v>189</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180</v>
      </c>
    </row>
    <row r="7147" spans="1:40" x14ac:dyDescent="0.35">
      <c r="A7147" t="e">
        <v>#REF!</v>
      </c>
      <c r="B7147" t="e">
        <v>#REF!</v>
      </c>
      <c r="C7147" t="s">
        <v>6731</v>
      </c>
      <c r="D7147" t="s">
        <v>1484</v>
      </c>
      <c r="E7147" t="s">
        <v>175</v>
      </c>
      <c r="F7147">
        <v>400</v>
      </c>
      <c r="G7147">
        <v>4</v>
      </c>
      <c r="H7147" t="s">
        <v>1485</v>
      </c>
      <c r="I7147" t="s">
        <v>177</v>
      </c>
      <c r="J7147" t="s">
        <v>178</v>
      </c>
      <c r="K7147">
        <v>2030</v>
      </c>
      <c r="L7147" t="s">
        <v>192</v>
      </c>
      <c r="O7147" s="46">
        <v>0</v>
      </c>
      <c r="R7147" s="46"/>
      <c r="S7147" s="46">
        <v>0</v>
      </c>
      <c r="T7147" s="46">
        <v>0</v>
      </c>
      <c r="U7147" s="46">
        <v>0</v>
      </c>
      <c r="V7147" s="46"/>
      <c r="W7147" s="46">
        <v>0</v>
      </c>
      <c r="X7147" s="46"/>
      <c r="Y7147" s="46"/>
      <c r="Z7147" s="46"/>
      <c r="AA7147" s="46"/>
      <c r="AB7147" s="46"/>
      <c r="AE7147" s="46">
        <v>0</v>
      </c>
      <c r="AL7147" s="46"/>
      <c r="AN7147" t="s">
        <v>180</v>
      </c>
    </row>
    <row r="7148" spans="1:40" x14ac:dyDescent="0.35">
      <c r="A7148" t="e">
        <v>#REF!</v>
      </c>
      <c r="B7148" t="e">
        <v>#REF!</v>
      </c>
      <c r="C7148" t="s">
        <v>6733</v>
      </c>
      <c r="D7148" t="s">
        <v>1484</v>
      </c>
      <c r="E7148" t="s">
        <v>175</v>
      </c>
      <c r="F7148">
        <v>400</v>
      </c>
      <c r="G7148">
        <v>51</v>
      </c>
      <c r="H7148" t="s">
        <v>1485</v>
      </c>
      <c r="I7148" t="s">
        <v>177</v>
      </c>
      <c r="J7148" t="s">
        <v>178</v>
      </c>
      <c r="K7148">
        <v>2030</v>
      </c>
      <c r="L7148" t="s">
        <v>195</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180</v>
      </c>
    </row>
    <row r="7149" spans="1:40" x14ac:dyDescent="0.35">
      <c r="A7149" t="e">
        <v>#REF!</v>
      </c>
      <c r="B7149" t="e">
        <v>#REF!</v>
      </c>
      <c r="C7149" t="s">
        <v>6735</v>
      </c>
      <c r="D7149" t="s">
        <v>1484</v>
      </c>
      <c r="E7149" t="s">
        <v>175</v>
      </c>
      <c r="F7149">
        <v>400</v>
      </c>
      <c r="G7149">
        <v>52</v>
      </c>
      <c r="H7149" t="s">
        <v>1485</v>
      </c>
      <c r="I7149" t="s">
        <v>177</v>
      </c>
      <c r="J7149" t="s">
        <v>178</v>
      </c>
      <c r="K7149">
        <v>2030</v>
      </c>
      <c r="L7149" t="s">
        <v>198</v>
      </c>
      <c r="O7149" s="46">
        <v>0</v>
      </c>
      <c r="R7149" s="46"/>
      <c r="S7149" s="46">
        <v>0</v>
      </c>
      <c r="T7149" s="46">
        <v>0</v>
      </c>
      <c r="U7149" s="46">
        <v>0</v>
      </c>
      <c r="V7149" s="46"/>
      <c r="W7149" s="46">
        <v>0</v>
      </c>
      <c r="X7149" s="46"/>
      <c r="Y7149" s="46"/>
      <c r="Z7149" s="46"/>
      <c r="AA7149" s="46"/>
      <c r="AB7149" s="46"/>
      <c r="AE7149" s="46">
        <v>0</v>
      </c>
      <c r="AL7149" s="46"/>
      <c r="AN7149" t="s">
        <v>180</v>
      </c>
    </row>
    <row r="7150" spans="1:40" x14ac:dyDescent="0.35">
      <c r="A7150" t="e">
        <v>#REF!</v>
      </c>
      <c r="B7150" t="e">
        <v>#REF!</v>
      </c>
      <c r="C7150" t="s">
        <v>6737</v>
      </c>
      <c r="D7150" t="s">
        <v>1484</v>
      </c>
      <c r="E7150" t="s">
        <v>175</v>
      </c>
      <c r="F7150">
        <v>400</v>
      </c>
      <c r="G7150">
        <v>53</v>
      </c>
      <c r="H7150" t="s">
        <v>1485</v>
      </c>
      <c r="I7150" t="s">
        <v>177</v>
      </c>
      <c r="J7150" t="s">
        <v>178</v>
      </c>
      <c r="K7150">
        <v>2030</v>
      </c>
      <c r="L7150" t="s">
        <v>201</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180</v>
      </c>
    </row>
    <row r="7151" spans="1:40" x14ac:dyDescent="0.35">
      <c r="A7151" t="e">
        <v>#REF!</v>
      </c>
      <c r="B7151" t="e">
        <v>#REF!</v>
      </c>
      <c r="C7151" t="s">
        <v>6739</v>
      </c>
      <c r="D7151" t="s">
        <v>1484</v>
      </c>
      <c r="E7151" t="s">
        <v>175</v>
      </c>
      <c r="F7151">
        <v>400</v>
      </c>
      <c r="G7151">
        <v>55</v>
      </c>
      <c r="H7151" t="s">
        <v>1485</v>
      </c>
      <c r="I7151" t="s">
        <v>177</v>
      </c>
      <c r="J7151" t="s">
        <v>178</v>
      </c>
      <c r="K7151">
        <v>2030</v>
      </c>
      <c r="L7151" t="s">
        <v>204</v>
      </c>
      <c r="O7151" s="46">
        <v>0</v>
      </c>
      <c r="R7151" s="46"/>
      <c r="S7151" s="46">
        <v>0</v>
      </c>
      <c r="T7151" s="46">
        <v>0</v>
      </c>
      <c r="U7151" s="46">
        <v>0</v>
      </c>
      <c r="V7151" s="46"/>
      <c r="W7151" s="46">
        <v>0</v>
      </c>
      <c r="X7151" s="46"/>
      <c r="Y7151" s="46"/>
      <c r="Z7151" s="46"/>
      <c r="AA7151" s="46"/>
      <c r="AB7151" s="46"/>
      <c r="AE7151" s="46">
        <v>0</v>
      </c>
      <c r="AL7151" s="46"/>
      <c r="AN7151" t="s">
        <v>180</v>
      </c>
    </row>
    <row r="7152" spans="1:40" x14ac:dyDescent="0.35">
      <c r="A7152" t="e">
        <v>#REF!</v>
      </c>
      <c r="B7152" t="e">
        <v>#REF!</v>
      </c>
      <c r="C7152" t="s">
        <v>6741</v>
      </c>
      <c r="D7152" t="s">
        <v>1484</v>
      </c>
      <c r="E7152" t="s">
        <v>175</v>
      </c>
      <c r="F7152">
        <v>400</v>
      </c>
      <c r="G7152">
        <v>58</v>
      </c>
      <c r="H7152" t="s">
        <v>1485</v>
      </c>
      <c r="I7152" t="s">
        <v>177</v>
      </c>
      <c r="J7152" t="s">
        <v>178</v>
      </c>
      <c r="K7152">
        <v>2030</v>
      </c>
      <c r="L7152" t="s">
        <v>207</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180</v>
      </c>
    </row>
    <row r="7153" spans="1:40" x14ac:dyDescent="0.35">
      <c r="A7153" t="e">
        <v>#REF!</v>
      </c>
      <c r="B7153" t="e">
        <v>#REF!</v>
      </c>
      <c r="C7153" t="s">
        <v>6743</v>
      </c>
      <c r="D7153" t="s">
        <v>1484</v>
      </c>
      <c r="E7153" t="s">
        <v>175</v>
      </c>
      <c r="F7153">
        <v>400</v>
      </c>
      <c r="G7153">
        <v>6</v>
      </c>
      <c r="H7153" t="s">
        <v>1485</v>
      </c>
      <c r="I7153" t="s">
        <v>177</v>
      </c>
      <c r="J7153" t="s">
        <v>178</v>
      </c>
      <c r="K7153">
        <v>2030</v>
      </c>
      <c r="L7153" t="s">
        <v>75</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180</v>
      </c>
    </row>
    <row r="7154" spans="1:40" x14ac:dyDescent="0.35">
      <c r="A7154" t="e">
        <v>#REF!</v>
      </c>
      <c r="B7154" t="e">
        <v>#REF!</v>
      </c>
      <c r="C7154" t="s">
        <v>6745</v>
      </c>
      <c r="D7154" t="s">
        <v>1484</v>
      </c>
      <c r="E7154" t="s">
        <v>175</v>
      </c>
      <c r="F7154">
        <v>400</v>
      </c>
      <c r="G7154">
        <v>7</v>
      </c>
      <c r="H7154" t="s">
        <v>1485</v>
      </c>
      <c r="I7154" t="s">
        <v>177</v>
      </c>
      <c r="J7154" t="s">
        <v>178</v>
      </c>
      <c r="K7154">
        <v>2030</v>
      </c>
      <c r="L7154" t="s">
        <v>212</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180</v>
      </c>
    </row>
    <row r="7155" spans="1:40" x14ac:dyDescent="0.35">
      <c r="A7155" t="e">
        <v>#REF!</v>
      </c>
      <c r="B7155" t="e">
        <v>#REF!</v>
      </c>
      <c r="C7155" t="s">
        <v>6747</v>
      </c>
      <c r="D7155" t="s">
        <v>1484</v>
      </c>
      <c r="E7155" t="s">
        <v>175</v>
      </c>
      <c r="F7155">
        <v>400</v>
      </c>
      <c r="G7155">
        <v>8</v>
      </c>
      <c r="H7155" t="s">
        <v>1485</v>
      </c>
      <c r="I7155" t="s">
        <v>177</v>
      </c>
      <c r="J7155" t="s">
        <v>178</v>
      </c>
      <c r="K7155">
        <v>2030</v>
      </c>
      <c r="L7155" t="s">
        <v>215</v>
      </c>
      <c r="O7155" s="46">
        <v>0</v>
      </c>
      <c r="R7155" s="46"/>
      <c r="S7155" s="46">
        <v>0</v>
      </c>
      <c r="T7155" s="46">
        <v>0</v>
      </c>
      <c r="U7155" s="46">
        <v>0</v>
      </c>
      <c r="V7155" s="46"/>
      <c r="W7155" s="46">
        <v>0</v>
      </c>
      <c r="X7155" s="46"/>
      <c r="Y7155" s="46"/>
      <c r="Z7155" s="46"/>
      <c r="AA7155" s="46"/>
      <c r="AB7155" s="46"/>
      <c r="AE7155" s="46">
        <v>0</v>
      </c>
      <c r="AL7155" s="46"/>
      <c r="AN7155" t="s">
        <v>180</v>
      </c>
    </row>
    <row r="7156" spans="1:40" x14ac:dyDescent="0.35">
      <c r="A7156" t="e">
        <v>#REF!</v>
      </c>
      <c r="B7156" t="e">
        <v>#REF!</v>
      </c>
      <c r="C7156" t="s">
        <v>6749</v>
      </c>
      <c r="D7156" t="s">
        <v>1484</v>
      </c>
      <c r="E7156" t="s">
        <v>175</v>
      </c>
      <c r="F7156">
        <v>400</v>
      </c>
      <c r="G7156">
        <v>9</v>
      </c>
      <c r="H7156" t="s">
        <v>1485</v>
      </c>
      <c r="I7156" t="s">
        <v>177</v>
      </c>
      <c r="J7156" t="s">
        <v>178</v>
      </c>
      <c r="K7156">
        <v>2030</v>
      </c>
      <c r="L7156" t="s">
        <v>218</v>
      </c>
      <c r="O7156" s="46">
        <v>0</v>
      </c>
      <c r="R7156" s="46"/>
      <c r="S7156" s="46">
        <v>0</v>
      </c>
      <c r="T7156" s="46">
        <v>0</v>
      </c>
      <c r="U7156" s="46">
        <v>0</v>
      </c>
      <c r="V7156" s="46"/>
      <c r="W7156" s="46">
        <v>0</v>
      </c>
      <c r="X7156" s="46"/>
      <c r="Y7156" s="46"/>
      <c r="Z7156" s="46"/>
      <c r="AA7156" s="46"/>
      <c r="AB7156" s="46"/>
      <c r="AE7156" s="46">
        <v>0</v>
      </c>
      <c r="AL7156" s="46"/>
      <c r="AN7156" t="s">
        <v>180</v>
      </c>
    </row>
    <row r="7157" spans="1:40" x14ac:dyDescent="0.35">
      <c r="A7157" t="e">
        <v>#REF!</v>
      </c>
      <c r="B7157" t="e">
        <v>#REF!</v>
      </c>
      <c r="C7157" t="s">
        <v>6751</v>
      </c>
      <c r="D7157" t="s">
        <v>1484</v>
      </c>
      <c r="E7157" t="s">
        <v>175</v>
      </c>
      <c r="F7157">
        <v>401</v>
      </c>
      <c r="G7157">
        <v>0</v>
      </c>
      <c r="H7157" t="s">
        <v>1485</v>
      </c>
      <c r="I7157" t="s">
        <v>177</v>
      </c>
      <c r="J7157" t="s">
        <v>221</v>
      </c>
      <c r="K7157">
        <v>2030</v>
      </c>
      <c r="L7157" t="s">
        <v>179</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180</v>
      </c>
    </row>
    <row r="7158" spans="1:40" x14ac:dyDescent="0.35">
      <c r="A7158" t="e">
        <v>#REF!</v>
      </c>
      <c r="B7158" t="e">
        <v>#REF!</v>
      </c>
      <c r="C7158" t="s">
        <v>6753</v>
      </c>
      <c r="D7158" t="s">
        <v>1484</v>
      </c>
      <c r="E7158" t="s">
        <v>175</v>
      </c>
      <c r="F7158">
        <v>401</v>
      </c>
      <c r="G7158">
        <v>1</v>
      </c>
      <c r="H7158" t="s">
        <v>1485</v>
      </c>
      <c r="I7158" t="s">
        <v>177</v>
      </c>
      <c r="J7158" t="s">
        <v>221</v>
      </c>
      <c r="K7158">
        <v>2030</v>
      </c>
      <c r="L7158" t="s">
        <v>183</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180</v>
      </c>
    </row>
    <row r="7159" spans="1:40" x14ac:dyDescent="0.35">
      <c r="A7159" t="e">
        <v>#REF!</v>
      </c>
      <c r="B7159" t="e">
        <v>#REF!</v>
      </c>
      <c r="C7159" t="s">
        <v>6755</v>
      </c>
      <c r="D7159" t="s">
        <v>1484</v>
      </c>
      <c r="E7159" t="s">
        <v>175</v>
      </c>
      <c r="F7159">
        <v>401</v>
      </c>
      <c r="G7159">
        <v>2</v>
      </c>
      <c r="H7159" t="s">
        <v>1485</v>
      </c>
      <c r="I7159" t="s">
        <v>177</v>
      </c>
      <c r="J7159" t="s">
        <v>221</v>
      </c>
      <c r="K7159">
        <v>2030</v>
      </c>
      <c r="L7159" t="s">
        <v>186</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180</v>
      </c>
    </row>
    <row r="7160" spans="1:40" x14ac:dyDescent="0.35">
      <c r="A7160" t="e">
        <v>#REF!</v>
      </c>
      <c r="B7160" t="e">
        <v>#REF!</v>
      </c>
      <c r="C7160" t="s">
        <v>6757</v>
      </c>
      <c r="D7160" t="s">
        <v>1484</v>
      </c>
      <c r="E7160" t="s">
        <v>175</v>
      </c>
      <c r="F7160">
        <v>401</v>
      </c>
      <c r="G7160">
        <v>3</v>
      </c>
      <c r="H7160" t="s">
        <v>1485</v>
      </c>
      <c r="I7160" t="s">
        <v>177</v>
      </c>
      <c r="J7160" t="s">
        <v>221</v>
      </c>
      <c r="K7160">
        <v>2030</v>
      </c>
      <c r="L7160" t="s">
        <v>189</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180</v>
      </c>
    </row>
    <row r="7161" spans="1:40" x14ac:dyDescent="0.35">
      <c r="A7161" t="e">
        <v>#REF!</v>
      </c>
      <c r="B7161" t="e">
        <v>#REF!</v>
      </c>
      <c r="C7161" t="s">
        <v>6759</v>
      </c>
      <c r="D7161" t="s">
        <v>1484</v>
      </c>
      <c r="E7161" t="s">
        <v>175</v>
      </c>
      <c r="F7161">
        <v>401</v>
      </c>
      <c r="G7161">
        <v>4</v>
      </c>
      <c r="H7161" t="s">
        <v>1485</v>
      </c>
      <c r="I7161" t="s">
        <v>177</v>
      </c>
      <c r="J7161" t="s">
        <v>221</v>
      </c>
      <c r="K7161">
        <v>2030</v>
      </c>
      <c r="L7161" t="s">
        <v>192</v>
      </c>
      <c r="O7161" s="46">
        <v>0</v>
      </c>
      <c r="R7161" s="46"/>
      <c r="S7161" s="46">
        <v>0</v>
      </c>
      <c r="T7161" s="46">
        <v>0</v>
      </c>
      <c r="U7161" s="46"/>
      <c r="V7161" s="46"/>
      <c r="W7161" s="46"/>
      <c r="X7161" s="46"/>
      <c r="Y7161" s="46"/>
      <c r="Z7161" s="46"/>
      <c r="AA7161" s="46"/>
      <c r="AB7161" s="46"/>
      <c r="AE7161" s="46">
        <v>0</v>
      </c>
      <c r="AL7161" s="46"/>
      <c r="AN7161" t="s">
        <v>180</v>
      </c>
    </row>
    <row r="7162" spans="1:40" x14ac:dyDescent="0.35">
      <c r="A7162" t="e">
        <v>#REF!</v>
      </c>
      <c r="B7162" t="e">
        <v>#REF!</v>
      </c>
      <c r="C7162" t="s">
        <v>6761</v>
      </c>
      <c r="D7162" t="s">
        <v>1484</v>
      </c>
      <c r="E7162" t="s">
        <v>175</v>
      </c>
      <c r="F7162">
        <v>401</v>
      </c>
      <c r="G7162">
        <v>51</v>
      </c>
      <c r="H7162" t="s">
        <v>1485</v>
      </c>
      <c r="I7162" t="s">
        <v>177</v>
      </c>
      <c r="J7162" t="s">
        <v>221</v>
      </c>
      <c r="K7162">
        <v>2030</v>
      </c>
      <c r="L7162" t="s">
        <v>195</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180</v>
      </c>
    </row>
    <row r="7163" spans="1:40" x14ac:dyDescent="0.35">
      <c r="A7163" t="e">
        <v>#REF!</v>
      </c>
      <c r="B7163" t="e">
        <v>#REF!</v>
      </c>
      <c r="C7163" t="s">
        <v>6763</v>
      </c>
      <c r="D7163" t="s">
        <v>1484</v>
      </c>
      <c r="E7163" t="s">
        <v>175</v>
      </c>
      <c r="F7163">
        <v>401</v>
      </c>
      <c r="G7163">
        <v>52</v>
      </c>
      <c r="H7163" t="s">
        <v>1485</v>
      </c>
      <c r="I7163" t="s">
        <v>177</v>
      </c>
      <c r="J7163" t="s">
        <v>221</v>
      </c>
      <c r="K7163">
        <v>2030</v>
      </c>
      <c r="L7163" t="s">
        <v>198</v>
      </c>
      <c r="O7163" s="46">
        <v>0</v>
      </c>
      <c r="R7163" s="46"/>
      <c r="S7163" s="46">
        <v>0</v>
      </c>
      <c r="T7163" s="46">
        <v>0</v>
      </c>
      <c r="U7163" s="46"/>
      <c r="V7163" s="46"/>
      <c r="W7163" s="46"/>
      <c r="X7163" s="46"/>
      <c r="Y7163" s="46"/>
      <c r="Z7163" s="46"/>
      <c r="AA7163" s="46"/>
      <c r="AB7163" s="46"/>
      <c r="AE7163" s="46">
        <v>0</v>
      </c>
      <c r="AL7163" s="46"/>
      <c r="AN7163" t="s">
        <v>180</v>
      </c>
    </row>
    <row r="7164" spans="1:40" x14ac:dyDescent="0.35">
      <c r="A7164" t="e">
        <v>#REF!</v>
      </c>
      <c r="B7164" t="e">
        <v>#REF!</v>
      </c>
      <c r="C7164" t="s">
        <v>6765</v>
      </c>
      <c r="D7164" t="s">
        <v>1484</v>
      </c>
      <c r="E7164" t="s">
        <v>175</v>
      </c>
      <c r="F7164">
        <v>401</v>
      </c>
      <c r="G7164">
        <v>53</v>
      </c>
      <c r="H7164" t="s">
        <v>1485</v>
      </c>
      <c r="I7164" t="s">
        <v>177</v>
      </c>
      <c r="J7164" t="s">
        <v>221</v>
      </c>
      <c r="K7164">
        <v>2030</v>
      </c>
      <c r="L7164" t="s">
        <v>201</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180</v>
      </c>
    </row>
    <row r="7165" spans="1:40" x14ac:dyDescent="0.35">
      <c r="A7165" t="e">
        <v>#REF!</v>
      </c>
      <c r="B7165" t="e">
        <v>#REF!</v>
      </c>
      <c r="C7165" t="s">
        <v>6767</v>
      </c>
      <c r="D7165" t="s">
        <v>1484</v>
      </c>
      <c r="E7165" t="s">
        <v>175</v>
      </c>
      <c r="F7165">
        <v>401</v>
      </c>
      <c r="G7165">
        <v>55</v>
      </c>
      <c r="H7165" t="s">
        <v>1485</v>
      </c>
      <c r="I7165" t="s">
        <v>177</v>
      </c>
      <c r="J7165" t="s">
        <v>221</v>
      </c>
      <c r="K7165">
        <v>2030</v>
      </c>
      <c r="L7165" t="s">
        <v>204</v>
      </c>
      <c r="O7165" s="46">
        <v>0</v>
      </c>
      <c r="R7165" s="46"/>
      <c r="S7165" s="46">
        <v>0</v>
      </c>
      <c r="T7165" s="46">
        <v>0</v>
      </c>
      <c r="U7165" s="46"/>
      <c r="V7165" s="46"/>
      <c r="W7165" s="46"/>
      <c r="X7165" s="46"/>
      <c r="Y7165" s="46"/>
      <c r="Z7165" s="46"/>
      <c r="AA7165" s="46"/>
      <c r="AB7165" s="46"/>
      <c r="AE7165" s="46">
        <v>0</v>
      </c>
      <c r="AL7165" s="46"/>
      <c r="AN7165" t="s">
        <v>180</v>
      </c>
    </row>
    <row r="7166" spans="1:40" x14ac:dyDescent="0.35">
      <c r="A7166" t="e">
        <v>#REF!</v>
      </c>
      <c r="B7166" t="e">
        <v>#REF!</v>
      </c>
      <c r="C7166" t="s">
        <v>6769</v>
      </c>
      <c r="D7166" t="s">
        <v>1484</v>
      </c>
      <c r="E7166" t="s">
        <v>175</v>
      </c>
      <c r="F7166">
        <v>401</v>
      </c>
      <c r="G7166">
        <v>58</v>
      </c>
      <c r="H7166" t="s">
        <v>1485</v>
      </c>
      <c r="I7166" t="s">
        <v>177</v>
      </c>
      <c r="J7166" t="s">
        <v>221</v>
      </c>
      <c r="K7166">
        <v>2030</v>
      </c>
      <c r="L7166" t="s">
        <v>207</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180</v>
      </c>
    </row>
    <row r="7167" spans="1:40" x14ac:dyDescent="0.35">
      <c r="A7167" t="e">
        <v>#REF!</v>
      </c>
      <c r="B7167" t="e">
        <v>#REF!</v>
      </c>
      <c r="C7167" t="s">
        <v>6771</v>
      </c>
      <c r="D7167" t="s">
        <v>1484</v>
      </c>
      <c r="E7167" t="s">
        <v>175</v>
      </c>
      <c r="F7167">
        <v>401</v>
      </c>
      <c r="G7167">
        <v>6</v>
      </c>
      <c r="H7167" t="s">
        <v>1485</v>
      </c>
      <c r="I7167" t="s">
        <v>177</v>
      </c>
      <c r="J7167" t="s">
        <v>221</v>
      </c>
      <c r="K7167">
        <v>2030</v>
      </c>
      <c r="L7167" t="s">
        <v>75</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180</v>
      </c>
    </row>
    <row r="7168" spans="1:40" x14ac:dyDescent="0.35">
      <c r="A7168" t="e">
        <v>#REF!</v>
      </c>
      <c r="B7168" t="e">
        <v>#REF!</v>
      </c>
      <c r="C7168" t="s">
        <v>6773</v>
      </c>
      <c r="D7168" t="s">
        <v>1484</v>
      </c>
      <c r="E7168" t="s">
        <v>175</v>
      </c>
      <c r="F7168">
        <v>401</v>
      </c>
      <c r="G7168">
        <v>7</v>
      </c>
      <c r="H7168" t="s">
        <v>1485</v>
      </c>
      <c r="I7168" t="s">
        <v>177</v>
      </c>
      <c r="J7168" t="s">
        <v>221</v>
      </c>
      <c r="K7168">
        <v>2030</v>
      </c>
      <c r="L7168" t="s">
        <v>212</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180</v>
      </c>
    </row>
    <row r="7169" spans="1:40" x14ac:dyDescent="0.35">
      <c r="A7169" t="e">
        <v>#REF!</v>
      </c>
      <c r="B7169" t="e">
        <v>#REF!</v>
      </c>
      <c r="C7169" t="s">
        <v>6775</v>
      </c>
      <c r="D7169" t="s">
        <v>1484</v>
      </c>
      <c r="E7169" t="s">
        <v>175</v>
      </c>
      <c r="F7169">
        <v>401</v>
      </c>
      <c r="G7169">
        <v>8</v>
      </c>
      <c r="H7169" t="s">
        <v>1485</v>
      </c>
      <c r="I7169" t="s">
        <v>177</v>
      </c>
      <c r="J7169" t="s">
        <v>221</v>
      </c>
      <c r="K7169">
        <v>2030</v>
      </c>
      <c r="L7169" t="s">
        <v>215</v>
      </c>
      <c r="O7169" s="46">
        <v>0</v>
      </c>
      <c r="R7169" s="46"/>
      <c r="S7169" s="46">
        <v>0</v>
      </c>
      <c r="T7169" s="46">
        <v>0</v>
      </c>
      <c r="U7169" s="46"/>
      <c r="V7169" s="46"/>
      <c r="W7169" s="46"/>
      <c r="X7169" s="46"/>
      <c r="Y7169" s="46"/>
      <c r="Z7169" s="46"/>
      <c r="AA7169" s="46"/>
      <c r="AB7169" s="46"/>
      <c r="AE7169" s="46">
        <v>0</v>
      </c>
      <c r="AL7169" s="46"/>
      <c r="AN7169" t="s">
        <v>180</v>
      </c>
    </row>
    <row r="7170" spans="1:40" x14ac:dyDescent="0.35">
      <c r="A7170" t="e">
        <v>#REF!</v>
      </c>
      <c r="B7170" t="e">
        <v>#REF!</v>
      </c>
      <c r="C7170" t="s">
        <v>6777</v>
      </c>
      <c r="D7170" t="s">
        <v>1484</v>
      </c>
      <c r="E7170" t="s">
        <v>175</v>
      </c>
      <c r="F7170">
        <v>401</v>
      </c>
      <c r="G7170">
        <v>9</v>
      </c>
      <c r="H7170" t="s">
        <v>1485</v>
      </c>
      <c r="I7170" t="s">
        <v>177</v>
      </c>
      <c r="J7170" t="s">
        <v>221</v>
      </c>
      <c r="K7170">
        <v>2030</v>
      </c>
      <c r="L7170" t="s">
        <v>218</v>
      </c>
      <c r="O7170" s="46">
        <v>0</v>
      </c>
      <c r="R7170" s="46"/>
      <c r="S7170" s="46">
        <v>0</v>
      </c>
      <c r="T7170" s="46">
        <v>0</v>
      </c>
      <c r="U7170" s="46"/>
      <c r="V7170" s="46"/>
      <c r="W7170" s="46"/>
      <c r="X7170" s="46"/>
      <c r="Y7170" s="46"/>
      <c r="Z7170" s="46"/>
      <c r="AA7170" s="46"/>
      <c r="AB7170" s="46"/>
      <c r="AE7170" s="46">
        <v>0</v>
      </c>
      <c r="AL7170" s="46"/>
      <c r="AN7170" t="s">
        <v>180</v>
      </c>
    </row>
    <row r="7171" spans="1:40" x14ac:dyDescent="0.35">
      <c r="A7171" t="e">
        <v>#REF!</v>
      </c>
      <c r="B7171" t="e">
        <v>#REF!</v>
      </c>
      <c r="C7171" t="s">
        <v>6779</v>
      </c>
      <c r="D7171" t="s">
        <v>1484</v>
      </c>
      <c r="E7171" t="s">
        <v>175</v>
      </c>
      <c r="F7171">
        <v>402</v>
      </c>
      <c r="G7171">
        <v>0</v>
      </c>
      <c r="H7171" t="s">
        <v>1485</v>
      </c>
      <c r="I7171" t="s">
        <v>177</v>
      </c>
      <c r="J7171" t="s">
        <v>250</v>
      </c>
      <c r="K7171">
        <v>2030</v>
      </c>
      <c r="L7171" t="s">
        <v>179</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180</v>
      </c>
    </row>
    <row r="7172" spans="1:40" x14ac:dyDescent="0.35">
      <c r="A7172" t="e">
        <v>#REF!</v>
      </c>
      <c r="B7172" t="e">
        <v>#REF!</v>
      </c>
      <c r="C7172" t="s">
        <v>6781</v>
      </c>
      <c r="D7172" t="s">
        <v>1484</v>
      </c>
      <c r="E7172" t="s">
        <v>175</v>
      </c>
      <c r="F7172">
        <v>402</v>
      </c>
      <c r="G7172">
        <v>1</v>
      </c>
      <c r="H7172" t="s">
        <v>1485</v>
      </c>
      <c r="I7172" t="s">
        <v>177</v>
      </c>
      <c r="J7172" t="s">
        <v>250</v>
      </c>
      <c r="K7172">
        <v>2030</v>
      </c>
      <c r="L7172" t="s">
        <v>183</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180</v>
      </c>
    </row>
    <row r="7173" spans="1:40" x14ac:dyDescent="0.35">
      <c r="A7173" t="e">
        <v>#REF!</v>
      </c>
      <c r="B7173" t="e">
        <v>#REF!</v>
      </c>
      <c r="C7173" t="s">
        <v>6783</v>
      </c>
      <c r="D7173" t="s">
        <v>1484</v>
      </c>
      <c r="E7173" t="s">
        <v>175</v>
      </c>
      <c r="F7173">
        <v>402</v>
      </c>
      <c r="G7173">
        <v>2</v>
      </c>
      <c r="H7173" t="s">
        <v>1485</v>
      </c>
      <c r="I7173" t="s">
        <v>177</v>
      </c>
      <c r="J7173" t="s">
        <v>250</v>
      </c>
      <c r="K7173">
        <v>2030</v>
      </c>
      <c r="L7173" t="s">
        <v>186</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180</v>
      </c>
    </row>
    <row r="7174" spans="1:40" x14ac:dyDescent="0.35">
      <c r="A7174" t="e">
        <v>#REF!</v>
      </c>
      <c r="B7174" t="e">
        <v>#REF!</v>
      </c>
      <c r="C7174" t="s">
        <v>6785</v>
      </c>
      <c r="D7174" t="s">
        <v>1484</v>
      </c>
      <c r="E7174" t="s">
        <v>175</v>
      </c>
      <c r="F7174">
        <v>402</v>
      </c>
      <c r="G7174">
        <v>3</v>
      </c>
      <c r="H7174" t="s">
        <v>1485</v>
      </c>
      <c r="I7174" t="s">
        <v>177</v>
      </c>
      <c r="J7174" t="s">
        <v>250</v>
      </c>
      <c r="K7174">
        <v>2030</v>
      </c>
      <c r="L7174" t="s">
        <v>189</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180</v>
      </c>
    </row>
    <row r="7175" spans="1:40" x14ac:dyDescent="0.35">
      <c r="A7175" t="e">
        <v>#REF!</v>
      </c>
      <c r="B7175" t="e">
        <v>#REF!</v>
      </c>
      <c r="C7175" t="s">
        <v>6787</v>
      </c>
      <c r="D7175" t="s">
        <v>1484</v>
      </c>
      <c r="E7175" t="s">
        <v>175</v>
      </c>
      <c r="F7175">
        <v>402</v>
      </c>
      <c r="G7175">
        <v>4</v>
      </c>
      <c r="H7175" t="s">
        <v>1485</v>
      </c>
      <c r="I7175" t="s">
        <v>177</v>
      </c>
      <c r="J7175" t="s">
        <v>250</v>
      </c>
      <c r="K7175">
        <v>2030</v>
      </c>
      <c r="L7175" t="s">
        <v>192</v>
      </c>
      <c r="O7175" s="46">
        <v>0</v>
      </c>
      <c r="R7175" s="46"/>
      <c r="S7175" s="46">
        <v>0</v>
      </c>
      <c r="T7175" s="46">
        <v>0</v>
      </c>
      <c r="U7175" s="46"/>
      <c r="V7175" s="46"/>
      <c r="W7175" s="46"/>
      <c r="X7175" s="46"/>
      <c r="Y7175" s="46"/>
      <c r="Z7175" s="46"/>
      <c r="AA7175" s="46"/>
      <c r="AB7175" s="46"/>
      <c r="AE7175" s="46">
        <v>0</v>
      </c>
      <c r="AL7175" s="46"/>
      <c r="AN7175" t="s">
        <v>180</v>
      </c>
    </row>
    <row r="7176" spans="1:40" x14ac:dyDescent="0.35">
      <c r="A7176" t="e">
        <v>#REF!</v>
      </c>
      <c r="B7176" t="e">
        <v>#REF!</v>
      </c>
      <c r="C7176" t="s">
        <v>6789</v>
      </c>
      <c r="D7176" t="s">
        <v>1484</v>
      </c>
      <c r="E7176" t="s">
        <v>175</v>
      </c>
      <c r="F7176">
        <v>402</v>
      </c>
      <c r="G7176">
        <v>51</v>
      </c>
      <c r="H7176" t="s">
        <v>1485</v>
      </c>
      <c r="I7176" t="s">
        <v>177</v>
      </c>
      <c r="J7176" t="s">
        <v>250</v>
      </c>
      <c r="K7176">
        <v>2030</v>
      </c>
      <c r="L7176" t="s">
        <v>195</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180</v>
      </c>
    </row>
    <row r="7177" spans="1:40" x14ac:dyDescent="0.35">
      <c r="A7177" t="e">
        <v>#REF!</v>
      </c>
      <c r="B7177" t="e">
        <v>#REF!</v>
      </c>
      <c r="C7177" t="s">
        <v>6791</v>
      </c>
      <c r="D7177" t="s">
        <v>1484</v>
      </c>
      <c r="E7177" t="s">
        <v>175</v>
      </c>
      <c r="F7177">
        <v>402</v>
      </c>
      <c r="G7177">
        <v>52</v>
      </c>
      <c r="H7177" t="s">
        <v>1485</v>
      </c>
      <c r="I7177" t="s">
        <v>177</v>
      </c>
      <c r="J7177" t="s">
        <v>250</v>
      </c>
      <c r="K7177">
        <v>2030</v>
      </c>
      <c r="L7177" t="s">
        <v>198</v>
      </c>
      <c r="O7177" s="46">
        <v>0</v>
      </c>
      <c r="R7177" s="46"/>
      <c r="S7177" s="46">
        <v>0</v>
      </c>
      <c r="T7177" s="46">
        <v>0</v>
      </c>
      <c r="U7177" s="46"/>
      <c r="V7177" s="46"/>
      <c r="W7177" s="46"/>
      <c r="X7177" s="46"/>
      <c r="Y7177" s="46"/>
      <c r="Z7177" s="46"/>
      <c r="AA7177" s="46"/>
      <c r="AB7177" s="46"/>
      <c r="AE7177" s="46">
        <v>0</v>
      </c>
      <c r="AL7177" s="46"/>
      <c r="AN7177" t="s">
        <v>180</v>
      </c>
    </row>
    <row r="7178" spans="1:40" x14ac:dyDescent="0.35">
      <c r="A7178" t="e">
        <v>#REF!</v>
      </c>
      <c r="B7178" t="e">
        <v>#REF!</v>
      </c>
      <c r="C7178" t="s">
        <v>6793</v>
      </c>
      <c r="D7178" t="s">
        <v>1484</v>
      </c>
      <c r="E7178" t="s">
        <v>175</v>
      </c>
      <c r="F7178">
        <v>402</v>
      </c>
      <c r="G7178">
        <v>53</v>
      </c>
      <c r="H7178" t="s">
        <v>1485</v>
      </c>
      <c r="I7178" t="s">
        <v>177</v>
      </c>
      <c r="J7178" t="s">
        <v>250</v>
      </c>
      <c r="K7178">
        <v>2030</v>
      </c>
      <c r="L7178" t="s">
        <v>201</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180</v>
      </c>
    </row>
    <row r="7179" spans="1:40" x14ac:dyDescent="0.35">
      <c r="A7179" t="e">
        <v>#REF!</v>
      </c>
      <c r="B7179" t="e">
        <v>#REF!</v>
      </c>
      <c r="C7179" t="s">
        <v>6795</v>
      </c>
      <c r="D7179" t="s">
        <v>1484</v>
      </c>
      <c r="E7179" t="s">
        <v>175</v>
      </c>
      <c r="F7179">
        <v>402</v>
      </c>
      <c r="G7179">
        <v>55</v>
      </c>
      <c r="H7179" t="s">
        <v>1485</v>
      </c>
      <c r="I7179" t="s">
        <v>177</v>
      </c>
      <c r="J7179" t="s">
        <v>250</v>
      </c>
      <c r="K7179">
        <v>2030</v>
      </c>
      <c r="L7179" t="s">
        <v>204</v>
      </c>
      <c r="O7179" s="46">
        <v>0</v>
      </c>
      <c r="R7179" s="46"/>
      <c r="S7179" s="46">
        <v>0</v>
      </c>
      <c r="T7179" s="46">
        <v>0</v>
      </c>
      <c r="U7179" s="46"/>
      <c r="V7179" s="46"/>
      <c r="W7179" s="46"/>
      <c r="X7179" s="46"/>
      <c r="Y7179" s="46"/>
      <c r="Z7179" s="46"/>
      <c r="AA7179" s="46"/>
      <c r="AB7179" s="46"/>
      <c r="AE7179" s="46">
        <v>0</v>
      </c>
      <c r="AL7179" s="46"/>
      <c r="AN7179" t="s">
        <v>180</v>
      </c>
    </row>
    <row r="7180" spans="1:40" x14ac:dyDescent="0.35">
      <c r="A7180" t="e">
        <v>#REF!</v>
      </c>
      <c r="B7180" t="e">
        <v>#REF!</v>
      </c>
      <c r="C7180" t="s">
        <v>6797</v>
      </c>
      <c r="D7180" t="s">
        <v>1484</v>
      </c>
      <c r="E7180" t="s">
        <v>175</v>
      </c>
      <c r="F7180">
        <v>402</v>
      </c>
      <c r="G7180">
        <v>58</v>
      </c>
      <c r="H7180" t="s">
        <v>1485</v>
      </c>
      <c r="I7180" t="s">
        <v>177</v>
      </c>
      <c r="J7180" t="s">
        <v>250</v>
      </c>
      <c r="K7180">
        <v>2030</v>
      </c>
      <c r="L7180" t="s">
        <v>207</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180</v>
      </c>
    </row>
    <row r="7181" spans="1:40" x14ac:dyDescent="0.35">
      <c r="A7181" t="e">
        <v>#REF!</v>
      </c>
      <c r="B7181" t="e">
        <v>#REF!</v>
      </c>
      <c r="C7181" t="s">
        <v>6799</v>
      </c>
      <c r="D7181" t="s">
        <v>1484</v>
      </c>
      <c r="E7181" t="s">
        <v>175</v>
      </c>
      <c r="F7181">
        <v>402</v>
      </c>
      <c r="G7181">
        <v>6</v>
      </c>
      <c r="H7181" t="s">
        <v>1485</v>
      </c>
      <c r="I7181" t="s">
        <v>177</v>
      </c>
      <c r="J7181" t="s">
        <v>250</v>
      </c>
      <c r="K7181">
        <v>2030</v>
      </c>
      <c r="L7181" t="s">
        <v>75</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180</v>
      </c>
    </row>
    <row r="7182" spans="1:40" x14ac:dyDescent="0.35">
      <c r="A7182" t="e">
        <v>#REF!</v>
      </c>
      <c r="B7182" t="e">
        <v>#REF!</v>
      </c>
      <c r="C7182" t="s">
        <v>6801</v>
      </c>
      <c r="D7182" t="s">
        <v>1484</v>
      </c>
      <c r="E7182" t="s">
        <v>175</v>
      </c>
      <c r="F7182">
        <v>402</v>
      </c>
      <c r="G7182">
        <v>7</v>
      </c>
      <c r="H7182" t="s">
        <v>1485</v>
      </c>
      <c r="I7182" t="s">
        <v>177</v>
      </c>
      <c r="J7182" t="s">
        <v>250</v>
      </c>
      <c r="K7182">
        <v>2030</v>
      </c>
      <c r="L7182" t="s">
        <v>212</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180</v>
      </c>
    </row>
    <row r="7183" spans="1:40" x14ac:dyDescent="0.35">
      <c r="A7183" t="e">
        <v>#REF!</v>
      </c>
      <c r="B7183" t="e">
        <v>#REF!</v>
      </c>
      <c r="C7183" t="s">
        <v>6803</v>
      </c>
      <c r="D7183" t="s">
        <v>1484</v>
      </c>
      <c r="E7183" t="s">
        <v>175</v>
      </c>
      <c r="F7183">
        <v>402</v>
      </c>
      <c r="G7183">
        <v>8</v>
      </c>
      <c r="H7183" t="s">
        <v>1485</v>
      </c>
      <c r="I7183" t="s">
        <v>177</v>
      </c>
      <c r="J7183" t="s">
        <v>250</v>
      </c>
      <c r="K7183">
        <v>2030</v>
      </c>
      <c r="L7183" t="s">
        <v>215</v>
      </c>
      <c r="O7183" s="46">
        <v>0</v>
      </c>
      <c r="R7183" s="46"/>
      <c r="S7183" s="46">
        <v>0</v>
      </c>
      <c r="T7183" s="46">
        <v>0</v>
      </c>
      <c r="U7183" s="46"/>
      <c r="V7183" s="46"/>
      <c r="W7183" s="46"/>
      <c r="X7183" s="46"/>
      <c r="Y7183" s="46"/>
      <c r="Z7183" s="46"/>
      <c r="AA7183" s="46"/>
      <c r="AB7183" s="46"/>
      <c r="AE7183" s="46">
        <v>0</v>
      </c>
      <c r="AL7183" s="46"/>
      <c r="AN7183" t="s">
        <v>180</v>
      </c>
    </row>
    <row r="7184" spans="1:40" x14ac:dyDescent="0.35">
      <c r="A7184" t="e">
        <v>#REF!</v>
      </c>
      <c r="B7184" t="e">
        <v>#REF!</v>
      </c>
      <c r="C7184" t="s">
        <v>6805</v>
      </c>
      <c r="D7184" t="s">
        <v>1484</v>
      </c>
      <c r="E7184" t="s">
        <v>175</v>
      </c>
      <c r="F7184">
        <v>402</v>
      </c>
      <c r="G7184">
        <v>9</v>
      </c>
      <c r="H7184" t="s">
        <v>1485</v>
      </c>
      <c r="I7184" t="s">
        <v>177</v>
      </c>
      <c r="J7184" t="s">
        <v>250</v>
      </c>
      <c r="K7184">
        <v>2030</v>
      </c>
      <c r="L7184" t="s">
        <v>218</v>
      </c>
      <c r="O7184" s="46">
        <v>0</v>
      </c>
      <c r="R7184" s="46"/>
      <c r="S7184" s="46">
        <v>0</v>
      </c>
      <c r="T7184" s="46">
        <v>0</v>
      </c>
      <c r="U7184" s="46"/>
      <c r="V7184" s="46"/>
      <c r="W7184" s="46"/>
      <c r="X7184" s="46"/>
      <c r="Y7184" s="46"/>
      <c r="Z7184" s="46"/>
      <c r="AA7184" s="46"/>
      <c r="AB7184" s="46"/>
      <c r="AE7184" s="46">
        <v>0</v>
      </c>
      <c r="AL7184" s="46"/>
      <c r="AN7184" t="s">
        <v>180</v>
      </c>
    </row>
    <row r="7185" spans="1:40" x14ac:dyDescent="0.35">
      <c r="A7185" t="e">
        <v>#REF!</v>
      </c>
      <c r="B7185" t="e">
        <v>#REF!</v>
      </c>
      <c r="C7185" t="s">
        <v>6807</v>
      </c>
      <c r="D7185" t="s">
        <v>1570</v>
      </c>
      <c r="E7185" t="s">
        <v>175</v>
      </c>
      <c r="F7185">
        <v>400</v>
      </c>
      <c r="G7185">
        <v>0</v>
      </c>
      <c r="H7185" t="s">
        <v>1571</v>
      </c>
      <c r="I7185" t="s">
        <v>177</v>
      </c>
      <c r="J7185" t="s">
        <v>178</v>
      </c>
      <c r="K7185">
        <v>2030</v>
      </c>
      <c r="L7185" t="s">
        <v>179</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453</v>
      </c>
    </row>
    <row r="7186" spans="1:40" x14ac:dyDescent="0.35">
      <c r="A7186" t="e">
        <v>#REF!</v>
      </c>
      <c r="B7186" t="e">
        <v>#REF!</v>
      </c>
      <c r="C7186" t="s">
        <v>6809</v>
      </c>
      <c r="D7186" t="s">
        <v>1570</v>
      </c>
      <c r="E7186" t="s">
        <v>175</v>
      </c>
      <c r="F7186">
        <v>400</v>
      </c>
      <c r="G7186">
        <v>1</v>
      </c>
      <c r="H7186" t="s">
        <v>1571</v>
      </c>
      <c r="I7186" t="s">
        <v>177</v>
      </c>
      <c r="J7186" t="s">
        <v>178</v>
      </c>
      <c r="K7186">
        <v>2030</v>
      </c>
      <c r="L7186" t="s">
        <v>183</v>
      </c>
      <c r="O7186" s="46">
        <v>0</v>
      </c>
      <c r="R7186" s="46"/>
      <c r="S7186" s="46">
        <v>0</v>
      </c>
      <c r="T7186" s="46">
        <v>0</v>
      </c>
      <c r="U7186" s="46">
        <v>0</v>
      </c>
      <c r="V7186" s="46"/>
      <c r="W7186" s="46">
        <v>0</v>
      </c>
      <c r="X7186" s="46"/>
      <c r="Y7186" s="46"/>
      <c r="Z7186" s="46"/>
      <c r="AA7186" s="46"/>
      <c r="AB7186" s="46"/>
      <c r="AE7186" s="46">
        <v>0</v>
      </c>
      <c r="AL7186" s="46"/>
      <c r="AN7186" t="s">
        <v>453</v>
      </c>
    </row>
    <row r="7187" spans="1:40" x14ac:dyDescent="0.35">
      <c r="A7187" t="e">
        <v>#REF!</v>
      </c>
      <c r="B7187" t="e">
        <v>#REF!</v>
      </c>
      <c r="C7187" t="s">
        <v>6811</v>
      </c>
      <c r="D7187" t="s">
        <v>1570</v>
      </c>
      <c r="E7187" t="s">
        <v>175</v>
      </c>
      <c r="F7187">
        <v>400</v>
      </c>
      <c r="G7187">
        <v>2</v>
      </c>
      <c r="H7187" t="s">
        <v>1571</v>
      </c>
      <c r="I7187" t="s">
        <v>177</v>
      </c>
      <c r="J7187" t="s">
        <v>178</v>
      </c>
      <c r="K7187">
        <v>2030</v>
      </c>
      <c r="L7187" t="s">
        <v>186</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453</v>
      </c>
    </row>
    <row r="7188" spans="1:40" x14ac:dyDescent="0.35">
      <c r="A7188" t="e">
        <v>#REF!</v>
      </c>
      <c r="B7188" t="e">
        <v>#REF!</v>
      </c>
      <c r="C7188" t="s">
        <v>6813</v>
      </c>
      <c r="D7188" t="s">
        <v>1570</v>
      </c>
      <c r="E7188" t="s">
        <v>175</v>
      </c>
      <c r="F7188">
        <v>400</v>
      </c>
      <c r="G7188">
        <v>3</v>
      </c>
      <c r="H7188" t="s">
        <v>1571</v>
      </c>
      <c r="I7188" t="s">
        <v>177</v>
      </c>
      <c r="J7188" t="s">
        <v>178</v>
      </c>
      <c r="K7188">
        <v>2030</v>
      </c>
      <c r="L7188" t="s">
        <v>189</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453</v>
      </c>
    </row>
    <row r="7189" spans="1:40" x14ac:dyDescent="0.35">
      <c r="A7189" t="e">
        <v>#REF!</v>
      </c>
      <c r="B7189" t="e">
        <v>#REF!</v>
      </c>
      <c r="C7189" t="s">
        <v>6815</v>
      </c>
      <c r="D7189" t="s">
        <v>1570</v>
      </c>
      <c r="E7189" t="s">
        <v>175</v>
      </c>
      <c r="F7189">
        <v>400</v>
      </c>
      <c r="G7189">
        <v>4</v>
      </c>
      <c r="H7189" t="s">
        <v>1571</v>
      </c>
      <c r="I7189" t="s">
        <v>177</v>
      </c>
      <c r="J7189" t="s">
        <v>178</v>
      </c>
      <c r="K7189">
        <v>2030</v>
      </c>
      <c r="L7189" t="s">
        <v>192</v>
      </c>
      <c r="O7189" s="46">
        <v>0</v>
      </c>
      <c r="R7189" s="46"/>
      <c r="S7189" s="46">
        <v>0</v>
      </c>
      <c r="T7189" s="46">
        <v>0</v>
      </c>
      <c r="U7189" s="46">
        <v>0</v>
      </c>
      <c r="V7189" s="46"/>
      <c r="W7189" s="46">
        <v>0</v>
      </c>
      <c r="X7189" s="46"/>
      <c r="Y7189" s="46"/>
      <c r="Z7189" s="46"/>
      <c r="AA7189" s="46"/>
      <c r="AB7189" s="46"/>
      <c r="AE7189" s="46">
        <v>0</v>
      </c>
      <c r="AL7189" s="46"/>
      <c r="AN7189" t="s">
        <v>453</v>
      </c>
    </row>
    <row r="7190" spans="1:40" x14ac:dyDescent="0.35">
      <c r="A7190" t="e">
        <v>#REF!</v>
      </c>
      <c r="B7190" t="e">
        <v>#REF!</v>
      </c>
      <c r="C7190" t="s">
        <v>6817</v>
      </c>
      <c r="D7190" t="s">
        <v>1570</v>
      </c>
      <c r="E7190" t="s">
        <v>175</v>
      </c>
      <c r="F7190">
        <v>400</v>
      </c>
      <c r="G7190">
        <v>51</v>
      </c>
      <c r="H7190" t="s">
        <v>1571</v>
      </c>
      <c r="I7190" t="s">
        <v>177</v>
      </c>
      <c r="J7190" t="s">
        <v>178</v>
      </c>
      <c r="K7190">
        <v>2030</v>
      </c>
      <c r="L7190" t="s">
        <v>195</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453</v>
      </c>
    </row>
    <row r="7191" spans="1:40" x14ac:dyDescent="0.35">
      <c r="A7191" t="e">
        <v>#REF!</v>
      </c>
      <c r="B7191" t="e">
        <v>#REF!</v>
      </c>
      <c r="C7191" t="s">
        <v>6819</v>
      </c>
      <c r="D7191" t="s">
        <v>1570</v>
      </c>
      <c r="E7191" t="s">
        <v>175</v>
      </c>
      <c r="F7191">
        <v>400</v>
      </c>
      <c r="G7191">
        <v>52</v>
      </c>
      <c r="H7191" t="s">
        <v>1571</v>
      </c>
      <c r="I7191" t="s">
        <v>177</v>
      </c>
      <c r="J7191" t="s">
        <v>178</v>
      </c>
      <c r="K7191">
        <v>2030</v>
      </c>
      <c r="L7191" t="s">
        <v>198</v>
      </c>
      <c r="O7191" s="46">
        <v>0</v>
      </c>
      <c r="R7191" s="46"/>
      <c r="S7191" s="46">
        <v>0</v>
      </c>
      <c r="T7191" s="46">
        <v>0</v>
      </c>
      <c r="U7191" s="46">
        <v>0</v>
      </c>
      <c r="V7191" s="46"/>
      <c r="W7191" s="46">
        <v>0</v>
      </c>
      <c r="X7191" s="46"/>
      <c r="Y7191" s="46"/>
      <c r="Z7191" s="46"/>
      <c r="AA7191" s="46"/>
      <c r="AB7191" s="46"/>
      <c r="AE7191" s="46">
        <v>0</v>
      </c>
      <c r="AL7191" s="46"/>
      <c r="AN7191" t="s">
        <v>453</v>
      </c>
    </row>
    <row r="7192" spans="1:40" x14ac:dyDescent="0.35">
      <c r="A7192" t="e">
        <v>#REF!</v>
      </c>
      <c r="B7192" t="e">
        <v>#REF!</v>
      </c>
      <c r="C7192" t="s">
        <v>6821</v>
      </c>
      <c r="D7192" t="s">
        <v>1570</v>
      </c>
      <c r="E7192" t="s">
        <v>175</v>
      </c>
      <c r="F7192">
        <v>400</v>
      </c>
      <c r="G7192">
        <v>53</v>
      </c>
      <c r="H7192" t="s">
        <v>1571</v>
      </c>
      <c r="I7192" t="s">
        <v>177</v>
      </c>
      <c r="J7192" t="s">
        <v>178</v>
      </c>
      <c r="K7192">
        <v>2030</v>
      </c>
      <c r="L7192" t="s">
        <v>201</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453</v>
      </c>
    </row>
    <row r="7193" spans="1:40" x14ac:dyDescent="0.35">
      <c r="A7193" t="e">
        <v>#REF!</v>
      </c>
      <c r="B7193" t="e">
        <v>#REF!</v>
      </c>
      <c r="C7193" t="s">
        <v>6823</v>
      </c>
      <c r="D7193" t="s">
        <v>1570</v>
      </c>
      <c r="E7193" t="s">
        <v>175</v>
      </c>
      <c r="F7193">
        <v>400</v>
      </c>
      <c r="G7193">
        <v>55</v>
      </c>
      <c r="H7193" t="s">
        <v>1571</v>
      </c>
      <c r="I7193" t="s">
        <v>177</v>
      </c>
      <c r="J7193" t="s">
        <v>178</v>
      </c>
      <c r="K7193">
        <v>2030</v>
      </c>
      <c r="L7193" t="s">
        <v>204</v>
      </c>
      <c r="O7193" s="46">
        <v>0</v>
      </c>
      <c r="R7193" s="46"/>
      <c r="S7193" s="46">
        <v>0</v>
      </c>
      <c r="T7193" s="46">
        <v>0</v>
      </c>
      <c r="U7193" s="46">
        <v>0</v>
      </c>
      <c r="V7193" s="46"/>
      <c r="W7193" s="46">
        <v>0</v>
      </c>
      <c r="X7193" s="46"/>
      <c r="Y7193" s="46"/>
      <c r="Z7193" s="46"/>
      <c r="AA7193" s="46"/>
      <c r="AB7193" s="46"/>
      <c r="AE7193" s="46">
        <v>0</v>
      </c>
      <c r="AL7193" s="46"/>
      <c r="AN7193" t="s">
        <v>453</v>
      </c>
    </row>
    <row r="7194" spans="1:40" x14ac:dyDescent="0.35">
      <c r="A7194" t="e">
        <v>#REF!</v>
      </c>
      <c r="B7194" t="e">
        <v>#REF!</v>
      </c>
      <c r="C7194" t="s">
        <v>6825</v>
      </c>
      <c r="D7194" t="s">
        <v>1570</v>
      </c>
      <c r="E7194" t="s">
        <v>175</v>
      </c>
      <c r="F7194">
        <v>400</v>
      </c>
      <c r="G7194">
        <v>58</v>
      </c>
      <c r="H7194" t="s">
        <v>1571</v>
      </c>
      <c r="I7194" t="s">
        <v>177</v>
      </c>
      <c r="J7194" t="s">
        <v>178</v>
      </c>
      <c r="K7194">
        <v>2030</v>
      </c>
      <c r="L7194" t="s">
        <v>207</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453</v>
      </c>
    </row>
    <row r="7195" spans="1:40" x14ac:dyDescent="0.35">
      <c r="A7195" t="e">
        <v>#REF!</v>
      </c>
      <c r="B7195" t="e">
        <v>#REF!</v>
      </c>
      <c r="C7195" t="s">
        <v>6827</v>
      </c>
      <c r="D7195" t="s">
        <v>1570</v>
      </c>
      <c r="E7195" t="s">
        <v>175</v>
      </c>
      <c r="F7195">
        <v>400</v>
      </c>
      <c r="G7195">
        <v>6</v>
      </c>
      <c r="H7195" t="s">
        <v>1571</v>
      </c>
      <c r="I7195" t="s">
        <v>177</v>
      </c>
      <c r="J7195" t="s">
        <v>178</v>
      </c>
      <c r="K7195">
        <v>2030</v>
      </c>
      <c r="L7195" t="s">
        <v>75</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453</v>
      </c>
    </row>
    <row r="7196" spans="1:40" x14ac:dyDescent="0.35">
      <c r="A7196" t="e">
        <v>#REF!</v>
      </c>
      <c r="B7196" t="e">
        <v>#REF!</v>
      </c>
      <c r="C7196" t="s">
        <v>6829</v>
      </c>
      <c r="D7196" t="s">
        <v>1570</v>
      </c>
      <c r="E7196" t="s">
        <v>175</v>
      </c>
      <c r="F7196">
        <v>400</v>
      </c>
      <c r="G7196">
        <v>7</v>
      </c>
      <c r="H7196" t="s">
        <v>1571</v>
      </c>
      <c r="I7196" t="s">
        <v>177</v>
      </c>
      <c r="J7196" t="s">
        <v>178</v>
      </c>
      <c r="K7196">
        <v>2030</v>
      </c>
      <c r="L7196" t="s">
        <v>212</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453</v>
      </c>
    </row>
    <row r="7197" spans="1:40" x14ac:dyDescent="0.35">
      <c r="A7197" t="e">
        <v>#REF!</v>
      </c>
      <c r="B7197" t="e">
        <v>#REF!</v>
      </c>
      <c r="C7197" t="s">
        <v>6831</v>
      </c>
      <c r="D7197" t="s">
        <v>1570</v>
      </c>
      <c r="E7197" t="s">
        <v>175</v>
      </c>
      <c r="F7197">
        <v>400</v>
      </c>
      <c r="G7197">
        <v>8</v>
      </c>
      <c r="H7197" t="s">
        <v>1571</v>
      </c>
      <c r="I7197" t="s">
        <v>177</v>
      </c>
      <c r="J7197" t="s">
        <v>178</v>
      </c>
      <c r="K7197">
        <v>2030</v>
      </c>
      <c r="L7197" t="s">
        <v>215</v>
      </c>
      <c r="O7197" s="46">
        <v>0</v>
      </c>
      <c r="R7197" s="46"/>
      <c r="S7197" s="46">
        <v>0</v>
      </c>
      <c r="T7197" s="46">
        <v>0</v>
      </c>
      <c r="U7197" s="46">
        <v>0</v>
      </c>
      <c r="V7197" s="46"/>
      <c r="W7197" s="46">
        <v>0</v>
      </c>
      <c r="X7197" s="46"/>
      <c r="Y7197" s="46"/>
      <c r="Z7197" s="46"/>
      <c r="AA7197" s="46"/>
      <c r="AB7197" s="46"/>
      <c r="AE7197" s="46">
        <v>0</v>
      </c>
      <c r="AL7197" s="46"/>
      <c r="AN7197" t="s">
        <v>453</v>
      </c>
    </row>
    <row r="7198" spans="1:40" x14ac:dyDescent="0.35">
      <c r="A7198" t="e">
        <v>#REF!</v>
      </c>
      <c r="B7198" t="e">
        <v>#REF!</v>
      </c>
      <c r="C7198" t="s">
        <v>6833</v>
      </c>
      <c r="D7198" t="s">
        <v>1570</v>
      </c>
      <c r="E7198" t="s">
        <v>175</v>
      </c>
      <c r="F7198">
        <v>400</v>
      </c>
      <c r="G7198">
        <v>9</v>
      </c>
      <c r="H7198" t="s">
        <v>1571</v>
      </c>
      <c r="I7198" t="s">
        <v>177</v>
      </c>
      <c r="J7198" t="s">
        <v>178</v>
      </c>
      <c r="K7198">
        <v>2030</v>
      </c>
      <c r="L7198" t="s">
        <v>218</v>
      </c>
      <c r="O7198" s="46">
        <v>0</v>
      </c>
      <c r="R7198" s="46"/>
      <c r="S7198" s="46">
        <v>0</v>
      </c>
      <c r="T7198" s="46">
        <v>0</v>
      </c>
      <c r="U7198" s="46">
        <v>0</v>
      </c>
      <c r="V7198" s="46"/>
      <c r="W7198" s="46">
        <v>0</v>
      </c>
      <c r="X7198" s="46"/>
      <c r="Y7198" s="46"/>
      <c r="Z7198" s="46"/>
      <c r="AA7198" s="46"/>
      <c r="AB7198" s="46"/>
      <c r="AE7198" s="46">
        <v>0</v>
      </c>
      <c r="AL7198" s="46"/>
      <c r="AN7198" t="s">
        <v>453</v>
      </c>
    </row>
    <row r="7199" spans="1:40" x14ac:dyDescent="0.35">
      <c r="A7199" t="e">
        <v>#REF!</v>
      </c>
      <c r="B7199" t="e">
        <v>#REF!</v>
      </c>
      <c r="C7199" t="s">
        <v>6835</v>
      </c>
      <c r="D7199" t="s">
        <v>1570</v>
      </c>
      <c r="E7199" t="s">
        <v>175</v>
      </c>
      <c r="F7199">
        <v>401</v>
      </c>
      <c r="G7199">
        <v>0</v>
      </c>
      <c r="H7199" t="s">
        <v>1571</v>
      </c>
      <c r="I7199" t="s">
        <v>177</v>
      </c>
      <c r="J7199" t="s">
        <v>221</v>
      </c>
      <c r="K7199">
        <v>2030</v>
      </c>
      <c r="L7199" t="s">
        <v>179</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453</v>
      </c>
    </row>
    <row r="7200" spans="1:40" x14ac:dyDescent="0.35">
      <c r="A7200" t="e">
        <v>#REF!</v>
      </c>
      <c r="B7200" t="e">
        <v>#REF!</v>
      </c>
      <c r="C7200" t="s">
        <v>6837</v>
      </c>
      <c r="D7200" t="s">
        <v>1570</v>
      </c>
      <c r="E7200" t="s">
        <v>175</v>
      </c>
      <c r="F7200">
        <v>401</v>
      </c>
      <c r="G7200">
        <v>1</v>
      </c>
      <c r="H7200" t="s">
        <v>1571</v>
      </c>
      <c r="I7200" t="s">
        <v>177</v>
      </c>
      <c r="J7200" t="s">
        <v>221</v>
      </c>
      <c r="K7200">
        <v>2030</v>
      </c>
      <c r="L7200" t="s">
        <v>183</v>
      </c>
      <c r="O7200" s="46">
        <v>0</v>
      </c>
      <c r="R7200" s="46"/>
      <c r="S7200" s="46">
        <v>0</v>
      </c>
      <c r="T7200" s="46">
        <v>0</v>
      </c>
      <c r="U7200" s="46"/>
      <c r="V7200" s="46"/>
      <c r="W7200" s="46"/>
      <c r="X7200" s="46"/>
      <c r="Y7200" s="46"/>
      <c r="Z7200" s="46"/>
      <c r="AA7200" s="46"/>
      <c r="AB7200" s="46"/>
      <c r="AE7200" s="46">
        <v>0</v>
      </c>
      <c r="AL7200" s="46"/>
      <c r="AN7200" t="s">
        <v>453</v>
      </c>
    </row>
    <row r="7201" spans="1:40" x14ac:dyDescent="0.35">
      <c r="A7201" t="e">
        <v>#REF!</v>
      </c>
      <c r="B7201" t="e">
        <v>#REF!</v>
      </c>
      <c r="C7201" t="s">
        <v>6839</v>
      </c>
      <c r="D7201" t="s">
        <v>1570</v>
      </c>
      <c r="E7201" t="s">
        <v>175</v>
      </c>
      <c r="F7201">
        <v>401</v>
      </c>
      <c r="G7201">
        <v>2</v>
      </c>
      <c r="H7201" t="s">
        <v>1571</v>
      </c>
      <c r="I7201" t="s">
        <v>177</v>
      </c>
      <c r="J7201" t="s">
        <v>221</v>
      </c>
      <c r="K7201">
        <v>2030</v>
      </c>
      <c r="L7201" t="s">
        <v>186</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453</v>
      </c>
    </row>
    <row r="7202" spans="1:40" x14ac:dyDescent="0.35">
      <c r="A7202" t="e">
        <v>#REF!</v>
      </c>
      <c r="B7202" t="e">
        <v>#REF!</v>
      </c>
      <c r="C7202" t="s">
        <v>6841</v>
      </c>
      <c r="D7202" t="s">
        <v>1570</v>
      </c>
      <c r="E7202" t="s">
        <v>175</v>
      </c>
      <c r="F7202">
        <v>401</v>
      </c>
      <c r="G7202">
        <v>3</v>
      </c>
      <c r="H7202" t="s">
        <v>1571</v>
      </c>
      <c r="I7202" t="s">
        <v>177</v>
      </c>
      <c r="J7202" t="s">
        <v>221</v>
      </c>
      <c r="K7202">
        <v>2030</v>
      </c>
      <c r="L7202" t="s">
        <v>189</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453</v>
      </c>
    </row>
    <row r="7203" spans="1:40" x14ac:dyDescent="0.35">
      <c r="A7203" t="e">
        <v>#REF!</v>
      </c>
      <c r="B7203" t="e">
        <v>#REF!</v>
      </c>
      <c r="C7203" t="s">
        <v>6843</v>
      </c>
      <c r="D7203" t="s">
        <v>1570</v>
      </c>
      <c r="E7203" t="s">
        <v>175</v>
      </c>
      <c r="F7203">
        <v>401</v>
      </c>
      <c r="G7203">
        <v>4</v>
      </c>
      <c r="H7203" t="s">
        <v>1571</v>
      </c>
      <c r="I7203" t="s">
        <v>177</v>
      </c>
      <c r="J7203" t="s">
        <v>221</v>
      </c>
      <c r="K7203">
        <v>2030</v>
      </c>
      <c r="L7203" t="s">
        <v>192</v>
      </c>
      <c r="O7203" s="46">
        <v>0</v>
      </c>
      <c r="R7203" s="46"/>
      <c r="S7203" s="46">
        <v>0</v>
      </c>
      <c r="T7203" s="46">
        <v>0</v>
      </c>
      <c r="U7203" s="46"/>
      <c r="V7203" s="46"/>
      <c r="W7203" s="46"/>
      <c r="X7203" s="46"/>
      <c r="Y7203" s="46"/>
      <c r="Z7203" s="46"/>
      <c r="AA7203" s="46"/>
      <c r="AB7203" s="46"/>
      <c r="AE7203" s="46">
        <v>0</v>
      </c>
      <c r="AL7203" s="46"/>
      <c r="AN7203" t="s">
        <v>453</v>
      </c>
    </row>
    <row r="7204" spans="1:40" x14ac:dyDescent="0.35">
      <c r="A7204" t="e">
        <v>#REF!</v>
      </c>
      <c r="B7204" t="e">
        <v>#REF!</v>
      </c>
      <c r="C7204" t="s">
        <v>6845</v>
      </c>
      <c r="D7204" t="s">
        <v>1570</v>
      </c>
      <c r="E7204" t="s">
        <v>175</v>
      </c>
      <c r="F7204">
        <v>401</v>
      </c>
      <c r="G7204">
        <v>51</v>
      </c>
      <c r="H7204" t="s">
        <v>1571</v>
      </c>
      <c r="I7204" t="s">
        <v>177</v>
      </c>
      <c r="J7204" t="s">
        <v>221</v>
      </c>
      <c r="K7204">
        <v>2030</v>
      </c>
      <c r="L7204" t="s">
        <v>195</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453</v>
      </c>
    </row>
    <row r="7205" spans="1:40" x14ac:dyDescent="0.35">
      <c r="A7205" t="e">
        <v>#REF!</v>
      </c>
      <c r="B7205" t="e">
        <v>#REF!</v>
      </c>
      <c r="C7205" t="s">
        <v>6847</v>
      </c>
      <c r="D7205" t="s">
        <v>1570</v>
      </c>
      <c r="E7205" t="s">
        <v>175</v>
      </c>
      <c r="F7205">
        <v>401</v>
      </c>
      <c r="G7205">
        <v>52</v>
      </c>
      <c r="H7205" t="s">
        <v>1571</v>
      </c>
      <c r="I7205" t="s">
        <v>177</v>
      </c>
      <c r="J7205" t="s">
        <v>221</v>
      </c>
      <c r="K7205">
        <v>2030</v>
      </c>
      <c r="L7205" t="s">
        <v>198</v>
      </c>
      <c r="O7205" s="46">
        <v>0</v>
      </c>
      <c r="R7205" s="46"/>
      <c r="S7205" s="46">
        <v>0</v>
      </c>
      <c r="T7205" s="46">
        <v>0</v>
      </c>
      <c r="U7205" s="46"/>
      <c r="V7205" s="46"/>
      <c r="W7205" s="46"/>
      <c r="X7205" s="46"/>
      <c r="Y7205" s="46"/>
      <c r="Z7205" s="46"/>
      <c r="AA7205" s="46"/>
      <c r="AB7205" s="46"/>
      <c r="AE7205" s="46">
        <v>0</v>
      </c>
      <c r="AL7205" s="46"/>
      <c r="AN7205" t="s">
        <v>453</v>
      </c>
    </row>
    <row r="7206" spans="1:40" x14ac:dyDescent="0.35">
      <c r="A7206" t="e">
        <v>#REF!</v>
      </c>
      <c r="B7206" t="e">
        <v>#REF!</v>
      </c>
      <c r="C7206" t="s">
        <v>6849</v>
      </c>
      <c r="D7206" t="s">
        <v>1570</v>
      </c>
      <c r="E7206" t="s">
        <v>175</v>
      </c>
      <c r="F7206">
        <v>401</v>
      </c>
      <c r="G7206">
        <v>53</v>
      </c>
      <c r="H7206" t="s">
        <v>1571</v>
      </c>
      <c r="I7206" t="s">
        <v>177</v>
      </c>
      <c r="J7206" t="s">
        <v>221</v>
      </c>
      <c r="K7206">
        <v>2030</v>
      </c>
      <c r="L7206" t="s">
        <v>201</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453</v>
      </c>
    </row>
    <row r="7207" spans="1:40" x14ac:dyDescent="0.35">
      <c r="A7207" t="e">
        <v>#REF!</v>
      </c>
      <c r="B7207" t="e">
        <v>#REF!</v>
      </c>
      <c r="C7207" t="s">
        <v>6851</v>
      </c>
      <c r="D7207" t="s">
        <v>1570</v>
      </c>
      <c r="E7207" t="s">
        <v>175</v>
      </c>
      <c r="F7207">
        <v>401</v>
      </c>
      <c r="G7207">
        <v>55</v>
      </c>
      <c r="H7207" t="s">
        <v>1571</v>
      </c>
      <c r="I7207" t="s">
        <v>177</v>
      </c>
      <c r="J7207" t="s">
        <v>221</v>
      </c>
      <c r="K7207">
        <v>2030</v>
      </c>
      <c r="L7207" t="s">
        <v>204</v>
      </c>
      <c r="O7207" s="46">
        <v>0</v>
      </c>
      <c r="R7207" s="46"/>
      <c r="S7207" s="46">
        <v>0</v>
      </c>
      <c r="T7207" s="46">
        <v>0</v>
      </c>
      <c r="U7207" s="46"/>
      <c r="V7207" s="46"/>
      <c r="W7207" s="46"/>
      <c r="X7207" s="46"/>
      <c r="Y7207" s="46"/>
      <c r="Z7207" s="46"/>
      <c r="AA7207" s="46"/>
      <c r="AB7207" s="46"/>
      <c r="AE7207" s="46">
        <v>0</v>
      </c>
      <c r="AL7207" s="46"/>
      <c r="AN7207" t="s">
        <v>453</v>
      </c>
    </row>
    <row r="7208" spans="1:40" x14ac:dyDescent="0.35">
      <c r="A7208" t="e">
        <v>#REF!</v>
      </c>
      <c r="B7208" t="e">
        <v>#REF!</v>
      </c>
      <c r="C7208" t="s">
        <v>6853</v>
      </c>
      <c r="D7208" t="s">
        <v>1570</v>
      </c>
      <c r="E7208" t="s">
        <v>175</v>
      </c>
      <c r="F7208">
        <v>401</v>
      </c>
      <c r="G7208">
        <v>58</v>
      </c>
      <c r="H7208" t="s">
        <v>1571</v>
      </c>
      <c r="I7208" t="s">
        <v>177</v>
      </c>
      <c r="J7208" t="s">
        <v>221</v>
      </c>
      <c r="K7208">
        <v>2030</v>
      </c>
      <c r="L7208" t="s">
        <v>207</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453</v>
      </c>
    </row>
    <row r="7209" spans="1:40" x14ac:dyDescent="0.35">
      <c r="A7209" t="e">
        <v>#REF!</v>
      </c>
      <c r="B7209" t="e">
        <v>#REF!</v>
      </c>
      <c r="C7209" t="s">
        <v>6855</v>
      </c>
      <c r="D7209" t="s">
        <v>1570</v>
      </c>
      <c r="E7209" t="s">
        <v>175</v>
      </c>
      <c r="F7209">
        <v>401</v>
      </c>
      <c r="G7209">
        <v>6</v>
      </c>
      <c r="H7209" t="s">
        <v>1571</v>
      </c>
      <c r="I7209" t="s">
        <v>177</v>
      </c>
      <c r="J7209" t="s">
        <v>221</v>
      </c>
      <c r="K7209">
        <v>2030</v>
      </c>
      <c r="L7209" t="s">
        <v>75</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453</v>
      </c>
    </row>
    <row r="7210" spans="1:40" x14ac:dyDescent="0.35">
      <c r="A7210" t="e">
        <v>#REF!</v>
      </c>
      <c r="B7210" t="e">
        <v>#REF!</v>
      </c>
      <c r="C7210" t="s">
        <v>6857</v>
      </c>
      <c r="D7210" t="s">
        <v>1570</v>
      </c>
      <c r="E7210" t="s">
        <v>175</v>
      </c>
      <c r="F7210">
        <v>401</v>
      </c>
      <c r="G7210">
        <v>7</v>
      </c>
      <c r="H7210" t="s">
        <v>1571</v>
      </c>
      <c r="I7210" t="s">
        <v>177</v>
      </c>
      <c r="J7210" t="s">
        <v>221</v>
      </c>
      <c r="K7210">
        <v>2030</v>
      </c>
      <c r="L7210" t="s">
        <v>212</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453</v>
      </c>
    </row>
    <row r="7211" spans="1:40" x14ac:dyDescent="0.35">
      <c r="A7211" t="e">
        <v>#REF!</v>
      </c>
      <c r="B7211" t="e">
        <v>#REF!</v>
      </c>
      <c r="C7211" t="s">
        <v>6859</v>
      </c>
      <c r="D7211" t="s">
        <v>1570</v>
      </c>
      <c r="E7211" t="s">
        <v>175</v>
      </c>
      <c r="F7211">
        <v>401</v>
      </c>
      <c r="G7211">
        <v>8</v>
      </c>
      <c r="H7211" t="s">
        <v>1571</v>
      </c>
      <c r="I7211" t="s">
        <v>177</v>
      </c>
      <c r="J7211" t="s">
        <v>221</v>
      </c>
      <c r="K7211">
        <v>2030</v>
      </c>
      <c r="L7211" t="s">
        <v>215</v>
      </c>
      <c r="O7211" s="46">
        <v>0</v>
      </c>
      <c r="R7211" s="46"/>
      <c r="S7211" s="46">
        <v>0</v>
      </c>
      <c r="T7211" s="46">
        <v>0</v>
      </c>
      <c r="U7211" s="46"/>
      <c r="V7211" s="46"/>
      <c r="W7211" s="46"/>
      <c r="X7211" s="46"/>
      <c r="Y7211" s="46"/>
      <c r="Z7211" s="46"/>
      <c r="AA7211" s="46"/>
      <c r="AB7211" s="46"/>
      <c r="AE7211" s="46">
        <v>0</v>
      </c>
      <c r="AL7211" s="46"/>
      <c r="AN7211" t="s">
        <v>453</v>
      </c>
    </row>
    <row r="7212" spans="1:40" x14ac:dyDescent="0.35">
      <c r="A7212" t="e">
        <v>#REF!</v>
      </c>
      <c r="B7212" t="e">
        <v>#REF!</v>
      </c>
      <c r="C7212" t="s">
        <v>6861</v>
      </c>
      <c r="D7212" t="s">
        <v>1570</v>
      </c>
      <c r="E7212" t="s">
        <v>175</v>
      </c>
      <c r="F7212">
        <v>401</v>
      </c>
      <c r="G7212">
        <v>9</v>
      </c>
      <c r="H7212" t="s">
        <v>1571</v>
      </c>
      <c r="I7212" t="s">
        <v>177</v>
      </c>
      <c r="J7212" t="s">
        <v>221</v>
      </c>
      <c r="K7212">
        <v>2030</v>
      </c>
      <c r="L7212" t="s">
        <v>218</v>
      </c>
      <c r="O7212" s="46">
        <v>0</v>
      </c>
      <c r="R7212" s="46"/>
      <c r="S7212" s="46">
        <v>0</v>
      </c>
      <c r="T7212" s="46">
        <v>0</v>
      </c>
      <c r="U7212" s="46"/>
      <c r="V7212" s="46"/>
      <c r="W7212" s="46"/>
      <c r="X7212" s="46"/>
      <c r="Y7212" s="46"/>
      <c r="Z7212" s="46"/>
      <c r="AA7212" s="46"/>
      <c r="AB7212" s="46"/>
      <c r="AE7212" s="46">
        <v>0</v>
      </c>
      <c r="AL7212" s="46"/>
      <c r="AN7212" t="s">
        <v>453</v>
      </c>
    </row>
    <row r="7213" spans="1:40" x14ac:dyDescent="0.35">
      <c r="A7213" t="e">
        <v>#REF!</v>
      </c>
      <c r="B7213" t="e">
        <v>#REF!</v>
      </c>
      <c r="C7213" t="s">
        <v>6863</v>
      </c>
      <c r="D7213" t="s">
        <v>1570</v>
      </c>
      <c r="E7213" t="s">
        <v>175</v>
      </c>
      <c r="F7213">
        <v>402</v>
      </c>
      <c r="G7213">
        <v>0</v>
      </c>
      <c r="H7213" t="s">
        <v>1571</v>
      </c>
      <c r="I7213" t="s">
        <v>177</v>
      </c>
      <c r="J7213" t="s">
        <v>250</v>
      </c>
      <c r="K7213">
        <v>2030</v>
      </c>
      <c r="L7213" t="s">
        <v>179</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453</v>
      </c>
    </row>
    <row r="7214" spans="1:40" x14ac:dyDescent="0.35">
      <c r="A7214" t="e">
        <v>#REF!</v>
      </c>
      <c r="B7214" t="e">
        <v>#REF!</v>
      </c>
      <c r="C7214" t="s">
        <v>6865</v>
      </c>
      <c r="D7214" t="s">
        <v>1570</v>
      </c>
      <c r="E7214" t="s">
        <v>175</v>
      </c>
      <c r="F7214">
        <v>402</v>
      </c>
      <c r="G7214">
        <v>1</v>
      </c>
      <c r="H7214" t="s">
        <v>1571</v>
      </c>
      <c r="I7214" t="s">
        <v>177</v>
      </c>
      <c r="J7214" t="s">
        <v>250</v>
      </c>
      <c r="K7214">
        <v>2030</v>
      </c>
      <c r="L7214" t="s">
        <v>183</v>
      </c>
      <c r="O7214" s="46">
        <v>0</v>
      </c>
      <c r="R7214" s="46"/>
      <c r="S7214" s="46">
        <v>0</v>
      </c>
      <c r="T7214" s="46">
        <v>0</v>
      </c>
      <c r="U7214" s="46"/>
      <c r="V7214" s="46"/>
      <c r="W7214" s="46"/>
      <c r="X7214" s="46"/>
      <c r="Y7214" s="46"/>
      <c r="Z7214" s="46"/>
      <c r="AA7214" s="46"/>
      <c r="AB7214" s="46"/>
      <c r="AE7214" s="46">
        <v>0</v>
      </c>
      <c r="AL7214" s="46"/>
      <c r="AN7214" t="s">
        <v>453</v>
      </c>
    </row>
    <row r="7215" spans="1:40" x14ac:dyDescent="0.35">
      <c r="A7215" t="e">
        <v>#REF!</v>
      </c>
      <c r="B7215" t="e">
        <v>#REF!</v>
      </c>
      <c r="C7215" t="s">
        <v>6867</v>
      </c>
      <c r="D7215" t="s">
        <v>1570</v>
      </c>
      <c r="E7215" t="s">
        <v>175</v>
      </c>
      <c r="F7215">
        <v>402</v>
      </c>
      <c r="G7215">
        <v>2</v>
      </c>
      <c r="H7215" t="s">
        <v>1571</v>
      </c>
      <c r="I7215" t="s">
        <v>177</v>
      </c>
      <c r="J7215" t="s">
        <v>250</v>
      </c>
      <c r="K7215">
        <v>2030</v>
      </c>
      <c r="L7215" t="s">
        <v>186</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453</v>
      </c>
    </row>
    <row r="7216" spans="1:40" x14ac:dyDescent="0.35">
      <c r="A7216" t="e">
        <v>#REF!</v>
      </c>
      <c r="B7216" t="e">
        <v>#REF!</v>
      </c>
      <c r="C7216" t="s">
        <v>6869</v>
      </c>
      <c r="D7216" t="s">
        <v>1570</v>
      </c>
      <c r="E7216" t="s">
        <v>175</v>
      </c>
      <c r="F7216">
        <v>402</v>
      </c>
      <c r="G7216">
        <v>3</v>
      </c>
      <c r="H7216" t="s">
        <v>1571</v>
      </c>
      <c r="I7216" t="s">
        <v>177</v>
      </c>
      <c r="J7216" t="s">
        <v>250</v>
      </c>
      <c r="K7216">
        <v>2030</v>
      </c>
      <c r="L7216" t="s">
        <v>189</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453</v>
      </c>
    </row>
    <row r="7217" spans="1:40" x14ac:dyDescent="0.35">
      <c r="A7217" t="e">
        <v>#REF!</v>
      </c>
      <c r="B7217" t="e">
        <v>#REF!</v>
      </c>
      <c r="C7217" t="s">
        <v>6871</v>
      </c>
      <c r="D7217" t="s">
        <v>1570</v>
      </c>
      <c r="E7217" t="s">
        <v>175</v>
      </c>
      <c r="F7217">
        <v>402</v>
      </c>
      <c r="G7217">
        <v>4</v>
      </c>
      <c r="H7217" t="s">
        <v>1571</v>
      </c>
      <c r="I7217" t="s">
        <v>177</v>
      </c>
      <c r="J7217" t="s">
        <v>250</v>
      </c>
      <c r="K7217">
        <v>2030</v>
      </c>
      <c r="L7217" t="s">
        <v>192</v>
      </c>
      <c r="O7217" s="46">
        <v>0</v>
      </c>
      <c r="R7217" s="46"/>
      <c r="S7217" s="46">
        <v>0</v>
      </c>
      <c r="T7217" s="46">
        <v>0</v>
      </c>
      <c r="U7217" s="46"/>
      <c r="V7217" s="46"/>
      <c r="W7217" s="46"/>
      <c r="X7217" s="46"/>
      <c r="Y7217" s="46"/>
      <c r="Z7217" s="46"/>
      <c r="AA7217" s="46"/>
      <c r="AB7217" s="46"/>
      <c r="AE7217" s="46">
        <v>0</v>
      </c>
      <c r="AL7217" s="46"/>
      <c r="AN7217" t="s">
        <v>453</v>
      </c>
    </row>
    <row r="7218" spans="1:40" x14ac:dyDescent="0.35">
      <c r="A7218" t="e">
        <v>#REF!</v>
      </c>
      <c r="B7218" t="e">
        <v>#REF!</v>
      </c>
      <c r="C7218" t="s">
        <v>6873</v>
      </c>
      <c r="D7218" t="s">
        <v>1570</v>
      </c>
      <c r="E7218" t="s">
        <v>175</v>
      </c>
      <c r="F7218">
        <v>402</v>
      </c>
      <c r="G7218">
        <v>51</v>
      </c>
      <c r="H7218" t="s">
        <v>1571</v>
      </c>
      <c r="I7218" t="s">
        <v>177</v>
      </c>
      <c r="J7218" t="s">
        <v>250</v>
      </c>
      <c r="K7218">
        <v>2030</v>
      </c>
      <c r="L7218" t="s">
        <v>195</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453</v>
      </c>
    </row>
    <row r="7219" spans="1:40" x14ac:dyDescent="0.35">
      <c r="A7219" t="e">
        <v>#REF!</v>
      </c>
      <c r="B7219" t="e">
        <v>#REF!</v>
      </c>
      <c r="C7219" t="s">
        <v>6875</v>
      </c>
      <c r="D7219" t="s">
        <v>1570</v>
      </c>
      <c r="E7219" t="s">
        <v>175</v>
      </c>
      <c r="F7219">
        <v>402</v>
      </c>
      <c r="G7219">
        <v>52</v>
      </c>
      <c r="H7219" t="s">
        <v>1571</v>
      </c>
      <c r="I7219" t="s">
        <v>177</v>
      </c>
      <c r="J7219" t="s">
        <v>250</v>
      </c>
      <c r="K7219">
        <v>2030</v>
      </c>
      <c r="L7219" t="s">
        <v>198</v>
      </c>
      <c r="O7219" s="46">
        <v>0</v>
      </c>
      <c r="R7219" s="46"/>
      <c r="S7219" s="46">
        <v>0</v>
      </c>
      <c r="T7219" s="46">
        <v>0</v>
      </c>
      <c r="U7219" s="46"/>
      <c r="V7219" s="46"/>
      <c r="W7219" s="46"/>
      <c r="X7219" s="46"/>
      <c r="Y7219" s="46"/>
      <c r="Z7219" s="46"/>
      <c r="AA7219" s="46"/>
      <c r="AB7219" s="46"/>
      <c r="AE7219" s="46">
        <v>0</v>
      </c>
      <c r="AL7219" s="46"/>
      <c r="AN7219" t="s">
        <v>453</v>
      </c>
    </row>
    <row r="7220" spans="1:40" x14ac:dyDescent="0.35">
      <c r="A7220" t="e">
        <v>#REF!</v>
      </c>
      <c r="B7220" t="e">
        <v>#REF!</v>
      </c>
      <c r="C7220" t="s">
        <v>6877</v>
      </c>
      <c r="D7220" t="s">
        <v>1570</v>
      </c>
      <c r="E7220" t="s">
        <v>175</v>
      </c>
      <c r="F7220">
        <v>402</v>
      </c>
      <c r="G7220">
        <v>53</v>
      </c>
      <c r="H7220" t="s">
        <v>1571</v>
      </c>
      <c r="I7220" t="s">
        <v>177</v>
      </c>
      <c r="J7220" t="s">
        <v>250</v>
      </c>
      <c r="K7220">
        <v>2030</v>
      </c>
      <c r="L7220" t="s">
        <v>201</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453</v>
      </c>
    </row>
    <row r="7221" spans="1:40" x14ac:dyDescent="0.35">
      <c r="A7221" t="e">
        <v>#REF!</v>
      </c>
      <c r="B7221" t="e">
        <v>#REF!</v>
      </c>
      <c r="C7221" t="s">
        <v>6879</v>
      </c>
      <c r="D7221" t="s">
        <v>1570</v>
      </c>
      <c r="E7221" t="s">
        <v>175</v>
      </c>
      <c r="F7221">
        <v>402</v>
      </c>
      <c r="G7221">
        <v>55</v>
      </c>
      <c r="H7221" t="s">
        <v>1571</v>
      </c>
      <c r="I7221" t="s">
        <v>177</v>
      </c>
      <c r="J7221" t="s">
        <v>250</v>
      </c>
      <c r="K7221">
        <v>2030</v>
      </c>
      <c r="L7221" t="s">
        <v>204</v>
      </c>
      <c r="O7221" s="46">
        <v>0</v>
      </c>
      <c r="R7221" s="46"/>
      <c r="S7221" s="46">
        <v>0</v>
      </c>
      <c r="T7221" s="46">
        <v>0</v>
      </c>
      <c r="U7221" s="46"/>
      <c r="V7221" s="46"/>
      <c r="W7221" s="46"/>
      <c r="X7221" s="46"/>
      <c r="Y7221" s="46"/>
      <c r="Z7221" s="46"/>
      <c r="AA7221" s="46"/>
      <c r="AB7221" s="46"/>
      <c r="AE7221" s="46">
        <v>0</v>
      </c>
      <c r="AL7221" s="46"/>
      <c r="AN7221" t="s">
        <v>453</v>
      </c>
    </row>
    <row r="7222" spans="1:40" x14ac:dyDescent="0.35">
      <c r="A7222" t="e">
        <v>#REF!</v>
      </c>
      <c r="B7222" t="e">
        <v>#REF!</v>
      </c>
      <c r="C7222" t="s">
        <v>6881</v>
      </c>
      <c r="D7222" t="s">
        <v>1570</v>
      </c>
      <c r="E7222" t="s">
        <v>175</v>
      </c>
      <c r="F7222">
        <v>402</v>
      </c>
      <c r="G7222">
        <v>58</v>
      </c>
      <c r="H7222" t="s">
        <v>1571</v>
      </c>
      <c r="I7222" t="s">
        <v>177</v>
      </c>
      <c r="J7222" t="s">
        <v>250</v>
      </c>
      <c r="K7222">
        <v>2030</v>
      </c>
      <c r="L7222" t="s">
        <v>207</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453</v>
      </c>
    </row>
    <row r="7223" spans="1:40" x14ac:dyDescent="0.35">
      <c r="A7223" t="e">
        <v>#REF!</v>
      </c>
      <c r="B7223" t="e">
        <v>#REF!</v>
      </c>
      <c r="C7223" t="s">
        <v>6883</v>
      </c>
      <c r="D7223" t="s">
        <v>1570</v>
      </c>
      <c r="E7223" t="s">
        <v>175</v>
      </c>
      <c r="F7223">
        <v>402</v>
      </c>
      <c r="G7223">
        <v>6</v>
      </c>
      <c r="H7223" t="s">
        <v>1571</v>
      </c>
      <c r="I7223" t="s">
        <v>177</v>
      </c>
      <c r="J7223" t="s">
        <v>250</v>
      </c>
      <c r="K7223">
        <v>2030</v>
      </c>
      <c r="L7223" t="s">
        <v>75</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453</v>
      </c>
    </row>
    <row r="7224" spans="1:40" x14ac:dyDescent="0.35">
      <c r="A7224" t="e">
        <v>#REF!</v>
      </c>
      <c r="B7224" t="e">
        <v>#REF!</v>
      </c>
      <c r="C7224" t="s">
        <v>6885</v>
      </c>
      <c r="D7224" t="s">
        <v>1570</v>
      </c>
      <c r="E7224" t="s">
        <v>175</v>
      </c>
      <c r="F7224">
        <v>402</v>
      </c>
      <c r="G7224">
        <v>7</v>
      </c>
      <c r="H7224" t="s">
        <v>1571</v>
      </c>
      <c r="I7224" t="s">
        <v>177</v>
      </c>
      <c r="J7224" t="s">
        <v>250</v>
      </c>
      <c r="K7224">
        <v>2030</v>
      </c>
      <c r="L7224" t="s">
        <v>212</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453</v>
      </c>
    </row>
    <row r="7225" spans="1:40" x14ac:dyDescent="0.35">
      <c r="A7225" t="e">
        <v>#REF!</v>
      </c>
      <c r="B7225" t="e">
        <v>#REF!</v>
      </c>
      <c r="C7225" t="s">
        <v>6887</v>
      </c>
      <c r="D7225" t="s">
        <v>1570</v>
      </c>
      <c r="E7225" t="s">
        <v>175</v>
      </c>
      <c r="F7225">
        <v>402</v>
      </c>
      <c r="G7225">
        <v>8</v>
      </c>
      <c r="H7225" t="s">
        <v>1571</v>
      </c>
      <c r="I7225" t="s">
        <v>177</v>
      </c>
      <c r="J7225" t="s">
        <v>250</v>
      </c>
      <c r="K7225">
        <v>2030</v>
      </c>
      <c r="L7225" t="s">
        <v>215</v>
      </c>
      <c r="O7225" s="46">
        <v>0</v>
      </c>
      <c r="R7225" s="46"/>
      <c r="S7225" s="46">
        <v>0</v>
      </c>
      <c r="T7225" s="46">
        <v>0</v>
      </c>
      <c r="U7225" s="46"/>
      <c r="V7225" s="46"/>
      <c r="W7225" s="46"/>
      <c r="X7225" s="46"/>
      <c r="Y7225" s="46"/>
      <c r="Z7225" s="46"/>
      <c r="AA7225" s="46"/>
      <c r="AB7225" s="46"/>
      <c r="AE7225" s="46">
        <v>0</v>
      </c>
      <c r="AL7225" s="46"/>
      <c r="AN7225" t="s">
        <v>453</v>
      </c>
    </row>
    <row r="7226" spans="1:40" x14ac:dyDescent="0.35">
      <c r="A7226" t="e">
        <v>#REF!</v>
      </c>
      <c r="B7226" t="e">
        <v>#REF!</v>
      </c>
      <c r="C7226" t="s">
        <v>6889</v>
      </c>
      <c r="D7226" t="s">
        <v>1570</v>
      </c>
      <c r="E7226" t="s">
        <v>175</v>
      </c>
      <c r="F7226">
        <v>402</v>
      </c>
      <c r="G7226">
        <v>9</v>
      </c>
      <c r="H7226" t="s">
        <v>1571</v>
      </c>
      <c r="I7226" t="s">
        <v>177</v>
      </c>
      <c r="J7226" t="s">
        <v>250</v>
      </c>
      <c r="K7226">
        <v>2030</v>
      </c>
      <c r="L7226" t="s">
        <v>218</v>
      </c>
      <c r="O7226" s="46">
        <v>0</v>
      </c>
      <c r="R7226" s="46"/>
      <c r="S7226" s="46">
        <v>0</v>
      </c>
      <c r="T7226" s="46">
        <v>0</v>
      </c>
      <c r="U7226" s="46"/>
      <c r="V7226" s="46"/>
      <c r="W7226" s="46"/>
      <c r="X7226" s="46"/>
      <c r="Y7226" s="46"/>
      <c r="Z7226" s="46"/>
      <c r="AA7226" s="46"/>
      <c r="AB7226" s="46"/>
      <c r="AE7226" s="46">
        <v>0</v>
      </c>
      <c r="AL7226" s="46"/>
      <c r="AN7226" t="s">
        <v>453</v>
      </c>
    </row>
    <row r="7227" spans="1:40" x14ac:dyDescent="0.35">
      <c r="A7227" t="e">
        <v>#REF!</v>
      </c>
      <c r="B7227" t="e">
        <v>#REF!</v>
      </c>
      <c r="C7227" t="s">
        <v>6891</v>
      </c>
      <c r="D7227" t="s">
        <v>1656</v>
      </c>
      <c r="E7227" t="s">
        <v>175</v>
      </c>
      <c r="F7227">
        <v>400</v>
      </c>
      <c r="G7227">
        <v>0</v>
      </c>
      <c r="H7227" t="s">
        <v>1657</v>
      </c>
      <c r="I7227" t="s">
        <v>177</v>
      </c>
      <c r="J7227" t="s">
        <v>178</v>
      </c>
      <c r="K7227">
        <v>2030</v>
      </c>
      <c r="L7227" t="s">
        <v>179</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180</v>
      </c>
    </row>
    <row r="7228" spans="1:40" x14ac:dyDescent="0.35">
      <c r="A7228" t="e">
        <v>#REF!</v>
      </c>
      <c r="B7228" t="e">
        <v>#REF!</v>
      </c>
      <c r="C7228" t="s">
        <v>6893</v>
      </c>
      <c r="D7228" t="s">
        <v>1656</v>
      </c>
      <c r="E7228" t="s">
        <v>175</v>
      </c>
      <c r="F7228">
        <v>400</v>
      </c>
      <c r="G7228">
        <v>1</v>
      </c>
      <c r="H7228" t="s">
        <v>1657</v>
      </c>
      <c r="I7228" t="s">
        <v>177</v>
      </c>
      <c r="J7228" t="s">
        <v>178</v>
      </c>
      <c r="K7228">
        <v>2030</v>
      </c>
      <c r="L7228" t="s">
        <v>183</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180</v>
      </c>
    </row>
    <row r="7229" spans="1:40" x14ac:dyDescent="0.35">
      <c r="A7229" t="e">
        <v>#REF!</v>
      </c>
      <c r="B7229" t="e">
        <v>#REF!</v>
      </c>
      <c r="C7229" t="s">
        <v>6895</v>
      </c>
      <c r="D7229" t="s">
        <v>1656</v>
      </c>
      <c r="E7229" t="s">
        <v>175</v>
      </c>
      <c r="F7229">
        <v>400</v>
      </c>
      <c r="G7229">
        <v>2</v>
      </c>
      <c r="H7229" t="s">
        <v>1657</v>
      </c>
      <c r="I7229" t="s">
        <v>177</v>
      </c>
      <c r="J7229" t="s">
        <v>178</v>
      </c>
      <c r="K7229">
        <v>2030</v>
      </c>
      <c r="L7229" t="s">
        <v>186</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180</v>
      </c>
    </row>
    <row r="7230" spans="1:40" x14ac:dyDescent="0.35">
      <c r="A7230" t="e">
        <v>#REF!</v>
      </c>
      <c r="B7230" t="e">
        <v>#REF!</v>
      </c>
      <c r="C7230" t="s">
        <v>6897</v>
      </c>
      <c r="D7230" t="s">
        <v>1656</v>
      </c>
      <c r="E7230" t="s">
        <v>175</v>
      </c>
      <c r="F7230">
        <v>400</v>
      </c>
      <c r="G7230">
        <v>3</v>
      </c>
      <c r="H7230" t="s">
        <v>1657</v>
      </c>
      <c r="I7230" t="s">
        <v>177</v>
      </c>
      <c r="J7230" t="s">
        <v>178</v>
      </c>
      <c r="K7230">
        <v>2030</v>
      </c>
      <c r="L7230" t="s">
        <v>189</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180</v>
      </c>
    </row>
    <row r="7231" spans="1:40" x14ac:dyDescent="0.35">
      <c r="A7231" t="e">
        <v>#REF!</v>
      </c>
      <c r="B7231" t="e">
        <v>#REF!</v>
      </c>
      <c r="C7231" t="s">
        <v>6899</v>
      </c>
      <c r="D7231" t="s">
        <v>1656</v>
      </c>
      <c r="E7231" t="s">
        <v>175</v>
      </c>
      <c r="F7231">
        <v>400</v>
      </c>
      <c r="G7231">
        <v>4</v>
      </c>
      <c r="H7231" t="s">
        <v>1657</v>
      </c>
      <c r="I7231" t="s">
        <v>177</v>
      </c>
      <c r="J7231" t="s">
        <v>178</v>
      </c>
      <c r="K7231">
        <v>2030</v>
      </c>
      <c r="L7231" t="s">
        <v>192</v>
      </c>
      <c r="O7231" s="46">
        <v>0</v>
      </c>
      <c r="R7231" s="46"/>
      <c r="S7231" s="46">
        <v>0</v>
      </c>
      <c r="T7231" s="46">
        <v>0</v>
      </c>
      <c r="U7231" s="46">
        <v>0</v>
      </c>
      <c r="V7231" s="46"/>
      <c r="W7231" s="46">
        <v>0</v>
      </c>
      <c r="X7231" s="46"/>
      <c r="Y7231" s="46"/>
      <c r="Z7231" s="46"/>
      <c r="AA7231" s="46"/>
      <c r="AB7231" s="46"/>
      <c r="AE7231" s="46">
        <v>0</v>
      </c>
      <c r="AL7231" s="46"/>
      <c r="AN7231" t="s">
        <v>180</v>
      </c>
    </row>
    <row r="7232" spans="1:40" x14ac:dyDescent="0.35">
      <c r="A7232" t="e">
        <v>#REF!</v>
      </c>
      <c r="B7232" t="e">
        <v>#REF!</v>
      </c>
      <c r="C7232" t="s">
        <v>6901</v>
      </c>
      <c r="D7232" t="s">
        <v>1656</v>
      </c>
      <c r="E7232" t="s">
        <v>175</v>
      </c>
      <c r="F7232">
        <v>400</v>
      </c>
      <c r="G7232">
        <v>51</v>
      </c>
      <c r="H7232" t="s">
        <v>1657</v>
      </c>
      <c r="I7232" t="s">
        <v>177</v>
      </c>
      <c r="J7232" t="s">
        <v>178</v>
      </c>
      <c r="K7232">
        <v>2030</v>
      </c>
      <c r="L7232" t="s">
        <v>195</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180</v>
      </c>
    </row>
    <row r="7233" spans="1:40" x14ac:dyDescent="0.35">
      <c r="A7233" t="e">
        <v>#REF!</v>
      </c>
      <c r="B7233" t="e">
        <v>#REF!</v>
      </c>
      <c r="C7233" t="s">
        <v>6903</v>
      </c>
      <c r="D7233" t="s">
        <v>1656</v>
      </c>
      <c r="E7233" t="s">
        <v>175</v>
      </c>
      <c r="F7233">
        <v>400</v>
      </c>
      <c r="G7233">
        <v>52</v>
      </c>
      <c r="H7233" t="s">
        <v>1657</v>
      </c>
      <c r="I7233" t="s">
        <v>177</v>
      </c>
      <c r="J7233" t="s">
        <v>178</v>
      </c>
      <c r="K7233">
        <v>2030</v>
      </c>
      <c r="L7233" t="s">
        <v>198</v>
      </c>
      <c r="O7233" s="46">
        <v>0</v>
      </c>
      <c r="R7233" s="46"/>
      <c r="S7233" s="46">
        <v>0</v>
      </c>
      <c r="T7233" s="46">
        <v>0</v>
      </c>
      <c r="U7233" s="46">
        <v>0</v>
      </c>
      <c r="V7233" s="46"/>
      <c r="W7233" s="46">
        <v>0</v>
      </c>
      <c r="X7233" s="46"/>
      <c r="Y7233" s="46"/>
      <c r="Z7233" s="46"/>
      <c r="AA7233" s="46"/>
      <c r="AB7233" s="46"/>
      <c r="AE7233" s="46">
        <v>0</v>
      </c>
      <c r="AL7233" s="46"/>
      <c r="AN7233" t="s">
        <v>180</v>
      </c>
    </row>
    <row r="7234" spans="1:40" x14ac:dyDescent="0.35">
      <c r="A7234" t="e">
        <v>#REF!</v>
      </c>
      <c r="B7234" t="e">
        <v>#REF!</v>
      </c>
      <c r="C7234" t="s">
        <v>6905</v>
      </c>
      <c r="D7234" t="s">
        <v>1656</v>
      </c>
      <c r="E7234" t="s">
        <v>175</v>
      </c>
      <c r="F7234">
        <v>400</v>
      </c>
      <c r="G7234">
        <v>53</v>
      </c>
      <c r="H7234" t="s">
        <v>1657</v>
      </c>
      <c r="I7234" t="s">
        <v>177</v>
      </c>
      <c r="J7234" t="s">
        <v>178</v>
      </c>
      <c r="K7234">
        <v>2030</v>
      </c>
      <c r="L7234" t="s">
        <v>201</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180</v>
      </c>
    </row>
    <row r="7235" spans="1:40" x14ac:dyDescent="0.35">
      <c r="A7235" t="e">
        <v>#REF!</v>
      </c>
      <c r="B7235" t="e">
        <v>#REF!</v>
      </c>
      <c r="C7235" t="s">
        <v>6907</v>
      </c>
      <c r="D7235" t="s">
        <v>1656</v>
      </c>
      <c r="E7235" t="s">
        <v>175</v>
      </c>
      <c r="F7235">
        <v>400</v>
      </c>
      <c r="G7235">
        <v>55</v>
      </c>
      <c r="H7235" t="s">
        <v>1657</v>
      </c>
      <c r="I7235" t="s">
        <v>177</v>
      </c>
      <c r="J7235" t="s">
        <v>178</v>
      </c>
      <c r="K7235">
        <v>2030</v>
      </c>
      <c r="L7235" t="s">
        <v>204</v>
      </c>
      <c r="O7235" s="46">
        <v>0</v>
      </c>
      <c r="R7235" s="46"/>
      <c r="S7235" s="46">
        <v>0</v>
      </c>
      <c r="T7235" s="46">
        <v>0</v>
      </c>
      <c r="U7235" s="46">
        <v>0</v>
      </c>
      <c r="V7235" s="46"/>
      <c r="W7235" s="46">
        <v>0</v>
      </c>
      <c r="X7235" s="46"/>
      <c r="Y7235" s="46"/>
      <c r="Z7235" s="46"/>
      <c r="AA7235" s="46"/>
      <c r="AB7235" s="46"/>
      <c r="AE7235" s="46">
        <v>0</v>
      </c>
      <c r="AL7235" s="46"/>
      <c r="AN7235" t="s">
        <v>180</v>
      </c>
    </row>
    <row r="7236" spans="1:40" x14ac:dyDescent="0.35">
      <c r="A7236" t="e">
        <v>#REF!</v>
      </c>
      <c r="B7236" t="e">
        <v>#REF!</v>
      </c>
      <c r="C7236" t="s">
        <v>6909</v>
      </c>
      <c r="D7236" t="s">
        <v>1656</v>
      </c>
      <c r="E7236" t="s">
        <v>175</v>
      </c>
      <c r="F7236">
        <v>400</v>
      </c>
      <c r="G7236">
        <v>58</v>
      </c>
      <c r="H7236" t="s">
        <v>1657</v>
      </c>
      <c r="I7236" t="s">
        <v>177</v>
      </c>
      <c r="J7236" t="s">
        <v>178</v>
      </c>
      <c r="K7236">
        <v>2030</v>
      </c>
      <c r="L7236" t="s">
        <v>207</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180</v>
      </c>
    </row>
    <row r="7237" spans="1:40" x14ac:dyDescent="0.35">
      <c r="A7237" t="e">
        <v>#REF!</v>
      </c>
      <c r="B7237" t="e">
        <v>#REF!</v>
      </c>
      <c r="C7237" t="s">
        <v>6911</v>
      </c>
      <c r="D7237" t="s">
        <v>1656</v>
      </c>
      <c r="E7237" t="s">
        <v>175</v>
      </c>
      <c r="F7237">
        <v>400</v>
      </c>
      <c r="G7237">
        <v>6</v>
      </c>
      <c r="H7237" t="s">
        <v>1657</v>
      </c>
      <c r="I7237" t="s">
        <v>177</v>
      </c>
      <c r="J7237" t="s">
        <v>178</v>
      </c>
      <c r="K7237">
        <v>2030</v>
      </c>
      <c r="L7237" t="s">
        <v>75</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180</v>
      </c>
    </row>
    <row r="7238" spans="1:40" x14ac:dyDescent="0.35">
      <c r="A7238" t="e">
        <v>#REF!</v>
      </c>
      <c r="B7238" t="e">
        <v>#REF!</v>
      </c>
      <c r="C7238" t="s">
        <v>6913</v>
      </c>
      <c r="D7238" t="s">
        <v>1656</v>
      </c>
      <c r="E7238" t="s">
        <v>175</v>
      </c>
      <c r="F7238">
        <v>400</v>
      </c>
      <c r="G7238">
        <v>7</v>
      </c>
      <c r="H7238" t="s">
        <v>1657</v>
      </c>
      <c r="I7238" t="s">
        <v>177</v>
      </c>
      <c r="J7238" t="s">
        <v>178</v>
      </c>
      <c r="K7238">
        <v>2030</v>
      </c>
      <c r="L7238" t="s">
        <v>212</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180</v>
      </c>
    </row>
    <row r="7239" spans="1:40" x14ac:dyDescent="0.35">
      <c r="A7239" t="e">
        <v>#REF!</v>
      </c>
      <c r="B7239" t="e">
        <v>#REF!</v>
      </c>
      <c r="C7239" t="s">
        <v>6915</v>
      </c>
      <c r="D7239" t="s">
        <v>1656</v>
      </c>
      <c r="E7239" t="s">
        <v>175</v>
      </c>
      <c r="F7239">
        <v>400</v>
      </c>
      <c r="G7239">
        <v>8</v>
      </c>
      <c r="H7239" t="s">
        <v>1657</v>
      </c>
      <c r="I7239" t="s">
        <v>177</v>
      </c>
      <c r="J7239" t="s">
        <v>178</v>
      </c>
      <c r="K7239">
        <v>2030</v>
      </c>
      <c r="L7239" t="s">
        <v>215</v>
      </c>
      <c r="O7239" s="46">
        <v>0</v>
      </c>
      <c r="R7239" s="46"/>
      <c r="S7239" s="46">
        <v>0</v>
      </c>
      <c r="T7239" s="46">
        <v>0</v>
      </c>
      <c r="U7239" s="46">
        <v>0</v>
      </c>
      <c r="V7239" s="46"/>
      <c r="W7239" s="46">
        <v>0</v>
      </c>
      <c r="X7239" s="46"/>
      <c r="Y7239" s="46"/>
      <c r="Z7239" s="46"/>
      <c r="AA7239" s="46"/>
      <c r="AB7239" s="46"/>
      <c r="AE7239" s="46">
        <v>0</v>
      </c>
      <c r="AL7239" s="46"/>
      <c r="AN7239" t="s">
        <v>180</v>
      </c>
    </row>
    <row r="7240" spans="1:40" x14ac:dyDescent="0.35">
      <c r="A7240" t="e">
        <v>#REF!</v>
      </c>
      <c r="B7240" t="e">
        <v>#REF!</v>
      </c>
      <c r="C7240" t="s">
        <v>6917</v>
      </c>
      <c r="D7240" t="s">
        <v>1656</v>
      </c>
      <c r="E7240" t="s">
        <v>175</v>
      </c>
      <c r="F7240">
        <v>400</v>
      </c>
      <c r="G7240">
        <v>9</v>
      </c>
      <c r="H7240" t="s">
        <v>1657</v>
      </c>
      <c r="I7240" t="s">
        <v>177</v>
      </c>
      <c r="J7240" t="s">
        <v>178</v>
      </c>
      <c r="K7240">
        <v>2030</v>
      </c>
      <c r="L7240" t="s">
        <v>218</v>
      </c>
      <c r="O7240" s="46">
        <v>0</v>
      </c>
      <c r="R7240" s="46"/>
      <c r="S7240" s="46">
        <v>0</v>
      </c>
      <c r="T7240" s="46">
        <v>0</v>
      </c>
      <c r="U7240" s="46">
        <v>0</v>
      </c>
      <c r="V7240" s="46"/>
      <c r="W7240" s="46">
        <v>0</v>
      </c>
      <c r="X7240" s="46"/>
      <c r="Y7240" s="46"/>
      <c r="Z7240" s="46"/>
      <c r="AA7240" s="46"/>
      <c r="AB7240" s="46"/>
      <c r="AE7240" s="46">
        <v>0</v>
      </c>
      <c r="AL7240" s="46"/>
      <c r="AN7240" t="s">
        <v>180</v>
      </c>
    </row>
    <row r="7241" spans="1:40" x14ac:dyDescent="0.35">
      <c r="A7241" t="e">
        <v>#REF!</v>
      </c>
      <c r="B7241" t="e">
        <v>#REF!</v>
      </c>
      <c r="C7241" t="s">
        <v>6919</v>
      </c>
      <c r="D7241" t="s">
        <v>1656</v>
      </c>
      <c r="E7241" t="s">
        <v>175</v>
      </c>
      <c r="F7241">
        <v>401</v>
      </c>
      <c r="G7241">
        <v>0</v>
      </c>
      <c r="H7241" t="s">
        <v>1657</v>
      </c>
      <c r="I7241" t="s">
        <v>177</v>
      </c>
      <c r="J7241" t="s">
        <v>221</v>
      </c>
      <c r="K7241">
        <v>2030</v>
      </c>
      <c r="L7241" t="s">
        <v>179</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180</v>
      </c>
    </row>
    <row r="7242" spans="1:40" x14ac:dyDescent="0.35">
      <c r="A7242" t="e">
        <v>#REF!</v>
      </c>
      <c r="B7242" t="e">
        <v>#REF!</v>
      </c>
      <c r="C7242" t="s">
        <v>6921</v>
      </c>
      <c r="D7242" t="s">
        <v>1656</v>
      </c>
      <c r="E7242" t="s">
        <v>175</v>
      </c>
      <c r="F7242">
        <v>401</v>
      </c>
      <c r="G7242">
        <v>1</v>
      </c>
      <c r="H7242" t="s">
        <v>1657</v>
      </c>
      <c r="I7242" t="s">
        <v>177</v>
      </c>
      <c r="J7242" t="s">
        <v>221</v>
      </c>
      <c r="K7242">
        <v>2030</v>
      </c>
      <c r="L7242" t="s">
        <v>183</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180</v>
      </c>
    </row>
    <row r="7243" spans="1:40" x14ac:dyDescent="0.35">
      <c r="A7243" t="e">
        <v>#REF!</v>
      </c>
      <c r="B7243" t="e">
        <v>#REF!</v>
      </c>
      <c r="C7243" t="s">
        <v>6923</v>
      </c>
      <c r="D7243" t="s">
        <v>1656</v>
      </c>
      <c r="E7243" t="s">
        <v>175</v>
      </c>
      <c r="F7243">
        <v>401</v>
      </c>
      <c r="G7243">
        <v>2</v>
      </c>
      <c r="H7243" t="s">
        <v>1657</v>
      </c>
      <c r="I7243" t="s">
        <v>177</v>
      </c>
      <c r="J7243" t="s">
        <v>221</v>
      </c>
      <c r="K7243">
        <v>2030</v>
      </c>
      <c r="L7243" t="s">
        <v>186</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180</v>
      </c>
    </row>
    <row r="7244" spans="1:40" x14ac:dyDescent="0.35">
      <c r="A7244" t="e">
        <v>#REF!</v>
      </c>
      <c r="B7244" t="e">
        <v>#REF!</v>
      </c>
      <c r="C7244" t="s">
        <v>6925</v>
      </c>
      <c r="D7244" t="s">
        <v>1656</v>
      </c>
      <c r="E7244" t="s">
        <v>175</v>
      </c>
      <c r="F7244">
        <v>401</v>
      </c>
      <c r="G7244">
        <v>3</v>
      </c>
      <c r="H7244" t="s">
        <v>1657</v>
      </c>
      <c r="I7244" t="s">
        <v>177</v>
      </c>
      <c r="J7244" t="s">
        <v>221</v>
      </c>
      <c r="K7244">
        <v>2030</v>
      </c>
      <c r="L7244" t="s">
        <v>189</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180</v>
      </c>
    </row>
    <row r="7245" spans="1:40" x14ac:dyDescent="0.35">
      <c r="A7245" t="e">
        <v>#REF!</v>
      </c>
      <c r="B7245" t="e">
        <v>#REF!</v>
      </c>
      <c r="C7245" t="s">
        <v>6927</v>
      </c>
      <c r="D7245" t="s">
        <v>1656</v>
      </c>
      <c r="E7245" t="s">
        <v>175</v>
      </c>
      <c r="F7245">
        <v>401</v>
      </c>
      <c r="G7245">
        <v>4</v>
      </c>
      <c r="H7245" t="s">
        <v>1657</v>
      </c>
      <c r="I7245" t="s">
        <v>177</v>
      </c>
      <c r="J7245" t="s">
        <v>221</v>
      </c>
      <c r="K7245">
        <v>2030</v>
      </c>
      <c r="L7245" t="s">
        <v>192</v>
      </c>
      <c r="O7245" s="46">
        <v>0</v>
      </c>
      <c r="R7245" s="46"/>
      <c r="S7245" s="46">
        <v>0</v>
      </c>
      <c r="T7245" s="46">
        <v>0</v>
      </c>
      <c r="U7245" s="46"/>
      <c r="V7245" s="46"/>
      <c r="W7245" s="46"/>
      <c r="X7245" s="46"/>
      <c r="Y7245" s="46"/>
      <c r="Z7245" s="46"/>
      <c r="AA7245" s="46"/>
      <c r="AB7245" s="46"/>
      <c r="AE7245" s="46">
        <v>0</v>
      </c>
      <c r="AL7245" s="46"/>
      <c r="AN7245" t="s">
        <v>180</v>
      </c>
    </row>
    <row r="7246" spans="1:40" x14ac:dyDescent="0.35">
      <c r="A7246" t="e">
        <v>#REF!</v>
      </c>
      <c r="B7246" t="e">
        <v>#REF!</v>
      </c>
      <c r="C7246" t="s">
        <v>6929</v>
      </c>
      <c r="D7246" t="s">
        <v>1656</v>
      </c>
      <c r="E7246" t="s">
        <v>175</v>
      </c>
      <c r="F7246">
        <v>401</v>
      </c>
      <c r="G7246">
        <v>51</v>
      </c>
      <c r="H7246" t="s">
        <v>1657</v>
      </c>
      <c r="I7246" t="s">
        <v>177</v>
      </c>
      <c r="J7246" t="s">
        <v>221</v>
      </c>
      <c r="K7246">
        <v>2030</v>
      </c>
      <c r="L7246" t="s">
        <v>195</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180</v>
      </c>
    </row>
    <row r="7247" spans="1:40" x14ac:dyDescent="0.35">
      <c r="A7247" t="e">
        <v>#REF!</v>
      </c>
      <c r="B7247" t="e">
        <v>#REF!</v>
      </c>
      <c r="C7247" t="s">
        <v>6931</v>
      </c>
      <c r="D7247" t="s">
        <v>1656</v>
      </c>
      <c r="E7247" t="s">
        <v>175</v>
      </c>
      <c r="F7247">
        <v>401</v>
      </c>
      <c r="G7247">
        <v>52</v>
      </c>
      <c r="H7247" t="s">
        <v>1657</v>
      </c>
      <c r="I7247" t="s">
        <v>177</v>
      </c>
      <c r="J7247" t="s">
        <v>221</v>
      </c>
      <c r="K7247">
        <v>2030</v>
      </c>
      <c r="L7247" t="s">
        <v>198</v>
      </c>
      <c r="O7247" s="46">
        <v>0</v>
      </c>
      <c r="R7247" s="46"/>
      <c r="S7247" s="46">
        <v>0</v>
      </c>
      <c r="T7247" s="46">
        <v>0</v>
      </c>
      <c r="U7247" s="46"/>
      <c r="V7247" s="46"/>
      <c r="W7247" s="46"/>
      <c r="X7247" s="46"/>
      <c r="Y7247" s="46"/>
      <c r="Z7247" s="46"/>
      <c r="AA7247" s="46"/>
      <c r="AB7247" s="46"/>
      <c r="AE7247" s="46">
        <v>0</v>
      </c>
      <c r="AL7247" s="46"/>
      <c r="AN7247" t="s">
        <v>180</v>
      </c>
    </row>
    <row r="7248" spans="1:40" x14ac:dyDescent="0.35">
      <c r="A7248" t="e">
        <v>#REF!</v>
      </c>
      <c r="B7248" t="e">
        <v>#REF!</v>
      </c>
      <c r="C7248" t="s">
        <v>6933</v>
      </c>
      <c r="D7248" t="s">
        <v>1656</v>
      </c>
      <c r="E7248" t="s">
        <v>175</v>
      </c>
      <c r="F7248">
        <v>401</v>
      </c>
      <c r="G7248">
        <v>53</v>
      </c>
      <c r="H7248" t="s">
        <v>1657</v>
      </c>
      <c r="I7248" t="s">
        <v>177</v>
      </c>
      <c r="J7248" t="s">
        <v>221</v>
      </c>
      <c r="K7248">
        <v>2030</v>
      </c>
      <c r="L7248" t="s">
        <v>201</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180</v>
      </c>
    </row>
    <row r="7249" spans="1:40" x14ac:dyDescent="0.35">
      <c r="A7249" t="e">
        <v>#REF!</v>
      </c>
      <c r="B7249" t="e">
        <v>#REF!</v>
      </c>
      <c r="C7249" t="s">
        <v>6935</v>
      </c>
      <c r="D7249" t="s">
        <v>1656</v>
      </c>
      <c r="E7249" t="s">
        <v>175</v>
      </c>
      <c r="F7249">
        <v>401</v>
      </c>
      <c r="G7249">
        <v>55</v>
      </c>
      <c r="H7249" t="s">
        <v>1657</v>
      </c>
      <c r="I7249" t="s">
        <v>177</v>
      </c>
      <c r="J7249" t="s">
        <v>221</v>
      </c>
      <c r="K7249">
        <v>2030</v>
      </c>
      <c r="L7249" t="s">
        <v>204</v>
      </c>
      <c r="O7249" s="46">
        <v>0</v>
      </c>
      <c r="R7249" s="46"/>
      <c r="S7249" s="46">
        <v>0</v>
      </c>
      <c r="T7249" s="46">
        <v>0</v>
      </c>
      <c r="U7249" s="46"/>
      <c r="V7249" s="46"/>
      <c r="W7249" s="46"/>
      <c r="X7249" s="46"/>
      <c r="Y7249" s="46"/>
      <c r="Z7249" s="46"/>
      <c r="AA7249" s="46"/>
      <c r="AB7249" s="46"/>
      <c r="AE7249" s="46">
        <v>0</v>
      </c>
      <c r="AL7249" s="46"/>
      <c r="AN7249" t="s">
        <v>180</v>
      </c>
    </row>
    <row r="7250" spans="1:40" x14ac:dyDescent="0.35">
      <c r="A7250" t="e">
        <v>#REF!</v>
      </c>
      <c r="B7250" t="e">
        <v>#REF!</v>
      </c>
      <c r="C7250" t="s">
        <v>6937</v>
      </c>
      <c r="D7250" t="s">
        <v>1656</v>
      </c>
      <c r="E7250" t="s">
        <v>175</v>
      </c>
      <c r="F7250">
        <v>401</v>
      </c>
      <c r="G7250">
        <v>58</v>
      </c>
      <c r="H7250" t="s">
        <v>1657</v>
      </c>
      <c r="I7250" t="s">
        <v>177</v>
      </c>
      <c r="J7250" t="s">
        <v>221</v>
      </c>
      <c r="K7250">
        <v>2030</v>
      </c>
      <c r="L7250" t="s">
        <v>207</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180</v>
      </c>
    </row>
    <row r="7251" spans="1:40" x14ac:dyDescent="0.35">
      <c r="A7251" t="e">
        <v>#REF!</v>
      </c>
      <c r="B7251" t="e">
        <v>#REF!</v>
      </c>
      <c r="C7251" t="s">
        <v>6939</v>
      </c>
      <c r="D7251" t="s">
        <v>1656</v>
      </c>
      <c r="E7251" t="s">
        <v>175</v>
      </c>
      <c r="F7251">
        <v>401</v>
      </c>
      <c r="G7251">
        <v>6</v>
      </c>
      <c r="H7251" t="s">
        <v>1657</v>
      </c>
      <c r="I7251" t="s">
        <v>177</v>
      </c>
      <c r="J7251" t="s">
        <v>221</v>
      </c>
      <c r="K7251">
        <v>2030</v>
      </c>
      <c r="L7251" t="s">
        <v>75</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180</v>
      </c>
    </row>
    <row r="7252" spans="1:40" x14ac:dyDescent="0.35">
      <c r="A7252" t="e">
        <v>#REF!</v>
      </c>
      <c r="B7252" t="e">
        <v>#REF!</v>
      </c>
      <c r="C7252" t="s">
        <v>6941</v>
      </c>
      <c r="D7252" t="s">
        <v>1656</v>
      </c>
      <c r="E7252" t="s">
        <v>175</v>
      </c>
      <c r="F7252">
        <v>401</v>
      </c>
      <c r="G7252">
        <v>7</v>
      </c>
      <c r="H7252" t="s">
        <v>1657</v>
      </c>
      <c r="I7252" t="s">
        <v>177</v>
      </c>
      <c r="J7252" t="s">
        <v>221</v>
      </c>
      <c r="K7252">
        <v>2030</v>
      </c>
      <c r="L7252" t="s">
        <v>212</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180</v>
      </c>
    </row>
    <row r="7253" spans="1:40" x14ac:dyDescent="0.35">
      <c r="A7253" t="e">
        <v>#REF!</v>
      </c>
      <c r="B7253" t="e">
        <v>#REF!</v>
      </c>
      <c r="C7253" t="s">
        <v>6943</v>
      </c>
      <c r="D7253" t="s">
        <v>1656</v>
      </c>
      <c r="E7253" t="s">
        <v>175</v>
      </c>
      <c r="F7253">
        <v>401</v>
      </c>
      <c r="G7253">
        <v>8</v>
      </c>
      <c r="H7253" t="s">
        <v>1657</v>
      </c>
      <c r="I7253" t="s">
        <v>177</v>
      </c>
      <c r="J7253" t="s">
        <v>221</v>
      </c>
      <c r="K7253">
        <v>2030</v>
      </c>
      <c r="L7253" t="s">
        <v>215</v>
      </c>
      <c r="O7253" s="46">
        <v>0</v>
      </c>
      <c r="R7253" s="46"/>
      <c r="S7253" s="46">
        <v>0</v>
      </c>
      <c r="T7253" s="46">
        <v>0</v>
      </c>
      <c r="U7253" s="46"/>
      <c r="V7253" s="46"/>
      <c r="W7253" s="46"/>
      <c r="X7253" s="46"/>
      <c r="Y7253" s="46"/>
      <c r="Z7253" s="46"/>
      <c r="AA7253" s="46"/>
      <c r="AB7253" s="46"/>
      <c r="AE7253" s="46">
        <v>0</v>
      </c>
      <c r="AL7253" s="46"/>
      <c r="AN7253" t="s">
        <v>180</v>
      </c>
    </row>
    <row r="7254" spans="1:40" x14ac:dyDescent="0.35">
      <c r="A7254" t="e">
        <v>#REF!</v>
      </c>
      <c r="B7254" t="e">
        <v>#REF!</v>
      </c>
      <c r="C7254" t="s">
        <v>6945</v>
      </c>
      <c r="D7254" t="s">
        <v>1656</v>
      </c>
      <c r="E7254" t="s">
        <v>175</v>
      </c>
      <c r="F7254">
        <v>401</v>
      </c>
      <c r="G7254">
        <v>9</v>
      </c>
      <c r="H7254" t="s">
        <v>1657</v>
      </c>
      <c r="I7254" t="s">
        <v>177</v>
      </c>
      <c r="J7254" t="s">
        <v>221</v>
      </c>
      <c r="K7254">
        <v>2030</v>
      </c>
      <c r="L7254" t="s">
        <v>218</v>
      </c>
      <c r="O7254" s="46">
        <v>0</v>
      </c>
      <c r="R7254" s="46"/>
      <c r="S7254" s="46">
        <v>0</v>
      </c>
      <c r="T7254" s="46">
        <v>0</v>
      </c>
      <c r="U7254" s="46"/>
      <c r="V7254" s="46"/>
      <c r="W7254" s="46"/>
      <c r="X7254" s="46"/>
      <c r="Y7254" s="46"/>
      <c r="Z7254" s="46"/>
      <c r="AA7254" s="46"/>
      <c r="AB7254" s="46"/>
      <c r="AE7254" s="46">
        <v>0</v>
      </c>
      <c r="AL7254" s="46"/>
      <c r="AN7254" t="s">
        <v>180</v>
      </c>
    </row>
    <row r="7255" spans="1:40" x14ac:dyDescent="0.35">
      <c r="A7255" t="e">
        <v>#REF!</v>
      </c>
      <c r="B7255" t="e">
        <v>#REF!</v>
      </c>
      <c r="C7255" t="s">
        <v>6947</v>
      </c>
      <c r="D7255" t="s">
        <v>1656</v>
      </c>
      <c r="E7255" t="s">
        <v>175</v>
      </c>
      <c r="F7255">
        <v>402</v>
      </c>
      <c r="G7255">
        <v>0</v>
      </c>
      <c r="H7255" t="s">
        <v>1657</v>
      </c>
      <c r="I7255" t="s">
        <v>177</v>
      </c>
      <c r="J7255" t="s">
        <v>250</v>
      </c>
      <c r="K7255">
        <v>2030</v>
      </c>
      <c r="L7255" t="s">
        <v>179</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180</v>
      </c>
    </row>
    <row r="7256" spans="1:40" x14ac:dyDescent="0.35">
      <c r="A7256" t="e">
        <v>#REF!</v>
      </c>
      <c r="B7256" t="e">
        <v>#REF!</v>
      </c>
      <c r="C7256" t="s">
        <v>6949</v>
      </c>
      <c r="D7256" t="s">
        <v>1656</v>
      </c>
      <c r="E7256" t="s">
        <v>175</v>
      </c>
      <c r="F7256">
        <v>402</v>
      </c>
      <c r="G7256">
        <v>1</v>
      </c>
      <c r="H7256" t="s">
        <v>1657</v>
      </c>
      <c r="I7256" t="s">
        <v>177</v>
      </c>
      <c r="J7256" t="s">
        <v>250</v>
      </c>
      <c r="K7256">
        <v>2030</v>
      </c>
      <c r="L7256" t="s">
        <v>183</v>
      </c>
      <c r="O7256" s="46">
        <v>0</v>
      </c>
      <c r="R7256" s="46"/>
      <c r="S7256" s="46">
        <v>0</v>
      </c>
      <c r="T7256" s="46">
        <v>0</v>
      </c>
      <c r="U7256" s="46"/>
      <c r="V7256" s="46"/>
      <c r="W7256" s="46"/>
      <c r="X7256" s="46"/>
      <c r="Y7256" s="46"/>
      <c r="Z7256" s="46"/>
      <c r="AA7256" s="46"/>
      <c r="AB7256" s="46"/>
      <c r="AE7256" s="46">
        <v>0</v>
      </c>
      <c r="AL7256" s="46"/>
      <c r="AN7256" t="s">
        <v>180</v>
      </c>
    </row>
    <row r="7257" spans="1:40" x14ac:dyDescent="0.35">
      <c r="A7257" t="e">
        <v>#REF!</v>
      </c>
      <c r="B7257" t="e">
        <v>#REF!</v>
      </c>
      <c r="C7257" t="s">
        <v>6951</v>
      </c>
      <c r="D7257" t="s">
        <v>1656</v>
      </c>
      <c r="E7257" t="s">
        <v>175</v>
      </c>
      <c r="F7257">
        <v>402</v>
      </c>
      <c r="G7257">
        <v>2</v>
      </c>
      <c r="H7257" t="s">
        <v>1657</v>
      </c>
      <c r="I7257" t="s">
        <v>177</v>
      </c>
      <c r="J7257" t="s">
        <v>250</v>
      </c>
      <c r="K7257">
        <v>2030</v>
      </c>
      <c r="L7257" t="s">
        <v>186</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180</v>
      </c>
    </row>
    <row r="7258" spans="1:40" x14ac:dyDescent="0.35">
      <c r="A7258" t="e">
        <v>#REF!</v>
      </c>
      <c r="B7258" t="e">
        <v>#REF!</v>
      </c>
      <c r="C7258" t="s">
        <v>6953</v>
      </c>
      <c r="D7258" t="s">
        <v>1656</v>
      </c>
      <c r="E7258" t="s">
        <v>175</v>
      </c>
      <c r="F7258">
        <v>402</v>
      </c>
      <c r="G7258">
        <v>3</v>
      </c>
      <c r="H7258" t="s">
        <v>1657</v>
      </c>
      <c r="I7258" t="s">
        <v>177</v>
      </c>
      <c r="J7258" t="s">
        <v>250</v>
      </c>
      <c r="K7258">
        <v>2030</v>
      </c>
      <c r="L7258" t="s">
        <v>189</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180</v>
      </c>
    </row>
    <row r="7259" spans="1:40" x14ac:dyDescent="0.35">
      <c r="A7259" t="e">
        <v>#REF!</v>
      </c>
      <c r="B7259" t="e">
        <v>#REF!</v>
      </c>
      <c r="C7259" t="s">
        <v>6955</v>
      </c>
      <c r="D7259" t="s">
        <v>1656</v>
      </c>
      <c r="E7259" t="s">
        <v>175</v>
      </c>
      <c r="F7259">
        <v>402</v>
      </c>
      <c r="G7259">
        <v>4</v>
      </c>
      <c r="H7259" t="s">
        <v>1657</v>
      </c>
      <c r="I7259" t="s">
        <v>177</v>
      </c>
      <c r="J7259" t="s">
        <v>250</v>
      </c>
      <c r="K7259">
        <v>2030</v>
      </c>
      <c r="L7259" t="s">
        <v>192</v>
      </c>
      <c r="O7259" s="46">
        <v>0</v>
      </c>
      <c r="R7259" s="46"/>
      <c r="S7259" s="46">
        <v>0</v>
      </c>
      <c r="T7259" s="46">
        <v>0</v>
      </c>
      <c r="U7259" s="46"/>
      <c r="V7259" s="46"/>
      <c r="W7259" s="46"/>
      <c r="X7259" s="46"/>
      <c r="Y7259" s="46"/>
      <c r="Z7259" s="46"/>
      <c r="AA7259" s="46"/>
      <c r="AB7259" s="46"/>
      <c r="AE7259" s="46">
        <v>0</v>
      </c>
      <c r="AL7259" s="46"/>
      <c r="AN7259" t="s">
        <v>180</v>
      </c>
    </row>
    <row r="7260" spans="1:40" x14ac:dyDescent="0.35">
      <c r="A7260" t="e">
        <v>#REF!</v>
      </c>
      <c r="B7260" t="e">
        <v>#REF!</v>
      </c>
      <c r="C7260" t="s">
        <v>6957</v>
      </c>
      <c r="D7260" t="s">
        <v>1656</v>
      </c>
      <c r="E7260" t="s">
        <v>175</v>
      </c>
      <c r="F7260">
        <v>402</v>
      </c>
      <c r="G7260">
        <v>51</v>
      </c>
      <c r="H7260" t="s">
        <v>1657</v>
      </c>
      <c r="I7260" t="s">
        <v>177</v>
      </c>
      <c r="J7260" t="s">
        <v>250</v>
      </c>
      <c r="K7260">
        <v>2030</v>
      </c>
      <c r="L7260" t="s">
        <v>195</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180</v>
      </c>
    </row>
    <row r="7261" spans="1:40" x14ac:dyDescent="0.35">
      <c r="A7261" t="e">
        <v>#REF!</v>
      </c>
      <c r="B7261" t="e">
        <v>#REF!</v>
      </c>
      <c r="C7261" t="s">
        <v>6959</v>
      </c>
      <c r="D7261" t="s">
        <v>1656</v>
      </c>
      <c r="E7261" t="s">
        <v>175</v>
      </c>
      <c r="F7261">
        <v>402</v>
      </c>
      <c r="G7261">
        <v>52</v>
      </c>
      <c r="H7261" t="s">
        <v>1657</v>
      </c>
      <c r="I7261" t="s">
        <v>177</v>
      </c>
      <c r="J7261" t="s">
        <v>250</v>
      </c>
      <c r="K7261">
        <v>2030</v>
      </c>
      <c r="L7261" t="s">
        <v>198</v>
      </c>
      <c r="O7261" s="46">
        <v>0</v>
      </c>
      <c r="R7261" s="46"/>
      <c r="S7261" s="46">
        <v>0</v>
      </c>
      <c r="T7261" s="46">
        <v>0</v>
      </c>
      <c r="U7261" s="46"/>
      <c r="V7261" s="46"/>
      <c r="W7261" s="46"/>
      <c r="X7261" s="46"/>
      <c r="Y7261" s="46"/>
      <c r="Z7261" s="46"/>
      <c r="AA7261" s="46"/>
      <c r="AB7261" s="46"/>
      <c r="AE7261" s="46">
        <v>0</v>
      </c>
      <c r="AL7261" s="46"/>
      <c r="AN7261" t="s">
        <v>180</v>
      </c>
    </row>
    <row r="7262" spans="1:40" x14ac:dyDescent="0.35">
      <c r="A7262" t="e">
        <v>#REF!</v>
      </c>
      <c r="B7262" t="e">
        <v>#REF!</v>
      </c>
      <c r="C7262" t="s">
        <v>6961</v>
      </c>
      <c r="D7262" t="s">
        <v>1656</v>
      </c>
      <c r="E7262" t="s">
        <v>175</v>
      </c>
      <c r="F7262">
        <v>402</v>
      </c>
      <c r="G7262">
        <v>53</v>
      </c>
      <c r="H7262" t="s">
        <v>1657</v>
      </c>
      <c r="I7262" t="s">
        <v>177</v>
      </c>
      <c r="J7262" t="s">
        <v>250</v>
      </c>
      <c r="K7262">
        <v>2030</v>
      </c>
      <c r="L7262" t="s">
        <v>201</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180</v>
      </c>
    </row>
    <row r="7263" spans="1:40" x14ac:dyDescent="0.35">
      <c r="A7263" t="e">
        <v>#REF!</v>
      </c>
      <c r="B7263" t="e">
        <v>#REF!</v>
      </c>
      <c r="C7263" t="s">
        <v>6963</v>
      </c>
      <c r="D7263" t="s">
        <v>1656</v>
      </c>
      <c r="E7263" t="s">
        <v>175</v>
      </c>
      <c r="F7263">
        <v>402</v>
      </c>
      <c r="G7263">
        <v>55</v>
      </c>
      <c r="H7263" t="s">
        <v>1657</v>
      </c>
      <c r="I7263" t="s">
        <v>177</v>
      </c>
      <c r="J7263" t="s">
        <v>250</v>
      </c>
      <c r="K7263">
        <v>2030</v>
      </c>
      <c r="L7263" t="s">
        <v>204</v>
      </c>
      <c r="O7263" s="46">
        <v>0</v>
      </c>
      <c r="R7263" s="46"/>
      <c r="S7263" s="46">
        <v>0</v>
      </c>
      <c r="T7263" s="46">
        <v>0</v>
      </c>
      <c r="U7263" s="46"/>
      <c r="V7263" s="46"/>
      <c r="W7263" s="46"/>
      <c r="X7263" s="46"/>
      <c r="Y7263" s="46"/>
      <c r="Z7263" s="46"/>
      <c r="AA7263" s="46"/>
      <c r="AB7263" s="46"/>
      <c r="AE7263" s="46">
        <v>0</v>
      </c>
      <c r="AL7263" s="46"/>
      <c r="AN7263" t="s">
        <v>180</v>
      </c>
    </row>
    <row r="7264" spans="1:40" x14ac:dyDescent="0.35">
      <c r="A7264" t="e">
        <v>#REF!</v>
      </c>
      <c r="B7264" t="e">
        <v>#REF!</v>
      </c>
      <c r="C7264" t="s">
        <v>6965</v>
      </c>
      <c r="D7264" t="s">
        <v>1656</v>
      </c>
      <c r="E7264" t="s">
        <v>175</v>
      </c>
      <c r="F7264">
        <v>402</v>
      </c>
      <c r="G7264">
        <v>58</v>
      </c>
      <c r="H7264" t="s">
        <v>1657</v>
      </c>
      <c r="I7264" t="s">
        <v>177</v>
      </c>
      <c r="J7264" t="s">
        <v>250</v>
      </c>
      <c r="K7264">
        <v>2030</v>
      </c>
      <c r="L7264" t="s">
        <v>207</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180</v>
      </c>
    </row>
    <row r="7265" spans="1:40" x14ac:dyDescent="0.35">
      <c r="A7265" t="e">
        <v>#REF!</v>
      </c>
      <c r="B7265" t="e">
        <v>#REF!</v>
      </c>
      <c r="C7265" t="s">
        <v>6967</v>
      </c>
      <c r="D7265" t="s">
        <v>1656</v>
      </c>
      <c r="E7265" t="s">
        <v>175</v>
      </c>
      <c r="F7265">
        <v>402</v>
      </c>
      <c r="G7265">
        <v>6</v>
      </c>
      <c r="H7265" t="s">
        <v>1657</v>
      </c>
      <c r="I7265" t="s">
        <v>177</v>
      </c>
      <c r="J7265" t="s">
        <v>250</v>
      </c>
      <c r="K7265">
        <v>2030</v>
      </c>
      <c r="L7265" t="s">
        <v>75</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180</v>
      </c>
    </row>
    <row r="7266" spans="1:40" x14ac:dyDescent="0.35">
      <c r="A7266" t="e">
        <v>#REF!</v>
      </c>
      <c r="B7266" t="e">
        <v>#REF!</v>
      </c>
      <c r="C7266" t="s">
        <v>6969</v>
      </c>
      <c r="D7266" t="s">
        <v>1656</v>
      </c>
      <c r="E7266" t="s">
        <v>175</v>
      </c>
      <c r="F7266">
        <v>402</v>
      </c>
      <c r="G7266">
        <v>7</v>
      </c>
      <c r="H7266" t="s">
        <v>1657</v>
      </c>
      <c r="I7266" t="s">
        <v>177</v>
      </c>
      <c r="J7266" t="s">
        <v>250</v>
      </c>
      <c r="K7266">
        <v>2030</v>
      </c>
      <c r="L7266" t="s">
        <v>212</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180</v>
      </c>
    </row>
    <row r="7267" spans="1:40" x14ac:dyDescent="0.35">
      <c r="A7267" t="e">
        <v>#REF!</v>
      </c>
      <c r="B7267" t="e">
        <v>#REF!</v>
      </c>
      <c r="C7267" t="s">
        <v>6971</v>
      </c>
      <c r="D7267" t="s">
        <v>1656</v>
      </c>
      <c r="E7267" t="s">
        <v>175</v>
      </c>
      <c r="F7267">
        <v>402</v>
      </c>
      <c r="G7267">
        <v>8</v>
      </c>
      <c r="H7267" t="s">
        <v>1657</v>
      </c>
      <c r="I7267" t="s">
        <v>177</v>
      </c>
      <c r="J7267" t="s">
        <v>250</v>
      </c>
      <c r="K7267">
        <v>2030</v>
      </c>
      <c r="L7267" t="s">
        <v>215</v>
      </c>
      <c r="O7267" s="46">
        <v>0</v>
      </c>
      <c r="R7267" s="46"/>
      <c r="S7267" s="46">
        <v>0</v>
      </c>
      <c r="T7267" s="46">
        <v>0</v>
      </c>
      <c r="U7267" s="46"/>
      <c r="V7267" s="46"/>
      <c r="W7267" s="46"/>
      <c r="X7267" s="46"/>
      <c r="Y7267" s="46"/>
      <c r="Z7267" s="46"/>
      <c r="AA7267" s="46"/>
      <c r="AB7267" s="46"/>
      <c r="AE7267" s="46">
        <v>0</v>
      </c>
      <c r="AL7267" s="46"/>
      <c r="AN7267" t="s">
        <v>180</v>
      </c>
    </row>
    <row r="7268" spans="1:40" x14ac:dyDescent="0.35">
      <c r="A7268" t="e">
        <v>#REF!</v>
      </c>
      <c r="B7268" t="e">
        <v>#REF!</v>
      </c>
      <c r="C7268" t="s">
        <v>6973</v>
      </c>
      <c r="D7268" t="s">
        <v>1656</v>
      </c>
      <c r="E7268" t="s">
        <v>175</v>
      </c>
      <c r="F7268">
        <v>402</v>
      </c>
      <c r="G7268">
        <v>9</v>
      </c>
      <c r="H7268" t="s">
        <v>1657</v>
      </c>
      <c r="I7268" t="s">
        <v>177</v>
      </c>
      <c r="J7268" t="s">
        <v>250</v>
      </c>
      <c r="K7268">
        <v>2030</v>
      </c>
      <c r="L7268" t="s">
        <v>218</v>
      </c>
      <c r="O7268" s="46">
        <v>0</v>
      </c>
      <c r="R7268" s="46"/>
      <c r="S7268" s="46">
        <v>0</v>
      </c>
      <c r="T7268" s="46">
        <v>0</v>
      </c>
      <c r="U7268" s="46"/>
      <c r="V7268" s="46"/>
      <c r="W7268" s="46"/>
      <c r="X7268" s="46"/>
      <c r="Y7268" s="46"/>
      <c r="Z7268" s="46"/>
      <c r="AA7268" s="46"/>
      <c r="AB7268" s="46"/>
      <c r="AE7268" s="46">
        <v>0</v>
      </c>
      <c r="AL7268" s="46"/>
      <c r="AN7268" t="s">
        <v>180</v>
      </c>
    </row>
    <row r="7269" spans="1:40" x14ac:dyDescent="0.35">
      <c r="A7269" t="e">
        <v>#REF!</v>
      </c>
      <c r="B7269" t="e">
        <v>#REF!</v>
      </c>
      <c r="C7269" t="s">
        <v>6975</v>
      </c>
      <c r="D7269" t="s">
        <v>1742</v>
      </c>
      <c r="E7269" t="s">
        <v>175</v>
      </c>
      <c r="F7269">
        <v>400</v>
      </c>
      <c r="G7269">
        <v>0</v>
      </c>
      <c r="H7269" t="s">
        <v>1743</v>
      </c>
      <c r="I7269" t="s">
        <v>177</v>
      </c>
      <c r="J7269" t="s">
        <v>178</v>
      </c>
      <c r="K7269">
        <v>2030</v>
      </c>
      <c r="L7269" t="s">
        <v>179</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180</v>
      </c>
    </row>
    <row r="7270" spans="1:40" x14ac:dyDescent="0.35">
      <c r="A7270" t="e">
        <v>#REF!</v>
      </c>
      <c r="B7270" t="e">
        <v>#REF!</v>
      </c>
      <c r="C7270" t="s">
        <v>6977</v>
      </c>
      <c r="D7270" t="s">
        <v>1742</v>
      </c>
      <c r="E7270" t="s">
        <v>175</v>
      </c>
      <c r="F7270">
        <v>400</v>
      </c>
      <c r="G7270">
        <v>1</v>
      </c>
      <c r="H7270" t="s">
        <v>1743</v>
      </c>
      <c r="I7270" t="s">
        <v>177</v>
      </c>
      <c r="J7270" t="s">
        <v>178</v>
      </c>
      <c r="K7270">
        <v>2030</v>
      </c>
      <c r="L7270" t="s">
        <v>183</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180</v>
      </c>
    </row>
    <row r="7271" spans="1:40" x14ac:dyDescent="0.35">
      <c r="A7271" t="e">
        <v>#REF!</v>
      </c>
      <c r="B7271" t="e">
        <v>#REF!</v>
      </c>
      <c r="C7271" t="s">
        <v>6979</v>
      </c>
      <c r="D7271" t="s">
        <v>1742</v>
      </c>
      <c r="E7271" t="s">
        <v>175</v>
      </c>
      <c r="F7271">
        <v>400</v>
      </c>
      <c r="G7271">
        <v>2</v>
      </c>
      <c r="H7271" t="s">
        <v>1743</v>
      </c>
      <c r="I7271" t="s">
        <v>177</v>
      </c>
      <c r="J7271" t="s">
        <v>178</v>
      </c>
      <c r="K7271">
        <v>2030</v>
      </c>
      <c r="L7271" t="s">
        <v>186</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180</v>
      </c>
    </row>
    <row r="7272" spans="1:40" x14ac:dyDescent="0.35">
      <c r="A7272" t="e">
        <v>#REF!</v>
      </c>
      <c r="B7272" t="e">
        <v>#REF!</v>
      </c>
      <c r="C7272" t="s">
        <v>6981</v>
      </c>
      <c r="D7272" t="s">
        <v>1742</v>
      </c>
      <c r="E7272" t="s">
        <v>175</v>
      </c>
      <c r="F7272">
        <v>400</v>
      </c>
      <c r="G7272">
        <v>3</v>
      </c>
      <c r="H7272" t="s">
        <v>1743</v>
      </c>
      <c r="I7272" t="s">
        <v>177</v>
      </c>
      <c r="J7272" t="s">
        <v>178</v>
      </c>
      <c r="K7272">
        <v>2030</v>
      </c>
      <c r="L7272" t="s">
        <v>189</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180</v>
      </c>
    </row>
    <row r="7273" spans="1:40" x14ac:dyDescent="0.35">
      <c r="A7273" t="e">
        <v>#REF!</v>
      </c>
      <c r="B7273" t="e">
        <v>#REF!</v>
      </c>
      <c r="C7273" t="s">
        <v>6983</v>
      </c>
      <c r="D7273" t="s">
        <v>1742</v>
      </c>
      <c r="E7273" t="s">
        <v>175</v>
      </c>
      <c r="F7273">
        <v>400</v>
      </c>
      <c r="G7273">
        <v>4</v>
      </c>
      <c r="H7273" t="s">
        <v>1743</v>
      </c>
      <c r="I7273" t="s">
        <v>177</v>
      </c>
      <c r="J7273" t="s">
        <v>178</v>
      </c>
      <c r="K7273">
        <v>2030</v>
      </c>
      <c r="L7273" t="s">
        <v>192</v>
      </c>
      <c r="O7273" s="46">
        <v>0</v>
      </c>
      <c r="R7273" s="46"/>
      <c r="S7273" s="46">
        <v>0</v>
      </c>
      <c r="T7273" s="46">
        <v>0</v>
      </c>
      <c r="U7273" s="46">
        <v>0</v>
      </c>
      <c r="V7273" s="46"/>
      <c r="W7273" s="46">
        <v>0</v>
      </c>
      <c r="X7273" s="46"/>
      <c r="Y7273" s="46"/>
      <c r="Z7273" s="46"/>
      <c r="AA7273" s="46"/>
      <c r="AB7273" s="46"/>
      <c r="AE7273" s="46">
        <v>0</v>
      </c>
      <c r="AL7273" s="46"/>
      <c r="AN7273" t="s">
        <v>180</v>
      </c>
    </row>
    <row r="7274" spans="1:40" x14ac:dyDescent="0.35">
      <c r="A7274" t="e">
        <v>#REF!</v>
      </c>
      <c r="B7274" t="e">
        <v>#REF!</v>
      </c>
      <c r="C7274" t="s">
        <v>6985</v>
      </c>
      <c r="D7274" t="s">
        <v>1742</v>
      </c>
      <c r="E7274" t="s">
        <v>175</v>
      </c>
      <c r="F7274">
        <v>400</v>
      </c>
      <c r="G7274">
        <v>51</v>
      </c>
      <c r="H7274" t="s">
        <v>1743</v>
      </c>
      <c r="I7274" t="s">
        <v>177</v>
      </c>
      <c r="J7274" t="s">
        <v>178</v>
      </c>
      <c r="K7274">
        <v>2030</v>
      </c>
      <c r="L7274" t="s">
        <v>195</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180</v>
      </c>
    </row>
    <row r="7275" spans="1:40" x14ac:dyDescent="0.35">
      <c r="A7275" t="e">
        <v>#REF!</v>
      </c>
      <c r="B7275" t="e">
        <v>#REF!</v>
      </c>
      <c r="C7275" t="s">
        <v>6987</v>
      </c>
      <c r="D7275" t="s">
        <v>1742</v>
      </c>
      <c r="E7275" t="s">
        <v>175</v>
      </c>
      <c r="F7275">
        <v>400</v>
      </c>
      <c r="G7275">
        <v>52</v>
      </c>
      <c r="H7275" t="s">
        <v>1743</v>
      </c>
      <c r="I7275" t="s">
        <v>177</v>
      </c>
      <c r="J7275" t="s">
        <v>178</v>
      </c>
      <c r="K7275">
        <v>2030</v>
      </c>
      <c r="L7275" t="s">
        <v>198</v>
      </c>
      <c r="O7275" s="46">
        <v>0</v>
      </c>
      <c r="R7275" s="46"/>
      <c r="S7275" s="46">
        <v>0</v>
      </c>
      <c r="T7275" s="46">
        <v>0</v>
      </c>
      <c r="U7275" s="46">
        <v>0</v>
      </c>
      <c r="V7275" s="46"/>
      <c r="W7275" s="46">
        <v>0</v>
      </c>
      <c r="X7275" s="46"/>
      <c r="Y7275" s="46"/>
      <c r="Z7275" s="46"/>
      <c r="AA7275" s="46"/>
      <c r="AB7275" s="46"/>
      <c r="AE7275" s="46">
        <v>0</v>
      </c>
      <c r="AL7275" s="46"/>
      <c r="AN7275" t="s">
        <v>180</v>
      </c>
    </row>
    <row r="7276" spans="1:40" x14ac:dyDescent="0.35">
      <c r="A7276" t="e">
        <v>#REF!</v>
      </c>
      <c r="B7276" t="e">
        <v>#REF!</v>
      </c>
      <c r="C7276" t="s">
        <v>6989</v>
      </c>
      <c r="D7276" t="s">
        <v>1742</v>
      </c>
      <c r="E7276" t="s">
        <v>175</v>
      </c>
      <c r="F7276">
        <v>400</v>
      </c>
      <c r="G7276">
        <v>53</v>
      </c>
      <c r="H7276" t="s">
        <v>1743</v>
      </c>
      <c r="I7276" t="s">
        <v>177</v>
      </c>
      <c r="J7276" t="s">
        <v>178</v>
      </c>
      <c r="K7276">
        <v>2030</v>
      </c>
      <c r="L7276" t="s">
        <v>201</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180</v>
      </c>
    </row>
    <row r="7277" spans="1:40" x14ac:dyDescent="0.35">
      <c r="A7277" t="e">
        <v>#REF!</v>
      </c>
      <c r="B7277" t="e">
        <v>#REF!</v>
      </c>
      <c r="C7277" t="s">
        <v>6991</v>
      </c>
      <c r="D7277" t="s">
        <v>1742</v>
      </c>
      <c r="E7277" t="s">
        <v>175</v>
      </c>
      <c r="F7277">
        <v>400</v>
      </c>
      <c r="G7277">
        <v>55</v>
      </c>
      <c r="H7277" t="s">
        <v>1743</v>
      </c>
      <c r="I7277" t="s">
        <v>177</v>
      </c>
      <c r="J7277" t="s">
        <v>178</v>
      </c>
      <c r="K7277">
        <v>2030</v>
      </c>
      <c r="L7277" t="s">
        <v>204</v>
      </c>
      <c r="O7277" s="46">
        <v>0</v>
      </c>
      <c r="R7277" s="46"/>
      <c r="S7277" s="46">
        <v>0</v>
      </c>
      <c r="T7277" s="46">
        <v>0</v>
      </c>
      <c r="U7277" s="46">
        <v>0</v>
      </c>
      <c r="V7277" s="46"/>
      <c r="W7277" s="46">
        <v>0</v>
      </c>
      <c r="X7277" s="46"/>
      <c r="Y7277" s="46"/>
      <c r="Z7277" s="46"/>
      <c r="AA7277" s="46"/>
      <c r="AB7277" s="46"/>
      <c r="AE7277" s="46">
        <v>0</v>
      </c>
      <c r="AL7277" s="46"/>
      <c r="AN7277" t="s">
        <v>180</v>
      </c>
    </row>
    <row r="7278" spans="1:40" x14ac:dyDescent="0.35">
      <c r="A7278" t="e">
        <v>#REF!</v>
      </c>
      <c r="B7278" t="e">
        <v>#REF!</v>
      </c>
      <c r="C7278" t="s">
        <v>6993</v>
      </c>
      <c r="D7278" t="s">
        <v>1742</v>
      </c>
      <c r="E7278" t="s">
        <v>175</v>
      </c>
      <c r="F7278">
        <v>400</v>
      </c>
      <c r="G7278">
        <v>58</v>
      </c>
      <c r="H7278" t="s">
        <v>1743</v>
      </c>
      <c r="I7278" t="s">
        <v>177</v>
      </c>
      <c r="J7278" t="s">
        <v>178</v>
      </c>
      <c r="K7278">
        <v>2030</v>
      </c>
      <c r="L7278" t="s">
        <v>207</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180</v>
      </c>
    </row>
    <row r="7279" spans="1:40" x14ac:dyDescent="0.35">
      <c r="A7279" t="e">
        <v>#REF!</v>
      </c>
      <c r="B7279" t="e">
        <v>#REF!</v>
      </c>
      <c r="C7279" t="s">
        <v>6995</v>
      </c>
      <c r="D7279" t="s">
        <v>1742</v>
      </c>
      <c r="E7279" t="s">
        <v>175</v>
      </c>
      <c r="F7279">
        <v>400</v>
      </c>
      <c r="G7279">
        <v>6</v>
      </c>
      <c r="H7279" t="s">
        <v>1743</v>
      </c>
      <c r="I7279" t="s">
        <v>177</v>
      </c>
      <c r="J7279" t="s">
        <v>178</v>
      </c>
      <c r="K7279">
        <v>2030</v>
      </c>
      <c r="L7279" t="s">
        <v>75</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180</v>
      </c>
    </row>
    <row r="7280" spans="1:40" x14ac:dyDescent="0.35">
      <c r="A7280" t="e">
        <v>#REF!</v>
      </c>
      <c r="B7280" t="e">
        <v>#REF!</v>
      </c>
      <c r="C7280" t="s">
        <v>6997</v>
      </c>
      <c r="D7280" t="s">
        <v>1742</v>
      </c>
      <c r="E7280" t="s">
        <v>175</v>
      </c>
      <c r="F7280">
        <v>400</v>
      </c>
      <c r="G7280">
        <v>7</v>
      </c>
      <c r="H7280" t="s">
        <v>1743</v>
      </c>
      <c r="I7280" t="s">
        <v>177</v>
      </c>
      <c r="J7280" t="s">
        <v>178</v>
      </c>
      <c r="K7280">
        <v>2030</v>
      </c>
      <c r="L7280" t="s">
        <v>212</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180</v>
      </c>
    </row>
    <row r="7281" spans="1:40" x14ac:dyDescent="0.35">
      <c r="A7281" t="e">
        <v>#REF!</v>
      </c>
      <c r="B7281" t="e">
        <v>#REF!</v>
      </c>
      <c r="C7281" t="s">
        <v>6999</v>
      </c>
      <c r="D7281" t="s">
        <v>1742</v>
      </c>
      <c r="E7281" t="s">
        <v>175</v>
      </c>
      <c r="F7281">
        <v>400</v>
      </c>
      <c r="G7281">
        <v>8</v>
      </c>
      <c r="H7281" t="s">
        <v>1743</v>
      </c>
      <c r="I7281" t="s">
        <v>177</v>
      </c>
      <c r="J7281" t="s">
        <v>178</v>
      </c>
      <c r="K7281">
        <v>2030</v>
      </c>
      <c r="L7281" t="s">
        <v>215</v>
      </c>
      <c r="O7281" s="46">
        <v>0</v>
      </c>
      <c r="R7281" s="46"/>
      <c r="S7281" s="46">
        <v>0</v>
      </c>
      <c r="T7281" s="46">
        <v>0</v>
      </c>
      <c r="U7281" s="46">
        <v>0</v>
      </c>
      <c r="V7281" s="46"/>
      <c r="W7281" s="46">
        <v>0</v>
      </c>
      <c r="X7281" s="46"/>
      <c r="Y7281" s="46"/>
      <c r="Z7281" s="46"/>
      <c r="AA7281" s="46"/>
      <c r="AB7281" s="46"/>
      <c r="AE7281" s="46">
        <v>0</v>
      </c>
      <c r="AL7281" s="46"/>
      <c r="AN7281" t="s">
        <v>180</v>
      </c>
    </row>
    <row r="7282" spans="1:40" x14ac:dyDescent="0.35">
      <c r="A7282" t="e">
        <v>#REF!</v>
      </c>
      <c r="B7282" t="e">
        <v>#REF!</v>
      </c>
      <c r="C7282" t="s">
        <v>7001</v>
      </c>
      <c r="D7282" t="s">
        <v>1742</v>
      </c>
      <c r="E7282" t="s">
        <v>175</v>
      </c>
      <c r="F7282">
        <v>400</v>
      </c>
      <c r="G7282">
        <v>9</v>
      </c>
      <c r="H7282" t="s">
        <v>1743</v>
      </c>
      <c r="I7282" t="s">
        <v>177</v>
      </c>
      <c r="J7282" t="s">
        <v>178</v>
      </c>
      <c r="K7282">
        <v>2030</v>
      </c>
      <c r="L7282" t="s">
        <v>218</v>
      </c>
      <c r="O7282" s="46">
        <v>0</v>
      </c>
      <c r="R7282" s="46"/>
      <c r="S7282" s="46">
        <v>0</v>
      </c>
      <c r="T7282" s="46">
        <v>0</v>
      </c>
      <c r="U7282" s="46">
        <v>0</v>
      </c>
      <c r="V7282" s="46"/>
      <c r="W7282" s="46">
        <v>0</v>
      </c>
      <c r="X7282" s="46"/>
      <c r="Y7282" s="46"/>
      <c r="Z7282" s="46"/>
      <c r="AA7282" s="46"/>
      <c r="AB7282" s="46"/>
      <c r="AE7282" s="46">
        <v>0</v>
      </c>
      <c r="AL7282" s="46"/>
      <c r="AN7282" t="s">
        <v>180</v>
      </c>
    </row>
    <row r="7283" spans="1:40" x14ac:dyDescent="0.35">
      <c r="A7283" t="e">
        <v>#REF!</v>
      </c>
      <c r="B7283" t="e">
        <v>#REF!</v>
      </c>
      <c r="C7283" t="s">
        <v>7003</v>
      </c>
      <c r="D7283" t="s">
        <v>1742</v>
      </c>
      <c r="E7283" t="s">
        <v>175</v>
      </c>
      <c r="F7283">
        <v>401</v>
      </c>
      <c r="G7283">
        <v>0</v>
      </c>
      <c r="H7283" t="s">
        <v>1743</v>
      </c>
      <c r="I7283" t="s">
        <v>177</v>
      </c>
      <c r="J7283" t="s">
        <v>221</v>
      </c>
      <c r="K7283">
        <v>2030</v>
      </c>
      <c r="L7283" t="s">
        <v>179</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180</v>
      </c>
    </row>
    <row r="7284" spans="1:40" x14ac:dyDescent="0.35">
      <c r="A7284" t="e">
        <v>#REF!</v>
      </c>
      <c r="B7284" t="e">
        <v>#REF!</v>
      </c>
      <c r="C7284" t="s">
        <v>7005</v>
      </c>
      <c r="D7284" t="s">
        <v>1742</v>
      </c>
      <c r="E7284" t="s">
        <v>175</v>
      </c>
      <c r="F7284">
        <v>401</v>
      </c>
      <c r="G7284">
        <v>1</v>
      </c>
      <c r="H7284" t="s">
        <v>1743</v>
      </c>
      <c r="I7284" t="s">
        <v>177</v>
      </c>
      <c r="J7284" t="s">
        <v>221</v>
      </c>
      <c r="K7284">
        <v>2030</v>
      </c>
      <c r="L7284" t="s">
        <v>183</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180</v>
      </c>
    </row>
    <row r="7285" spans="1:40" x14ac:dyDescent="0.35">
      <c r="A7285" t="e">
        <v>#REF!</v>
      </c>
      <c r="B7285" t="e">
        <v>#REF!</v>
      </c>
      <c r="C7285" t="s">
        <v>7007</v>
      </c>
      <c r="D7285" t="s">
        <v>1742</v>
      </c>
      <c r="E7285" t="s">
        <v>175</v>
      </c>
      <c r="F7285">
        <v>401</v>
      </c>
      <c r="G7285">
        <v>2</v>
      </c>
      <c r="H7285" t="s">
        <v>1743</v>
      </c>
      <c r="I7285" t="s">
        <v>177</v>
      </c>
      <c r="J7285" t="s">
        <v>221</v>
      </c>
      <c r="K7285">
        <v>2030</v>
      </c>
      <c r="L7285" t="s">
        <v>186</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180</v>
      </c>
    </row>
    <row r="7286" spans="1:40" x14ac:dyDescent="0.35">
      <c r="A7286" t="e">
        <v>#REF!</v>
      </c>
      <c r="B7286" t="e">
        <v>#REF!</v>
      </c>
      <c r="C7286" t="s">
        <v>7009</v>
      </c>
      <c r="D7286" t="s">
        <v>1742</v>
      </c>
      <c r="E7286" t="s">
        <v>175</v>
      </c>
      <c r="F7286">
        <v>401</v>
      </c>
      <c r="G7286">
        <v>3</v>
      </c>
      <c r="H7286" t="s">
        <v>1743</v>
      </c>
      <c r="I7286" t="s">
        <v>177</v>
      </c>
      <c r="J7286" t="s">
        <v>221</v>
      </c>
      <c r="K7286">
        <v>2030</v>
      </c>
      <c r="L7286" t="s">
        <v>189</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180</v>
      </c>
    </row>
    <row r="7287" spans="1:40" x14ac:dyDescent="0.35">
      <c r="A7287" t="e">
        <v>#REF!</v>
      </c>
      <c r="B7287" t="e">
        <v>#REF!</v>
      </c>
      <c r="C7287" t="s">
        <v>7011</v>
      </c>
      <c r="D7287" t="s">
        <v>1742</v>
      </c>
      <c r="E7287" t="s">
        <v>175</v>
      </c>
      <c r="F7287">
        <v>401</v>
      </c>
      <c r="G7287">
        <v>4</v>
      </c>
      <c r="H7287" t="s">
        <v>1743</v>
      </c>
      <c r="I7287" t="s">
        <v>177</v>
      </c>
      <c r="J7287" t="s">
        <v>221</v>
      </c>
      <c r="K7287">
        <v>2030</v>
      </c>
      <c r="L7287" t="s">
        <v>192</v>
      </c>
      <c r="O7287" s="46">
        <v>0</v>
      </c>
      <c r="R7287" s="46"/>
      <c r="S7287" s="46">
        <v>0</v>
      </c>
      <c r="T7287" s="46">
        <v>0</v>
      </c>
      <c r="U7287" s="46"/>
      <c r="V7287" s="46"/>
      <c r="W7287" s="46"/>
      <c r="X7287" s="46"/>
      <c r="Y7287" s="46"/>
      <c r="Z7287" s="46"/>
      <c r="AA7287" s="46"/>
      <c r="AB7287" s="46"/>
      <c r="AE7287" s="46">
        <v>0</v>
      </c>
      <c r="AL7287" s="46"/>
      <c r="AN7287" t="s">
        <v>180</v>
      </c>
    </row>
    <row r="7288" spans="1:40" x14ac:dyDescent="0.35">
      <c r="A7288" t="e">
        <v>#REF!</v>
      </c>
      <c r="B7288" t="e">
        <v>#REF!</v>
      </c>
      <c r="C7288" t="s">
        <v>7013</v>
      </c>
      <c r="D7288" t="s">
        <v>1742</v>
      </c>
      <c r="E7288" t="s">
        <v>175</v>
      </c>
      <c r="F7288">
        <v>401</v>
      </c>
      <c r="G7288">
        <v>51</v>
      </c>
      <c r="H7288" t="s">
        <v>1743</v>
      </c>
      <c r="I7288" t="s">
        <v>177</v>
      </c>
      <c r="J7288" t="s">
        <v>221</v>
      </c>
      <c r="K7288">
        <v>2030</v>
      </c>
      <c r="L7288" t="s">
        <v>195</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180</v>
      </c>
    </row>
    <row r="7289" spans="1:40" x14ac:dyDescent="0.35">
      <c r="A7289" t="e">
        <v>#REF!</v>
      </c>
      <c r="B7289" t="e">
        <v>#REF!</v>
      </c>
      <c r="C7289" t="s">
        <v>7015</v>
      </c>
      <c r="D7289" t="s">
        <v>1742</v>
      </c>
      <c r="E7289" t="s">
        <v>175</v>
      </c>
      <c r="F7289">
        <v>401</v>
      </c>
      <c r="G7289">
        <v>52</v>
      </c>
      <c r="H7289" t="s">
        <v>1743</v>
      </c>
      <c r="I7289" t="s">
        <v>177</v>
      </c>
      <c r="J7289" t="s">
        <v>221</v>
      </c>
      <c r="K7289">
        <v>2030</v>
      </c>
      <c r="L7289" t="s">
        <v>198</v>
      </c>
      <c r="O7289" s="46">
        <v>0</v>
      </c>
      <c r="R7289" s="46"/>
      <c r="S7289" s="46">
        <v>0</v>
      </c>
      <c r="T7289" s="46">
        <v>0</v>
      </c>
      <c r="U7289" s="46"/>
      <c r="V7289" s="46"/>
      <c r="W7289" s="46"/>
      <c r="X7289" s="46"/>
      <c r="Y7289" s="46"/>
      <c r="Z7289" s="46"/>
      <c r="AA7289" s="46"/>
      <c r="AB7289" s="46"/>
      <c r="AE7289" s="46">
        <v>0</v>
      </c>
      <c r="AL7289" s="46"/>
      <c r="AN7289" t="s">
        <v>180</v>
      </c>
    </row>
    <row r="7290" spans="1:40" x14ac:dyDescent="0.35">
      <c r="A7290" t="e">
        <v>#REF!</v>
      </c>
      <c r="B7290" t="e">
        <v>#REF!</v>
      </c>
      <c r="C7290" t="s">
        <v>7017</v>
      </c>
      <c r="D7290" t="s">
        <v>1742</v>
      </c>
      <c r="E7290" t="s">
        <v>175</v>
      </c>
      <c r="F7290">
        <v>401</v>
      </c>
      <c r="G7290">
        <v>53</v>
      </c>
      <c r="H7290" t="s">
        <v>1743</v>
      </c>
      <c r="I7290" t="s">
        <v>177</v>
      </c>
      <c r="J7290" t="s">
        <v>221</v>
      </c>
      <c r="K7290">
        <v>2030</v>
      </c>
      <c r="L7290" t="s">
        <v>201</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180</v>
      </c>
    </row>
    <row r="7291" spans="1:40" x14ac:dyDescent="0.35">
      <c r="A7291" t="e">
        <v>#REF!</v>
      </c>
      <c r="B7291" t="e">
        <v>#REF!</v>
      </c>
      <c r="C7291" t="s">
        <v>7019</v>
      </c>
      <c r="D7291" t="s">
        <v>1742</v>
      </c>
      <c r="E7291" t="s">
        <v>175</v>
      </c>
      <c r="F7291">
        <v>401</v>
      </c>
      <c r="G7291">
        <v>55</v>
      </c>
      <c r="H7291" t="s">
        <v>1743</v>
      </c>
      <c r="I7291" t="s">
        <v>177</v>
      </c>
      <c r="J7291" t="s">
        <v>221</v>
      </c>
      <c r="K7291">
        <v>2030</v>
      </c>
      <c r="L7291" t="s">
        <v>204</v>
      </c>
      <c r="O7291" s="46">
        <v>0</v>
      </c>
      <c r="R7291" s="46"/>
      <c r="S7291" s="46">
        <v>0</v>
      </c>
      <c r="T7291" s="46">
        <v>0</v>
      </c>
      <c r="U7291" s="46"/>
      <c r="V7291" s="46"/>
      <c r="W7291" s="46"/>
      <c r="X7291" s="46"/>
      <c r="Y7291" s="46"/>
      <c r="Z7291" s="46"/>
      <c r="AA7291" s="46"/>
      <c r="AB7291" s="46"/>
      <c r="AE7291" s="46">
        <v>0</v>
      </c>
      <c r="AL7291" s="46"/>
      <c r="AN7291" t="s">
        <v>180</v>
      </c>
    </row>
    <row r="7292" spans="1:40" x14ac:dyDescent="0.35">
      <c r="A7292" t="e">
        <v>#REF!</v>
      </c>
      <c r="B7292" t="e">
        <v>#REF!</v>
      </c>
      <c r="C7292" t="s">
        <v>7021</v>
      </c>
      <c r="D7292" t="s">
        <v>1742</v>
      </c>
      <c r="E7292" t="s">
        <v>175</v>
      </c>
      <c r="F7292">
        <v>401</v>
      </c>
      <c r="G7292">
        <v>58</v>
      </c>
      <c r="H7292" t="s">
        <v>1743</v>
      </c>
      <c r="I7292" t="s">
        <v>177</v>
      </c>
      <c r="J7292" t="s">
        <v>221</v>
      </c>
      <c r="K7292">
        <v>2030</v>
      </c>
      <c r="L7292" t="s">
        <v>207</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180</v>
      </c>
    </row>
    <row r="7293" spans="1:40" x14ac:dyDescent="0.35">
      <c r="A7293" t="e">
        <v>#REF!</v>
      </c>
      <c r="B7293" t="e">
        <v>#REF!</v>
      </c>
      <c r="C7293" t="s">
        <v>7023</v>
      </c>
      <c r="D7293" t="s">
        <v>1742</v>
      </c>
      <c r="E7293" t="s">
        <v>175</v>
      </c>
      <c r="F7293">
        <v>401</v>
      </c>
      <c r="G7293">
        <v>6</v>
      </c>
      <c r="H7293" t="s">
        <v>1743</v>
      </c>
      <c r="I7293" t="s">
        <v>177</v>
      </c>
      <c r="J7293" t="s">
        <v>221</v>
      </c>
      <c r="K7293">
        <v>2030</v>
      </c>
      <c r="L7293" t="s">
        <v>75</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180</v>
      </c>
    </row>
    <row r="7294" spans="1:40" x14ac:dyDescent="0.35">
      <c r="A7294" t="e">
        <v>#REF!</v>
      </c>
      <c r="B7294" t="e">
        <v>#REF!</v>
      </c>
      <c r="C7294" t="s">
        <v>7025</v>
      </c>
      <c r="D7294" t="s">
        <v>1742</v>
      </c>
      <c r="E7294" t="s">
        <v>175</v>
      </c>
      <c r="F7294">
        <v>401</v>
      </c>
      <c r="G7294">
        <v>7</v>
      </c>
      <c r="H7294" t="s">
        <v>1743</v>
      </c>
      <c r="I7294" t="s">
        <v>177</v>
      </c>
      <c r="J7294" t="s">
        <v>221</v>
      </c>
      <c r="K7294">
        <v>2030</v>
      </c>
      <c r="L7294" t="s">
        <v>212</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180</v>
      </c>
    </row>
    <row r="7295" spans="1:40" x14ac:dyDescent="0.35">
      <c r="A7295" t="e">
        <v>#REF!</v>
      </c>
      <c r="B7295" t="e">
        <v>#REF!</v>
      </c>
      <c r="C7295" t="s">
        <v>7027</v>
      </c>
      <c r="D7295" t="s">
        <v>1742</v>
      </c>
      <c r="E7295" t="s">
        <v>175</v>
      </c>
      <c r="F7295">
        <v>401</v>
      </c>
      <c r="G7295">
        <v>8</v>
      </c>
      <c r="H7295" t="s">
        <v>1743</v>
      </c>
      <c r="I7295" t="s">
        <v>177</v>
      </c>
      <c r="J7295" t="s">
        <v>221</v>
      </c>
      <c r="K7295">
        <v>2030</v>
      </c>
      <c r="L7295" t="s">
        <v>215</v>
      </c>
      <c r="O7295" s="46">
        <v>0</v>
      </c>
      <c r="R7295" s="46"/>
      <c r="S7295" s="46">
        <v>0</v>
      </c>
      <c r="T7295" s="46">
        <v>0</v>
      </c>
      <c r="U7295" s="46"/>
      <c r="V7295" s="46"/>
      <c r="W7295" s="46"/>
      <c r="X7295" s="46"/>
      <c r="Y7295" s="46"/>
      <c r="Z7295" s="46"/>
      <c r="AA7295" s="46"/>
      <c r="AB7295" s="46"/>
      <c r="AE7295" s="46">
        <v>0</v>
      </c>
      <c r="AL7295" s="46"/>
      <c r="AN7295" t="s">
        <v>180</v>
      </c>
    </row>
    <row r="7296" spans="1:40" x14ac:dyDescent="0.35">
      <c r="A7296" t="e">
        <v>#REF!</v>
      </c>
      <c r="B7296" t="e">
        <v>#REF!</v>
      </c>
      <c r="C7296" t="s">
        <v>7029</v>
      </c>
      <c r="D7296" t="s">
        <v>1742</v>
      </c>
      <c r="E7296" t="s">
        <v>175</v>
      </c>
      <c r="F7296">
        <v>401</v>
      </c>
      <c r="G7296">
        <v>9</v>
      </c>
      <c r="H7296" t="s">
        <v>1743</v>
      </c>
      <c r="I7296" t="s">
        <v>177</v>
      </c>
      <c r="J7296" t="s">
        <v>221</v>
      </c>
      <c r="K7296">
        <v>2030</v>
      </c>
      <c r="L7296" t="s">
        <v>218</v>
      </c>
      <c r="O7296" s="46">
        <v>0</v>
      </c>
      <c r="R7296" s="46"/>
      <c r="S7296" s="46">
        <v>0</v>
      </c>
      <c r="T7296" s="46">
        <v>0</v>
      </c>
      <c r="U7296" s="46"/>
      <c r="V7296" s="46"/>
      <c r="W7296" s="46"/>
      <c r="X7296" s="46"/>
      <c r="Y7296" s="46"/>
      <c r="Z7296" s="46"/>
      <c r="AA7296" s="46"/>
      <c r="AB7296" s="46"/>
      <c r="AE7296" s="46">
        <v>0</v>
      </c>
      <c r="AL7296" s="46"/>
      <c r="AN7296" t="s">
        <v>180</v>
      </c>
    </row>
    <row r="7297" spans="1:40" x14ac:dyDescent="0.35">
      <c r="A7297" t="e">
        <v>#REF!</v>
      </c>
      <c r="B7297" t="e">
        <v>#REF!</v>
      </c>
      <c r="C7297" t="s">
        <v>7031</v>
      </c>
      <c r="D7297" t="s">
        <v>1742</v>
      </c>
      <c r="E7297" t="s">
        <v>175</v>
      </c>
      <c r="F7297">
        <v>402</v>
      </c>
      <c r="G7297">
        <v>0</v>
      </c>
      <c r="H7297" t="s">
        <v>1743</v>
      </c>
      <c r="I7297" t="s">
        <v>177</v>
      </c>
      <c r="J7297" t="s">
        <v>250</v>
      </c>
      <c r="K7297">
        <v>2030</v>
      </c>
      <c r="L7297" t="s">
        <v>179</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180</v>
      </c>
    </row>
    <row r="7298" spans="1:40" x14ac:dyDescent="0.35">
      <c r="A7298" t="e">
        <v>#REF!</v>
      </c>
      <c r="B7298" t="e">
        <v>#REF!</v>
      </c>
      <c r="C7298" t="s">
        <v>7033</v>
      </c>
      <c r="D7298" t="s">
        <v>1742</v>
      </c>
      <c r="E7298" t="s">
        <v>175</v>
      </c>
      <c r="F7298">
        <v>402</v>
      </c>
      <c r="G7298">
        <v>1</v>
      </c>
      <c r="H7298" t="s">
        <v>1743</v>
      </c>
      <c r="I7298" t="s">
        <v>177</v>
      </c>
      <c r="J7298" t="s">
        <v>250</v>
      </c>
      <c r="K7298">
        <v>2030</v>
      </c>
      <c r="L7298" t="s">
        <v>183</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180</v>
      </c>
    </row>
    <row r="7299" spans="1:40" x14ac:dyDescent="0.35">
      <c r="A7299" t="e">
        <v>#REF!</v>
      </c>
      <c r="B7299" t="e">
        <v>#REF!</v>
      </c>
      <c r="C7299" t="s">
        <v>7035</v>
      </c>
      <c r="D7299" t="s">
        <v>1742</v>
      </c>
      <c r="E7299" t="s">
        <v>175</v>
      </c>
      <c r="F7299">
        <v>402</v>
      </c>
      <c r="G7299">
        <v>2</v>
      </c>
      <c r="H7299" t="s">
        <v>1743</v>
      </c>
      <c r="I7299" t="s">
        <v>177</v>
      </c>
      <c r="J7299" t="s">
        <v>250</v>
      </c>
      <c r="K7299">
        <v>2030</v>
      </c>
      <c r="L7299" t="s">
        <v>186</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180</v>
      </c>
    </row>
    <row r="7300" spans="1:40" x14ac:dyDescent="0.35">
      <c r="A7300" t="e">
        <v>#REF!</v>
      </c>
      <c r="B7300" t="e">
        <v>#REF!</v>
      </c>
      <c r="C7300" t="s">
        <v>7037</v>
      </c>
      <c r="D7300" t="s">
        <v>1742</v>
      </c>
      <c r="E7300" t="s">
        <v>175</v>
      </c>
      <c r="F7300">
        <v>402</v>
      </c>
      <c r="G7300">
        <v>3</v>
      </c>
      <c r="H7300" t="s">
        <v>1743</v>
      </c>
      <c r="I7300" t="s">
        <v>177</v>
      </c>
      <c r="J7300" t="s">
        <v>250</v>
      </c>
      <c r="K7300">
        <v>2030</v>
      </c>
      <c r="L7300" t="s">
        <v>189</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180</v>
      </c>
    </row>
    <row r="7301" spans="1:40" x14ac:dyDescent="0.35">
      <c r="A7301" t="e">
        <v>#REF!</v>
      </c>
      <c r="B7301" t="e">
        <v>#REF!</v>
      </c>
      <c r="C7301" t="s">
        <v>7039</v>
      </c>
      <c r="D7301" t="s">
        <v>1742</v>
      </c>
      <c r="E7301" t="s">
        <v>175</v>
      </c>
      <c r="F7301">
        <v>402</v>
      </c>
      <c r="G7301">
        <v>4</v>
      </c>
      <c r="H7301" t="s">
        <v>1743</v>
      </c>
      <c r="I7301" t="s">
        <v>177</v>
      </c>
      <c r="J7301" t="s">
        <v>250</v>
      </c>
      <c r="K7301">
        <v>2030</v>
      </c>
      <c r="L7301" t="s">
        <v>192</v>
      </c>
      <c r="O7301" s="46">
        <v>0</v>
      </c>
      <c r="R7301" s="46"/>
      <c r="S7301" s="46">
        <v>0</v>
      </c>
      <c r="T7301" s="46">
        <v>0</v>
      </c>
      <c r="U7301" s="46"/>
      <c r="V7301" s="46"/>
      <c r="W7301" s="46"/>
      <c r="X7301" s="46"/>
      <c r="Y7301" s="46"/>
      <c r="Z7301" s="46"/>
      <c r="AA7301" s="46"/>
      <c r="AB7301" s="46"/>
      <c r="AE7301" s="46">
        <v>0</v>
      </c>
      <c r="AL7301" s="46"/>
      <c r="AN7301" t="s">
        <v>180</v>
      </c>
    </row>
    <row r="7302" spans="1:40" x14ac:dyDescent="0.35">
      <c r="A7302" t="e">
        <v>#REF!</v>
      </c>
      <c r="B7302" t="e">
        <v>#REF!</v>
      </c>
      <c r="C7302" t="s">
        <v>7041</v>
      </c>
      <c r="D7302" t="s">
        <v>1742</v>
      </c>
      <c r="E7302" t="s">
        <v>175</v>
      </c>
      <c r="F7302">
        <v>402</v>
      </c>
      <c r="G7302">
        <v>51</v>
      </c>
      <c r="H7302" t="s">
        <v>1743</v>
      </c>
      <c r="I7302" t="s">
        <v>177</v>
      </c>
      <c r="J7302" t="s">
        <v>250</v>
      </c>
      <c r="K7302">
        <v>2030</v>
      </c>
      <c r="L7302" t="s">
        <v>195</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180</v>
      </c>
    </row>
    <row r="7303" spans="1:40" x14ac:dyDescent="0.35">
      <c r="A7303" t="e">
        <v>#REF!</v>
      </c>
      <c r="B7303" t="e">
        <v>#REF!</v>
      </c>
      <c r="C7303" t="s">
        <v>7043</v>
      </c>
      <c r="D7303" t="s">
        <v>1742</v>
      </c>
      <c r="E7303" t="s">
        <v>175</v>
      </c>
      <c r="F7303">
        <v>402</v>
      </c>
      <c r="G7303">
        <v>52</v>
      </c>
      <c r="H7303" t="s">
        <v>1743</v>
      </c>
      <c r="I7303" t="s">
        <v>177</v>
      </c>
      <c r="J7303" t="s">
        <v>250</v>
      </c>
      <c r="K7303">
        <v>2030</v>
      </c>
      <c r="L7303" t="s">
        <v>198</v>
      </c>
      <c r="O7303" s="46">
        <v>0</v>
      </c>
      <c r="R7303" s="46"/>
      <c r="S7303" s="46">
        <v>0</v>
      </c>
      <c r="T7303" s="46">
        <v>0</v>
      </c>
      <c r="U7303" s="46"/>
      <c r="V7303" s="46"/>
      <c r="W7303" s="46"/>
      <c r="X7303" s="46"/>
      <c r="Y7303" s="46"/>
      <c r="Z7303" s="46"/>
      <c r="AA7303" s="46"/>
      <c r="AB7303" s="46"/>
      <c r="AE7303" s="46">
        <v>0</v>
      </c>
      <c r="AL7303" s="46"/>
      <c r="AN7303" t="s">
        <v>180</v>
      </c>
    </row>
    <row r="7304" spans="1:40" x14ac:dyDescent="0.35">
      <c r="A7304" t="e">
        <v>#REF!</v>
      </c>
      <c r="B7304" t="e">
        <v>#REF!</v>
      </c>
      <c r="C7304" t="s">
        <v>7045</v>
      </c>
      <c r="D7304" t="s">
        <v>1742</v>
      </c>
      <c r="E7304" t="s">
        <v>175</v>
      </c>
      <c r="F7304">
        <v>402</v>
      </c>
      <c r="G7304">
        <v>53</v>
      </c>
      <c r="H7304" t="s">
        <v>1743</v>
      </c>
      <c r="I7304" t="s">
        <v>177</v>
      </c>
      <c r="J7304" t="s">
        <v>250</v>
      </c>
      <c r="K7304">
        <v>2030</v>
      </c>
      <c r="L7304" t="s">
        <v>201</v>
      </c>
      <c r="O7304" s="46">
        <v>0</v>
      </c>
      <c r="R7304" s="46"/>
      <c r="S7304" s="46">
        <v>0</v>
      </c>
      <c r="T7304" s="46">
        <v>0</v>
      </c>
      <c r="U7304" s="46"/>
      <c r="V7304" s="46"/>
      <c r="W7304" s="46"/>
      <c r="X7304" s="46"/>
      <c r="Y7304" s="46"/>
      <c r="Z7304" s="46"/>
      <c r="AA7304" s="46"/>
      <c r="AB7304" s="46"/>
      <c r="AE7304" s="46">
        <v>0</v>
      </c>
      <c r="AL7304" s="46"/>
      <c r="AN7304" t="s">
        <v>180</v>
      </c>
    </row>
    <row r="7305" spans="1:40" x14ac:dyDescent="0.35">
      <c r="A7305" t="e">
        <v>#REF!</v>
      </c>
      <c r="B7305" t="e">
        <v>#REF!</v>
      </c>
      <c r="C7305" t="s">
        <v>7047</v>
      </c>
      <c r="D7305" t="s">
        <v>1742</v>
      </c>
      <c r="E7305" t="s">
        <v>175</v>
      </c>
      <c r="F7305">
        <v>402</v>
      </c>
      <c r="G7305">
        <v>55</v>
      </c>
      <c r="H7305" t="s">
        <v>1743</v>
      </c>
      <c r="I7305" t="s">
        <v>177</v>
      </c>
      <c r="J7305" t="s">
        <v>250</v>
      </c>
      <c r="K7305">
        <v>2030</v>
      </c>
      <c r="L7305" t="s">
        <v>204</v>
      </c>
      <c r="O7305" s="46">
        <v>0</v>
      </c>
      <c r="R7305" s="46"/>
      <c r="S7305" s="46">
        <v>0</v>
      </c>
      <c r="T7305" s="46">
        <v>0</v>
      </c>
      <c r="U7305" s="46"/>
      <c r="V7305" s="46"/>
      <c r="W7305" s="46"/>
      <c r="X7305" s="46"/>
      <c r="Y7305" s="46"/>
      <c r="Z7305" s="46"/>
      <c r="AA7305" s="46"/>
      <c r="AB7305" s="46"/>
      <c r="AE7305" s="46">
        <v>0</v>
      </c>
      <c r="AL7305" s="46"/>
      <c r="AN7305" t="s">
        <v>180</v>
      </c>
    </row>
    <row r="7306" spans="1:40" x14ac:dyDescent="0.35">
      <c r="A7306" t="e">
        <v>#REF!</v>
      </c>
      <c r="B7306" t="e">
        <v>#REF!</v>
      </c>
      <c r="C7306" t="s">
        <v>7049</v>
      </c>
      <c r="D7306" t="s">
        <v>1742</v>
      </c>
      <c r="E7306" t="s">
        <v>175</v>
      </c>
      <c r="F7306">
        <v>402</v>
      </c>
      <c r="G7306">
        <v>58</v>
      </c>
      <c r="H7306" t="s">
        <v>1743</v>
      </c>
      <c r="I7306" t="s">
        <v>177</v>
      </c>
      <c r="J7306" t="s">
        <v>250</v>
      </c>
      <c r="K7306">
        <v>2030</v>
      </c>
      <c r="L7306" t="s">
        <v>207</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180</v>
      </c>
    </row>
    <row r="7307" spans="1:40" x14ac:dyDescent="0.35">
      <c r="A7307" t="e">
        <v>#REF!</v>
      </c>
      <c r="B7307" t="e">
        <v>#REF!</v>
      </c>
      <c r="C7307" t="s">
        <v>7051</v>
      </c>
      <c r="D7307" t="s">
        <v>1742</v>
      </c>
      <c r="E7307" t="s">
        <v>175</v>
      </c>
      <c r="F7307">
        <v>402</v>
      </c>
      <c r="G7307">
        <v>6</v>
      </c>
      <c r="H7307" t="s">
        <v>1743</v>
      </c>
      <c r="I7307" t="s">
        <v>177</v>
      </c>
      <c r="J7307" t="s">
        <v>250</v>
      </c>
      <c r="K7307">
        <v>2030</v>
      </c>
      <c r="L7307" t="s">
        <v>75</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180</v>
      </c>
    </row>
    <row r="7308" spans="1:40" x14ac:dyDescent="0.35">
      <c r="A7308" t="e">
        <v>#REF!</v>
      </c>
      <c r="B7308" t="e">
        <v>#REF!</v>
      </c>
      <c r="C7308" t="s">
        <v>7053</v>
      </c>
      <c r="D7308" t="s">
        <v>1742</v>
      </c>
      <c r="E7308" t="s">
        <v>175</v>
      </c>
      <c r="F7308">
        <v>402</v>
      </c>
      <c r="G7308">
        <v>7</v>
      </c>
      <c r="H7308" t="s">
        <v>1743</v>
      </c>
      <c r="I7308" t="s">
        <v>177</v>
      </c>
      <c r="J7308" t="s">
        <v>250</v>
      </c>
      <c r="K7308">
        <v>2030</v>
      </c>
      <c r="L7308" t="s">
        <v>212</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180</v>
      </c>
    </row>
    <row r="7309" spans="1:40" x14ac:dyDescent="0.35">
      <c r="A7309" t="e">
        <v>#REF!</v>
      </c>
      <c r="B7309" t="e">
        <v>#REF!</v>
      </c>
      <c r="C7309" t="s">
        <v>7055</v>
      </c>
      <c r="D7309" t="s">
        <v>1742</v>
      </c>
      <c r="E7309" t="s">
        <v>175</v>
      </c>
      <c r="F7309">
        <v>402</v>
      </c>
      <c r="G7309">
        <v>8</v>
      </c>
      <c r="H7309" t="s">
        <v>1743</v>
      </c>
      <c r="I7309" t="s">
        <v>177</v>
      </c>
      <c r="J7309" t="s">
        <v>250</v>
      </c>
      <c r="K7309">
        <v>2030</v>
      </c>
      <c r="L7309" t="s">
        <v>215</v>
      </c>
      <c r="O7309" s="46">
        <v>0</v>
      </c>
      <c r="R7309" s="46"/>
      <c r="S7309" s="46">
        <v>0</v>
      </c>
      <c r="T7309" s="46">
        <v>0</v>
      </c>
      <c r="U7309" s="46"/>
      <c r="V7309" s="46"/>
      <c r="W7309" s="46"/>
      <c r="X7309" s="46"/>
      <c r="Y7309" s="46"/>
      <c r="Z7309" s="46"/>
      <c r="AA7309" s="46"/>
      <c r="AB7309" s="46"/>
      <c r="AE7309" s="46">
        <v>0</v>
      </c>
      <c r="AL7309" s="46"/>
      <c r="AN7309" t="s">
        <v>180</v>
      </c>
    </row>
    <row r="7310" spans="1:40" x14ac:dyDescent="0.35">
      <c r="A7310" t="e">
        <v>#REF!</v>
      </c>
      <c r="B7310" t="e">
        <v>#REF!</v>
      </c>
      <c r="C7310" t="s">
        <v>7057</v>
      </c>
      <c r="D7310" t="s">
        <v>1742</v>
      </c>
      <c r="E7310" t="s">
        <v>175</v>
      </c>
      <c r="F7310">
        <v>402</v>
      </c>
      <c r="G7310">
        <v>9</v>
      </c>
      <c r="H7310" t="s">
        <v>1743</v>
      </c>
      <c r="I7310" t="s">
        <v>177</v>
      </c>
      <c r="J7310" t="s">
        <v>250</v>
      </c>
      <c r="K7310">
        <v>2030</v>
      </c>
      <c r="L7310" t="s">
        <v>218</v>
      </c>
      <c r="O7310" s="46">
        <v>0</v>
      </c>
      <c r="R7310" s="46"/>
      <c r="S7310" s="46">
        <v>0</v>
      </c>
      <c r="T7310" s="46">
        <v>0</v>
      </c>
      <c r="U7310" s="46"/>
      <c r="V7310" s="46"/>
      <c r="W7310" s="46"/>
      <c r="X7310" s="46"/>
      <c r="Y7310" s="46"/>
      <c r="Z7310" s="46"/>
      <c r="AA7310" s="46"/>
      <c r="AB7310" s="46"/>
      <c r="AE7310" s="46">
        <v>0</v>
      </c>
      <c r="AL7310" s="46"/>
      <c r="AN7310" t="s">
        <v>180</v>
      </c>
    </row>
    <row r="7311" spans="1:40" x14ac:dyDescent="0.35">
      <c r="A7311" t="e">
        <v>#REF!</v>
      </c>
      <c r="B7311" t="e">
        <v>#REF!</v>
      </c>
      <c r="C7311" t="s">
        <v>7059</v>
      </c>
      <c r="D7311" t="s">
        <v>1828</v>
      </c>
      <c r="E7311" t="s">
        <v>175</v>
      </c>
      <c r="F7311">
        <v>400</v>
      </c>
      <c r="G7311">
        <v>0</v>
      </c>
      <c r="H7311" t="s">
        <v>1829</v>
      </c>
      <c r="I7311" t="s">
        <v>177</v>
      </c>
      <c r="J7311" t="s">
        <v>178</v>
      </c>
      <c r="K7311">
        <v>2030</v>
      </c>
      <c r="L7311" t="s">
        <v>179</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180</v>
      </c>
    </row>
    <row r="7312" spans="1:40" x14ac:dyDescent="0.35">
      <c r="A7312" t="e">
        <v>#REF!</v>
      </c>
      <c r="B7312" t="e">
        <v>#REF!</v>
      </c>
      <c r="C7312" t="s">
        <v>7061</v>
      </c>
      <c r="D7312" t="s">
        <v>1828</v>
      </c>
      <c r="E7312" t="s">
        <v>175</v>
      </c>
      <c r="F7312">
        <v>400</v>
      </c>
      <c r="G7312">
        <v>1</v>
      </c>
      <c r="H7312" t="s">
        <v>1829</v>
      </c>
      <c r="I7312" t="s">
        <v>177</v>
      </c>
      <c r="J7312" t="s">
        <v>178</v>
      </c>
      <c r="K7312">
        <v>2030</v>
      </c>
      <c r="L7312" t="s">
        <v>183</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180</v>
      </c>
    </row>
    <row r="7313" spans="1:40" x14ac:dyDescent="0.35">
      <c r="A7313" t="e">
        <v>#REF!</v>
      </c>
      <c r="B7313" t="e">
        <v>#REF!</v>
      </c>
      <c r="C7313" t="s">
        <v>7063</v>
      </c>
      <c r="D7313" t="s">
        <v>1828</v>
      </c>
      <c r="E7313" t="s">
        <v>175</v>
      </c>
      <c r="F7313">
        <v>400</v>
      </c>
      <c r="G7313">
        <v>2</v>
      </c>
      <c r="H7313" t="s">
        <v>1829</v>
      </c>
      <c r="I7313" t="s">
        <v>177</v>
      </c>
      <c r="J7313" t="s">
        <v>178</v>
      </c>
      <c r="K7313">
        <v>2030</v>
      </c>
      <c r="L7313" t="s">
        <v>186</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180</v>
      </c>
    </row>
    <row r="7314" spans="1:40" x14ac:dyDescent="0.35">
      <c r="A7314" t="e">
        <v>#REF!</v>
      </c>
      <c r="B7314" t="e">
        <v>#REF!</v>
      </c>
      <c r="C7314" t="s">
        <v>7065</v>
      </c>
      <c r="D7314" t="s">
        <v>1828</v>
      </c>
      <c r="E7314" t="s">
        <v>175</v>
      </c>
      <c r="F7314">
        <v>400</v>
      </c>
      <c r="G7314">
        <v>3</v>
      </c>
      <c r="H7314" t="s">
        <v>1829</v>
      </c>
      <c r="I7314" t="s">
        <v>177</v>
      </c>
      <c r="J7314" t="s">
        <v>178</v>
      </c>
      <c r="K7314">
        <v>2030</v>
      </c>
      <c r="L7314" t="s">
        <v>189</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180</v>
      </c>
    </row>
    <row r="7315" spans="1:40" x14ac:dyDescent="0.35">
      <c r="A7315" t="e">
        <v>#REF!</v>
      </c>
      <c r="B7315" t="e">
        <v>#REF!</v>
      </c>
      <c r="C7315" t="s">
        <v>7067</v>
      </c>
      <c r="D7315" t="s">
        <v>1828</v>
      </c>
      <c r="E7315" t="s">
        <v>175</v>
      </c>
      <c r="F7315">
        <v>400</v>
      </c>
      <c r="G7315">
        <v>4</v>
      </c>
      <c r="H7315" t="s">
        <v>1829</v>
      </c>
      <c r="I7315" t="s">
        <v>177</v>
      </c>
      <c r="J7315" t="s">
        <v>178</v>
      </c>
      <c r="K7315">
        <v>2030</v>
      </c>
      <c r="L7315" t="s">
        <v>192</v>
      </c>
      <c r="O7315" s="46">
        <v>0</v>
      </c>
      <c r="R7315" s="46"/>
      <c r="S7315" s="46">
        <v>0</v>
      </c>
      <c r="T7315" s="46">
        <v>0</v>
      </c>
      <c r="U7315" s="46">
        <v>0</v>
      </c>
      <c r="V7315" s="46"/>
      <c r="W7315" s="46">
        <v>0</v>
      </c>
      <c r="X7315" s="46"/>
      <c r="Y7315" s="46"/>
      <c r="Z7315" s="46"/>
      <c r="AA7315" s="46"/>
      <c r="AB7315" s="46"/>
      <c r="AE7315" s="46">
        <v>0</v>
      </c>
      <c r="AL7315" s="46"/>
      <c r="AN7315" t="s">
        <v>180</v>
      </c>
    </row>
    <row r="7316" spans="1:40" x14ac:dyDescent="0.35">
      <c r="A7316" t="e">
        <v>#REF!</v>
      </c>
      <c r="B7316" t="e">
        <v>#REF!</v>
      </c>
      <c r="C7316" t="s">
        <v>7069</v>
      </c>
      <c r="D7316" t="s">
        <v>1828</v>
      </c>
      <c r="E7316" t="s">
        <v>175</v>
      </c>
      <c r="F7316">
        <v>400</v>
      </c>
      <c r="G7316">
        <v>51</v>
      </c>
      <c r="H7316" t="s">
        <v>1829</v>
      </c>
      <c r="I7316" t="s">
        <v>177</v>
      </c>
      <c r="J7316" t="s">
        <v>178</v>
      </c>
      <c r="K7316">
        <v>2030</v>
      </c>
      <c r="L7316" t="s">
        <v>195</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180</v>
      </c>
    </row>
    <row r="7317" spans="1:40" x14ac:dyDescent="0.35">
      <c r="A7317" t="e">
        <v>#REF!</v>
      </c>
      <c r="B7317" t="e">
        <v>#REF!</v>
      </c>
      <c r="C7317" t="s">
        <v>7071</v>
      </c>
      <c r="D7317" t="s">
        <v>1828</v>
      </c>
      <c r="E7317" t="s">
        <v>175</v>
      </c>
      <c r="F7317">
        <v>400</v>
      </c>
      <c r="G7317">
        <v>52</v>
      </c>
      <c r="H7317" t="s">
        <v>1829</v>
      </c>
      <c r="I7317" t="s">
        <v>177</v>
      </c>
      <c r="J7317" t="s">
        <v>178</v>
      </c>
      <c r="K7317">
        <v>2030</v>
      </c>
      <c r="L7317" t="s">
        <v>198</v>
      </c>
      <c r="O7317" s="46">
        <v>0</v>
      </c>
      <c r="R7317" s="46"/>
      <c r="S7317" s="46">
        <v>0</v>
      </c>
      <c r="T7317" s="46">
        <v>0</v>
      </c>
      <c r="U7317" s="46">
        <v>0</v>
      </c>
      <c r="V7317" s="46"/>
      <c r="W7317" s="46">
        <v>0</v>
      </c>
      <c r="X7317" s="46"/>
      <c r="Y7317" s="46"/>
      <c r="Z7317" s="46"/>
      <c r="AA7317" s="46"/>
      <c r="AB7317" s="46"/>
      <c r="AE7317" s="46">
        <v>0</v>
      </c>
      <c r="AL7317" s="46"/>
      <c r="AN7317" t="s">
        <v>180</v>
      </c>
    </row>
    <row r="7318" spans="1:40" x14ac:dyDescent="0.35">
      <c r="A7318" t="e">
        <v>#REF!</v>
      </c>
      <c r="B7318" t="e">
        <v>#REF!</v>
      </c>
      <c r="C7318" t="s">
        <v>7073</v>
      </c>
      <c r="D7318" t="s">
        <v>1828</v>
      </c>
      <c r="E7318" t="s">
        <v>175</v>
      </c>
      <c r="F7318">
        <v>400</v>
      </c>
      <c r="G7318">
        <v>53</v>
      </c>
      <c r="H7318" t="s">
        <v>1829</v>
      </c>
      <c r="I7318" t="s">
        <v>177</v>
      </c>
      <c r="J7318" t="s">
        <v>178</v>
      </c>
      <c r="K7318">
        <v>2030</v>
      </c>
      <c r="L7318" t="s">
        <v>201</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180</v>
      </c>
    </row>
    <row r="7319" spans="1:40" x14ac:dyDescent="0.35">
      <c r="A7319" t="e">
        <v>#REF!</v>
      </c>
      <c r="B7319" t="e">
        <v>#REF!</v>
      </c>
      <c r="C7319" t="s">
        <v>7075</v>
      </c>
      <c r="D7319" t="s">
        <v>1828</v>
      </c>
      <c r="E7319" t="s">
        <v>175</v>
      </c>
      <c r="F7319">
        <v>400</v>
      </c>
      <c r="G7319">
        <v>55</v>
      </c>
      <c r="H7319" t="s">
        <v>1829</v>
      </c>
      <c r="I7319" t="s">
        <v>177</v>
      </c>
      <c r="J7319" t="s">
        <v>178</v>
      </c>
      <c r="K7319">
        <v>2030</v>
      </c>
      <c r="L7319" t="s">
        <v>204</v>
      </c>
      <c r="O7319" s="46">
        <v>0</v>
      </c>
      <c r="R7319" s="46"/>
      <c r="S7319" s="46">
        <v>0</v>
      </c>
      <c r="T7319" s="46">
        <v>0</v>
      </c>
      <c r="U7319" s="46">
        <v>0</v>
      </c>
      <c r="V7319" s="46"/>
      <c r="W7319" s="46">
        <v>0</v>
      </c>
      <c r="X7319" s="46"/>
      <c r="Y7319" s="46"/>
      <c r="Z7319" s="46"/>
      <c r="AA7319" s="46"/>
      <c r="AB7319" s="46"/>
      <c r="AE7319" s="46">
        <v>0</v>
      </c>
      <c r="AL7319" s="46"/>
      <c r="AN7319" t="s">
        <v>180</v>
      </c>
    </row>
    <row r="7320" spans="1:40" x14ac:dyDescent="0.35">
      <c r="A7320" t="e">
        <v>#REF!</v>
      </c>
      <c r="B7320" t="e">
        <v>#REF!</v>
      </c>
      <c r="C7320" t="s">
        <v>7077</v>
      </c>
      <c r="D7320" t="s">
        <v>1828</v>
      </c>
      <c r="E7320" t="s">
        <v>175</v>
      </c>
      <c r="F7320">
        <v>400</v>
      </c>
      <c r="G7320">
        <v>58</v>
      </c>
      <c r="H7320" t="s">
        <v>1829</v>
      </c>
      <c r="I7320" t="s">
        <v>177</v>
      </c>
      <c r="J7320" t="s">
        <v>178</v>
      </c>
      <c r="K7320">
        <v>2030</v>
      </c>
      <c r="L7320" t="s">
        <v>207</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180</v>
      </c>
    </row>
    <row r="7321" spans="1:40" x14ac:dyDescent="0.35">
      <c r="A7321" t="e">
        <v>#REF!</v>
      </c>
      <c r="B7321" t="e">
        <v>#REF!</v>
      </c>
      <c r="C7321" t="s">
        <v>7079</v>
      </c>
      <c r="D7321" t="s">
        <v>1828</v>
      </c>
      <c r="E7321" t="s">
        <v>175</v>
      </c>
      <c r="F7321">
        <v>400</v>
      </c>
      <c r="G7321">
        <v>6</v>
      </c>
      <c r="H7321" t="s">
        <v>1829</v>
      </c>
      <c r="I7321" t="s">
        <v>177</v>
      </c>
      <c r="J7321" t="s">
        <v>178</v>
      </c>
      <c r="K7321">
        <v>2030</v>
      </c>
      <c r="L7321" t="s">
        <v>75</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180</v>
      </c>
    </row>
    <row r="7322" spans="1:40" x14ac:dyDescent="0.35">
      <c r="A7322" t="e">
        <v>#REF!</v>
      </c>
      <c r="B7322" t="e">
        <v>#REF!</v>
      </c>
      <c r="C7322" t="s">
        <v>7081</v>
      </c>
      <c r="D7322" t="s">
        <v>1828</v>
      </c>
      <c r="E7322" t="s">
        <v>175</v>
      </c>
      <c r="F7322">
        <v>400</v>
      </c>
      <c r="G7322">
        <v>7</v>
      </c>
      <c r="H7322" t="s">
        <v>1829</v>
      </c>
      <c r="I7322" t="s">
        <v>177</v>
      </c>
      <c r="J7322" t="s">
        <v>178</v>
      </c>
      <c r="K7322">
        <v>2030</v>
      </c>
      <c r="L7322" t="s">
        <v>212</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180</v>
      </c>
    </row>
    <row r="7323" spans="1:40" x14ac:dyDescent="0.35">
      <c r="A7323" t="e">
        <v>#REF!</v>
      </c>
      <c r="B7323" t="e">
        <v>#REF!</v>
      </c>
      <c r="C7323" t="s">
        <v>7083</v>
      </c>
      <c r="D7323" t="s">
        <v>1828</v>
      </c>
      <c r="E7323" t="s">
        <v>175</v>
      </c>
      <c r="F7323">
        <v>400</v>
      </c>
      <c r="G7323">
        <v>8</v>
      </c>
      <c r="H7323" t="s">
        <v>1829</v>
      </c>
      <c r="I7323" t="s">
        <v>177</v>
      </c>
      <c r="J7323" t="s">
        <v>178</v>
      </c>
      <c r="K7323">
        <v>2030</v>
      </c>
      <c r="L7323" t="s">
        <v>215</v>
      </c>
      <c r="O7323" s="46">
        <v>0</v>
      </c>
      <c r="R7323" s="46"/>
      <c r="S7323" s="46">
        <v>0</v>
      </c>
      <c r="T7323" s="46">
        <v>0</v>
      </c>
      <c r="U7323" s="46">
        <v>0</v>
      </c>
      <c r="V7323" s="46"/>
      <c r="W7323" s="46">
        <v>0</v>
      </c>
      <c r="X7323" s="46"/>
      <c r="Y7323" s="46"/>
      <c r="Z7323" s="46"/>
      <c r="AA7323" s="46"/>
      <c r="AB7323" s="46"/>
      <c r="AE7323" s="46">
        <v>0</v>
      </c>
      <c r="AL7323" s="46"/>
      <c r="AN7323" t="s">
        <v>180</v>
      </c>
    </row>
    <row r="7324" spans="1:40" x14ac:dyDescent="0.35">
      <c r="A7324" t="e">
        <v>#REF!</v>
      </c>
      <c r="B7324" t="e">
        <v>#REF!</v>
      </c>
      <c r="C7324" t="s">
        <v>7085</v>
      </c>
      <c r="D7324" t="s">
        <v>1828</v>
      </c>
      <c r="E7324" t="s">
        <v>175</v>
      </c>
      <c r="F7324">
        <v>400</v>
      </c>
      <c r="G7324">
        <v>9</v>
      </c>
      <c r="H7324" t="s">
        <v>1829</v>
      </c>
      <c r="I7324" t="s">
        <v>177</v>
      </c>
      <c r="J7324" t="s">
        <v>178</v>
      </c>
      <c r="K7324">
        <v>2030</v>
      </c>
      <c r="L7324" t="s">
        <v>218</v>
      </c>
      <c r="O7324" s="46">
        <v>0</v>
      </c>
      <c r="R7324" s="46"/>
      <c r="S7324" s="46">
        <v>0</v>
      </c>
      <c r="T7324" s="46">
        <v>0</v>
      </c>
      <c r="U7324" s="46">
        <v>0</v>
      </c>
      <c r="V7324" s="46"/>
      <c r="W7324" s="46">
        <v>0</v>
      </c>
      <c r="X7324" s="46"/>
      <c r="Y7324" s="46"/>
      <c r="Z7324" s="46"/>
      <c r="AA7324" s="46"/>
      <c r="AB7324" s="46"/>
      <c r="AE7324" s="46">
        <v>0</v>
      </c>
      <c r="AL7324" s="46"/>
      <c r="AN7324" t="s">
        <v>180</v>
      </c>
    </row>
    <row r="7325" spans="1:40" x14ac:dyDescent="0.35">
      <c r="A7325" t="e">
        <v>#REF!</v>
      </c>
      <c r="B7325" t="e">
        <v>#REF!</v>
      </c>
      <c r="C7325" t="s">
        <v>7087</v>
      </c>
      <c r="D7325" t="s">
        <v>1828</v>
      </c>
      <c r="E7325" t="s">
        <v>175</v>
      </c>
      <c r="F7325">
        <v>401</v>
      </c>
      <c r="G7325">
        <v>0</v>
      </c>
      <c r="H7325" t="s">
        <v>1829</v>
      </c>
      <c r="I7325" t="s">
        <v>177</v>
      </c>
      <c r="J7325" t="s">
        <v>221</v>
      </c>
      <c r="K7325">
        <v>2030</v>
      </c>
      <c r="L7325" t="s">
        <v>179</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180</v>
      </c>
    </row>
    <row r="7326" spans="1:40" x14ac:dyDescent="0.35">
      <c r="A7326" t="e">
        <v>#REF!</v>
      </c>
      <c r="B7326" t="e">
        <v>#REF!</v>
      </c>
      <c r="C7326" t="s">
        <v>7089</v>
      </c>
      <c r="D7326" t="s">
        <v>1828</v>
      </c>
      <c r="E7326" t="s">
        <v>175</v>
      </c>
      <c r="F7326">
        <v>401</v>
      </c>
      <c r="G7326">
        <v>1</v>
      </c>
      <c r="H7326" t="s">
        <v>1829</v>
      </c>
      <c r="I7326" t="s">
        <v>177</v>
      </c>
      <c r="J7326" t="s">
        <v>221</v>
      </c>
      <c r="K7326">
        <v>2030</v>
      </c>
      <c r="L7326" t="s">
        <v>183</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180</v>
      </c>
    </row>
    <row r="7327" spans="1:40" x14ac:dyDescent="0.35">
      <c r="A7327" t="e">
        <v>#REF!</v>
      </c>
      <c r="B7327" t="e">
        <v>#REF!</v>
      </c>
      <c r="C7327" t="s">
        <v>7091</v>
      </c>
      <c r="D7327" t="s">
        <v>1828</v>
      </c>
      <c r="E7327" t="s">
        <v>175</v>
      </c>
      <c r="F7327">
        <v>401</v>
      </c>
      <c r="G7327">
        <v>2</v>
      </c>
      <c r="H7327" t="s">
        <v>1829</v>
      </c>
      <c r="I7327" t="s">
        <v>177</v>
      </c>
      <c r="J7327" t="s">
        <v>221</v>
      </c>
      <c r="K7327">
        <v>2030</v>
      </c>
      <c r="L7327" t="s">
        <v>186</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180</v>
      </c>
    </row>
    <row r="7328" spans="1:40" x14ac:dyDescent="0.35">
      <c r="A7328" t="e">
        <v>#REF!</v>
      </c>
      <c r="B7328" t="e">
        <v>#REF!</v>
      </c>
      <c r="C7328" t="s">
        <v>7093</v>
      </c>
      <c r="D7328" t="s">
        <v>1828</v>
      </c>
      <c r="E7328" t="s">
        <v>175</v>
      </c>
      <c r="F7328">
        <v>401</v>
      </c>
      <c r="G7328">
        <v>3</v>
      </c>
      <c r="H7328" t="s">
        <v>1829</v>
      </c>
      <c r="I7328" t="s">
        <v>177</v>
      </c>
      <c r="J7328" t="s">
        <v>221</v>
      </c>
      <c r="K7328">
        <v>2030</v>
      </c>
      <c r="L7328" t="s">
        <v>189</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180</v>
      </c>
    </row>
    <row r="7329" spans="1:40" x14ac:dyDescent="0.35">
      <c r="A7329" t="e">
        <v>#REF!</v>
      </c>
      <c r="B7329" t="e">
        <v>#REF!</v>
      </c>
      <c r="C7329" t="s">
        <v>7095</v>
      </c>
      <c r="D7329" t="s">
        <v>1828</v>
      </c>
      <c r="E7329" t="s">
        <v>175</v>
      </c>
      <c r="F7329">
        <v>401</v>
      </c>
      <c r="G7329">
        <v>4</v>
      </c>
      <c r="H7329" t="s">
        <v>1829</v>
      </c>
      <c r="I7329" t="s">
        <v>177</v>
      </c>
      <c r="J7329" t="s">
        <v>221</v>
      </c>
      <c r="K7329">
        <v>2030</v>
      </c>
      <c r="L7329" t="s">
        <v>192</v>
      </c>
      <c r="O7329" s="46">
        <v>0</v>
      </c>
      <c r="R7329" s="46"/>
      <c r="S7329" s="46">
        <v>0</v>
      </c>
      <c r="T7329" s="46">
        <v>0</v>
      </c>
      <c r="U7329" s="46"/>
      <c r="V7329" s="46"/>
      <c r="W7329" s="46"/>
      <c r="X7329" s="46"/>
      <c r="Y7329" s="46"/>
      <c r="Z7329" s="46"/>
      <c r="AA7329" s="46"/>
      <c r="AB7329" s="46"/>
      <c r="AE7329" s="46">
        <v>0</v>
      </c>
      <c r="AL7329" s="46"/>
      <c r="AN7329" t="s">
        <v>180</v>
      </c>
    </row>
    <row r="7330" spans="1:40" x14ac:dyDescent="0.35">
      <c r="A7330" t="e">
        <v>#REF!</v>
      </c>
      <c r="B7330" t="e">
        <v>#REF!</v>
      </c>
      <c r="C7330" t="s">
        <v>7097</v>
      </c>
      <c r="D7330" t="s">
        <v>1828</v>
      </c>
      <c r="E7330" t="s">
        <v>175</v>
      </c>
      <c r="F7330">
        <v>401</v>
      </c>
      <c r="G7330">
        <v>51</v>
      </c>
      <c r="H7330" t="s">
        <v>1829</v>
      </c>
      <c r="I7330" t="s">
        <v>177</v>
      </c>
      <c r="J7330" t="s">
        <v>221</v>
      </c>
      <c r="K7330">
        <v>2030</v>
      </c>
      <c r="L7330" t="s">
        <v>195</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180</v>
      </c>
    </row>
    <row r="7331" spans="1:40" x14ac:dyDescent="0.35">
      <c r="A7331" t="e">
        <v>#REF!</v>
      </c>
      <c r="B7331" t="e">
        <v>#REF!</v>
      </c>
      <c r="C7331" t="s">
        <v>7099</v>
      </c>
      <c r="D7331" t="s">
        <v>1828</v>
      </c>
      <c r="E7331" t="s">
        <v>175</v>
      </c>
      <c r="F7331">
        <v>401</v>
      </c>
      <c r="G7331">
        <v>52</v>
      </c>
      <c r="H7331" t="s">
        <v>1829</v>
      </c>
      <c r="I7331" t="s">
        <v>177</v>
      </c>
      <c r="J7331" t="s">
        <v>221</v>
      </c>
      <c r="K7331">
        <v>2030</v>
      </c>
      <c r="L7331" t="s">
        <v>198</v>
      </c>
      <c r="O7331" s="46">
        <v>0</v>
      </c>
      <c r="R7331" s="46"/>
      <c r="S7331" s="46">
        <v>0</v>
      </c>
      <c r="T7331" s="46">
        <v>0</v>
      </c>
      <c r="U7331" s="46"/>
      <c r="V7331" s="46"/>
      <c r="W7331" s="46"/>
      <c r="X7331" s="46"/>
      <c r="Y7331" s="46"/>
      <c r="Z7331" s="46"/>
      <c r="AA7331" s="46"/>
      <c r="AB7331" s="46"/>
      <c r="AE7331" s="46">
        <v>0</v>
      </c>
      <c r="AL7331" s="46"/>
      <c r="AN7331" t="s">
        <v>180</v>
      </c>
    </row>
    <row r="7332" spans="1:40" x14ac:dyDescent="0.35">
      <c r="A7332" t="e">
        <v>#REF!</v>
      </c>
      <c r="B7332" t="e">
        <v>#REF!</v>
      </c>
      <c r="C7332" t="s">
        <v>7101</v>
      </c>
      <c r="D7332" t="s">
        <v>1828</v>
      </c>
      <c r="E7332" t="s">
        <v>175</v>
      </c>
      <c r="F7332">
        <v>401</v>
      </c>
      <c r="G7332">
        <v>53</v>
      </c>
      <c r="H7332" t="s">
        <v>1829</v>
      </c>
      <c r="I7332" t="s">
        <v>177</v>
      </c>
      <c r="J7332" t="s">
        <v>221</v>
      </c>
      <c r="K7332">
        <v>2030</v>
      </c>
      <c r="L7332" t="s">
        <v>201</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180</v>
      </c>
    </row>
    <row r="7333" spans="1:40" x14ac:dyDescent="0.35">
      <c r="A7333" t="e">
        <v>#REF!</v>
      </c>
      <c r="B7333" t="e">
        <v>#REF!</v>
      </c>
      <c r="C7333" t="s">
        <v>7103</v>
      </c>
      <c r="D7333" t="s">
        <v>1828</v>
      </c>
      <c r="E7333" t="s">
        <v>175</v>
      </c>
      <c r="F7333">
        <v>401</v>
      </c>
      <c r="G7333">
        <v>55</v>
      </c>
      <c r="H7333" t="s">
        <v>1829</v>
      </c>
      <c r="I7333" t="s">
        <v>177</v>
      </c>
      <c r="J7333" t="s">
        <v>221</v>
      </c>
      <c r="K7333">
        <v>2030</v>
      </c>
      <c r="L7333" t="s">
        <v>204</v>
      </c>
      <c r="O7333" s="46">
        <v>0</v>
      </c>
      <c r="R7333" s="46"/>
      <c r="S7333" s="46">
        <v>0</v>
      </c>
      <c r="T7333" s="46">
        <v>0</v>
      </c>
      <c r="U7333" s="46"/>
      <c r="V7333" s="46"/>
      <c r="W7333" s="46"/>
      <c r="X7333" s="46"/>
      <c r="Y7333" s="46"/>
      <c r="Z7333" s="46"/>
      <c r="AA7333" s="46"/>
      <c r="AB7333" s="46"/>
      <c r="AE7333" s="46">
        <v>0</v>
      </c>
      <c r="AL7333" s="46"/>
      <c r="AN7333" t="s">
        <v>180</v>
      </c>
    </row>
    <row r="7334" spans="1:40" x14ac:dyDescent="0.35">
      <c r="A7334" t="e">
        <v>#REF!</v>
      </c>
      <c r="B7334" t="e">
        <v>#REF!</v>
      </c>
      <c r="C7334" t="s">
        <v>7105</v>
      </c>
      <c r="D7334" t="s">
        <v>1828</v>
      </c>
      <c r="E7334" t="s">
        <v>175</v>
      </c>
      <c r="F7334">
        <v>401</v>
      </c>
      <c r="G7334">
        <v>58</v>
      </c>
      <c r="H7334" t="s">
        <v>1829</v>
      </c>
      <c r="I7334" t="s">
        <v>177</v>
      </c>
      <c r="J7334" t="s">
        <v>221</v>
      </c>
      <c r="K7334">
        <v>2030</v>
      </c>
      <c r="L7334" t="s">
        <v>207</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180</v>
      </c>
    </row>
    <row r="7335" spans="1:40" x14ac:dyDescent="0.35">
      <c r="A7335" t="e">
        <v>#REF!</v>
      </c>
      <c r="B7335" t="e">
        <v>#REF!</v>
      </c>
      <c r="C7335" t="s">
        <v>7107</v>
      </c>
      <c r="D7335" t="s">
        <v>1828</v>
      </c>
      <c r="E7335" t="s">
        <v>175</v>
      </c>
      <c r="F7335">
        <v>401</v>
      </c>
      <c r="G7335">
        <v>6</v>
      </c>
      <c r="H7335" t="s">
        <v>1829</v>
      </c>
      <c r="I7335" t="s">
        <v>177</v>
      </c>
      <c r="J7335" t="s">
        <v>221</v>
      </c>
      <c r="K7335">
        <v>2030</v>
      </c>
      <c r="L7335" t="s">
        <v>75</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180</v>
      </c>
    </row>
    <row r="7336" spans="1:40" x14ac:dyDescent="0.35">
      <c r="A7336" t="e">
        <v>#REF!</v>
      </c>
      <c r="B7336" t="e">
        <v>#REF!</v>
      </c>
      <c r="C7336" t="s">
        <v>7109</v>
      </c>
      <c r="D7336" t="s">
        <v>1828</v>
      </c>
      <c r="E7336" t="s">
        <v>175</v>
      </c>
      <c r="F7336">
        <v>401</v>
      </c>
      <c r="G7336">
        <v>7</v>
      </c>
      <c r="H7336" t="s">
        <v>1829</v>
      </c>
      <c r="I7336" t="s">
        <v>177</v>
      </c>
      <c r="J7336" t="s">
        <v>221</v>
      </c>
      <c r="K7336">
        <v>2030</v>
      </c>
      <c r="L7336" t="s">
        <v>212</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180</v>
      </c>
    </row>
    <row r="7337" spans="1:40" x14ac:dyDescent="0.35">
      <c r="A7337" t="e">
        <v>#REF!</v>
      </c>
      <c r="B7337" t="e">
        <v>#REF!</v>
      </c>
      <c r="C7337" t="s">
        <v>7111</v>
      </c>
      <c r="D7337" t="s">
        <v>1828</v>
      </c>
      <c r="E7337" t="s">
        <v>175</v>
      </c>
      <c r="F7337">
        <v>401</v>
      </c>
      <c r="G7337">
        <v>8</v>
      </c>
      <c r="H7337" t="s">
        <v>1829</v>
      </c>
      <c r="I7337" t="s">
        <v>177</v>
      </c>
      <c r="J7337" t="s">
        <v>221</v>
      </c>
      <c r="K7337">
        <v>2030</v>
      </c>
      <c r="L7337" t="s">
        <v>215</v>
      </c>
      <c r="O7337" s="46">
        <v>0</v>
      </c>
      <c r="R7337" s="46"/>
      <c r="S7337" s="46">
        <v>0</v>
      </c>
      <c r="T7337" s="46">
        <v>0</v>
      </c>
      <c r="U7337" s="46"/>
      <c r="V7337" s="46"/>
      <c r="W7337" s="46"/>
      <c r="X7337" s="46"/>
      <c r="Y7337" s="46"/>
      <c r="Z7337" s="46"/>
      <c r="AA7337" s="46"/>
      <c r="AB7337" s="46"/>
      <c r="AE7337" s="46">
        <v>0</v>
      </c>
      <c r="AL7337" s="46"/>
      <c r="AN7337" t="s">
        <v>180</v>
      </c>
    </row>
    <row r="7338" spans="1:40" x14ac:dyDescent="0.35">
      <c r="A7338" t="e">
        <v>#REF!</v>
      </c>
      <c r="B7338" t="e">
        <v>#REF!</v>
      </c>
      <c r="C7338" t="s">
        <v>7113</v>
      </c>
      <c r="D7338" t="s">
        <v>1828</v>
      </c>
      <c r="E7338" t="s">
        <v>175</v>
      </c>
      <c r="F7338">
        <v>401</v>
      </c>
      <c r="G7338">
        <v>9</v>
      </c>
      <c r="H7338" t="s">
        <v>1829</v>
      </c>
      <c r="I7338" t="s">
        <v>177</v>
      </c>
      <c r="J7338" t="s">
        <v>221</v>
      </c>
      <c r="K7338">
        <v>2030</v>
      </c>
      <c r="L7338" t="s">
        <v>218</v>
      </c>
      <c r="O7338" s="46">
        <v>0</v>
      </c>
      <c r="R7338" s="46"/>
      <c r="S7338" s="46">
        <v>0</v>
      </c>
      <c r="T7338" s="46">
        <v>0</v>
      </c>
      <c r="U7338" s="46"/>
      <c r="V7338" s="46"/>
      <c r="W7338" s="46"/>
      <c r="X7338" s="46"/>
      <c r="Y7338" s="46"/>
      <c r="Z7338" s="46"/>
      <c r="AA7338" s="46"/>
      <c r="AB7338" s="46"/>
      <c r="AE7338" s="46">
        <v>0</v>
      </c>
      <c r="AL7338" s="46"/>
      <c r="AN7338" t="s">
        <v>180</v>
      </c>
    </row>
    <row r="7339" spans="1:40" x14ac:dyDescent="0.35">
      <c r="A7339" t="e">
        <v>#REF!</v>
      </c>
      <c r="B7339" t="e">
        <v>#REF!</v>
      </c>
      <c r="C7339" t="s">
        <v>7115</v>
      </c>
      <c r="D7339" t="s">
        <v>1828</v>
      </c>
      <c r="E7339" t="s">
        <v>175</v>
      </c>
      <c r="F7339">
        <v>402</v>
      </c>
      <c r="G7339">
        <v>0</v>
      </c>
      <c r="H7339" t="s">
        <v>1829</v>
      </c>
      <c r="I7339" t="s">
        <v>177</v>
      </c>
      <c r="J7339" t="s">
        <v>250</v>
      </c>
      <c r="K7339">
        <v>2030</v>
      </c>
      <c r="L7339" t="s">
        <v>179</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180</v>
      </c>
    </row>
    <row r="7340" spans="1:40" x14ac:dyDescent="0.35">
      <c r="A7340" t="e">
        <v>#REF!</v>
      </c>
      <c r="B7340" t="e">
        <v>#REF!</v>
      </c>
      <c r="C7340" t="s">
        <v>7117</v>
      </c>
      <c r="D7340" t="s">
        <v>1828</v>
      </c>
      <c r="E7340" t="s">
        <v>175</v>
      </c>
      <c r="F7340">
        <v>402</v>
      </c>
      <c r="G7340">
        <v>1</v>
      </c>
      <c r="H7340" t="s">
        <v>1829</v>
      </c>
      <c r="I7340" t="s">
        <v>177</v>
      </c>
      <c r="J7340" t="s">
        <v>250</v>
      </c>
      <c r="K7340">
        <v>2030</v>
      </c>
      <c r="L7340" t="s">
        <v>183</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180</v>
      </c>
    </row>
    <row r="7341" spans="1:40" x14ac:dyDescent="0.35">
      <c r="A7341" t="e">
        <v>#REF!</v>
      </c>
      <c r="B7341" t="e">
        <v>#REF!</v>
      </c>
      <c r="C7341" t="s">
        <v>7119</v>
      </c>
      <c r="D7341" t="s">
        <v>1828</v>
      </c>
      <c r="E7341" t="s">
        <v>175</v>
      </c>
      <c r="F7341">
        <v>402</v>
      </c>
      <c r="G7341">
        <v>2</v>
      </c>
      <c r="H7341" t="s">
        <v>1829</v>
      </c>
      <c r="I7341" t="s">
        <v>177</v>
      </c>
      <c r="J7341" t="s">
        <v>250</v>
      </c>
      <c r="K7341">
        <v>2030</v>
      </c>
      <c r="L7341" t="s">
        <v>186</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180</v>
      </c>
    </row>
    <row r="7342" spans="1:40" x14ac:dyDescent="0.35">
      <c r="A7342" t="e">
        <v>#REF!</v>
      </c>
      <c r="B7342" t="e">
        <v>#REF!</v>
      </c>
      <c r="C7342" t="s">
        <v>7121</v>
      </c>
      <c r="D7342" t="s">
        <v>1828</v>
      </c>
      <c r="E7342" t="s">
        <v>175</v>
      </c>
      <c r="F7342">
        <v>402</v>
      </c>
      <c r="G7342">
        <v>3</v>
      </c>
      <c r="H7342" t="s">
        <v>1829</v>
      </c>
      <c r="I7342" t="s">
        <v>177</v>
      </c>
      <c r="J7342" t="s">
        <v>250</v>
      </c>
      <c r="K7342">
        <v>2030</v>
      </c>
      <c r="L7342" t="s">
        <v>189</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180</v>
      </c>
    </row>
    <row r="7343" spans="1:40" x14ac:dyDescent="0.35">
      <c r="A7343" t="e">
        <v>#REF!</v>
      </c>
      <c r="B7343" t="e">
        <v>#REF!</v>
      </c>
      <c r="C7343" t="s">
        <v>7123</v>
      </c>
      <c r="D7343" t="s">
        <v>1828</v>
      </c>
      <c r="E7343" t="s">
        <v>175</v>
      </c>
      <c r="F7343">
        <v>402</v>
      </c>
      <c r="G7343">
        <v>4</v>
      </c>
      <c r="H7343" t="s">
        <v>1829</v>
      </c>
      <c r="I7343" t="s">
        <v>177</v>
      </c>
      <c r="J7343" t="s">
        <v>250</v>
      </c>
      <c r="K7343">
        <v>2030</v>
      </c>
      <c r="L7343" t="s">
        <v>192</v>
      </c>
      <c r="O7343" s="46">
        <v>0</v>
      </c>
      <c r="R7343" s="46"/>
      <c r="S7343" s="46">
        <v>0</v>
      </c>
      <c r="T7343" s="46">
        <v>0</v>
      </c>
      <c r="U7343" s="46"/>
      <c r="V7343" s="46"/>
      <c r="W7343" s="46"/>
      <c r="X7343" s="46"/>
      <c r="Y7343" s="46"/>
      <c r="Z7343" s="46"/>
      <c r="AA7343" s="46"/>
      <c r="AB7343" s="46"/>
      <c r="AE7343" s="46">
        <v>0</v>
      </c>
      <c r="AL7343" s="46"/>
      <c r="AN7343" t="s">
        <v>180</v>
      </c>
    </row>
    <row r="7344" spans="1:40" x14ac:dyDescent="0.35">
      <c r="A7344" t="e">
        <v>#REF!</v>
      </c>
      <c r="B7344" t="e">
        <v>#REF!</v>
      </c>
      <c r="C7344" t="s">
        <v>7125</v>
      </c>
      <c r="D7344" t="s">
        <v>1828</v>
      </c>
      <c r="E7344" t="s">
        <v>175</v>
      </c>
      <c r="F7344">
        <v>402</v>
      </c>
      <c r="G7344">
        <v>51</v>
      </c>
      <c r="H7344" t="s">
        <v>1829</v>
      </c>
      <c r="I7344" t="s">
        <v>177</v>
      </c>
      <c r="J7344" t="s">
        <v>250</v>
      </c>
      <c r="K7344">
        <v>2030</v>
      </c>
      <c r="L7344" t="s">
        <v>195</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180</v>
      </c>
    </row>
    <row r="7345" spans="1:40" x14ac:dyDescent="0.35">
      <c r="A7345" t="e">
        <v>#REF!</v>
      </c>
      <c r="B7345" t="e">
        <v>#REF!</v>
      </c>
      <c r="C7345" t="s">
        <v>7127</v>
      </c>
      <c r="D7345" t="s">
        <v>1828</v>
      </c>
      <c r="E7345" t="s">
        <v>175</v>
      </c>
      <c r="F7345">
        <v>402</v>
      </c>
      <c r="G7345">
        <v>52</v>
      </c>
      <c r="H7345" t="s">
        <v>1829</v>
      </c>
      <c r="I7345" t="s">
        <v>177</v>
      </c>
      <c r="J7345" t="s">
        <v>250</v>
      </c>
      <c r="K7345">
        <v>2030</v>
      </c>
      <c r="L7345" t="s">
        <v>198</v>
      </c>
      <c r="O7345" s="46">
        <v>0</v>
      </c>
      <c r="R7345" s="46"/>
      <c r="S7345" s="46">
        <v>0</v>
      </c>
      <c r="T7345" s="46">
        <v>0</v>
      </c>
      <c r="U7345" s="46"/>
      <c r="V7345" s="46"/>
      <c r="W7345" s="46"/>
      <c r="X7345" s="46"/>
      <c r="Y7345" s="46"/>
      <c r="Z7345" s="46"/>
      <c r="AA7345" s="46"/>
      <c r="AB7345" s="46"/>
      <c r="AE7345" s="46">
        <v>0</v>
      </c>
      <c r="AL7345" s="46"/>
      <c r="AN7345" t="s">
        <v>180</v>
      </c>
    </row>
    <row r="7346" spans="1:40" x14ac:dyDescent="0.35">
      <c r="A7346" t="e">
        <v>#REF!</v>
      </c>
      <c r="B7346" t="e">
        <v>#REF!</v>
      </c>
      <c r="C7346" t="s">
        <v>7129</v>
      </c>
      <c r="D7346" t="s">
        <v>1828</v>
      </c>
      <c r="E7346" t="s">
        <v>175</v>
      </c>
      <c r="F7346">
        <v>402</v>
      </c>
      <c r="G7346">
        <v>53</v>
      </c>
      <c r="H7346" t="s">
        <v>1829</v>
      </c>
      <c r="I7346" t="s">
        <v>177</v>
      </c>
      <c r="J7346" t="s">
        <v>250</v>
      </c>
      <c r="K7346">
        <v>2030</v>
      </c>
      <c r="L7346" t="s">
        <v>201</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180</v>
      </c>
    </row>
    <row r="7347" spans="1:40" x14ac:dyDescent="0.35">
      <c r="A7347" t="e">
        <v>#REF!</v>
      </c>
      <c r="B7347" t="e">
        <v>#REF!</v>
      </c>
      <c r="C7347" t="s">
        <v>7131</v>
      </c>
      <c r="D7347" t="s">
        <v>1828</v>
      </c>
      <c r="E7347" t="s">
        <v>175</v>
      </c>
      <c r="F7347">
        <v>402</v>
      </c>
      <c r="G7347">
        <v>55</v>
      </c>
      <c r="H7347" t="s">
        <v>1829</v>
      </c>
      <c r="I7347" t="s">
        <v>177</v>
      </c>
      <c r="J7347" t="s">
        <v>250</v>
      </c>
      <c r="K7347">
        <v>2030</v>
      </c>
      <c r="L7347" t="s">
        <v>204</v>
      </c>
      <c r="O7347" s="46">
        <v>0</v>
      </c>
      <c r="R7347" s="46"/>
      <c r="S7347" s="46">
        <v>0</v>
      </c>
      <c r="T7347" s="46">
        <v>0</v>
      </c>
      <c r="U7347" s="46"/>
      <c r="V7347" s="46"/>
      <c r="W7347" s="46"/>
      <c r="X7347" s="46"/>
      <c r="Y7347" s="46"/>
      <c r="Z7347" s="46"/>
      <c r="AA7347" s="46"/>
      <c r="AB7347" s="46"/>
      <c r="AE7347" s="46">
        <v>0</v>
      </c>
      <c r="AL7347" s="46"/>
      <c r="AN7347" t="s">
        <v>180</v>
      </c>
    </row>
    <row r="7348" spans="1:40" x14ac:dyDescent="0.35">
      <c r="A7348" t="e">
        <v>#REF!</v>
      </c>
      <c r="B7348" t="e">
        <v>#REF!</v>
      </c>
      <c r="C7348" t="s">
        <v>7133</v>
      </c>
      <c r="D7348" t="s">
        <v>1828</v>
      </c>
      <c r="E7348" t="s">
        <v>175</v>
      </c>
      <c r="F7348">
        <v>402</v>
      </c>
      <c r="G7348">
        <v>58</v>
      </c>
      <c r="H7348" t="s">
        <v>1829</v>
      </c>
      <c r="I7348" t="s">
        <v>177</v>
      </c>
      <c r="J7348" t="s">
        <v>250</v>
      </c>
      <c r="K7348">
        <v>2030</v>
      </c>
      <c r="L7348" t="s">
        <v>207</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180</v>
      </c>
    </row>
    <row r="7349" spans="1:40" x14ac:dyDescent="0.35">
      <c r="A7349" t="e">
        <v>#REF!</v>
      </c>
      <c r="B7349" t="e">
        <v>#REF!</v>
      </c>
      <c r="C7349" t="s">
        <v>7135</v>
      </c>
      <c r="D7349" t="s">
        <v>1828</v>
      </c>
      <c r="E7349" t="s">
        <v>175</v>
      </c>
      <c r="F7349">
        <v>402</v>
      </c>
      <c r="G7349">
        <v>6</v>
      </c>
      <c r="H7349" t="s">
        <v>1829</v>
      </c>
      <c r="I7349" t="s">
        <v>177</v>
      </c>
      <c r="J7349" t="s">
        <v>250</v>
      </c>
      <c r="K7349">
        <v>2030</v>
      </c>
      <c r="L7349" t="s">
        <v>75</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180</v>
      </c>
    </row>
    <row r="7350" spans="1:40" x14ac:dyDescent="0.35">
      <c r="A7350" t="e">
        <v>#REF!</v>
      </c>
      <c r="B7350" t="e">
        <v>#REF!</v>
      </c>
      <c r="C7350" t="s">
        <v>7137</v>
      </c>
      <c r="D7350" t="s">
        <v>1828</v>
      </c>
      <c r="E7350" t="s">
        <v>175</v>
      </c>
      <c r="F7350">
        <v>402</v>
      </c>
      <c r="G7350">
        <v>7</v>
      </c>
      <c r="H7350" t="s">
        <v>1829</v>
      </c>
      <c r="I7350" t="s">
        <v>177</v>
      </c>
      <c r="J7350" t="s">
        <v>250</v>
      </c>
      <c r="K7350">
        <v>2030</v>
      </c>
      <c r="L7350" t="s">
        <v>212</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180</v>
      </c>
    </row>
    <row r="7351" spans="1:40" x14ac:dyDescent="0.35">
      <c r="A7351" t="e">
        <v>#REF!</v>
      </c>
      <c r="B7351" t="e">
        <v>#REF!</v>
      </c>
      <c r="C7351" t="s">
        <v>7139</v>
      </c>
      <c r="D7351" t="s">
        <v>1828</v>
      </c>
      <c r="E7351" t="s">
        <v>175</v>
      </c>
      <c r="F7351">
        <v>402</v>
      </c>
      <c r="G7351">
        <v>8</v>
      </c>
      <c r="H7351" t="s">
        <v>1829</v>
      </c>
      <c r="I7351" t="s">
        <v>177</v>
      </c>
      <c r="J7351" t="s">
        <v>250</v>
      </c>
      <c r="K7351">
        <v>2030</v>
      </c>
      <c r="L7351" t="s">
        <v>215</v>
      </c>
      <c r="O7351" s="46">
        <v>0</v>
      </c>
      <c r="R7351" s="46"/>
      <c r="S7351" s="46">
        <v>0</v>
      </c>
      <c r="T7351" s="46">
        <v>0</v>
      </c>
      <c r="U7351" s="46"/>
      <c r="V7351" s="46"/>
      <c r="W7351" s="46"/>
      <c r="X7351" s="46"/>
      <c r="Y7351" s="46"/>
      <c r="Z7351" s="46"/>
      <c r="AA7351" s="46"/>
      <c r="AB7351" s="46"/>
      <c r="AE7351" s="46">
        <v>0</v>
      </c>
      <c r="AL7351" s="46"/>
      <c r="AN7351" t="s">
        <v>180</v>
      </c>
    </row>
    <row r="7352" spans="1:40" x14ac:dyDescent="0.35">
      <c r="A7352" t="e">
        <v>#REF!</v>
      </c>
      <c r="B7352" t="e">
        <v>#REF!</v>
      </c>
      <c r="C7352" t="s">
        <v>7141</v>
      </c>
      <c r="D7352" t="s">
        <v>1828</v>
      </c>
      <c r="E7352" t="s">
        <v>175</v>
      </c>
      <c r="F7352">
        <v>402</v>
      </c>
      <c r="G7352">
        <v>9</v>
      </c>
      <c r="H7352" t="s">
        <v>1829</v>
      </c>
      <c r="I7352" t="s">
        <v>177</v>
      </c>
      <c r="J7352" t="s">
        <v>250</v>
      </c>
      <c r="K7352">
        <v>2030</v>
      </c>
      <c r="L7352" t="s">
        <v>218</v>
      </c>
      <c r="O7352" s="46">
        <v>0</v>
      </c>
      <c r="R7352" s="46"/>
      <c r="S7352" s="46">
        <v>0</v>
      </c>
      <c r="T7352" s="46">
        <v>0</v>
      </c>
      <c r="U7352" s="46"/>
      <c r="V7352" s="46"/>
      <c r="W7352" s="46"/>
      <c r="X7352" s="46"/>
      <c r="Y7352" s="46"/>
      <c r="Z7352" s="46"/>
      <c r="AA7352" s="46"/>
      <c r="AB7352" s="46"/>
      <c r="AE7352" s="46">
        <v>0</v>
      </c>
      <c r="AL7352" s="46"/>
      <c r="AN7352" t="s">
        <v>180</v>
      </c>
    </row>
    <row r="7353" spans="1:40" x14ac:dyDescent="0.35">
      <c r="A7353" t="e">
        <v>#REF!</v>
      </c>
      <c r="B7353" t="e">
        <v>#REF!</v>
      </c>
      <c r="C7353" t="s">
        <v>7143</v>
      </c>
      <c r="D7353" t="s">
        <v>1914</v>
      </c>
      <c r="E7353" t="s">
        <v>175</v>
      </c>
      <c r="F7353">
        <v>400</v>
      </c>
      <c r="G7353">
        <v>0</v>
      </c>
      <c r="H7353" t="s">
        <v>1915</v>
      </c>
      <c r="I7353" t="s">
        <v>177</v>
      </c>
      <c r="J7353" t="s">
        <v>178</v>
      </c>
      <c r="K7353">
        <v>2030</v>
      </c>
      <c r="L7353" t="s">
        <v>179</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180</v>
      </c>
    </row>
    <row r="7354" spans="1:40" x14ac:dyDescent="0.35">
      <c r="A7354" t="e">
        <v>#REF!</v>
      </c>
      <c r="B7354" t="e">
        <v>#REF!</v>
      </c>
      <c r="C7354" t="s">
        <v>7145</v>
      </c>
      <c r="D7354" t="s">
        <v>1914</v>
      </c>
      <c r="E7354" t="s">
        <v>175</v>
      </c>
      <c r="F7354">
        <v>400</v>
      </c>
      <c r="G7354">
        <v>1</v>
      </c>
      <c r="H7354" t="s">
        <v>1915</v>
      </c>
      <c r="I7354" t="s">
        <v>177</v>
      </c>
      <c r="J7354" t="s">
        <v>178</v>
      </c>
      <c r="K7354">
        <v>2030</v>
      </c>
      <c r="L7354" t="s">
        <v>183</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180</v>
      </c>
    </row>
    <row r="7355" spans="1:40" x14ac:dyDescent="0.35">
      <c r="A7355" t="e">
        <v>#REF!</v>
      </c>
      <c r="B7355" t="e">
        <v>#REF!</v>
      </c>
      <c r="C7355" t="s">
        <v>7147</v>
      </c>
      <c r="D7355" t="s">
        <v>1914</v>
      </c>
      <c r="E7355" t="s">
        <v>175</v>
      </c>
      <c r="F7355">
        <v>400</v>
      </c>
      <c r="G7355">
        <v>2</v>
      </c>
      <c r="H7355" t="s">
        <v>1915</v>
      </c>
      <c r="I7355" t="s">
        <v>177</v>
      </c>
      <c r="J7355" t="s">
        <v>178</v>
      </c>
      <c r="K7355">
        <v>2030</v>
      </c>
      <c r="L7355" t="s">
        <v>186</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180</v>
      </c>
    </row>
    <row r="7356" spans="1:40" x14ac:dyDescent="0.35">
      <c r="A7356" t="e">
        <v>#REF!</v>
      </c>
      <c r="B7356" t="e">
        <v>#REF!</v>
      </c>
      <c r="C7356" t="s">
        <v>7149</v>
      </c>
      <c r="D7356" t="s">
        <v>1914</v>
      </c>
      <c r="E7356" t="s">
        <v>175</v>
      </c>
      <c r="F7356">
        <v>400</v>
      </c>
      <c r="G7356">
        <v>3</v>
      </c>
      <c r="H7356" t="s">
        <v>1915</v>
      </c>
      <c r="I7356" t="s">
        <v>177</v>
      </c>
      <c r="J7356" t="s">
        <v>178</v>
      </c>
      <c r="K7356">
        <v>2030</v>
      </c>
      <c r="L7356" t="s">
        <v>189</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180</v>
      </c>
    </row>
    <row r="7357" spans="1:40" x14ac:dyDescent="0.35">
      <c r="A7357" t="e">
        <v>#REF!</v>
      </c>
      <c r="B7357" t="e">
        <v>#REF!</v>
      </c>
      <c r="C7357" t="s">
        <v>7151</v>
      </c>
      <c r="D7357" t="s">
        <v>1914</v>
      </c>
      <c r="E7357" t="s">
        <v>175</v>
      </c>
      <c r="F7357">
        <v>400</v>
      </c>
      <c r="G7357">
        <v>4</v>
      </c>
      <c r="H7357" t="s">
        <v>1915</v>
      </c>
      <c r="I7357" t="s">
        <v>177</v>
      </c>
      <c r="J7357" t="s">
        <v>178</v>
      </c>
      <c r="K7357">
        <v>2030</v>
      </c>
      <c r="L7357" t="s">
        <v>192</v>
      </c>
      <c r="O7357" s="46">
        <v>0</v>
      </c>
      <c r="R7357" s="46"/>
      <c r="S7357" s="46">
        <v>0</v>
      </c>
      <c r="T7357" s="46">
        <v>0</v>
      </c>
      <c r="U7357" s="46">
        <v>0</v>
      </c>
      <c r="V7357" s="46"/>
      <c r="W7357" s="46">
        <v>0</v>
      </c>
      <c r="X7357" s="46"/>
      <c r="Y7357" s="46"/>
      <c r="Z7357" s="46"/>
      <c r="AA7357" s="46"/>
      <c r="AB7357" s="46"/>
      <c r="AE7357" s="46">
        <v>0</v>
      </c>
      <c r="AL7357" s="46"/>
      <c r="AN7357" t="s">
        <v>180</v>
      </c>
    </row>
    <row r="7358" spans="1:40" x14ac:dyDescent="0.35">
      <c r="A7358" t="e">
        <v>#REF!</v>
      </c>
      <c r="B7358" t="e">
        <v>#REF!</v>
      </c>
      <c r="C7358" t="s">
        <v>7153</v>
      </c>
      <c r="D7358" t="s">
        <v>1914</v>
      </c>
      <c r="E7358" t="s">
        <v>175</v>
      </c>
      <c r="F7358">
        <v>400</v>
      </c>
      <c r="G7358">
        <v>51</v>
      </c>
      <c r="H7358" t="s">
        <v>1915</v>
      </c>
      <c r="I7358" t="s">
        <v>177</v>
      </c>
      <c r="J7358" t="s">
        <v>178</v>
      </c>
      <c r="K7358">
        <v>2030</v>
      </c>
      <c r="L7358" t="s">
        <v>195</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180</v>
      </c>
    </row>
    <row r="7359" spans="1:40" x14ac:dyDescent="0.35">
      <c r="A7359" t="e">
        <v>#REF!</v>
      </c>
      <c r="B7359" t="e">
        <v>#REF!</v>
      </c>
      <c r="C7359" t="s">
        <v>7155</v>
      </c>
      <c r="D7359" t="s">
        <v>1914</v>
      </c>
      <c r="E7359" t="s">
        <v>175</v>
      </c>
      <c r="F7359">
        <v>400</v>
      </c>
      <c r="G7359">
        <v>52</v>
      </c>
      <c r="H7359" t="s">
        <v>1915</v>
      </c>
      <c r="I7359" t="s">
        <v>177</v>
      </c>
      <c r="J7359" t="s">
        <v>178</v>
      </c>
      <c r="K7359">
        <v>2030</v>
      </c>
      <c r="L7359" t="s">
        <v>198</v>
      </c>
      <c r="O7359" s="46">
        <v>0</v>
      </c>
      <c r="R7359" s="46"/>
      <c r="S7359" s="46">
        <v>0</v>
      </c>
      <c r="T7359" s="46">
        <v>0</v>
      </c>
      <c r="U7359" s="46">
        <v>0</v>
      </c>
      <c r="V7359" s="46"/>
      <c r="W7359" s="46">
        <v>0</v>
      </c>
      <c r="X7359" s="46"/>
      <c r="Y7359" s="46"/>
      <c r="Z7359" s="46"/>
      <c r="AA7359" s="46"/>
      <c r="AB7359" s="46"/>
      <c r="AE7359" s="46">
        <v>0</v>
      </c>
      <c r="AL7359" s="46"/>
      <c r="AN7359" t="s">
        <v>180</v>
      </c>
    </row>
    <row r="7360" spans="1:40" x14ac:dyDescent="0.35">
      <c r="A7360" t="e">
        <v>#REF!</v>
      </c>
      <c r="B7360" t="e">
        <v>#REF!</v>
      </c>
      <c r="C7360" t="s">
        <v>7157</v>
      </c>
      <c r="D7360" t="s">
        <v>1914</v>
      </c>
      <c r="E7360" t="s">
        <v>175</v>
      </c>
      <c r="F7360">
        <v>400</v>
      </c>
      <c r="G7360">
        <v>53</v>
      </c>
      <c r="H7360" t="s">
        <v>1915</v>
      </c>
      <c r="I7360" t="s">
        <v>177</v>
      </c>
      <c r="J7360" t="s">
        <v>178</v>
      </c>
      <c r="K7360">
        <v>2030</v>
      </c>
      <c r="L7360" t="s">
        <v>201</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180</v>
      </c>
    </row>
    <row r="7361" spans="1:40" x14ac:dyDescent="0.35">
      <c r="A7361" t="e">
        <v>#REF!</v>
      </c>
      <c r="B7361" t="e">
        <v>#REF!</v>
      </c>
      <c r="C7361" t="s">
        <v>7159</v>
      </c>
      <c r="D7361" t="s">
        <v>1914</v>
      </c>
      <c r="E7361" t="s">
        <v>175</v>
      </c>
      <c r="F7361">
        <v>400</v>
      </c>
      <c r="G7361">
        <v>55</v>
      </c>
      <c r="H7361" t="s">
        <v>1915</v>
      </c>
      <c r="I7361" t="s">
        <v>177</v>
      </c>
      <c r="J7361" t="s">
        <v>178</v>
      </c>
      <c r="K7361">
        <v>2030</v>
      </c>
      <c r="L7361" t="s">
        <v>204</v>
      </c>
      <c r="O7361" s="46">
        <v>0</v>
      </c>
      <c r="R7361" s="46"/>
      <c r="S7361" s="46">
        <v>0</v>
      </c>
      <c r="T7361" s="46">
        <v>0</v>
      </c>
      <c r="U7361" s="46">
        <v>0</v>
      </c>
      <c r="V7361" s="46"/>
      <c r="W7361" s="46">
        <v>0</v>
      </c>
      <c r="X7361" s="46"/>
      <c r="Y7361" s="46"/>
      <c r="Z7361" s="46"/>
      <c r="AA7361" s="46"/>
      <c r="AB7361" s="46"/>
      <c r="AE7361" s="46">
        <v>0</v>
      </c>
      <c r="AL7361" s="46"/>
      <c r="AN7361" t="s">
        <v>180</v>
      </c>
    </row>
    <row r="7362" spans="1:40" x14ac:dyDescent="0.35">
      <c r="A7362" t="e">
        <v>#REF!</v>
      </c>
      <c r="B7362" t="e">
        <v>#REF!</v>
      </c>
      <c r="C7362" t="s">
        <v>7161</v>
      </c>
      <c r="D7362" t="s">
        <v>1914</v>
      </c>
      <c r="E7362" t="s">
        <v>175</v>
      </c>
      <c r="F7362">
        <v>400</v>
      </c>
      <c r="G7362">
        <v>58</v>
      </c>
      <c r="H7362" t="s">
        <v>1915</v>
      </c>
      <c r="I7362" t="s">
        <v>177</v>
      </c>
      <c r="J7362" t="s">
        <v>178</v>
      </c>
      <c r="K7362">
        <v>2030</v>
      </c>
      <c r="L7362" t="s">
        <v>207</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180</v>
      </c>
    </row>
    <row r="7363" spans="1:40" x14ac:dyDescent="0.35">
      <c r="A7363" t="e">
        <v>#REF!</v>
      </c>
      <c r="B7363" t="e">
        <v>#REF!</v>
      </c>
      <c r="C7363" t="s">
        <v>7163</v>
      </c>
      <c r="D7363" t="s">
        <v>1914</v>
      </c>
      <c r="E7363" t="s">
        <v>175</v>
      </c>
      <c r="F7363">
        <v>400</v>
      </c>
      <c r="G7363">
        <v>6</v>
      </c>
      <c r="H7363" t="s">
        <v>1915</v>
      </c>
      <c r="I7363" t="s">
        <v>177</v>
      </c>
      <c r="J7363" t="s">
        <v>178</v>
      </c>
      <c r="K7363">
        <v>2030</v>
      </c>
      <c r="L7363" t="s">
        <v>75</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180</v>
      </c>
    </row>
    <row r="7364" spans="1:40" x14ac:dyDescent="0.35">
      <c r="A7364" t="e">
        <v>#REF!</v>
      </c>
      <c r="B7364" t="e">
        <v>#REF!</v>
      </c>
      <c r="C7364" t="s">
        <v>7165</v>
      </c>
      <c r="D7364" t="s">
        <v>1914</v>
      </c>
      <c r="E7364" t="s">
        <v>175</v>
      </c>
      <c r="F7364">
        <v>400</v>
      </c>
      <c r="G7364">
        <v>7</v>
      </c>
      <c r="H7364" t="s">
        <v>1915</v>
      </c>
      <c r="I7364" t="s">
        <v>177</v>
      </c>
      <c r="J7364" t="s">
        <v>178</v>
      </c>
      <c r="K7364">
        <v>2030</v>
      </c>
      <c r="L7364" t="s">
        <v>212</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180</v>
      </c>
    </row>
    <row r="7365" spans="1:40" x14ac:dyDescent="0.35">
      <c r="A7365" t="e">
        <v>#REF!</v>
      </c>
      <c r="B7365" t="e">
        <v>#REF!</v>
      </c>
      <c r="C7365" t="s">
        <v>7167</v>
      </c>
      <c r="D7365" t="s">
        <v>1914</v>
      </c>
      <c r="E7365" t="s">
        <v>175</v>
      </c>
      <c r="F7365">
        <v>400</v>
      </c>
      <c r="G7365">
        <v>8</v>
      </c>
      <c r="H7365" t="s">
        <v>1915</v>
      </c>
      <c r="I7365" t="s">
        <v>177</v>
      </c>
      <c r="J7365" t="s">
        <v>178</v>
      </c>
      <c r="K7365">
        <v>2030</v>
      </c>
      <c r="L7365" t="s">
        <v>215</v>
      </c>
      <c r="O7365" s="46">
        <v>0</v>
      </c>
      <c r="R7365" s="46"/>
      <c r="S7365" s="46">
        <v>0</v>
      </c>
      <c r="T7365" s="46">
        <v>0</v>
      </c>
      <c r="U7365" s="46">
        <v>0</v>
      </c>
      <c r="V7365" s="46"/>
      <c r="W7365" s="46">
        <v>0</v>
      </c>
      <c r="X7365" s="46"/>
      <c r="Y7365" s="46"/>
      <c r="Z7365" s="46"/>
      <c r="AA7365" s="46"/>
      <c r="AB7365" s="46"/>
      <c r="AE7365" s="46">
        <v>0</v>
      </c>
      <c r="AL7365" s="46"/>
      <c r="AN7365" t="s">
        <v>180</v>
      </c>
    </row>
    <row r="7366" spans="1:40" x14ac:dyDescent="0.35">
      <c r="A7366" t="e">
        <v>#REF!</v>
      </c>
      <c r="B7366" t="e">
        <v>#REF!</v>
      </c>
      <c r="C7366" t="s">
        <v>7169</v>
      </c>
      <c r="D7366" t="s">
        <v>1914</v>
      </c>
      <c r="E7366" t="s">
        <v>175</v>
      </c>
      <c r="F7366">
        <v>400</v>
      </c>
      <c r="G7366">
        <v>9</v>
      </c>
      <c r="H7366" t="s">
        <v>1915</v>
      </c>
      <c r="I7366" t="s">
        <v>177</v>
      </c>
      <c r="J7366" t="s">
        <v>178</v>
      </c>
      <c r="K7366">
        <v>2030</v>
      </c>
      <c r="L7366" t="s">
        <v>218</v>
      </c>
      <c r="O7366" s="46">
        <v>0</v>
      </c>
      <c r="R7366" s="46"/>
      <c r="S7366" s="46">
        <v>0</v>
      </c>
      <c r="T7366" s="46">
        <v>0</v>
      </c>
      <c r="U7366" s="46">
        <v>0</v>
      </c>
      <c r="V7366" s="46"/>
      <c r="W7366" s="46">
        <v>0</v>
      </c>
      <c r="X7366" s="46"/>
      <c r="Y7366" s="46"/>
      <c r="Z7366" s="46"/>
      <c r="AA7366" s="46"/>
      <c r="AB7366" s="46"/>
      <c r="AE7366" s="46">
        <v>0</v>
      </c>
      <c r="AL7366" s="46"/>
      <c r="AN7366" t="s">
        <v>180</v>
      </c>
    </row>
    <row r="7367" spans="1:40" x14ac:dyDescent="0.35">
      <c r="A7367" t="e">
        <v>#REF!</v>
      </c>
      <c r="B7367" t="e">
        <v>#REF!</v>
      </c>
      <c r="C7367" t="s">
        <v>7171</v>
      </c>
      <c r="D7367" t="s">
        <v>1914</v>
      </c>
      <c r="E7367" t="s">
        <v>175</v>
      </c>
      <c r="F7367">
        <v>401</v>
      </c>
      <c r="G7367">
        <v>0</v>
      </c>
      <c r="H7367" t="s">
        <v>1915</v>
      </c>
      <c r="I7367" t="s">
        <v>177</v>
      </c>
      <c r="J7367" t="s">
        <v>221</v>
      </c>
      <c r="K7367">
        <v>2030</v>
      </c>
      <c r="L7367" t="s">
        <v>179</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180</v>
      </c>
    </row>
    <row r="7368" spans="1:40" x14ac:dyDescent="0.35">
      <c r="A7368" t="e">
        <v>#REF!</v>
      </c>
      <c r="B7368" t="e">
        <v>#REF!</v>
      </c>
      <c r="C7368" t="s">
        <v>7173</v>
      </c>
      <c r="D7368" t="s">
        <v>1914</v>
      </c>
      <c r="E7368" t="s">
        <v>175</v>
      </c>
      <c r="F7368">
        <v>401</v>
      </c>
      <c r="G7368">
        <v>1</v>
      </c>
      <c r="H7368" t="s">
        <v>1915</v>
      </c>
      <c r="I7368" t="s">
        <v>177</v>
      </c>
      <c r="J7368" t="s">
        <v>221</v>
      </c>
      <c r="K7368">
        <v>2030</v>
      </c>
      <c r="L7368" t="s">
        <v>183</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180</v>
      </c>
    </row>
    <row r="7369" spans="1:40" x14ac:dyDescent="0.35">
      <c r="A7369" t="e">
        <v>#REF!</v>
      </c>
      <c r="B7369" t="e">
        <v>#REF!</v>
      </c>
      <c r="C7369" t="s">
        <v>7175</v>
      </c>
      <c r="D7369" t="s">
        <v>1914</v>
      </c>
      <c r="E7369" t="s">
        <v>175</v>
      </c>
      <c r="F7369">
        <v>401</v>
      </c>
      <c r="G7369">
        <v>2</v>
      </c>
      <c r="H7369" t="s">
        <v>1915</v>
      </c>
      <c r="I7369" t="s">
        <v>177</v>
      </c>
      <c r="J7369" t="s">
        <v>221</v>
      </c>
      <c r="K7369">
        <v>2030</v>
      </c>
      <c r="L7369" t="s">
        <v>186</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180</v>
      </c>
    </row>
    <row r="7370" spans="1:40" x14ac:dyDescent="0.35">
      <c r="A7370" t="e">
        <v>#REF!</v>
      </c>
      <c r="B7370" t="e">
        <v>#REF!</v>
      </c>
      <c r="C7370" t="s">
        <v>7177</v>
      </c>
      <c r="D7370" t="s">
        <v>1914</v>
      </c>
      <c r="E7370" t="s">
        <v>175</v>
      </c>
      <c r="F7370">
        <v>401</v>
      </c>
      <c r="G7370">
        <v>3</v>
      </c>
      <c r="H7370" t="s">
        <v>1915</v>
      </c>
      <c r="I7370" t="s">
        <v>177</v>
      </c>
      <c r="J7370" t="s">
        <v>221</v>
      </c>
      <c r="K7370">
        <v>2030</v>
      </c>
      <c r="L7370" t="s">
        <v>189</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180</v>
      </c>
    </row>
    <row r="7371" spans="1:40" x14ac:dyDescent="0.35">
      <c r="A7371" t="e">
        <v>#REF!</v>
      </c>
      <c r="B7371" t="e">
        <v>#REF!</v>
      </c>
      <c r="C7371" t="s">
        <v>7179</v>
      </c>
      <c r="D7371" t="s">
        <v>1914</v>
      </c>
      <c r="E7371" t="s">
        <v>175</v>
      </c>
      <c r="F7371">
        <v>401</v>
      </c>
      <c r="G7371">
        <v>4</v>
      </c>
      <c r="H7371" t="s">
        <v>1915</v>
      </c>
      <c r="I7371" t="s">
        <v>177</v>
      </c>
      <c r="J7371" t="s">
        <v>221</v>
      </c>
      <c r="K7371">
        <v>2030</v>
      </c>
      <c r="L7371" t="s">
        <v>192</v>
      </c>
      <c r="O7371" s="46">
        <v>0</v>
      </c>
      <c r="R7371" s="46"/>
      <c r="S7371" s="46">
        <v>0</v>
      </c>
      <c r="T7371" s="46">
        <v>0</v>
      </c>
      <c r="U7371" s="46"/>
      <c r="V7371" s="46"/>
      <c r="W7371" s="46"/>
      <c r="X7371" s="46"/>
      <c r="Y7371" s="46"/>
      <c r="Z7371" s="46"/>
      <c r="AA7371" s="46"/>
      <c r="AB7371" s="46"/>
      <c r="AE7371" s="46">
        <v>0</v>
      </c>
      <c r="AL7371" s="46"/>
      <c r="AN7371" t="s">
        <v>180</v>
      </c>
    </row>
    <row r="7372" spans="1:40" x14ac:dyDescent="0.35">
      <c r="A7372" t="e">
        <v>#REF!</v>
      </c>
      <c r="B7372" t="e">
        <v>#REF!</v>
      </c>
      <c r="C7372" t="s">
        <v>7181</v>
      </c>
      <c r="D7372" t="s">
        <v>1914</v>
      </c>
      <c r="E7372" t="s">
        <v>175</v>
      </c>
      <c r="F7372">
        <v>401</v>
      </c>
      <c r="G7372">
        <v>51</v>
      </c>
      <c r="H7372" t="s">
        <v>1915</v>
      </c>
      <c r="I7372" t="s">
        <v>177</v>
      </c>
      <c r="J7372" t="s">
        <v>221</v>
      </c>
      <c r="K7372">
        <v>2030</v>
      </c>
      <c r="L7372" t="s">
        <v>195</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180</v>
      </c>
    </row>
    <row r="7373" spans="1:40" x14ac:dyDescent="0.35">
      <c r="A7373" t="e">
        <v>#REF!</v>
      </c>
      <c r="B7373" t="e">
        <v>#REF!</v>
      </c>
      <c r="C7373" t="s">
        <v>7183</v>
      </c>
      <c r="D7373" t="s">
        <v>1914</v>
      </c>
      <c r="E7373" t="s">
        <v>175</v>
      </c>
      <c r="F7373">
        <v>401</v>
      </c>
      <c r="G7373">
        <v>52</v>
      </c>
      <c r="H7373" t="s">
        <v>1915</v>
      </c>
      <c r="I7373" t="s">
        <v>177</v>
      </c>
      <c r="J7373" t="s">
        <v>221</v>
      </c>
      <c r="K7373">
        <v>2030</v>
      </c>
      <c r="L7373" t="s">
        <v>198</v>
      </c>
      <c r="O7373" s="46">
        <v>0</v>
      </c>
      <c r="R7373" s="46"/>
      <c r="S7373" s="46">
        <v>0</v>
      </c>
      <c r="T7373" s="46">
        <v>0</v>
      </c>
      <c r="U7373" s="46"/>
      <c r="V7373" s="46"/>
      <c r="W7373" s="46"/>
      <c r="X7373" s="46"/>
      <c r="Y7373" s="46"/>
      <c r="Z7373" s="46"/>
      <c r="AA7373" s="46"/>
      <c r="AB7373" s="46"/>
      <c r="AE7373" s="46">
        <v>0</v>
      </c>
      <c r="AL7373" s="46"/>
      <c r="AN7373" t="s">
        <v>180</v>
      </c>
    </row>
    <row r="7374" spans="1:40" x14ac:dyDescent="0.35">
      <c r="A7374" t="e">
        <v>#REF!</v>
      </c>
      <c r="B7374" t="e">
        <v>#REF!</v>
      </c>
      <c r="C7374" t="s">
        <v>7185</v>
      </c>
      <c r="D7374" t="s">
        <v>1914</v>
      </c>
      <c r="E7374" t="s">
        <v>175</v>
      </c>
      <c r="F7374">
        <v>401</v>
      </c>
      <c r="G7374">
        <v>53</v>
      </c>
      <c r="H7374" t="s">
        <v>1915</v>
      </c>
      <c r="I7374" t="s">
        <v>177</v>
      </c>
      <c r="J7374" t="s">
        <v>221</v>
      </c>
      <c r="K7374">
        <v>2030</v>
      </c>
      <c r="L7374" t="s">
        <v>201</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180</v>
      </c>
    </row>
    <row r="7375" spans="1:40" x14ac:dyDescent="0.35">
      <c r="A7375" t="e">
        <v>#REF!</v>
      </c>
      <c r="B7375" t="e">
        <v>#REF!</v>
      </c>
      <c r="C7375" t="s">
        <v>7187</v>
      </c>
      <c r="D7375" t="s">
        <v>1914</v>
      </c>
      <c r="E7375" t="s">
        <v>175</v>
      </c>
      <c r="F7375">
        <v>401</v>
      </c>
      <c r="G7375">
        <v>55</v>
      </c>
      <c r="H7375" t="s">
        <v>1915</v>
      </c>
      <c r="I7375" t="s">
        <v>177</v>
      </c>
      <c r="J7375" t="s">
        <v>221</v>
      </c>
      <c r="K7375">
        <v>2030</v>
      </c>
      <c r="L7375" t="s">
        <v>204</v>
      </c>
      <c r="O7375" s="46">
        <v>0</v>
      </c>
      <c r="R7375" s="46"/>
      <c r="S7375" s="46">
        <v>0</v>
      </c>
      <c r="T7375" s="46">
        <v>0</v>
      </c>
      <c r="U7375" s="46"/>
      <c r="V7375" s="46"/>
      <c r="W7375" s="46"/>
      <c r="X7375" s="46"/>
      <c r="Y7375" s="46"/>
      <c r="Z7375" s="46"/>
      <c r="AA7375" s="46"/>
      <c r="AB7375" s="46"/>
      <c r="AE7375" s="46">
        <v>0</v>
      </c>
      <c r="AL7375" s="46"/>
      <c r="AN7375" t="s">
        <v>180</v>
      </c>
    </row>
    <row r="7376" spans="1:40" x14ac:dyDescent="0.35">
      <c r="A7376" t="e">
        <v>#REF!</v>
      </c>
      <c r="B7376" t="e">
        <v>#REF!</v>
      </c>
      <c r="C7376" t="s">
        <v>7189</v>
      </c>
      <c r="D7376" t="s">
        <v>1914</v>
      </c>
      <c r="E7376" t="s">
        <v>175</v>
      </c>
      <c r="F7376">
        <v>401</v>
      </c>
      <c r="G7376">
        <v>58</v>
      </c>
      <c r="H7376" t="s">
        <v>1915</v>
      </c>
      <c r="I7376" t="s">
        <v>177</v>
      </c>
      <c r="J7376" t="s">
        <v>221</v>
      </c>
      <c r="K7376">
        <v>2030</v>
      </c>
      <c r="L7376" t="s">
        <v>207</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180</v>
      </c>
    </row>
    <row r="7377" spans="1:40" x14ac:dyDescent="0.35">
      <c r="A7377" t="e">
        <v>#REF!</v>
      </c>
      <c r="B7377" t="e">
        <v>#REF!</v>
      </c>
      <c r="C7377" t="s">
        <v>7191</v>
      </c>
      <c r="D7377" t="s">
        <v>1914</v>
      </c>
      <c r="E7377" t="s">
        <v>175</v>
      </c>
      <c r="F7377">
        <v>401</v>
      </c>
      <c r="G7377">
        <v>6</v>
      </c>
      <c r="H7377" t="s">
        <v>1915</v>
      </c>
      <c r="I7377" t="s">
        <v>177</v>
      </c>
      <c r="J7377" t="s">
        <v>221</v>
      </c>
      <c r="K7377">
        <v>2030</v>
      </c>
      <c r="L7377" t="s">
        <v>75</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180</v>
      </c>
    </row>
    <row r="7378" spans="1:40" x14ac:dyDescent="0.35">
      <c r="A7378" t="e">
        <v>#REF!</v>
      </c>
      <c r="B7378" t="e">
        <v>#REF!</v>
      </c>
      <c r="C7378" t="s">
        <v>7193</v>
      </c>
      <c r="D7378" t="s">
        <v>1914</v>
      </c>
      <c r="E7378" t="s">
        <v>175</v>
      </c>
      <c r="F7378">
        <v>401</v>
      </c>
      <c r="G7378">
        <v>7</v>
      </c>
      <c r="H7378" t="s">
        <v>1915</v>
      </c>
      <c r="I7378" t="s">
        <v>177</v>
      </c>
      <c r="J7378" t="s">
        <v>221</v>
      </c>
      <c r="K7378">
        <v>2030</v>
      </c>
      <c r="L7378" t="s">
        <v>212</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180</v>
      </c>
    </row>
    <row r="7379" spans="1:40" x14ac:dyDescent="0.35">
      <c r="A7379" t="e">
        <v>#REF!</v>
      </c>
      <c r="B7379" t="e">
        <v>#REF!</v>
      </c>
      <c r="C7379" t="s">
        <v>7195</v>
      </c>
      <c r="D7379" t="s">
        <v>1914</v>
      </c>
      <c r="E7379" t="s">
        <v>175</v>
      </c>
      <c r="F7379">
        <v>401</v>
      </c>
      <c r="G7379">
        <v>8</v>
      </c>
      <c r="H7379" t="s">
        <v>1915</v>
      </c>
      <c r="I7379" t="s">
        <v>177</v>
      </c>
      <c r="J7379" t="s">
        <v>221</v>
      </c>
      <c r="K7379">
        <v>2030</v>
      </c>
      <c r="L7379" t="s">
        <v>215</v>
      </c>
      <c r="O7379" s="46">
        <v>0</v>
      </c>
      <c r="R7379" s="46"/>
      <c r="S7379" s="46">
        <v>0</v>
      </c>
      <c r="T7379" s="46">
        <v>0</v>
      </c>
      <c r="U7379" s="46"/>
      <c r="V7379" s="46"/>
      <c r="W7379" s="46"/>
      <c r="X7379" s="46"/>
      <c r="Y7379" s="46"/>
      <c r="Z7379" s="46"/>
      <c r="AA7379" s="46"/>
      <c r="AB7379" s="46"/>
      <c r="AE7379" s="46">
        <v>0</v>
      </c>
      <c r="AL7379" s="46"/>
      <c r="AN7379" t="s">
        <v>180</v>
      </c>
    </row>
    <row r="7380" spans="1:40" x14ac:dyDescent="0.35">
      <c r="A7380" t="e">
        <v>#REF!</v>
      </c>
      <c r="B7380" t="e">
        <v>#REF!</v>
      </c>
      <c r="C7380" t="s">
        <v>7197</v>
      </c>
      <c r="D7380" t="s">
        <v>1914</v>
      </c>
      <c r="E7380" t="s">
        <v>175</v>
      </c>
      <c r="F7380">
        <v>401</v>
      </c>
      <c r="G7380">
        <v>9</v>
      </c>
      <c r="H7380" t="s">
        <v>1915</v>
      </c>
      <c r="I7380" t="s">
        <v>177</v>
      </c>
      <c r="J7380" t="s">
        <v>221</v>
      </c>
      <c r="K7380">
        <v>2030</v>
      </c>
      <c r="L7380" t="s">
        <v>218</v>
      </c>
      <c r="O7380" s="46">
        <v>0</v>
      </c>
      <c r="R7380" s="46"/>
      <c r="S7380" s="46">
        <v>0</v>
      </c>
      <c r="T7380" s="46">
        <v>0</v>
      </c>
      <c r="U7380" s="46"/>
      <c r="V7380" s="46"/>
      <c r="W7380" s="46"/>
      <c r="X7380" s="46"/>
      <c r="Y7380" s="46"/>
      <c r="Z7380" s="46"/>
      <c r="AA7380" s="46"/>
      <c r="AB7380" s="46"/>
      <c r="AE7380" s="46">
        <v>0</v>
      </c>
      <c r="AL7380" s="46"/>
      <c r="AN7380" t="s">
        <v>180</v>
      </c>
    </row>
    <row r="7381" spans="1:40" x14ac:dyDescent="0.35">
      <c r="A7381" t="e">
        <v>#REF!</v>
      </c>
      <c r="B7381" t="e">
        <v>#REF!</v>
      </c>
      <c r="C7381" t="s">
        <v>7199</v>
      </c>
      <c r="D7381" t="s">
        <v>1914</v>
      </c>
      <c r="E7381" t="s">
        <v>175</v>
      </c>
      <c r="F7381">
        <v>402</v>
      </c>
      <c r="G7381">
        <v>0</v>
      </c>
      <c r="H7381" t="s">
        <v>1915</v>
      </c>
      <c r="I7381" t="s">
        <v>177</v>
      </c>
      <c r="J7381" t="s">
        <v>250</v>
      </c>
      <c r="K7381">
        <v>2030</v>
      </c>
      <c r="L7381" t="s">
        <v>179</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180</v>
      </c>
    </row>
    <row r="7382" spans="1:40" x14ac:dyDescent="0.35">
      <c r="A7382" t="e">
        <v>#REF!</v>
      </c>
      <c r="B7382" t="e">
        <v>#REF!</v>
      </c>
      <c r="C7382" t="s">
        <v>7201</v>
      </c>
      <c r="D7382" t="s">
        <v>1914</v>
      </c>
      <c r="E7382" t="s">
        <v>175</v>
      </c>
      <c r="F7382">
        <v>402</v>
      </c>
      <c r="G7382">
        <v>1</v>
      </c>
      <c r="H7382" t="s">
        <v>1915</v>
      </c>
      <c r="I7382" t="s">
        <v>177</v>
      </c>
      <c r="J7382" t="s">
        <v>250</v>
      </c>
      <c r="K7382">
        <v>2030</v>
      </c>
      <c r="L7382" t="s">
        <v>183</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180</v>
      </c>
    </row>
    <row r="7383" spans="1:40" x14ac:dyDescent="0.35">
      <c r="A7383" t="e">
        <v>#REF!</v>
      </c>
      <c r="B7383" t="e">
        <v>#REF!</v>
      </c>
      <c r="C7383" t="s">
        <v>7203</v>
      </c>
      <c r="D7383" t="s">
        <v>1914</v>
      </c>
      <c r="E7383" t="s">
        <v>175</v>
      </c>
      <c r="F7383">
        <v>402</v>
      </c>
      <c r="G7383">
        <v>2</v>
      </c>
      <c r="H7383" t="s">
        <v>1915</v>
      </c>
      <c r="I7383" t="s">
        <v>177</v>
      </c>
      <c r="J7383" t="s">
        <v>250</v>
      </c>
      <c r="K7383">
        <v>2030</v>
      </c>
      <c r="L7383" t="s">
        <v>186</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180</v>
      </c>
    </row>
    <row r="7384" spans="1:40" x14ac:dyDescent="0.35">
      <c r="A7384" t="e">
        <v>#REF!</v>
      </c>
      <c r="B7384" t="e">
        <v>#REF!</v>
      </c>
      <c r="C7384" t="s">
        <v>7205</v>
      </c>
      <c r="D7384" t="s">
        <v>1914</v>
      </c>
      <c r="E7384" t="s">
        <v>175</v>
      </c>
      <c r="F7384">
        <v>402</v>
      </c>
      <c r="G7384">
        <v>3</v>
      </c>
      <c r="H7384" t="s">
        <v>1915</v>
      </c>
      <c r="I7384" t="s">
        <v>177</v>
      </c>
      <c r="J7384" t="s">
        <v>250</v>
      </c>
      <c r="K7384">
        <v>2030</v>
      </c>
      <c r="L7384" t="s">
        <v>189</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180</v>
      </c>
    </row>
    <row r="7385" spans="1:40" x14ac:dyDescent="0.35">
      <c r="A7385" t="e">
        <v>#REF!</v>
      </c>
      <c r="B7385" t="e">
        <v>#REF!</v>
      </c>
      <c r="C7385" t="s">
        <v>7207</v>
      </c>
      <c r="D7385" t="s">
        <v>1914</v>
      </c>
      <c r="E7385" t="s">
        <v>175</v>
      </c>
      <c r="F7385">
        <v>402</v>
      </c>
      <c r="G7385">
        <v>4</v>
      </c>
      <c r="H7385" t="s">
        <v>1915</v>
      </c>
      <c r="I7385" t="s">
        <v>177</v>
      </c>
      <c r="J7385" t="s">
        <v>250</v>
      </c>
      <c r="K7385">
        <v>2030</v>
      </c>
      <c r="L7385" t="s">
        <v>192</v>
      </c>
      <c r="O7385" s="46">
        <v>0</v>
      </c>
      <c r="R7385" s="46"/>
      <c r="S7385" s="46">
        <v>0</v>
      </c>
      <c r="T7385" s="46">
        <v>0</v>
      </c>
      <c r="U7385" s="46"/>
      <c r="V7385" s="46"/>
      <c r="W7385" s="46"/>
      <c r="X7385" s="46"/>
      <c r="Y7385" s="46"/>
      <c r="Z7385" s="46"/>
      <c r="AA7385" s="46"/>
      <c r="AB7385" s="46"/>
      <c r="AE7385" s="46">
        <v>0</v>
      </c>
      <c r="AL7385" s="46"/>
      <c r="AN7385" t="s">
        <v>180</v>
      </c>
    </row>
    <row r="7386" spans="1:40" x14ac:dyDescent="0.35">
      <c r="A7386" t="e">
        <v>#REF!</v>
      </c>
      <c r="B7386" t="e">
        <v>#REF!</v>
      </c>
      <c r="C7386" t="s">
        <v>7209</v>
      </c>
      <c r="D7386" t="s">
        <v>1914</v>
      </c>
      <c r="E7386" t="s">
        <v>175</v>
      </c>
      <c r="F7386">
        <v>402</v>
      </c>
      <c r="G7386">
        <v>51</v>
      </c>
      <c r="H7386" t="s">
        <v>1915</v>
      </c>
      <c r="I7386" t="s">
        <v>177</v>
      </c>
      <c r="J7386" t="s">
        <v>250</v>
      </c>
      <c r="K7386">
        <v>2030</v>
      </c>
      <c r="L7386" t="s">
        <v>195</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180</v>
      </c>
    </row>
    <row r="7387" spans="1:40" x14ac:dyDescent="0.35">
      <c r="A7387" t="e">
        <v>#REF!</v>
      </c>
      <c r="B7387" t="e">
        <v>#REF!</v>
      </c>
      <c r="C7387" t="s">
        <v>7211</v>
      </c>
      <c r="D7387" t="s">
        <v>1914</v>
      </c>
      <c r="E7387" t="s">
        <v>175</v>
      </c>
      <c r="F7387">
        <v>402</v>
      </c>
      <c r="G7387">
        <v>52</v>
      </c>
      <c r="H7387" t="s">
        <v>1915</v>
      </c>
      <c r="I7387" t="s">
        <v>177</v>
      </c>
      <c r="J7387" t="s">
        <v>250</v>
      </c>
      <c r="K7387">
        <v>2030</v>
      </c>
      <c r="L7387" t="s">
        <v>198</v>
      </c>
      <c r="O7387" s="46">
        <v>0</v>
      </c>
      <c r="R7387" s="46"/>
      <c r="S7387" s="46">
        <v>0</v>
      </c>
      <c r="T7387" s="46">
        <v>0</v>
      </c>
      <c r="U7387" s="46"/>
      <c r="V7387" s="46"/>
      <c r="W7387" s="46"/>
      <c r="X7387" s="46"/>
      <c r="Y7387" s="46"/>
      <c r="Z7387" s="46"/>
      <c r="AA7387" s="46"/>
      <c r="AB7387" s="46"/>
      <c r="AE7387" s="46">
        <v>0</v>
      </c>
      <c r="AL7387" s="46"/>
      <c r="AN7387" t="s">
        <v>180</v>
      </c>
    </row>
    <row r="7388" spans="1:40" x14ac:dyDescent="0.35">
      <c r="A7388" t="e">
        <v>#REF!</v>
      </c>
      <c r="B7388" t="e">
        <v>#REF!</v>
      </c>
      <c r="C7388" t="s">
        <v>7213</v>
      </c>
      <c r="D7388" t="s">
        <v>1914</v>
      </c>
      <c r="E7388" t="s">
        <v>175</v>
      </c>
      <c r="F7388">
        <v>402</v>
      </c>
      <c r="G7388">
        <v>53</v>
      </c>
      <c r="H7388" t="s">
        <v>1915</v>
      </c>
      <c r="I7388" t="s">
        <v>177</v>
      </c>
      <c r="J7388" t="s">
        <v>250</v>
      </c>
      <c r="K7388">
        <v>2030</v>
      </c>
      <c r="L7388" t="s">
        <v>201</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180</v>
      </c>
    </row>
    <row r="7389" spans="1:40" x14ac:dyDescent="0.35">
      <c r="A7389" t="e">
        <v>#REF!</v>
      </c>
      <c r="B7389" t="e">
        <v>#REF!</v>
      </c>
      <c r="C7389" t="s">
        <v>7215</v>
      </c>
      <c r="D7389" t="s">
        <v>1914</v>
      </c>
      <c r="E7389" t="s">
        <v>175</v>
      </c>
      <c r="F7389">
        <v>402</v>
      </c>
      <c r="G7389">
        <v>55</v>
      </c>
      <c r="H7389" t="s">
        <v>1915</v>
      </c>
      <c r="I7389" t="s">
        <v>177</v>
      </c>
      <c r="J7389" t="s">
        <v>250</v>
      </c>
      <c r="K7389">
        <v>2030</v>
      </c>
      <c r="L7389" t="s">
        <v>204</v>
      </c>
      <c r="O7389" s="46">
        <v>0</v>
      </c>
      <c r="R7389" s="46"/>
      <c r="S7389" s="46">
        <v>0</v>
      </c>
      <c r="T7389" s="46">
        <v>0</v>
      </c>
      <c r="U7389" s="46"/>
      <c r="V7389" s="46"/>
      <c r="W7389" s="46"/>
      <c r="X7389" s="46"/>
      <c r="Y7389" s="46"/>
      <c r="Z7389" s="46"/>
      <c r="AA7389" s="46"/>
      <c r="AB7389" s="46"/>
      <c r="AE7389" s="46">
        <v>0</v>
      </c>
      <c r="AL7389" s="46"/>
      <c r="AN7389" t="s">
        <v>180</v>
      </c>
    </row>
    <row r="7390" spans="1:40" x14ac:dyDescent="0.35">
      <c r="A7390" t="e">
        <v>#REF!</v>
      </c>
      <c r="B7390" t="e">
        <v>#REF!</v>
      </c>
      <c r="C7390" t="s">
        <v>7217</v>
      </c>
      <c r="D7390" t="s">
        <v>1914</v>
      </c>
      <c r="E7390" t="s">
        <v>175</v>
      </c>
      <c r="F7390">
        <v>402</v>
      </c>
      <c r="G7390">
        <v>58</v>
      </c>
      <c r="H7390" t="s">
        <v>1915</v>
      </c>
      <c r="I7390" t="s">
        <v>177</v>
      </c>
      <c r="J7390" t="s">
        <v>250</v>
      </c>
      <c r="K7390">
        <v>2030</v>
      </c>
      <c r="L7390" t="s">
        <v>207</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180</v>
      </c>
    </row>
    <row r="7391" spans="1:40" x14ac:dyDescent="0.35">
      <c r="A7391" t="e">
        <v>#REF!</v>
      </c>
      <c r="B7391" t="e">
        <v>#REF!</v>
      </c>
      <c r="C7391" t="s">
        <v>7219</v>
      </c>
      <c r="D7391" t="s">
        <v>1914</v>
      </c>
      <c r="E7391" t="s">
        <v>175</v>
      </c>
      <c r="F7391">
        <v>402</v>
      </c>
      <c r="G7391">
        <v>6</v>
      </c>
      <c r="H7391" t="s">
        <v>1915</v>
      </c>
      <c r="I7391" t="s">
        <v>177</v>
      </c>
      <c r="J7391" t="s">
        <v>250</v>
      </c>
      <c r="K7391">
        <v>2030</v>
      </c>
      <c r="L7391" t="s">
        <v>75</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180</v>
      </c>
    </row>
    <row r="7392" spans="1:40" x14ac:dyDescent="0.35">
      <c r="A7392" t="e">
        <v>#REF!</v>
      </c>
      <c r="B7392" t="e">
        <v>#REF!</v>
      </c>
      <c r="C7392" t="s">
        <v>7221</v>
      </c>
      <c r="D7392" t="s">
        <v>1914</v>
      </c>
      <c r="E7392" t="s">
        <v>175</v>
      </c>
      <c r="F7392">
        <v>402</v>
      </c>
      <c r="G7392">
        <v>7</v>
      </c>
      <c r="H7392" t="s">
        <v>1915</v>
      </c>
      <c r="I7392" t="s">
        <v>177</v>
      </c>
      <c r="J7392" t="s">
        <v>250</v>
      </c>
      <c r="K7392">
        <v>2030</v>
      </c>
      <c r="L7392" t="s">
        <v>212</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180</v>
      </c>
    </row>
    <row r="7393" spans="1:40" x14ac:dyDescent="0.35">
      <c r="A7393" t="e">
        <v>#REF!</v>
      </c>
      <c r="B7393" t="e">
        <v>#REF!</v>
      </c>
      <c r="C7393" t="s">
        <v>7223</v>
      </c>
      <c r="D7393" t="s">
        <v>1914</v>
      </c>
      <c r="E7393" t="s">
        <v>175</v>
      </c>
      <c r="F7393">
        <v>402</v>
      </c>
      <c r="G7393">
        <v>8</v>
      </c>
      <c r="H7393" t="s">
        <v>1915</v>
      </c>
      <c r="I7393" t="s">
        <v>177</v>
      </c>
      <c r="J7393" t="s">
        <v>250</v>
      </c>
      <c r="K7393">
        <v>2030</v>
      </c>
      <c r="L7393" t="s">
        <v>215</v>
      </c>
      <c r="O7393" s="46">
        <v>0</v>
      </c>
      <c r="R7393" s="46"/>
      <c r="S7393" s="46">
        <v>0</v>
      </c>
      <c r="T7393" s="46">
        <v>0</v>
      </c>
      <c r="U7393" s="46"/>
      <c r="V7393" s="46"/>
      <c r="W7393" s="46"/>
      <c r="X7393" s="46"/>
      <c r="Y7393" s="46"/>
      <c r="Z7393" s="46"/>
      <c r="AA7393" s="46"/>
      <c r="AB7393" s="46"/>
      <c r="AE7393" s="46">
        <v>0</v>
      </c>
      <c r="AL7393" s="46"/>
      <c r="AN7393" t="s">
        <v>180</v>
      </c>
    </row>
    <row r="7394" spans="1:40" x14ac:dyDescent="0.35">
      <c r="A7394" t="e">
        <v>#REF!</v>
      </c>
      <c r="B7394" t="e">
        <v>#REF!</v>
      </c>
      <c r="C7394" t="s">
        <v>7225</v>
      </c>
      <c r="D7394" t="s">
        <v>1914</v>
      </c>
      <c r="E7394" t="s">
        <v>175</v>
      </c>
      <c r="F7394">
        <v>402</v>
      </c>
      <c r="G7394">
        <v>9</v>
      </c>
      <c r="H7394" t="s">
        <v>1915</v>
      </c>
      <c r="I7394" t="s">
        <v>177</v>
      </c>
      <c r="J7394" t="s">
        <v>250</v>
      </c>
      <c r="K7394">
        <v>2030</v>
      </c>
      <c r="L7394" t="s">
        <v>218</v>
      </c>
      <c r="O7394" s="46">
        <v>0</v>
      </c>
      <c r="R7394" s="46"/>
      <c r="S7394" s="46">
        <v>0</v>
      </c>
      <c r="T7394" s="46">
        <v>0</v>
      </c>
      <c r="U7394" s="46"/>
      <c r="V7394" s="46"/>
      <c r="W7394" s="46"/>
      <c r="X7394" s="46"/>
      <c r="Y7394" s="46"/>
      <c r="Z7394" s="46"/>
      <c r="AA7394" s="46"/>
      <c r="AB7394" s="46"/>
      <c r="AE7394" s="46">
        <v>0</v>
      </c>
      <c r="AL7394" s="46"/>
      <c r="AN7394" t="s">
        <v>180</v>
      </c>
    </row>
    <row r="7395" spans="1:40" x14ac:dyDescent="0.35">
      <c r="A7395" t="e">
        <v>#REF!</v>
      </c>
      <c r="B7395" t="e">
        <v>#REF!</v>
      </c>
      <c r="C7395" t="s">
        <v>7227</v>
      </c>
      <c r="D7395" t="s">
        <v>2000</v>
      </c>
      <c r="E7395" t="s">
        <v>175</v>
      </c>
      <c r="F7395">
        <v>400</v>
      </c>
      <c r="G7395">
        <v>0</v>
      </c>
      <c r="H7395" t="s">
        <v>2001</v>
      </c>
      <c r="I7395" t="s">
        <v>177</v>
      </c>
      <c r="J7395" t="s">
        <v>178</v>
      </c>
      <c r="K7395">
        <v>2030</v>
      </c>
      <c r="L7395" t="s">
        <v>179</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180</v>
      </c>
    </row>
    <row r="7396" spans="1:40" x14ac:dyDescent="0.35">
      <c r="A7396" t="e">
        <v>#REF!</v>
      </c>
      <c r="B7396" t="e">
        <v>#REF!</v>
      </c>
      <c r="C7396" t="s">
        <v>7229</v>
      </c>
      <c r="D7396" t="s">
        <v>2000</v>
      </c>
      <c r="E7396" t="s">
        <v>175</v>
      </c>
      <c r="F7396">
        <v>400</v>
      </c>
      <c r="G7396">
        <v>1</v>
      </c>
      <c r="H7396" t="s">
        <v>2001</v>
      </c>
      <c r="I7396" t="s">
        <v>177</v>
      </c>
      <c r="J7396" t="s">
        <v>178</v>
      </c>
      <c r="K7396">
        <v>2030</v>
      </c>
      <c r="L7396" t="s">
        <v>183</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180</v>
      </c>
    </row>
    <row r="7397" spans="1:40" x14ac:dyDescent="0.35">
      <c r="A7397" t="e">
        <v>#REF!</v>
      </c>
      <c r="B7397" t="e">
        <v>#REF!</v>
      </c>
      <c r="C7397" t="s">
        <v>7231</v>
      </c>
      <c r="D7397" t="s">
        <v>2000</v>
      </c>
      <c r="E7397" t="s">
        <v>175</v>
      </c>
      <c r="F7397">
        <v>400</v>
      </c>
      <c r="G7397">
        <v>2</v>
      </c>
      <c r="H7397" t="s">
        <v>2001</v>
      </c>
      <c r="I7397" t="s">
        <v>177</v>
      </c>
      <c r="J7397" t="s">
        <v>178</v>
      </c>
      <c r="K7397">
        <v>2030</v>
      </c>
      <c r="L7397" t="s">
        <v>186</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180</v>
      </c>
    </row>
    <row r="7398" spans="1:40" x14ac:dyDescent="0.35">
      <c r="A7398" t="e">
        <v>#REF!</v>
      </c>
      <c r="B7398" t="e">
        <v>#REF!</v>
      </c>
      <c r="C7398" t="s">
        <v>7233</v>
      </c>
      <c r="D7398" t="s">
        <v>2000</v>
      </c>
      <c r="E7398" t="s">
        <v>175</v>
      </c>
      <c r="F7398">
        <v>400</v>
      </c>
      <c r="G7398">
        <v>3</v>
      </c>
      <c r="H7398" t="s">
        <v>2001</v>
      </c>
      <c r="I7398" t="s">
        <v>177</v>
      </c>
      <c r="J7398" t="s">
        <v>178</v>
      </c>
      <c r="K7398">
        <v>2030</v>
      </c>
      <c r="L7398" t="s">
        <v>189</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180</v>
      </c>
    </row>
    <row r="7399" spans="1:40" x14ac:dyDescent="0.35">
      <c r="A7399" t="e">
        <v>#REF!</v>
      </c>
      <c r="B7399" t="e">
        <v>#REF!</v>
      </c>
      <c r="C7399" t="s">
        <v>7235</v>
      </c>
      <c r="D7399" t="s">
        <v>2000</v>
      </c>
      <c r="E7399" t="s">
        <v>175</v>
      </c>
      <c r="F7399">
        <v>400</v>
      </c>
      <c r="G7399">
        <v>4</v>
      </c>
      <c r="H7399" t="s">
        <v>2001</v>
      </c>
      <c r="I7399" t="s">
        <v>177</v>
      </c>
      <c r="J7399" t="s">
        <v>178</v>
      </c>
      <c r="K7399">
        <v>2030</v>
      </c>
      <c r="L7399" t="s">
        <v>192</v>
      </c>
      <c r="O7399" s="46">
        <v>0</v>
      </c>
      <c r="R7399" s="46"/>
      <c r="S7399" s="46">
        <v>0</v>
      </c>
      <c r="T7399" s="46">
        <v>0</v>
      </c>
      <c r="U7399" s="46">
        <v>0</v>
      </c>
      <c r="V7399" s="46"/>
      <c r="W7399" s="46">
        <v>0</v>
      </c>
      <c r="X7399" s="46"/>
      <c r="Y7399" s="46"/>
      <c r="Z7399" s="46"/>
      <c r="AA7399" s="46"/>
      <c r="AB7399" s="46"/>
      <c r="AE7399" s="46">
        <v>0</v>
      </c>
      <c r="AL7399" s="46"/>
      <c r="AN7399" t="s">
        <v>180</v>
      </c>
    </row>
    <row r="7400" spans="1:40" x14ac:dyDescent="0.35">
      <c r="A7400" t="e">
        <v>#REF!</v>
      </c>
      <c r="B7400" t="e">
        <v>#REF!</v>
      </c>
      <c r="C7400" t="s">
        <v>7237</v>
      </c>
      <c r="D7400" t="s">
        <v>2000</v>
      </c>
      <c r="E7400" t="s">
        <v>175</v>
      </c>
      <c r="F7400">
        <v>400</v>
      </c>
      <c r="G7400">
        <v>51</v>
      </c>
      <c r="H7400" t="s">
        <v>2001</v>
      </c>
      <c r="I7400" t="s">
        <v>177</v>
      </c>
      <c r="J7400" t="s">
        <v>178</v>
      </c>
      <c r="K7400">
        <v>2030</v>
      </c>
      <c r="L7400" t="s">
        <v>195</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180</v>
      </c>
    </row>
    <row r="7401" spans="1:40" x14ac:dyDescent="0.35">
      <c r="A7401" t="e">
        <v>#REF!</v>
      </c>
      <c r="B7401" t="e">
        <v>#REF!</v>
      </c>
      <c r="C7401" t="s">
        <v>7239</v>
      </c>
      <c r="D7401" t="s">
        <v>2000</v>
      </c>
      <c r="E7401" t="s">
        <v>175</v>
      </c>
      <c r="F7401">
        <v>400</v>
      </c>
      <c r="G7401">
        <v>52</v>
      </c>
      <c r="H7401" t="s">
        <v>2001</v>
      </c>
      <c r="I7401" t="s">
        <v>177</v>
      </c>
      <c r="J7401" t="s">
        <v>178</v>
      </c>
      <c r="K7401">
        <v>2030</v>
      </c>
      <c r="L7401" t="s">
        <v>198</v>
      </c>
      <c r="O7401" s="46">
        <v>0</v>
      </c>
      <c r="R7401" s="46"/>
      <c r="S7401" s="46">
        <v>0</v>
      </c>
      <c r="T7401" s="46">
        <v>0</v>
      </c>
      <c r="U7401" s="46">
        <v>0</v>
      </c>
      <c r="V7401" s="46"/>
      <c r="W7401" s="46">
        <v>0</v>
      </c>
      <c r="X7401" s="46"/>
      <c r="Y7401" s="46"/>
      <c r="Z7401" s="46"/>
      <c r="AA7401" s="46"/>
      <c r="AB7401" s="46"/>
      <c r="AE7401" s="46">
        <v>0</v>
      </c>
      <c r="AL7401" s="46"/>
      <c r="AN7401" t="s">
        <v>180</v>
      </c>
    </row>
    <row r="7402" spans="1:40" x14ac:dyDescent="0.35">
      <c r="A7402" t="e">
        <v>#REF!</v>
      </c>
      <c r="B7402" t="e">
        <v>#REF!</v>
      </c>
      <c r="C7402" t="s">
        <v>7241</v>
      </c>
      <c r="D7402" t="s">
        <v>2000</v>
      </c>
      <c r="E7402" t="s">
        <v>175</v>
      </c>
      <c r="F7402">
        <v>400</v>
      </c>
      <c r="G7402">
        <v>53</v>
      </c>
      <c r="H7402" t="s">
        <v>2001</v>
      </c>
      <c r="I7402" t="s">
        <v>177</v>
      </c>
      <c r="J7402" t="s">
        <v>178</v>
      </c>
      <c r="K7402">
        <v>2030</v>
      </c>
      <c r="L7402" t="s">
        <v>201</v>
      </c>
      <c r="O7402" s="46">
        <v>0</v>
      </c>
      <c r="R7402" s="46"/>
      <c r="S7402" s="46">
        <v>0</v>
      </c>
      <c r="T7402" s="46">
        <v>0</v>
      </c>
      <c r="U7402" s="46">
        <v>0</v>
      </c>
      <c r="V7402" s="46"/>
      <c r="W7402" s="46">
        <v>0</v>
      </c>
      <c r="X7402" s="46"/>
      <c r="Y7402" s="46"/>
      <c r="Z7402" s="46"/>
      <c r="AA7402" s="46"/>
      <c r="AB7402" s="46"/>
      <c r="AE7402" s="46">
        <v>0</v>
      </c>
      <c r="AL7402" s="46"/>
      <c r="AN7402" t="s">
        <v>180</v>
      </c>
    </row>
    <row r="7403" spans="1:40" x14ac:dyDescent="0.35">
      <c r="A7403" t="e">
        <v>#REF!</v>
      </c>
      <c r="B7403" t="e">
        <v>#REF!</v>
      </c>
      <c r="C7403" t="s">
        <v>7243</v>
      </c>
      <c r="D7403" t="s">
        <v>2000</v>
      </c>
      <c r="E7403" t="s">
        <v>175</v>
      </c>
      <c r="F7403">
        <v>400</v>
      </c>
      <c r="G7403">
        <v>55</v>
      </c>
      <c r="H7403" t="s">
        <v>2001</v>
      </c>
      <c r="I7403" t="s">
        <v>177</v>
      </c>
      <c r="J7403" t="s">
        <v>178</v>
      </c>
      <c r="K7403">
        <v>2030</v>
      </c>
      <c r="L7403" t="s">
        <v>204</v>
      </c>
      <c r="O7403" s="46">
        <v>0</v>
      </c>
      <c r="R7403" s="46"/>
      <c r="S7403" s="46">
        <v>0</v>
      </c>
      <c r="T7403" s="46">
        <v>0</v>
      </c>
      <c r="U7403" s="46">
        <v>0</v>
      </c>
      <c r="V7403" s="46"/>
      <c r="W7403" s="46">
        <v>0</v>
      </c>
      <c r="X7403" s="46"/>
      <c r="Y7403" s="46"/>
      <c r="Z7403" s="46"/>
      <c r="AA7403" s="46"/>
      <c r="AB7403" s="46"/>
      <c r="AE7403" s="46">
        <v>0</v>
      </c>
      <c r="AL7403" s="46"/>
      <c r="AN7403" t="s">
        <v>180</v>
      </c>
    </row>
    <row r="7404" spans="1:40" x14ac:dyDescent="0.35">
      <c r="A7404" t="e">
        <v>#REF!</v>
      </c>
      <c r="B7404" t="e">
        <v>#REF!</v>
      </c>
      <c r="C7404" t="s">
        <v>7245</v>
      </c>
      <c r="D7404" t="s">
        <v>2000</v>
      </c>
      <c r="E7404" t="s">
        <v>175</v>
      </c>
      <c r="F7404">
        <v>400</v>
      </c>
      <c r="G7404">
        <v>58</v>
      </c>
      <c r="H7404" t="s">
        <v>2001</v>
      </c>
      <c r="I7404" t="s">
        <v>177</v>
      </c>
      <c r="J7404" t="s">
        <v>178</v>
      </c>
      <c r="K7404">
        <v>2030</v>
      </c>
      <c r="L7404" t="s">
        <v>207</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180</v>
      </c>
    </row>
    <row r="7405" spans="1:40" x14ac:dyDescent="0.35">
      <c r="A7405" t="e">
        <v>#REF!</v>
      </c>
      <c r="B7405" t="e">
        <v>#REF!</v>
      </c>
      <c r="C7405" t="s">
        <v>7247</v>
      </c>
      <c r="D7405" t="s">
        <v>2000</v>
      </c>
      <c r="E7405" t="s">
        <v>175</v>
      </c>
      <c r="F7405">
        <v>400</v>
      </c>
      <c r="G7405">
        <v>6</v>
      </c>
      <c r="H7405" t="s">
        <v>2001</v>
      </c>
      <c r="I7405" t="s">
        <v>177</v>
      </c>
      <c r="J7405" t="s">
        <v>178</v>
      </c>
      <c r="K7405">
        <v>2030</v>
      </c>
      <c r="L7405" t="s">
        <v>75</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180</v>
      </c>
    </row>
    <row r="7406" spans="1:40" x14ac:dyDescent="0.35">
      <c r="A7406" t="e">
        <v>#REF!</v>
      </c>
      <c r="B7406" t="e">
        <v>#REF!</v>
      </c>
      <c r="C7406" t="s">
        <v>7249</v>
      </c>
      <c r="D7406" t="s">
        <v>2000</v>
      </c>
      <c r="E7406" t="s">
        <v>175</v>
      </c>
      <c r="F7406">
        <v>400</v>
      </c>
      <c r="G7406">
        <v>7</v>
      </c>
      <c r="H7406" t="s">
        <v>2001</v>
      </c>
      <c r="I7406" t="s">
        <v>177</v>
      </c>
      <c r="J7406" t="s">
        <v>178</v>
      </c>
      <c r="K7406">
        <v>2030</v>
      </c>
      <c r="L7406" t="s">
        <v>212</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180</v>
      </c>
    </row>
    <row r="7407" spans="1:40" x14ac:dyDescent="0.35">
      <c r="A7407" t="e">
        <v>#REF!</v>
      </c>
      <c r="B7407" t="e">
        <v>#REF!</v>
      </c>
      <c r="C7407" t="s">
        <v>7251</v>
      </c>
      <c r="D7407" t="s">
        <v>2000</v>
      </c>
      <c r="E7407" t="s">
        <v>175</v>
      </c>
      <c r="F7407">
        <v>400</v>
      </c>
      <c r="G7407">
        <v>8</v>
      </c>
      <c r="H7407" t="s">
        <v>2001</v>
      </c>
      <c r="I7407" t="s">
        <v>177</v>
      </c>
      <c r="J7407" t="s">
        <v>178</v>
      </c>
      <c r="K7407">
        <v>2030</v>
      </c>
      <c r="L7407" t="s">
        <v>215</v>
      </c>
      <c r="O7407" s="46">
        <v>0</v>
      </c>
      <c r="R7407" s="46"/>
      <c r="S7407" s="46">
        <v>0</v>
      </c>
      <c r="T7407" s="46">
        <v>0</v>
      </c>
      <c r="U7407" s="46">
        <v>0</v>
      </c>
      <c r="V7407" s="46"/>
      <c r="W7407" s="46">
        <v>0</v>
      </c>
      <c r="X7407" s="46"/>
      <c r="Y7407" s="46"/>
      <c r="Z7407" s="46"/>
      <c r="AA7407" s="46"/>
      <c r="AB7407" s="46"/>
      <c r="AE7407" s="46">
        <v>0</v>
      </c>
      <c r="AL7407" s="46"/>
      <c r="AN7407" t="s">
        <v>180</v>
      </c>
    </row>
    <row r="7408" spans="1:40" x14ac:dyDescent="0.35">
      <c r="A7408" t="e">
        <v>#REF!</v>
      </c>
      <c r="B7408" t="e">
        <v>#REF!</v>
      </c>
      <c r="C7408" t="s">
        <v>7253</v>
      </c>
      <c r="D7408" t="s">
        <v>2000</v>
      </c>
      <c r="E7408" t="s">
        <v>175</v>
      </c>
      <c r="F7408">
        <v>400</v>
      </c>
      <c r="G7408">
        <v>9</v>
      </c>
      <c r="H7408" t="s">
        <v>2001</v>
      </c>
      <c r="I7408" t="s">
        <v>177</v>
      </c>
      <c r="J7408" t="s">
        <v>178</v>
      </c>
      <c r="K7408">
        <v>2030</v>
      </c>
      <c r="L7408" t="s">
        <v>218</v>
      </c>
      <c r="O7408" s="46">
        <v>0</v>
      </c>
      <c r="R7408" s="46"/>
      <c r="S7408" s="46">
        <v>0</v>
      </c>
      <c r="T7408" s="46">
        <v>0</v>
      </c>
      <c r="U7408" s="46">
        <v>0</v>
      </c>
      <c r="V7408" s="46"/>
      <c r="W7408" s="46">
        <v>0</v>
      </c>
      <c r="X7408" s="46"/>
      <c r="Y7408" s="46"/>
      <c r="Z7408" s="46"/>
      <c r="AA7408" s="46"/>
      <c r="AB7408" s="46"/>
      <c r="AE7408" s="46">
        <v>0</v>
      </c>
      <c r="AL7408" s="46"/>
      <c r="AN7408" t="s">
        <v>180</v>
      </c>
    </row>
    <row r="7409" spans="1:40" x14ac:dyDescent="0.35">
      <c r="A7409" t="e">
        <v>#REF!</v>
      </c>
      <c r="B7409" t="e">
        <v>#REF!</v>
      </c>
      <c r="C7409" t="s">
        <v>7255</v>
      </c>
      <c r="D7409" t="s">
        <v>2000</v>
      </c>
      <c r="E7409" t="s">
        <v>175</v>
      </c>
      <c r="F7409">
        <v>401</v>
      </c>
      <c r="G7409">
        <v>0</v>
      </c>
      <c r="H7409" t="s">
        <v>2001</v>
      </c>
      <c r="I7409" t="s">
        <v>177</v>
      </c>
      <c r="J7409" t="s">
        <v>221</v>
      </c>
      <c r="K7409">
        <v>2030</v>
      </c>
      <c r="L7409" t="s">
        <v>179</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180</v>
      </c>
    </row>
    <row r="7410" spans="1:40" x14ac:dyDescent="0.35">
      <c r="A7410" t="e">
        <v>#REF!</v>
      </c>
      <c r="B7410" t="e">
        <v>#REF!</v>
      </c>
      <c r="C7410" t="s">
        <v>7257</v>
      </c>
      <c r="D7410" t="s">
        <v>2000</v>
      </c>
      <c r="E7410" t="s">
        <v>175</v>
      </c>
      <c r="F7410">
        <v>401</v>
      </c>
      <c r="G7410">
        <v>1</v>
      </c>
      <c r="H7410" t="s">
        <v>2001</v>
      </c>
      <c r="I7410" t="s">
        <v>177</v>
      </c>
      <c r="J7410" t="s">
        <v>221</v>
      </c>
      <c r="K7410">
        <v>2030</v>
      </c>
      <c r="L7410" t="s">
        <v>183</v>
      </c>
      <c r="O7410" s="46">
        <v>0</v>
      </c>
      <c r="R7410" s="46"/>
      <c r="S7410" s="46">
        <v>0</v>
      </c>
      <c r="T7410" s="46">
        <v>0</v>
      </c>
      <c r="U7410" s="46"/>
      <c r="V7410" s="46"/>
      <c r="W7410" s="46"/>
      <c r="X7410" s="46"/>
      <c r="Y7410" s="46"/>
      <c r="Z7410" s="46"/>
      <c r="AA7410" s="46"/>
      <c r="AB7410" s="46"/>
      <c r="AE7410" s="46">
        <v>0</v>
      </c>
      <c r="AL7410" s="46"/>
      <c r="AN7410" t="s">
        <v>180</v>
      </c>
    </row>
    <row r="7411" spans="1:40" x14ac:dyDescent="0.35">
      <c r="A7411" t="e">
        <v>#REF!</v>
      </c>
      <c r="B7411" t="e">
        <v>#REF!</v>
      </c>
      <c r="C7411" t="s">
        <v>7259</v>
      </c>
      <c r="D7411" t="s">
        <v>2000</v>
      </c>
      <c r="E7411" t="s">
        <v>175</v>
      </c>
      <c r="F7411">
        <v>401</v>
      </c>
      <c r="G7411">
        <v>2</v>
      </c>
      <c r="H7411" t="s">
        <v>2001</v>
      </c>
      <c r="I7411" t="s">
        <v>177</v>
      </c>
      <c r="J7411" t="s">
        <v>221</v>
      </c>
      <c r="K7411">
        <v>2030</v>
      </c>
      <c r="L7411" t="s">
        <v>186</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180</v>
      </c>
    </row>
    <row r="7412" spans="1:40" x14ac:dyDescent="0.35">
      <c r="A7412" t="e">
        <v>#REF!</v>
      </c>
      <c r="B7412" t="e">
        <v>#REF!</v>
      </c>
      <c r="C7412" t="s">
        <v>7261</v>
      </c>
      <c r="D7412" t="s">
        <v>2000</v>
      </c>
      <c r="E7412" t="s">
        <v>175</v>
      </c>
      <c r="F7412">
        <v>401</v>
      </c>
      <c r="G7412">
        <v>3</v>
      </c>
      <c r="H7412" t="s">
        <v>2001</v>
      </c>
      <c r="I7412" t="s">
        <v>177</v>
      </c>
      <c r="J7412" t="s">
        <v>221</v>
      </c>
      <c r="K7412">
        <v>2030</v>
      </c>
      <c r="L7412" t="s">
        <v>189</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180</v>
      </c>
    </row>
    <row r="7413" spans="1:40" x14ac:dyDescent="0.35">
      <c r="A7413" t="e">
        <v>#REF!</v>
      </c>
      <c r="B7413" t="e">
        <v>#REF!</v>
      </c>
      <c r="C7413" t="s">
        <v>7263</v>
      </c>
      <c r="D7413" t="s">
        <v>2000</v>
      </c>
      <c r="E7413" t="s">
        <v>175</v>
      </c>
      <c r="F7413">
        <v>401</v>
      </c>
      <c r="G7413">
        <v>4</v>
      </c>
      <c r="H7413" t="s">
        <v>2001</v>
      </c>
      <c r="I7413" t="s">
        <v>177</v>
      </c>
      <c r="J7413" t="s">
        <v>221</v>
      </c>
      <c r="K7413">
        <v>2030</v>
      </c>
      <c r="L7413" t="s">
        <v>192</v>
      </c>
      <c r="O7413" s="46">
        <v>0</v>
      </c>
      <c r="R7413" s="46"/>
      <c r="S7413" s="46">
        <v>0</v>
      </c>
      <c r="T7413" s="46">
        <v>0</v>
      </c>
      <c r="U7413" s="46"/>
      <c r="V7413" s="46"/>
      <c r="W7413" s="46"/>
      <c r="X7413" s="46"/>
      <c r="Y7413" s="46"/>
      <c r="Z7413" s="46"/>
      <c r="AA7413" s="46"/>
      <c r="AB7413" s="46"/>
      <c r="AE7413" s="46">
        <v>0</v>
      </c>
      <c r="AL7413" s="46"/>
      <c r="AN7413" t="s">
        <v>180</v>
      </c>
    </row>
    <row r="7414" spans="1:40" x14ac:dyDescent="0.35">
      <c r="A7414" t="e">
        <v>#REF!</v>
      </c>
      <c r="B7414" t="e">
        <v>#REF!</v>
      </c>
      <c r="C7414" t="s">
        <v>7265</v>
      </c>
      <c r="D7414" t="s">
        <v>2000</v>
      </c>
      <c r="E7414" t="s">
        <v>175</v>
      </c>
      <c r="F7414">
        <v>401</v>
      </c>
      <c r="G7414">
        <v>51</v>
      </c>
      <c r="H7414" t="s">
        <v>2001</v>
      </c>
      <c r="I7414" t="s">
        <v>177</v>
      </c>
      <c r="J7414" t="s">
        <v>221</v>
      </c>
      <c r="K7414">
        <v>2030</v>
      </c>
      <c r="L7414" t="s">
        <v>195</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180</v>
      </c>
    </row>
    <row r="7415" spans="1:40" x14ac:dyDescent="0.35">
      <c r="A7415" t="e">
        <v>#REF!</v>
      </c>
      <c r="B7415" t="e">
        <v>#REF!</v>
      </c>
      <c r="C7415" t="s">
        <v>7267</v>
      </c>
      <c r="D7415" t="s">
        <v>2000</v>
      </c>
      <c r="E7415" t="s">
        <v>175</v>
      </c>
      <c r="F7415">
        <v>401</v>
      </c>
      <c r="G7415">
        <v>52</v>
      </c>
      <c r="H7415" t="s">
        <v>2001</v>
      </c>
      <c r="I7415" t="s">
        <v>177</v>
      </c>
      <c r="J7415" t="s">
        <v>221</v>
      </c>
      <c r="K7415">
        <v>2030</v>
      </c>
      <c r="L7415" t="s">
        <v>198</v>
      </c>
      <c r="O7415" s="46">
        <v>0</v>
      </c>
      <c r="R7415" s="46"/>
      <c r="S7415" s="46">
        <v>0</v>
      </c>
      <c r="T7415" s="46">
        <v>0</v>
      </c>
      <c r="U7415" s="46"/>
      <c r="V7415" s="46"/>
      <c r="W7415" s="46"/>
      <c r="X7415" s="46"/>
      <c r="Y7415" s="46"/>
      <c r="Z7415" s="46"/>
      <c r="AA7415" s="46"/>
      <c r="AB7415" s="46"/>
      <c r="AE7415" s="46">
        <v>0</v>
      </c>
      <c r="AL7415" s="46"/>
      <c r="AN7415" t="s">
        <v>180</v>
      </c>
    </row>
    <row r="7416" spans="1:40" x14ac:dyDescent="0.35">
      <c r="A7416" t="e">
        <v>#REF!</v>
      </c>
      <c r="B7416" t="e">
        <v>#REF!</v>
      </c>
      <c r="C7416" t="s">
        <v>7269</v>
      </c>
      <c r="D7416" t="s">
        <v>2000</v>
      </c>
      <c r="E7416" t="s">
        <v>175</v>
      </c>
      <c r="F7416">
        <v>401</v>
      </c>
      <c r="G7416">
        <v>53</v>
      </c>
      <c r="H7416" t="s">
        <v>2001</v>
      </c>
      <c r="I7416" t="s">
        <v>177</v>
      </c>
      <c r="J7416" t="s">
        <v>221</v>
      </c>
      <c r="K7416">
        <v>2030</v>
      </c>
      <c r="L7416" t="s">
        <v>201</v>
      </c>
      <c r="O7416" s="46">
        <v>0</v>
      </c>
      <c r="R7416" s="46"/>
      <c r="S7416" s="46">
        <v>0</v>
      </c>
      <c r="T7416" s="46">
        <v>0</v>
      </c>
      <c r="U7416" s="46"/>
      <c r="V7416" s="46"/>
      <c r="W7416" s="46"/>
      <c r="X7416" s="46"/>
      <c r="Y7416" s="46"/>
      <c r="Z7416" s="46"/>
      <c r="AA7416" s="46"/>
      <c r="AB7416" s="46"/>
      <c r="AE7416" s="46">
        <v>0</v>
      </c>
      <c r="AL7416" s="46"/>
      <c r="AN7416" t="s">
        <v>180</v>
      </c>
    </row>
    <row r="7417" spans="1:40" x14ac:dyDescent="0.35">
      <c r="A7417" t="e">
        <v>#REF!</v>
      </c>
      <c r="B7417" t="e">
        <v>#REF!</v>
      </c>
      <c r="C7417" t="s">
        <v>7271</v>
      </c>
      <c r="D7417" t="s">
        <v>2000</v>
      </c>
      <c r="E7417" t="s">
        <v>175</v>
      </c>
      <c r="F7417">
        <v>401</v>
      </c>
      <c r="G7417">
        <v>55</v>
      </c>
      <c r="H7417" t="s">
        <v>2001</v>
      </c>
      <c r="I7417" t="s">
        <v>177</v>
      </c>
      <c r="J7417" t="s">
        <v>221</v>
      </c>
      <c r="K7417">
        <v>2030</v>
      </c>
      <c r="L7417" t="s">
        <v>204</v>
      </c>
      <c r="O7417" s="46">
        <v>0</v>
      </c>
      <c r="R7417" s="46"/>
      <c r="S7417" s="46">
        <v>0</v>
      </c>
      <c r="T7417" s="46">
        <v>0</v>
      </c>
      <c r="U7417" s="46"/>
      <c r="V7417" s="46"/>
      <c r="W7417" s="46"/>
      <c r="X7417" s="46"/>
      <c r="Y7417" s="46"/>
      <c r="Z7417" s="46"/>
      <c r="AA7417" s="46"/>
      <c r="AB7417" s="46"/>
      <c r="AE7417" s="46">
        <v>0</v>
      </c>
      <c r="AL7417" s="46"/>
      <c r="AN7417" t="s">
        <v>180</v>
      </c>
    </row>
    <row r="7418" spans="1:40" x14ac:dyDescent="0.35">
      <c r="A7418" t="e">
        <v>#REF!</v>
      </c>
      <c r="B7418" t="e">
        <v>#REF!</v>
      </c>
      <c r="C7418" t="s">
        <v>7273</v>
      </c>
      <c r="D7418" t="s">
        <v>2000</v>
      </c>
      <c r="E7418" t="s">
        <v>175</v>
      </c>
      <c r="F7418">
        <v>401</v>
      </c>
      <c r="G7418">
        <v>58</v>
      </c>
      <c r="H7418" t="s">
        <v>2001</v>
      </c>
      <c r="I7418" t="s">
        <v>177</v>
      </c>
      <c r="J7418" t="s">
        <v>221</v>
      </c>
      <c r="K7418">
        <v>2030</v>
      </c>
      <c r="L7418" t="s">
        <v>207</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180</v>
      </c>
    </row>
    <row r="7419" spans="1:40" x14ac:dyDescent="0.35">
      <c r="A7419" t="e">
        <v>#REF!</v>
      </c>
      <c r="B7419" t="e">
        <v>#REF!</v>
      </c>
      <c r="C7419" t="s">
        <v>7275</v>
      </c>
      <c r="D7419" t="s">
        <v>2000</v>
      </c>
      <c r="E7419" t="s">
        <v>175</v>
      </c>
      <c r="F7419">
        <v>401</v>
      </c>
      <c r="G7419">
        <v>6</v>
      </c>
      <c r="H7419" t="s">
        <v>2001</v>
      </c>
      <c r="I7419" t="s">
        <v>177</v>
      </c>
      <c r="J7419" t="s">
        <v>221</v>
      </c>
      <c r="K7419">
        <v>2030</v>
      </c>
      <c r="L7419" t="s">
        <v>75</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180</v>
      </c>
    </row>
    <row r="7420" spans="1:40" x14ac:dyDescent="0.35">
      <c r="A7420" t="e">
        <v>#REF!</v>
      </c>
      <c r="B7420" t="e">
        <v>#REF!</v>
      </c>
      <c r="C7420" t="s">
        <v>7277</v>
      </c>
      <c r="D7420" t="s">
        <v>2000</v>
      </c>
      <c r="E7420" t="s">
        <v>175</v>
      </c>
      <c r="F7420">
        <v>401</v>
      </c>
      <c r="G7420">
        <v>7</v>
      </c>
      <c r="H7420" t="s">
        <v>2001</v>
      </c>
      <c r="I7420" t="s">
        <v>177</v>
      </c>
      <c r="J7420" t="s">
        <v>221</v>
      </c>
      <c r="K7420">
        <v>2030</v>
      </c>
      <c r="L7420" t="s">
        <v>212</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180</v>
      </c>
    </row>
    <row r="7421" spans="1:40" x14ac:dyDescent="0.35">
      <c r="A7421" t="e">
        <v>#REF!</v>
      </c>
      <c r="B7421" t="e">
        <v>#REF!</v>
      </c>
      <c r="C7421" t="s">
        <v>7279</v>
      </c>
      <c r="D7421" t="s">
        <v>2000</v>
      </c>
      <c r="E7421" t="s">
        <v>175</v>
      </c>
      <c r="F7421">
        <v>401</v>
      </c>
      <c r="G7421">
        <v>8</v>
      </c>
      <c r="H7421" t="s">
        <v>2001</v>
      </c>
      <c r="I7421" t="s">
        <v>177</v>
      </c>
      <c r="J7421" t="s">
        <v>221</v>
      </c>
      <c r="K7421">
        <v>2030</v>
      </c>
      <c r="L7421" t="s">
        <v>215</v>
      </c>
      <c r="O7421" s="46">
        <v>0</v>
      </c>
      <c r="R7421" s="46"/>
      <c r="S7421" s="46">
        <v>0</v>
      </c>
      <c r="T7421" s="46">
        <v>0</v>
      </c>
      <c r="U7421" s="46"/>
      <c r="V7421" s="46"/>
      <c r="W7421" s="46"/>
      <c r="X7421" s="46"/>
      <c r="Y7421" s="46"/>
      <c r="Z7421" s="46"/>
      <c r="AA7421" s="46"/>
      <c r="AB7421" s="46"/>
      <c r="AE7421" s="46">
        <v>0</v>
      </c>
      <c r="AL7421" s="46"/>
      <c r="AN7421" t="s">
        <v>180</v>
      </c>
    </row>
    <row r="7422" spans="1:40" x14ac:dyDescent="0.35">
      <c r="A7422" t="e">
        <v>#REF!</v>
      </c>
      <c r="B7422" t="e">
        <v>#REF!</v>
      </c>
      <c r="C7422" t="s">
        <v>7281</v>
      </c>
      <c r="D7422" t="s">
        <v>2000</v>
      </c>
      <c r="E7422" t="s">
        <v>175</v>
      </c>
      <c r="F7422">
        <v>401</v>
      </c>
      <c r="G7422">
        <v>9</v>
      </c>
      <c r="H7422" t="s">
        <v>2001</v>
      </c>
      <c r="I7422" t="s">
        <v>177</v>
      </c>
      <c r="J7422" t="s">
        <v>221</v>
      </c>
      <c r="K7422">
        <v>2030</v>
      </c>
      <c r="L7422" t="s">
        <v>218</v>
      </c>
      <c r="O7422" s="46">
        <v>0</v>
      </c>
      <c r="R7422" s="46"/>
      <c r="S7422" s="46">
        <v>0</v>
      </c>
      <c r="T7422" s="46">
        <v>0</v>
      </c>
      <c r="U7422" s="46"/>
      <c r="V7422" s="46"/>
      <c r="W7422" s="46"/>
      <c r="X7422" s="46"/>
      <c r="Y7422" s="46"/>
      <c r="Z7422" s="46"/>
      <c r="AA7422" s="46"/>
      <c r="AB7422" s="46"/>
      <c r="AE7422" s="46">
        <v>0</v>
      </c>
      <c r="AL7422" s="46"/>
      <c r="AN7422" t="s">
        <v>180</v>
      </c>
    </row>
    <row r="7423" spans="1:40" x14ac:dyDescent="0.35">
      <c r="A7423" t="e">
        <v>#REF!</v>
      </c>
      <c r="B7423" t="e">
        <v>#REF!</v>
      </c>
      <c r="C7423" t="s">
        <v>7283</v>
      </c>
      <c r="D7423" t="s">
        <v>2000</v>
      </c>
      <c r="E7423" t="s">
        <v>175</v>
      </c>
      <c r="F7423">
        <v>402</v>
      </c>
      <c r="G7423">
        <v>0</v>
      </c>
      <c r="H7423" t="s">
        <v>2001</v>
      </c>
      <c r="I7423" t="s">
        <v>177</v>
      </c>
      <c r="J7423" t="s">
        <v>250</v>
      </c>
      <c r="K7423">
        <v>2030</v>
      </c>
      <c r="L7423" t="s">
        <v>179</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180</v>
      </c>
    </row>
    <row r="7424" spans="1:40" x14ac:dyDescent="0.35">
      <c r="A7424" t="e">
        <v>#REF!</v>
      </c>
      <c r="B7424" t="e">
        <v>#REF!</v>
      </c>
      <c r="C7424" t="s">
        <v>7285</v>
      </c>
      <c r="D7424" t="s">
        <v>2000</v>
      </c>
      <c r="E7424" t="s">
        <v>175</v>
      </c>
      <c r="F7424">
        <v>402</v>
      </c>
      <c r="G7424">
        <v>1</v>
      </c>
      <c r="H7424" t="s">
        <v>2001</v>
      </c>
      <c r="I7424" t="s">
        <v>177</v>
      </c>
      <c r="J7424" t="s">
        <v>250</v>
      </c>
      <c r="K7424">
        <v>2030</v>
      </c>
      <c r="L7424" t="s">
        <v>183</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180</v>
      </c>
    </row>
    <row r="7425" spans="1:40" x14ac:dyDescent="0.35">
      <c r="A7425" t="e">
        <v>#REF!</v>
      </c>
      <c r="B7425" t="e">
        <v>#REF!</v>
      </c>
      <c r="C7425" t="s">
        <v>7287</v>
      </c>
      <c r="D7425" t="s">
        <v>2000</v>
      </c>
      <c r="E7425" t="s">
        <v>175</v>
      </c>
      <c r="F7425">
        <v>402</v>
      </c>
      <c r="G7425">
        <v>2</v>
      </c>
      <c r="H7425" t="s">
        <v>2001</v>
      </c>
      <c r="I7425" t="s">
        <v>177</v>
      </c>
      <c r="J7425" t="s">
        <v>250</v>
      </c>
      <c r="K7425">
        <v>2030</v>
      </c>
      <c r="L7425" t="s">
        <v>186</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180</v>
      </c>
    </row>
    <row r="7426" spans="1:40" x14ac:dyDescent="0.35">
      <c r="A7426" t="e">
        <v>#REF!</v>
      </c>
      <c r="B7426" t="e">
        <v>#REF!</v>
      </c>
      <c r="C7426" t="s">
        <v>7289</v>
      </c>
      <c r="D7426" t="s">
        <v>2000</v>
      </c>
      <c r="E7426" t="s">
        <v>175</v>
      </c>
      <c r="F7426">
        <v>402</v>
      </c>
      <c r="G7426">
        <v>3</v>
      </c>
      <c r="H7426" t="s">
        <v>2001</v>
      </c>
      <c r="I7426" t="s">
        <v>177</v>
      </c>
      <c r="J7426" t="s">
        <v>250</v>
      </c>
      <c r="K7426">
        <v>2030</v>
      </c>
      <c r="L7426" t="s">
        <v>189</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180</v>
      </c>
    </row>
    <row r="7427" spans="1:40" x14ac:dyDescent="0.35">
      <c r="A7427" t="e">
        <v>#REF!</v>
      </c>
      <c r="B7427" t="e">
        <v>#REF!</v>
      </c>
      <c r="C7427" t="s">
        <v>7291</v>
      </c>
      <c r="D7427" t="s">
        <v>2000</v>
      </c>
      <c r="E7427" t="s">
        <v>175</v>
      </c>
      <c r="F7427">
        <v>402</v>
      </c>
      <c r="G7427">
        <v>4</v>
      </c>
      <c r="H7427" t="s">
        <v>2001</v>
      </c>
      <c r="I7427" t="s">
        <v>177</v>
      </c>
      <c r="J7427" t="s">
        <v>250</v>
      </c>
      <c r="K7427">
        <v>2030</v>
      </c>
      <c r="L7427" t="s">
        <v>192</v>
      </c>
      <c r="O7427" s="46">
        <v>0</v>
      </c>
      <c r="R7427" s="46"/>
      <c r="S7427" s="46">
        <v>0</v>
      </c>
      <c r="T7427" s="46">
        <v>0</v>
      </c>
      <c r="U7427" s="46"/>
      <c r="V7427" s="46"/>
      <c r="W7427" s="46"/>
      <c r="X7427" s="46"/>
      <c r="Y7427" s="46"/>
      <c r="Z7427" s="46"/>
      <c r="AA7427" s="46"/>
      <c r="AB7427" s="46"/>
      <c r="AE7427" s="46">
        <v>0</v>
      </c>
      <c r="AL7427" s="46"/>
      <c r="AN7427" t="s">
        <v>180</v>
      </c>
    </row>
    <row r="7428" spans="1:40" x14ac:dyDescent="0.35">
      <c r="A7428" t="e">
        <v>#REF!</v>
      </c>
      <c r="B7428" t="e">
        <v>#REF!</v>
      </c>
      <c r="C7428" t="s">
        <v>7293</v>
      </c>
      <c r="D7428" t="s">
        <v>2000</v>
      </c>
      <c r="E7428" t="s">
        <v>175</v>
      </c>
      <c r="F7428">
        <v>402</v>
      </c>
      <c r="G7428">
        <v>51</v>
      </c>
      <c r="H7428" t="s">
        <v>2001</v>
      </c>
      <c r="I7428" t="s">
        <v>177</v>
      </c>
      <c r="J7428" t="s">
        <v>250</v>
      </c>
      <c r="K7428">
        <v>2030</v>
      </c>
      <c r="L7428" t="s">
        <v>195</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180</v>
      </c>
    </row>
    <row r="7429" spans="1:40" x14ac:dyDescent="0.35">
      <c r="A7429" t="e">
        <v>#REF!</v>
      </c>
      <c r="B7429" t="e">
        <v>#REF!</v>
      </c>
      <c r="C7429" t="s">
        <v>7295</v>
      </c>
      <c r="D7429" t="s">
        <v>2000</v>
      </c>
      <c r="E7429" t="s">
        <v>175</v>
      </c>
      <c r="F7429">
        <v>402</v>
      </c>
      <c r="G7429">
        <v>52</v>
      </c>
      <c r="H7429" t="s">
        <v>2001</v>
      </c>
      <c r="I7429" t="s">
        <v>177</v>
      </c>
      <c r="J7429" t="s">
        <v>250</v>
      </c>
      <c r="K7429">
        <v>2030</v>
      </c>
      <c r="L7429" t="s">
        <v>198</v>
      </c>
      <c r="O7429" s="46">
        <v>0</v>
      </c>
      <c r="R7429" s="46"/>
      <c r="S7429" s="46">
        <v>0</v>
      </c>
      <c r="T7429" s="46">
        <v>0</v>
      </c>
      <c r="U7429" s="46"/>
      <c r="V7429" s="46"/>
      <c r="W7429" s="46"/>
      <c r="X7429" s="46"/>
      <c r="Y7429" s="46"/>
      <c r="Z7429" s="46"/>
      <c r="AA7429" s="46"/>
      <c r="AB7429" s="46"/>
      <c r="AE7429" s="46">
        <v>0</v>
      </c>
      <c r="AL7429" s="46"/>
      <c r="AN7429" t="s">
        <v>180</v>
      </c>
    </row>
    <row r="7430" spans="1:40" x14ac:dyDescent="0.35">
      <c r="A7430" t="e">
        <v>#REF!</v>
      </c>
      <c r="B7430" t="e">
        <v>#REF!</v>
      </c>
      <c r="C7430" t="s">
        <v>7297</v>
      </c>
      <c r="D7430" t="s">
        <v>2000</v>
      </c>
      <c r="E7430" t="s">
        <v>175</v>
      </c>
      <c r="F7430">
        <v>402</v>
      </c>
      <c r="G7430">
        <v>53</v>
      </c>
      <c r="H7430" t="s">
        <v>2001</v>
      </c>
      <c r="I7430" t="s">
        <v>177</v>
      </c>
      <c r="J7430" t="s">
        <v>250</v>
      </c>
      <c r="K7430">
        <v>2030</v>
      </c>
      <c r="L7430" t="s">
        <v>201</v>
      </c>
      <c r="O7430" s="46">
        <v>0</v>
      </c>
      <c r="R7430" s="46"/>
      <c r="S7430" s="46">
        <v>0</v>
      </c>
      <c r="T7430" s="46">
        <v>0</v>
      </c>
      <c r="U7430" s="46"/>
      <c r="V7430" s="46"/>
      <c r="W7430" s="46"/>
      <c r="X7430" s="46"/>
      <c r="Y7430" s="46"/>
      <c r="Z7430" s="46"/>
      <c r="AA7430" s="46"/>
      <c r="AB7430" s="46"/>
      <c r="AE7430" s="46">
        <v>0</v>
      </c>
      <c r="AL7430" s="46"/>
      <c r="AN7430" t="s">
        <v>180</v>
      </c>
    </row>
    <row r="7431" spans="1:40" x14ac:dyDescent="0.35">
      <c r="A7431" t="e">
        <v>#REF!</v>
      </c>
      <c r="B7431" t="e">
        <v>#REF!</v>
      </c>
      <c r="C7431" t="s">
        <v>7299</v>
      </c>
      <c r="D7431" t="s">
        <v>2000</v>
      </c>
      <c r="E7431" t="s">
        <v>175</v>
      </c>
      <c r="F7431">
        <v>402</v>
      </c>
      <c r="G7431">
        <v>55</v>
      </c>
      <c r="H7431" t="s">
        <v>2001</v>
      </c>
      <c r="I7431" t="s">
        <v>177</v>
      </c>
      <c r="J7431" t="s">
        <v>250</v>
      </c>
      <c r="K7431">
        <v>2030</v>
      </c>
      <c r="L7431" t="s">
        <v>204</v>
      </c>
      <c r="O7431" s="46">
        <v>0</v>
      </c>
      <c r="R7431" s="46"/>
      <c r="S7431" s="46">
        <v>0</v>
      </c>
      <c r="T7431" s="46">
        <v>0</v>
      </c>
      <c r="U7431" s="46"/>
      <c r="V7431" s="46"/>
      <c r="W7431" s="46"/>
      <c r="X7431" s="46"/>
      <c r="Y7431" s="46"/>
      <c r="Z7431" s="46"/>
      <c r="AA7431" s="46"/>
      <c r="AB7431" s="46"/>
      <c r="AE7431" s="46">
        <v>0</v>
      </c>
      <c r="AL7431" s="46"/>
      <c r="AN7431" t="s">
        <v>180</v>
      </c>
    </row>
    <row r="7432" spans="1:40" x14ac:dyDescent="0.35">
      <c r="A7432" t="e">
        <v>#REF!</v>
      </c>
      <c r="B7432" t="e">
        <v>#REF!</v>
      </c>
      <c r="C7432" t="s">
        <v>7301</v>
      </c>
      <c r="D7432" t="s">
        <v>2000</v>
      </c>
      <c r="E7432" t="s">
        <v>175</v>
      </c>
      <c r="F7432">
        <v>402</v>
      </c>
      <c r="G7432">
        <v>58</v>
      </c>
      <c r="H7432" t="s">
        <v>2001</v>
      </c>
      <c r="I7432" t="s">
        <v>177</v>
      </c>
      <c r="J7432" t="s">
        <v>250</v>
      </c>
      <c r="K7432">
        <v>2030</v>
      </c>
      <c r="L7432" t="s">
        <v>207</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180</v>
      </c>
    </row>
    <row r="7433" spans="1:40" x14ac:dyDescent="0.35">
      <c r="A7433" t="e">
        <v>#REF!</v>
      </c>
      <c r="B7433" t="e">
        <v>#REF!</v>
      </c>
      <c r="C7433" t="s">
        <v>7303</v>
      </c>
      <c r="D7433" t="s">
        <v>2000</v>
      </c>
      <c r="E7433" t="s">
        <v>175</v>
      </c>
      <c r="F7433">
        <v>402</v>
      </c>
      <c r="G7433">
        <v>6</v>
      </c>
      <c r="H7433" t="s">
        <v>2001</v>
      </c>
      <c r="I7433" t="s">
        <v>177</v>
      </c>
      <c r="J7433" t="s">
        <v>250</v>
      </c>
      <c r="K7433">
        <v>2030</v>
      </c>
      <c r="L7433" t="s">
        <v>75</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180</v>
      </c>
    </row>
    <row r="7434" spans="1:40" x14ac:dyDescent="0.35">
      <c r="A7434" t="e">
        <v>#REF!</v>
      </c>
      <c r="B7434" t="e">
        <v>#REF!</v>
      </c>
      <c r="C7434" t="s">
        <v>7305</v>
      </c>
      <c r="D7434" t="s">
        <v>2000</v>
      </c>
      <c r="E7434" t="s">
        <v>175</v>
      </c>
      <c r="F7434">
        <v>402</v>
      </c>
      <c r="G7434">
        <v>7</v>
      </c>
      <c r="H7434" t="s">
        <v>2001</v>
      </c>
      <c r="I7434" t="s">
        <v>177</v>
      </c>
      <c r="J7434" t="s">
        <v>250</v>
      </c>
      <c r="K7434">
        <v>2030</v>
      </c>
      <c r="L7434" t="s">
        <v>212</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180</v>
      </c>
    </row>
    <row r="7435" spans="1:40" x14ac:dyDescent="0.35">
      <c r="A7435" t="e">
        <v>#REF!</v>
      </c>
      <c r="B7435" t="e">
        <v>#REF!</v>
      </c>
      <c r="C7435" t="s">
        <v>7307</v>
      </c>
      <c r="D7435" t="s">
        <v>2000</v>
      </c>
      <c r="E7435" t="s">
        <v>175</v>
      </c>
      <c r="F7435">
        <v>402</v>
      </c>
      <c r="G7435">
        <v>8</v>
      </c>
      <c r="H7435" t="s">
        <v>2001</v>
      </c>
      <c r="I7435" t="s">
        <v>177</v>
      </c>
      <c r="J7435" t="s">
        <v>250</v>
      </c>
      <c r="K7435">
        <v>2030</v>
      </c>
      <c r="L7435" t="s">
        <v>215</v>
      </c>
      <c r="O7435" s="46">
        <v>0</v>
      </c>
      <c r="R7435" s="46"/>
      <c r="S7435" s="46">
        <v>0</v>
      </c>
      <c r="T7435" s="46">
        <v>0</v>
      </c>
      <c r="U7435" s="46"/>
      <c r="V7435" s="46"/>
      <c r="W7435" s="46"/>
      <c r="X7435" s="46"/>
      <c r="Y7435" s="46"/>
      <c r="Z7435" s="46"/>
      <c r="AA7435" s="46"/>
      <c r="AB7435" s="46"/>
      <c r="AE7435" s="46">
        <v>0</v>
      </c>
      <c r="AL7435" s="46"/>
      <c r="AN7435" t="s">
        <v>180</v>
      </c>
    </row>
    <row r="7436" spans="1:40" x14ac:dyDescent="0.35">
      <c r="A7436" t="e">
        <v>#REF!</v>
      </c>
      <c r="B7436" t="e">
        <v>#REF!</v>
      </c>
      <c r="C7436" t="s">
        <v>7309</v>
      </c>
      <c r="D7436" t="s">
        <v>2000</v>
      </c>
      <c r="E7436" t="s">
        <v>175</v>
      </c>
      <c r="F7436">
        <v>402</v>
      </c>
      <c r="G7436">
        <v>9</v>
      </c>
      <c r="H7436" t="s">
        <v>2001</v>
      </c>
      <c r="I7436" t="s">
        <v>177</v>
      </c>
      <c r="J7436" t="s">
        <v>250</v>
      </c>
      <c r="K7436">
        <v>2030</v>
      </c>
      <c r="L7436" t="s">
        <v>218</v>
      </c>
      <c r="O7436" s="46">
        <v>0</v>
      </c>
      <c r="R7436" s="46"/>
      <c r="S7436" s="46">
        <v>0</v>
      </c>
      <c r="T7436" s="46">
        <v>0</v>
      </c>
      <c r="U7436" s="46"/>
      <c r="V7436" s="46"/>
      <c r="W7436" s="46"/>
      <c r="X7436" s="46"/>
      <c r="Y7436" s="46"/>
      <c r="Z7436" s="46"/>
      <c r="AA7436" s="46"/>
      <c r="AB7436" s="46"/>
      <c r="AE7436" s="46">
        <v>0</v>
      </c>
      <c r="AL7436" s="46"/>
      <c r="AN7436" t="s">
        <v>180</v>
      </c>
    </row>
    <row r="7437" spans="1:40" x14ac:dyDescent="0.35">
      <c r="A7437" t="e">
        <v>#REF!</v>
      </c>
      <c r="B7437" t="e">
        <v>#REF!</v>
      </c>
      <c r="C7437" t="s">
        <v>7311</v>
      </c>
      <c r="D7437" t="s">
        <v>2086</v>
      </c>
      <c r="E7437" t="s">
        <v>175</v>
      </c>
      <c r="F7437">
        <v>400</v>
      </c>
      <c r="G7437">
        <v>0</v>
      </c>
      <c r="H7437" t="s">
        <v>2087</v>
      </c>
      <c r="I7437" t="s">
        <v>177</v>
      </c>
      <c r="J7437" t="s">
        <v>178</v>
      </c>
      <c r="K7437">
        <v>2030</v>
      </c>
      <c r="L7437" t="s">
        <v>179</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180</v>
      </c>
    </row>
    <row r="7438" spans="1:40" x14ac:dyDescent="0.35">
      <c r="A7438" t="e">
        <v>#REF!</v>
      </c>
      <c r="B7438" t="e">
        <v>#REF!</v>
      </c>
      <c r="C7438" t="s">
        <v>7313</v>
      </c>
      <c r="D7438" t="s">
        <v>2086</v>
      </c>
      <c r="E7438" t="s">
        <v>175</v>
      </c>
      <c r="F7438">
        <v>400</v>
      </c>
      <c r="G7438">
        <v>1</v>
      </c>
      <c r="H7438" t="s">
        <v>2087</v>
      </c>
      <c r="I7438" t="s">
        <v>177</v>
      </c>
      <c r="J7438" t="s">
        <v>178</v>
      </c>
      <c r="K7438">
        <v>2030</v>
      </c>
      <c r="L7438" t="s">
        <v>183</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180</v>
      </c>
    </row>
    <row r="7439" spans="1:40" x14ac:dyDescent="0.35">
      <c r="A7439" t="e">
        <v>#REF!</v>
      </c>
      <c r="B7439" t="e">
        <v>#REF!</v>
      </c>
      <c r="C7439" t="s">
        <v>7315</v>
      </c>
      <c r="D7439" t="s">
        <v>2086</v>
      </c>
      <c r="E7439" t="s">
        <v>175</v>
      </c>
      <c r="F7439">
        <v>400</v>
      </c>
      <c r="G7439">
        <v>2</v>
      </c>
      <c r="H7439" t="s">
        <v>2087</v>
      </c>
      <c r="I7439" t="s">
        <v>177</v>
      </c>
      <c r="J7439" t="s">
        <v>178</v>
      </c>
      <c r="K7439">
        <v>2030</v>
      </c>
      <c r="L7439" t="s">
        <v>186</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180</v>
      </c>
    </row>
    <row r="7440" spans="1:40" x14ac:dyDescent="0.35">
      <c r="A7440" t="e">
        <v>#REF!</v>
      </c>
      <c r="B7440" t="e">
        <v>#REF!</v>
      </c>
      <c r="C7440" t="s">
        <v>7317</v>
      </c>
      <c r="D7440" t="s">
        <v>2086</v>
      </c>
      <c r="E7440" t="s">
        <v>175</v>
      </c>
      <c r="F7440">
        <v>400</v>
      </c>
      <c r="G7440">
        <v>3</v>
      </c>
      <c r="H7440" t="s">
        <v>2087</v>
      </c>
      <c r="I7440" t="s">
        <v>177</v>
      </c>
      <c r="J7440" t="s">
        <v>178</v>
      </c>
      <c r="K7440">
        <v>2030</v>
      </c>
      <c r="L7440" t="s">
        <v>189</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180</v>
      </c>
    </row>
    <row r="7441" spans="1:40" x14ac:dyDescent="0.35">
      <c r="A7441" t="e">
        <v>#REF!</v>
      </c>
      <c r="B7441" t="e">
        <v>#REF!</v>
      </c>
      <c r="C7441" t="s">
        <v>7319</v>
      </c>
      <c r="D7441" t="s">
        <v>2086</v>
      </c>
      <c r="E7441" t="s">
        <v>175</v>
      </c>
      <c r="F7441">
        <v>400</v>
      </c>
      <c r="G7441">
        <v>4</v>
      </c>
      <c r="H7441" t="s">
        <v>2087</v>
      </c>
      <c r="I7441" t="s">
        <v>177</v>
      </c>
      <c r="J7441" t="s">
        <v>178</v>
      </c>
      <c r="K7441">
        <v>2030</v>
      </c>
      <c r="L7441" t="s">
        <v>192</v>
      </c>
      <c r="O7441" s="46">
        <v>0</v>
      </c>
      <c r="R7441" s="46"/>
      <c r="S7441" s="46">
        <v>0</v>
      </c>
      <c r="T7441" s="46">
        <v>0</v>
      </c>
      <c r="U7441" s="46">
        <v>0</v>
      </c>
      <c r="V7441" s="46"/>
      <c r="W7441" s="46">
        <v>0</v>
      </c>
      <c r="X7441" s="46"/>
      <c r="Y7441" s="46"/>
      <c r="Z7441" s="46"/>
      <c r="AA7441" s="46"/>
      <c r="AB7441" s="46"/>
      <c r="AE7441" s="46">
        <v>0</v>
      </c>
      <c r="AL7441" s="46"/>
      <c r="AN7441" t="s">
        <v>180</v>
      </c>
    </row>
    <row r="7442" spans="1:40" x14ac:dyDescent="0.35">
      <c r="A7442" t="e">
        <v>#REF!</v>
      </c>
      <c r="B7442" t="e">
        <v>#REF!</v>
      </c>
      <c r="C7442" t="s">
        <v>7321</v>
      </c>
      <c r="D7442" t="s">
        <v>2086</v>
      </c>
      <c r="E7442" t="s">
        <v>175</v>
      </c>
      <c r="F7442">
        <v>400</v>
      </c>
      <c r="G7442">
        <v>51</v>
      </c>
      <c r="H7442" t="s">
        <v>2087</v>
      </c>
      <c r="I7442" t="s">
        <v>177</v>
      </c>
      <c r="J7442" t="s">
        <v>178</v>
      </c>
      <c r="K7442">
        <v>2030</v>
      </c>
      <c r="L7442" t="s">
        <v>195</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180</v>
      </c>
    </row>
    <row r="7443" spans="1:40" x14ac:dyDescent="0.35">
      <c r="A7443" t="e">
        <v>#REF!</v>
      </c>
      <c r="B7443" t="e">
        <v>#REF!</v>
      </c>
      <c r="C7443" t="s">
        <v>7323</v>
      </c>
      <c r="D7443" t="s">
        <v>2086</v>
      </c>
      <c r="E7443" t="s">
        <v>175</v>
      </c>
      <c r="F7443">
        <v>400</v>
      </c>
      <c r="G7443">
        <v>52</v>
      </c>
      <c r="H7443" t="s">
        <v>2087</v>
      </c>
      <c r="I7443" t="s">
        <v>177</v>
      </c>
      <c r="J7443" t="s">
        <v>178</v>
      </c>
      <c r="K7443">
        <v>2030</v>
      </c>
      <c r="L7443" t="s">
        <v>198</v>
      </c>
      <c r="O7443" s="46">
        <v>0</v>
      </c>
      <c r="R7443" s="46"/>
      <c r="S7443" s="46">
        <v>0</v>
      </c>
      <c r="T7443" s="46">
        <v>0</v>
      </c>
      <c r="U7443" s="46">
        <v>0</v>
      </c>
      <c r="V7443" s="46"/>
      <c r="W7443" s="46">
        <v>0</v>
      </c>
      <c r="X7443" s="46"/>
      <c r="Y7443" s="46"/>
      <c r="Z7443" s="46"/>
      <c r="AA7443" s="46"/>
      <c r="AB7443" s="46"/>
      <c r="AE7443" s="46">
        <v>0</v>
      </c>
      <c r="AL7443" s="46"/>
      <c r="AN7443" t="s">
        <v>180</v>
      </c>
    </row>
    <row r="7444" spans="1:40" x14ac:dyDescent="0.35">
      <c r="A7444" t="e">
        <v>#REF!</v>
      </c>
      <c r="B7444" t="e">
        <v>#REF!</v>
      </c>
      <c r="C7444" t="s">
        <v>7325</v>
      </c>
      <c r="D7444" t="s">
        <v>2086</v>
      </c>
      <c r="E7444" t="s">
        <v>175</v>
      </c>
      <c r="F7444">
        <v>400</v>
      </c>
      <c r="G7444">
        <v>53</v>
      </c>
      <c r="H7444" t="s">
        <v>2087</v>
      </c>
      <c r="I7444" t="s">
        <v>177</v>
      </c>
      <c r="J7444" t="s">
        <v>178</v>
      </c>
      <c r="K7444">
        <v>2030</v>
      </c>
      <c r="L7444" t="s">
        <v>201</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180</v>
      </c>
    </row>
    <row r="7445" spans="1:40" x14ac:dyDescent="0.35">
      <c r="A7445" t="e">
        <v>#REF!</v>
      </c>
      <c r="B7445" t="e">
        <v>#REF!</v>
      </c>
      <c r="C7445" t="s">
        <v>7327</v>
      </c>
      <c r="D7445" t="s">
        <v>2086</v>
      </c>
      <c r="E7445" t="s">
        <v>175</v>
      </c>
      <c r="F7445">
        <v>400</v>
      </c>
      <c r="G7445">
        <v>55</v>
      </c>
      <c r="H7445" t="s">
        <v>2087</v>
      </c>
      <c r="I7445" t="s">
        <v>177</v>
      </c>
      <c r="J7445" t="s">
        <v>178</v>
      </c>
      <c r="K7445">
        <v>2030</v>
      </c>
      <c r="L7445" t="s">
        <v>204</v>
      </c>
      <c r="O7445" s="46">
        <v>0</v>
      </c>
      <c r="R7445" s="46"/>
      <c r="S7445" s="46">
        <v>0</v>
      </c>
      <c r="T7445" s="46">
        <v>0</v>
      </c>
      <c r="U7445" s="46">
        <v>0</v>
      </c>
      <c r="V7445" s="46"/>
      <c r="W7445" s="46">
        <v>0</v>
      </c>
      <c r="X7445" s="46"/>
      <c r="Y7445" s="46"/>
      <c r="Z7445" s="46"/>
      <c r="AA7445" s="46"/>
      <c r="AB7445" s="46"/>
      <c r="AE7445" s="46">
        <v>0</v>
      </c>
      <c r="AL7445" s="46"/>
      <c r="AN7445" t="s">
        <v>180</v>
      </c>
    </row>
    <row r="7446" spans="1:40" x14ac:dyDescent="0.35">
      <c r="A7446" t="e">
        <v>#REF!</v>
      </c>
      <c r="B7446" t="e">
        <v>#REF!</v>
      </c>
      <c r="C7446" t="s">
        <v>7329</v>
      </c>
      <c r="D7446" t="s">
        <v>2086</v>
      </c>
      <c r="E7446" t="s">
        <v>175</v>
      </c>
      <c r="F7446">
        <v>400</v>
      </c>
      <c r="G7446">
        <v>58</v>
      </c>
      <c r="H7446" t="s">
        <v>2087</v>
      </c>
      <c r="I7446" t="s">
        <v>177</v>
      </c>
      <c r="J7446" t="s">
        <v>178</v>
      </c>
      <c r="K7446">
        <v>2030</v>
      </c>
      <c r="L7446" t="s">
        <v>207</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180</v>
      </c>
    </row>
    <row r="7447" spans="1:40" x14ac:dyDescent="0.35">
      <c r="A7447" t="e">
        <v>#REF!</v>
      </c>
      <c r="B7447" t="e">
        <v>#REF!</v>
      </c>
      <c r="C7447" t="s">
        <v>7331</v>
      </c>
      <c r="D7447" t="s">
        <v>2086</v>
      </c>
      <c r="E7447" t="s">
        <v>175</v>
      </c>
      <c r="F7447">
        <v>400</v>
      </c>
      <c r="G7447">
        <v>6</v>
      </c>
      <c r="H7447" t="s">
        <v>2087</v>
      </c>
      <c r="I7447" t="s">
        <v>177</v>
      </c>
      <c r="J7447" t="s">
        <v>178</v>
      </c>
      <c r="K7447">
        <v>2030</v>
      </c>
      <c r="L7447" t="s">
        <v>75</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180</v>
      </c>
    </row>
    <row r="7448" spans="1:40" x14ac:dyDescent="0.35">
      <c r="A7448" t="e">
        <v>#REF!</v>
      </c>
      <c r="B7448" t="e">
        <v>#REF!</v>
      </c>
      <c r="C7448" t="s">
        <v>7333</v>
      </c>
      <c r="D7448" t="s">
        <v>2086</v>
      </c>
      <c r="E7448" t="s">
        <v>175</v>
      </c>
      <c r="F7448">
        <v>400</v>
      </c>
      <c r="G7448">
        <v>7</v>
      </c>
      <c r="H7448" t="s">
        <v>2087</v>
      </c>
      <c r="I7448" t="s">
        <v>177</v>
      </c>
      <c r="J7448" t="s">
        <v>178</v>
      </c>
      <c r="K7448">
        <v>2030</v>
      </c>
      <c r="L7448" t="s">
        <v>212</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180</v>
      </c>
    </row>
    <row r="7449" spans="1:40" x14ac:dyDescent="0.35">
      <c r="A7449" t="e">
        <v>#REF!</v>
      </c>
      <c r="B7449" t="e">
        <v>#REF!</v>
      </c>
      <c r="C7449" t="s">
        <v>7335</v>
      </c>
      <c r="D7449" t="s">
        <v>2086</v>
      </c>
      <c r="E7449" t="s">
        <v>175</v>
      </c>
      <c r="F7449">
        <v>400</v>
      </c>
      <c r="G7449">
        <v>8</v>
      </c>
      <c r="H7449" t="s">
        <v>2087</v>
      </c>
      <c r="I7449" t="s">
        <v>177</v>
      </c>
      <c r="J7449" t="s">
        <v>178</v>
      </c>
      <c r="K7449">
        <v>2030</v>
      </c>
      <c r="L7449" t="s">
        <v>215</v>
      </c>
      <c r="O7449" s="46">
        <v>0</v>
      </c>
      <c r="R7449" s="46"/>
      <c r="S7449" s="46">
        <v>0</v>
      </c>
      <c r="T7449" s="46">
        <v>0</v>
      </c>
      <c r="U7449" s="46">
        <v>0</v>
      </c>
      <c r="V7449" s="46"/>
      <c r="W7449" s="46">
        <v>0</v>
      </c>
      <c r="X7449" s="46"/>
      <c r="Y7449" s="46"/>
      <c r="Z7449" s="46"/>
      <c r="AA7449" s="46"/>
      <c r="AB7449" s="46"/>
      <c r="AE7449" s="46">
        <v>0</v>
      </c>
      <c r="AL7449" s="46"/>
      <c r="AN7449" t="s">
        <v>180</v>
      </c>
    </row>
    <row r="7450" spans="1:40" x14ac:dyDescent="0.35">
      <c r="A7450" t="e">
        <v>#REF!</v>
      </c>
      <c r="B7450" t="e">
        <v>#REF!</v>
      </c>
      <c r="C7450" t="s">
        <v>7337</v>
      </c>
      <c r="D7450" t="s">
        <v>2086</v>
      </c>
      <c r="E7450" t="s">
        <v>175</v>
      </c>
      <c r="F7450">
        <v>400</v>
      </c>
      <c r="G7450">
        <v>9</v>
      </c>
      <c r="H7450" t="s">
        <v>2087</v>
      </c>
      <c r="I7450" t="s">
        <v>177</v>
      </c>
      <c r="J7450" t="s">
        <v>178</v>
      </c>
      <c r="K7450">
        <v>2030</v>
      </c>
      <c r="L7450" t="s">
        <v>218</v>
      </c>
      <c r="O7450" s="46">
        <v>0</v>
      </c>
      <c r="R7450" s="46"/>
      <c r="S7450" s="46">
        <v>0</v>
      </c>
      <c r="T7450" s="46">
        <v>0</v>
      </c>
      <c r="U7450" s="46">
        <v>0</v>
      </c>
      <c r="V7450" s="46"/>
      <c r="W7450" s="46">
        <v>0</v>
      </c>
      <c r="X7450" s="46"/>
      <c r="Y7450" s="46"/>
      <c r="Z7450" s="46"/>
      <c r="AA7450" s="46"/>
      <c r="AB7450" s="46"/>
      <c r="AE7450" s="46">
        <v>0</v>
      </c>
      <c r="AL7450" s="46"/>
      <c r="AN7450" t="s">
        <v>180</v>
      </c>
    </row>
    <row r="7451" spans="1:40" x14ac:dyDescent="0.35">
      <c r="A7451" t="e">
        <v>#REF!</v>
      </c>
      <c r="B7451" t="e">
        <v>#REF!</v>
      </c>
      <c r="C7451" t="s">
        <v>7339</v>
      </c>
      <c r="D7451" t="s">
        <v>2086</v>
      </c>
      <c r="E7451" t="s">
        <v>175</v>
      </c>
      <c r="F7451">
        <v>401</v>
      </c>
      <c r="G7451">
        <v>0</v>
      </c>
      <c r="H7451" t="s">
        <v>2087</v>
      </c>
      <c r="I7451" t="s">
        <v>177</v>
      </c>
      <c r="J7451" t="s">
        <v>221</v>
      </c>
      <c r="K7451">
        <v>2030</v>
      </c>
      <c r="L7451" t="s">
        <v>179</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180</v>
      </c>
    </row>
    <row r="7452" spans="1:40" x14ac:dyDescent="0.35">
      <c r="A7452" t="e">
        <v>#REF!</v>
      </c>
      <c r="B7452" t="e">
        <v>#REF!</v>
      </c>
      <c r="C7452" t="s">
        <v>7341</v>
      </c>
      <c r="D7452" t="s">
        <v>2086</v>
      </c>
      <c r="E7452" t="s">
        <v>175</v>
      </c>
      <c r="F7452">
        <v>401</v>
      </c>
      <c r="G7452">
        <v>1</v>
      </c>
      <c r="H7452" t="s">
        <v>2087</v>
      </c>
      <c r="I7452" t="s">
        <v>177</v>
      </c>
      <c r="J7452" t="s">
        <v>221</v>
      </c>
      <c r="K7452">
        <v>2030</v>
      </c>
      <c r="L7452" t="s">
        <v>183</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180</v>
      </c>
    </row>
    <row r="7453" spans="1:40" x14ac:dyDescent="0.35">
      <c r="A7453" t="e">
        <v>#REF!</v>
      </c>
      <c r="B7453" t="e">
        <v>#REF!</v>
      </c>
      <c r="C7453" t="s">
        <v>7343</v>
      </c>
      <c r="D7453" t="s">
        <v>2086</v>
      </c>
      <c r="E7453" t="s">
        <v>175</v>
      </c>
      <c r="F7453">
        <v>401</v>
      </c>
      <c r="G7453">
        <v>2</v>
      </c>
      <c r="H7453" t="s">
        <v>2087</v>
      </c>
      <c r="I7453" t="s">
        <v>177</v>
      </c>
      <c r="J7453" t="s">
        <v>221</v>
      </c>
      <c r="K7453">
        <v>2030</v>
      </c>
      <c r="L7453" t="s">
        <v>186</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180</v>
      </c>
    </row>
    <row r="7454" spans="1:40" x14ac:dyDescent="0.35">
      <c r="A7454" t="e">
        <v>#REF!</v>
      </c>
      <c r="B7454" t="e">
        <v>#REF!</v>
      </c>
      <c r="C7454" t="s">
        <v>7345</v>
      </c>
      <c r="D7454" t="s">
        <v>2086</v>
      </c>
      <c r="E7454" t="s">
        <v>175</v>
      </c>
      <c r="F7454">
        <v>401</v>
      </c>
      <c r="G7454">
        <v>3</v>
      </c>
      <c r="H7454" t="s">
        <v>2087</v>
      </c>
      <c r="I7454" t="s">
        <v>177</v>
      </c>
      <c r="J7454" t="s">
        <v>221</v>
      </c>
      <c r="K7454">
        <v>2030</v>
      </c>
      <c r="L7454" t="s">
        <v>189</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180</v>
      </c>
    </row>
    <row r="7455" spans="1:40" x14ac:dyDescent="0.35">
      <c r="A7455" t="e">
        <v>#REF!</v>
      </c>
      <c r="B7455" t="e">
        <v>#REF!</v>
      </c>
      <c r="C7455" t="s">
        <v>7347</v>
      </c>
      <c r="D7455" t="s">
        <v>2086</v>
      </c>
      <c r="E7455" t="s">
        <v>175</v>
      </c>
      <c r="F7455">
        <v>401</v>
      </c>
      <c r="G7455">
        <v>4</v>
      </c>
      <c r="H7455" t="s">
        <v>2087</v>
      </c>
      <c r="I7455" t="s">
        <v>177</v>
      </c>
      <c r="J7455" t="s">
        <v>221</v>
      </c>
      <c r="K7455">
        <v>2030</v>
      </c>
      <c r="L7455" t="s">
        <v>192</v>
      </c>
      <c r="O7455" s="46">
        <v>0</v>
      </c>
      <c r="R7455" s="46"/>
      <c r="S7455" s="46">
        <v>0</v>
      </c>
      <c r="T7455" s="46">
        <v>0</v>
      </c>
      <c r="U7455" s="46"/>
      <c r="V7455" s="46"/>
      <c r="W7455" s="46"/>
      <c r="X7455" s="46"/>
      <c r="Y7455" s="46"/>
      <c r="Z7455" s="46"/>
      <c r="AA7455" s="46"/>
      <c r="AB7455" s="46"/>
      <c r="AE7455" s="46">
        <v>0</v>
      </c>
      <c r="AL7455" s="46"/>
      <c r="AN7455" t="s">
        <v>180</v>
      </c>
    </row>
    <row r="7456" spans="1:40" x14ac:dyDescent="0.35">
      <c r="A7456" t="e">
        <v>#REF!</v>
      </c>
      <c r="B7456" t="e">
        <v>#REF!</v>
      </c>
      <c r="C7456" t="s">
        <v>7349</v>
      </c>
      <c r="D7456" t="s">
        <v>2086</v>
      </c>
      <c r="E7456" t="s">
        <v>175</v>
      </c>
      <c r="F7456">
        <v>401</v>
      </c>
      <c r="G7456">
        <v>51</v>
      </c>
      <c r="H7456" t="s">
        <v>2087</v>
      </c>
      <c r="I7456" t="s">
        <v>177</v>
      </c>
      <c r="J7456" t="s">
        <v>221</v>
      </c>
      <c r="K7456">
        <v>2030</v>
      </c>
      <c r="L7456" t="s">
        <v>195</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180</v>
      </c>
    </row>
    <row r="7457" spans="1:40" x14ac:dyDescent="0.35">
      <c r="A7457" t="e">
        <v>#REF!</v>
      </c>
      <c r="B7457" t="e">
        <v>#REF!</v>
      </c>
      <c r="C7457" t="s">
        <v>7351</v>
      </c>
      <c r="D7457" t="s">
        <v>2086</v>
      </c>
      <c r="E7457" t="s">
        <v>175</v>
      </c>
      <c r="F7457">
        <v>401</v>
      </c>
      <c r="G7457">
        <v>52</v>
      </c>
      <c r="H7457" t="s">
        <v>2087</v>
      </c>
      <c r="I7457" t="s">
        <v>177</v>
      </c>
      <c r="J7457" t="s">
        <v>221</v>
      </c>
      <c r="K7457">
        <v>2030</v>
      </c>
      <c r="L7457" t="s">
        <v>198</v>
      </c>
      <c r="O7457" s="46">
        <v>0</v>
      </c>
      <c r="R7457" s="46"/>
      <c r="S7457" s="46">
        <v>0</v>
      </c>
      <c r="T7457" s="46">
        <v>0</v>
      </c>
      <c r="U7457" s="46"/>
      <c r="V7457" s="46"/>
      <c r="W7457" s="46"/>
      <c r="X7457" s="46"/>
      <c r="Y7457" s="46"/>
      <c r="Z7457" s="46"/>
      <c r="AA7457" s="46"/>
      <c r="AB7457" s="46"/>
      <c r="AE7457" s="46">
        <v>0</v>
      </c>
      <c r="AL7457" s="46"/>
      <c r="AN7457" t="s">
        <v>180</v>
      </c>
    </row>
    <row r="7458" spans="1:40" x14ac:dyDescent="0.35">
      <c r="A7458" t="e">
        <v>#REF!</v>
      </c>
      <c r="B7458" t="e">
        <v>#REF!</v>
      </c>
      <c r="C7458" t="s">
        <v>7353</v>
      </c>
      <c r="D7458" t="s">
        <v>2086</v>
      </c>
      <c r="E7458" t="s">
        <v>175</v>
      </c>
      <c r="F7458">
        <v>401</v>
      </c>
      <c r="G7458">
        <v>53</v>
      </c>
      <c r="H7458" t="s">
        <v>2087</v>
      </c>
      <c r="I7458" t="s">
        <v>177</v>
      </c>
      <c r="J7458" t="s">
        <v>221</v>
      </c>
      <c r="K7458">
        <v>2030</v>
      </c>
      <c r="L7458" t="s">
        <v>201</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180</v>
      </c>
    </row>
    <row r="7459" spans="1:40" x14ac:dyDescent="0.35">
      <c r="A7459" t="e">
        <v>#REF!</v>
      </c>
      <c r="B7459" t="e">
        <v>#REF!</v>
      </c>
      <c r="C7459" t="s">
        <v>7355</v>
      </c>
      <c r="D7459" t="s">
        <v>2086</v>
      </c>
      <c r="E7459" t="s">
        <v>175</v>
      </c>
      <c r="F7459">
        <v>401</v>
      </c>
      <c r="G7459">
        <v>55</v>
      </c>
      <c r="H7459" t="s">
        <v>2087</v>
      </c>
      <c r="I7459" t="s">
        <v>177</v>
      </c>
      <c r="J7459" t="s">
        <v>221</v>
      </c>
      <c r="K7459">
        <v>2030</v>
      </c>
      <c r="L7459" t="s">
        <v>204</v>
      </c>
      <c r="O7459" s="46">
        <v>0</v>
      </c>
      <c r="R7459" s="46"/>
      <c r="S7459" s="46">
        <v>0</v>
      </c>
      <c r="T7459" s="46">
        <v>0</v>
      </c>
      <c r="U7459" s="46"/>
      <c r="V7459" s="46"/>
      <c r="W7459" s="46"/>
      <c r="X7459" s="46"/>
      <c r="Y7459" s="46"/>
      <c r="Z7459" s="46"/>
      <c r="AA7459" s="46"/>
      <c r="AB7459" s="46"/>
      <c r="AE7459" s="46">
        <v>0</v>
      </c>
      <c r="AL7459" s="46"/>
      <c r="AN7459" t="s">
        <v>180</v>
      </c>
    </row>
    <row r="7460" spans="1:40" x14ac:dyDescent="0.35">
      <c r="A7460" t="e">
        <v>#REF!</v>
      </c>
      <c r="B7460" t="e">
        <v>#REF!</v>
      </c>
      <c r="C7460" t="s">
        <v>7357</v>
      </c>
      <c r="D7460" t="s">
        <v>2086</v>
      </c>
      <c r="E7460" t="s">
        <v>175</v>
      </c>
      <c r="F7460">
        <v>401</v>
      </c>
      <c r="G7460">
        <v>58</v>
      </c>
      <c r="H7460" t="s">
        <v>2087</v>
      </c>
      <c r="I7460" t="s">
        <v>177</v>
      </c>
      <c r="J7460" t="s">
        <v>221</v>
      </c>
      <c r="K7460">
        <v>2030</v>
      </c>
      <c r="L7460" t="s">
        <v>207</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180</v>
      </c>
    </row>
    <row r="7461" spans="1:40" x14ac:dyDescent="0.35">
      <c r="A7461" t="e">
        <v>#REF!</v>
      </c>
      <c r="B7461" t="e">
        <v>#REF!</v>
      </c>
      <c r="C7461" t="s">
        <v>7359</v>
      </c>
      <c r="D7461" t="s">
        <v>2086</v>
      </c>
      <c r="E7461" t="s">
        <v>175</v>
      </c>
      <c r="F7461">
        <v>401</v>
      </c>
      <c r="G7461">
        <v>6</v>
      </c>
      <c r="H7461" t="s">
        <v>2087</v>
      </c>
      <c r="I7461" t="s">
        <v>177</v>
      </c>
      <c r="J7461" t="s">
        <v>221</v>
      </c>
      <c r="K7461">
        <v>2030</v>
      </c>
      <c r="L7461" t="s">
        <v>75</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180</v>
      </c>
    </row>
    <row r="7462" spans="1:40" x14ac:dyDescent="0.35">
      <c r="A7462" t="e">
        <v>#REF!</v>
      </c>
      <c r="B7462" t="e">
        <v>#REF!</v>
      </c>
      <c r="C7462" t="s">
        <v>7361</v>
      </c>
      <c r="D7462" t="s">
        <v>2086</v>
      </c>
      <c r="E7462" t="s">
        <v>175</v>
      </c>
      <c r="F7462">
        <v>401</v>
      </c>
      <c r="G7462">
        <v>7</v>
      </c>
      <c r="H7462" t="s">
        <v>2087</v>
      </c>
      <c r="I7462" t="s">
        <v>177</v>
      </c>
      <c r="J7462" t="s">
        <v>221</v>
      </c>
      <c r="K7462">
        <v>2030</v>
      </c>
      <c r="L7462" t="s">
        <v>212</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180</v>
      </c>
    </row>
    <row r="7463" spans="1:40" x14ac:dyDescent="0.35">
      <c r="A7463" t="e">
        <v>#REF!</v>
      </c>
      <c r="B7463" t="e">
        <v>#REF!</v>
      </c>
      <c r="C7463" t="s">
        <v>7363</v>
      </c>
      <c r="D7463" t="s">
        <v>2086</v>
      </c>
      <c r="E7463" t="s">
        <v>175</v>
      </c>
      <c r="F7463">
        <v>401</v>
      </c>
      <c r="G7463">
        <v>8</v>
      </c>
      <c r="H7463" t="s">
        <v>2087</v>
      </c>
      <c r="I7463" t="s">
        <v>177</v>
      </c>
      <c r="J7463" t="s">
        <v>221</v>
      </c>
      <c r="K7463">
        <v>2030</v>
      </c>
      <c r="L7463" t="s">
        <v>215</v>
      </c>
      <c r="O7463" s="46">
        <v>0</v>
      </c>
      <c r="R7463" s="46"/>
      <c r="S7463" s="46">
        <v>0</v>
      </c>
      <c r="T7463" s="46">
        <v>0</v>
      </c>
      <c r="U7463" s="46"/>
      <c r="V7463" s="46"/>
      <c r="W7463" s="46"/>
      <c r="X7463" s="46"/>
      <c r="Y7463" s="46"/>
      <c r="Z7463" s="46"/>
      <c r="AA7463" s="46"/>
      <c r="AB7463" s="46"/>
      <c r="AE7463" s="46">
        <v>0</v>
      </c>
      <c r="AL7463" s="46"/>
      <c r="AN7463" t="s">
        <v>180</v>
      </c>
    </row>
    <row r="7464" spans="1:40" x14ac:dyDescent="0.35">
      <c r="A7464" t="e">
        <v>#REF!</v>
      </c>
      <c r="B7464" t="e">
        <v>#REF!</v>
      </c>
      <c r="C7464" t="s">
        <v>7365</v>
      </c>
      <c r="D7464" t="s">
        <v>2086</v>
      </c>
      <c r="E7464" t="s">
        <v>175</v>
      </c>
      <c r="F7464">
        <v>401</v>
      </c>
      <c r="G7464">
        <v>9</v>
      </c>
      <c r="H7464" t="s">
        <v>2087</v>
      </c>
      <c r="I7464" t="s">
        <v>177</v>
      </c>
      <c r="J7464" t="s">
        <v>221</v>
      </c>
      <c r="K7464">
        <v>2030</v>
      </c>
      <c r="L7464" t="s">
        <v>218</v>
      </c>
      <c r="O7464" s="46">
        <v>0</v>
      </c>
      <c r="R7464" s="46"/>
      <c r="S7464" s="46">
        <v>0</v>
      </c>
      <c r="T7464" s="46">
        <v>0</v>
      </c>
      <c r="U7464" s="46"/>
      <c r="V7464" s="46"/>
      <c r="W7464" s="46"/>
      <c r="X7464" s="46"/>
      <c r="Y7464" s="46"/>
      <c r="Z7464" s="46"/>
      <c r="AA7464" s="46"/>
      <c r="AB7464" s="46"/>
      <c r="AE7464" s="46">
        <v>0</v>
      </c>
      <c r="AL7464" s="46"/>
      <c r="AN7464" t="s">
        <v>180</v>
      </c>
    </row>
    <row r="7465" spans="1:40" x14ac:dyDescent="0.35">
      <c r="A7465" t="e">
        <v>#REF!</v>
      </c>
      <c r="B7465" t="e">
        <v>#REF!</v>
      </c>
      <c r="C7465" t="s">
        <v>7367</v>
      </c>
      <c r="D7465" t="s">
        <v>2086</v>
      </c>
      <c r="E7465" t="s">
        <v>175</v>
      </c>
      <c r="F7465">
        <v>402</v>
      </c>
      <c r="G7465">
        <v>0</v>
      </c>
      <c r="H7465" t="s">
        <v>2087</v>
      </c>
      <c r="I7465" t="s">
        <v>177</v>
      </c>
      <c r="J7465" t="s">
        <v>250</v>
      </c>
      <c r="K7465">
        <v>2030</v>
      </c>
      <c r="L7465" t="s">
        <v>179</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180</v>
      </c>
    </row>
    <row r="7466" spans="1:40" x14ac:dyDescent="0.35">
      <c r="A7466" t="e">
        <v>#REF!</v>
      </c>
      <c r="B7466" t="e">
        <v>#REF!</v>
      </c>
      <c r="C7466" t="s">
        <v>7369</v>
      </c>
      <c r="D7466" t="s">
        <v>2086</v>
      </c>
      <c r="E7466" t="s">
        <v>175</v>
      </c>
      <c r="F7466">
        <v>402</v>
      </c>
      <c r="G7466">
        <v>1</v>
      </c>
      <c r="H7466" t="s">
        <v>2087</v>
      </c>
      <c r="I7466" t="s">
        <v>177</v>
      </c>
      <c r="J7466" t="s">
        <v>250</v>
      </c>
      <c r="K7466">
        <v>2030</v>
      </c>
      <c r="L7466" t="s">
        <v>183</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180</v>
      </c>
    </row>
    <row r="7467" spans="1:40" x14ac:dyDescent="0.35">
      <c r="A7467" t="e">
        <v>#REF!</v>
      </c>
      <c r="B7467" t="e">
        <v>#REF!</v>
      </c>
      <c r="C7467" t="s">
        <v>7371</v>
      </c>
      <c r="D7467" t="s">
        <v>2086</v>
      </c>
      <c r="E7467" t="s">
        <v>175</v>
      </c>
      <c r="F7467">
        <v>402</v>
      </c>
      <c r="G7467">
        <v>2</v>
      </c>
      <c r="H7467" t="s">
        <v>2087</v>
      </c>
      <c r="I7467" t="s">
        <v>177</v>
      </c>
      <c r="J7467" t="s">
        <v>250</v>
      </c>
      <c r="K7467">
        <v>2030</v>
      </c>
      <c r="L7467" t="s">
        <v>186</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180</v>
      </c>
    </row>
    <row r="7468" spans="1:40" x14ac:dyDescent="0.35">
      <c r="A7468" t="e">
        <v>#REF!</v>
      </c>
      <c r="B7468" t="e">
        <v>#REF!</v>
      </c>
      <c r="C7468" t="s">
        <v>7373</v>
      </c>
      <c r="D7468" t="s">
        <v>2086</v>
      </c>
      <c r="E7468" t="s">
        <v>175</v>
      </c>
      <c r="F7468">
        <v>402</v>
      </c>
      <c r="G7468">
        <v>3</v>
      </c>
      <c r="H7468" t="s">
        <v>2087</v>
      </c>
      <c r="I7468" t="s">
        <v>177</v>
      </c>
      <c r="J7468" t="s">
        <v>250</v>
      </c>
      <c r="K7468">
        <v>2030</v>
      </c>
      <c r="L7468" t="s">
        <v>189</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180</v>
      </c>
    </row>
    <row r="7469" spans="1:40" x14ac:dyDescent="0.35">
      <c r="A7469" t="e">
        <v>#REF!</v>
      </c>
      <c r="B7469" t="e">
        <v>#REF!</v>
      </c>
      <c r="C7469" t="s">
        <v>7375</v>
      </c>
      <c r="D7469" t="s">
        <v>2086</v>
      </c>
      <c r="E7469" t="s">
        <v>175</v>
      </c>
      <c r="F7469">
        <v>402</v>
      </c>
      <c r="G7469">
        <v>4</v>
      </c>
      <c r="H7469" t="s">
        <v>2087</v>
      </c>
      <c r="I7469" t="s">
        <v>177</v>
      </c>
      <c r="J7469" t="s">
        <v>250</v>
      </c>
      <c r="K7469">
        <v>2030</v>
      </c>
      <c r="L7469" t="s">
        <v>192</v>
      </c>
      <c r="O7469" s="46">
        <v>0</v>
      </c>
      <c r="R7469" s="46"/>
      <c r="S7469" s="46">
        <v>0</v>
      </c>
      <c r="T7469" s="46">
        <v>0</v>
      </c>
      <c r="U7469" s="46"/>
      <c r="V7469" s="46"/>
      <c r="W7469" s="46"/>
      <c r="X7469" s="46"/>
      <c r="Y7469" s="46"/>
      <c r="Z7469" s="46"/>
      <c r="AA7469" s="46"/>
      <c r="AB7469" s="46"/>
      <c r="AE7469" s="46">
        <v>0</v>
      </c>
      <c r="AL7469" s="46"/>
      <c r="AN7469" t="s">
        <v>180</v>
      </c>
    </row>
    <row r="7470" spans="1:40" x14ac:dyDescent="0.35">
      <c r="A7470" t="e">
        <v>#REF!</v>
      </c>
      <c r="B7470" t="e">
        <v>#REF!</v>
      </c>
      <c r="C7470" t="s">
        <v>7377</v>
      </c>
      <c r="D7470" t="s">
        <v>2086</v>
      </c>
      <c r="E7470" t="s">
        <v>175</v>
      </c>
      <c r="F7470">
        <v>402</v>
      </c>
      <c r="G7470">
        <v>51</v>
      </c>
      <c r="H7470" t="s">
        <v>2087</v>
      </c>
      <c r="I7470" t="s">
        <v>177</v>
      </c>
      <c r="J7470" t="s">
        <v>250</v>
      </c>
      <c r="K7470">
        <v>2030</v>
      </c>
      <c r="L7470" t="s">
        <v>195</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180</v>
      </c>
    </row>
    <row r="7471" spans="1:40" x14ac:dyDescent="0.35">
      <c r="A7471" t="e">
        <v>#REF!</v>
      </c>
      <c r="B7471" t="e">
        <v>#REF!</v>
      </c>
      <c r="C7471" t="s">
        <v>7379</v>
      </c>
      <c r="D7471" t="s">
        <v>2086</v>
      </c>
      <c r="E7471" t="s">
        <v>175</v>
      </c>
      <c r="F7471">
        <v>402</v>
      </c>
      <c r="G7471">
        <v>52</v>
      </c>
      <c r="H7471" t="s">
        <v>2087</v>
      </c>
      <c r="I7471" t="s">
        <v>177</v>
      </c>
      <c r="J7471" t="s">
        <v>250</v>
      </c>
      <c r="K7471">
        <v>2030</v>
      </c>
      <c r="L7471" t="s">
        <v>198</v>
      </c>
      <c r="O7471" s="46">
        <v>0</v>
      </c>
      <c r="R7471" s="46"/>
      <c r="S7471" s="46">
        <v>0</v>
      </c>
      <c r="T7471" s="46">
        <v>0</v>
      </c>
      <c r="U7471" s="46"/>
      <c r="V7471" s="46"/>
      <c r="W7471" s="46"/>
      <c r="X7471" s="46"/>
      <c r="Y7471" s="46"/>
      <c r="Z7471" s="46"/>
      <c r="AA7471" s="46"/>
      <c r="AB7471" s="46"/>
      <c r="AE7471" s="46">
        <v>0</v>
      </c>
      <c r="AL7471" s="46"/>
      <c r="AN7471" t="s">
        <v>180</v>
      </c>
    </row>
    <row r="7472" spans="1:40" x14ac:dyDescent="0.35">
      <c r="A7472" t="e">
        <v>#REF!</v>
      </c>
      <c r="B7472" t="e">
        <v>#REF!</v>
      </c>
      <c r="C7472" t="s">
        <v>7381</v>
      </c>
      <c r="D7472" t="s">
        <v>2086</v>
      </c>
      <c r="E7472" t="s">
        <v>175</v>
      </c>
      <c r="F7472">
        <v>402</v>
      </c>
      <c r="G7472">
        <v>53</v>
      </c>
      <c r="H7472" t="s">
        <v>2087</v>
      </c>
      <c r="I7472" t="s">
        <v>177</v>
      </c>
      <c r="J7472" t="s">
        <v>250</v>
      </c>
      <c r="K7472">
        <v>2030</v>
      </c>
      <c r="L7472" t="s">
        <v>201</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180</v>
      </c>
    </row>
    <row r="7473" spans="1:40" x14ac:dyDescent="0.35">
      <c r="A7473" t="e">
        <v>#REF!</v>
      </c>
      <c r="B7473" t="e">
        <v>#REF!</v>
      </c>
      <c r="C7473" t="s">
        <v>7383</v>
      </c>
      <c r="D7473" t="s">
        <v>2086</v>
      </c>
      <c r="E7473" t="s">
        <v>175</v>
      </c>
      <c r="F7473">
        <v>402</v>
      </c>
      <c r="G7473">
        <v>55</v>
      </c>
      <c r="H7473" t="s">
        <v>2087</v>
      </c>
      <c r="I7473" t="s">
        <v>177</v>
      </c>
      <c r="J7473" t="s">
        <v>250</v>
      </c>
      <c r="K7473">
        <v>2030</v>
      </c>
      <c r="L7473" t="s">
        <v>204</v>
      </c>
      <c r="O7473" s="46">
        <v>0</v>
      </c>
      <c r="R7473" s="46"/>
      <c r="S7473" s="46">
        <v>0</v>
      </c>
      <c r="T7473" s="46">
        <v>0</v>
      </c>
      <c r="U7473" s="46"/>
      <c r="V7473" s="46"/>
      <c r="W7473" s="46"/>
      <c r="X7473" s="46"/>
      <c r="Y7473" s="46"/>
      <c r="Z7473" s="46"/>
      <c r="AA7473" s="46"/>
      <c r="AB7473" s="46"/>
      <c r="AE7473" s="46">
        <v>0</v>
      </c>
      <c r="AL7473" s="46"/>
      <c r="AN7473" t="s">
        <v>180</v>
      </c>
    </row>
    <row r="7474" spans="1:40" x14ac:dyDescent="0.35">
      <c r="A7474" t="e">
        <v>#REF!</v>
      </c>
      <c r="B7474" t="e">
        <v>#REF!</v>
      </c>
      <c r="C7474" t="s">
        <v>7385</v>
      </c>
      <c r="D7474" t="s">
        <v>2086</v>
      </c>
      <c r="E7474" t="s">
        <v>175</v>
      </c>
      <c r="F7474">
        <v>402</v>
      </c>
      <c r="G7474">
        <v>58</v>
      </c>
      <c r="H7474" t="s">
        <v>2087</v>
      </c>
      <c r="I7474" t="s">
        <v>177</v>
      </c>
      <c r="J7474" t="s">
        <v>250</v>
      </c>
      <c r="K7474">
        <v>2030</v>
      </c>
      <c r="L7474" t="s">
        <v>207</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180</v>
      </c>
    </row>
    <row r="7475" spans="1:40" x14ac:dyDescent="0.35">
      <c r="A7475" t="e">
        <v>#REF!</v>
      </c>
      <c r="B7475" t="e">
        <v>#REF!</v>
      </c>
      <c r="C7475" t="s">
        <v>7387</v>
      </c>
      <c r="D7475" t="s">
        <v>2086</v>
      </c>
      <c r="E7475" t="s">
        <v>175</v>
      </c>
      <c r="F7475">
        <v>402</v>
      </c>
      <c r="G7475">
        <v>6</v>
      </c>
      <c r="H7475" t="s">
        <v>2087</v>
      </c>
      <c r="I7475" t="s">
        <v>177</v>
      </c>
      <c r="J7475" t="s">
        <v>250</v>
      </c>
      <c r="K7475">
        <v>2030</v>
      </c>
      <c r="L7475" t="s">
        <v>75</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180</v>
      </c>
    </row>
    <row r="7476" spans="1:40" x14ac:dyDescent="0.35">
      <c r="A7476" t="e">
        <v>#REF!</v>
      </c>
      <c r="B7476" t="e">
        <v>#REF!</v>
      </c>
      <c r="C7476" t="s">
        <v>7389</v>
      </c>
      <c r="D7476" t="s">
        <v>2086</v>
      </c>
      <c r="E7476" t="s">
        <v>175</v>
      </c>
      <c r="F7476">
        <v>402</v>
      </c>
      <c r="G7476">
        <v>7</v>
      </c>
      <c r="H7476" t="s">
        <v>2087</v>
      </c>
      <c r="I7476" t="s">
        <v>177</v>
      </c>
      <c r="J7476" t="s">
        <v>250</v>
      </c>
      <c r="K7476">
        <v>2030</v>
      </c>
      <c r="L7476" t="s">
        <v>212</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180</v>
      </c>
    </row>
    <row r="7477" spans="1:40" x14ac:dyDescent="0.35">
      <c r="A7477" t="e">
        <v>#REF!</v>
      </c>
      <c r="B7477" t="e">
        <v>#REF!</v>
      </c>
      <c r="C7477" t="s">
        <v>7391</v>
      </c>
      <c r="D7477" t="s">
        <v>2086</v>
      </c>
      <c r="E7477" t="s">
        <v>175</v>
      </c>
      <c r="F7477">
        <v>402</v>
      </c>
      <c r="G7477">
        <v>8</v>
      </c>
      <c r="H7477" t="s">
        <v>2087</v>
      </c>
      <c r="I7477" t="s">
        <v>177</v>
      </c>
      <c r="J7477" t="s">
        <v>250</v>
      </c>
      <c r="K7477">
        <v>2030</v>
      </c>
      <c r="L7477" t="s">
        <v>215</v>
      </c>
      <c r="O7477" s="46">
        <v>0</v>
      </c>
      <c r="R7477" s="46"/>
      <c r="S7477" s="46">
        <v>0</v>
      </c>
      <c r="T7477" s="46">
        <v>0</v>
      </c>
      <c r="U7477" s="46"/>
      <c r="V7477" s="46"/>
      <c r="W7477" s="46"/>
      <c r="X7477" s="46"/>
      <c r="Y7477" s="46"/>
      <c r="Z7477" s="46"/>
      <c r="AA7477" s="46"/>
      <c r="AB7477" s="46"/>
      <c r="AE7477" s="46">
        <v>0</v>
      </c>
      <c r="AL7477" s="46"/>
      <c r="AN7477" t="s">
        <v>180</v>
      </c>
    </row>
    <row r="7478" spans="1:40" x14ac:dyDescent="0.35">
      <c r="A7478" t="e">
        <v>#REF!</v>
      </c>
      <c r="B7478" t="e">
        <v>#REF!</v>
      </c>
      <c r="C7478" t="s">
        <v>7393</v>
      </c>
      <c r="D7478" t="s">
        <v>2086</v>
      </c>
      <c r="E7478" t="s">
        <v>175</v>
      </c>
      <c r="F7478">
        <v>402</v>
      </c>
      <c r="G7478">
        <v>9</v>
      </c>
      <c r="H7478" t="s">
        <v>2087</v>
      </c>
      <c r="I7478" t="s">
        <v>177</v>
      </c>
      <c r="J7478" t="s">
        <v>250</v>
      </c>
      <c r="K7478">
        <v>2030</v>
      </c>
      <c r="L7478" t="s">
        <v>218</v>
      </c>
      <c r="O7478" s="46">
        <v>0</v>
      </c>
      <c r="R7478" s="46"/>
      <c r="S7478" s="46">
        <v>0</v>
      </c>
      <c r="T7478" s="46">
        <v>0</v>
      </c>
      <c r="U7478" s="46"/>
      <c r="V7478" s="46"/>
      <c r="W7478" s="46"/>
      <c r="X7478" s="46"/>
      <c r="Y7478" s="46"/>
      <c r="Z7478" s="46"/>
      <c r="AA7478" s="46"/>
      <c r="AB7478" s="46"/>
      <c r="AE7478" s="46">
        <v>0</v>
      </c>
      <c r="AL7478" s="46"/>
      <c r="AN7478" t="s">
        <v>180</v>
      </c>
    </row>
    <row r="7479" spans="1:40" x14ac:dyDescent="0.35">
      <c r="A7479" t="e">
        <v>#REF!</v>
      </c>
      <c r="B7479" t="e">
        <v>#REF!</v>
      </c>
      <c r="C7479" t="s">
        <v>7395</v>
      </c>
      <c r="D7479" t="s">
        <v>2172</v>
      </c>
      <c r="E7479" t="s">
        <v>175</v>
      </c>
      <c r="F7479">
        <v>400</v>
      </c>
      <c r="G7479">
        <v>0</v>
      </c>
      <c r="H7479" t="s">
        <v>2173</v>
      </c>
      <c r="I7479" t="s">
        <v>177</v>
      </c>
      <c r="J7479" t="s">
        <v>178</v>
      </c>
      <c r="K7479">
        <v>2030</v>
      </c>
      <c r="L7479" t="s">
        <v>179</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453</v>
      </c>
    </row>
    <row r="7480" spans="1:40" x14ac:dyDescent="0.35">
      <c r="A7480" t="e">
        <v>#REF!</v>
      </c>
      <c r="B7480" t="e">
        <v>#REF!</v>
      </c>
      <c r="C7480" t="s">
        <v>7397</v>
      </c>
      <c r="D7480" t="s">
        <v>2172</v>
      </c>
      <c r="E7480" t="s">
        <v>175</v>
      </c>
      <c r="F7480">
        <v>400</v>
      </c>
      <c r="G7480">
        <v>1</v>
      </c>
      <c r="H7480" t="s">
        <v>2173</v>
      </c>
      <c r="I7480" t="s">
        <v>177</v>
      </c>
      <c r="J7480" t="s">
        <v>178</v>
      </c>
      <c r="K7480">
        <v>2030</v>
      </c>
      <c r="L7480" t="s">
        <v>183</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453</v>
      </c>
    </row>
    <row r="7481" spans="1:40" x14ac:dyDescent="0.35">
      <c r="A7481" t="e">
        <v>#REF!</v>
      </c>
      <c r="B7481" t="e">
        <v>#REF!</v>
      </c>
      <c r="C7481" t="s">
        <v>7399</v>
      </c>
      <c r="D7481" t="s">
        <v>2172</v>
      </c>
      <c r="E7481" t="s">
        <v>175</v>
      </c>
      <c r="F7481">
        <v>400</v>
      </c>
      <c r="G7481">
        <v>2</v>
      </c>
      <c r="H7481" t="s">
        <v>2173</v>
      </c>
      <c r="I7481" t="s">
        <v>177</v>
      </c>
      <c r="J7481" t="s">
        <v>178</v>
      </c>
      <c r="K7481">
        <v>2030</v>
      </c>
      <c r="L7481" t="s">
        <v>186</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453</v>
      </c>
    </row>
    <row r="7482" spans="1:40" x14ac:dyDescent="0.35">
      <c r="A7482" t="e">
        <v>#REF!</v>
      </c>
      <c r="B7482" t="e">
        <v>#REF!</v>
      </c>
      <c r="C7482" t="s">
        <v>7401</v>
      </c>
      <c r="D7482" t="s">
        <v>2172</v>
      </c>
      <c r="E7482" t="s">
        <v>175</v>
      </c>
      <c r="F7482">
        <v>400</v>
      </c>
      <c r="G7482">
        <v>3</v>
      </c>
      <c r="H7482" t="s">
        <v>2173</v>
      </c>
      <c r="I7482" t="s">
        <v>177</v>
      </c>
      <c r="J7482" t="s">
        <v>178</v>
      </c>
      <c r="K7482">
        <v>2030</v>
      </c>
      <c r="L7482" t="s">
        <v>189</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453</v>
      </c>
    </row>
    <row r="7483" spans="1:40" x14ac:dyDescent="0.35">
      <c r="A7483" t="e">
        <v>#REF!</v>
      </c>
      <c r="B7483" t="e">
        <v>#REF!</v>
      </c>
      <c r="C7483" t="s">
        <v>7403</v>
      </c>
      <c r="D7483" t="s">
        <v>2172</v>
      </c>
      <c r="E7483" t="s">
        <v>175</v>
      </c>
      <c r="F7483">
        <v>400</v>
      </c>
      <c r="G7483">
        <v>4</v>
      </c>
      <c r="H7483" t="s">
        <v>2173</v>
      </c>
      <c r="I7483" t="s">
        <v>177</v>
      </c>
      <c r="J7483" t="s">
        <v>178</v>
      </c>
      <c r="K7483">
        <v>2030</v>
      </c>
      <c r="L7483" t="s">
        <v>192</v>
      </c>
      <c r="O7483" s="46">
        <v>0</v>
      </c>
      <c r="R7483" s="46"/>
      <c r="S7483" s="46">
        <v>0</v>
      </c>
      <c r="T7483" s="46">
        <v>0</v>
      </c>
      <c r="U7483" s="46">
        <v>0</v>
      </c>
      <c r="V7483" s="46"/>
      <c r="W7483" s="46">
        <v>0</v>
      </c>
      <c r="X7483" s="46"/>
      <c r="Y7483" s="46"/>
      <c r="Z7483" s="46"/>
      <c r="AA7483" s="46"/>
      <c r="AB7483" s="46"/>
      <c r="AE7483" s="46">
        <v>0</v>
      </c>
      <c r="AL7483" s="46"/>
      <c r="AN7483" t="s">
        <v>453</v>
      </c>
    </row>
    <row r="7484" spans="1:40" x14ac:dyDescent="0.35">
      <c r="A7484" t="e">
        <v>#REF!</v>
      </c>
      <c r="B7484" t="e">
        <v>#REF!</v>
      </c>
      <c r="C7484" t="s">
        <v>7405</v>
      </c>
      <c r="D7484" t="s">
        <v>2172</v>
      </c>
      <c r="E7484" t="s">
        <v>175</v>
      </c>
      <c r="F7484">
        <v>400</v>
      </c>
      <c r="G7484">
        <v>51</v>
      </c>
      <c r="H7484" t="s">
        <v>2173</v>
      </c>
      <c r="I7484" t="s">
        <v>177</v>
      </c>
      <c r="J7484" t="s">
        <v>178</v>
      </c>
      <c r="K7484">
        <v>2030</v>
      </c>
      <c r="L7484" t="s">
        <v>195</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453</v>
      </c>
    </row>
    <row r="7485" spans="1:40" x14ac:dyDescent="0.35">
      <c r="A7485" t="e">
        <v>#REF!</v>
      </c>
      <c r="B7485" t="e">
        <v>#REF!</v>
      </c>
      <c r="C7485" t="s">
        <v>7407</v>
      </c>
      <c r="D7485" t="s">
        <v>2172</v>
      </c>
      <c r="E7485" t="s">
        <v>175</v>
      </c>
      <c r="F7485">
        <v>400</v>
      </c>
      <c r="G7485">
        <v>52</v>
      </c>
      <c r="H7485" t="s">
        <v>2173</v>
      </c>
      <c r="I7485" t="s">
        <v>177</v>
      </c>
      <c r="J7485" t="s">
        <v>178</v>
      </c>
      <c r="K7485">
        <v>2030</v>
      </c>
      <c r="L7485" t="s">
        <v>198</v>
      </c>
      <c r="O7485" s="46">
        <v>0</v>
      </c>
      <c r="R7485" s="46"/>
      <c r="S7485" s="46">
        <v>0</v>
      </c>
      <c r="T7485" s="46">
        <v>0</v>
      </c>
      <c r="U7485" s="46">
        <v>0</v>
      </c>
      <c r="V7485" s="46"/>
      <c r="W7485" s="46">
        <v>0</v>
      </c>
      <c r="X7485" s="46"/>
      <c r="Y7485" s="46"/>
      <c r="Z7485" s="46"/>
      <c r="AA7485" s="46"/>
      <c r="AB7485" s="46"/>
      <c r="AE7485" s="46">
        <v>0</v>
      </c>
      <c r="AL7485" s="46"/>
      <c r="AN7485" t="s">
        <v>453</v>
      </c>
    </row>
    <row r="7486" spans="1:40" x14ac:dyDescent="0.35">
      <c r="A7486" t="e">
        <v>#REF!</v>
      </c>
      <c r="B7486" t="e">
        <v>#REF!</v>
      </c>
      <c r="C7486" t="s">
        <v>7409</v>
      </c>
      <c r="D7486" t="s">
        <v>2172</v>
      </c>
      <c r="E7486" t="s">
        <v>175</v>
      </c>
      <c r="F7486">
        <v>400</v>
      </c>
      <c r="G7486">
        <v>53</v>
      </c>
      <c r="H7486" t="s">
        <v>2173</v>
      </c>
      <c r="I7486" t="s">
        <v>177</v>
      </c>
      <c r="J7486" t="s">
        <v>178</v>
      </c>
      <c r="K7486">
        <v>2030</v>
      </c>
      <c r="L7486" t="s">
        <v>201</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453</v>
      </c>
    </row>
    <row r="7487" spans="1:40" x14ac:dyDescent="0.35">
      <c r="A7487" t="e">
        <v>#REF!</v>
      </c>
      <c r="B7487" t="e">
        <v>#REF!</v>
      </c>
      <c r="C7487" t="s">
        <v>7411</v>
      </c>
      <c r="D7487" t="s">
        <v>2172</v>
      </c>
      <c r="E7487" t="s">
        <v>175</v>
      </c>
      <c r="F7487">
        <v>400</v>
      </c>
      <c r="G7487">
        <v>55</v>
      </c>
      <c r="H7487" t="s">
        <v>2173</v>
      </c>
      <c r="I7487" t="s">
        <v>177</v>
      </c>
      <c r="J7487" t="s">
        <v>178</v>
      </c>
      <c r="K7487">
        <v>2030</v>
      </c>
      <c r="L7487" t="s">
        <v>204</v>
      </c>
      <c r="O7487" s="46">
        <v>0</v>
      </c>
      <c r="R7487" s="46"/>
      <c r="S7487" s="46">
        <v>0</v>
      </c>
      <c r="T7487" s="46">
        <v>0</v>
      </c>
      <c r="U7487" s="46">
        <v>0</v>
      </c>
      <c r="V7487" s="46"/>
      <c r="W7487" s="46">
        <v>0</v>
      </c>
      <c r="X7487" s="46"/>
      <c r="Y7487" s="46"/>
      <c r="Z7487" s="46"/>
      <c r="AA7487" s="46"/>
      <c r="AB7487" s="46"/>
      <c r="AE7487" s="46">
        <v>0</v>
      </c>
      <c r="AL7487" s="46"/>
      <c r="AN7487" t="s">
        <v>453</v>
      </c>
    </row>
    <row r="7488" spans="1:40" x14ac:dyDescent="0.35">
      <c r="A7488" t="e">
        <v>#REF!</v>
      </c>
      <c r="B7488" t="e">
        <v>#REF!</v>
      </c>
      <c r="C7488" t="s">
        <v>7413</v>
      </c>
      <c r="D7488" t="s">
        <v>2172</v>
      </c>
      <c r="E7488" t="s">
        <v>175</v>
      </c>
      <c r="F7488">
        <v>400</v>
      </c>
      <c r="G7488">
        <v>58</v>
      </c>
      <c r="H7488" t="s">
        <v>2173</v>
      </c>
      <c r="I7488" t="s">
        <v>177</v>
      </c>
      <c r="J7488" t="s">
        <v>178</v>
      </c>
      <c r="K7488">
        <v>2030</v>
      </c>
      <c r="L7488" t="s">
        <v>207</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453</v>
      </c>
    </row>
    <row r="7489" spans="1:40" x14ac:dyDescent="0.35">
      <c r="A7489" t="e">
        <v>#REF!</v>
      </c>
      <c r="B7489" t="e">
        <v>#REF!</v>
      </c>
      <c r="C7489" t="s">
        <v>7415</v>
      </c>
      <c r="D7489" t="s">
        <v>2172</v>
      </c>
      <c r="E7489" t="s">
        <v>175</v>
      </c>
      <c r="F7489">
        <v>400</v>
      </c>
      <c r="G7489">
        <v>6</v>
      </c>
      <c r="H7489" t="s">
        <v>2173</v>
      </c>
      <c r="I7489" t="s">
        <v>177</v>
      </c>
      <c r="J7489" t="s">
        <v>178</v>
      </c>
      <c r="K7489">
        <v>2030</v>
      </c>
      <c r="L7489" t="s">
        <v>75</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453</v>
      </c>
    </row>
    <row r="7490" spans="1:40" x14ac:dyDescent="0.35">
      <c r="A7490" t="e">
        <v>#REF!</v>
      </c>
      <c r="B7490" t="e">
        <v>#REF!</v>
      </c>
      <c r="C7490" t="s">
        <v>7417</v>
      </c>
      <c r="D7490" t="s">
        <v>2172</v>
      </c>
      <c r="E7490" t="s">
        <v>175</v>
      </c>
      <c r="F7490">
        <v>400</v>
      </c>
      <c r="G7490">
        <v>7</v>
      </c>
      <c r="H7490" t="s">
        <v>2173</v>
      </c>
      <c r="I7490" t="s">
        <v>177</v>
      </c>
      <c r="J7490" t="s">
        <v>178</v>
      </c>
      <c r="K7490">
        <v>2030</v>
      </c>
      <c r="L7490" t="s">
        <v>212</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453</v>
      </c>
    </row>
    <row r="7491" spans="1:40" x14ac:dyDescent="0.35">
      <c r="A7491" t="e">
        <v>#REF!</v>
      </c>
      <c r="B7491" t="e">
        <v>#REF!</v>
      </c>
      <c r="C7491" t="s">
        <v>7419</v>
      </c>
      <c r="D7491" t="s">
        <v>2172</v>
      </c>
      <c r="E7491" t="s">
        <v>175</v>
      </c>
      <c r="F7491">
        <v>400</v>
      </c>
      <c r="G7491">
        <v>8</v>
      </c>
      <c r="H7491" t="s">
        <v>2173</v>
      </c>
      <c r="I7491" t="s">
        <v>177</v>
      </c>
      <c r="J7491" t="s">
        <v>178</v>
      </c>
      <c r="K7491">
        <v>2030</v>
      </c>
      <c r="L7491" t="s">
        <v>215</v>
      </c>
      <c r="O7491" s="46">
        <v>0</v>
      </c>
      <c r="R7491" s="46"/>
      <c r="S7491" s="46">
        <v>0</v>
      </c>
      <c r="T7491" s="46">
        <v>0</v>
      </c>
      <c r="U7491" s="46">
        <v>0</v>
      </c>
      <c r="V7491" s="46"/>
      <c r="W7491" s="46">
        <v>0</v>
      </c>
      <c r="X7491" s="46"/>
      <c r="Y7491" s="46"/>
      <c r="Z7491" s="46"/>
      <c r="AA7491" s="46"/>
      <c r="AB7491" s="46"/>
      <c r="AE7491" s="46">
        <v>0</v>
      </c>
      <c r="AL7491" s="46"/>
      <c r="AN7491" t="s">
        <v>453</v>
      </c>
    </row>
    <row r="7492" spans="1:40" x14ac:dyDescent="0.35">
      <c r="A7492" t="e">
        <v>#REF!</v>
      </c>
      <c r="B7492" t="e">
        <v>#REF!</v>
      </c>
      <c r="C7492" t="s">
        <v>7421</v>
      </c>
      <c r="D7492" t="s">
        <v>2172</v>
      </c>
      <c r="E7492" t="s">
        <v>175</v>
      </c>
      <c r="F7492">
        <v>400</v>
      </c>
      <c r="G7492">
        <v>9</v>
      </c>
      <c r="H7492" t="s">
        <v>2173</v>
      </c>
      <c r="I7492" t="s">
        <v>177</v>
      </c>
      <c r="J7492" t="s">
        <v>178</v>
      </c>
      <c r="K7492">
        <v>2030</v>
      </c>
      <c r="L7492" t="s">
        <v>218</v>
      </c>
      <c r="O7492" s="46">
        <v>0</v>
      </c>
      <c r="R7492" s="46"/>
      <c r="S7492" s="46">
        <v>0</v>
      </c>
      <c r="T7492" s="46">
        <v>0</v>
      </c>
      <c r="U7492" s="46">
        <v>0</v>
      </c>
      <c r="V7492" s="46"/>
      <c r="W7492" s="46">
        <v>0</v>
      </c>
      <c r="X7492" s="46"/>
      <c r="Y7492" s="46"/>
      <c r="Z7492" s="46"/>
      <c r="AA7492" s="46"/>
      <c r="AB7492" s="46"/>
      <c r="AE7492" s="46">
        <v>0</v>
      </c>
      <c r="AL7492" s="46"/>
      <c r="AN7492" t="s">
        <v>453</v>
      </c>
    </row>
    <row r="7493" spans="1:40" x14ac:dyDescent="0.35">
      <c r="A7493" t="e">
        <v>#REF!</v>
      </c>
      <c r="B7493" t="e">
        <v>#REF!</v>
      </c>
      <c r="C7493" t="s">
        <v>7423</v>
      </c>
      <c r="D7493" t="s">
        <v>2172</v>
      </c>
      <c r="E7493" t="s">
        <v>175</v>
      </c>
      <c r="F7493">
        <v>401</v>
      </c>
      <c r="G7493">
        <v>0</v>
      </c>
      <c r="H7493" t="s">
        <v>2173</v>
      </c>
      <c r="I7493" t="s">
        <v>177</v>
      </c>
      <c r="J7493" t="s">
        <v>221</v>
      </c>
      <c r="K7493">
        <v>2030</v>
      </c>
      <c r="L7493" t="s">
        <v>179</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453</v>
      </c>
    </row>
    <row r="7494" spans="1:40" x14ac:dyDescent="0.35">
      <c r="A7494" t="e">
        <v>#REF!</v>
      </c>
      <c r="B7494" t="e">
        <v>#REF!</v>
      </c>
      <c r="C7494" t="s">
        <v>7425</v>
      </c>
      <c r="D7494" t="s">
        <v>2172</v>
      </c>
      <c r="E7494" t="s">
        <v>175</v>
      </c>
      <c r="F7494">
        <v>401</v>
      </c>
      <c r="G7494">
        <v>1</v>
      </c>
      <c r="H7494" t="s">
        <v>2173</v>
      </c>
      <c r="I7494" t="s">
        <v>177</v>
      </c>
      <c r="J7494" t="s">
        <v>221</v>
      </c>
      <c r="K7494">
        <v>2030</v>
      </c>
      <c r="L7494" t="s">
        <v>183</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453</v>
      </c>
    </row>
    <row r="7495" spans="1:40" x14ac:dyDescent="0.35">
      <c r="A7495" t="e">
        <v>#REF!</v>
      </c>
      <c r="B7495" t="e">
        <v>#REF!</v>
      </c>
      <c r="C7495" t="s">
        <v>7427</v>
      </c>
      <c r="D7495" t="s">
        <v>2172</v>
      </c>
      <c r="E7495" t="s">
        <v>175</v>
      </c>
      <c r="F7495">
        <v>401</v>
      </c>
      <c r="G7495">
        <v>2</v>
      </c>
      <c r="H7495" t="s">
        <v>2173</v>
      </c>
      <c r="I7495" t="s">
        <v>177</v>
      </c>
      <c r="J7495" t="s">
        <v>221</v>
      </c>
      <c r="K7495">
        <v>2030</v>
      </c>
      <c r="L7495" t="s">
        <v>186</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453</v>
      </c>
    </row>
    <row r="7496" spans="1:40" x14ac:dyDescent="0.35">
      <c r="A7496" t="e">
        <v>#REF!</v>
      </c>
      <c r="B7496" t="e">
        <v>#REF!</v>
      </c>
      <c r="C7496" t="s">
        <v>7429</v>
      </c>
      <c r="D7496" t="s">
        <v>2172</v>
      </c>
      <c r="E7496" t="s">
        <v>175</v>
      </c>
      <c r="F7496">
        <v>401</v>
      </c>
      <c r="G7496">
        <v>3</v>
      </c>
      <c r="H7496" t="s">
        <v>2173</v>
      </c>
      <c r="I7496" t="s">
        <v>177</v>
      </c>
      <c r="J7496" t="s">
        <v>221</v>
      </c>
      <c r="K7496">
        <v>2030</v>
      </c>
      <c r="L7496" t="s">
        <v>189</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453</v>
      </c>
    </row>
    <row r="7497" spans="1:40" x14ac:dyDescent="0.35">
      <c r="A7497" t="e">
        <v>#REF!</v>
      </c>
      <c r="B7497" t="e">
        <v>#REF!</v>
      </c>
      <c r="C7497" t="s">
        <v>7431</v>
      </c>
      <c r="D7497" t="s">
        <v>2172</v>
      </c>
      <c r="E7497" t="s">
        <v>175</v>
      </c>
      <c r="F7497">
        <v>401</v>
      </c>
      <c r="G7497">
        <v>4</v>
      </c>
      <c r="H7497" t="s">
        <v>2173</v>
      </c>
      <c r="I7497" t="s">
        <v>177</v>
      </c>
      <c r="J7497" t="s">
        <v>221</v>
      </c>
      <c r="K7497">
        <v>2030</v>
      </c>
      <c r="L7497" t="s">
        <v>192</v>
      </c>
      <c r="O7497" s="46">
        <v>0</v>
      </c>
      <c r="R7497" s="46"/>
      <c r="S7497" s="46">
        <v>0</v>
      </c>
      <c r="T7497" s="46">
        <v>0</v>
      </c>
      <c r="U7497" s="46"/>
      <c r="V7497" s="46"/>
      <c r="W7497" s="46"/>
      <c r="X7497" s="46"/>
      <c r="Y7497" s="46"/>
      <c r="Z7497" s="46"/>
      <c r="AA7497" s="46"/>
      <c r="AB7497" s="46"/>
      <c r="AE7497" s="46">
        <v>0</v>
      </c>
      <c r="AL7497" s="46"/>
      <c r="AN7497" t="s">
        <v>453</v>
      </c>
    </row>
    <row r="7498" spans="1:40" x14ac:dyDescent="0.35">
      <c r="A7498" t="e">
        <v>#REF!</v>
      </c>
      <c r="B7498" t="e">
        <v>#REF!</v>
      </c>
      <c r="C7498" t="s">
        <v>7433</v>
      </c>
      <c r="D7498" t="s">
        <v>2172</v>
      </c>
      <c r="E7498" t="s">
        <v>175</v>
      </c>
      <c r="F7498">
        <v>401</v>
      </c>
      <c r="G7498">
        <v>51</v>
      </c>
      <c r="H7498" t="s">
        <v>2173</v>
      </c>
      <c r="I7498" t="s">
        <v>177</v>
      </c>
      <c r="J7498" t="s">
        <v>221</v>
      </c>
      <c r="K7498">
        <v>2030</v>
      </c>
      <c r="L7498" t="s">
        <v>195</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453</v>
      </c>
    </row>
    <row r="7499" spans="1:40" x14ac:dyDescent="0.35">
      <c r="A7499" t="e">
        <v>#REF!</v>
      </c>
      <c r="B7499" t="e">
        <v>#REF!</v>
      </c>
      <c r="C7499" t="s">
        <v>7435</v>
      </c>
      <c r="D7499" t="s">
        <v>2172</v>
      </c>
      <c r="E7499" t="s">
        <v>175</v>
      </c>
      <c r="F7499">
        <v>401</v>
      </c>
      <c r="G7499">
        <v>52</v>
      </c>
      <c r="H7499" t="s">
        <v>2173</v>
      </c>
      <c r="I7499" t="s">
        <v>177</v>
      </c>
      <c r="J7499" t="s">
        <v>221</v>
      </c>
      <c r="K7499">
        <v>2030</v>
      </c>
      <c r="L7499" t="s">
        <v>198</v>
      </c>
      <c r="O7499" s="46">
        <v>0</v>
      </c>
      <c r="R7499" s="46"/>
      <c r="S7499" s="46">
        <v>0</v>
      </c>
      <c r="T7499" s="46">
        <v>0</v>
      </c>
      <c r="U7499" s="46"/>
      <c r="V7499" s="46"/>
      <c r="W7499" s="46"/>
      <c r="X7499" s="46"/>
      <c r="Y7499" s="46"/>
      <c r="Z7499" s="46"/>
      <c r="AA7499" s="46"/>
      <c r="AB7499" s="46"/>
      <c r="AE7499" s="46">
        <v>0</v>
      </c>
      <c r="AL7499" s="46"/>
      <c r="AN7499" t="s">
        <v>453</v>
      </c>
    </row>
    <row r="7500" spans="1:40" x14ac:dyDescent="0.35">
      <c r="A7500" t="e">
        <v>#REF!</v>
      </c>
      <c r="B7500" t="e">
        <v>#REF!</v>
      </c>
      <c r="C7500" t="s">
        <v>7437</v>
      </c>
      <c r="D7500" t="s">
        <v>2172</v>
      </c>
      <c r="E7500" t="s">
        <v>175</v>
      </c>
      <c r="F7500">
        <v>401</v>
      </c>
      <c r="G7500">
        <v>53</v>
      </c>
      <c r="H7500" t="s">
        <v>2173</v>
      </c>
      <c r="I7500" t="s">
        <v>177</v>
      </c>
      <c r="J7500" t="s">
        <v>221</v>
      </c>
      <c r="K7500">
        <v>2030</v>
      </c>
      <c r="L7500" t="s">
        <v>201</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453</v>
      </c>
    </row>
    <row r="7501" spans="1:40" x14ac:dyDescent="0.35">
      <c r="A7501" t="e">
        <v>#REF!</v>
      </c>
      <c r="B7501" t="e">
        <v>#REF!</v>
      </c>
      <c r="C7501" t="s">
        <v>7439</v>
      </c>
      <c r="D7501" t="s">
        <v>2172</v>
      </c>
      <c r="E7501" t="s">
        <v>175</v>
      </c>
      <c r="F7501">
        <v>401</v>
      </c>
      <c r="G7501">
        <v>55</v>
      </c>
      <c r="H7501" t="s">
        <v>2173</v>
      </c>
      <c r="I7501" t="s">
        <v>177</v>
      </c>
      <c r="J7501" t="s">
        <v>221</v>
      </c>
      <c r="K7501">
        <v>2030</v>
      </c>
      <c r="L7501" t="s">
        <v>204</v>
      </c>
      <c r="O7501" s="46">
        <v>0</v>
      </c>
      <c r="R7501" s="46"/>
      <c r="S7501" s="46">
        <v>0</v>
      </c>
      <c r="T7501" s="46">
        <v>0</v>
      </c>
      <c r="U7501" s="46"/>
      <c r="V7501" s="46"/>
      <c r="W7501" s="46"/>
      <c r="X7501" s="46"/>
      <c r="Y7501" s="46"/>
      <c r="Z7501" s="46"/>
      <c r="AA7501" s="46"/>
      <c r="AB7501" s="46"/>
      <c r="AE7501" s="46">
        <v>0</v>
      </c>
      <c r="AL7501" s="46"/>
      <c r="AN7501" t="s">
        <v>453</v>
      </c>
    </row>
    <row r="7502" spans="1:40" x14ac:dyDescent="0.35">
      <c r="A7502" t="e">
        <v>#REF!</v>
      </c>
      <c r="B7502" t="e">
        <v>#REF!</v>
      </c>
      <c r="C7502" t="s">
        <v>7441</v>
      </c>
      <c r="D7502" t="s">
        <v>2172</v>
      </c>
      <c r="E7502" t="s">
        <v>175</v>
      </c>
      <c r="F7502">
        <v>401</v>
      </c>
      <c r="G7502">
        <v>58</v>
      </c>
      <c r="H7502" t="s">
        <v>2173</v>
      </c>
      <c r="I7502" t="s">
        <v>177</v>
      </c>
      <c r="J7502" t="s">
        <v>221</v>
      </c>
      <c r="K7502">
        <v>2030</v>
      </c>
      <c r="L7502" t="s">
        <v>207</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453</v>
      </c>
    </row>
    <row r="7503" spans="1:40" x14ac:dyDescent="0.35">
      <c r="A7503" t="e">
        <v>#REF!</v>
      </c>
      <c r="B7503" t="e">
        <v>#REF!</v>
      </c>
      <c r="C7503" t="s">
        <v>7443</v>
      </c>
      <c r="D7503" t="s">
        <v>2172</v>
      </c>
      <c r="E7503" t="s">
        <v>175</v>
      </c>
      <c r="F7503">
        <v>401</v>
      </c>
      <c r="G7503">
        <v>6</v>
      </c>
      <c r="H7503" t="s">
        <v>2173</v>
      </c>
      <c r="I7503" t="s">
        <v>177</v>
      </c>
      <c r="J7503" t="s">
        <v>221</v>
      </c>
      <c r="K7503">
        <v>2030</v>
      </c>
      <c r="L7503" t="s">
        <v>75</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453</v>
      </c>
    </row>
    <row r="7504" spans="1:40" x14ac:dyDescent="0.35">
      <c r="A7504" t="e">
        <v>#REF!</v>
      </c>
      <c r="B7504" t="e">
        <v>#REF!</v>
      </c>
      <c r="C7504" t="s">
        <v>7445</v>
      </c>
      <c r="D7504" t="s">
        <v>2172</v>
      </c>
      <c r="E7504" t="s">
        <v>175</v>
      </c>
      <c r="F7504">
        <v>401</v>
      </c>
      <c r="G7504">
        <v>7</v>
      </c>
      <c r="H7504" t="s">
        <v>2173</v>
      </c>
      <c r="I7504" t="s">
        <v>177</v>
      </c>
      <c r="J7504" t="s">
        <v>221</v>
      </c>
      <c r="K7504">
        <v>2030</v>
      </c>
      <c r="L7504" t="s">
        <v>212</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453</v>
      </c>
    </row>
    <row r="7505" spans="1:40" x14ac:dyDescent="0.35">
      <c r="A7505" t="e">
        <v>#REF!</v>
      </c>
      <c r="B7505" t="e">
        <v>#REF!</v>
      </c>
      <c r="C7505" t="s">
        <v>7447</v>
      </c>
      <c r="D7505" t="s">
        <v>2172</v>
      </c>
      <c r="E7505" t="s">
        <v>175</v>
      </c>
      <c r="F7505">
        <v>401</v>
      </c>
      <c r="G7505">
        <v>8</v>
      </c>
      <c r="H7505" t="s">
        <v>2173</v>
      </c>
      <c r="I7505" t="s">
        <v>177</v>
      </c>
      <c r="J7505" t="s">
        <v>221</v>
      </c>
      <c r="K7505">
        <v>2030</v>
      </c>
      <c r="L7505" t="s">
        <v>215</v>
      </c>
      <c r="O7505" s="46">
        <v>0</v>
      </c>
      <c r="R7505" s="46"/>
      <c r="S7505" s="46">
        <v>0</v>
      </c>
      <c r="T7505" s="46">
        <v>0</v>
      </c>
      <c r="U7505" s="46"/>
      <c r="V7505" s="46"/>
      <c r="W7505" s="46"/>
      <c r="X7505" s="46"/>
      <c r="Y7505" s="46"/>
      <c r="Z7505" s="46"/>
      <c r="AA7505" s="46"/>
      <c r="AB7505" s="46"/>
      <c r="AE7505" s="46">
        <v>0</v>
      </c>
      <c r="AL7505" s="46"/>
      <c r="AN7505" t="s">
        <v>453</v>
      </c>
    </row>
    <row r="7506" spans="1:40" x14ac:dyDescent="0.35">
      <c r="A7506" t="e">
        <v>#REF!</v>
      </c>
      <c r="B7506" t="e">
        <v>#REF!</v>
      </c>
      <c r="C7506" t="s">
        <v>7449</v>
      </c>
      <c r="D7506" t="s">
        <v>2172</v>
      </c>
      <c r="E7506" t="s">
        <v>175</v>
      </c>
      <c r="F7506">
        <v>401</v>
      </c>
      <c r="G7506">
        <v>9</v>
      </c>
      <c r="H7506" t="s">
        <v>2173</v>
      </c>
      <c r="I7506" t="s">
        <v>177</v>
      </c>
      <c r="J7506" t="s">
        <v>221</v>
      </c>
      <c r="K7506">
        <v>2030</v>
      </c>
      <c r="L7506" t="s">
        <v>218</v>
      </c>
      <c r="O7506" s="46">
        <v>0</v>
      </c>
      <c r="R7506" s="46"/>
      <c r="S7506" s="46">
        <v>0</v>
      </c>
      <c r="T7506" s="46">
        <v>0</v>
      </c>
      <c r="U7506" s="46"/>
      <c r="V7506" s="46"/>
      <c r="W7506" s="46"/>
      <c r="X7506" s="46"/>
      <c r="Y7506" s="46"/>
      <c r="Z7506" s="46"/>
      <c r="AA7506" s="46"/>
      <c r="AB7506" s="46"/>
      <c r="AE7506" s="46">
        <v>0</v>
      </c>
      <c r="AL7506" s="46"/>
      <c r="AN7506" t="s">
        <v>453</v>
      </c>
    </row>
    <row r="7507" spans="1:40" x14ac:dyDescent="0.35">
      <c r="A7507" t="e">
        <v>#REF!</v>
      </c>
      <c r="B7507" t="e">
        <v>#REF!</v>
      </c>
      <c r="C7507" t="s">
        <v>7451</v>
      </c>
      <c r="D7507" t="s">
        <v>2172</v>
      </c>
      <c r="E7507" t="s">
        <v>175</v>
      </c>
      <c r="F7507">
        <v>402</v>
      </c>
      <c r="G7507">
        <v>0</v>
      </c>
      <c r="H7507" t="s">
        <v>2173</v>
      </c>
      <c r="I7507" t="s">
        <v>177</v>
      </c>
      <c r="J7507" t="s">
        <v>250</v>
      </c>
      <c r="K7507">
        <v>2030</v>
      </c>
      <c r="L7507" t="s">
        <v>179</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453</v>
      </c>
    </row>
    <row r="7508" spans="1:40" x14ac:dyDescent="0.35">
      <c r="A7508" t="e">
        <v>#REF!</v>
      </c>
      <c r="B7508" t="e">
        <v>#REF!</v>
      </c>
      <c r="C7508" t="s">
        <v>7453</v>
      </c>
      <c r="D7508" t="s">
        <v>2172</v>
      </c>
      <c r="E7508" t="s">
        <v>175</v>
      </c>
      <c r="F7508">
        <v>402</v>
      </c>
      <c r="G7508">
        <v>1</v>
      </c>
      <c r="H7508" t="s">
        <v>2173</v>
      </c>
      <c r="I7508" t="s">
        <v>177</v>
      </c>
      <c r="J7508" t="s">
        <v>250</v>
      </c>
      <c r="K7508">
        <v>2030</v>
      </c>
      <c r="L7508" t="s">
        <v>183</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453</v>
      </c>
    </row>
    <row r="7509" spans="1:40" x14ac:dyDescent="0.35">
      <c r="A7509" t="e">
        <v>#REF!</v>
      </c>
      <c r="B7509" t="e">
        <v>#REF!</v>
      </c>
      <c r="C7509" t="s">
        <v>7455</v>
      </c>
      <c r="D7509" t="s">
        <v>2172</v>
      </c>
      <c r="E7509" t="s">
        <v>175</v>
      </c>
      <c r="F7509">
        <v>402</v>
      </c>
      <c r="G7509">
        <v>2</v>
      </c>
      <c r="H7509" t="s">
        <v>2173</v>
      </c>
      <c r="I7509" t="s">
        <v>177</v>
      </c>
      <c r="J7509" t="s">
        <v>250</v>
      </c>
      <c r="K7509">
        <v>2030</v>
      </c>
      <c r="L7509" t="s">
        <v>186</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453</v>
      </c>
    </row>
    <row r="7510" spans="1:40" x14ac:dyDescent="0.35">
      <c r="A7510" t="e">
        <v>#REF!</v>
      </c>
      <c r="B7510" t="e">
        <v>#REF!</v>
      </c>
      <c r="C7510" t="s">
        <v>7457</v>
      </c>
      <c r="D7510" t="s">
        <v>2172</v>
      </c>
      <c r="E7510" t="s">
        <v>175</v>
      </c>
      <c r="F7510">
        <v>402</v>
      </c>
      <c r="G7510">
        <v>3</v>
      </c>
      <c r="H7510" t="s">
        <v>2173</v>
      </c>
      <c r="I7510" t="s">
        <v>177</v>
      </c>
      <c r="J7510" t="s">
        <v>250</v>
      </c>
      <c r="K7510">
        <v>2030</v>
      </c>
      <c r="L7510" t="s">
        <v>189</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453</v>
      </c>
    </row>
    <row r="7511" spans="1:40" x14ac:dyDescent="0.35">
      <c r="A7511" t="e">
        <v>#REF!</v>
      </c>
      <c r="B7511" t="e">
        <v>#REF!</v>
      </c>
      <c r="C7511" t="s">
        <v>7459</v>
      </c>
      <c r="D7511" t="s">
        <v>2172</v>
      </c>
      <c r="E7511" t="s">
        <v>175</v>
      </c>
      <c r="F7511">
        <v>402</v>
      </c>
      <c r="G7511">
        <v>4</v>
      </c>
      <c r="H7511" t="s">
        <v>2173</v>
      </c>
      <c r="I7511" t="s">
        <v>177</v>
      </c>
      <c r="J7511" t="s">
        <v>250</v>
      </c>
      <c r="K7511">
        <v>2030</v>
      </c>
      <c r="L7511" t="s">
        <v>192</v>
      </c>
      <c r="O7511" s="46">
        <v>0</v>
      </c>
      <c r="R7511" s="46"/>
      <c r="S7511" s="46">
        <v>0</v>
      </c>
      <c r="T7511" s="46">
        <v>0</v>
      </c>
      <c r="U7511" s="46"/>
      <c r="V7511" s="46"/>
      <c r="W7511" s="46"/>
      <c r="X7511" s="46"/>
      <c r="Y7511" s="46"/>
      <c r="Z7511" s="46"/>
      <c r="AA7511" s="46"/>
      <c r="AB7511" s="46"/>
      <c r="AE7511" s="46">
        <v>0</v>
      </c>
      <c r="AL7511" s="46"/>
      <c r="AN7511" t="s">
        <v>453</v>
      </c>
    </row>
    <row r="7512" spans="1:40" x14ac:dyDescent="0.35">
      <c r="A7512" t="e">
        <v>#REF!</v>
      </c>
      <c r="B7512" t="e">
        <v>#REF!</v>
      </c>
      <c r="C7512" t="s">
        <v>7461</v>
      </c>
      <c r="D7512" t="s">
        <v>2172</v>
      </c>
      <c r="E7512" t="s">
        <v>175</v>
      </c>
      <c r="F7512">
        <v>402</v>
      </c>
      <c r="G7512">
        <v>51</v>
      </c>
      <c r="H7512" t="s">
        <v>2173</v>
      </c>
      <c r="I7512" t="s">
        <v>177</v>
      </c>
      <c r="J7512" t="s">
        <v>250</v>
      </c>
      <c r="K7512">
        <v>2030</v>
      </c>
      <c r="L7512" t="s">
        <v>195</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453</v>
      </c>
    </row>
    <row r="7513" spans="1:40" x14ac:dyDescent="0.35">
      <c r="A7513" t="e">
        <v>#REF!</v>
      </c>
      <c r="B7513" t="e">
        <v>#REF!</v>
      </c>
      <c r="C7513" t="s">
        <v>7463</v>
      </c>
      <c r="D7513" t="s">
        <v>2172</v>
      </c>
      <c r="E7513" t="s">
        <v>175</v>
      </c>
      <c r="F7513">
        <v>402</v>
      </c>
      <c r="G7513">
        <v>52</v>
      </c>
      <c r="H7513" t="s">
        <v>2173</v>
      </c>
      <c r="I7513" t="s">
        <v>177</v>
      </c>
      <c r="J7513" t="s">
        <v>250</v>
      </c>
      <c r="K7513">
        <v>2030</v>
      </c>
      <c r="L7513" t="s">
        <v>198</v>
      </c>
      <c r="O7513" s="46">
        <v>0</v>
      </c>
      <c r="R7513" s="46"/>
      <c r="S7513" s="46">
        <v>0</v>
      </c>
      <c r="T7513" s="46">
        <v>0</v>
      </c>
      <c r="U7513" s="46"/>
      <c r="V7513" s="46"/>
      <c r="W7513" s="46"/>
      <c r="X7513" s="46"/>
      <c r="Y7513" s="46"/>
      <c r="Z7513" s="46"/>
      <c r="AA7513" s="46"/>
      <c r="AB7513" s="46"/>
      <c r="AE7513" s="46">
        <v>0</v>
      </c>
      <c r="AL7513" s="46"/>
      <c r="AN7513" t="s">
        <v>453</v>
      </c>
    </row>
    <row r="7514" spans="1:40" x14ac:dyDescent="0.35">
      <c r="A7514" t="e">
        <v>#REF!</v>
      </c>
      <c r="B7514" t="e">
        <v>#REF!</v>
      </c>
      <c r="C7514" t="s">
        <v>7465</v>
      </c>
      <c r="D7514" t="s">
        <v>2172</v>
      </c>
      <c r="E7514" t="s">
        <v>175</v>
      </c>
      <c r="F7514">
        <v>402</v>
      </c>
      <c r="G7514">
        <v>53</v>
      </c>
      <c r="H7514" t="s">
        <v>2173</v>
      </c>
      <c r="I7514" t="s">
        <v>177</v>
      </c>
      <c r="J7514" t="s">
        <v>250</v>
      </c>
      <c r="K7514">
        <v>2030</v>
      </c>
      <c r="L7514" t="s">
        <v>201</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453</v>
      </c>
    </row>
    <row r="7515" spans="1:40" x14ac:dyDescent="0.35">
      <c r="A7515" t="e">
        <v>#REF!</v>
      </c>
      <c r="B7515" t="e">
        <v>#REF!</v>
      </c>
      <c r="C7515" t="s">
        <v>7467</v>
      </c>
      <c r="D7515" t="s">
        <v>2172</v>
      </c>
      <c r="E7515" t="s">
        <v>175</v>
      </c>
      <c r="F7515">
        <v>402</v>
      </c>
      <c r="G7515">
        <v>55</v>
      </c>
      <c r="H7515" t="s">
        <v>2173</v>
      </c>
      <c r="I7515" t="s">
        <v>177</v>
      </c>
      <c r="J7515" t="s">
        <v>250</v>
      </c>
      <c r="K7515">
        <v>2030</v>
      </c>
      <c r="L7515" t="s">
        <v>204</v>
      </c>
      <c r="O7515" s="46">
        <v>0</v>
      </c>
      <c r="R7515" s="46"/>
      <c r="S7515" s="46">
        <v>0</v>
      </c>
      <c r="T7515" s="46">
        <v>0</v>
      </c>
      <c r="U7515" s="46"/>
      <c r="V7515" s="46"/>
      <c r="W7515" s="46"/>
      <c r="X7515" s="46"/>
      <c r="Y7515" s="46"/>
      <c r="Z7515" s="46"/>
      <c r="AA7515" s="46"/>
      <c r="AB7515" s="46"/>
      <c r="AE7515" s="46">
        <v>0</v>
      </c>
      <c r="AL7515" s="46"/>
      <c r="AN7515" t="s">
        <v>453</v>
      </c>
    </row>
    <row r="7516" spans="1:40" x14ac:dyDescent="0.35">
      <c r="A7516" t="e">
        <v>#REF!</v>
      </c>
      <c r="B7516" t="e">
        <v>#REF!</v>
      </c>
      <c r="C7516" t="s">
        <v>7469</v>
      </c>
      <c r="D7516" t="s">
        <v>2172</v>
      </c>
      <c r="E7516" t="s">
        <v>175</v>
      </c>
      <c r="F7516">
        <v>402</v>
      </c>
      <c r="G7516">
        <v>58</v>
      </c>
      <c r="H7516" t="s">
        <v>2173</v>
      </c>
      <c r="I7516" t="s">
        <v>177</v>
      </c>
      <c r="J7516" t="s">
        <v>250</v>
      </c>
      <c r="K7516">
        <v>2030</v>
      </c>
      <c r="L7516" t="s">
        <v>207</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453</v>
      </c>
    </row>
    <row r="7517" spans="1:40" x14ac:dyDescent="0.35">
      <c r="A7517" t="e">
        <v>#REF!</v>
      </c>
      <c r="B7517" t="e">
        <v>#REF!</v>
      </c>
      <c r="C7517" t="s">
        <v>7471</v>
      </c>
      <c r="D7517" t="s">
        <v>2172</v>
      </c>
      <c r="E7517" t="s">
        <v>175</v>
      </c>
      <c r="F7517">
        <v>402</v>
      </c>
      <c r="G7517">
        <v>6</v>
      </c>
      <c r="H7517" t="s">
        <v>2173</v>
      </c>
      <c r="I7517" t="s">
        <v>177</v>
      </c>
      <c r="J7517" t="s">
        <v>250</v>
      </c>
      <c r="K7517">
        <v>2030</v>
      </c>
      <c r="L7517" t="s">
        <v>75</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453</v>
      </c>
    </row>
    <row r="7518" spans="1:40" x14ac:dyDescent="0.35">
      <c r="A7518" t="e">
        <v>#REF!</v>
      </c>
      <c r="B7518" t="e">
        <v>#REF!</v>
      </c>
      <c r="C7518" t="s">
        <v>7473</v>
      </c>
      <c r="D7518" t="s">
        <v>2172</v>
      </c>
      <c r="E7518" t="s">
        <v>175</v>
      </c>
      <c r="F7518">
        <v>402</v>
      </c>
      <c r="G7518">
        <v>7</v>
      </c>
      <c r="H7518" t="s">
        <v>2173</v>
      </c>
      <c r="I7518" t="s">
        <v>177</v>
      </c>
      <c r="J7518" t="s">
        <v>250</v>
      </c>
      <c r="K7518">
        <v>2030</v>
      </c>
      <c r="L7518" t="s">
        <v>212</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453</v>
      </c>
    </row>
    <row r="7519" spans="1:40" x14ac:dyDescent="0.35">
      <c r="A7519" t="e">
        <v>#REF!</v>
      </c>
      <c r="B7519" t="e">
        <v>#REF!</v>
      </c>
      <c r="C7519" t="s">
        <v>7475</v>
      </c>
      <c r="D7519" t="s">
        <v>2172</v>
      </c>
      <c r="E7519" t="s">
        <v>175</v>
      </c>
      <c r="F7519">
        <v>402</v>
      </c>
      <c r="G7519">
        <v>8</v>
      </c>
      <c r="H7519" t="s">
        <v>2173</v>
      </c>
      <c r="I7519" t="s">
        <v>177</v>
      </c>
      <c r="J7519" t="s">
        <v>250</v>
      </c>
      <c r="K7519">
        <v>2030</v>
      </c>
      <c r="L7519" t="s">
        <v>215</v>
      </c>
      <c r="O7519" s="46">
        <v>0</v>
      </c>
      <c r="R7519" s="46"/>
      <c r="S7519" s="46">
        <v>0</v>
      </c>
      <c r="T7519" s="46">
        <v>0</v>
      </c>
      <c r="U7519" s="46"/>
      <c r="V7519" s="46"/>
      <c r="W7519" s="46"/>
      <c r="X7519" s="46"/>
      <c r="Y7519" s="46"/>
      <c r="Z7519" s="46"/>
      <c r="AA7519" s="46"/>
      <c r="AB7519" s="46"/>
      <c r="AE7519" s="46">
        <v>0</v>
      </c>
      <c r="AL7519" s="46"/>
      <c r="AN7519" t="s">
        <v>453</v>
      </c>
    </row>
    <row r="7520" spans="1:40" x14ac:dyDescent="0.35">
      <c r="A7520" t="e">
        <v>#REF!</v>
      </c>
      <c r="B7520" t="e">
        <v>#REF!</v>
      </c>
      <c r="C7520" t="s">
        <v>7477</v>
      </c>
      <c r="D7520" t="s">
        <v>2172</v>
      </c>
      <c r="E7520" t="s">
        <v>175</v>
      </c>
      <c r="F7520">
        <v>402</v>
      </c>
      <c r="G7520">
        <v>9</v>
      </c>
      <c r="H7520" t="s">
        <v>2173</v>
      </c>
      <c r="I7520" t="s">
        <v>177</v>
      </c>
      <c r="J7520" t="s">
        <v>250</v>
      </c>
      <c r="K7520">
        <v>2030</v>
      </c>
      <c r="L7520" t="s">
        <v>218</v>
      </c>
      <c r="O7520" s="46">
        <v>0</v>
      </c>
      <c r="R7520" s="46"/>
      <c r="S7520" s="46">
        <v>0</v>
      </c>
      <c r="T7520" s="46">
        <v>0</v>
      </c>
      <c r="U7520" s="46"/>
      <c r="V7520" s="46"/>
      <c r="W7520" s="46"/>
      <c r="X7520" s="46"/>
      <c r="Y7520" s="46"/>
      <c r="Z7520" s="46"/>
      <c r="AA7520" s="46"/>
      <c r="AB7520" s="46"/>
      <c r="AE7520" s="46">
        <v>0</v>
      </c>
      <c r="AL7520" s="46"/>
      <c r="AN7520" t="s">
        <v>453</v>
      </c>
    </row>
    <row r="7521" spans="1:40" x14ac:dyDescent="0.35">
      <c r="A7521" t="e">
        <v>#REF!</v>
      </c>
      <c r="B7521" t="e">
        <v>#REF!</v>
      </c>
      <c r="C7521" t="s">
        <v>7479</v>
      </c>
      <c r="D7521" t="s">
        <v>2258</v>
      </c>
      <c r="E7521" t="s">
        <v>175</v>
      </c>
      <c r="F7521">
        <v>400</v>
      </c>
      <c r="G7521">
        <v>0</v>
      </c>
      <c r="H7521" t="s">
        <v>2259</v>
      </c>
      <c r="I7521" t="s">
        <v>177</v>
      </c>
      <c r="J7521" t="s">
        <v>178</v>
      </c>
      <c r="K7521">
        <v>2030</v>
      </c>
      <c r="L7521" t="s">
        <v>179</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180</v>
      </c>
    </row>
    <row r="7522" spans="1:40" x14ac:dyDescent="0.35">
      <c r="A7522" t="e">
        <v>#REF!</v>
      </c>
      <c r="B7522" t="e">
        <v>#REF!</v>
      </c>
      <c r="C7522" t="s">
        <v>7481</v>
      </c>
      <c r="D7522" t="s">
        <v>2258</v>
      </c>
      <c r="E7522" t="s">
        <v>175</v>
      </c>
      <c r="F7522">
        <v>400</v>
      </c>
      <c r="G7522">
        <v>1</v>
      </c>
      <c r="H7522" t="s">
        <v>2259</v>
      </c>
      <c r="I7522" t="s">
        <v>177</v>
      </c>
      <c r="J7522" t="s">
        <v>178</v>
      </c>
      <c r="K7522">
        <v>2030</v>
      </c>
      <c r="L7522" t="s">
        <v>183</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180</v>
      </c>
    </row>
    <row r="7523" spans="1:40" x14ac:dyDescent="0.35">
      <c r="A7523" t="e">
        <v>#REF!</v>
      </c>
      <c r="B7523" t="e">
        <v>#REF!</v>
      </c>
      <c r="C7523" t="s">
        <v>7483</v>
      </c>
      <c r="D7523" t="s">
        <v>2258</v>
      </c>
      <c r="E7523" t="s">
        <v>175</v>
      </c>
      <c r="F7523">
        <v>400</v>
      </c>
      <c r="G7523">
        <v>2</v>
      </c>
      <c r="H7523" t="s">
        <v>2259</v>
      </c>
      <c r="I7523" t="s">
        <v>177</v>
      </c>
      <c r="J7523" t="s">
        <v>178</v>
      </c>
      <c r="K7523">
        <v>2030</v>
      </c>
      <c r="L7523" t="s">
        <v>186</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180</v>
      </c>
    </row>
    <row r="7524" spans="1:40" x14ac:dyDescent="0.35">
      <c r="A7524" t="e">
        <v>#REF!</v>
      </c>
      <c r="B7524" t="e">
        <v>#REF!</v>
      </c>
      <c r="C7524" t="s">
        <v>7485</v>
      </c>
      <c r="D7524" t="s">
        <v>2258</v>
      </c>
      <c r="E7524" t="s">
        <v>175</v>
      </c>
      <c r="F7524">
        <v>400</v>
      </c>
      <c r="G7524">
        <v>3</v>
      </c>
      <c r="H7524" t="s">
        <v>2259</v>
      </c>
      <c r="I7524" t="s">
        <v>177</v>
      </c>
      <c r="J7524" t="s">
        <v>178</v>
      </c>
      <c r="K7524">
        <v>2030</v>
      </c>
      <c r="L7524" t="s">
        <v>189</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180</v>
      </c>
    </row>
    <row r="7525" spans="1:40" x14ac:dyDescent="0.35">
      <c r="A7525" t="e">
        <v>#REF!</v>
      </c>
      <c r="B7525" t="e">
        <v>#REF!</v>
      </c>
      <c r="C7525" t="s">
        <v>7487</v>
      </c>
      <c r="D7525" t="s">
        <v>2258</v>
      </c>
      <c r="E7525" t="s">
        <v>175</v>
      </c>
      <c r="F7525">
        <v>400</v>
      </c>
      <c r="G7525">
        <v>4</v>
      </c>
      <c r="H7525" t="s">
        <v>2259</v>
      </c>
      <c r="I7525" t="s">
        <v>177</v>
      </c>
      <c r="J7525" t="s">
        <v>178</v>
      </c>
      <c r="K7525">
        <v>2030</v>
      </c>
      <c r="L7525" t="s">
        <v>192</v>
      </c>
      <c r="O7525" s="46">
        <v>0</v>
      </c>
      <c r="R7525" s="46"/>
      <c r="S7525" s="46">
        <v>0</v>
      </c>
      <c r="T7525" s="46">
        <v>0</v>
      </c>
      <c r="U7525" s="46">
        <v>0</v>
      </c>
      <c r="V7525" s="46"/>
      <c r="W7525" s="46">
        <v>0</v>
      </c>
      <c r="X7525" s="46"/>
      <c r="Y7525" s="46"/>
      <c r="Z7525" s="46"/>
      <c r="AA7525" s="46"/>
      <c r="AB7525" s="46"/>
      <c r="AE7525" s="46">
        <v>0</v>
      </c>
      <c r="AL7525" s="46"/>
      <c r="AN7525" t="s">
        <v>180</v>
      </c>
    </row>
    <row r="7526" spans="1:40" x14ac:dyDescent="0.35">
      <c r="A7526" t="e">
        <v>#REF!</v>
      </c>
      <c r="B7526" t="e">
        <v>#REF!</v>
      </c>
      <c r="C7526" t="s">
        <v>7489</v>
      </c>
      <c r="D7526" t="s">
        <v>2258</v>
      </c>
      <c r="E7526" t="s">
        <v>175</v>
      </c>
      <c r="F7526">
        <v>400</v>
      </c>
      <c r="G7526">
        <v>51</v>
      </c>
      <c r="H7526" t="s">
        <v>2259</v>
      </c>
      <c r="I7526" t="s">
        <v>177</v>
      </c>
      <c r="J7526" t="s">
        <v>178</v>
      </c>
      <c r="K7526">
        <v>2030</v>
      </c>
      <c r="L7526" t="s">
        <v>195</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180</v>
      </c>
    </row>
    <row r="7527" spans="1:40" x14ac:dyDescent="0.35">
      <c r="A7527" t="e">
        <v>#REF!</v>
      </c>
      <c r="B7527" t="e">
        <v>#REF!</v>
      </c>
      <c r="C7527" t="s">
        <v>7491</v>
      </c>
      <c r="D7527" t="s">
        <v>2258</v>
      </c>
      <c r="E7527" t="s">
        <v>175</v>
      </c>
      <c r="F7527">
        <v>400</v>
      </c>
      <c r="G7527">
        <v>52</v>
      </c>
      <c r="H7527" t="s">
        <v>2259</v>
      </c>
      <c r="I7527" t="s">
        <v>177</v>
      </c>
      <c r="J7527" t="s">
        <v>178</v>
      </c>
      <c r="K7527">
        <v>2030</v>
      </c>
      <c r="L7527" t="s">
        <v>198</v>
      </c>
      <c r="O7527" s="46">
        <v>0</v>
      </c>
      <c r="R7527" s="46"/>
      <c r="S7527" s="46">
        <v>0</v>
      </c>
      <c r="T7527" s="46">
        <v>0</v>
      </c>
      <c r="U7527" s="46">
        <v>0</v>
      </c>
      <c r="V7527" s="46"/>
      <c r="W7527" s="46">
        <v>0</v>
      </c>
      <c r="X7527" s="46"/>
      <c r="Y7527" s="46"/>
      <c r="Z7527" s="46"/>
      <c r="AA7527" s="46"/>
      <c r="AB7527" s="46"/>
      <c r="AE7527" s="46">
        <v>0</v>
      </c>
      <c r="AL7527" s="46"/>
      <c r="AN7527" t="s">
        <v>180</v>
      </c>
    </row>
    <row r="7528" spans="1:40" x14ac:dyDescent="0.35">
      <c r="A7528" t="e">
        <v>#REF!</v>
      </c>
      <c r="B7528" t="e">
        <v>#REF!</v>
      </c>
      <c r="C7528" t="s">
        <v>7493</v>
      </c>
      <c r="D7528" t="s">
        <v>2258</v>
      </c>
      <c r="E7528" t="s">
        <v>175</v>
      </c>
      <c r="F7528">
        <v>400</v>
      </c>
      <c r="G7528">
        <v>53</v>
      </c>
      <c r="H7528" t="s">
        <v>2259</v>
      </c>
      <c r="I7528" t="s">
        <v>177</v>
      </c>
      <c r="J7528" t="s">
        <v>178</v>
      </c>
      <c r="K7528">
        <v>2030</v>
      </c>
      <c r="L7528" t="s">
        <v>201</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180</v>
      </c>
    </row>
    <row r="7529" spans="1:40" x14ac:dyDescent="0.35">
      <c r="A7529" t="e">
        <v>#REF!</v>
      </c>
      <c r="B7529" t="e">
        <v>#REF!</v>
      </c>
      <c r="C7529" t="s">
        <v>7495</v>
      </c>
      <c r="D7529" t="s">
        <v>2258</v>
      </c>
      <c r="E7529" t="s">
        <v>175</v>
      </c>
      <c r="F7529">
        <v>400</v>
      </c>
      <c r="G7529">
        <v>55</v>
      </c>
      <c r="H7529" t="s">
        <v>2259</v>
      </c>
      <c r="I7529" t="s">
        <v>177</v>
      </c>
      <c r="J7529" t="s">
        <v>178</v>
      </c>
      <c r="K7529">
        <v>2030</v>
      </c>
      <c r="L7529" t="s">
        <v>204</v>
      </c>
      <c r="O7529" s="46">
        <v>0</v>
      </c>
      <c r="R7529" s="46"/>
      <c r="S7529" s="46">
        <v>0</v>
      </c>
      <c r="T7529" s="46">
        <v>0</v>
      </c>
      <c r="U7529" s="46">
        <v>0</v>
      </c>
      <c r="V7529" s="46"/>
      <c r="W7529" s="46">
        <v>0</v>
      </c>
      <c r="X7529" s="46"/>
      <c r="Y7529" s="46"/>
      <c r="Z7529" s="46"/>
      <c r="AA7529" s="46"/>
      <c r="AB7529" s="46"/>
      <c r="AE7529" s="46">
        <v>0</v>
      </c>
      <c r="AL7529" s="46"/>
      <c r="AN7529" t="s">
        <v>180</v>
      </c>
    </row>
    <row r="7530" spans="1:40" x14ac:dyDescent="0.35">
      <c r="A7530" t="e">
        <v>#REF!</v>
      </c>
      <c r="B7530" t="e">
        <v>#REF!</v>
      </c>
      <c r="C7530" t="s">
        <v>7497</v>
      </c>
      <c r="D7530" t="s">
        <v>2258</v>
      </c>
      <c r="E7530" t="s">
        <v>175</v>
      </c>
      <c r="F7530">
        <v>400</v>
      </c>
      <c r="G7530">
        <v>58</v>
      </c>
      <c r="H7530" t="s">
        <v>2259</v>
      </c>
      <c r="I7530" t="s">
        <v>177</v>
      </c>
      <c r="J7530" t="s">
        <v>178</v>
      </c>
      <c r="K7530">
        <v>2030</v>
      </c>
      <c r="L7530" t="s">
        <v>207</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180</v>
      </c>
    </row>
    <row r="7531" spans="1:40" x14ac:dyDescent="0.35">
      <c r="A7531" t="e">
        <v>#REF!</v>
      </c>
      <c r="B7531" t="e">
        <v>#REF!</v>
      </c>
      <c r="C7531" t="s">
        <v>7499</v>
      </c>
      <c r="D7531" t="s">
        <v>2258</v>
      </c>
      <c r="E7531" t="s">
        <v>175</v>
      </c>
      <c r="F7531">
        <v>400</v>
      </c>
      <c r="G7531">
        <v>6</v>
      </c>
      <c r="H7531" t="s">
        <v>2259</v>
      </c>
      <c r="I7531" t="s">
        <v>177</v>
      </c>
      <c r="J7531" t="s">
        <v>178</v>
      </c>
      <c r="K7531">
        <v>2030</v>
      </c>
      <c r="L7531" t="s">
        <v>75</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180</v>
      </c>
    </row>
    <row r="7532" spans="1:40" x14ac:dyDescent="0.35">
      <c r="A7532" t="e">
        <v>#REF!</v>
      </c>
      <c r="B7532" t="e">
        <v>#REF!</v>
      </c>
      <c r="C7532" t="s">
        <v>7501</v>
      </c>
      <c r="D7532" t="s">
        <v>2258</v>
      </c>
      <c r="E7532" t="s">
        <v>175</v>
      </c>
      <c r="F7532">
        <v>400</v>
      </c>
      <c r="G7532">
        <v>7</v>
      </c>
      <c r="H7532" t="s">
        <v>2259</v>
      </c>
      <c r="I7532" t="s">
        <v>177</v>
      </c>
      <c r="J7532" t="s">
        <v>178</v>
      </c>
      <c r="K7532">
        <v>2030</v>
      </c>
      <c r="L7532" t="s">
        <v>212</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180</v>
      </c>
    </row>
    <row r="7533" spans="1:40" x14ac:dyDescent="0.35">
      <c r="A7533" t="e">
        <v>#REF!</v>
      </c>
      <c r="B7533" t="e">
        <v>#REF!</v>
      </c>
      <c r="C7533" t="s">
        <v>7503</v>
      </c>
      <c r="D7533" t="s">
        <v>2258</v>
      </c>
      <c r="E7533" t="s">
        <v>175</v>
      </c>
      <c r="F7533">
        <v>400</v>
      </c>
      <c r="G7533">
        <v>8</v>
      </c>
      <c r="H7533" t="s">
        <v>2259</v>
      </c>
      <c r="I7533" t="s">
        <v>177</v>
      </c>
      <c r="J7533" t="s">
        <v>178</v>
      </c>
      <c r="K7533">
        <v>2030</v>
      </c>
      <c r="L7533" t="s">
        <v>215</v>
      </c>
      <c r="O7533" s="46">
        <v>0</v>
      </c>
      <c r="R7533" s="46"/>
      <c r="S7533" s="46">
        <v>0</v>
      </c>
      <c r="T7533" s="46">
        <v>0</v>
      </c>
      <c r="U7533" s="46">
        <v>0</v>
      </c>
      <c r="V7533" s="46"/>
      <c r="W7533" s="46">
        <v>0</v>
      </c>
      <c r="X7533" s="46"/>
      <c r="Y7533" s="46"/>
      <c r="Z7533" s="46"/>
      <c r="AA7533" s="46"/>
      <c r="AB7533" s="46"/>
      <c r="AE7533" s="46">
        <v>0</v>
      </c>
      <c r="AL7533" s="46"/>
      <c r="AN7533" t="s">
        <v>180</v>
      </c>
    </row>
    <row r="7534" spans="1:40" x14ac:dyDescent="0.35">
      <c r="A7534" t="e">
        <v>#REF!</v>
      </c>
      <c r="B7534" t="e">
        <v>#REF!</v>
      </c>
      <c r="C7534" t="s">
        <v>7505</v>
      </c>
      <c r="D7534" t="s">
        <v>2258</v>
      </c>
      <c r="E7534" t="s">
        <v>175</v>
      </c>
      <c r="F7534">
        <v>400</v>
      </c>
      <c r="G7534">
        <v>9</v>
      </c>
      <c r="H7534" t="s">
        <v>2259</v>
      </c>
      <c r="I7534" t="s">
        <v>177</v>
      </c>
      <c r="J7534" t="s">
        <v>178</v>
      </c>
      <c r="K7534">
        <v>2030</v>
      </c>
      <c r="L7534" t="s">
        <v>218</v>
      </c>
      <c r="O7534" s="46">
        <v>0</v>
      </c>
      <c r="R7534" s="46"/>
      <c r="S7534" s="46">
        <v>0</v>
      </c>
      <c r="T7534" s="46">
        <v>0</v>
      </c>
      <c r="U7534" s="46">
        <v>0</v>
      </c>
      <c r="V7534" s="46"/>
      <c r="W7534" s="46">
        <v>0</v>
      </c>
      <c r="X7534" s="46"/>
      <c r="Y7534" s="46"/>
      <c r="Z7534" s="46"/>
      <c r="AA7534" s="46"/>
      <c r="AB7534" s="46"/>
      <c r="AE7534" s="46">
        <v>0</v>
      </c>
      <c r="AL7534" s="46"/>
      <c r="AN7534" t="s">
        <v>180</v>
      </c>
    </row>
    <row r="7535" spans="1:40" x14ac:dyDescent="0.35">
      <c r="A7535" t="e">
        <v>#REF!</v>
      </c>
      <c r="B7535" t="e">
        <v>#REF!</v>
      </c>
      <c r="C7535" t="s">
        <v>7507</v>
      </c>
      <c r="D7535" t="s">
        <v>2258</v>
      </c>
      <c r="E7535" t="s">
        <v>175</v>
      </c>
      <c r="F7535">
        <v>401</v>
      </c>
      <c r="G7535">
        <v>0</v>
      </c>
      <c r="H7535" t="s">
        <v>2259</v>
      </c>
      <c r="I7535" t="s">
        <v>177</v>
      </c>
      <c r="J7535" t="s">
        <v>221</v>
      </c>
      <c r="K7535">
        <v>2030</v>
      </c>
      <c r="L7535" t="s">
        <v>179</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180</v>
      </c>
    </row>
    <row r="7536" spans="1:40" x14ac:dyDescent="0.35">
      <c r="A7536" t="e">
        <v>#REF!</v>
      </c>
      <c r="B7536" t="e">
        <v>#REF!</v>
      </c>
      <c r="C7536" t="s">
        <v>7509</v>
      </c>
      <c r="D7536" t="s">
        <v>2258</v>
      </c>
      <c r="E7536" t="s">
        <v>175</v>
      </c>
      <c r="F7536">
        <v>401</v>
      </c>
      <c r="G7536">
        <v>1</v>
      </c>
      <c r="H7536" t="s">
        <v>2259</v>
      </c>
      <c r="I7536" t="s">
        <v>177</v>
      </c>
      <c r="J7536" t="s">
        <v>221</v>
      </c>
      <c r="K7536">
        <v>2030</v>
      </c>
      <c r="L7536" t="s">
        <v>183</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180</v>
      </c>
    </row>
    <row r="7537" spans="1:40" x14ac:dyDescent="0.35">
      <c r="A7537" t="e">
        <v>#REF!</v>
      </c>
      <c r="B7537" t="e">
        <v>#REF!</v>
      </c>
      <c r="C7537" t="s">
        <v>7511</v>
      </c>
      <c r="D7537" t="s">
        <v>2258</v>
      </c>
      <c r="E7537" t="s">
        <v>175</v>
      </c>
      <c r="F7537">
        <v>401</v>
      </c>
      <c r="G7537">
        <v>2</v>
      </c>
      <c r="H7537" t="s">
        <v>2259</v>
      </c>
      <c r="I7537" t="s">
        <v>177</v>
      </c>
      <c r="J7537" t="s">
        <v>221</v>
      </c>
      <c r="K7537">
        <v>2030</v>
      </c>
      <c r="L7537" t="s">
        <v>186</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180</v>
      </c>
    </row>
    <row r="7538" spans="1:40" x14ac:dyDescent="0.35">
      <c r="A7538" t="e">
        <v>#REF!</v>
      </c>
      <c r="B7538" t="e">
        <v>#REF!</v>
      </c>
      <c r="C7538" t="s">
        <v>7513</v>
      </c>
      <c r="D7538" t="s">
        <v>2258</v>
      </c>
      <c r="E7538" t="s">
        <v>175</v>
      </c>
      <c r="F7538">
        <v>401</v>
      </c>
      <c r="G7538">
        <v>3</v>
      </c>
      <c r="H7538" t="s">
        <v>2259</v>
      </c>
      <c r="I7538" t="s">
        <v>177</v>
      </c>
      <c r="J7538" t="s">
        <v>221</v>
      </c>
      <c r="K7538">
        <v>2030</v>
      </c>
      <c r="L7538" t="s">
        <v>189</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180</v>
      </c>
    </row>
    <row r="7539" spans="1:40" x14ac:dyDescent="0.35">
      <c r="A7539" t="e">
        <v>#REF!</v>
      </c>
      <c r="B7539" t="e">
        <v>#REF!</v>
      </c>
      <c r="C7539" t="s">
        <v>7515</v>
      </c>
      <c r="D7539" t="s">
        <v>2258</v>
      </c>
      <c r="E7539" t="s">
        <v>175</v>
      </c>
      <c r="F7539">
        <v>401</v>
      </c>
      <c r="G7539">
        <v>4</v>
      </c>
      <c r="H7539" t="s">
        <v>2259</v>
      </c>
      <c r="I7539" t="s">
        <v>177</v>
      </c>
      <c r="J7539" t="s">
        <v>221</v>
      </c>
      <c r="K7539">
        <v>2030</v>
      </c>
      <c r="L7539" t="s">
        <v>192</v>
      </c>
      <c r="O7539" s="46">
        <v>0</v>
      </c>
      <c r="R7539" s="46"/>
      <c r="S7539" s="46">
        <v>0</v>
      </c>
      <c r="T7539" s="46">
        <v>0</v>
      </c>
      <c r="U7539" s="46"/>
      <c r="V7539" s="46"/>
      <c r="W7539" s="46"/>
      <c r="X7539" s="46"/>
      <c r="Y7539" s="46"/>
      <c r="Z7539" s="46"/>
      <c r="AA7539" s="46"/>
      <c r="AB7539" s="46"/>
      <c r="AE7539" s="46">
        <v>0</v>
      </c>
      <c r="AL7539" s="46"/>
      <c r="AN7539" t="s">
        <v>180</v>
      </c>
    </row>
    <row r="7540" spans="1:40" x14ac:dyDescent="0.35">
      <c r="A7540" t="e">
        <v>#REF!</v>
      </c>
      <c r="B7540" t="e">
        <v>#REF!</v>
      </c>
      <c r="C7540" t="s">
        <v>7517</v>
      </c>
      <c r="D7540" t="s">
        <v>2258</v>
      </c>
      <c r="E7540" t="s">
        <v>175</v>
      </c>
      <c r="F7540">
        <v>401</v>
      </c>
      <c r="G7540">
        <v>51</v>
      </c>
      <c r="H7540" t="s">
        <v>2259</v>
      </c>
      <c r="I7540" t="s">
        <v>177</v>
      </c>
      <c r="J7540" t="s">
        <v>221</v>
      </c>
      <c r="K7540">
        <v>2030</v>
      </c>
      <c r="L7540" t="s">
        <v>195</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180</v>
      </c>
    </row>
    <row r="7541" spans="1:40" x14ac:dyDescent="0.35">
      <c r="A7541" t="e">
        <v>#REF!</v>
      </c>
      <c r="B7541" t="e">
        <v>#REF!</v>
      </c>
      <c r="C7541" t="s">
        <v>7519</v>
      </c>
      <c r="D7541" t="s">
        <v>2258</v>
      </c>
      <c r="E7541" t="s">
        <v>175</v>
      </c>
      <c r="F7541">
        <v>401</v>
      </c>
      <c r="G7541">
        <v>52</v>
      </c>
      <c r="H7541" t="s">
        <v>2259</v>
      </c>
      <c r="I7541" t="s">
        <v>177</v>
      </c>
      <c r="J7541" t="s">
        <v>221</v>
      </c>
      <c r="K7541">
        <v>2030</v>
      </c>
      <c r="L7541" t="s">
        <v>198</v>
      </c>
      <c r="O7541" s="46">
        <v>0</v>
      </c>
      <c r="R7541" s="46"/>
      <c r="S7541" s="46">
        <v>0</v>
      </c>
      <c r="T7541" s="46">
        <v>0</v>
      </c>
      <c r="U7541" s="46"/>
      <c r="V7541" s="46"/>
      <c r="W7541" s="46"/>
      <c r="X7541" s="46"/>
      <c r="Y7541" s="46"/>
      <c r="Z7541" s="46"/>
      <c r="AA7541" s="46"/>
      <c r="AB7541" s="46"/>
      <c r="AE7541" s="46">
        <v>0</v>
      </c>
      <c r="AL7541" s="46"/>
      <c r="AN7541" t="s">
        <v>180</v>
      </c>
    </row>
    <row r="7542" spans="1:40" x14ac:dyDescent="0.35">
      <c r="A7542" t="e">
        <v>#REF!</v>
      </c>
      <c r="B7542" t="e">
        <v>#REF!</v>
      </c>
      <c r="C7542" t="s">
        <v>7521</v>
      </c>
      <c r="D7542" t="s">
        <v>2258</v>
      </c>
      <c r="E7542" t="s">
        <v>175</v>
      </c>
      <c r="F7542">
        <v>401</v>
      </c>
      <c r="G7542">
        <v>53</v>
      </c>
      <c r="H7542" t="s">
        <v>2259</v>
      </c>
      <c r="I7542" t="s">
        <v>177</v>
      </c>
      <c r="J7542" t="s">
        <v>221</v>
      </c>
      <c r="K7542">
        <v>2030</v>
      </c>
      <c r="L7542" t="s">
        <v>201</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180</v>
      </c>
    </row>
    <row r="7543" spans="1:40" x14ac:dyDescent="0.35">
      <c r="A7543" t="e">
        <v>#REF!</v>
      </c>
      <c r="B7543" t="e">
        <v>#REF!</v>
      </c>
      <c r="C7543" t="s">
        <v>7523</v>
      </c>
      <c r="D7543" t="s">
        <v>2258</v>
      </c>
      <c r="E7543" t="s">
        <v>175</v>
      </c>
      <c r="F7543">
        <v>401</v>
      </c>
      <c r="G7543">
        <v>55</v>
      </c>
      <c r="H7543" t="s">
        <v>2259</v>
      </c>
      <c r="I7543" t="s">
        <v>177</v>
      </c>
      <c r="J7543" t="s">
        <v>221</v>
      </c>
      <c r="K7543">
        <v>2030</v>
      </c>
      <c r="L7543" t="s">
        <v>204</v>
      </c>
      <c r="O7543" s="46">
        <v>0</v>
      </c>
      <c r="R7543" s="46"/>
      <c r="S7543" s="46">
        <v>0</v>
      </c>
      <c r="T7543" s="46">
        <v>0</v>
      </c>
      <c r="U7543" s="46"/>
      <c r="V7543" s="46"/>
      <c r="W7543" s="46"/>
      <c r="X7543" s="46"/>
      <c r="Y7543" s="46"/>
      <c r="Z7543" s="46"/>
      <c r="AA7543" s="46"/>
      <c r="AB7543" s="46"/>
      <c r="AE7543" s="46">
        <v>0</v>
      </c>
      <c r="AL7543" s="46"/>
      <c r="AN7543" t="s">
        <v>180</v>
      </c>
    </row>
    <row r="7544" spans="1:40" x14ac:dyDescent="0.35">
      <c r="A7544" t="e">
        <v>#REF!</v>
      </c>
      <c r="B7544" t="e">
        <v>#REF!</v>
      </c>
      <c r="C7544" t="s">
        <v>7525</v>
      </c>
      <c r="D7544" t="s">
        <v>2258</v>
      </c>
      <c r="E7544" t="s">
        <v>175</v>
      </c>
      <c r="F7544">
        <v>401</v>
      </c>
      <c r="G7544">
        <v>58</v>
      </c>
      <c r="H7544" t="s">
        <v>2259</v>
      </c>
      <c r="I7544" t="s">
        <v>177</v>
      </c>
      <c r="J7544" t="s">
        <v>221</v>
      </c>
      <c r="K7544">
        <v>2030</v>
      </c>
      <c r="L7544" t="s">
        <v>207</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180</v>
      </c>
    </row>
    <row r="7545" spans="1:40" x14ac:dyDescent="0.35">
      <c r="A7545" t="e">
        <v>#REF!</v>
      </c>
      <c r="B7545" t="e">
        <v>#REF!</v>
      </c>
      <c r="C7545" t="s">
        <v>7527</v>
      </c>
      <c r="D7545" t="s">
        <v>2258</v>
      </c>
      <c r="E7545" t="s">
        <v>175</v>
      </c>
      <c r="F7545">
        <v>401</v>
      </c>
      <c r="G7545">
        <v>6</v>
      </c>
      <c r="H7545" t="s">
        <v>2259</v>
      </c>
      <c r="I7545" t="s">
        <v>177</v>
      </c>
      <c r="J7545" t="s">
        <v>221</v>
      </c>
      <c r="K7545">
        <v>2030</v>
      </c>
      <c r="L7545" t="s">
        <v>75</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180</v>
      </c>
    </row>
    <row r="7546" spans="1:40" x14ac:dyDescent="0.35">
      <c r="A7546" t="e">
        <v>#REF!</v>
      </c>
      <c r="B7546" t="e">
        <v>#REF!</v>
      </c>
      <c r="C7546" t="s">
        <v>7529</v>
      </c>
      <c r="D7546" t="s">
        <v>2258</v>
      </c>
      <c r="E7546" t="s">
        <v>175</v>
      </c>
      <c r="F7546">
        <v>401</v>
      </c>
      <c r="G7546">
        <v>7</v>
      </c>
      <c r="H7546" t="s">
        <v>2259</v>
      </c>
      <c r="I7546" t="s">
        <v>177</v>
      </c>
      <c r="J7546" t="s">
        <v>221</v>
      </c>
      <c r="K7546">
        <v>2030</v>
      </c>
      <c r="L7546" t="s">
        <v>212</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180</v>
      </c>
    </row>
    <row r="7547" spans="1:40" x14ac:dyDescent="0.35">
      <c r="A7547" t="e">
        <v>#REF!</v>
      </c>
      <c r="B7547" t="e">
        <v>#REF!</v>
      </c>
      <c r="C7547" t="s">
        <v>7531</v>
      </c>
      <c r="D7547" t="s">
        <v>2258</v>
      </c>
      <c r="E7547" t="s">
        <v>175</v>
      </c>
      <c r="F7547">
        <v>401</v>
      </c>
      <c r="G7547">
        <v>8</v>
      </c>
      <c r="H7547" t="s">
        <v>2259</v>
      </c>
      <c r="I7547" t="s">
        <v>177</v>
      </c>
      <c r="J7547" t="s">
        <v>221</v>
      </c>
      <c r="K7547">
        <v>2030</v>
      </c>
      <c r="L7547" t="s">
        <v>215</v>
      </c>
      <c r="O7547" s="46">
        <v>0</v>
      </c>
      <c r="R7547" s="46"/>
      <c r="S7547" s="46">
        <v>0</v>
      </c>
      <c r="T7547" s="46">
        <v>0</v>
      </c>
      <c r="U7547" s="46"/>
      <c r="V7547" s="46"/>
      <c r="W7547" s="46"/>
      <c r="X7547" s="46"/>
      <c r="Y7547" s="46"/>
      <c r="Z7547" s="46"/>
      <c r="AA7547" s="46"/>
      <c r="AB7547" s="46"/>
      <c r="AE7547" s="46">
        <v>0</v>
      </c>
      <c r="AL7547" s="46"/>
      <c r="AN7547" t="s">
        <v>180</v>
      </c>
    </row>
    <row r="7548" spans="1:40" x14ac:dyDescent="0.35">
      <c r="A7548" t="e">
        <v>#REF!</v>
      </c>
      <c r="B7548" t="e">
        <v>#REF!</v>
      </c>
      <c r="C7548" t="s">
        <v>7533</v>
      </c>
      <c r="D7548" t="s">
        <v>2258</v>
      </c>
      <c r="E7548" t="s">
        <v>175</v>
      </c>
      <c r="F7548">
        <v>401</v>
      </c>
      <c r="G7548">
        <v>9</v>
      </c>
      <c r="H7548" t="s">
        <v>2259</v>
      </c>
      <c r="I7548" t="s">
        <v>177</v>
      </c>
      <c r="J7548" t="s">
        <v>221</v>
      </c>
      <c r="K7548">
        <v>2030</v>
      </c>
      <c r="L7548" t="s">
        <v>218</v>
      </c>
      <c r="O7548" s="46">
        <v>0</v>
      </c>
      <c r="R7548" s="46"/>
      <c r="S7548" s="46">
        <v>0</v>
      </c>
      <c r="T7548" s="46">
        <v>0</v>
      </c>
      <c r="U7548" s="46"/>
      <c r="V7548" s="46"/>
      <c r="W7548" s="46"/>
      <c r="X7548" s="46"/>
      <c r="Y7548" s="46"/>
      <c r="Z7548" s="46"/>
      <c r="AA7548" s="46"/>
      <c r="AB7548" s="46"/>
      <c r="AE7548" s="46">
        <v>0</v>
      </c>
      <c r="AL7548" s="46"/>
      <c r="AN7548" t="s">
        <v>180</v>
      </c>
    </row>
    <row r="7549" spans="1:40" x14ac:dyDescent="0.35">
      <c r="A7549" t="e">
        <v>#REF!</v>
      </c>
      <c r="B7549" t="e">
        <v>#REF!</v>
      </c>
      <c r="C7549" t="s">
        <v>7535</v>
      </c>
      <c r="D7549" t="s">
        <v>2258</v>
      </c>
      <c r="E7549" t="s">
        <v>175</v>
      </c>
      <c r="F7549">
        <v>402</v>
      </c>
      <c r="G7549">
        <v>0</v>
      </c>
      <c r="H7549" t="s">
        <v>2259</v>
      </c>
      <c r="I7549" t="s">
        <v>177</v>
      </c>
      <c r="J7549" t="s">
        <v>250</v>
      </c>
      <c r="K7549">
        <v>2030</v>
      </c>
      <c r="L7549" t="s">
        <v>179</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180</v>
      </c>
    </row>
    <row r="7550" spans="1:40" x14ac:dyDescent="0.35">
      <c r="A7550" t="e">
        <v>#REF!</v>
      </c>
      <c r="B7550" t="e">
        <v>#REF!</v>
      </c>
      <c r="C7550" t="s">
        <v>7537</v>
      </c>
      <c r="D7550" t="s">
        <v>2258</v>
      </c>
      <c r="E7550" t="s">
        <v>175</v>
      </c>
      <c r="F7550">
        <v>402</v>
      </c>
      <c r="G7550">
        <v>1</v>
      </c>
      <c r="H7550" t="s">
        <v>2259</v>
      </c>
      <c r="I7550" t="s">
        <v>177</v>
      </c>
      <c r="J7550" t="s">
        <v>250</v>
      </c>
      <c r="K7550">
        <v>2030</v>
      </c>
      <c r="L7550" t="s">
        <v>183</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180</v>
      </c>
    </row>
    <row r="7551" spans="1:40" x14ac:dyDescent="0.35">
      <c r="A7551" t="e">
        <v>#REF!</v>
      </c>
      <c r="B7551" t="e">
        <v>#REF!</v>
      </c>
      <c r="C7551" t="s">
        <v>7539</v>
      </c>
      <c r="D7551" t="s">
        <v>2258</v>
      </c>
      <c r="E7551" t="s">
        <v>175</v>
      </c>
      <c r="F7551">
        <v>402</v>
      </c>
      <c r="G7551">
        <v>2</v>
      </c>
      <c r="H7551" t="s">
        <v>2259</v>
      </c>
      <c r="I7551" t="s">
        <v>177</v>
      </c>
      <c r="J7551" t="s">
        <v>250</v>
      </c>
      <c r="K7551">
        <v>2030</v>
      </c>
      <c r="L7551" t="s">
        <v>186</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180</v>
      </c>
    </row>
    <row r="7552" spans="1:40" x14ac:dyDescent="0.35">
      <c r="A7552" t="e">
        <v>#REF!</v>
      </c>
      <c r="B7552" t="e">
        <v>#REF!</v>
      </c>
      <c r="C7552" t="s">
        <v>7541</v>
      </c>
      <c r="D7552" t="s">
        <v>2258</v>
      </c>
      <c r="E7552" t="s">
        <v>175</v>
      </c>
      <c r="F7552">
        <v>402</v>
      </c>
      <c r="G7552">
        <v>3</v>
      </c>
      <c r="H7552" t="s">
        <v>2259</v>
      </c>
      <c r="I7552" t="s">
        <v>177</v>
      </c>
      <c r="J7552" t="s">
        <v>250</v>
      </c>
      <c r="K7552">
        <v>2030</v>
      </c>
      <c r="L7552" t="s">
        <v>189</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180</v>
      </c>
    </row>
    <row r="7553" spans="1:40" x14ac:dyDescent="0.35">
      <c r="A7553" t="e">
        <v>#REF!</v>
      </c>
      <c r="B7553" t="e">
        <v>#REF!</v>
      </c>
      <c r="C7553" t="s">
        <v>7543</v>
      </c>
      <c r="D7553" t="s">
        <v>2258</v>
      </c>
      <c r="E7553" t="s">
        <v>175</v>
      </c>
      <c r="F7553">
        <v>402</v>
      </c>
      <c r="G7553">
        <v>4</v>
      </c>
      <c r="H7553" t="s">
        <v>2259</v>
      </c>
      <c r="I7553" t="s">
        <v>177</v>
      </c>
      <c r="J7553" t="s">
        <v>250</v>
      </c>
      <c r="K7553">
        <v>2030</v>
      </c>
      <c r="L7553" t="s">
        <v>192</v>
      </c>
      <c r="O7553" s="46">
        <v>0</v>
      </c>
      <c r="R7553" s="46"/>
      <c r="S7553" s="46">
        <v>0</v>
      </c>
      <c r="T7553" s="46">
        <v>0</v>
      </c>
      <c r="U7553" s="46"/>
      <c r="V7553" s="46"/>
      <c r="W7553" s="46"/>
      <c r="X7553" s="46"/>
      <c r="Y7553" s="46"/>
      <c r="Z7553" s="46"/>
      <c r="AA7553" s="46"/>
      <c r="AB7553" s="46"/>
      <c r="AE7553" s="46">
        <v>0</v>
      </c>
      <c r="AL7553" s="46"/>
      <c r="AN7553" t="s">
        <v>180</v>
      </c>
    </row>
    <row r="7554" spans="1:40" x14ac:dyDescent="0.35">
      <c r="A7554" t="e">
        <v>#REF!</v>
      </c>
      <c r="B7554" t="e">
        <v>#REF!</v>
      </c>
      <c r="C7554" t="s">
        <v>7545</v>
      </c>
      <c r="D7554" t="s">
        <v>2258</v>
      </c>
      <c r="E7554" t="s">
        <v>175</v>
      </c>
      <c r="F7554">
        <v>402</v>
      </c>
      <c r="G7554">
        <v>51</v>
      </c>
      <c r="H7554" t="s">
        <v>2259</v>
      </c>
      <c r="I7554" t="s">
        <v>177</v>
      </c>
      <c r="J7554" t="s">
        <v>250</v>
      </c>
      <c r="K7554">
        <v>2030</v>
      </c>
      <c r="L7554" t="s">
        <v>195</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180</v>
      </c>
    </row>
    <row r="7555" spans="1:40" x14ac:dyDescent="0.35">
      <c r="A7555" t="e">
        <v>#REF!</v>
      </c>
      <c r="B7555" t="e">
        <v>#REF!</v>
      </c>
      <c r="C7555" t="s">
        <v>7547</v>
      </c>
      <c r="D7555" t="s">
        <v>2258</v>
      </c>
      <c r="E7555" t="s">
        <v>175</v>
      </c>
      <c r="F7555">
        <v>402</v>
      </c>
      <c r="G7555">
        <v>52</v>
      </c>
      <c r="H7555" t="s">
        <v>2259</v>
      </c>
      <c r="I7555" t="s">
        <v>177</v>
      </c>
      <c r="J7555" t="s">
        <v>250</v>
      </c>
      <c r="K7555">
        <v>2030</v>
      </c>
      <c r="L7555" t="s">
        <v>198</v>
      </c>
      <c r="O7555" s="46">
        <v>0</v>
      </c>
      <c r="R7555" s="46"/>
      <c r="S7555" s="46">
        <v>0</v>
      </c>
      <c r="T7555" s="46">
        <v>0</v>
      </c>
      <c r="U7555" s="46"/>
      <c r="V7555" s="46"/>
      <c r="W7555" s="46"/>
      <c r="X7555" s="46"/>
      <c r="Y7555" s="46"/>
      <c r="Z7555" s="46"/>
      <c r="AA7555" s="46"/>
      <c r="AB7555" s="46"/>
      <c r="AE7555" s="46">
        <v>0</v>
      </c>
      <c r="AL7555" s="46"/>
      <c r="AN7555" t="s">
        <v>180</v>
      </c>
    </row>
    <row r="7556" spans="1:40" x14ac:dyDescent="0.35">
      <c r="A7556" t="e">
        <v>#REF!</v>
      </c>
      <c r="B7556" t="e">
        <v>#REF!</v>
      </c>
      <c r="C7556" t="s">
        <v>7549</v>
      </c>
      <c r="D7556" t="s">
        <v>2258</v>
      </c>
      <c r="E7556" t="s">
        <v>175</v>
      </c>
      <c r="F7556">
        <v>402</v>
      </c>
      <c r="G7556">
        <v>53</v>
      </c>
      <c r="H7556" t="s">
        <v>2259</v>
      </c>
      <c r="I7556" t="s">
        <v>177</v>
      </c>
      <c r="J7556" t="s">
        <v>250</v>
      </c>
      <c r="K7556">
        <v>2030</v>
      </c>
      <c r="L7556" t="s">
        <v>201</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180</v>
      </c>
    </row>
    <row r="7557" spans="1:40" x14ac:dyDescent="0.35">
      <c r="A7557" t="e">
        <v>#REF!</v>
      </c>
      <c r="B7557" t="e">
        <v>#REF!</v>
      </c>
      <c r="C7557" t="s">
        <v>7551</v>
      </c>
      <c r="D7557" t="s">
        <v>2258</v>
      </c>
      <c r="E7557" t="s">
        <v>175</v>
      </c>
      <c r="F7557">
        <v>402</v>
      </c>
      <c r="G7557">
        <v>55</v>
      </c>
      <c r="H7557" t="s">
        <v>2259</v>
      </c>
      <c r="I7557" t="s">
        <v>177</v>
      </c>
      <c r="J7557" t="s">
        <v>250</v>
      </c>
      <c r="K7557">
        <v>2030</v>
      </c>
      <c r="L7557" t="s">
        <v>204</v>
      </c>
      <c r="O7557" s="46">
        <v>0</v>
      </c>
      <c r="R7557" s="46"/>
      <c r="S7557" s="46">
        <v>0</v>
      </c>
      <c r="T7557" s="46">
        <v>0</v>
      </c>
      <c r="U7557" s="46"/>
      <c r="V7557" s="46"/>
      <c r="W7557" s="46"/>
      <c r="X7557" s="46"/>
      <c r="Y7557" s="46"/>
      <c r="Z7557" s="46"/>
      <c r="AA7557" s="46"/>
      <c r="AB7557" s="46"/>
      <c r="AE7557" s="46">
        <v>0</v>
      </c>
      <c r="AL7557" s="46"/>
      <c r="AN7557" t="s">
        <v>180</v>
      </c>
    </row>
    <row r="7558" spans="1:40" x14ac:dyDescent="0.35">
      <c r="A7558" t="e">
        <v>#REF!</v>
      </c>
      <c r="B7558" t="e">
        <v>#REF!</v>
      </c>
      <c r="C7558" t="s">
        <v>7553</v>
      </c>
      <c r="D7558" t="s">
        <v>2258</v>
      </c>
      <c r="E7558" t="s">
        <v>175</v>
      </c>
      <c r="F7558">
        <v>402</v>
      </c>
      <c r="G7558">
        <v>58</v>
      </c>
      <c r="H7558" t="s">
        <v>2259</v>
      </c>
      <c r="I7558" t="s">
        <v>177</v>
      </c>
      <c r="J7558" t="s">
        <v>250</v>
      </c>
      <c r="K7558">
        <v>2030</v>
      </c>
      <c r="L7558" t="s">
        <v>207</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180</v>
      </c>
    </row>
    <row r="7559" spans="1:40" x14ac:dyDescent="0.35">
      <c r="A7559" t="e">
        <v>#REF!</v>
      </c>
      <c r="B7559" t="e">
        <v>#REF!</v>
      </c>
      <c r="C7559" t="s">
        <v>7555</v>
      </c>
      <c r="D7559" t="s">
        <v>2258</v>
      </c>
      <c r="E7559" t="s">
        <v>175</v>
      </c>
      <c r="F7559">
        <v>402</v>
      </c>
      <c r="G7559">
        <v>6</v>
      </c>
      <c r="H7559" t="s">
        <v>2259</v>
      </c>
      <c r="I7559" t="s">
        <v>177</v>
      </c>
      <c r="J7559" t="s">
        <v>250</v>
      </c>
      <c r="K7559">
        <v>2030</v>
      </c>
      <c r="L7559" t="s">
        <v>75</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180</v>
      </c>
    </row>
    <row r="7560" spans="1:40" x14ac:dyDescent="0.35">
      <c r="A7560" t="e">
        <v>#REF!</v>
      </c>
      <c r="B7560" t="e">
        <v>#REF!</v>
      </c>
      <c r="C7560" t="s">
        <v>7557</v>
      </c>
      <c r="D7560" t="s">
        <v>2258</v>
      </c>
      <c r="E7560" t="s">
        <v>175</v>
      </c>
      <c r="F7560">
        <v>402</v>
      </c>
      <c r="G7560">
        <v>7</v>
      </c>
      <c r="H7560" t="s">
        <v>2259</v>
      </c>
      <c r="I7560" t="s">
        <v>177</v>
      </c>
      <c r="J7560" t="s">
        <v>250</v>
      </c>
      <c r="K7560">
        <v>2030</v>
      </c>
      <c r="L7560" t="s">
        <v>212</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180</v>
      </c>
    </row>
    <row r="7561" spans="1:40" x14ac:dyDescent="0.35">
      <c r="A7561" t="e">
        <v>#REF!</v>
      </c>
      <c r="B7561" t="e">
        <v>#REF!</v>
      </c>
      <c r="C7561" t="s">
        <v>7559</v>
      </c>
      <c r="D7561" t="s">
        <v>2258</v>
      </c>
      <c r="E7561" t="s">
        <v>175</v>
      </c>
      <c r="F7561">
        <v>402</v>
      </c>
      <c r="G7561">
        <v>8</v>
      </c>
      <c r="H7561" t="s">
        <v>2259</v>
      </c>
      <c r="I7561" t="s">
        <v>177</v>
      </c>
      <c r="J7561" t="s">
        <v>250</v>
      </c>
      <c r="K7561">
        <v>2030</v>
      </c>
      <c r="L7561" t="s">
        <v>215</v>
      </c>
      <c r="O7561" s="46">
        <v>0</v>
      </c>
      <c r="R7561" s="46"/>
      <c r="S7561" s="46">
        <v>0</v>
      </c>
      <c r="T7561" s="46">
        <v>0</v>
      </c>
      <c r="U7561" s="46"/>
      <c r="V7561" s="46"/>
      <c r="W7561" s="46"/>
      <c r="X7561" s="46"/>
      <c r="Y7561" s="46"/>
      <c r="Z7561" s="46"/>
      <c r="AA7561" s="46"/>
      <c r="AB7561" s="46"/>
      <c r="AE7561" s="46">
        <v>0</v>
      </c>
      <c r="AL7561" s="46"/>
      <c r="AN7561" t="s">
        <v>180</v>
      </c>
    </row>
    <row r="7562" spans="1:40" x14ac:dyDescent="0.35">
      <c r="A7562" t="e">
        <v>#REF!</v>
      </c>
      <c r="B7562" t="e">
        <v>#REF!</v>
      </c>
      <c r="C7562" t="s">
        <v>7561</v>
      </c>
      <c r="D7562" t="s">
        <v>2258</v>
      </c>
      <c r="E7562" t="s">
        <v>175</v>
      </c>
      <c r="F7562">
        <v>402</v>
      </c>
      <c r="G7562">
        <v>9</v>
      </c>
      <c r="H7562" t="s">
        <v>2259</v>
      </c>
      <c r="I7562" t="s">
        <v>177</v>
      </c>
      <c r="J7562" t="s">
        <v>250</v>
      </c>
      <c r="K7562">
        <v>2030</v>
      </c>
      <c r="L7562" t="s">
        <v>218</v>
      </c>
      <c r="O7562" s="46">
        <v>0</v>
      </c>
      <c r="R7562" s="46"/>
      <c r="S7562" s="46">
        <v>0</v>
      </c>
      <c r="T7562" s="46">
        <v>0</v>
      </c>
      <c r="U7562" s="46"/>
      <c r="V7562" s="46"/>
      <c r="W7562" s="46"/>
      <c r="X7562" s="46"/>
      <c r="Y7562" s="46"/>
      <c r="Z7562" s="46"/>
      <c r="AA7562" s="46"/>
      <c r="AB7562" s="46"/>
      <c r="AE7562" s="46">
        <v>0</v>
      </c>
      <c r="AL7562" s="46"/>
      <c r="AN7562" t="s">
        <v>180</v>
      </c>
    </row>
    <row r="7563" spans="1:40" x14ac:dyDescent="0.35">
      <c r="A7563" t="e">
        <v>#REF!</v>
      </c>
      <c r="B7563" t="e">
        <v>#REF!</v>
      </c>
      <c r="C7563" t="s">
        <v>7563</v>
      </c>
      <c r="D7563" t="s">
        <v>2344</v>
      </c>
      <c r="E7563" t="s">
        <v>175</v>
      </c>
      <c r="F7563">
        <v>400</v>
      </c>
      <c r="G7563">
        <v>0</v>
      </c>
      <c r="H7563" t="s">
        <v>2345</v>
      </c>
      <c r="I7563" t="s">
        <v>177</v>
      </c>
      <c r="J7563" t="s">
        <v>178</v>
      </c>
      <c r="K7563">
        <v>2030</v>
      </c>
      <c r="L7563" t="s">
        <v>179</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180</v>
      </c>
    </row>
    <row r="7564" spans="1:40" x14ac:dyDescent="0.35">
      <c r="A7564" t="e">
        <v>#REF!</v>
      </c>
      <c r="B7564" t="e">
        <v>#REF!</v>
      </c>
      <c r="C7564" t="s">
        <v>7565</v>
      </c>
      <c r="D7564" t="s">
        <v>2344</v>
      </c>
      <c r="E7564" t="s">
        <v>175</v>
      </c>
      <c r="F7564">
        <v>400</v>
      </c>
      <c r="G7564">
        <v>1</v>
      </c>
      <c r="H7564" t="s">
        <v>2345</v>
      </c>
      <c r="I7564" t="s">
        <v>177</v>
      </c>
      <c r="J7564" t="s">
        <v>178</v>
      </c>
      <c r="K7564">
        <v>2030</v>
      </c>
      <c r="L7564" t="s">
        <v>183</v>
      </c>
      <c r="O7564" s="46">
        <v>0</v>
      </c>
      <c r="R7564" s="46"/>
      <c r="S7564" s="46">
        <v>0</v>
      </c>
      <c r="T7564" s="46">
        <v>0</v>
      </c>
      <c r="U7564" s="46">
        <v>0</v>
      </c>
      <c r="V7564" s="46"/>
      <c r="W7564" s="46">
        <v>0</v>
      </c>
      <c r="X7564" s="46"/>
      <c r="Y7564" s="46"/>
      <c r="Z7564" s="46"/>
      <c r="AA7564" s="46"/>
      <c r="AB7564" s="46"/>
      <c r="AE7564" s="46">
        <v>0</v>
      </c>
      <c r="AL7564" s="46"/>
      <c r="AN7564" t="s">
        <v>180</v>
      </c>
    </row>
    <row r="7565" spans="1:40" x14ac:dyDescent="0.35">
      <c r="A7565" t="e">
        <v>#REF!</v>
      </c>
      <c r="B7565" t="e">
        <v>#REF!</v>
      </c>
      <c r="C7565" t="s">
        <v>7567</v>
      </c>
      <c r="D7565" t="s">
        <v>2344</v>
      </c>
      <c r="E7565" t="s">
        <v>175</v>
      </c>
      <c r="F7565">
        <v>400</v>
      </c>
      <c r="G7565">
        <v>2</v>
      </c>
      <c r="H7565" t="s">
        <v>2345</v>
      </c>
      <c r="I7565" t="s">
        <v>177</v>
      </c>
      <c r="J7565" t="s">
        <v>178</v>
      </c>
      <c r="K7565">
        <v>2030</v>
      </c>
      <c r="L7565" t="s">
        <v>186</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180</v>
      </c>
    </row>
    <row r="7566" spans="1:40" x14ac:dyDescent="0.35">
      <c r="A7566" t="e">
        <v>#REF!</v>
      </c>
      <c r="B7566" t="e">
        <v>#REF!</v>
      </c>
      <c r="C7566" t="s">
        <v>7569</v>
      </c>
      <c r="D7566" t="s">
        <v>2344</v>
      </c>
      <c r="E7566" t="s">
        <v>175</v>
      </c>
      <c r="F7566">
        <v>400</v>
      </c>
      <c r="G7566">
        <v>3</v>
      </c>
      <c r="H7566" t="s">
        <v>2345</v>
      </c>
      <c r="I7566" t="s">
        <v>177</v>
      </c>
      <c r="J7566" t="s">
        <v>178</v>
      </c>
      <c r="K7566">
        <v>2030</v>
      </c>
      <c r="L7566" t="s">
        <v>189</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180</v>
      </c>
    </row>
    <row r="7567" spans="1:40" x14ac:dyDescent="0.35">
      <c r="A7567" t="e">
        <v>#REF!</v>
      </c>
      <c r="B7567" t="e">
        <v>#REF!</v>
      </c>
      <c r="C7567" t="s">
        <v>7571</v>
      </c>
      <c r="D7567" t="s">
        <v>2344</v>
      </c>
      <c r="E7567" t="s">
        <v>175</v>
      </c>
      <c r="F7567">
        <v>400</v>
      </c>
      <c r="G7567">
        <v>4</v>
      </c>
      <c r="H7567" t="s">
        <v>2345</v>
      </c>
      <c r="I7567" t="s">
        <v>177</v>
      </c>
      <c r="J7567" t="s">
        <v>178</v>
      </c>
      <c r="K7567">
        <v>2030</v>
      </c>
      <c r="L7567" t="s">
        <v>192</v>
      </c>
      <c r="O7567" s="46">
        <v>0</v>
      </c>
      <c r="R7567" s="46"/>
      <c r="S7567" s="46">
        <v>0</v>
      </c>
      <c r="T7567" s="46">
        <v>0</v>
      </c>
      <c r="U7567" s="46">
        <v>0</v>
      </c>
      <c r="V7567" s="46"/>
      <c r="W7567" s="46">
        <v>0</v>
      </c>
      <c r="X7567" s="46"/>
      <c r="Y7567" s="46"/>
      <c r="Z7567" s="46"/>
      <c r="AA7567" s="46"/>
      <c r="AB7567" s="46"/>
      <c r="AE7567" s="46">
        <v>0</v>
      </c>
      <c r="AL7567" s="46"/>
      <c r="AN7567" t="s">
        <v>180</v>
      </c>
    </row>
    <row r="7568" spans="1:40" x14ac:dyDescent="0.35">
      <c r="A7568" t="e">
        <v>#REF!</v>
      </c>
      <c r="B7568" t="e">
        <v>#REF!</v>
      </c>
      <c r="C7568" t="s">
        <v>7573</v>
      </c>
      <c r="D7568" t="s">
        <v>2344</v>
      </c>
      <c r="E7568" t="s">
        <v>175</v>
      </c>
      <c r="F7568">
        <v>400</v>
      </c>
      <c r="G7568">
        <v>51</v>
      </c>
      <c r="H7568" t="s">
        <v>2345</v>
      </c>
      <c r="I7568" t="s">
        <v>177</v>
      </c>
      <c r="J7568" t="s">
        <v>178</v>
      </c>
      <c r="K7568">
        <v>2030</v>
      </c>
      <c r="L7568" t="s">
        <v>195</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180</v>
      </c>
    </row>
    <row r="7569" spans="1:40" x14ac:dyDescent="0.35">
      <c r="A7569" t="e">
        <v>#REF!</v>
      </c>
      <c r="B7569" t="e">
        <v>#REF!</v>
      </c>
      <c r="C7569" t="s">
        <v>7575</v>
      </c>
      <c r="D7569" t="s">
        <v>2344</v>
      </c>
      <c r="E7569" t="s">
        <v>175</v>
      </c>
      <c r="F7569">
        <v>400</v>
      </c>
      <c r="G7569">
        <v>52</v>
      </c>
      <c r="H7569" t="s">
        <v>2345</v>
      </c>
      <c r="I7569" t="s">
        <v>177</v>
      </c>
      <c r="J7569" t="s">
        <v>178</v>
      </c>
      <c r="K7569">
        <v>2030</v>
      </c>
      <c r="L7569" t="s">
        <v>198</v>
      </c>
      <c r="O7569" s="46">
        <v>0</v>
      </c>
      <c r="R7569" s="46"/>
      <c r="S7569" s="46">
        <v>0</v>
      </c>
      <c r="T7569" s="46">
        <v>0</v>
      </c>
      <c r="U7569" s="46">
        <v>0</v>
      </c>
      <c r="V7569" s="46"/>
      <c r="W7569" s="46">
        <v>0</v>
      </c>
      <c r="X7569" s="46"/>
      <c r="Y7569" s="46"/>
      <c r="Z7569" s="46"/>
      <c r="AA7569" s="46"/>
      <c r="AB7569" s="46"/>
      <c r="AE7569" s="46">
        <v>0</v>
      </c>
      <c r="AL7569" s="46"/>
      <c r="AN7569" t="s">
        <v>180</v>
      </c>
    </row>
    <row r="7570" spans="1:40" x14ac:dyDescent="0.35">
      <c r="A7570" t="e">
        <v>#REF!</v>
      </c>
      <c r="B7570" t="e">
        <v>#REF!</v>
      </c>
      <c r="C7570" t="s">
        <v>7577</v>
      </c>
      <c r="D7570" t="s">
        <v>2344</v>
      </c>
      <c r="E7570" t="s">
        <v>175</v>
      </c>
      <c r="F7570">
        <v>400</v>
      </c>
      <c r="G7570">
        <v>53</v>
      </c>
      <c r="H7570" t="s">
        <v>2345</v>
      </c>
      <c r="I7570" t="s">
        <v>177</v>
      </c>
      <c r="J7570" t="s">
        <v>178</v>
      </c>
      <c r="K7570">
        <v>2030</v>
      </c>
      <c r="L7570" t="s">
        <v>201</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180</v>
      </c>
    </row>
    <row r="7571" spans="1:40" x14ac:dyDescent="0.35">
      <c r="A7571" t="e">
        <v>#REF!</v>
      </c>
      <c r="B7571" t="e">
        <v>#REF!</v>
      </c>
      <c r="C7571" t="s">
        <v>7579</v>
      </c>
      <c r="D7571" t="s">
        <v>2344</v>
      </c>
      <c r="E7571" t="s">
        <v>175</v>
      </c>
      <c r="F7571">
        <v>400</v>
      </c>
      <c r="G7571">
        <v>55</v>
      </c>
      <c r="H7571" t="s">
        <v>2345</v>
      </c>
      <c r="I7571" t="s">
        <v>177</v>
      </c>
      <c r="J7571" t="s">
        <v>178</v>
      </c>
      <c r="K7571">
        <v>2030</v>
      </c>
      <c r="L7571" t="s">
        <v>204</v>
      </c>
      <c r="O7571" s="46">
        <v>0</v>
      </c>
      <c r="R7571" s="46"/>
      <c r="S7571" s="46">
        <v>0</v>
      </c>
      <c r="T7571" s="46">
        <v>0</v>
      </c>
      <c r="U7571" s="46">
        <v>0</v>
      </c>
      <c r="V7571" s="46"/>
      <c r="W7571" s="46">
        <v>0</v>
      </c>
      <c r="X7571" s="46"/>
      <c r="Y7571" s="46"/>
      <c r="Z7571" s="46"/>
      <c r="AA7571" s="46"/>
      <c r="AB7571" s="46"/>
      <c r="AE7571" s="46">
        <v>0</v>
      </c>
      <c r="AL7571" s="46"/>
      <c r="AN7571" t="s">
        <v>180</v>
      </c>
    </row>
    <row r="7572" spans="1:40" x14ac:dyDescent="0.35">
      <c r="A7572" t="e">
        <v>#REF!</v>
      </c>
      <c r="B7572" t="e">
        <v>#REF!</v>
      </c>
      <c r="C7572" t="s">
        <v>7581</v>
      </c>
      <c r="D7572" t="s">
        <v>2344</v>
      </c>
      <c r="E7572" t="s">
        <v>175</v>
      </c>
      <c r="F7572">
        <v>400</v>
      </c>
      <c r="G7572">
        <v>58</v>
      </c>
      <c r="H7572" t="s">
        <v>2345</v>
      </c>
      <c r="I7572" t="s">
        <v>177</v>
      </c>
      <c r="J7572" t="s">
        <v>178</v>
      </c>
      <c r="K7572">
        <v>2030</v>
      </c>
      <c r="L7572" t="s">
        <v>207</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180</v>
      </c>
    </row>
    <row r="7573" spans="1:40" x14ac:dyDescent="0.35">
      <c r="A7573" t="e">
        <v>#REF!</v>
      </c>
      <c r="B7573" t="e">
        <v>#REF!</v>
      </c>
      <c r="C7573" t="s">
        <v>7583</v>
      </c>
      <c r="D7573" t="s">
        <v>2344</v>
      </c>
      <c r="E7573" t="s">
        <v>175</v>
      </c>
      <c r="F7573">
        <v>400</v>
      </c>
      <c r="G7573">
        <v>6</v>
      </c>
      <c r="H7573" t="s">
        <v>2345</v>
      </c>
      <c r="I7573" t="s">
        <v>177</v>
      </c>
      <c r="J7573" t="s">
        <v>178</v>
      </c>
      <c r="K7573">
        <v>2030</v>
      </c>
      <c r="L7573" t="s">
        <v>75</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180</v>
      </c>
    </row>
    <row r="7574" spans="1:40" x14ac:dyDescent="0.35">
      <c r="A7574" t="e">
        <v>#REF!</v>
      </c>
      <c r="B7574" t="e">
        <v>#REF!</v>
      </c>
      <c r="C7574" t="s">
        <v>7585</v>
      </c>
      <c r="D7574" t="s">
        <v>2344</v>
      </c>
      <c r="E7574" t="s">
        <v>175</v>
      </c>
      <c r="F7574">
        <v>400</v>
      </c>
      <c r="G7574">
        <v>7</v>
      </c>
      <c r="H7574" t="s">
        <v>2345</v>
      </c>
      <c r="I7574" t="s">
        <v>177</v>
      </c>
      <c r="J7574" t="s">
        <v>178</v>
      </c>
      <c r="K7574">
        <v>2030</v>
      </c>
      <c r="L7574" t="s">
        <v>212</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180</v>
      </c>
    </row>
    <row r="7575" spans="1:40" x14ac:dyDescent="0.35">
      <c r="A7575" t="e">
        <v>#REF!</v>
      </c>
      <c r="B7575" t="e">
        <v>#REF!</v>
      </c>
      <c r="C7575" t="s">
        <v>7587</v>
      </c>
      <c r="D7575" t="s">
        <v>2344</v>
      </c>
      <c r="E7575" t="s">
        <v>175</v>
      </c>
      <c r="F7575">
        <v>400</v>
      </c>
      <c r="G7575">
        <v>8</v>
      </c>
      <c r="H7575" t="s">
        <v>2345</v>
      </c>
      <c r="I7575" t="s">
        <v>177</v>
      </c>
      <c r="J7575" t="s">
        <v>178</v>
      </c>
      <c r="K7575">
        <v>2030</v>
      </c>
      <c r="L7575" t="s">
        <v>215</v>
      </c>
      <c r="O7575" s="46">
        <v>0</v>
      </c>
      <c r="R7575" s="46"/>
      <c r="S7575" s="46">
        <v>0</v>
      </c>
      <c r="T7575" s="46">
        <v>0</v>
      </c>
      <c r="U7575" s="46">
        <v>0</v>
      </c>
      <c r="V7575" s="46"/>
      <c r="W7575" s="46">
        <v>0</v>
      </c>
      <c r="X7575" s="46"/>
      <c r="Y7575" s="46"/>
      <c r="Z7575" s="46"/>
      <c r="AA7575" s="46"/>
      <c r="AB7575" s="46"/>
      <c r="AE7575" s="46">
        <v>0</v>
      </c>
      <c r="AL7575" s="46"/>
      <c r="AN7575" t="s">
        <v>180</v>
      </c>
    </row>
    <row r="7576" spans="1:40" x14ac:dyDescent="0.35">
      <c r="A7576" t="e">
        <v>#REF!</v>
      </c>
      <c r="B7576" t="e">
        <v>#REF!</v>
      </c>
      <c r="C7576" t="s">
        <v>7589</v>
      </c>
      <c r="D7576" t="s">
        <v>2344</v>
      </c>
      <c r="E7576" t="s">
        <v>175</v>
      </c>
      <c r="F7576">
        <v>400</v>
      </c>
      <c r="G7576">
        <v>9</v>
      </c>
      <c r="H7576" t="s">
        <v>2345</v>
      </c>
      <c r="I7576" t="s">
        <v>177</v>
      </c>
      <c r="J7576" t="s">
        <v>178</v>
      </c>
      <c r="K7576">
        <v>2030</v>
      </c>
      <c r="L7576" t="s">
        <v>218</v>
      </c>
      <c r="O7576" s="46">
        <v>0</v>
      </c>
      <c r="R7576" s="46"/>
      <c r="S7576" s="46">
        <v>0</v>
      </c>
      <c r="T7576" s="46">
        <v>0</v>
      </c>
      <c r="U7576" s="46">
        <v>0</v>
      </c>
      <c r="V7576" s="46"/>
      <c r="W7576" s="46">
        <v>0</v>
      </c>
      <c r="X7576" s="46"/>
      <c r="Y7576" s="46"/>
      <c r="Z7576" s="46"/>
      <c r="AA7576" s="46"/>
      <c r="AB7576" s="46"/>
      <c r="AE7576" s="46">
        <v>0</v>
      </c>
      <c r="AL7576" s="46"/>
      <c r="AN7576" t="s">
        <v>180</v>
      </c>
    </row>
    <row r="7577" spans="1:40" x14ac:dyDescent="0.35">
      <c r="A7577" t="e">
        <v>#REF!</v>
      </c>
      <c r="B7577" t="e">
        <v>#REF!</v>
      </c>
      <c r="C7577" t="s">
        <v>7591</v>
      </c>
      <c r="D7577" t="s">
        <v>2344</v>
      </c>
      <c r="E7577" t="s">
        <v>175</v>
      </c>
      <c r="F7577">
        <v>401</v>
      </c>
      <c r="G7577">
        <v>0</v>
      </c>
      <c r="H7577" t="s">
        <v>2345</v>
      </c>
      <c r="I7577" t="s">
        <v>177</v>
      </c>
      <c r="J7577" t="s">
        <v>221</v>
      </c>
      <c r="K7577">
        <v>2030</v>
      </c>
      <c r="L7577" t="s">
        <v>179</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180</v>
      </c>
    </row>
    <row r="7578" spans="1:40" x14ac:dyDescent="0.35">
      <c r="A7578" t="e">
        <v>#REF!</v>
      </c>
      <c r="B7578" t="e">
        <v>#REF!</v>
      </c>
      <c r="C7578" t="s">
        <v>7593</v>
      </c>
      <c r="D7578" t="s">
        <v>2344</v>
      </c>
      <c r="E7578" t="s">
        <v>175</v>
      </c>
      <c r="F7578">
        <v>401</v>
      </c>
      <c r="G7578">
        <v>1</v>
      </c>
      <c r="H7578" t="s">
        <v>2345</v>
      </c>
      <c r="I7578" t="s">
        <v>177</v>
      </c>
      <c r="J7578" t="s">
        <v>221</v>
      </c>
      <c r="K7578">
        <v>2030</v>
      </c>
      <c r="L7578" t="s">
        <v>183</v>
      </c>
      <c r="O7578" s="46">
        <v>0</v>
      </c>
      <c r="R7578" s="46"/>
      <c r="S7578" s="46">
        <v>0</v>
      </c>
      <c r="T7578" s="46">
        <v>0</v>
      </c>
      <c r="U7578" s="46"/>
      <c r="V7578" s="46"/>
      <c r="W7578" s="46"/>
      <c r="X7578" s="46"/>
      <c r="Y7578" s="46"/>
      <c r="Z7578" s="46"/>
      <c r="AA7578" s="46"/>
      <c r="AB7578" s="46"/>
      <c r="AE7578" s="46">
        <v>0</v>
      </c>
      <c r="AL7578" s="46"/>
      <c r="AN7578" t="s">
        <v>180</v>
      </c>
    </row>
    <row r="7579" spans="1:40" x14ac:dyDescent="0.35">
      <c r="A7579" t="e">
        <v>#REF!</v>
      </c>
      <c r="B7579" t="e">
        <v>#REF!</v>
      </c>
      <c r="C7579" t="s">
        <v>7595</v>
      </c>
      <c r="D7579" t="s">
        <v>2344</v>
      </c>
      <c r="E7579" t="s">
        <v>175</v>
      </c>
      <c r="F7579">
        <v>401</v>
      </c>
      <c r="G7579">
        <v>2</v>
      </c>
      <c r="H7579" t="s">
        <v>2345</v>
      </c>
      <c r="I7579" t="s">
        <v>177</v>
      </c>
      <c r="J7579" t="s">
        <v>221</v>
      </c>
      <c r="K7579">
        <v>2030</v>
      </c>
      <c r="L7579" t="s">
        <v>186</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180</v>
      </c>
    </row>
    <row r="7580" spans="1:40" x14ac:dyDescent="0.35">
      <c r="A7580" t="e">
        <v>#REF!</v>
      </c>
      <c r="B7580" t="e">
        <v>#REF!</v>
      </c>
      <c r="C7580" t="s">
        <v>7597</v>
      </c>
      <c r="D7580" t="s">
        <v>2344</v>
      </c>
      <c r="E7580" t="s">
        <v>175</v>
      </c>
      <c r="F7580">
        <v>401</v>
      </c>
      <c r="G7580">
        <v>3</v>
      </c>
      <c r="H7580" t="s">
        <v>2345</v>
      </c>
      <c r="I7580" t="s">
        <v>177</v>
      </c>
      <c r="J7580" t="s">
        <v>221</v>
      </c>
      <c r="K7580">
        <v>2030</v>
      </c>
      <c r="L7580" t="s">
        <v>189</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180</v>
      </c>
    </row>
    <row r="7581" spans="1:40" x14ac:dyDescent="0.35">
      <c r="A7581" t="e">
        <v>#REF!</v>
      </c>
      <c r="B7581" t="e">
        <v>#REF!</v>
      </c>
      <c r="C7581" t="s">
        <v>7599</v>
      </c>
      <c r="D7581" t="s">
        <v>2344</v>
      </c>
      <c r="E7581" t="s">
        <v>175</v>
      </c>
      <c r="F7581">
        <v>401</v>
      </c>
      <c r="G7581">
        <v>4</v>
      </c>
      <c r="H7581" t="s">
        <v>2345</v>
      </c>
      <c r="I7581" t="s">
        <v>177</v>
      </c>
      <c r="J7581" t="s">
        <v>221</v>
      </c>
      <c r="K7581">
        <v>2030</v>
      </c>
      <c r="L7581" t="s">
        <v>192</v>
      </c>
      <c r="O7581" s="46">
        <v>0</v>
      </c>
      <c r="R7581" s="46"/>
      <c r="S7581" s="46">
        <v>0</v>
      </c>
      <c r="T7581" s="46">
        <v>0</v>
      </c>
      <c r="U7581" s="46"/>
      <c r="V7581" s="46"/>
      <c r="W7581" s="46"/>
      <c r="X7581" s="46"/>
      <c r="Y7581" s="46"/>
      <c r="Z7581" s="46"/>
      <c r="AA7581" s="46"/>
      <c r="AB7581" s="46"/>
      <c r="AE7581" s="46">
        <v>0</v>
      </c>
      <c r="AL7581" s="46"/>
      <c r="AN7581" t="s">
        <v>180</v>
      </c>
    </row>
    <row r="7582" spans="1:40" x14ac:dyDescent="0.35">
      <c r="A7582" t="e">
        <v>#REF!</v>
      </c>
      <c r="B7582" t="e">
        <v>#REF!</v>
      </c>
      <c r="C7582" t="s">
        <v>7601</v>
      </c>
      <c r="D7582" t="s">
        <v>2344</v>
      </c>
      <c r="E7582" t="s">
        <v>175</v>
      </c>
      <c r="F7582">
        <v>401</v>
      </c>
      <c r="G7582">
        <v>51</v>
      </c>
      <c r="H7582" t="s">
        <v>2345</v>
      </c>
      <c r="I7582" t="s">
        <v>177</v>
      </c>
      <c r="J7582" t="s">
        <v>221</v>
      </c>
      <c r="K7582">
        <v>2030</v>
      </c>
      <c r="L7582" t="s">
        <v>195</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180</v>
      </c>
    </row>
    <row r="7583" spans="1:40" x14ac:dyDescent="0.35">
      <c r="A7583" t="e">
        <v>#REF!</v>
      </c>
      <c r="B7583" t="e">
        <v>#REF!</v>
      </c>
      <c r="C7583" t="s">
        <v>7603</v>
      </c>
      <c r="D7583" t="s">
        <v>2344</v>
      </c>
      <c r="E7583" t="s">
        <v>175</v>
      </c>
      <c r="F7583">
        <v>401</v>
      </c>
      <c r="G7583">
        <v>52</v>
      </c>
      <c r="H7583" t="s">
        <v>2345</v>
      </c>
      <c r="I7583" t="s">
        <v>177</v>
      </c>
      <c r="J7583" t="s">
        <v>221</v>
      </c>
      <c r="K7583">
        <v>2030</v>
      </c>
      <c r="L7583" t="s">
        <v>198</v>
      </c>
      <c r="O7583" s="46">
        <v>0</v>
      </c>
      <c r="R7583" s="46"/>
      <c r="S7583" s="46">
        <v>0</v>
      </c>
      <c r="T7583" s="46">
        <v>0</v>
      </c>
      <c r="U7583" s="46"/>
      <c r="V7583" s="46"/>
      <c r="W7583" s="46"/>
      <c r="X7583" s="46"/>
      <c r="Y7583" s="46"/>
      <c r="Z7583" s="46"/>
      <c r="AA7583" s="46"/>
      <c r="AB7583" s="46"/>
      <c r="AE7583" s="46">
        <v>0</v>
      </c>
      <c r="AL7583" s="46"/>
      <c r="AN7583" t="s">
        <v>180</v>
      </c>
    </row>
    <row r="7584" spans="1:40" x14ac:dyDescent="0.35">
      <c r="A7584" t="e">
        <v>#REF!</v>
      </c>
      <c r="B7584" t="e">
        <v>#REF!</v>
      </c>
      <c r="C7584" t="s">
        <v>7605</v>
      </c>
      <c r="D7584" t="s">
        <v>2344</v>
      </c>
      <c r="E7584" t="s">
        <v>175</v>
      </c>
      <c r="F7584">
        <v>401</v>
      </c>
      <c r="G7584">
        <v>53</v>
      </c>
      <c r="H7584" t="s">
        <v>2345</v>
      </c>
      <c r="I7584" t="s">
        <v>177</v>
      </c>
      <c r="J7584" t="s">
        <v>221</v>
      </c>
      <c r="K7584">
        <v>2030</v>
      </c>
      <c r="L7584" t="s">
        <v>201</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180</v>
      </c>
    </row>
    <row r="7585" spans="1:40" x14ac:dyDescent="0.35">
      <c r="A7585" t="e">
        <v>#REF!</v>
      </c>
      <c r="B7585" t="e">
        <v>#REF!</v>
      </c>
      <c r="C7585" t="s">
        <v>7607</v>
      </c>
      <c r="D7585" t="s">
        <v>2344</v>
      </c>
      <c r="E7585" t="s">
        <v>175</v>
      </c>
      <c r="F7585">
        <v>401</v>
      </c>
      <c r="G7585">
        <v>55</v>
      </c>
      <c r="H7585" t="s">
        <v>2345</v>
      </c>
      <c r="I7585" t="s">
        <v>177</v>
      </c>
      <c r="J7585" t="s">
        <v>221</v>
      </c>
      <c r="K7585">
        <v>2030</v>
      </c>
      <c r="L7585" t="s">
        <v>204</v>
      </c>
      <c r="O7585" s="46">
        <v>0</v>
      </c>
      <c r="R7585" s="46"/>
      <c r="S7585" s="46">
        <v>0</v>
      </c>
      <c r="T7585" s="46">
        <v>0</v>
      </c>
      <c r="U7585" s="46"/>
      <c r="V7585" s="46"/>
      <c r="W7585" s="46"/>
      <c r="X7585" s="46"/>
      <c r="Y7585" s="46"/>
      <c r="Z7585" s="46"/>
      <c r="AA7585" s="46"/>
      <c r="AB7585" s="46"/>
      <c r="AE7585" s="46">
        <v>0</v>
      </c>
      <c r="AL7585" s="46"/>
      <c r="AN7585" t="s">
        <v>180</v>
      </c>
    </row>
    <row r="7586" spans="1:40" x14ac:dyDescent="0.35">
      <c r="A7586" t="e">
        <v>#REF!</v>
      </c>
      <c r="B7586" t="e">
        <v>#REF!</v>
      </c>
      <c r="C7586" t="s">
        <v>7609</v>
      </c>
      <c r="D7586" t="s">
        <v>2344</v>
      </c>
      <c r="E7586" t="s">
        <v>175</v>
      </c>
      <c r="F7586">
        <v>401</v>
      </c>
      <c r="G7586">
        <v>58</v>
      </c>
      <c r="H7586" t="s">
        <v>2345</v>
      </c>
      <c r="I7586" t="s">
        <v>177</v>
      </c>
      <c r="J7586" t="s">
        <v>221</v>
      </c>
      <c r="K7586">
        <v>2030</v>
      </c>
      <c r="L7586" t="s">
        <v>207</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180</v>
      </c>
    </row>
    <row r="7587" spans="1:40" x14ac:dyDescent="0.35">
      <c r="A7587" t="e">
        <v>#REF!</v>
      </c>
      <c r="B7587" t="e">
        <v>#REF!</v>
      </c>
      <c r="C7587" t="s">
        <v>7611</v>
      </c>
      <c r="D7587" t="s">
        <v>2344</v>
      </c>
      <c r="E7587" t="s">
        <v>175</v>
      </c>
      <c r="F7587">
        <v>401</v>
      </c>
      <c r="G7587">
        <v>6</v>
      </c>
      <c r="H7587" t="s">
        <v>2345</v>
      </c>
      <c r="I7587" t="s">
        <v>177</v>
      </c>
      <c r="J7587" t="s">
        <v>221</v>
      </c>
      <c r="K7587">
        <v>2030</v>
      </c>
      <c r="L7587" t="s">
        <v>75</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180</v>
      </c>
    </row>
    <row r="7588" spans="1:40" x14ac:dyDescent="0.35">
      <c r="A7588" t="e">
        <v>#REF!</v>
      </c>
      <c r="B7588" t="e">
        <v>#REF!</v>
      </c>
      <c r="C7588" t="s">
        <v>7613</v>
      </c>
      <c r="D7588" t="s">
        <v>2344</v>
      </c>
      <c r="E7588" t="s">
        <v>175</v>
      </c>
      <c r="F7588">
        <v>401</v>
      </c>
      <c r="G7588">
        <v>7</v>
      </c>
      <c r="H7588" t="s">
        <v>2345</v>
      </c>
      <c r="I7588" t="s">
        <v>177</v>
      </c>
      <c r="J7588" t="s">
        <v>221</v>
      </c>
      <c r="K7588">
        <v>2030</v>
      </c>
      <c r="L7588" t="s">
        <v>212</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180</v>
      </c>
    </row>
    <row r="7589" spans="1:40" x14ac:dyDescent="0.35">
      <c r="A7589" t="e">
        <v>#REF!</v>
      </c>
      <c r="B7589" t="e">
        <v>#REF!</v>
      </c>
      <c r="C7589" t="s">
        <v>7615</v>
      </c>
      <c r="D7589" t="s">
        <v>2344</v>
      </c>
      <c r="E7589" t="s">
        <v>175</v>
      </c>
      <c r="F7589">
        <v>401</v>
      </c>
      <c r="G7589">
        <v>8</v>
      </c>
      <c r="H7589" t="s">
        <v>2345</v>
      </c>
      <c r="I7589" t="s">
        <v>177</v>
      </c>
      <c r="J7589" t="s">
        <v>221</v>
      </c>
      <c r="K7589">
        <v>2030</v>
      </c>
      <c r="L7589" t="s">
        <v>215</v>
      </c>
      <c r="O7589" s="46">
        <v>0</v>
      </c>
      <c r="R7589" s="46"/>
      <c r="S7589" s="46">
        <v>0</v>
      </c>
      <c r="T7589" s="46">
        <v>0</v>
      </c>
      <c r="U7589" s="46"/>
      <c r="V7589" s="46"/>
      <c r="W7589" s="46"/>
      <c r="X7589" s="46"/>
      <c r="Y7589" s="46"/>
      <c r="Z7589" s="46"/>
      <c r="AA7589" s="46"/>
      <c r="AB7589" s="46"/>
      <c r="AE7589" s="46">
        <v>0</v>
      </c>
      <c r="AL7589" s="46"/>
      <c r="AN7589" t="s">
        <v>180</v>
      </c>
    </row>
    <row r="7590" spans="1:40" x14ac:dyDescent="0.35">
      <c r="A7590" t="e">
        <v>#REF!</v>
      </c>
      <c r="B7590" t="e">
        <v>#REF!</v>
      </c>
      <c r="C7590" t="s">
        <v>7617</v>
      </c>
      <c r="D7590" t="s">
        <v>2344</v>
      </c>
      <c r="E7590" t="s">
        <v>175</v>
      </c>
      <c r="F7590">
        <v>401</v>
      </c>
      <c r="G7590">
        <v>9</v>
      </c>
      <c r="H7590" t="s">
        <v>2345</v>
      </c>
      <c r="I7590" t="s">
        <v>177</v>
      </c>
      <c r="J7590" t="s">
        <v>221</v>
      </c>
      <c r="K7590">
        <v>2030</v>
      </c>
      <c r="L7590" t="s">
        <v>218</v>
      </c>
      <c r="O7590" s="46">
        <v>0</v>
      </c>
      <c r="R7590" s="46"/>
      <c r="S7590" s="46">
        <v>0</v>
      </c>
      <c r="T7590" s="46">
        <v>0</v>
      </c>
      <c r="U7590" s="46"/>
      <c r="V7590" s="46"/>
      <c r="W7590" s="46"/>
      <c r="X7590" s="46"/>
      <c r="Y7590" s="46"/>
      <c r="Z7590" s="46"/>
      <c r="AA7590" s="46"/>
      <c r="AB7590" s="46"/>
      <c r="AE7590" s="46">
        <v>0</v>
      </c>
      <c r="AL7590" s="46"/>
      <c r="AN7590" t="s">
        <v>180</v>
      </c>
    </row>
    <row r="7591" spans="1:40" x14ac:dyDescent="0.35">
      <c r="A7591" t="e">
        <v>#REF!</v>
      </c>
      <c r="B7591" t="e">
        <v>#REF!</v>
      </c>
      <c r="C7591" t="s">
        <v>7619</v>
      </c>
      <c r="D7591" t="s">
        <v>2344</v>
      </c>
      <c r="E7591" t="s">
        <v>175</v>
      </c>
      <c r="F7591">
        <v>402</v>
      </c>
      <c r="G7591">
        <v>0</v>
      </c>
      <c r="H7591" t="s">
        <v>2345</v>
      </c>
      <c r="I7591" t="s">
        <v>177</v>
      </c>
      <c r="J7591" t="s">
        <v>250</v>
      </c>
      <c r="K7591">
        <v>2030</v>
      </c>
      <c r="L7591" t="s">
        <v>179</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180</v>
      </c>
    </row>
    <row r="7592" spans="1:40" x14ac:dyDescent="0.35">
      <c r="A7592" t="e">
        <v>#REF!</v>
      </c>
      <c r="B7592" t="e">
        <v>#REF!</v>
      </c>
      <c r="C7592" t="s">
        <v>7621</v>
      </c>
      <c r="D7592" t="s">
        <v>2344</v>
      </c>
      <c r="E7592" t="s">
        <v>175</v>
      </c>
      <c r="F7592">
        <v>402</v>
      </c>
      <c r="G7592">
        <v>1</v>
      </c>
      <c r="H7592" t="s">
        <v>2345</v>
      </c>
      <c r="I7592" t="s">
        <v>177</v>
      </c>
      <c r="J7592" t="s">
        <v>250</v>
      </c>
      <c r="K7592">
        <v>2030</v>
      </c>
      <c r="L7592" t="s">
        <v>183</v>
      </c>
      <c r="O7592" s="46">
        <v>0</v>
      </c>
      <c r="R7592" s="46"/>
      <c r="S7592" s="46">
        <v>0</v>
      </c>
      <c r="T7592" s="46">
        <v>0</v>
      </c>
      <c r="U7592" s="46"/>
      <c r="V7592" s="46"/>
      <c r="W7592" s="46"/>
      <c r="X7592" s="46"/>
      <c r="Y7592" s="46"/>
      <c r="Z7592" s="46"/>
      <c r="AA7592" s="46"/>
      <c r="AB7592" s="46"/>
      <c r="AE7592" s="46">
        <v>0</v>
      </c>
      <c r="AL7592" s="46"/>
      <c r="AN7592" t="s">
        <v>180</v>
      </c>
    </row>
    <row r="7593" spans="1:40" x14ac:dyDescent="0.35">
      <c r="A7593" t="e">
        <v>#REF!</v>
      </c>
      <c r="B7593" t="e">
        <v>#REF!</v>
      </c>
      <c r="C7593" t="s">
        <v>7623</v>
      </c>
      <c r="D7593" t="s">
        <v>2344</v>
      </c>
      <c r="E7593" t="s">
        <v>175</v>
      </c>
      <c r="F7593">
        <v>402</v>
      </c>
      <c r="G7593">
        <v>2</v>
      </c>
      <c r="H7593" t="s">
        <v>2345</v>
      </c>
      <c r="I7593" t="s">
        <v>177</v>
      </c>
      <c r="J7593" t="s">
        <v>250</v>
      </c>
      <c r="K7593">
        <v>2030</v>
      </c>
      <c r="L7593" t="s">
        <v>186</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180</v>
      </c>
    </row>
    <row r="7594" spans="1:40" x14ac:dyDescent="0.35">
      <c r="A7594" t="e">
        <v>#REF!</v>
      </c>
      <c r="B7594" t="e">
        <v>#REF!</v>
      </c>
      <c r="C7594" t="s">
        <v>7625</v>
      </c>
      <c r="D7594" t="s">
        <v>2344</v>
      </c>
      <c r="E7594" t="s">
        <v>175</v>
      </c>
      <c r="F7594">
        <v>402</v>
      </c>
      <c r="G7594">
        <v>3</v>
      </c>
      <c r="H7594" t="s">
        <v>2345</v>
      </c>
      <c r="I7594" t="s">
        <v>177</v>
      </c>
      <c r="J7594" t="s">
        <v>250</v>
      </c>
      <c r="K7594">
        <v>2030</v>
      </c>
      <c r="L7594" t="s">
        <v>189</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180</v>
      </c>
    </row>
    <row r="7595" spans="1:40" x14ac:dyDescent="0.35">
      <c r="A7595" t="e">
        <v>#REF!</v>
      </c>
      <c r="B7595" t="e">
        <v>#REF!</v>
      </c>
      <c r="C7595" t="s">
        <v>7627</v>
      </c>
      <c r="D7595" t="s">
        <v>2344</v>
      </c>
      <c r="E7595" t="s">
        <v>175</v>
      </c>
      <c r="F7595">
        <v>402</v>
      </c>
      <c r="G7595">
        <v>4</v>
      </c>
      <c r="H7595" t="s">
        <v>2345</v>
      </c>
      <c r="I7595" t="s">
        <v>177</v>
      </c>
      <c r="J7595" t="s">
        <v>250</v>
      </c>
      <c r="K7595">
        <v>2030</v>
      </c>
      <c r="L7595" t="s">
        <v>192</v>
      </c>
      <c r="O7595" s="46">
        <v>0</v>
      </c>
      <c r="R7595" s="46"/>
      <c r="S7595" s="46">
        <v>0</v>
      </c>
      <c r="T7595" s="46">
        <v>0</v>
      </c>
      <c r="U7595" s="46"/>
      <c r="V7595" s="46"/>
      <c r="W7595" s="46"/>
      <c r="X7595" s="46"/>
      <c r="Y7595" s="46"/>
      <c r="Z7595" s="46"/>
      <c r="AA7595" s="46"/>
      <c r="AB7595" s="46"/>
      <c r="AE7595" s="46">
        <v>0</v>
      </c>
      <c r="AL7595" s="46"/>
      <c r="AN7595" t="s">
        <v>180</v>
      </c>
    </row>
    <row r="7596" spans="1:40" x14ac:dyDescent="0.35">
      <c r="A7596" t="e">
        <v>#REF!</v>
      </c>
      <c r="B7596" t="e">
        <v>#REF!</v>
      </c>
      <c r="C7596" t="s">
        <v>7629</v>
      </c>
      <c r="D7596" t="s">
        <v>2344</v>
      </c>
      <c r="E7596" t="s">
        <v>175</v>
      </c>
      <c r="F7596">
        <v>402</v>
      </c>
      <c r="G7596">
        <v>51</v>
      </c>
      <c r="H7596" t="s">
        <v>2345</v>
      </c>
      <c r="I7596" t="s">
        <v>177</v>
      </c>
      <c r="J7596" t="s">
        <v>250</v>
      </c>
      <c r="K7596">
        <v>2030</v>
      </c>
      <c r="L7596" t="s">
        <v>195</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180</v>
      </c>
    </row>
    <row r="7597" spans="1:40" x14ac:dyDescent="0.35">
      <c r="A7597" t="e">
        <v>#REF!</v>
      </c>
      <c r="B7597" t="e">
        <v>#REF!</v>
      </c>
      <c r="C7597" t="s">
        <v>7631</v>
      </c>
      <c r="D7597" t="s">
        <v>2344</v>
      </c>
      <c r="E7597" t="s">
        <v>175</v>
      </c>
      <c r="F7597">
        <v>402</v>
      </c>
      <c r="G7597">
        <v>52</v>
      </c>
      <c r="H7597" t="s">
        <v>2345</v>
      </c>
      <c r="I7597" t="s">
        <v>177</v>
      </c>
      <c r="J7597" t="s">
        <v>250</v>
      </c>
      <c r="K7597">
        <v>2030</v>
      </c>
      <c r="L7597" t="s">
        <v>198</v>
      </c>
      <c r="O7597" s="46">
        <v>0</v>
      </c>
      <c r="R7597" s="46"/>
      <c r="S7597" s="46">
        <v>0</v>
      </c>
      <c r="T7597" s="46">
        <v>0</v>
      </c>
      <c r="U7597" s="46"/>
      <c r="V7597" s="46"/>
      <c r="W7597" s="46"/>
      <c r="X7597" s="46"/>
      <c r="Y7597" s="46"/>
      <c r="Z7597" s="46"/>
      <c r="AA7597" s="46"/>
      <c r="AB7597" s="46"/>
      <c r="AE7597" s="46">
        <v>0</v>
      </c>
      <c r="AL7597" s="46"/>
      <c r="AN7597" t="s">
        <v>180</v>
      </c>
    </row>
    <row r="7598" spans="1:40" x14ac:dyDescent="0.35">
      <c r="A7598" t="e">
        <v>#REF!</v>
      </c>
      <c r="B7598" t="e">
        <v>#REF!</v>
      </c>
      <c r="C7598" t="s">
        <v>7633</v>
      </c>
      <c r="D7598" t="s">
        <v>2344</v>
      </c>
      <c r="E7598" t="s">
        <v>175</v>
      </c>
      <c r="F7598">
        <v>402</v>
      </c>
      <c r="G7598">
        <v>53</v>
      </c>
      <c r="H7598" t="s">
        <v>2345</v>
      </c>
      <c r="I7598" t="s">
        <v>177</v>
      </c>
      <c r="J7598" t="s">
        <v>250</v>
      </c>
      <c r="K7598">
        <v>2030</v>
      </c>
      <c r="L7598" t="s">
        <v>201</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180</v>
      </c>
    </row>
    <row r="7599" spans="1:40" x14ac:dyDescent="0.35">
      <c r="A7599" t="e">
        <v>#REF!</v>
      </c>
      <c r="B7599" t="e">
        <v>#REF!</v>
      </c>
      <c r="C7599" t="s">
        <v>7635</v>
      </c>
      <c r="D7599" t="s">
        <v>2344</v>
      </c>
      <c r="E7599" t="s">
        <v>175</v>
      </c>
      <c r="F7599">
        <v>402</v>
      </c>
      <c r="G7599">
        <v>55</v>
      </c>
      <c r="H7599" t="s">
        <v>2345</v>
      </c>
      <c r="I7599" t="s">
        <v>177</v>
      </c>
      <c r="J7599" t="s">
        <v>250</v>
      </c>
      <c r="K7599">
        <v>2030</v>
      </c>
      <c r="L7599" t="s">
        <v>204</v>
      </c>
      <c r="O7599" s="46">
        <v>0</v>
      </c>
      <c r="R7599" s="46"/>
      <c r="S7599" s="46">
        <v>0</v>
      </c>
      <c r="T7599" s="46">
        <v>0</v>
      </c>
      <c r="U7599" s="46"/>
      <c r="V7599" s="46"/>
      <c r="W7599" s="46"/>
      <c r="X7599" s="46"/>
      <c r="Y7599" s="46"/>
      <c r="Z7599" s="46"/>
      <c r="AA7599" s="46"/>
      <c r="AB7599" s="46"/>
      <c r="AE7599" s="46">
        <v>0</v>
      </c>
      <c r="AL7599" s="46"/>
      <c r="AN7599" t="s">
        <v>180</v>
      </c>
    </row>
    <row r="7600" spans="1:40" x14ac:dyDescent="0.35">
      <c r="A7600" t="e">
        <v>#REF!</v>
      </c>
      <c r="B7600" t="e">
        <v>#REF!</v>
      </c>
      <c r="C7600" t="s">
        <v>7637</v>
      </c>
      <c r="D7600" t="s">
        <v>2344</v>
      </c>
      <c r="E7600" t="s">
        <v>175</v>
      </c>
      <c r="F7600">
        <v>402</v>
      </c>
      <c r="G7600">
        <v>58</v>
      </c>
      <c r="H7600" t="s">
        <v>2345</v>
      </c>
      <c r="I7600" t="s">
        <v>177</v>
      </c>
      <c r="J7600" t="s">
        <v>250</v>
      </c>
      <c r="K7600">
        <v>2030</v>
      </c>
      <c r="L7600" t="s">
        <v>207</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180</v>
      </c>
    </row>
    <row r="7601" spans="1:40" x14ac:dyDescent="0.35">
      <c r="A7601" t="e">
        <v>#REF!</v>
      </c>
      <c r="B7601" t="e">
        <v>#REF!</v>
      </c>
      <c r="C7601" t="s">
        <v>7639</v>
      </c>
      <c r="D7601" t="s">
        <v>2344</v>
      </c>
      <c r="E7601" t="s">
        <v>175</v>
      </c>
      <c r="F7601">
        <v>402</v>
      </c>
      <c r="G7601">
        <v>6</v>
      </c>
      <c r="H7601" t="s">
        <v>2345</v>
      </c>
      <c r="I7601" t="s">
        <v>177</v>
      </c>
      <c r="J7601" t="s">
        <v>250</v>
      </c>
      <c r="K7601">
        <v>2030</v>
      </c>
      <c r="L7601" t="s">
        <v>75</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180</v>
      </c>
    </row>
    <row r="7602" spans="1:40" x14ac:dyDescent="0.35">
      <c r="A7602" t="e">
        <v>#REF!</v>
      </c>
      <c r="B7602" t="e">
        <v>#REF!</v>
      </c>
      <c r="C7602" t="s">
        <v>7641</v>
      </c>
      <c r="D7602" t="s">
        <v>2344</v>
      </c>
      <c r="E7602" t="s">
        <v>175</v>
      </c>
      <c r="F7602">
        <v>402</v>
      </c>
      <c r="G7602">
        <v>7</v>
      </c>
      <c r="H7602" t="s">
        <v>2345</v>
      </c>
      <c r="I7602" t="s">
        <v>177</v>
      </c>
      <c r="J7602" t="s">
        <v>250</v>
      </c>
      <c r="K7602">
        <v>2030</v>
      </c>
      <c r="L7602" t="s">
        <v>212</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180</v>
      </c>
    </row>
    <row r="7603" spans="1:40" x14ac:dyDescent="0.35">
      <c r="A7603" t="e">
        <v>#REF!</v>
      </c>
      <c r="B7603" t="e">
        <v>#REF!</v>
      </c>
      <c r="C7603" t="s">
        <v>7643</v>
      </c>
      <c r="D7603" t="s">
        <v>2344</v>
      </c>
      <c r="E7603" t="s">
        <v>175</v>
      </c>
      <c r="F7603">
        <v>402</v>
      </c>
      <c r="G7603">
        <v>8</v>
      </c>
      <c r="H7603" t="s">
        <v>2345</v>
      </c>
      <c r="I7603" t="s">
        <v>177</v>
      </c>
      <c r="J7603" t="s">
        <v>250</v>
      </c>
      <c r="K7603">
        <v>2030</v>
      </c>
      <c r="L7603" t="s">
        <v>215</v>
      </c>
      <c r="O7603" s="46">
        <v>0</v>
      </c>
      <c r="R7603" s="46"/>
      <c r="S7603" s="46">
        <v>0</v>
      </c>
      <c r="T7603" s="46">
        <v>0</v>
      </c>
      <c r="U7603" s="46"/>
      <c r="V7603" s="46"/>
      <c r="W7603" s="46"/>
      <c r="X7603" s="46"/>
      <c r="Y7603" s="46"/>
      <c r="Z7603" s="46"/>
      <c r="AA7603" s="46"/>
      <c r="AB7603" s="46"/>
      <c r="AE7603" s="46">
        <v>0</v>
      </c>
      <c r="AL7603" s="46"/>
      <c r="AN7603" t="s">
        <v>180</v>
      </c>
    </row>
    <row r="7604" spans="1:40" x14ac:dyDescent="0.35">
      <c r="A7604" t="e">
        <v>#REF!</v>
      </c>
      <c r="B7604" t="e">
        <v>#REF!</v>
      </c>
      <c r="C7604" t="s">
        <v>7645</v>
      </c>
      <c r="D7604" t="s">
        <v>2344</v>
      </c>
      <c r="E7604" t="s">
        <v>175</v>
      </c>
      <c r="F7604">
        <v>402</v>
      </c>
      <c r="G7604">
        <v>9</v>
      </c>
      <c r="H7604" t="s">
        <v>2345</v>
      </c>
      <c r="I7604" t="s">
        <v>177</v>
      </c>
      <c r="J7604" t="s">
        <v>250</v>
      </c>
      <c r="K7604">
        <v>2030</v>
      </c>
      <c r="L7604" t="s">
        <v>218</v>
      </c>
      <c r="O7604" s="46">
        <v>0</v>
      </c>
      <c r="R7604" s="46"/>
      <c r="S7604" s="46">
        <v>0</v>
      </c>
      <c r="T7604" s="46">
        <v>0</v>
      </c>
      <c r="U7604" s="46"/>
      <c r="V7604" s="46"/>
      <c r="W7604" s="46"/>
      <c r="X7604" s="46"/>
      <c r="Y7604" s="46"/>
      <c r="Z7604" s="46"/>
      <c r="AA7604" s="46"/>
      <c r="AB7604" s="46"/>
      <c r="AE7604" s="46">
        <v>0</v>
      </c>
      <c r="AL7604" s="46"/>
      <c r="AN7604" t="s">
        <v>180</v>
      </c>
    </row>
    <row r="7605" spans="1:40" x14ac:dyDescent="0.35">
      <c r="A7605" t="e">
        <v>#REF!</v>
      </c>
      <c r="B7605" t="e">
        <v>#REF!</v>
      </c>
      <c r="C7605" t="s">
        <v>7647</v>
      </c>
      <c r="D7605" t="s">
        <v>2430</v>
      </c>
      <c r="E7605" t="s">
        <v>175</v>
      </c>
      <c r="F7605">
        <v>400</v>
      </c>
      <c r="G7605">
        <v>0</v>
      </c>
      <c r="H7605" t="s">
        <v>2431</v>
      </c>
      <c r="I7605" t="s">
        <v>177</v>
      </c>
      <c r="J7605" t="s">
        <v>178</v>
      </c>
      <c r="K7605">
        <v>2030</v>
      </c>
      <c r="L7605" t="s">
        <v>179</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180</v>
      </c>
    </row>
    <row r="7606" spans="1:40" x14ac:dyDescent="0.35">
      <c r="A7606" t="e">
        <v>#REF!</v>
      </c>
      <c r="B7606" t="e">
        <v>#REF!</v>
      </c>
      <c r="C7606" t="s">
        <v>7649</v>
      </c>
      <c r="D7606" t="s">
        <v>2430</v>
      </c>
      <c r="E7606" t="s">
        <v>175</v>
      </c>
      <c r="F7606">
        <v>400</v>
      </c>
      <c r="G7606">
        <v>1</v>
      </c>
      <c r="H7606" t="s">
        <v>2431</v>
      </c>
      <c r="I7606" t="s">
        <v>177</v>
      </c>
      <c r="J7606" t="s">
        <v>178</v>
      </c>
      <c r="K7606">
        <v>2030</v>
      </c>
      <c r="L7606" t="s">
        <v>183</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180</v>
      </c>
    </row>
    <row r="7607" spans="1:40" x14ac:dyDescent="0.35">
      <c r="A7607" t="e">
        <v>#REF!</v>
      </c>
      <c r="B7607" t="e">
        <v>#REF!</v>
      </c>
      <c r="C7607" t="s">
        <v>7651</v>
      </c>
      <c r="D7607" t="s">
        <v>2430</v>
      </c>
      <c r="E7607" t="s">
        <v>175</v>
      </c>
      <c r="F7607">
        <v>400</v>
      </c>
      <c r="G7607">
        <v>2</v>
      </c>
      <c r="H7607" t="s">
        <v>2431</v>
      </c>
      <c r="I7607" t="s">
        <v>177</v>
      </c>
      <c r="J7607" t="s">
        <v>178</v>
      </c>
      <c r="K7607">
        <v>2030</v>
      </c>
      <c r="L7607" t="s">
        <v>186</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180</v>
      </c>
    </row>
    <row r="7608" spans="1:40" x14ac:dyDescent="0.35">
      <c r="A7608" t="e">
        <v>#REF!</v>
      </c>
      <c r="B7608" t="e">
        <v>#REF!</v>
      </c>
      <c r="C7608" t="s">
        <v>7653</v>
      </c>
      <c r="D7608" t="s">
        <v>2430</v>
      </c>
      <c r="E7608" t="s">
        <v>175</v>
      </c>
      <c r="F7608">
        <v>400</v>
      </c>
      <c r="G7608">
        <v>3</v>
      </c>
      <c r="H7608" t="s">
        <v>2431</v>
      </c>
      <c r="I7608" t="s">
        <v>177</v>
      </c>
      <c r="J7608" t="s">
        <v>178</v>
      </c>
      <c r="K7608">
        <v>2030</v>
      </c>
      <c r="L7608" t="s">
        <v>189</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180</v>
      </c>
    </row>
    <row r="7609" spans="1:40" x14ac:dyDescent="0.35">
      <c r="A7609" t="e">
        <v>#REF!</v>
      </c>
      <c r="B7609" t="e">
        <v>#REF!</v>
      </c>
      <c r="C7609" t="s">
        <v>7655</v>
      </c>
      <c r="D7609" t="s">
        <v>2430</v>
      </c>
      <c r="E7609" t="s">
        <v>175</v>
      </c>
      <c r="F7609">
        <v>400</v>
      </c>
      <c r="G7609">
        <v>4</v>
      </c>
      <c r="H7609" t="s">
        <v>2431</v>
      </c>
      <c r="I7609" t="s">
        <v>177</v>
      </c>
      <c r="J7609" t="s">
        <v>178</v>
      </c>
      <c r="K7609">
        <v>2030</v>
      </c>
      <c r="L7609" t="s">
        <v>192</v>
      </c>
      <c r="O7609" s="46">
        <v>0</v>
      </c>
      <c r="R7609" s="46"/>
      <c r="S7609" s="46">
        <v>0</v>
      </c>
      <c r="T7609" s="46">
        <v>0</v>
      </c>
      <c r="U7609" s="46">
        <v>0</v>
      </c>
      <c r="V7609" s="46"/>
      <c r="W7609" s="46">
        <v>0</v>
      </c>
      <c r="X7609" s="46"/>
      <c r="Y7609" s="46"/>
      <c r="Z7609" s="46"/>
      <c r="AA7609" s="46"/>
      <c r="AB7609" s="46"/>
      <c r="AE7609" s="46">
        <v>0</v>
      </c>
      <c r="AL7609" s="46"/>
      <c r="AN7609" t="s">
        <v>180</v>
      </c>
    </row>
    <row r="7610" spans="1:40" x14ac:dyDescent="0.35">
      <c r="A7610" t="e">
        <v>#REF!</v>
      </c>
      <c r="B7610" t="e">
        <v>#REF!</v>
      </c>
      <c r="C7610" t="s">
        <v>7657</v>
      </c>
      <c r="D7610" t="s">
        <v>2430</v>
      </c>
      <c r="E7610" t="s">
        <v>175</v>
      </c>
      <c r="F7610">
        <v>400</v>
      </c>
      <c r="G7610">
        <v>51</v>
      </c>
      <c r="H7610" t="s">
        <v>2431</v>
      </c>
      <c r="I7610" t="s">
        <v>177</v>
      </c>
      <c r="J7610" t="s">
        <v>178</v>
      </c>
      <c r="K7610">
        <v>2030</v>
      </c>
      <c r="L7610" t="s">
        <v>195</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180</v>
      </c>
    </row>
    <row r="7611" spans="1:40" x14ac:dyDescent="0.35">
      <c r="A7611" t="e">
        <v>#REF!</v>
      </c>
      <c r="B7611" t="e">
        <v>#REF!</v>
      </c>
      <c r="C7611" t="s">
        <v>7659</v>
      </c>
      <c r="D7611" t="s">
        <v>2430</v>
      </c>
      <c r="E7611" t="s">
        <v>175</v>
      </c>
      <c r="F7611">
        <v>400</v>
      </c>
      <c r="G7611">
        <v>52</v>
      </c>
      <c r="H7611" t="s">
        <v>2431</v>
      </c>
      <c r="I7611" t="s">
        <v>177</v>
      </c>
      <c r="J7611" t="s">
        <v>178</v>
      </c>
      <c r="K7611">
        <v>2030</v>
      </c>
      <c r="L7611" t="s">
        <v>198</v>
      </c>
      <c r="O7611" s="46">
        <v>0</v>
      </c>
      <c r="R7611" s="46"/>
      <c r="S7611" s="46">
        <v>0</v>
      </c>
      <c r="T7611" s="46">
        <v>0</v>
      </c>
      <c r="U7611" s="46">
        <v>0</v>
      </c>
      <c r="V7611" s="46"/>
      <c r="W7611" s="46">
        <v>0</v>
      </c>
      <c r="X7611" s="46"/>
      <c r="Y7611" s="46"/>
      <c r="Z7611" s="46"/>
      <c r="AA7611" s="46"/>
      <c r="AB7611" s="46"/>
      <c r="AE7611" s="46">
        <v>0</v>
      </c>
      <c r="AL7611" s="46"/>
      <c r="AN7611" t="s">
        <v>180</v>
      </c>
    </row>
    <row r="7612" spans="1:40" x14ac:dyDescent="0.35">
      <c r="A7612" t="e">
        <v>#REF!</v>
      </c>
      <c r="B7612" t="e">
        <v>#REF!</v>
      </c>
      <c r="C7612" t="s">
        <v>7661</v>
      </c>
      <c r="D7612" t="s">
        <v>2430</v>
      </c>
      <c r="E7612" t="s">
        <v>175</v>
      </c>
      <c r="F7612">
        <v>400</v>
      </c>
      <c r="G7612">
        <v>53</v>
      </c>
      <c r="H7612" t="s">
        <v>2431</v>
      </c>
      <c r="I7612" t="s">
        <v>177</v>
      </c>
      <c r="J7612" t="s">
        <v>178</v>
      </c>
      <c r="K7612">
        <v>2030</v>
      </c>
      <c r="L7612" t="s">
        <v>201</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180</v>
      </c>
    </row>
    <row r="7613" spans="1:40" x14ac:dyDescent="0.35">
      <c r="A7613" t="e">
        <v>#REF!</v>
      </c>
      <c r="B7613" t="e">
        <v>#REF!</v>
      </c>
      <c r="C7613" t="s">
        <v>7663</v>
      </c>
      <c r="D7613" t="s">
        <v>2430</v>
      </c>
      <c r="E7613" t="s">
        <v>175</v>
      </c>
      <c r="F7613">
        <v>400</v>
      </c>
      <c r="G7613">
        <v>55</v>
      </c>
      <c r="H7613" t="s">
        <v>2431</v>
      </c>
      <c r="I7613" t="s">
        <v>177</v>
      </c>
      <c r="J7613" t="s">
        <v>178</v>
      </c>
      <c r="K7613">
        <v>2030</v>
      </c>
      <c r="L7613" t="s">
        <v>204</v>
      </c>
      <c r="O7613" s="46">
        <v>0</v>
      </c>
      <c r="R7613" s="46"/>
      <c r="S7613" s="46">
        <v>0</v>
      </c>
      <c r="T7613" s="46">
        <v>0</v>
      </c>
      <c r="U7613" s="46">
        <v>0</v>
      </c>
      <c r="V7613" s="46"/>
      <c r="W7613" s="46">
        <v>0</v>
      </c>
      <c r="X7613" s="46"/>
      <c r="Y7613" s="46"/>
      <c r="Z7613" s="46"/>
      <c r="AA7613" s="46"/>
      <c r="AB7613" s="46"/>
      <c r="AE7613" s="46">
        <v>0</v>
      </c>
      <c r="AL7613" s="46"/>
      <c r="AN7613" t="s">
        <v>180</v>
      </c>
    </row>
    <row r="7614" spans="1:40" x14ac:dyDescent="0.35">
      <c r="A7614" t="e">
        <v>#REF!</v>
      </c>
      <c r="B7614" t="e">
        <v>#REF!</v>
      </c>
      <c r="C7614" t="s">
        <v>7665</v>
      </c>
      <c r="D7614" t="s">
        <v>2430</v>
      </c>
      <c r="E7614" t="s">
        <v>175</v>
      </c>
      <c r="F7614">
        <v>400</v>
      </c>
      <c r="G7614">
        <v>58</v>
      </c>
      <c r="H7614" t="s">
        <v>2431</v>
      </c>
      <c r="I7614" t="s">
        <v>177</v>
      </c>
      <c r="J7614" t="s">
        <v>178</v>
      </c>
      <c r="K7614">
        <v>2030</v>
      </c>
      <c r="L7614" t="s">
        <v>207</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180</v>
      </c>
    </row>
    <row r="7615" spans="1:40" x14ac:dyDescent="0.35">
      <c r="A7615" t="e">
        <v>#REF!</v>
      </c>
      <c r="B7615" t="e">
        <v>#REF!</v>
      </c>
      <c r="C7615" t="s">
        <v>7667</v>
      </c>
      <c r="D7615" t="s">
        <v>2430</v>
      </c>
      <c r="E7615" t="s">
        <v>175</v>
      </c>
      <c r="F7615">
        <v>400</v>
      </c>
      <c r="G7615">
        <v>6</v>
      </c>
      <c r="H7615" t="s">
        <v>2431</v>
      </c>
      <c r="I7615" t="s">
        <v>177</v>
      </c>
      <c r="J7615" t="s">
        <v>178</v>
      </c>
      <c r="K7615">
        <v>2030</v>
      </c>
      <c r="L7615" t="s">
        <v>75</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180</v>
      </c>
    </row>
    <row r="7616" spans="1:40" x14ac:dyDescent="0.35">
      <c r="A7616" t="e">
        <v>#REF!</v>
      </c>
      <c r="B7616" t="e">
        <v>#REF!</v>
      </c>
      <c r="C7616" t="s">
        <v>7669</v>
      </c>
      <c r="D7616" t="s">
        <v>2430</v>
      </c>
      <c r="E7616" t="s">
        <v>175</v>
      </c>
      <c r="F7616">
        <v>400</v>
      </c>
      <c r="G7616">
        <v>7</v>
      </c>
      <c r="H7616" t="s">
        <v>2431</v>
      </c>
      <c r="I7616" t="s">
        <v>177</v>
      </c>
      <c r="J7616" t="s">
        <v>178</v>
      </c>
      <c r="K7616">
        <v>2030</v>
      </c>
      <c r="L7616" t="s">
        <v>212</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180</v>
      </c>
    </row>
    <row r="7617" spans="1:40" x14ac:dyDescent="0.35">
      <c r="A7617" t="e">
        <v>#REF!</v>
      </c>
      <c r="B7617" t="e">
        <v>#REF!</v>
      </c>
      <c r="C7617" t="s">
        <v>7671</v>
      </c>
      <c r="D7617" t="s">
        <v>2430</v>
      </c>
      <c r="E7617" t="s">
        <v>175</v>
      </c>
      <c r="F7617">
        <v>400</v>
      </c>
      <c r="G7617">
        <v>8</v>
      </c>
      <c r="H7617" t="s">
        <v>2431</v>
      </c>
      <c r="I7617" t="s">
        <v>177</v>
      </c>
      <c r="J7617" t="s">
        <v>178</v>
      </c>
      <c r="K7617">
        <v>2030</v>
      </c>
      <c r="L7617" t="s">
        <v>215</v>
      </c>
      <c r="O7617" s="46">
        <v>0</v>
      </c>
      <c r="R7617" s="46"/>
      <c r="S7617" s="46">
        <v>0</v>
      </c>
      <c r="T7617" s="46">
        <v>0</v>
      </c>
      <c r="U7617" s="46">
        <v>0</v>
      </c>
      <c r="V7617" s="46"/>
      <c r="W7617" s="46">
        <v>0</v>
      </c>
      <c r="X7617" s="46"/>
      <c r="Y7617" s="46"/>
      <c r="Z7617" s="46"/>
      <c r="AA7617" s="46"/>
      <c r="AB7617" s="46"/>
      <c r="AE7617" s="46">
        <v>0</v>
      </c>
      <c r="AL7617" s="46"/>
      <c r="AN7617" t="s">
        <v>180</v>
      </c>
    </row>
    <row r="7618" spans="1:40" x14ac:dyDescent="0.35">
      <c r="A7618" t="e">
        <v>#REF!</v>
      </c>
      <c r="B7618" t="e">
        <v>#REF!</v>
      </c>
      <c r="C7618" t="s">
        <v>7673</v>
      </c>
      <c r="D7618" t="s">
        <v>2430</v>
      </c>
      <c r="E7618" t="s">
        <v>175</v>
      </c>
      <c r="F7618">
        <v>400</v>
      </c>
      <c r="G7618">
        <v>9</v>
      </c>
      <c r="H7618" t="s">
        <v>2431</v>
      </c>
      <c r="I7618" t="s">
        <v>177</v>
      </c>
      <c r="J7618" t="s">
        <v>178</v>
      </c>
      <c r="K7618">
        <v>2030</v>
      </c>
      <c r="L7618" t="s">
        <v>218</v>
      </c>
      <c r="O7618" s="46">
        <v>0</v>
      </c>
      <c r="R7618" s="46"/>
      <c r="S7618" s="46">
        <v>0</v>
      </c>
      <c r="T7618" s="46">
        <v>0</v>
      </c>
      <c r="U7618" s="46">
        <v>0</v>
      </c>
      <c r="V7618" s="46"/>
      <c r="W7618" s="46">
        <v>0</v>
      </c>
      <c r="X7618" s="46"/>
      <c r="Y7618" s="46"/>
      <c r="Z7618" s="46"/>
      <c r="AA7618" s="46"/>
      <c r="AB7618" s="46"/>
      <c r="AE7618" s="46">
        <v>0</v>
      </c>
      <c r="AL7618" s="46"/>
      <c r="AN7618" t="s">
        <v>180</v>
      </c>
    </row>
    <row r="7619" spans="1:40" x14ac:dyDescent="0.35">
      <c r="A7619" t="e">
        <v>#REF!</v>
      </c>
      <c r="B7619" t="e">
        <v>#REF!</v>
      </c>
      <c r="C7619" t="s">
        <v>7675</v>
      </c>
      <c r="D7619" t="s">
        <v>2430</v>
      </c>
      <c r="E7619" t="s">
        <v>175</v>
      </c>
      <c r="F7619">
        <v>401</v>
      </c>
      <c r="G7619">
        <v>0</v>
      </c>
      <c r="H7619" t="s">
        <v>2431</v>
      </c>
      <c r="I7619" t="s">
        <v>177</v>
      </c>
      <c r="J7619" t="s">
        <v>221</v>
      </c>
      <c r="K7619">
        <v>2030</v>
      </c>
      <c r="L7619" t="s">
        <v>179</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180</v>
      </c>
    </row>
    <row r="7620" spans="1:40" x14ac:dyDescent="0.35">
      <c r="A7620" t="e">
        <v>#REF!</v>
      </c>
      <c r="B7620" t="e">
        <v>#REF!</v>
      </c>
      <c r="C7620" t="s">
        <v>7677</v>
      </c>
      <c r="D7620" t="s">
        <v>2430</v>
      </c>
      <c r="E7620" t="s">
        <v>175</v>
      </c>
      <c r="F7620">
        <v>401</v>
      </c>
      <c r="G7620">
        <v>1</v>
      </c>
      <c r="H7620" t="s">
        <v>2431</v>
      </c>
      <c r="I7620" t="s">
        <v>177</v>
      </c>
      <c r="J7620" t="s">
        <v>221</v>
      </c>
      <c r="K7620">
        <v>2030</v>
      </c>
      <c r="L7620" t="s">
        <v>183</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180</v>
      </c>
    </row>
    <row r="7621" spans="1:40" x14ac:dyDescent="0.35">
      <c r="A7621" t="e">
        <v>#REF!</v>
      </c>
      <c r="B7621" t="e">
        <v>#REF!</v>
      </c>
      <c r="C7621" t="s">
        <v>7679</v>
      </c>
      <c r="D7621" t="s">
        <v>2430</v>
      </c>
      <c r="E7621" t="s">
        <v>175</v>
      </c>
      <c r="F7621">
        <v>401</v>
      </c>
      <c r="G7621">
        <v>2</v>
      </c>
      <c r="H7621" t="s">
        <v>2431</v>
      </c>
      <c r="I7621" t="s">
        <v>177</v>
      </c>
      <c r="J7621" t="s">
        <v>221</v>
      </c>
      <c r="K7621">
        <v>2030</v>
      </c>
      <c r="L7621" t="s">
        <v>186</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180</v>
      </c>
    </row>
    <row r="7622" spans="1:40" x14ac:dyDescent="0.35">
      <c r="A7622" t="e">
        <v>#REF!</v>
      </c>
      <c r="B7622" t="e">
        <v>#REF!</v>
      </c>
      <c r="C7622" t="s">
        <v>7681</v>
      </c>
      <c r="D7622" t="s">
        <v>2430</v>
      </c>
      <c r="E7622" t="s">
        <v>175</v>
      </c>
      <c r="F7622">
        <v>401</v>
      </c>
      <c r="G7622">
        <v>3</v>
      </c>
      <c r="H7622" t="s">
        <v>2431</v>
      </c>
      <c r="I7622" t="s">
        <v>177</v>
      </c>
      <c r="J7622" t="s">
        <v>221</v>
      </c>
      <c r="K7622">
        <v>2030</v>
      </c>
      <c r="L7622" t="s">
        <v>189</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180</v>
      </c>
    </row>
    <row r="7623" spans="1:40" x14ac:dyDescent="0.35">
      <c r="A7623" t="e">
        <v>#REF!</v>
      </c>
      <c r="B7623" t="e">
        <v>#REF!</v>
      </c>
      <c r="C7623" t="s">
        <v>7683</v>
      </c>
      <c r="D7623" t="s">
        <v>2430</v>
      </c>
      <c r="E7623" t="s">
        <v>175</v>
      </c>
      <c r="F7623">
        <v>401</v>
      </c>
      <c r="G7623">
        <v>4</v>
      </c>
      <c r="H7623" t="s">
        <v>2431</v>
      </c>
      <c r="I7623" t="s">
        <v>177</v>
      </c>
      <c r="J7623" t="s">
        <v>221</v>
      </c>
      <c r="K7623">
        <v>2030</v>
      </c>
      <c r="L7623" t="s">
        <v>192</v>
      </c>
      <c r="O7623" s="46">
        <v>0</v>
      </c>
      <c r="R7623" s="46"/>
      <c r="S7623" s="46">
        <v>0</v>
      </c>
      <c r="T7623" s="46">
        <v>0</v>
      </c>
      <c r="U7623" s="46"/>
      <c r="V7623" s="46"/>
      <c r="W7623" s="46"/>
      <c r="X7623" s="46"/>
      <c r="Y7623" s="46"/>
      <c r="Z7623" s="46"/>
      <c r="AA7623" s="46"/>
      <c r="AB7623" s="46"/>
      <c r="AE7623" s="46">
        <v>0</v>
      </c>
      <c r="AL7623" s="46"/>
      <c r="AN7623" t="s">
        <v>180</v>
      </c>
    </row>
    <row r="7624" spans="1:40" x14ac:dyDescent="0.35">
      <c r="A7624" t="e">
        <v>#REF!</v>
      </c>
      <c r="B7624" t="e">
        <v>#REF!</v>
      </c>
      <c r="C7624" t="s">
        <v>7685</v>
      </c>
      <c r="D7624" t="s">
        <v>2430</v>
      </c>
      <c r="E7624" t="s">
        <v>175</v>
      </c>
      <c r="F7624">
        <v>401</v>
      </c>
      <c r="G7624">
        <v>51</v>
      </c>
      <c r="H7624" t="s">
        <v>2431</v>
      </c>
      <c r="I7624" t="s">
        <v>177</v>
      </c>
      <c r="J7624" t="s">
        <v>221</v>
      </c>
      <c r="K7624">
        <v>2030</v>
      </c>
      <c r="L7624" t="s">
        <v>195</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180</v>
      </c>
    </row>
    <row r="7625" spans="1:40" x14ac:dyDescent="0.35">
      <c r="A7625" t="e">
        <v>#REF!</v>
      </c>
      <c r="B7625" t="e">
        <v>#REF!</v>
      </c>
      <c r="C7625" t="s">
        <v>7687</v>
      </c>
      <c r="D7625" t="s">
        <v>2430</v>
      </c>
      <c r="E7625" t="s">
        <v>175</v>
      </c>
      <c r="F7625">
        <v>401</v>
      </c>
      <c r="G7625">
        <v>52</v>
      </c>
      <c r="H7625" t="s">
        <v>2431</v>
      </c>
      <c r="I7625" t="s">
        <v>177</v>
      </c>
      <c r="J7625" t="s">
        <v>221</v>
      </c>
      <c r="K7625">
        <v>2030</v>
      </c>
      <c r="L7625" t="s">
        <v>198</v>
      </c>
      <c r="O7625" s="46">
        <v>0</v>
      </c>
      <c r="R7625" s="46"/>
      <c r="S7625" s="46">
        <v>0</v>
      </c>
      <c r="T7625" s="46">
        <v>0</v>
      </c>
      <c r="U7625" s="46"/>
      <c r="V7625" s="46"/>
      <c r="W7625" s="46"/>
      <c r="X7625" s="46"/>
      <c r="Y7625" s="46"/>
      <c r="Z7625" s="46"/>
      <c r="AA7625" s="46"/>
      <c r="AB7625" s="46"/>
      <c r="AE7625" s="46">
        <v>0</v>
      </c>
      <c r="AL7625" s="46"/>
      <c r="AN7625" t="s">
        <v>180</v>
      </c>
    </row>
    <row r="7626" spans="1:40" x14ac:dyDescent="0.35">
      <c r="A7626" t="e">
        <v>#REF!</v>
      </c>
      <c r="B7626" t="e">
        <v>#REF!</v>
      </c>
      <c r="C7626" t="s">
        <v>7689</v>
      </c>
      <c r="D7626" t="s">
        <v>2430</v>
      </c>
      <c r="E7626" t="s">
        <v>175</v>
      </c>
      <c r="F7626">
        <v>401</v>
      </c>
      <c r="G7626">
        <v>53</v>
      </c>
      <c r="H7626" t="s">
        <v>2431</v>
      </c>
      <c r="I7626" t="s">
        <v>177</v>
      </c>
      <c r="J7626" t="s">
        <v>221</v>
      </c>
      <c r="K7626">
        <v>2030</v>
      </c>
      <c r="L7626" t="s">
        <v>201</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180</v>
      </c>
    </row>
    <row r="7627" spans="1:40" x14ac:dyDescent="0.35">
      <c r="A7627" t="e">
        <v>#REF!</v>
      </c>
      <c r="B7627" t="e">
        <v>#REF!</v>
      </c>
      <c r="C7627" t="s">
        <v>7691</v>
      </c>
      <c r="D7627" t="s">
        <v>2430</v>
      </c>
      <c r="E7627" t="s">
        <v>175</v>
      </c>
      <c r="F7627">
        <v>401</v>
      </c>
      <c r="G7627">
        <v>55</v>
      </c>
      <c r="H7627" t="s">
        <v>2431</v>
      </c>
      <c r="I7627" t="s">
        <v>177</v>
      </c>
      <c r="J7627" t="s">
        <v>221</v>
      </c>
      <c r="K7627">
        <v>2030</v>
      </c>
      <c r="L7627" t="s">
        <v>204</v>
      </c>
      <c r="O7627" s="46">
        <v>0</v>
      </c>
      <c r="R7627" s="46"/>
      <c r="S7627" s="46">
        <v>0</v>
      </c>
      <c r="T7627" s="46">
        <v>0</v>
      </c>
      <c r="U7627" s="46"/>
      <c r="V7627" s="46"/>
      <c r="W7627" s="46"/>
      <c r="X7627" s="46"/>
      <c r="Y7627" s="46"/>
      <c r="Z7627" s="46"/>
      <c r="AA7627" s="46"/>
      <c r="AB7627" s="46"/>
      <c r="AE7627" s="46">
        <v>0</v>
      </c>
      <c r="AL7627" s="46"/>
      <c r="AN7627" t="s">
        <v>180</v>
      </c>
    </row>
    <row r="7628" spans="1:40" x14ac:dyDescent="0.35">
      <c r="A7628" t="e">
        <v>#REF!</v>
      </c>
      <c r="B7628" t="e">
        <v>#REF!</v>
      </c>
      <c r="C7628" t="s">
        <v>7693</v>
      </c>
      <c r="D7628" t="s">
        <v>2430</v>
      </c>
      <c r="E7628" t="s">
        <v>175</v>
      </c>
      <c r="F7628">
        <v>401</v>
      </c>
      <c r="G7628">
        <v>58</v>
      </c>
      <c r="H7628" t="s">
        <v>2431</v>
      </c>
      <c r="I7628" t="s">
        <v>177</v>
      </c>
      <c r="J7628" t="s">
        <v>221</v>
      </c>
      <c r="K7628">
        <v>2030</v>
      </c>
      <c r="L7628" t="s">
        <v>207</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180</v>
      </c>
    </row>
    <row r="7629" spans="1:40" x14ac:dyDescent="0.35">
      <c r="A7629" t="e">
        <v>#REF!</v>
      </c>
      <c r="B7629" t="e">
        <v>#REF!</v>
      </c>
      <c r="C7629" t="s">
        <v>7695</v>
      </c>
      <c r="D7629" t="s">
        <v>2430</v>
      </c>
      <c r="E7629" t="s">
        <v>175</v>
      </c>
      <c r="F7629">
        <v>401</v>
      </c>
      <c r="G7629">
        <v>6</v>
      </c>
      <c r="H7629" t="s">
        <v>2431</v>
      </c>
      <c r="I7629" t="s">
        <v>177</v>
      </c>
      <c r="J7629" t="s">
        <v>221</v>
      </c>
      <c r="K7629">
        <v>2030</v>
      </c>
      <c r="L7629" t="s">
        <v>75</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180</v>
      </c>
    </row>
    <row r="7630" spans="1:40" x14ac:dyDescent="0.35">
      <c r="A7630" t="e">
        <v>#REF!</v>
      </c>
      <c r="B7630" t="e">
        <v>#REF!</v>
      </c>
      <c r="C7630" t="s">
        <v>7697</v>
      </c>
      <c r="D7630" t="s">
        <v>2430</v>
      </c>
      <c r="E7630" t="s">
        <v>175</v>
      </c>
      <c r="F7630">
        <v>401</v>
      </c>
      <c r="G7630">
        <v>7</v>
      </c>
      <c r="H7630" t="s">
        <v>2431</v>
      </c>
      <c r="I7630" t="s">
        <v>177</v>
      </c>
      <c r="J7630" t="s">
        <v>221</v>
      </c>
      <c r="K7630">
        <v>2030</v>
      </c>
      <c r="L7630" t="s">
        <v>212</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180</v>
      </c>
    </row>
    <row r="7631" spans="1:40" x14ac:dyDescent="0.35">
      <c r="A7631" t="e">
        <v>#REF!</v>
      </c>
      <c r="B7631" t="e">
        <v>#REF!</v>
      </c>
      <c r="C7631" t="s">
        <v>7699</v>
      </c>
      <c r="D7631" t="s">
        <v>2430</v>
      </c>
      <c r="E7631" t="s">
        <v>175</v>
      </c>
      <c r="F7631">
        <v>401</v>
      </c>
      <c r="G7631">
        <v>8</v>
      </c>
      <c r="H7631" t="s">
        <v>2431</v>
      </c>
      <c r="I7631" t="s">
        <v>177</v>
      </c>
      <c r="J7631" t="s">
        <v>221</v>
      </c>
      <c r="K7631">
        <v>2030</v>
      </c>
      <c r="L7631" t="s">
        <v>215</v>
      </c>
      <c r="O7631" s="46">
        <v>0</v>
      </c>
      <c r="R7631" s="46"/>
      <c r="S7631" s="46">
        <v>0</v>
      </c>
      <c r="T7631" s="46">
        <v>0</v>
      </c>
      <c r="U7631" s="46"/>
      <c r="V7631" s="46"/>
      <c r="W7631" s="46"/>
      <c r="X7631" s="46"/>
      <c r="Y7631" s="46"/>
      <c r="Z7631" s="46"/>
      <c r="AA7631" s="46"/>
      <c r="AB7631" s="46"/>
      <c r="AE7631" s="46">
        <v>0</v>
      </c>
      <c r="AL7631" s="46"/>
      <c r="AN7631" t="s">
        <v>180</v>
      </c>
    </row>
    <row r="7632" spans="1:40" x14ac:dyDescent="0.35">
      <c r="A7632" t="e">
        <v>#REF!</v>
      </c>
      <c r="B7632" t="e">
        <v>#REF!</v>
      </c>
      <c r="C7632" t="s">
        <v>7701</v>
      </c>
      <c r="D7632" t="s">
        <v>2430</v>
      </c>
      <c r="E7632" t="s">
        <v>175</v>
      </c>
      <c r="F7632">
        <v>401</v>
      </c>
      <c r="G7632">
        <v>9</v>
      </c>
      <c r="H7632" t="s">
        <v>2431</v>
      </c>
      <c r="I7632" t="s">
        <v>177</v>
      </c>
      <c r="J7632" t="s">
        <v>221</v>
      </c>
      <c r="K7632">
        <v>2030</v>
      </c>
      <c r="L7632" t="s">
        <v>218</v>
      </c>
      <c r="O7632" s="46">
        <v>0</v>
      </c>
      <c r="R7632" s="46"/>
      <c r="S7632" s="46">
        <v>0</v>
      </c>
      <c r="T7632" s="46">
        <v>0</v>
      </c>
      <c r="U7632" s="46"/>
      <c r="V7632" s="46"/>
      <c r="W7632" s="46"/>
      <c r="X7632" s="46"/>
      <c r="Y7632" s="46"/>
      <c r="Z7632" s="46"/>
      <c r="AA7632" s="46"/>
      <c r="AB7632" s="46"/>
      <c r="AE7632" s="46">
        <v>0</v>
      </c>
      <c r="AL7632" s="46"/>
      <c r="AN7632" t="s">
        <v>180</v>
      </c>
    </row>
    <row r="7633" spans="1:40" x14ac:dyDescent="0.35">
      <c r="A7633" t="e">
        <v>#REF!</v>
      </c>
      <c r="B7633" t="e">
        <v>#REF!</v>
      </c>
      <c r="C7633" t="s">
        <v>7703</v>
      </c>
      <c r="D7633" t="s">
        <v>2430</v>
      </c>
      <c r="E7633" t="s">
        <v>175</v>
      </c>
      <c r="F7633">
        <v>402</v>
      </c>
      <c r="G7633">
        <v>0</v>
      </c>
      <c r="H7633" t="s">
        <v>2431</v>
      </c>
      <c r="I7633" t="s">
        <v>177</v>
      </c>
      <c r="J7633" t="s">
        <v>250</v>
      </c>
      <c r="K7633">
        <v>2030</v>
      </c>
      <c r="L7633" t="s">
        <v>179</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180</v>
      </c>
    </row>
    <row r="7634" spans="1:40" x14ac:dyDescent="0.35">
      <c r="A7634" t="e">
        <v>#REF!</v>
      </c>
      <c r="B7634" t="e">
        <v>#REF!</v>
      </c>
      <c r="C7634" t="s">
        <v>7705</v>
      </c>
      <c r="D7634" t="s">
        <v>2430</v>
      </c>
      <c r="E7634" t="s">
        <v>175</v>
      </c>
      <c r="F7634">
        <v>402</v>
      </c>
      <c r="G7634">
        <v>1</v>
      </c>
      <c r="H7634" t="s">
        <v>2431</v>
      </c>
      <c r="I7634" t="s">
        <v>177</v>
      </c>
      <c r="J7634" t="s">
        <v>250</v>
      </c>
      <c r="K7634">
        <v>2030</v>
      </c>
      <c r="L7634" t="s">
        <v>183</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180</v>
      </c>
    </row>
    <row r="7635" spans="1:40" x14ac:dyDescent="0.35">
      <c r="A7635" t="e">
        <v>#REF!</v>
      </c>
      <c r="B7635" t="e">
        <v>#REF!</v>
      </c>
      <c r="C7635" t="s">
        <v>7707</v>
      </c>
      <c r="D7635" t="s">
        <v>2430</v>
      </c>
      <c r="E7635" t="s">
        <v>175</v>
      </c>
      <c r="F7635">
        <v>402</v>
      </c>
      <c r="G7635">
        <v>2</v>
      </c>
      <c r="H7635" t="s">
        <v>2431</v>
      </c>
      <c r="I7635" t="s">
        <v>177</v>
      </c>
      <c r="J7635" t="s">
        <v>250</v>
      </c>
      <c r="K7635">
        <v>2030</v>
      </c>
      <c r="L7635" t="s">
        <v>186</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180</v>
      </c>
    </row>
    <row r="7636" spans="1:40" x14ac:dyDescent="0.35">
      <c r="A7636" t="e">
        <v>#REF!</v>
      </c>
      <c r="B7636" t="e">
        <v>#REF!</v>
      </c>
      <c r="C7636" t="s">
        <v>7709</v>
      </c>
      <c r="D7636" t="s">
        <v>2430</v>
      </c>
      <c r="E7636" t="s">
        <v>175</v>
      </c>
      <c r="F7636">
        <v>402</v>
      </c>
      <c r="G7636">
        <v>3</v>
      </c>
      <c r="H7636" t="s">
        <v>2431</v>
      </c>
      <c r="I7636" t="s">
        <v>177</v>
      </c>
      <c r="J7636" t="s">
        <v>250</v>
      </c>
      <c r="K7636">
        <v>2030</v>
      </c>
      <c r="L7636" t="s">
        <v>189</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180</v>
      </c>
    </row>
    <row r="7637" spans="1:40" x14ac:dyDescent="0.35">
      <c r="A7637" t="e">
        <v>#REF!</v>
      </c>
      <c r="B7637" t="e">
        <v>#REF!</v>
      </c>
      <c r="C7637" t="s">
        <v>7711</v>
      </c>
      <c r="D7637" t="s">
        <v>2430</v>
      </c>
      <c r="E7637" t="s">
        <v>175</v>
      </c>
      <c r="F7637">
        <v>402</v>
      </c>
      <c r="G7637">
        <v>4</v>
      </c>
      <c r="H7637" t="s">
        <v>2431</v>
      </c>
      <c r="I7637" t="s">
        <v>177</v>
      </c>
      <c r="J7637" t="s">
        <v>250</v>
      </c>
      <c r="K7637">
        <v>2030</v>
      </c>
      <c r="L7637" t="s">
        <v>192</v>
      </c>
      <c r="O7637" s="46">
        <v>0</v>
      </c>
      <c r="R7637" s="46"/>
      <c r="S7637" s="46">
        <v>0</v>
      </c>
      <c r="T7637" s="46">
        <v>0</v>
      </c>
      <c r="U7637" s="46"/>
      <c r="V7637" s="46"/>
      <c r="W7637" s="46"/>
      <c r="X7637" s="46"/>
      <c r="Y7637" s="46"/>
      <c r="Z7637" s="46"/>
      <c r="AA7637" s="46"/>
      <c r="AB7637" s="46"/>
      <c r="AE7637" s="46">
        <v>0</v>
      </c>
      <c r="AL7637" s="46"/>
      <c r="AN7637" t="s">
        <v>180</v>
      </c>
    </row>
    <row r="7638" spans="1:40" x14ac:dyDescent="0.35">
      <c r="A7638" t="e">
        <v>#REF!</v>
      </c>
      <c r="B7638" t="e">
        <v>#REF!</v>
      </c>
      <c r="C7638" t="s">
        <v>7713</v>
      </c>
      <c r="D7638" t="s">
        <v>2430</v>
      </c>
      <c r="E7638" t="s">
        <v>175</v>
      </c>
      <c r="F7638">
        <v>402</v>
      </c>
      <c r="G7638">
        <v>51</v>
      </c>
      <c r="H7638" t="s">
        <v>2431</v>
      </c>
      <c r="I7638" t="s">
        <v>177</v>
      </c>
      <c r="J7638" t="s">
        <v>250</v>
      </c>
      <c r="K7638">
        <v>2030</v>
      </c>
      <c r="L7638" t="s">
        <v>195</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180</v>
      </c>
    </row>
    <row r="7639" spans="1:40" x14ac:dyDescent="0.35">
      <c r="A7639" t="e">
        <v>#REF!</v>
      </c>
      <c r="B7639" t="e">
        <v>#REF!</v>
      </c>
      <c r="C7639" t="s">
        <v>7715</v>
      </c>
      <c r="D7639" t="s">
        <v>2430</v>
      </c>
      <c r="E7639" t="s">
        <v>175</v>
      </c>
      <c r="F7639">
        <v>402</v>
      </c>
      <c r="G7639">
        <v>52</v>
      </c>
      <c r="H7639" t="s">
        <v>2431</v>
      </c>
      <c r="I7639" t="s">
        <v>177</v>
      </c>
      <c r="J7639" t="s">
        <v>250</v>
      </c>
      <c r="K7639">
        <v>2030</v>
      </c>
      <c r="L7639" t="s">
        <v>198</v>
      </c>
      <c r="O7639" s="46">
        <v>0</v>
      </c>
      <c r="R7639" s="46"/>
      <c r="S7639" s="46">
        <v>0</v>
      </c>
      <c r="T7639" s="46">
        <v>0</v>
      </c>
      <c r="U7639" s="46"/>
      <c r="V7639" s="46"/>
      <c r="W7639" s="46"/>
      <c r="X7639" s="46"/>
      <c r="Y7639" s="46"/>
      <c r="Z7639" s="46"/>
      <c r="AA7639" s="46"/>
      <c r="AB7639" s="46"/>
      <c r="AE7639" s="46">
        <v>0</v>
      </c>
      <c r="AL7639" s="46"/>
      <c r="AN7639" t="s">
        <v>180</v>
      </c>
    </row>
    <row r="7640" spans="1:40" x14ac:dyDescent="0.35">
      <c r="A7640" t="e">
        <v>#REF!</v>
      </c>
      <c r="B7640" t="e">
        <v>#REF!</v>
      </c>
      <c r="C7640" t="s">
        <v>7717</v>
      </c>
      <c r="D7640" t="s">
        <v>2430</v>
      </c>
      <c r="E7640" t="s">
        <v>175</v>
      </c>
      <c r="F7640">
        <v>402</v>
      </c>
      <c r="G7640">
        <v>53</v>
      </c>
      <c r="H7640" t="s">
        <v>2431</v>
      </c>
      <c r="I7640" t="s">
        <v>177</v>
      </c>
      <c r="J7640" t="s">
        <v>250</v>
      </c>
      <c r="K7640">
        <v>2030</v>
      </c>
      <c r="L7640" t="s">
        <v>201</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180</v>
      </c>
    </row>
    <row r="7641" spans="1:40" x14ac:dyDescent="0.35">
      <c r="A7641" t="e">
        <v>#REF!</v>
      </c>
      <c r="B7641" t="e">
        <v>#REF!</v>
      </c>
      <c r="C7641" t="s">
        <v>7719</v>
      </c>
      <c r="D7641" t="s">
        <v>2430</v>
      </c>
      <c r="E7641" t="s">
        <v>175</v>
      </c>
      <c r="F7641">
        <v>402</v>
      </c>
      <c r="G7641">
        <v>55</v>
      </c>
      <c r="H7641" t="s">
        <v>2431</v>
      </c>
      <c r="I7641" t="s">
        <v>177</v>
      </c>
      <c r="J7641" t="s">
        <v>250</v>
      </c>
      <c r="K7641">
        <v>2030</v>
      </c>
      <c r="L7641" t="s">
        <v>204</v>
      </c>
      <c r="O7641" s="46">
        <v>0</v>
      </c>
      <c r="R7641" s="46"/>
      <c r="S7641" s="46">
        <v>0</v>
      </c>
      <c r="T7641" s="46">
        <v>0</v>
      </c>
      <c r="U7641" s="46"/>
      <c r="V7641" s="46"/>
      <c r="W7641" s="46"/>
      <c r="X7641" s="46"/>
      <c r="Y7641" s="46"/>
      <c r="Z7641" s="46"/>
      <c r="AA7641" s="46"/>
      <c r="AB7641" s="46"/>
      <c r="AE7641" s="46">
        <v>0</v>
      </c>
      <c r="AL7641" s="46"/>
      <c r="AN7641" t="s">
        <v>180</v>
      </c>
    </row>
    <row r="7642" spans="1:40" x14ac:dyDescent="0.35">
      <c r="A7642" t="e">
        <v>#REF!</v>
      </c>
      <c r="B7642" t="e">
        <v>#REF!</v>
      </c>
      <c r="C7642" t="s">
        <v>7721</v>
      </c>
      <c r="D7642" t="s">
        <v>2430</v>
      </c>
      <c r="E7642" t="s">
        <v>175</v>
      </c>
      <c r="F7642">
        <v>402</v>
      </c>
      <c r="G7642">
        <v>58</v>
      </c>
      <c r="H7642" t="s">
        <v>2431</v>
      </c>
      <c r="I7642" t="s">
        <v>177</v>
      </c>
      <c r="J7642" t="s">
        <v>250</v>
      </c>
      <c r="K7642">
        <v>2030</v>
      </c>
      <c r="L7642" t="s">
        <v>207</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180</v>
      </c>
    </row>
    <row r="7643" spans="1:40" x14ac:dyDescent="0.35">
      <c r="A7643" t="e">
        <v>#REF!</v>
      </c>
      <c r="B7643" t="e">
        <v>#REF!</v>
      </c>
      <c r="C7643" t="s">
        <v>7723</v>
      </c>
      <c r="D7643" t="s">
        <v>2430</v>
      </c>
      <c r="E7643" t="s">
        <v>175</v>
      </c>
      <c r="F7643">
        <v>402</v>
      </c>
      <c r="G7643">
        <v>6</v>
      </c>
      <c r="H7643" t="s">
        <v>2431</v>
      </c>
      <c r="I7643" t="s">
        <v>177</v>
      </c>
      <c r="J7643" t="s">
        <v>250</v>
      </c>
      <c r="K7643">
        <v>2030</v>
      </c>
      <c r="L7643" t="s">
        <v>75</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180</v>
      </c>
    </row>
    <row r="7644" spans="1:40" x14ac:dyDescent="0.35">
      <c r="A7644" t="e">
        <v>#REF!</v>
      </c>
      <c r="B7644" t="e">
        <v>#REF!</v>
      </c>
      <c r="C7644" t="s">
        <v>7725</v>
      </c>
      <c r="D7644" t="s">
        <v>2430</v>
      </c>
      <c r="E7644" t="s">
        <v>175</v>
      </c>
      <c r="F7644">
        <v>402</v>
      </c>
      <c r="G7644">
        <v>7</v>
      </c>
      <c r="H7644" t="s">
        <v>2431</v>
      </c>
      <c r="I7644" t="s">
        <v>177</v>
      </c>
      <c r="J7644" t="s">
        <v>250</v>
      </c>
      <c r="K7644">
        <v>2030</v>
      </c>
      <c r="L7644" t="s">
        <v>212</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180</v>
      </c>
    </row>
    <row r="7645" spans="1:40" x14ac:dyDescent="0.35">
      <c r="A7645" t="e">
        <v>#REF!</v>
      </c>
      <c r="B7645" t="e">
        <v>#REF!</v>
      </c>
      <c r="C7645" t="s">
        <v>7727</v>
      </c>
      <c r="D7645" t="s">
        <v>2430</v>
      </c>
      <c r="E7645" t="s">
        <v>175</v>
      </c>
      <c r="F7645">
        <v>402</v>
      </c>
      <c r="G7645">
        <v>8</v>
      </c>
      <c r="H7645" t="s">
        <v>2431</v>
      </c>
      <c r="I7645" t="s">
        <v>177</v>
      </c>
      <c r="J7645" t="s">
        <v>250</v>
      </c>
      <c r="K7645">
        <v>2030</v>
      </c>
      <c r="L7645" t="s">
        <v>215</v>
      </c>
      <c r="O7645" s="46">
        <v>0</v>
      </c>
      <c r="R7645" s="46"/>
      <c r="S7645" s="46">
        <v>0</v>
      </c>
      <c r="T7645" s="46">
        <v>0</v>
      </c>
      <c r="U7645" s="46"/>
      <c r="V7645" s="46"/>
      <c r="W7645" s="46"/>
      <c r="X7645" s="46"/>
      <c r="Y7645" s="46"/>
      <c r="Z7645" s="46"/>
      <c r="AA7645" s="46"/>
      <c r="AB7645" s="46"/>
      <c r="AE7645" s="46">
        <v>0</v>
      </c>
      <c r="AL7645" s="46"/>
      <c r="AN7645" t="s">
        <v>180</v>
      </c>
    </row>
    <row r="7646" spans="1:40" x14ac:dyDescent="0.35">
      <c r="A7646" t="e">
        <v>#REF!</v>
      </c>
      <c r="B7646" t="e">
        <v>#REF!</v>
      </c>
      <c r="C7646" t="s">
        <v>7729</v>
      </c>
      <c r="D7646" t="s">
        <v>2430</v>
      </c>
      <c r="E7646" t="s">
        <v>175</v>
      </c>
      <c r="F7646">
        <v>402</v>
      </c>
      <c r="G7646">
        <v>9</v>
      </c>
      <c r="H7646" t="s">
        <v>2431</v>
      </c>
      <c r="I7646" t="s">
        <v>177</v>
      </c>
      <c r="J7646" t="s">
        <v>250</v>
      </c>
      <c r="K7646">
        <v>2030</v>
      </c>
      <c r="L7646" t="s">
        <v>218</v>
      </c>
      <c r="O7646" s="46">
        <v>0</v>
      </c>
      <c r="R7646" s="46"/>
      <c r="S7646" s="46">
        <v>0</v>
      </c>
      <c r="T7646" s="46">
        <v>0</v>
      </c>
      <c r="U7646" s="46"/>
      <c r="V7646" s="46"/>
      <c r="W7646" s="46"/>
      <c r="X7646" s="46"/>
      <c r="Y7646" s="46"/>
      <c r="Z7646" s="46"/>
      <c r="AA7646" s="46"/>
      <c r="AB7646" s="46"/>
      <c r="AE7646" s="46">
        <v>0</v>
      </c>
      <c r="AL7646" s="46"/>
      <c r="AN7646" t="s">
        <v>180</v>
      </c>
    </row>
    <row r="7647" spans="1:40" x14ac:dyDescent="0.35">
      <c r="A7647" t="e">
        <v>#REF!</v>
      </c>
      <c r="B7647" t="e">
        <v>#REF!</v>
      </c>
      <c r="C7647" t="s">
        <v>7731</v>
      </c>
      <c r="D7647" t="s">
        <v>2516</v>
      </c>
      <c r="E7647" t="s">
        <v>175</v>
      </c>
      <c r="F7647">
        <v>400</v>
      </c>
      <c r="G7647">
        <v>0</v>
      </c>
      <c r="H7647" t="s">
        <v>2517</v>
      </c>
      <c r="I7647" t="s">
        <v>177</v>
      </c>
      <c r="J7647" t="s">
        <v>178</v>
      </c>
      <c r="K7647">
        <v>2030</v>
      </c>
      <c r="L7647" t="s">
        <v>179</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180</v>
      </c>
    </row>
    <row r="7648" spans="1:40" x14ac:dyDescent="0.35">
      <c r="A7648" t="e">
        <v>#REF!</v>
      </c>
      <c r="B7648" t="e">
        <v>#REF!</v>
      </c>
      <c r="C7648" t="s">
        <v>7733</v>
      </c>
      <c r="D7648" t="s">
        <v>2516</v>
      </c>
      <c r="E7648" t="s">
        <v>175</v>
      </c>
      <c r="F7648">
        <v>400</v>
      </c>
      <c r="G7648">
        <v>1</v>
      </c>
      <c r="H7648" t="s">
        <v>2517</v>
      </c>
      <c r="I7648" t="s">
        <v>177</v>
      </c>
      <c r="J7648" t="s">
        <v>178</v>
      </c>
      <c r="K7648">
        <v>2030</v>
      </c>
      <c r="L7648" t="s">
        <v>183</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180</v>
      </c>
    </row>
    <row r="7649" spans="1:40" x14ac:dyDescent="0.35">
      <c r="A7649" t="e">
        <v>#REF!</v>
      </c>
      <c r="B7649" t="e">
        <v>#REF!</v>
      </c>
      <c r="C7649" t="s">
        <v>7735</v>
      </c>
      <c r="D7649" t="s">
        <v>2516</v>
      </c>
      <c r="E7649" t="s">
        <v>175</v>
      </c>
      <c r="F7649">
        <v>400</v>
      </c>
      <c r="G7649">
        <v>2</v>
      </c>
      <c r="H7649" t="s">
        <v>2517</v>
      </c>
      <c r="I7649" t="s">
        <v>177</v>
      </c>
      <c r="J7649" t="s">
        <v>178</v>
      </c>
      <c r="K7649">
        <v>2030</v>
      </c>
      <c r="L7649" t="s">
        <v>186</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180</v>
      </c>
    </row>
    <row r="7650" spans="1:40" x14ac:dyDescent="0.35">
      <c r="A7650" t="e">
        <v>#REF!</v>
      </c>
      <c r="B7650" t="e">
        <v>#REF!</v>
      </c>
      <c r="C7650" t="s">
        <v>7737</v>
      </c>
      <c r="D7650" t="s">
        <v>2516</v>
      </c>
      <c r="E7650" t="s">
        <v>175</v>
      </c>
      <c r="F7650">
        <v>400</v>
      </c>
      <c r="G7650">
        <v>3</v>
      </c>
      <c r="H7650" t="s">
        <v>2517</v>
      </c>
      <c r="I7650" t="s">
        <v>177</v>
      </c>
      <c r="J7650" t="s">
        <v>178</v>
      </c>
      <c r="K7650">
        <v>2030</v>
      </c>
      <c r="L7650" t="s">
        <v>189</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180</v>
      </c>
    </row>
    <row r="7651" spans="1:40" x14ac:dyDescent="0.35">
      <c r="A7651" t="e">
        <v>#REF!</v>
      </c>
      <c r="B7651" t="e">
        <v>#REF!</v>
      </c>
      <c r="C7651" t="s">
        <v>7739</v>
      </c>
      <c r="D7651" t="s">
        <v>2516</v>
      </c>
      <c r="E7651" t="s">
        <v>175</v>
      </c>
      <c r="F7651">
        <v>400</v>
      </c>
      <c r="G7651">
        <v>4</v>
      </c>
      <c r="H7651" t="s">
        <v>2517</v>
      </c>
      <c r="I7651" t="s">
        <v>177</v>
      </c>
      <c r="J7651" t="s">
        <v>178</v>
      </c>
      <c r="K7651">
        <v>2030</v>
      </c>
      <c r="L7651" t="s">
        <v>192</v>
      </c>
      <c r="O7651" s="46">
        <v>0</v>
      </c>
      <c r="R7651" s="46"/>
      <c r="S7651" s="46">
        <v>0</v>
      </c>
      <c r="T7651" s="46">
        <v>0</v>
      </c>
      <c r="U7651" s="46">
        <v>0</v>
      </c>
      <c r="V7651" s="46"/>
      <c r="W7651" s="46">
        <v>0</v>
      </c>
      <c r="X7651" s="46"/>
      <c r="Y7651" s="46"/>
      <c r="Z7651" s="46"/>
      <c r="AA7651" s="46"/>
      <c r="AB7651" s="46"/>
      <c r="AE7651" s="46">
        <v>0</v>
      </c>
      <c r="AL7651" s="46"/>
      <c r="AN7651" t="s">
        <v>180</v>
      </c>
    </row>
    <row r="7652" spans="1:40" x14ac:dyDescent="0.35">
      <c r="A7652" t="e">
        <v>#REF!</v>
      </c>
      <c r="B7652" t="e">
        <v>#REF!</v>
      </c>
      <c r="C7652" t="s">
        <v>7741</v>
      </c>
      <c r="D7652" t="s">
        <v>2516</v>
      </c>
      <c r="E7652" t="s">
        <v>175</v>
      </c>
      <c r="F7652">
        <v>400</v>
      </c>
      <c r="G7652">
        <v>51</v>
      </c>
      <c r="H7652" t="s">
        <v>2517</v>
      </c>
      <c r="I7652" t="s">
        <v>177</v>
      </c>
      <c r="J7652" t="s">
        <v>178</v>
      </c>
      <c r="K7652">
        <v>2030</v>
      </c>
      <c r="L7652" t="s">
        <v>195</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180</v>
      </c>
    </row>
    <row r="7653" spans="1:40" x14ac:dyDescent="0.35">
      <c r="A7653" t="e">
        <v>#REF!</v>
      </c>
      <c r="B7653" t="e">
        <v>#REF!</v>
      </c>
      <c r="C7653" t="s">
        <v>7743</v>
      </c>
      <c r="D7653" t="s">
        <v>2516</v>
      </c>
      <c r="E7653" t="s">
        <v>175</v>
      </c>
      <c r="F7653">
        <v>400</v>
      </c>
      <c r="G7653">
        <v>52</v>
      </c>
      <c r="H7653" t="s">
        <v>2517</v>
      </c>
      <c r="I7653" t="s">
        <v>177</v>
      </c>
      <c r="J7653" t="s">
        <v>178</v>
      </c>
      <c r="K7653">
        <v>2030</v>
      </c>
      <c r="L7653" t="s">
        <v>198</v>
      </c>
      <c r="O7653" s="46">
        <v>0</v>
      </c>
      <c r="R7653" s="46"/>
      <c r="S7653" s="46">
        <v>0</v>
      </c>
      <c r="T7653" s="46">
        <v>0</v>
      </c>
      <c r="U7653" s="46">
        <v>0</v>
      </c>
      <c r="V7653" s="46"/>
      <c r="W7653" s="46">
        <v>0</v>
      </c>
      <c r="X7653" s="46"/>
      <c r="Y7653" s="46"/>
      <c r="Z7653" s="46"/>
      <c r="AA7653" s="46"/>
      <c r="AB7653" s="46"/>
      <c r="AE7653" s="46">
        <v>0</v>
      </c>
      <c r="AL7653" s="46"/>
      <c r="AN7653" t="s">
        <v>180</v>
      </c>
    </row>
    <row r="7654" spans="1:40" x14ac:dyDescent="0.35">
      <c r="A7654" t="e">
        <v>#REF!</v>
      </c>
      <c r="B7654" t="e">
        <v>#REF!</v>
      </c>
      <c r="C7654" t="s">
        <v>7745</v>
      </c>
      <c r="D7654" t="s">
        <v>2516</v>
      </c>
      <c r="E7654" t="s">
        <v>175</v>
      </c>
      <c r="F7654">
        <v>400</v>
      </c>
      <c r="G7654">
        <v>53</v>
      </c>
      <c r="H7654" t="s">
        <v>2517</v>
      </c>
      <c r="I7654" t="s">
        <v>177</v>
      </c>
      <c r="J7654" t="s">
        <v>178</v>
      </c>
      <c r="K7654">
        <v>2030</v>
      </c>
      <c r="L7654" t="s">
        <v>201</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180</v>
      </c>
    </row>
    <row r="7655" spans="1:40" x14ac:dyDescent="0.35">
      <c r="A7655" t="e">
        <v>#REF!</v>
      </c>
      <c r="B7655" t="e">
        <v>#REF!</v>
      </c>
      <c r="C7655" t="s">
        <v>7747</v>
      </c>
      <c r="D7655" t="s">
        <v>2516</v>
      </c>
      <c r="E7655" t="s">
        <v>175</v>
      </c>
      <c r="F7655">
        <v>400</v>
      </c>
      <c r="G7655">
        <v>55</v>
      </c>
      <c r="H7655" t="s">
        <v>2517</v>
      </c>
      <c r="I7655" t="s">
        <v>177</v>
      </c>
      <c r="J7655" t="s">
        <v>178</v>
      </c>
      <c r="K7655">
        <v>2030</v>
      </c>
      <c r="L7655" t="s">
        <v>204</v>
      </c>
      <c r="O7655" s="46">
        <v>0</v>
      </c>
      <c r="R7655" s="46"/>
      <c r="S7655" s="46">
        <v>0</v>
      </c>
      <c r="T7655" s="46">
        <v>0</v>
      </c>
      <c r="U7655" s="46">
        <v>0</v>
      </c>
      <c r="V7655" s="46"/>
      <c r="W7655" s="46">
        <v>0</v>
      </c>
      <c r="X7655" s="46"/>
      <c r="Y7655" s="46"/>
      <c r="Z7655" s="46"/>
      <c r="AA7655" s="46"/>
      <c r="AB7655" s="46"/>
      <c r="AE7655" s="46">
        <v>0</v>
      </c>
      <c r="AL7655" s="46"/>
      <c r="AN7655" t="s">
        <v>180</v>
      </c>
    </row>
    <row r="7656" spans="1:40" x14ac:dyDescent="0.35">
      <c r="A7656" t="e">
        <v>#REF!</v>
      </c>
      <c r="B7656" t="e">
        <v>#REF!</v>
      </c>
      <c r="C7656" t="s">
        <v>7749</v>
      </c>
      <c r="D7656" t="s">
        <v>2516</v>
      </c>
      <c r="E7656" t="s">
        <v>175</v>
      </c>
      <c r="F7656">
        <v>400</v>
      </c>
      <c r="G7656">
        <v>58</v>
      </c>
      <c r="H7656" t="s">
        <v>2517</v>
      </c>
      <c r="I7656" t="s">
        <v>177</v>
      </c>
      <c r="J7656" t="s">
        <v>178</v>
      </c>
      <c r="K7656">
        <v>2030</v>
      </c>
      <c r="L7656" t="s">
        <v>207</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180</v>
      </c>
    </row>
    <row r="7657" spans="1:40" x14ac:dyDescent="0.35">
      <c r="A7657" t="e">
        <v>#REF!</v>
      </c>
      <c r="B7657" t="e">
        <v>#REF!</v>
      </c>
      <c r="C7657" t="s">
        <v>7751</v>
      </c>
      <c r="D7657" t="s">
        <v>2516</v>
      </c>
      <c r="E7657" t="s">
        <v>175</v>
      </c>
      <c r="F7657">
        <v>400</v>
      </c>
      <c r="G7657">
        <v>6</v>
      </c>
      <c r="H7657" t="s">
        <v>2517</v>
      </c>
      <c r="I7657" t="s">
        <v>177</v>
      </c>
      <c r="J7657" t="s">
        <v>178</v>
      </c>
      <c r="K7657">
        <v>2030</v>
      </c>
      <c r="L7657" t="s">
        <v>75</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180</v>
      </c>
    </row>
    <row r="7658" spans="1:40" x14ac:dyDescent="0.35">
      <c r="A7658" t="e">
        <v>#REF!</v>
      </c>
      <c r="B7658" t="e">
        <v>#REF!</v>
      </c>
      <c r="C7658" t="s">
        <v>7753</v>
      </c>
      <c r="D7658" t="s">
        <v>2516</v>
      </c>
      <c r="E7658" t="s">
        <v>175</v>
      </c>
      <c r="F7658">
        <v>400</v>
      </c>
      <c r="G7658">
        <v>7</v>
      </c>
      <c r="H7658" t="s">
        <v>2517</v>
      </c>
      <c r="I7658" t="s">
        <v>177</v>
      </c>
      <c r="J7658" t="s">
        <v>178</v>
      </c>
      <c r="K7658">
        <v>2030</v>
      </c>
      <c r="L7658" t="s">
        <v>212</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180</v>
      </c>
    </row>
    <row r="7659" spans="1:40" x14ac:dyDescent="0.35">
      <c r="A7659" t="e">
        <v>#REF!</v>
      </c>
      <c r="B7659" t="e">
        <v>#REF!</v>
      </c>
      <c r="C7659" t="s">
        <v>7755</v>
      </c>
      <c r="D7659" t="s">
        <v>2516</v>
      </c>
      <c r="E7659" t="s">
        <v>175</v>
      </c>
      <c r="F7659">
        <v>400</v>
      </c>
      <c r="G7659">
        <v>8</v>
      </c>
      <c r="H7659" t="s">
        <v>2517</v>
      </c>
      <c r="I7659" t="s">
        <v>177</v>
      </c>
      <c r="J7659" t="s">
        <v>178</v>
      </c>
      <c r="K7659">
        <v>2030</v>
      </c>
      <c r="L7659" t="s">
        <v>215</v>
      </c>
      <c r="O7659" s="46">
        <v>0</v>
      </c>
      <c r="R7659" s="46"/>
      <c r="S7659" s="46">
        <v>0</v>
      </c>
      <c r="T7659" s="46">
        <v>0</v>
      </c>
      <c r="U7659" s="46">
        <v>0</v>
      </c>
      <c r="V7659" s="46"/>
      <c r="W7659" s="46">
        <v>0</v>
      </c>
      <c r="X7659" s="46"/>
      <c r="Y7659" s="46"/>
      <c r="Z7659" s="46"/>
      <c r="AA7659" s="46"/>
      <c r="AB7659" s="46"/>
      <c r="AE7659" s="46">
        <v>0</v>
      </c>
      <c r="AL7659" s="46"/>
      <c r="AN7659" t="s">
        <v>180</v>
      </c>
    </row>
    <row r="7660" spans="1:40" x14ac:dyDescent="0.35">
      <c r="A7660" t="e">
        <v>#REF!</v>
      </c>
      <c r="B7660" t="e">
        <v>#REF!</v>
      </c>
      <c r="C7660" t="s">
        <v>7757</v>
      </c>
      <c r="D7660" t="s">
        <v>2516</v>
      </c>
      <c r="E7660" t="s">
        <v>175</v>
      </c>
      <c r="F7660">
        <v>400</v>
      </c>
      <c r="G7660">
        <v>9</v>
      </c>
      <c r="H7660" t="s">
        <v>2517</v>
      </c>
      <c r="I7660" t="s">
        <v>177</v>
      </c>
      <c r="J7660" t="s">
        <v>178</v>
      </c>
      <c r="K7660">
        <v>2030</v>
      </c>
      <c r="L7660" t="s">
        <v>218</v>
      </c>
      <c r="O7660" s="46">
        <v>0</v>
      </c>
      <c r="R7660" s="46"/>
      <c r="S7660" s="46">
        <v>0</v>
      </c>
      <c r="T7660" s="46">
        <v>0</v>
      </c>
      <c r="U7660" s="46">
        <v>0</v>
      </c>
      <c r="V7660" s="46"/>
      <c r="W7660" s="46">
        <v>0</v>
      </c>
      <c r="X7660" s="46"/>
      <c r="Y7660" s="46"/>
      <c r="Z7660" s="46"/>
      <c r="AA7660" s="46"/>
      <c r="AB7660" s="46"/>
      <c r="AE7660" s="46">
        <v>0</v>
      </c>
      <c r="AL7660" s="46"/>
      <c r="AN7660" t="s">
        <v>180</v>
      </c>
    </row>
    <row r="7661" spans="1:40" x14ac:dyDescent="0.35">
      <c r="A7661" t="e">
        <v>#REF!</v>
      </c>
      <c r="B7661" t="e">
        <v>#REF!</v>
      </c>
      <c r="C7661" t="s">
        <v>7759</v>
      </c>
      <c r="D7661" t="s">
        <v>2516</v>
      </c>
      <c r="E7661" t="s">
        <v>175</v>
      </c>
      <c r="F7661">
        <v>401</v>
      </c>
      <c r="G7661">
        <v>0</v>
      </c>
      <c r="H7661" t="s">
        <v>2517</v>
      </c>
      <c r="I7661" t="s">
        <v>177</v>
      </c>
      <c r="J7661" t="s">
        <v>221</v>
      </c>
      <c r="K7661">
        <v>2030</v>
      </c>
      <c r="L7661" t="s">
        <v>179</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180</v>
      </c>
    </row>
    <row r="7662" spans="1:40" x14ac:dyDescent="0.35">
      <c r="A7662" t="e">
        <v>#REF!</v>
      </c>
      <c r="B7662" t="e">
        <v>#REF!</v>
      </c>
      <c r="C7662" t="s">
        <v>7761</v>
      </c>
      <c r="D7662" t="s">
        <v>2516</v>
      </c>
      <c r="E7662" t="s">
        <v>175</v>
      </c>
      <c r="F7662">
        <v>401</v>
      </c>
      <c r="G7662">
        <v>1</v>
      </c>
      <c r="H7662" t="s">
        <v>2517</v>
      </c>
      <c r="I7662" t="s">
        <v>177</v>
      </c>
      <c r="J7662" t="s">
        <v>221</v>
      </c>
      <c r="K7662">
        <v>2030</v>
      </c>
      <c r="L7662" t="s">
        <v>183</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180</v>
      </c>
    </row>
    <row r="7663" spans="1:40" x14ac:dyDescent="0.35">
      <c r="A7663" t="e">
        <v>#REF!</v>
      </c>
      <c r="B7663" t="e">
        <v>#REF!</v>
      </c>
      <c r="C7663" t="s">
        <v>7763</v>
      </c>
      <c r="D7663" t="s">
        <v>2516</v>
      </c>
      <c r="E7663" t="s">
        <v>175</v>
      </c>
      <c r="F7663">
        <v>401</v>
      </c>
      <c r="G7663">
        <v>2</v>
      </c>
      <c r="H7663" t="s">
        <v>2517</v>
      </c>
      <c r="I7663" t="s">
        <v>177</v>
      </c>
      <c r="J7663" t="s">
        <v>221</v>
      </c>
      <c r="K7663">
        <v>2030</v>
      </c>
      <c r="L7663" t="s">
        <v>186</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180</v>
      </c>
    </row>
    <row r="7664" spans="1:40" x14ac:dyDescent="0.35">
      <c r="A7664" t="e">
        <v>#REF!</v>
      </c>
      <c r="B7664" t="e">
        <v>#REF!</v>
      </c>
      <c r="C7664" t="s">
        <v>7765</v>
      </c>
      <c r="D7664" t="s">
        <v>2516</v>
      </c>
      <c r="E7664" t="s">
        <v>175</v>
      </c>
      <c r="F7664">
        <v>401</v>
      </c>
      <c r="G7664">
        <v>3</v>
      </c>
      <c r="H7664" t="s">
        <v>2517</v>
      </c>
      <c r="I7664" t="s">
        <v>177</v>
      </c>
      <c r="J7664" t="s">
        <v>221</v>
      </c>
      <c r="K7664">
        <v>2030</v>
      </c>
      <c r="L7664" t="s">
        <v>189</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180</v>
      </c>
    </row>
    <row r="7665" spans="1:40" x14ac:dyDescent="0.35">
      <c r="A7665" t="e">
        <v>#REF!</v>
      </c>
      <c r="B7665" t="e">
        <v>#REF!</v>
      </c>
      <c r="C7665" t="s">
        <v>7767</v>
      </c>
      <c r="D7665" t="s">
        <v>2516</v>
      </c>
      <c r="E7665" t="s">
        <v>175</v>
      </c>
      <c r="F7665">
        <v>401</v>
      </c>
      <c r="G7665">
        <v>4</v>
      </c>
      <c r="H7665" t="s">
        <v>2517</v>
      </c>
      <c r="I7665" t="s">
        <v>177</v>
      </c>
      <c r="J7665" t="s">
        <v>221</v>
      </c>
      <c r="K7665">
        <v>2030</v>
      </c>
      <c r="L7665" t="s">
        <v>192</v>
      </c>
      <c r="O7665" s="46">
        <v>0</v>
      </c>
      <c r="R7665" s="46"/>
      <c r="S7665" s="46">
        <v>0</v>
      </c>
      <c r="T7665" s="46">
        <v>0</v>
      </c>
      <c r="U7665" s="46"/>
      <c r="V7665" s="46"/>
      <c r="W7665" s="46"/>
      <c r="X7665" s="46"/>
      <c r="Y7665" s="46"/>
      <c r="Z7665" s="46"/>
      <c r="AA7665" s="46"/>
      <c r="AB7665" s="46"/>
      <c r="AE7665" s="46">
        <v>0</v>
      </c>
      <c r="AL7665" s="46"/>
      <c r="AN7665" t="s">
        <v>180</v>
      </c>
    </row>
    <row r="7666" spans="1:40" x14ac:dyDescent="0.35">
      <c r="A7666" t="e">
        <v>#REF!</v>
      </c>
      <c r="B7666" t="e">
        <v>#REF!</v>
      </c>
      <c r="C7666" t="s">
        <v>7769</v>
      </c>
      <c r="D7666" t="s">
        <v>2516</v>
      </c>
      <c r="E7666" t="s">
        <v>175</v>
      </c>
      <c r="F7666">
        <v>401</v>
      </c>
      <c r="G7666">
        <v>51</v>
      </c>
      <c r="H7666" t="s">
        <v>2517</v>
      </c>
      <c r="I7666" t="s">
        <v>177</v>
      </c>
      <c r="J7666" t="s">
        <v>221</v>
      </c>
      <c r="K7666">
        <v>2030</v>
      </c>
      <c r="L7666" t="s">
        <v>195</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180</v>
      </c>
    </row>
    <row r="7667" spans="1:40" x14ac:dyDescent="0.35">
      <c r="A7667" t="e">
        <v>#REF!</v>
      </c>
      <c r="B7667" t="e">
        <v>#REF!</v>
      </c>
      <c r="C7667" t="s">
        <v>7771</v>
      </c>
      <c r="D7667" t="s">
        <v>2516</v>
      </c>
      <c r="E7667" t="s">
        <v>175</v>
      </c>
      <c r="F7667">
        <v>401</v>
      </c>
      <c r="G7667">
        <v>52</v>
      </c>
      <c r="H7667" t="s">
        <v>2517</v>
      </c>
      <c r="I7667" t="s">
        <v>177</v>
      </c>
      <c r="J7667" t="s">
        <v>221</v>
      </c>
      <c r="K7667">
        <v>2030</v>
      </c>
      <c r="L7667" t="s">
        <v>198</v>
      </c>
      <c r="O7667" s="46">
        <v>0</v>
      </c>
      <c r="R7667" s="46"/>
      <c r="S7667" s="46">
        <v>0</v>
      </c>
      <c r="T7667" s="46">
        <v>0</v>
      </c>
      <c r="U7667" s="46"/>
      <c r="V7667" s="46"/>
      <c r="W7667" s="46"/>
      <c r="X7667" s="46"/>
      <c r="Y7667" s="46"/>
      <c r="Z7667" s="46"/>
      <c r="AA7667" s="46"/>
      <c r="AB7667" s="46"/>
      <c r="AE7667" s="46">
        <v>0</v>
      </c>
      <c r="AL7667" s="46"/>
      <c r="AN7667" t="s">
        <v>180</v>
      </c>
    </row>
    <row r="7668" spans="1:40" x14ac:dyDescent="0.35">
      <c r="A7668" t="e">
        <v>#REF!</v>
      </c>
      <c r="B7668" t="e">
        <v>#REF!</v>
      </c>
      <c r="C7668" t="s">
        <v>7773</v>
      </c>
      <c r="D7668" t="s">
        <v>2516</v>
      </c>
      <c r="E7668" t="s">
        <v>175</v>
      </c>
      <c r="F7668">
        <v>401</v>
      </c>
      <c r="G7668">
        <v>53</v>
      </c>
      <c r="H7668" t="s">
        <v>2517</v>
      </c>
      <c r="I7668" t="s">
        <v>177</v>
      </c>
      <c r="J7668" t="s">
        <v>221</v>
      </c>
      <c r="K7668">
        <v>2030</v>
      </c>
      <c r="L7668" t="s">
        <v>201</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180</v>
      </c>
    </row>
    <row r="7669" spans="1:40" x14ac:dyDescent="0.35">
      <c r="A7669" t="e">
        <v>#REF!</v>
      </c>
      <c r="B7669" t="e">
        <v>#REF!</v>
      </c>
      <c r="C7669" t="s">
        <v>7775</v>
      </c>
      <c r="D7669" t="s">
        <v>2516</v>
      </c>
      <c r="E7669" t="s">
        <v>175</v>
      </c>
      <c r="F7669">
        <v>401</v>
      </c>
      <c r="G7669">
        <v>55</v>
      </c>
      <c r="H7669" t="s">
        <v>2517</v>
      </c>
      <c r="I7669" t="s">
        <v>177</v>
      </c>
      <c r="J7669" t="s">
        <v>221</v>
      </c>
      <c r="K7669">
        <v>2030</v>
      </c>
      <c r="L7669" t="s">
        <v>204</v>
      </c>
      <c r="O7669" s="46">
        <v>0</v>
      </c>
      <c r="R7669" s="46"/>
      <c r="S7669" s="46">
        <v>0</v>
      </c>
      <c r="T7669" s="46">
        <v>0</v>
      </c>
      <c r="U7669" s="46"/>
      <c r="V7669" s="46"/>
      <c r="W7669" s="46"/>
      <c r="X7669" s="46"/>
      <c r="Y7669" s="46"/>
      <c r="Z7669" s="46"/>
      <c r="AA7669" s="46"/>
      <c r="AB7669" s="46"/>
      <c r="AE7669" s="46">
        <v>0</v>
      </c>
      <c r="AL7669" s="46"/>
      <c r="AN7669" t="s">
        <v>180</v>
      </c>
    </row>
    <row r="7670" spans="1:40" x14ac:dyDescent="0.35">
      <c r="A7670" t="e">
        <v>#REF!</v>
      </c>
      <c r="B7670" t="e">
        <v>#REF!</v>
      </c>
      <c r="C7670" t="s">
        <v>7777</v>
      </c>
      <c r="D7670" t="s">
        <v>2516</v>
      </c>
      <c r="E7670" t="s">
        <v>175</v>
      </c>
      <c r="F7670">
        <v>401</v>
      </c>
      <c r="G7670">
        <v>58</v>
      </c>
      <c r="H7670" t="s">
        <v>2517</v>
      </c>
      <c r="I7670" t="s">
        <v>177</v>
      </c>
      <c r="J7670" t="s">
        <v>221</v>
      </c>
      <c r="K7670">
        <v>2030</v>
      </c>
      <c r="L7670" t="s">
        <v>207</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180</v>
      </c>
    </row>
    <row r="7671" spans="1:40" x14ac:dyDescent="0.35">
      <c r="A7671" t="e">
        <v>#REF!</v>
      </c>
      <c r="B7671" t="e">
        <v>#REF!</v>
      </c>
      <c r="C7671" t="s">
        <v>7779</v>
      </c>
      <c r="D7671" t="s">
        <v>2516</v>
      </c>
      <c r="E7671" t="s">
        <v>175</v>
      </c>
      <c r="F7671">
        <v>401</v>
      </c>
      <c r="G7671">
        <v>6</v>
      </c>
      <c r="H7671" t="s">
        <v>2517</v>
      </c>
      <c r="I7671" t="s">
        <v>177</v>
      </c>
      <c r="J7671" t="s">
        <v>221</v>
      </c>
      <c r="K7671">
        <v>2030</v>
      </c>
      <c r="L7671" t="s">
        <v>75</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180</v>
      </c>
    </row>
    <row r="7672" spans="1:40" x14ac:dyDescent="0.35">
      <c r="A7672" t="e">
        <v>#REF!</v>
      </c>
      <c r="B7672" t="e">
        <v>#REF!</v>
      </c>
      <c r="C7672" t="s">
        <v>7781</v>
      </c>
      <c r="D7672" t="s">
        <v>2516</v>
      </c>
      <c r="E7672" t="s">
        <v>175</v>
      </c>
      <c r="F7672">
        <v>401</v>
      </c>
      <c r="G7672">
        <v>7</v>
      </c>
      <c r="H7672" t="s">
        <v>2517</v>
      </c>
      <c r="I7672" t="s">
        <v>177</v>
      </c>
      <c r="J7672" t="s">
        <v>221</v>
      </c>
      <c r="K7672">
        <v>2030</v>
      </c>
      <c r="L7672" t="s">
        <v>212</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180</v>
      </c>
    </row>
    <row r="7673" spans="1:40" x14ac:dyDescent="0.35">
      <c r="A7673" t="e">
        <v>#REF!</v>
      </c>
      <c r="B7673" t="e">
        <v>#REF!</v>
      </c>
      <c r="C7673" t="s">
        <v>7783</v>
      </c>
      <c r="D7673" t="s">
        <v>2516</v>
      </c>
      <c r="E7673" t="s">
        <v>175</v>
      </c>
      <c r="F7673">
        <v>401</v>
      </c>
      <c r="G7673">
        <v>8</v>
      </c>
      <c r="H7673" t="s">
        <v>2517</v>
      </c>
      <c r="I7673" t="s">
        <v>177</v>
      </c>
      <c r="J7673" t="s">
        <v>221</v>
      </c>
      <c r="K7673">
        <v>2030</v>
      </c>
      <c r="L7673" t="s">
        <v>215</v>
      </c>
      <c r="O7673" s="46">
        <v>0</v>
      </c>
      <c r="R7673" s="46"/>
      <c r="S7673" s="46">
        <v>0</v>
      </c>
      <c r="T7673" s="46">
        <v>0</v>
      </c>
      <c r="U7673" s="46"/>
      <c r="V7673" s="46"/>
      <c r="W7673" s="46"/>
      <c r="X7673" s="46"/>
      <c r="Y7673" s="46"/>
      <c r="Z7673" s="46"/>
      <c r="AA7673" s="46"/>
      <c r="AB7673" s="46"/>
      <c r="AE7673" s="46">
        <v>0</v>
      </c>
      <c r="AL7673" s="46"/>
      <c r="AN7673" t="s">
        <v>180</v>
      </c>
    </row>
    <row r="7674" spans="1:40" x14ac:dyDescent="0.35">
      <c r="A7674" t="e">
        <v>#REF!</v>
      </c>
      <c r="B7674" t="e">
        <v>#REF!</v>
      </c>
      <c r="C7674" t="s">
        <v>7785</v>
      </c>
      <c r="D7674" t="s">
        <v>2516</v>
      </c>
      <c r="E7674" t="s">
        <v>175</v>
      </c>
      <c r="F7674">
        <v>401</v>
      </c>
      <c r="G7674">
        <v>9</v>
      </c>
      <c r="H7674" t="s">
        <v>2517</v>
      </c>
      <c r="I7674" t="s">
        <v>177</v>
      </c>
      <c r="J7674" t="s">
        <v>221</v>
      </c>
      <c r="K7674">
        <v>2030</v>
      </c>
      <c r="L7674" t="s">
        <v>218</v>
      </c>
      <c r="O7674" s="46">
        <v>0</v>
      </c>
      <c r="R7674" s="46"/>
      <c r="S7674" s="46">
        <v>0</v>
      </c>
      <c r="T7674" s="46">
        <v>0</v>
      </c>
      <c r="U7674" s="46"/>
      <c r="V7674" s="46"/>
      <c r="W7674" s="46"/>
      <c r="X7674" s="46"/>
      <c r="Y7674" s="46"/>
      <c r="Z7674" s="46"/>
      <c r="AA7674" s="46"/>
      <c r="AB7674" s="46"/>
      <c r="AE7674" s="46">
        <v>0</v>
      </c>
      <c r="AL7674" s="46"/>
      <c r="AN7674" t="s">
        <v>180</v>
      </c>
    </row>
    <row r="7675" spans="1:40" x14ac:dyDescent="0.35">
      <c r="A7675" t="e">
        <v>#REF!</v>
      </c>
      <c r="B7675" t="e">
        <v>#REF!</v>
      </c>
      <c r="C7675" t="s">
        <v>7787</v>
      </c>
      <c r="D7675" t="s">
        <v>2516</v>
      </c>
      <c r="E7675" t="s">
        <v>175</v>
      </c>
      <c r="F7675">
        <v>402</v>
      </c>
      <c r="G7675">
        <v>0</v>
      </c>
      <c r="H7675" t="s">
        <v>2517</v>
      </c>
      <c r="I7675" t="s">
        <v>177</v>
      </c>
      <c r="J7675" t="s">
        <v>250</v>
      </c>
      <c r="K7675">
        <v>2030</v>
      </c>
      <c r="L7675" t="s">
        <v>179</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180</v>
      </c>
    </row>
    <row r="7676" spans="1:40" x14ac:dyDescent="0.35">
      <c r="A7676" t="e">
        <v>#REF!</v>
      </c>
      <c r="B7676" t="e">
        <v>#REF!</v>
      </c>
      <c r="C7676" t="s">
        <v>7789</v>
      </c>
      <c r="D7676" t="s">
        <v>2516</v>
      </c>
      <c r="E7676" t="s">
        <v>175</v>
      </c>
      <c r="F7676">
        <v>402</v>
      </c>
      <c r="G7676">
        <v>1</v>
      </c>
      <c r="H7676" t="s">
        <v>2517</v>
      </c>
      <c r="I7676" t="s">
        <v>177</v>
      </c>
      <c r="J7676" t="s">
        <v>250</v>
      </c>
      <c r="K7676">
        <v>2030</v>
      </c>
      <c r="L7676" t="s">
        <v>183</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180</v>
      </c>
    </row>
    <row r="7677" spans="1:40" x14ac:dyDescent="0.35">
      <c r="A7677" t="e">
        <v>#REF!</v>
      </c>
      <c r="B7677" t="e">
        <v>#REF!</v>
      </c>
      <c r="C7677" t="s">
        <v>7791</v>
      </c>
      <c r="D7677" t="s">
        <v>2516</v>
      </c>
      <c r="E7677" t="s">
        <v>175</v>
      </c>
      <c r="F7677">
        <v>402</v>
      </c>
      <c r="G7677">
        <v>2</v>
      </c>
      <c r="H7677" t="s">
        <v>2517</v>
      </c>
      <c r="I7677" t="s">
        <v>177</v>
      </c>
      <c r="J7677" t="s">
        <v>250</v>
      </c>
      <c r="K7677">
        <v>2030</v>
      </c>
      <c r="L7677" t="s">
        <v>186</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180</v>
      </c>
    </row>
    <row r="7678" spans="1:40" x14ac:dyDescent="0.35">
      <c r="A7678" t="e">
        <v>#REF!</v>
      </c>
      <c r="B7678" t="e">
        <v>#REF!</v>
      </c>
      <c r="C7678" t="s">
        <v>7793</v>
      </c>
      <c r="D7678" t="s">
        <v>2516</v>
      </c>
      <c r="E7678" t="s">
        <v>175</v>
      </c>
      <c r="F7678">
        <v>402</v>
      </c>
      <c r="G7678">
        <v>3</v>
      </c>
      <c r="H7678" t="s">
        <v>2517</v>
      </c>
      <c r="I7678" t="s">
        <v>177</v>
      </c>
      <c r="J7678" t="s">
        <v>250</v>
      </c>
      <c r="K7678">
        <v>2030</v>
      </c>
      <c r="L7678" t="s">
        <v>189</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180</v>
      </c>
    </row>
    <row r="7679" spans="1:40" x14ac:dyDescent="0.35">
      <c r="A7679" t="e">
        <v>#REF!</v>
      </c>
      <c r="B7679" t="e">
        <v>#REF!</v>
      </c>
      <c r="C7679" t="s">
        <v>7795</v>
      </c>
      <c r="D7679" t="s">
        <v>2516</v>
      </c>
      <c r="E7679" t="s">
        <v>175</v>
      </c>
      <c r="F7679">
        <v>402</v>
      </c>
      <c r="G7679">
        <v>4</v>
      </c>
      <c r="H7679" t="s">
        <v>2517</v>
      </c>
      <c r="I7679" t="s">
        <v>177</v>
      </c>
      <c r="J7679" t="s">
        <v>250</v>
      </c>
      <c r="K7679">
        <v>2030</v>
      </c>
      <c r="L7679" t="s">
        <v>192</v>
      </c>
      <c r="O7679" s="46">
        <v>0</v>
      </c>
      <c r="R7679" s="46"/>
      <c r="S7679" s="46">
        <v>0</v>
      </c>
      <c r="T7679" s="46">
        <v>0</v>
      </c>
      <c r="U7679" s="46"/>
      <c r="V7679" s="46"/>
      <c r="W7679" s="46"/>
      <c r="X7679" s="46"/>
      <c r="Y7679" s="46"/>
      <c r="Z7679" s="46"/>
      <c r="AA7679" s="46"/>
      <c r="AB7679" s="46"/>
      <c r="AE7679" s="46">
        <v>0</v>
      </c>
      <c r="AL7679" s="46"/>
      <c r="AN7679" t="s">
        <v>180</v>
      </c>
    </row>
    <row r="7680" spans="1:40" x14ac:dyDescent="0.35">
      <c r="A7680" t="e">
        <v>#REF!</v>
      </c>
      <c r="B7680" t="e">
        <v>#REF!</v>
      </c>
      <c r="C7680" t="s">
        <v>7797</v>
      </c>
      <c r="D7680" t="s">
        <v>2516</v>
      </c>
      <c r="E7680" t="s">
        <v>175</v>
      </c>
      <c r="F7680">
        <v>402</v>
      </c>
      <c r="G7680">
        <v>51</v>
      </c>
      <c r="H7680" t="s">
        <v>2517</v>
      </c>
      <c r="I7680" t="s">
        <v>177</v>
      </c>
      <c r="J7680" t="s">
        <v>250</v>
      </c>
      <c r="K7680">
        <v>2030</v>
      </c>
      <c r="L7680" t="s">
        <v>195</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180</v>
      </c>
    </row>
    <row r="7681" spans="1:40" x14ac:dyDescent="0.35">
      <c r="A7681" t="e">
        <v>#REF!</v>
      </c>
      <c r="B7681" t="e">
        <v>#REF!</v>
      </c>
      <c r="C7681" t="s">
        <v>7799</v>
      </c>
      <c r="D7681" t="s">
        <v>2516</v>
      </c>
      <c r="E7681" t="s">
        <v>175</v>
      </c>
      <c r="F7681">
        <v>402</v>
      </c>
      <c r="G7681">
        <v>52</v>
      </c>
      <c r="H7681" t="s">
        <v>2517</v>
      </c>
      <c r="I7681" t="s">
        <v>177</v>
      </c>
      <c r="J7681" t="s">
        <v>250</v>
      </c>
      <c r="K7681">
        <v>2030</v>
      </c>
      <c r="L7681" t="s">
        <v>198</v>
      </c>
      <c r="O7681" s="46">
        <v>0</v>
      </c>
      <c r="R7681" s="46"/>
      <c r="S7681" s="46">
        <v>0</v>
      </c>
      <c r="T7681" s="46">
        <v>0</v>
      </c>
      <c r="U7681" s="46"/>
      <c r="V7681" s="46"/>
      <c r="W7681" s="46"/>
      <c r="X7681" s="46"/>
      <c r="Y7681" s="46"/>
      <c r="Z7681" s="46"/>
      <c r="AA7681" s="46"/>
      <c r="AB7681" s="46"/>
      <c r="AE7681" s="46">
        <v>0</v>
      </c>
      <c r="AL7681" s="46"/>
      <c r="AN7681" t="s">
        <v>180</v>
      </c>
    </row>
    <row r="7682" spans="1:40" x14ac:dyDescent="0.35">
      <c r="A7682" t="e">
        <v>#REF!</v>
      </c>
      <c r="B7682" t="e">
        <v>#REF!</v>
      </c>
      <c r="C7682" t="s">
        <v>7801</v>
      </c>
      <c r="D7682" t="s">
        <v>2516</v>
      </c>
      <c r="E7682" t="s">
        <v>175</v>
      </c>
      <c r="F7682">
        <v>402</v>
      </c>
      <c r="G7682">
        <v>53</v>
      </c>
      <c r="H7682" t="s">
        <v>2517</v>
      </c>
      <c r="I7682" t="s">
        <v>177</v>
      </c>
      <c r="J7682" t="s">
        <v>250</v>
      </c>
      <c r="K7682">
        <v>2030</v>
      </c>
      <c r="L7682" t="s">
        <v>201</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180</v>
      </c>
    </row>
    <row r="7683" spans="1:40" x14ac:dyDescent="0.35">
      <c r="A7683" t="e">
        <v>#REF!</v>
      </c>
      <c r="B7683" t="e">
        <v>#REF!</v>
      </c>
      <c r="C7683" t="s">
        <v>7803</v>
      </c>
      <c r="D7683" t="s">
        <v>2516</v>
      </c>
      <c r="E7683" t="s">
        <v>175</v>
      </c>
      <c r="F7683">
        <v>402</v>
      </c>
      <c r="G7683">
        <v>55</v>
      </c>
      <c r="H7683" t="s">
        <v>2517</v>
      </c>
      <c r="I7683" t="s">
        <v>177</v>
      </c>
      <c r="J7683" t="s">
        <v>250</v>
      </c>
      <c r="K7683">
        <v>2030</v>
      </c>
      <c r="L7683" t="s">
        <v>204</v>
      </c>
      <c r="O7683" s="46">
        <v>0</v>
      </c>
      <c r="R7683" s="46"/>
      <c r="S7683" s="46">
        <v>0</v>
      </c>
      <c r="T7683" s="46">
        <v>0</v>
      </c>
      <c r="U7683" s="46"/>
      <c r="V7683" s="46"/>
      <c r="W7683" s="46"/>
      <c r="X7683" s="46"/>
      <c r="Y7683" s="46"/>
      <c r="Z7683" s="46"/>
      <c r="AA7683" s="46"/>
      <c r="AB7683" s="46"/>
      <c r="AE7683" s="46">
        <v>0</v>
      </c>
      <c r="AL7683" s="46"/>
      <c r="AN7683" t="s">
        <v>180</v>
      </c>
    </row>
    <row r="7684" spans="1:40" x14ac:dyDescent="0.35">
      <c r="A7684" t="e">
        <v>#REF!</v>
      </c>
      <c r="B7684" t="e">
        <v>#REF!</v>
      </c>
      <c r="C7684" t="s">
        <v>7805</v>
      </c>
      <c r="D7684" t="s">
        <v>2516</v>
      </c>
      <c r="E7684" t="s">
        <v>175</v>
      </c>
      <c r="F7684">
        <v>402</v>
      </c>
      <c r="G7684">
        <v>58</v>
      </c>
      <c r="H7684" t="s">
        <v>2517</v>
      </c>
      <c r="I7684" t="s">
        <v>177</v>
      </c>
      <c r="J7684" t="s">
        <v>250</v>
      </c>
      <c r="K7684">
        <v>2030</v>
      </c>
      <c r="L7684" t="s">
        <v>207</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180</v>
      </c>
    </row>
    <row r="7685" spans="1:40" x14ac:dyDescent="0.35">
      <c r="A7685" t="e">
        <v>#REF!</v>
      </c>
      <c r="B7685" t="e">
        <v>#REF!</v>
      </c>
      <c r="C7685" t="s">
        <v>7807</v>
      </c>
      <c r="D7685" t="s">
        <v>2516</v>
      </c>
      <c r="E7685" t="s">
        <v>175</v>
      </c>
      <c r="F7685">
        <v>402</v>
      </c>
      <c r="G7685">
        <v>6</v>
      </c>
      <c r="H7685" t="s">
        <v>2517</v>
      </c>
      <c r="I7685" t="s">
        <v>177</v>
      </c>
      <c r="J7685" t="s">
        <v>250</v>
      </c>
      <c r="K7685">
        <v>2030</v>
      </c>
      <c r="L7685" t="s">
        <v>75</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180</v>
      </c>
    </row>
    <row r="7686" spans="1:40" x14ac:dyDescent="0.35">
      <c r="A7686" t="e">
        <v>#REF!</v>
      </c>
      <c r="B7686" t="e">
        <v>#REF!</v>
      </c>
      <c r="C7686" t="s">
        <v>7809</v>
      </c>
      <c r="D7686" t="s">
        <v>2516</v>
      </c>
      <c r="E7686" t="s">
        <v>175</v>
      </c>
      <c r="F7686">
        <v>402</v>
      </c>
      <c r="G7686">
        <v>7</v>
      </c>
      <c r="H7686" t="s">
        <v>2517</v>
      </c>
      <c r="I7686" t="s">
        <v>177</v>
      </c>
      <c r="J7686" t="s">
        <v>250</v>
      </c>
      <c r="K7686">
        <v>2030</v>
      </c>
      <c r="L7686" t="s">
        <v>212</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180</v>
      </c>
    </row>
    <row r="7687" spans="1:40" x14ac:dyDescent="0.35">
      <c r="A7687" t="e">
        <v>#REF!</v>
      </c>
      <c r="B7687" t="e">
        <v>#REF!</v>
      </c>
      <c r="C7687" t="s">
        <v>7811</v>
      </c>
      <c r="D7687" t="s">
        <v>2516</v>
      </c>
      <c r="E7687" t="s">
        <v>175</v>
      </c>
      <c r="F7687">
        <v>402</v>
      </c>
      <c r="G7687">
        <v>8</v>
      </c>
      <c r="H7687" t="s">
        <v>2517</v>
      </c>
      <c r="I7687" t="s">
        <v>177</v>
      </c>
      <c r="J7687" t="s">
        <v>250</v>
      </c>
      <c r="K7687">
        <v>2030</v>
      </c>
      <c r="L7687" t="s">
        <v>215</v>
      </c>
      <c r="O7687" s="46">
        <v>0</v>
      </c>
      <c r="R7687" s="46"/>
      <c r="S7687" s="46">
        <v>0</v>
      </c>
      <c r="T7687" s="46">
        <v>0</v>
      </c>
      <c r="U7687" s="46"/>
      <c r="V7687" s="46"/>
      <c r="W7687" s="46"/>
      <c r="X7687" s="46"/>
      <c r="Y7687" s="46"/>
      <c r="Z7687" s="46"/>
      <c r="AA7687" s="46"/>
      <c r="AB7687" s="46"/>
      <c r="AE7687" s="46">
        <v>0</v>
      </c>
      <c r="AL7687" s="46"/>
      <c r="AN7687" t="s">
        <v>180</v>
      </c>
    </row>
    <row r="7688" spans="1:40" x14ac:dyDescent="0.35">
      <c r="A7688" t="e">
        <v>#REF!</v>
      </c>
      <c r="B7688" t="e">
        <v>#REF!</v>
      </c>
      <c r="C7688" t="s">
        <v>7813</v>
      </c>
      <c r="D7688" t="s">
        <v>2516</v>
      </c>
      <c r="E7688" t="s">
        <v>175</v>
      </c>
      <c r="F7688">
        <v>402</v>
      </c>
      <c r="G7688">
        <v>9</v>
      </c>
      <c r="H7688" t="s">
        <v>2517</v>
      </c>
      <c r="I7688" t="s">
        <v>177</v>
      </c>
      <c r="J7688" t="s">
        <v>250</v>
      </c>
      <c r="K7688">
        <v>2030</v>
      </c>
      <c r="L7688" t="s">
        <v>218</v>
      </c>
      <c r="O7688" s="46">
        <v>0</v>
      </c>
      <c r="R7688" s="46"/>
      <c r="S7688" s="46">
        <v>0</v>
      </c>
      <c r="T7688" s="46">
        <v>0</v>
      </c>
      <c r="U7688" s="46"/>
      <c r="V7688" s="46"/>
      <c r="W7688" s="46"/>
      <c r="X7688" s="46"/>
      <c r="Y7688" s="46"/>
      <c r="Z7688" s="46"/>
      <c r="AA7688" s="46"/>
      <c r="AB7688" s="46"/>
      <c r="AE7688" s="46">
        <v>0</v>
      </c>
      <c r="AL7688" s="46"/>
      <c r="AN7688" t="s">
        <v>180</v>
      </c>
    </row>
    <row r="7689" spans="1:40" x14ac:dyDescent="0.35">
      <c r="A7689" t="e">
        <v>#REF!</v>
      </c>
      <c r="B7689" t="e">
        <v>#REF!</v>
      </c>
      <c r="C7689" t="s">
        <v>7815</v>
      </c>
      <c r="D7689" t="s">
        <v>2602</v>
      </c>
      <c r="E7689" t="s">
        <v>175</v>
      </c>
      <c r="F7689">
        <v>400</v>
      </c>
      <c r="G7689">
        <v>0</v>
      </c>
      <c r="H7689" t="s">
        <v>2603</v>
      </c>
      <c r="I7689" t="s">
        <v>177</v>
      </c>
      <c r="J7689" t="s">
        <v>178</v>
      </c>
      <c r="K7689">
        <v>2030</v>
      </c>
      <c r="L7689" t="s">
        <v>179</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180</v>
      </c>
    </row>
    <row r="7690" spans="1:40" x14ac:dyDescent="0.35">
      <c r="A7690" t="e">
        <v>#REF!</v>
      </c>
      <c r="B7690" t="e">
        <v>#REF!</v>
      </c>
      <c r="C7690" t="s">
        <v>7817</v>
      </c>
      <c r="D7690" t="s">
        <v>2602</v>
      </c>
      <c r="E7690" t="s">
        <v>175</v>
      </c>
      <c r="F7690">
        <v>400</v>
      </c>
      <c r="G7690">
        <v>1</v>
      </c>
      <c r="H7690" t="s">
        <v>2603</v>
      </c>
      <c r="I7690" t="s">
        <v>177</v>
      </c>
      <c r="J7690" t="s">
        <v>178</v>
      </c>
      <c r="K7690">
        <v>2030</v>
      </c>
      <c r="L7690" t="s">
        <v>183</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180</v>
      </c>
    </row>
    <row r="7691" spans="1:40" x14ac:dyDescent="0.35">
      <c r="A7691" t="e">
        <v>#REF!</v>
      </c>
      <c r="B7691" t="e">
        <v>#REF!</v>
      </c>
      <c r="C7691" t="s">
        <v>7819</v>
      </c>
      <c r="D7691" t="s">
        <v>2602</v>
      </c>
      <c r="E7691" t="s">
        <v>175</v>
      </c>
      <c r="F7691">
        <v>400</v>
      </c>
      <c r="G7691">
        <v>2</v>
      </c>
      <c r="H7691" t="s">
        <v>2603</v>
      </c>
      <c r="I7691" t="s">
        <v>177</v>
      </c>
      <c r="J7691" t="s">
        <v>178</v>
      </c>
      <c r="K7691">
        <v>2030</v>
      </c>
      <c r="L7691" t="s">
        <v>186</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180</v>
      </c>
    </row>
    <row r="7692" spans="1:40" x14ac:dyDescent="0.35">
      <c r="A7692" t="e">
        <v>#REF!</v>
      </c>
      <c r="B7692" t="e">
        <v>#REF!</v>
      </c>
      <c r="C7692" t="s">
        <v>7821</v>
      </c>
      <c r="D7692" t="s">
        <v>2602</v>
      </c>
      <c r="E7692" t="s">
        <v>175</v>
      </c>
      <c r="F7692">
        <v>400</v>
      </c>
      <c r="G7692">
        <v>3</v>
      </c>
      <c r="H7692" t="s">
        <v>2603</v>
      </c>
      <c r="I7692" t="s">
        <v>177</v>
      </c>
      <c r="J7692" t="s">
        <v>178</v>
      </c>
      <c r="K7692">
        <v>2030</v>
      </c>
      <c r="L7692" t="s">
        <v>189</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180</v>
      </c>
    </row>
    <row r="7693" spans="1:40" x14ac:dyDescent="0.35">
      <c r="A7693" t="e">
        <v>#REF!</v>
      </c>
      <c r="B7693" t="e">
        <v>#REF!</v>
      </c>
      <c r="C7693" t="s">
        <v>7823</v>
      </c>
      <c r="D7693" t="s">
        <v>2602</v>
      </c>
      <c r="E7693" t="s">
        <v>175</v>
      </c>
      <c r="F7693">
        <v>400</v>
      </c>
      <c r="G7693">
        <v>4</v>
      </c>
      <c r="H7693" t="s">
        <v>2603</v>
      </c>
      <c r="I7693" t="s">
        <v>177</v>
      </c>
      <c r="J7693" t="s">
        <v>178</v>
      </c>
      <c r="K7693">
        <v>2030</v>
      </c>
      <c r="L7693" t="s">
        <v>192</v>
      </c>
      <c r="O7693" s="46">
        <v>0</v>
      </c>
      <c r="R7693" s="46"/>
      <c r="S7693" s="46">
        <v>0</v>
      </c>
      <c r="T7693" s="46">
        <v>0</v>
      </c>
      <c r="U7693" s="46">
        <v>0</v>
      </c>
      <c r="V7693" s="46"/>
      <c r="W7693" s="46">
        <v>0</v>
      </c>
      <c r="X7693" s="46"/>
      <c r="Y7693" s="46"/>
      <c r="Z7693" s="46"/>
      <c r="AA7693" s="46"/>
      <c r="AB7693" s="46"/>
      <c r="AE7693" s="46">
        <v>0</v>
      </c>
      <c r="AL7693" s="46"/>
      <c r="AN7693" t="s">
        <v>180</v>
      </c>
    </row>
    <row r="7694" spans="1:40" x14ac:dyDescent="0.35">
      <c r="A7694" t="e">
        <v>#REF!</v>
      </c>
      <c r="B7694" t="e">
        <v>#REF!</v>
      </c>
      <c r="C7694" t="s">
        <v>7825</v>
      </c>
      <c r="D7694" t="s">
        <v>2602</v>
      </c>
      <c r="E7694" t="s">
        <v>175</v>
      </c>
      <c r="F7694">
        <v>400</v>
      </c>
      <c r="G7694">
        <v>51</v>
      </c>
      <c r="H7694" t="s">
        <v>2603</v>
      </c>
      <c r="I7694" t="s">
        <v>177</v>
      </c>
      <c r="J7694" t="s">
        <v>178</v>
      </c>
      <c r="K7694">
        <v>2030</v>
      </c>
      <c r="L7694" t="s">
        <v>195</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180</v>
      </c>
    </row>
    <row r="7695" spans="1:40" x14ac:dyDescent="0.35">
      <c r="A7695" t="e">
        <v>#REF!</v>
      </c>
      <c r="B7695" t="e">
        <v>#REF!</v>
      </c>
      <c r="C7695" t="s">
        <v>7827</v>
      </c>
      <c r="D7695" t="s">
        <v>2602</v>
      </c>
      <c r="E7695" t="s">
        <v>175</v>
      </c>
      <c r="F7695">
        <v>400</v>
      </c>
      <c r="G7695">
        <v>52</v>
      </c>
      <c r="H7695" t="s">
        <v>2603</v>
      </c>
      <c r="I7695" t="s">
        <v>177</v>
      </c>
      <c r="J7695" t="s">
        <v>178</v>
      </c>
      <c r="K7695">
        <v>2030</v>
      </c>
      <c r="L7695" t="s">
        <v>198</v>
      </c>
      <c r="O7695" s="46">
        <v>0</v>
      </c>
      <c r="R7695" s="46"/>
      <c r="S7695" s="46">
        <v>0</v>
      </c>
      <c r="T7695" s="46">
        <v>0</v>
      </c>
      <c r="U7695" s="46">
        <v>0</v>
      </c>
      <c r="V7695" s="46"/>
      <c r="W7695" s="46">
        <v>0</v>
      </c>
      <c r="X7695" s="46"/>
      <c r="Y7695" s="46"/>
      <c r="Z7695" s="46"/>
      <c r="AA7695" s="46"/>
      <c r="AB7695" s="46"/>
      <c r="AE7695" s="46">
        <v>0</v>
      </c>
      <c r="AL7695" s="46"/>
      <c r="AN7695" t="s">
        <v>180</v>
      </c>
    </row>
    <row r="7696" spans="1:40" x14ac:dyDescent="0.35">
      <c r="A7696" t="e">
        <v>#REF!</v>
      </c>
      <c r="B7696" t="e">
        <v>#REF!</v>
      </c>
      <c r="C7696" t="s">
        <v>7829</v>
      </c>
      <c r="D7696" t="s">
        <v>2602</v>
      </c>
      <c r="E7696" t="s">
        <v>175</v>
      </c>
      <c r="F7696">
        <v>400</v>
      </c>
      <c r="G7696">
        <v>53</v>
      </c>
      <c r="H7696" t="s">
        <v>2603</v>
      </c>
      <c r="I7696" t="s">
        <v>177</v>
      </c>
      <c r="J7696" t="s">
        <v>178</v>
      </c>
      <c r="K7696">
        <v>2030</v>
      </c>
      <c r="L7696" t="s">
        <v>201</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180</v>
      </c>
    </row>
    <row r="7697" spans="1:40" x14ac:dyDescent="0.35">
      <c r="A7697" t="e">
        <v>#REF!</v>
      </c>
      <c r="B7697" t="e">
        <v>#REF!</v>
      </c>
      <c r="C7697" t="s">
        <v>7831</v>
      </c>
      <c r="D7697" t="s">
        <v>2602</v>
      </c>
      <c r="E7697" t="s">
        <v>175</v>
      </c>
      <c r="F7697">
        <v>400</v>
      </c>
      <c r="G7697">
        <v>55</v>
      </c>
      <c r="H7697" t="s">
        <v>2603</v>
      </c>
      <c r="I7697" t="s">
        <v>177</v>
      </c>
      <c r="J7697" t="s">
        <v>178</v>
      </c>
      <c r="K7697">
        <v>2030</v>
      </c>
      <c r="L7697" t="s">
        <v>204</v>
      </c>
      <c r="O7697" s="46">
        <v>0</v>
      </c>
      <c r="R7697" s="46"/>
      <c r="S7697" s="46">
        <v>0</v>
      </c>
      <c r="T7697" s="46">
        <v>0</v>
      </c>
      <c r="U7697" s="46">
        <v>0</v>
      </c>
      <c r="V7697" s="46"/>
      <c r="W7697" s="46">
        <v>0</v>
      </c>
      <c r="X7697" s="46"/>
      <c r="Y7697" s="46"/>
      <c r="Z7697" s="46"/>
      <c r="AA7697" s="46"/>
      <c r="AB7697" s="46"/>
      <c r="AE7697" s="46">
        <v>0</v>
      </c>
      <c r="AL7697" s="46"/>
      <c r="AN7697" t="s">
        <v>180</v>
      </c>
    </row>
    <row r="7698" spans="1:40" x14ac:dyDescent="0.35">
      <c r="A7698" t="e">
        <v>#REF!</v>
      </c>
      <c r="B7698" t="e">
        <v>#REF!</v>
      </c>
      <c r="C7698" t="s">
        <v>7833</v>
      </c>
      <c r="D7698" t="s">
        <v>2602</v>
      </c>
      <c r="E7698" t="s">
        <v>175</v>
      </c>
      <c r="F7698">
        <v>400</v>
      </c>
      <c r="G7698">
        <v>58</v>
      </c>
      <c r="H7698" t="s">
        <v>2603</v>
      </c>
      <c r="I7698" t="s">
        <v>177</v>
      </c>
      <c r="J7698" t="s">
        <v>178</v>
      </c>
      <c r="K7698">
        <v>2030</v>
      </c>
      <c r="L7698" t="s">
        <v>207</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180</v>
      </c>
    </row>
    <row r="7699" spans="1:40" x14ac:dyDescent="0.35">
      <c r="A7699" t="e">
        <v>#REF!</v>
      </c>
      <c r="B7699" t="e">
        <v>#REF!</v>
      </c>
      <c r="C7699" t="s">
        <v>7835</v>
      </c>
      <c r="D7699" t="s">
        <v>2602</v>
      </c>
      <c r="E7699" t="s">
        <v>175</v>
      </c>
      <c r="F7699">
        <v>400</v>
      </c>
      <c r="G7699">
        <v>6</v>
      </c>
      <c r="H7699" t="s">
        <v>2603</v>
      </c>
      <c r="I7699" t="s">
        <v>177</v>
      </c>
      <c r="J7699" t="s">
        <v>178</v>
      </c>
      <c r="K7699">
        <v>2030</v>
      </c>
      <c r="L7699" t="s">
        <v>75</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180</v>
      </c>
    </row>
    <row r="7700" spans="1:40" x14ac:dyDescent="0.35">
      <c r="A7700" t="e">
        <v>#REF!</v>
      </c>
      <c r="B7700" t="e">
        <v>#REF!</v>
      </c>
      <c r="C7700" t="s">
        <v>7837</v>
      </c>
      <c r="D7700" t="s">
        <v>2602</v>
      </c>
      <c r="E7700" t="s">
        <v>175</v>
      </c>
      <c r="F7700">
        <v>400</v>
      </c>
      <c r="G7700">
        <v>7</v>
      </c>
      <c r="H7700" t="s">
        <v>2603</v>
      </c>
      <c r="I7700" t="s">
        <v>177</v>
      </c>
      <c r="J7700" t="s">
        <v>178</v>
      </c>
      <c r="K7700">
        <v>2030</v>
      </c>
      <c r="L7700" t="s">
        <v>212</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180</v>
      </c>
    </row>
    <row r="7701" spans="1:40" x14ac:dyDescent="0.35">
      <c r="A7701" t="e">
        <v>#REF!</v>
      </c>
      <c r="B7701" t="e">
        <v>#REF!</v>
      </c>
      <c r="C7701" t="s">
        <v>7839</v>
      </c>
      <c r="D7701" t="s">
        <v>2602</v>
      </c>
      <c r="E7701" t="s">
        <v>175</v>
      </c>
      <c r="F7701">
        <v>400</v>
      </c>
      <c r="G7701">
        <v>8</v>
      </c>
      <c r="H7701" t="s">
        <v>2603</v>
      </c>
      <c r="I7701" t="s">
        <v>177</v>
      </c>
      <c r="J7701" t="s">
        <v>178</v>
      </c>
      <c r="K7701">
        <v>2030</v>
      </c>
      <c r="L7701" t="s">
        <v>215</v>
      </c>
      <c r="O7701" s="46">
        <v>0</v>
      </c>
      <c r="R7701" s="46"/>
      <c r="S7701" s="46">
        <v>0</v>
      </c>
      <c r="T7701" s="46">
        <v>0</v>
      </c>
      <c r="U7701" s="46">
        <v>0</v>
      </c>
      <c r="V7701" s="46"/>
      <c r="W7701" s="46">
        <v>0</v>
      </c>
      <c r="X7701" s="46"/>
      <c r="Y7701" s="46"/>
      <c r="Z7701" s="46"/>
      <c r="AA7701" s="46"/>
      <c r="AB7701" s="46"/>
      <c r="AE7701" s="46">
        <v>0</v>
      </c>
      <c r="AL7701" s="46"/>
      <c r="AN7701" t="s">
        <v>180</v>
      </c>
    </row>
    <row r="7702" spans="1:40" x14ac:dyDescent="0.35">
      <c r="A7702" t="e">
        <v>#REF!</v>
      </c>
      <c r="B7702" t="e">
        <v>#REF!</v>
      </c>
      <c r="C7702" t="s">
        <v>7841</v>
      </c>
      <c r="D7702" t="s">
        <v>2602</v>
      </c>
      <c r="E7702" t="s">
        <v>175</v>
      </c>
      <c r="F7702">
        <v>400</v>
      </c>
      <c r="G7702">
        <v>9</v>
      </c>
      <c r="H7702" t="s">
        <v>2603</v>
      </c>
      <c r="I7702" t="s">
        <v>177</v>
      </c>
      <c r="J7702" t="s">
        <v>178</v>
      </c>
      <c r="K7702">
        <v>2030</v>
      </c>
      <c r="L7702" t="s">
        <v>218</v>
      </c>
      <c r="O7702" s="46">
        <v>0</v>
      </c>
      <c r="R7702" s="46"/>
      <c r="S7702" s="46">
        <v>0</v>
      </c>
      <c r="T7702" s="46">
        <v>0</v>
      </c>
      <c r="U7702" s="46">
        <v>0</v>
      </c>
      <c r="V7702" s="46"/>
      <c r="W7702" s="46">
        <v>0</v>
      </c>
      <c r="X7702" s="46"/>
      <c r="Y7702" s="46"/>
      <c r="Z7702" s="46"/>
      <c r="AA7702" s="46"/>
      <c r="AB7702" s="46"/>
      <c r="AE7702" s="46">
        <v>0</v>
      </c>
      <c r="AL7702" s="46"/>
      <c r="AN7702" t="s">
        <v>180</v>
      </c>
    </row>
    <row r="7703" spans="1:40" x14ac:dyDescent="0.35">
      <c r="A7703" t="e">
        <v>#REF!</v>
      </c>
      <c r="B7703" t="e">
        <v>#REF!</v>
      </c>
      <c r="C7703" t="s">
        <v>7843</v>
      </c>
      <c r="D7703" t="s">
        <v>2602</v>
      </c>
      <c r="E7703" t="s">
        <v>175</v>
      </c>
      <c r="F7703">
        <v>401</v>
      </c>
      <c r="G7703">
        <v>0</v>
      </c>
      <c r="H7703" t="s">
        <v>2603</v>
      </c>
      <c r="I7703" t="s">
        <v>177</v>
      </c>
      <c r="J7703" t="s">
        <v>221</v>
      </c>
      <c r="K7703">
        <v>2030</v>
      </c>
      <c r="L7703" t="s">
        <v>179</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180</v>
      </c>
    </row>
    <row r="7704" spans="1:40" x14ac:dyDescent="0.35">
      <c r="A7704" t="e">
        <v>#REF!</v>
      </c>
      <c r="B7704" t="e">
        <v>#REF!</v>
      </c>
      <c r="C7704" t="s">
        <v>7845</v>
      </c>
      <c r="D7704" t="s">
        <v>2602</v>
      </c>
      <c r="E7704" t="s">
        <v>175</v>
      </c>
      <c r="F7704">
        <v>401</v>
      </c>
      <c r="G7704">
        <v>1</v>
      </c>
      <c r="H7704" t="s">
        <v>2603</v>
      </c>
      <c r="I7704" t="s">
        <v>177</v>
      </c>
      <c r="J7704" t="s">
        <v>221</v>
      </c>
      <c r="K7704">
        <v>2030</v>
      </c>
      <c r="L7704" t="s">
        <v>183</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180</v>
      </c>
    </row>
    <row r="7705" spans="1:40" x14ac:dyDescent="0.35">
      <c r="A7705" t="e">
        <v>#REF!</v>
      </c>
      <c r="B7705" t="e">
        <v>#REF!</v>
      </c>
      <c r="C7705" t="s">
        <v>7847</v>
      </c>
      <c r="D7705" t="s">
        <v>2602</v>
      </c>
      <c r="E7705" t="s">
        <v>175</v>
      </c>
      <c r="F7705">
        <v>401</v>
      </c>
      <c r="G7705">
        <v>2</v>
      </c>
      <c r="H7705" t="s">
        <v>2603</v>
      </c>
      <c r="I7705" t="s">
        <v>177</v>
      </c>
      <c r="J7705" t="s">
        <v>221</v>
      </c>
      <c r="K7705">
        <v>2030</v>
      </c>
      <c r="L7705" t="s">
        <v>186</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180</v>
      </c>
    </row>
    <row r="7706" spans="1:40" x14ac:dyDescent="0.35">
      <c r="A7706" t="e">
        <v>#REF!</v>
      </c>
      <c r="B7706" t="e">
        <v>#REF!</v>
      </c>
      <c r="C7706" t="s">
        <v>7849</v>
      </c>
      <c r="D7706" t="s">
        <v>2602</v>
      </c>
      <c r="E7706" t="s">
        <v>175</v>
      </c>
      <c r="F7706">
        <v>401</v>
      </c>
      <c r="G7706">
        <v>3</v>
      </c>
      <c r="H7706" t="s">
        <v>2603</v>
      </c>
      <c r="I7706" t="s">
        <v>177</v>
      </c>
      <c r="J7706" t="s">
        <v>221</v>
      </c>
      <c r="K7706">
        <v>2030</v>
      </c>
      <c r="L7706" t="s">
        <v>189</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180</v>
      </c>
    </row>
    <row r="7707" spans="1:40" x14ac:dyDescent="0.35">
      <c r="A7707" t="e">
        <v>#REF!</v>
      </c>
      <c r="B7707" t="e">
        <v>#REF!</v>
      </c>
      <c r="C7707" t="s">
        <v>7851</v>
      </c>
      <c r="D7707" t="s">
        <v>2602</v>
      </c>
      <c r="E7707" t="s">
        <v>175</v>
      </c>
      <c r="F7707">
        <v>401</v>
      </c>
      <c r="G7707">
        <v>4</v>
      </c>
      <c r="H7707" t="s">
        <v>2603</v>
      </c>
      <c r="I7707" t="s">
        <v>177</v>
      </c>
      <c r="J7707" t="s">
        <v>221</v>
      </c>
      <c r="K7707">
        <v>2030</v>
      </c>
      <c r="L7707" t="s">
        <v>192</v>
      </c>
      <c r="O7707" s="46">
        <v>0</v>
      </c>
      <c r="R7707" s="46"/>
      <c r="S7707" s="46">
        <v>0</v>
      </c>
      <c r="T7707" s="46">
        <v>0</v>
      </c>
      <c r="U7707" s="46"/>
      <c r="V7707" s="46"/>
      <c r="W7707" s="46"/>
      <c r="X7707" s="46"/>
      <c r="Y7707" s="46"/>
      <c r="Z7707" s="46"/>
      <c r="AA7707" s="46"/>
      <c r="AB7707" s="46"/>
      <c r="AE7707" s="46">
        <v>0</v>
      </c>
      <c r="AL7707" s="46"/>
      <c r="AN7707" t="s">
        <v>180</v>
      </c>
    </row>
    <row r="7708" spans="1:40" x14ac:dyDescent="0.35">
      <c r="A7708" t="e">
        <v>#REF!</v>
      </c>
      <c r="B7708" t="e">
        <v>#REF!</v>
      </c>
      <c r="C7708" t="s">
        <v>7853</v>
      </c>
      <c r="D7708" t="s">
        <v>2602</v>
      </c>
      <c r="E7708" t="s">
        <v>175</v>
      </c>
      <c r="F7708">
        <v>401</v>
      </c>
      <c r="G7708">
        <v>51</v>
      </c>
      <c r="H7708" t="s">
        <v>2603</v>
      </c>
      <c r="I7708" t="s">
        <v>177</v>
      </c>
      <c r="J7708" t="s">
        <v>221</v>
      </c>
      <c r="K7708">
        <v>2030</v>
      </c>
      <c r="L7708" t="s">
        <v>195</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180</v>
      </c>
    </row>
    <row r="7709" spans="1:40" x14ac:dyDescent="0.35">
      <c r="A7709" t="e">
        <v>#REF!</v>
      </c>
      <c r="B7709" t="e">
        <v>#REF!</v>
      </c>
      <c r="C7709" t="s">
        <v>7855</v>
      </c>
      <c r="D7709" t="s">
        <v>2602</v>
      </c>
      <c r="E7709" t="s">
        <v>175</v>
      </c>
      <c r="F7709">
        <v>401</v>
      </c>
      <c r="G7709">
        <v>52</v>
      </c>
      <c r="H7709" t="s">
        <v>2603</v>
      </c>
      <c r="I7709" t="s">
        <v>177</v>
      </c>
      <c r="J7709" t="s">
        <v>221</v>
      </c>
      <c r="K7709">
        <v>2030</v>
      </c>
      <c r="L7709" t="s">
        <v>198</v>
      </c>
      <c r="O7709" s="46">
        <v>0</v>
      </c>
      <c r="R7709" s="46"/>
      <c r="S7709" s="46">
        <v>0</v>
      </c>
      <c r="T7709" s="46">
        <v>0</v>
      </c>
      <c r="U7709" s="46"/>
      <c r="V7709" s="46"/>
      <c r="W7709" s="46"/>
      <c r="X7709" s="46"/>
      <c r="Y7709" s="46"/>
      <c r="Z7709" s="46"/>
      <c r="AA7709" s="46"/>
      <c r="AB7709" s="46"/>
      <c r="AE7709" s="46">
        <v>0</v>
      </c>
      <c r="AL7709" s="46"/>
      <c r="AN7709" t="s">
        <v>180</v>
      </c>
    </row>
    <row r="7710" spans="1:40" x14ac:dyDescent="0.35">
      <c r="A7710" t="e">
        <v>#REF!</v>
      </c>
      <c r="B7710" t="e">
        <v>#REF!</v>
      </c>
      <c r="C7710" t="s">
        <v>7857</v>
      </c>
      <c r="D7710" t="s">
        <v>2602</v>
      </c>
      <c r="E7710" t="s">
        <v>175</v>
      </c>
      <c r="F7710">
        <v>401</v>
      </c>
      <c r="G7710">
        <v>53</v>
      </c>
      <c r="H7710" t="s">
        <v>2603</v>
      </c>
      <c r="I7710" t="s">
        <v>177</v>
      </c>
      <c r="J7710" t="s">
        <v>221</v>
      </c>
      <c r="K7710">
        <v>2030</v>
      </c>
      <c r="L7710" t="s">
        <v>201</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180</v>
      </c>
    </row>
    <row r="7711" spans="1:40" x14ac:dyDescent="0.35">
      <c r="A7711" t="e">
        <v>#REF!</v>
      </c>
      <c r="B7711" t="e">
        <v>#REF!</v>
      </c>
      <c r="C7711" t="s">
        <v>7859</v>
      </c>
      <c r="D7711" t="s">
        <v>2602</v>
      </c>
      <c r="E7711" t="s">
        <v>175</v>
      </c>
      <c r="F7711">
        <v>401</v>
      </c>
      <c r="G7711">
        <v>55</v>
      </c>
      <c r="H7711" t="s">
        <v>2603</v>
      </c>
      <c r="I7711" t="s">
        <v>177</v>
      </c>
      <c r="J7711" t="s">
        <v>221</v>
      </c>
      <c r="K7711">
        <v>2030</v>
      </c>
      <c r="L7711" t="s">
        <v>204</v>
      </c>
      <c r="O7711" s="46">
        <v>0</v>
      </c>
      <c r="R7711" s="46"/>
      <c r="S7711" s="46">
        <v>0</v>
      </c>
      <c r="T7711" s="46">
        <v>0</v>
      </c>
      <c r="U7711" s="46"/>
      <c r="V7711" s="46"/>
      <c r="W7711" s="46"/>
      <c r="X7711" s="46"/>
      <c r="Y7711" s="46"/>
      <c r="Z7711" s="46"/>
      <c r="AA7711" s="46"/>
      <c r="AB7711" s="46"/>
      <c r="AE7711" s="46">
        <v>0</v>
      </c>
      <c r="AL7711" s="46"/>
      <c r="AN7711" t="s">
        <v>180</v>
      </c>
    </row>
    <row r="7712" spans="1:40" x14ac:dyDescent="0.35">
      <c r="A7712" t="e">
        <v>#REF!</v>
      </c>
      <c r="B7712" t="e">
        <v>#REF!</v>
      </c>
      <c r="C7712" t="s">
        <v>7861</v>
      </c>
      <c r="D7712" t="s">
        <v>2602</v>
      </c>
      <c r="E7712" t="s">
        <v>175</v>
      </c>
      <c r="F7712">
        <v>401</v>
      </c>
      <c r="G7712">
        <v>58</v>
      </c>
      <c r="H7712" t="s">
        <v>2603</v>
      </c>
      <c r="I7712" t="s">
        <v>177</v>
      </c>
      <c r="J7712" t="s">
        <v>221</v>
      </c>
      <c r="K7712">
        <v>2030</v>
      </c>
      <c r="L7712" t="s">
        <v>207</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180</v>
      </c>
    </row>
    <row r="7713" spans="1:40" x14ac:dyDescent="0.35">
      <c r="A7713" t="e">
        <v>#REF!</v>
      </c>
      <c r="B7713" t="e">
        <v>#REF!</v>
      </c>
      <c r="C7713" t="s">
        <v>7863</v>
      </c>
      <c r="D7713" t="s">
        <v>2602</v>
      </c>
      <c r="E7713" t="s">
        <v>175</v>
      </c>
      <c r="F7713">
        <v>401</v>
      </c>
      <c r="G7713">
        <v>6</v>
      </c>
      <c r="H7713" t="s">
        <v>2603</v>
      </c>
      <c r="I7713" t="s">
        <v>177</v>
      </c>
      <c r="J7713" t="s">
        <v>221</v>
      </c>
      <c r="K7713">
        <v>2030</v>
      </c>
      <c r="L7713" t="s">
        <v>75</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180</v>
      </c>
    </row>
    <row r="7714" spans="1:40" x14ac:dyDescent="0.35">
      <c r="A7714" t="e">
        <v>#REF!</v>
      </c>
      <c r="B7714" t="e">
        <v>#REF!</v>
      </c>
      <c r="C7714" t="s">
        <v>7865</v>
      </c>
      <c r="D7714" t="s">
        <v>2602</v>
      </c>
      <c r="E7714" t="s">
        <v>175</v>
      </c>
      <c r="F7714">
        <v>401</v>
      </c>
      <c r="G7714">
        <v>7</v>
      </c>
      <c r="H7714" t="s">
        <v>2603</v>
      </c>
      <c r="I7714" t="s">
        <v>177</v>
      </c>
      <c r="J7714" t="s">
        <v>221</v>
      </c>
      <c r="K7714">
        <v>2030</v>
      </c>
      <c r="L7714" t="s">
        <v>212</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180</v>
      </c>
    </row>
    <row r="7715" spans="1:40" x14ac:dyDescent="0.35">
      <c r="A7715" t="e">
        <v>#REF!</v>
      </c>
      <c r="B7715" t="e">
        <v>#REF!</v>
      </c>
      <c r="C7715" t="s">
        <v>7867</v>
      </c>
      <c r="D7715" t="s">
        <v>2602</v>
      </c>
      <c r="E7715" t="s">
        <v>175</v>
      </c>
      <c r="F7715">
        <v>401</v>
      </c>
      <c r="G7715">
        <v>8</v>
      </c>
      <c r="H7715" t="s">
        <v>2603</v>
      </c>
      <c r="I7715" t="s">
        <v>177</v>
      </c>
      <c r="J7715" t="s">
        <v>221</v>
      </c>
      <c r="K7715">
        <v>2030</v>
      </c>
      <c r="L7715" t="s">
        <v>215</v>
      </c>
      <c r="O7715" s="46">
        <v>0</v>
      </c>
      <c r="R7715" s="46"/>
      <c r="S7715" s="46">
        <v>0</v>
      </c>
      <c r="T7715" s="46">
        <v>0</v>
      </c>
      <c r="U7715" s="46"/>
      <c r="V7715" s="46"/>
      <c r="W7715" s="46"/>
      <c r="X7715" s="46"/>
      <c r="Y7715" s="46"/>
      <c r="Z7715" s="46"/>
      <c r="AA7715" s="46"/>
      <c r="AB7715" s="46"/>
      <c r="AE7715" s="46">
        <v>0</v>
      </c>
      <c r="AL7715" s="46"/>
      <c r="AN7715" t="s">
        <v>180</v>
      </c>
    </row>
    <row r="7716" spans="1:40" x14ac:dyDescent="0.35">
      <c r="A7716" t="e">
        <v>#REF!</v>
      </c>
      <c r="B7716" t="e">
        <v>#REF!</v>
      </c>
      <c r="C7716" t="s">
        <v>7869</v>
      </c>
      <c r="D7716" t="s">
        <v>2602</v>
      </c>
      <c r="E7716" t="s">
        <v>175</v>
      </c>
      <c r="F7716">
        <v>401</v>
      </c>
      <c r="G7716">
        <v>9</v>
      </c>
      <c r="H7716" t="s">
        <v>2603</v>
      </c>
      <c r="I7716" t="s">
        <v>177</v>
      </c>
      <c r="J7716" t="s">
        <v>221</v>
      </c>
      <c r="K7716">
        <v>2030</v>
      </c>
      <c r="L7716" t="s">
        <v>218</v>
      </c>
      <c r="O7716" s="46">
        <v>0</v>
      </c>
      <c r="R7716" s="46"/>
      <c r="S7716" s="46">
        <v>0</v>
      </c>
      <c r="T7716" s="46">
        <v>0</v>
      </c>
      <c r="U7716" s="46"/>
      <c r="V7716" s="46"/>
      <c r="W7716" s="46"/>
      <c r="X7716" s="46"/>
      <c r="Y7716" s="46"/>
      <c r="Z7716" s="46"/>
      <c r="AA7716" s="46"/>
      <c r="AB7716" s="46"/>
      <c r="AE7716" s="46">
        <v>0</v>
      </c>
      <c r="AL7716" s="46"/>
      <c r="AN7716" t="s">
        <v>180</v>
      </c>
    </row>
    <row r="7717" spans="1:40" x14ac:dyDescent="0.35">
      <c r="A7717" t="e">
        <v>#REF!</v>
      </c>
      <c r="B7717" t="e">
        <v>#REF!</v>
      </c>
      <c r="C7717" t="s">
        <v>7871</v>
      </c>
      <c r="D7717" t="s">
        <v>2602</v>
      </c>
      <c r="E7717" t="s">
        <v>175</v>
      </c>
      <c r="F7717">
        <v>402</v>
      </c>
      <c r="G7717">
        <v>0</v>
      </c>
      <c r="H7717" t="s">
        <v>2603</v>
      </c>
      <c r="I7717" t="s">
        <v>177</v>
      </c>
      <c r="J7717" t="s">
        <v>250</v>
      </c>
      <c r="K7717">
        <v>2030</v>
      </c>
      <c r="L7717" t="s">
        <v>179</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180</v>
      </c>
    </row>
    <row r="7718" spans="1:40" x14ac:dyDescent="0.35">
      <c r="A7718" t="e">
        <v>#REF!</v>
      </c>
      <c r="B7718" t="e">
        <v>#REF!</v>
      </c>
      <c r="C7718" t="s">
        <v>7873</v>
      </c>
      <c r="D7718" t="s">
        <v>2602</v>
      </c>
      <c r="E7718" t="s">
        <v>175</v>
      </c>
      <c r="F7718">
        <v>402</v>
      </c>
      <c r="G7718">
        <v>1</v>
      </c>
      <c r="H7718" t="s">
        <v>2603</v>
      </c>
      <c r="I7718" t="s">
        <v>177</v>
      </c>
      <c r="J7718" t="s">
        <v>250</v>
      </c>
      <c r="K7718">
        <v>2030</v>
      </c>
      <c r="L7718" t="s">
        <v>183</v>
      </c>
      <c r="O7718" s="46">
        <v>0</v>
      </c>
      <c r="R7718" s="46"/>
      <c r="S7718" s="46">
        <v>0</v>
      </c>
      <c r="T7718" s="46">
        <v>0</v>
      </c>
      <c r="U7718" s="46"/>
      <c r="V7718" s="46"/>
      <c r="W7718" s="46"/>
      <c r="X7718" s="46"/>
      <c r="Y7718" s="46"/>
      <c r="Z7718" s="46"/>
      <c r="AA7718" s="46"/>
      <c r="AB7718" s="46"/>
      <c r="AE7718" s="46">
        <v>0</v>
      </c>
      <c r="AL7718" s="46"/>
      <c r="AN7718" t="s">
        <v>180</v>
      </c>
    </row>
    <row r="7719" spans="1:40" x14ac:dyDescent="0.35">
      <c r="A7719" t="e">
        <v>#REF!</v>
      </c>
      <c r="B7719" t="e">
        <v>#REF!</v>
      </c>
      <c r="C7719" t="s">
        <v>7875</v>
      </c>
      <c r="D7719" t="s">
        <v>2602</v>
      </c>
      <c r="E7719" t="s">
        <v>175</v>
      </c>
      <c r="F7719">
        <v>402</v>
      </c>
      <c r="G7719">
        <v>2</v>
      </c>
      <c r="H7719" t="s">
        <v>2603</v>
      </c>
      <c r="I7719" t="s">
        <v>177</v>
      </c>
      <c r="J7719" t="s">
        <v>250</v>
      </c>
      <c r="K7719">
        <v>2030</v>
      </c>
      <c r="L7719" t="s">
        <v>186</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180</v>
      </c>
    </row>
    <row r="7720" spans="1:40" x14ac:dyDescent="0.35">
      <c r="A7720" t="e">
        <v>#REF!</v>
      </c>
      <c r="B7720" t="e">
        <v>#REF!</v>
      </c>
      <c r="C7720" t="s">
        <v>7877</v>
      </c>
      <c r="D7720" t="s">
        <v>2602</v>
      </c>
      <c r="E7720" t="s">
        <v>175</v>
      </c>
      <c r="F7720">
        <v>402</v>
      </c>
      <c r="G7720">
        <v>3</v>
      </c>
      <c r="H7720" t="s">
        <v>2603</v>
      </c>
      <c r="I7720" t="s">
        <v>177</v>
      </c>
      <c r="J7720" t="s">
        <v>250</v>
      </c>
      <c r="K7720">
        <v>2030</v>
      </c>
      <c r="L7720" t="s">
        <v>189</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180</v>
      </c>
    </row>
    <row r="7721" spans="1:40" x14ac:dyDescent="0.35">
      <c r="A7721" t="e">
        <v>#REF!</v>
      </c>
      <c r="B7721" t="e">
        <v>#REF!</v>
      </c>
      <c r="C7721" t="s">
        <v>7879</v>
      </c>
      <c r="D7721" t="s">
        <v>2602</v>
      </c>
      <c r="E7721" t="s">
        <v>175</v>
      </c>
      <c r="F7721">
        <v>402</v>
      </c>
      <c r="G7721">
        <v>4</v>
      </c>
      <c r="H7721" t="s">
        <v>2603</v>
      </c>
      <c r="I7721" t="s">
        <v>177</v>
      </c>
      <c r="J7721" t="s">
        <v>250</v>
      </c>
      <c r="K7721">
        <v>2030</v>
      </c>
      <c r="L7721" t="s">
        <v>192</v>
      </c>
      <c r="O7721" s="46">
        <v>0</v>
      </c>
      <c r="R7721" s="46"/>
      <c r="S7721" s="46">
        <v>0</v>
      </c>
      <c r="T7721" s="46">
        <v>0</v>
      </c>
      <c r="U7721" s="46"/>
      <c r="V7721" s="46"/>
      <c r="W7721" s="46"/>
      <c r="X7721" s="46"/>
      <c r="Y7721" s="46"/>
      <c r="Z7721" s="46"/>
      <c r="AA7721" s="46"/>
      <c r="AB7721" s="46"/>
      <c r="AE7721" s="46">
        <v>0</v>
      </c>
      <c r="AL7721" s="46"/>
      <c r="AN7721" t="s">
        <v>180</v>
      </c>
    </row>
    <row r="7722" spans="1:40" x14ac:dyDescent="0.35">
      <c r="A7722" t="e">
        <v>#REF!</v>
      </c>
      <c r="B7722" t="e">
        <v>#REF!</v>
      </c>
      <c r="C7722" t="s">
        <v>7881</v>
      </c>
      <c r="D7722" t="s">
        <v>2602</v>
      </c>
      <c r="E7722" t="s">
        <v>175</v>
      </c>
      <c r="F7722">
        <v>402</v>
      </c>
      <c r="G7722">
        <v>51</v>
      </c>
      <c r="H7722" t="s">
        <v>2603</v>
      </c>
      <c r="I7722" t="s">
        <v>177</v>
      </c>
      <c r="J7722" t="s">
        <v>250</v>
      </c>
      <c r="K7722">
        <v>2030</v>
      </c>
      <c r="L7722" t="s">
        <v>195</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180</v>
      </c>
    </row>
    <row r="7723" spans="1:40" x14ac:dyDescent="0.35">
      <c r="A7723" t="e">
        <v>#REF!</v>
      </c>
      <c r="B7723" t="e">
        <v>#REF!</v>
      </c>
      <c r="C7723" t="s">
        <v>7883</v>
      </c>
      <c r="D7723" t="s">
        <v>2602</v>
      </c>
      <c r="E7723" t="s">
        <v>175</v>
      </c>
      <c r="F7723">
        <v>402</v>
      </c>
      <c r="G7723">
        <v>52</v>
      </c>
      <c r="H7723" t="s">
        <v>2603</v>
      </c>
      <c r="I7723" t="s">
        <v>177</v>
      </c>
      <c r="J7723" t="s">
        <v>250</v>
      </c>
      <c r="K7723">
        <v>2030</v>
      </c>
      <c r="L7723" t="s">
        <v>198</v>
      </c>
      <c r="O7723" s="46">
        <v>0</v>
      </c>
      <c r="R7723" s="46"/>
      <c r="S7723" s="46">
        <v>0</v>
      </c>
      <c r="T7723" s="46">
        <v>0</v>
      </c>
      <c r="U7723" s="46"/>
      <c r="V7723" s="46"/>
      <c r="W7723" s="46"/>
      <c r="X7723" s="46"/>
      <c r="Y7723" s="46"/>
      <c r="Z7723" s="46"/>
      <c r="AA7723" s="46"/>
      <c r="AB7723" s="46"/>
      <c r="AE7723" s="46">
        <v>0</v>
      </c>
      <c r="AL7723" s="46"/>
      <c r="AN7723" t="s">
        <v>180</v>
      </c>
    </row>
    <row r="7724" spans="1:40" x14ac:dyDescent="0.35">
      <c r="A7724" t="e">
        <v>#REF!</v>
      </c>
      <c r="B7724" t="e">
        <v>#REF!</v>
      </c>
      <c r="C7724" t="s">
        <v>7885</v>
      </c>
      <c r="D7724" t="s">
        <v>2602</v>
      </c>
      <c r="E7724" t="s">
        <v>175</v>
      </c>
      <c r="F7724">
        <v>402</v>
      </c>
      <c r="G7724">
        <v>53</v>
      </c>
      <c r="H7724" t="s">
        <v>2603</v>
      </c>
      <c r="I7724" t="s">
        <v>177</v>
      </c>
      <c r="J7724" t="s">
        <v>250</v>
      </c>
      <c r="K7724">
        <v>2030</v>
      </c>
      <c r="L7724" t="s">
        <v>201</v>
      </c>
      <c r="O7724" s="46">
        <v>0</v>
      </c>
      <c r="R7724" s="46"/>
      <c r="S7724" s="46">
        <v>0</v>
      </c>
      <c r="T7724" s="46">
        <v>0</v>
      </c>
      <c r="U7724" s="46"/>
      <c r="V7724" s="46"/>
      <c r="W7724" s="46"/>
      <c r="X7724" s="46"/>
      <c r="Y7724" s="46"/>
      <c r="Z7724" s="46"/>
      <c r="AA7724" s="46"/>
      <c r="AB7724" s="46"/>
      <c r="AE7724" s="46">
        <v>0</v>
      </c>
      <c r="AL7724" s="46"/>
      <c r="AN7724" t="s">
        <v>180</v>
      </c>
    </row>
    <row r="7725" spans="1:40" x14ac:dyDescent="0.35">
      <c r="A7725" t="e">
        <v>#REF!</v>
      </c>
      <c r="B7725" t="e">
        <v>#REF!</v>
      </c>
      <c r="C7725" t="s">
        <v>7887</v>
      </c>
      <c r="D7725" t="s">
        <v>2602</v>
      </c>
      <c r="E7725" t="s">
        <v>175</v>
      </c>
      <c r="F7725">
        <v>402</v>
      </c>
      <c r="G7725">
        <v>55</v>
      </c>
      <c r="H7725" t="s">
        <v>2603</v>
      </c>
      <c r="I7725" t="s">
        <v>177</v>
      </c>
      <c r="J7725" t="s">
        <v>250</v>
      </c>
      <c r="K7725">
        <v>2030</v>
      </c>
      <c r="L7725" t="s">
        <v>204</v>
      </c>
      <c r="O7725" s="46">
        <v>0</v>
      </c>
      <c r="R7725" s="46"/>
      <c r="S7725" s="46">
        <v>0</v>
      </c>
      <c r="T7725" s="46">
        <v>0</v>
      </c>
      <c r="U7725" s="46"/>
      <c r="V7725" s="46"/>
      <c r="W7725" s="46"/>
      <c r="X7725" s="46"/>
      <c r="Y7725" s="46"/>
      <c r="Z7725" s="46"/>
      <c r="AA7725" s="46"/>
      <c r="AB7725" s="46"/>
      <c r="AE7725" s="46">
        <v>0</v>
      </c>
      <c r="AL7725" s="46"/>
      <c r="AN7725" t="s">
        <v>180</v>
      </c>
    </row>
    <row r="7726" spans="1:40" x14ac:dyDescent="0.35">
      <c r="A7726" t="e">
        <v>#REF!</v>
      </c>
      <c r="B7726" t="e">
        <v>#REF!</v>
      </c>
      <c r="C7726" t="s">
        <v>7889</v>
      </c>
      <c r="D7726" t="s">
        <v>2602</v>
      </c>
      <c r="E7726" t="s">
        <v>175</v>
      </c>
      <c r="F7726">
        <v>402</v>
      </c>
      <c r="G7726">
        <v>58</v>
      </c>
      <c r="H7726" t="s">
        <v>2603</v>
      </c>
      <c r="I7726" t="s">
        <v>177</v>
      </c>
      <c r="J7726" t="s">
        <v>250</v>
      </c>
      <c r="K7726">
        <v>2030</v>
      </c>
      <c r="L7726" t="s">
        <v>207</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180</v>
      </c>
    </row>
    <row r="7727" spans="1:40" x14ac:dyDescent="0.35">
      <c r="A7727" t="e">
        <v>#REF!</v>
      </c>
      <c r="B7727" t="e">
        <v>#REF!</v>
      </c>
      <c r="C7727" t="s">
        <v>7891</v>
      </c>
      <c r="D7727" t="s">
        <v>2602</v>
      </c>
      <c r="E7727" t="s">
        <v>175</v>
      </c>
      <c r="F7727">
        <v>402</v>
      </c>
      <c r="G7727">
        <v>6</v>
      </c>
      <c r="H7727" t="s">
        <v>2603</v>
      </c>
      <c r="I7727" t="s">
        <v>177</v>
      </c>
      <c r="J7727" t="s">
        <v>250</v>
      </c>
      <c r="K7727">
        <v>2030</v>
      </c>
      <c r="L7727" t="s">
        <v>75</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180</v>
      </c>
    </row>
    <row r="7728" spans="1:40" x14ac:dyDescent="0.35">
      <c r="A7728" t="e">
        <v>#REF!</v>
      </c>
      <c r="B7728" t="e">
        <v>#REF!</v>
      </c>
      <c r="C7728" t="s">
        <v>7893</v>
      </c>
      <c r="D7728" t="s">
        <v>2602</v>
      </c>
      <c r="E7728" t="s">
        <v>175</v>
      </c>
      <c r="F7728">
        <v>402</v>
      </c>
      <c r="G7728">
        <v>7</v>
      </c>
      <c r="H7728" t="s">
        <v>2603</v>
      </c>
      <c r="I7728" t="s">
        <v>177</v>
      </c>
      <c r="J7728" t="s">
        <v>250</v>
      </c>
      <c r="K7728">
        <v>2030</v>
      </c>
      <c r="L7728" t="s">
        <v>212</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180</v>
      </c>
    </row>
    <row r="7729" spans="1:40" x14ac:dyDescent="0.35">
      <c r="A7729" t="e">
        <v>#REF!</v>
      </c>
      <c r="B7729" t="e">
        <v>#REF!</v>
      </c>
      <c r="C7729" t="s">
        <v>7895</v>
      </c>
      <c r="D7729" t="s">
        <v>2602</v>
      </c>
      <c r="E7729" t="s">
        <v>175</v>
      </c>
      <c r="F7729">
        <v>402</v>
      </c>
      <c r="G7729">
        <v>8</v>
      </c>
      <c r="H7729" t="s">
        <v>2603</v>
      </c>
      <c r="I7729" t="s">
        <v>177</v>
      </c>
      <c r="J7729" t="s">
        <v>250</v>
      </c>
      <c r="K7729">
        <v>2030</v>
      </c>
      <c r="L7729" t="s">
        <v>215</v>
      </c>
      <c r="O7729" s="46">
        <v>0</v>
      </c>
      <c r="R7729" s="46"/>
      <c r="S7729" s="46">
        <v>0</v>
      </c>
      <c r="T7729" s="46">
        <v>0</v>
      </c>
      <c r="U7729" s="46"/>
      <c r="V7729" s="46"/>
      <c r="W7729" s="46"/>
      <c r="X7729" s="46"/>
      <c r="Y7729" s="46"/>
      <c r="Z7729" s="46"/>
      <c r="AA7729" s="46"/>
      <c r="AB7729" s="46"/>
      <c r="AE7729" s="46">
        <v>0</v>
      </c>
      <c r="AL7729" s="46"/>
      <c r="AN7729" t="s">
        <v>180</v>
      </c>
    </row>
    <row r="7730" spans="1:40" x14ac:dyDescent="0.35">
      <c r="A7730" t="e">
        <v>#REF!</v>
      </c>
      <c r="B7730" t="e">
        <v>#REF!</v>
      </c>
      <c r="C7730" t="s">
        <v>7897</v>
      </c>
      <c r="D7730" t="s">
        <v>2602</v>
      </c>
      <c r="E7730" t="s">
        <v>175</v>
      </c>
      <c r="F7730">
        <v>402</v>
      </c>
      <c r="G7730">
        <v>9</v>
      </c>
      <c r="H7730" t="s">
        <v>2603</v>
      </c>
      <c r="I7730" t="s">
        <v>177</v>
      </c>
      <c r="J7730" t="s">
        <v>250</v>
      </c>
      <c r="K7730">
        <v>2030</v>
      </c>
      <c r="L7730" t="s">
        <v>218</v>
      </c>
      <c r="O7730" s="46">
        <v>0</v>
      </c>
      <c r="R7730" s="46"/>
      <c r="S7730" s="46">
        <v>0</v>
      </c>
      <c r="T7730" s="46">
        <v>0</v>
      </c>
      <c r="U7730" s="46"/>
      <c r="V7730" s="46"/>
      <c r="W7730" s="46"/>
      <c r="X7730" s="46"/>
      <c r="Y7730" s="46"/>
      <c r="Z7730" s="46"/>
      <c r="AA7730" s="46"/>
      <c r="AB7730" s="46"/>
      <c r="AE7730" s="46">
        <v>0</v>
      </c>
      <c r="AL7730" s="46"/>
      <c r="AN7730" t="s">
        <v>180</v>
      </c>
    </row>
    <row r="7731" spans="1:40" x14ac:dyDescent="0.35">
      <c r="A7731" t="e">
        <v>#REF!</v>
      </c>
      <c r="B7731" t="e">
        <v>#REF!</v>
      </c>
      <c r="C7731" t="s">
        <v>7899</v>
      </c>
      <c r="D7731" t="s">
        <v>2688</v>
      </c>
      <c r="E7731" t="s">
        <v>175</v>
      </c>
      <c r="F7731">
        <v>400</v>
      </c>
      <c r="G7731">
        <v>0</v>
      </c>
      <c r="H7731" t="s">
        <v>2689</v>
      </c>
      <c r="I7731" t="s">
        <v>177</v>
      </c>
      <c r="J7731" t="s">
        <v>178</v>
      </c>
      <c r="K7731">
        <v>2030</v>
      </c>
      <c r="L7731" t="s">
        <v>179</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180</v>
      </c>
    </row>
    <row r="7732" spans="1:40" x14ac:dyDescent="0.35">
      <c r="A7732" t="e">
        <v>#REF!</v>
      </c>
      <c r="B7732" t="e">
        <v>#REF!</v>
      </c>
      <c r="C7732" t="s">
        <v>7901</v>
      </c>
      <c r="D7732" t="s">
        <v>2688</v>
      </c>
      <c r="E7732" t="s">
        <v>175</v>
      </c>
      <c r="F7732">
        <v>400</v>
      </c>
      <c r="G7732">
        <v>1</v>
      </c>
      <c r="H7732" t="s">
        <v>2689</v>
      </c>
      <c r="I7732" t="s">
        <v>177</v>
      </c>
      <c r="J7732" t="s">
        <v>178</v>
      </c>
      <c r="K7732">
        <v>2030</v>
      </c>
      <c r="L7732" t="s">
        <v>183</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180</v>
      </c>
    </row>
    <row r="7733" spans="1:40" x14ac:dyDescent="0.35">
      <c r="A7733" t="e">
        <v>#REF!</v>
      </c>
      <c r="B7733" t="e">
        <v>#REF!</v>
      </c>
      <c r="C7733" t="s">
        <v>7903</v>
      </c>
      <c r="D7733" t="s">
        <v>2688</v>
      </c>
      <c r="E7733" t="s">
        <v>175</v>
      </c>
      <c r="F7733">
        <v>400</v>
      </c>
      <c r="G7733">
        <v>2</v>
      </c>
      <c r="H7733" t="s">
        <v>2689</v>
      </c>
      <c r="I7733" t="s">
        <v>177</v>
      </c>
      <c r="J7733" t="s">
        <v>178</v>
      </c>
      <c r="K7733">
        <v>2030</v>
      </c>
      <c r="L7733" t="s">
        <v>186</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180</v>
      </c>
    </row>
    <row r="7734" spans="1:40" x14ac:dyDescent="0.35">
      <c r="A7734" t="e">
        <v>#REF!</v>
      </c>
      <c r="B7734" t="e">
        <v>#REF!</v>
      </c>
      <c r="C7734" t="s">
        <v>7905</v>
      </c>
      <c r="D7734" t="s">
        <v>2688</v>
      </c>
      <c r="E7734" t="s">
        <v>175</v>
      </c>
      <c r="F7734">
        <v>400</v>
      </c>
      <c r="G7734">
        <v>3</v>
      </c>
      <c r="H7734" t="s">
        <v>2689</v>
      </c>
      <c r="I7734" t="s">
        <v>177</v>
      </c>
      <c r="J7734" t="s">
        <v>178</v>
      </c>
      <c r="K7734">
        <v>2030</v>
      </c>
      <c r="L7734" t="s">
        <v>189</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180</v>
      </c>
    </row>
    <row r="7735" spans="1:40" x14ac:dyDescent="0.35">
      <c r="A7735" t="e">
        <v>#REF!</v>
      </c>
      <c r="B7735" t="e">
        <v>#REF!</v>
      </c>
      <c r="C7735" t="s">
        <v>7907</v>
      </c>
      <c r="D7735" t="s">
        <v>2688</v>
      </c>
      <c r="E7735" t="s">
        <v>175</v>
      </c>
      <c r="F7735">
        <v>400</v>
      </c>
      <c r="G7735">
        <v>4</v>
      </c>
      <c r="H7735" t="s">
        <v>2689</v>
      </c>
      <c r="I7735" t="s">
        <v>177</v>
      </c>
      <c r="J7735" t="s">
        <v>178</v>
      </c>
      <c r="K7735">
        <v>2030</v>
      </c>
      <c r="L7735" t="s">
        <v>192</v>
      </c>
      <c r="O7735" s="46">
        <v>0</v>
      </c>
      <c r="R7735" s="46"/>
      <c r="S7735" s="46">
        <v>0</v>
      </c>
      <c r="T7735" s="46">
        <v>0</v>
      </c>
      <c r="U7735" s="46">
        <v>0</v>
      </c>
      <c r="V7735" s="46"/>
      <c r="W7735" s="46">
        <v>0</v>
      </c>
      <c r="X7735" s="46"/>
      <c r="Y7735" s="46"/>
      <c r="Z7735" s="46"/>
      <c r="AA7735" s="46"/>
      <c r="AB7735" s="46"/>
      <c r="AE7735" s="46">
        <v>0</v>
      </c>
      <c r="AL7735" s="46"/>
      <c r="AN7735" t="s">
        <v>180</v>
      </c>
    </row>
    <row r="7736" spans="1:40" x14ac:dyDescent="0.35">
      <c r="A7736" t="e">
        <v>#REF!</v>
      </c>
      <c r="B7736" t="e">
        <v>#REF!</v>
      </c>
      <c r="C7736" t="s">
        <v>7909</v>
      </c>
      <c r="D7736" t="s">
        <v>2688</v>
      </c>
      <c r="E7736" t="s">
        <v>175</v>
      </c>
      <c r="F7736">
        <v>400</v>
      </c>
      <c r="G7736">
        <v>51</v>
      </c>
      <c r="H7736" t="s">
        <v>2689</v>
      </c>
      <c r="I7736" t="s">
        <v>177</v>
      </c>
      <c r="J7736" t="s">
        <v>178</v>
      </c>
      <c r="K7736">
        <v>2030</v>
      </c>
      <c r="L7736" t="s">
        <v>195</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180</v>
      </c>
    </row>
    <row r="7737" spans="1:40" x14ac:dyDescent="0.35">
      <c r="A7737" t="e">
        <v>#REF!</v>
      </c>
      <c r="B7737" t="e">
        <v>#REF!</v>
      </c>
      <c r="C7737" t="s">
        <v>7911</v>
      </c>
      <c r="D7737" t="s">
        <v>2688</v>
      </c>
      <c r="E7737" t="s">
        <v>175</v>
      </c>
      <c r="F7737">
        <v>400</v>
      </c>
      <c r="G7737">
        <v>52</v>
      </c>
      <c r="H7737" t="s">
        <v>2689</v>
      </c>
      <c r="I7737" t="s">
        <v>177</v>
      </c>
      <c r="J7737" t="s">
        <v>178</v>
      </c>
      <c r="K7737">
        <v>2030</v>
      </c>
      <c r="L7737" t="s">
        <v>198</v>
      </c>
      <c r="O7737" s="46">
        <v>0</v>
      </c>
      <c r="R7737" s="46"/>
      <c r="S7737" s="46">
        <v>0</v>
      </c>
      <c r="T7737" s="46">
        <v>0</v>
      </c>
      <c r="U7737" s="46">
        <v>0</v>
      </c>
      <c r="V7737" s="46"/>
      <c r="W7737" s="46">
        <v>0</v>
      </c>
      <c r="X7737" s="46"/>
      <c r="Y7737" s="46"/>
      <c r="Z7737" s="46"/>
      <c r="AA7737" s="46"/>
      <c r="AB7737" s="46"/>
      <c r="AE7737" s="46">
        <v>0</v>
      </c>
      <c r="AL7737" s="46"/>
      <c r="AN7737" t="s">
        <v>180</v>
      </c>
    </row>
    <row r="7738" spans="1:40" x14ac:dyDescent="0.35">
      <c r="A7738" t="e">
        <v>#REF!</v>
      </c>
      <c r="B7738" t="e">
        <v>#REF!</v>
      </c>
      <c r="C7738" t="s">
        <v>7913</v>
      </c>
      <c r="D7738" t="s">
        <v>2688</v>
      </c>
      <c r="E7738" t="s">
        <v>175</v>
      </c>
      <c r="F7738">
        <v>400</v>
      </c>
      <c r="G7738">
        <v>53</v>
      </c>
      <c r="H7738" t="s">
        <v>2689</v>
      </c>
      <c r="I7738" t="s">
        <v>177</v>
      </c>
      <c r="J7738" t="s">
        <v>178</v>
      </c>
      <c r="K7738">
        <v>2030</v>
      </c>
      <c r="L7738" t="s">
        <v>201</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180</v>
      </c>
    </row>
    <row r="7739" spans="1:40" x14ac:dyDescent="0.35">
      <c r="A7739" t="e">
        <v>#REF!</v>
      </c>
      <c r="B7739" t="e">
        <v>#REF!</v>
      </c>
      <c r="C7739" t="s">
        <v>7915</v>
      </c>
      <c r="D7739" t="s">
        <v>2688</v>
      </c>
      <c r="E7739" t="s">
        <v>175</v>
      </c>
      <c r="F7739">
        <v>400</v>
      </c>
      <c r="G7739">
        <v>55</v>
      </c>
      <c r="H7739" t="s">
        <v>2689</v>
      </c>
      <c r="I7739" t="s">
        <v>177</v>
      </c>
      <c r="J7739" t="s">
        <v>178</v>
      </c>
      <c r="K7739">
        <v>2030</v>
      </c>
      <c r="L7739" t="s">
        <v>204</v>
      </c>
      <c r="O7739" s="46">
        <v>0</v>
      </c>
      <c r="R7739" s="46"/>
      <c r="S7739" s="46">
        <v>0</v>
      </c>
      <c r="T7739" s="46">
        <v>0</v>
      </c>
      <c r="U7739" s="46">
        <v>0</v>
      </c>
      <c r="V7739" s="46"/>
      <c r="W7739" s="46">
        <v>0</v>
      </c>
      <c r="X7739" s="46"/>
      <c r="Y7739" s="46"/>
      <c r="Z7739" s="46"/>
      <c r="AA7739" s="46"/>
      <c r="AB7739" s="46"/>
      <c r="AE7739" s="46">
        <v>0</v>
      </c>
      <c r="AL7739" s="46"/>
      <c r="AN7739" t="s">
        <v>180</v>
      </c>
    </row>
    <row r="7740" spans="1:40" x14ac:dyDescent="0.35">
      <c r="A7740" t="e">
        <v>#REF!</v>
      </c>
      <c r="B7740" t="e">
        <v>#REF!</v>
      </c>
      <c r="C7740" t="s">
        <v>7917</v>
      </c>
      <c r="D7740" t="s">
        <v>2688</v>
      </c>
      <c r="E7740" t="s">
        <v>175</v>
      </c>
      <c r="F7740">
        <v>400</v>
      </c>
      <c r="G7740">
        <v>58</v>
      </c>
      <c r="H7740" t="s">
        <v>2689</v>
      </c>
      <c r="I7740" t="s">
        <v>177</v>
      </c>
      <c r="J7740" t="s">
        <v>178</v>
      </c>
      <c r="K7740">
        <v>2030</v>
      </c>
      <c r="L7740" t="s">
        <v>207</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180</v>
      </c>
    </row>
    <row r="7741" spans="1:40" x14ac:dyDescent="0.35">
      <c r="A7741" t="e">
        <v>#REF!</v>
      </c>
      <c r="B7741" t="e">
        <v>#REF!</v>
      </c>
      <c r="C7741" t="s">
        <v>7919</v>
      </c>
      <c r="D7741" t="s">
        <v>2688</v>
      </c>
      <c r="E7741" t="s">
        <v>175</v>
      </c>
      <c r="F7741">
        <v>400</v>
      </c>
      <c r="G7741">
        <v>6</v>
      </c>
      <c r="H7741" t="s">
        <v>2689</v>
      </c>
      <c r="I7741" t="s">
        <v>177</v>
      </c>
      <c r="J7741" t="s">
        <v>178</v>
      </c>
      <c r="K7741">
        <v>2030</v>
      </c>
      <c r="L7741" t="s">
        <v>75</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180</v>
      </c>
    </row>
    <row r="7742" spans="1:40" x14ac:dyDescent="0.35">
      <c r="A7742" t="e">
        <v>#REF!</v>
      </c>
      <c r="B7742" t="e">
        <v>#REF!</v>
      </c>
      <c r="C7742" t="s">
        <v>7921</v>
      </c>
      <c r="D7742" t="s">
        <v>2688</v>
      </c>
      <c r="E7742" t="s">
        <v>175</v>
      </c>
      <c r="F7742">
        <v>400</v>
      </c>
      <c r="G7742">
        <v>7</v>
      </c>
      <c r="H7742" t="s">
        <v>2689</v>
      </c>
      <c r="I7742" t="s">
        <v>177</v>
      </c>
      <c r="J7742" t="s">
        <v>178</v>
      </c>
      <c r="K7742">
        <v>2030</v>
      </c>
      <c r="L7742" t="s">
        <v>212</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180</v>
      </c>
    </row>
    <row r="7743" spans="1:40" x14ac:dyDescent="0.35">
      <c r="A7743" t="e">
        <v>#REF!</v>
      </c>
      <c r="B7743" t="e">
        <v>#REF!</v>
      </c>
      <c r="C7743" t="s">
        <v>7923</v>
      </c>
      <c r="D7743" t="s">
        <v>2688</v>
      </c>
      <c r="E7743" t="s">
        <v>175</v>
      </c>
      <c r="F7743">
        <v>400</v>
      </c>
      <c r="G7743">
        <v>8</v>
      </c>
      <c r="H7743" t="s">
        <v>2689</v>
      </c>
      <c r="I7743" t="s">
        <v>177</v>
      </c>
      <c r="J7743" t="s">
        <v>178</v>
      </c>
      <c r="K7743">
        <v>2030</v>
      </c>
      <c r="L7743" t="s">
        <v>215</v>
      </c>
      <c r="O7743" s="46">
        <v>0</v>
      </c>
      <c r="R7743" s="46"/>
      <c r="S7743" s="46">
        <v>0</v>
      </c>
      <c r="T7743" s="46">
        <v>0</v>
      </c>
      <c r="U7743" s="46">
        <v>0</v>
      </c>
      <c r="V7743" s="46"/>
      <c r="W7743" s="46">
        <v>0</v>
      </c>
      <c r="X7743" s="46"/>
      <c r="Y7743" s="46"/>
      <c r="Z7743" s="46"/>
      <c r="AA7743" s="46"/>
      <c r="AB7743" s="46"/>
      <c r="AE7743" s="46">
        <v>0</v>
      </c>
      <c r="AL7743" s="46"/>
      <c r="AN7743" t="s">
        <v>180</v>
      </c>
    </row>
    <row r="7744" spans="1:40" x14ac:dyDescent="0.35">
      <c r="A7744" t="e">
        <v>#REF!</v>
      </c>
      <c r="B7744" t="e">
        <v>#REF!</v>
      </c>
      <c r="C7744" t="s">
        <v>7925</v>
      </c>
      <c r="D7744" t="s">
        <v>2688</v>
      </c>
      <c r="E7744" t="s">
        <v>175</v>
      </c>
      <c r="F7744">
        <v>400</v>
      </c>
      <c r="G7744">
        <v>9</v>
      </c>
      <c r="H7744" t="s">
        <v>2689</v>
      </c>
      <c r="I7744" t="s">
        <v>177</v>
      </c>
      <c r="J7744" t="s">
        <v>178</v>
      </c>
      <c r="K7744">
        <v>2030</v>
      </c>
      <c r="L7744" t="s">
        <v>218</v>
      </c>
      <c r="O7744" s="46">
        <v>0</v>
      </c>
      <c r="R7744" s="46"/>
      <c r="S7744" s="46">
        <v>0</v>
      </c>
      <c r="T7744" s="46">
        <v>0</v>
      </c>
      <c r="U7744" s="46">
        <v>0</v>
      </c>
      <c r="V7744" s="46"/>
      <c r="W7744" s="46">
        <v>0</v>
      </c>
      <c r="X7744" s="46"/>
      <c r="Y7744" s="46"/>
      <c r="Z7744" s="46"/>
      <c r="AA7744" s="46"/>
      <c r="AB7744" s="46"/>
      <c r="AE7744" s="46">
        <v>0</v>
      </c>
      <c r="AL7744" s="46"/>
      <c r="AN7744" t="s">
        <v>180</v>
      </c>
    </row>
    <row r="7745" spans="1:40" x14ac:dyDescent="0.35">
      <c r="A7745" t="e">
        <v>#REF!</v>
      </c>
      <c r="B7745" t="e">
        <v>#REF!</v>
      </c>
      <c r="C7745" t="s">
        <v>7927</v>
      </c>
      <c r="D7745" t="s">
        <v>2688</v>
      </c>
      <c r="E7745" t="s">
        <v>175</v>
      </c>
      <c r="F7745">
        <v>401</v>
      </c>
      <c r="G7745">
        <v>0</v>
      </c>
      <c r="H7745" t="s">
        <v>2689</v>
      </c>
      <c r="I7745" t="s">
        <v>177</v>
      </c>
      <c r="J7745" t="s">
        <v>221</v>
      </c>
      <c r="K7745">
        <v>2030</v>
      </c>
      <c r="L7745" t="s">
        <v>179</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180</v>
      </c>
    </row>
    <row r="7746" spans="1:40" x14ac:dyDescent="0.35">
      <c r="A7746" t="e">
        <v>#REF!</v>
      </c>
      <c r="B7746" t="e">
        <v>#REF!</v>
      </c>
      <c r="C7746" t="s">
        <v>7929</v>
      </c>
      <c r="D7746" t="s">
        <v>2688</v>
      </c>
      <c r="E7746" t="s">
        <v>175</v>
      </c>
      <c r="F7746">
        <v>401</v>
      </c>
      <c r="G7746">
        <v>1</v>
      </c>
      <c r="H7746" t="s">
        <v>2689</v>
      </c>
      <c r="I7746" t="s">
        <v>177</v>
      </c>
      <c r="J7746" t="s">
        <v>221</v>
      </c>
      <c r="K7746">
        <v>2030</v>
      </c>
      <c r="L7746" t="s">
        <v>183</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180</v>
      </c>
    </row>
    <row r="7747" spans="1:40" x14ac:dyDescent="0.35">
      <c r="A7747" t="e">
        <v>#REF!</v>
      </c>
      <c r="B7747" t="e">
        <v>#REF!</v>
      </c>
      <c r="C7747" t="s">
        <v>7931</v>
      </c>
      <c r="D7747" t="s">
        <v>2688</v>
      </c>
      <c r="E7747" t="s">
        <v>175</v>
      </c>
      <c r="F7747">
        <v>401</v>
      </c>
      <c r="G7747">
        <v>2</v>
      </c>
      <c r="H7747" t="s">
        <v>2689</v>
      </c>
      <c r="I7747" t="s">
        <v>177</v>
      </c>
      <c r="J7747" t="s">
        <v>221</v>
      </c>
      <c r="K7747">
        <v>2030</v>
      </c>
      <c r="L7747" t="s">
        <v>186</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180</v>
      </c>
    </row>
    <row r="7748" spans="1:40" x14ac:dyDescent="0.35">
      <c r="A7748" t="e">
        <v>#REF!</v>
      </c>
      <c r="B7748" t="e">
        <v>#REF!</v>
      </c>
      <c r="C7748" t="s">
        <v>7933</v>
      </c>
      <c r="D7748" t="s">
        <v>2688</v>
      </c>
      <c r="E7748" t="s">
        <v>175</v>
      </c>
      <c r="F7748">
        <v>401</v>
      </c>
      <c r="G7748">
        <v>3</v>
      </c>
      <c r="H7748" t="s">
        <v>2689</v>
      </c>
      <c r="I7748" t="s">
        <v>177</v>
      </c>
      <c r="J7748" t="s">
        <v>221</v>
      </c>
      <c r="K7748">
        <v>2030</v>
      </c>
      <c r="L7748" t="s">
        <v>189</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180</v>
      </c>
    </row>
    <row r="7749" spans="1:40" x14ac:dyDescent="0.35">
      <c r="A7749" t="e">
        <v>#REF!</v>
      </c>
      <c r="B7749" t="e">
        <v>#REF!</v>
      </c>
      <c r="C7749" t="s">
        <v>7935</v>
      </c>
      <c r="D7749" t="s">
        <v>2688</v>
      </c>
      <c r="E7749" t="s">
        <v>175</v>
      </c>
      <c r="F7749">
        <v>401</v>
      </c>
      <c r="G7749">
        <v>4</v>
      </c>
      <c r="H7749" t="s">
        <v>2689</v>
      </c>
      <c r="I7749" t="s">
        <v>177</v>
      </c>
      <c r="J7749" t="s">
        <v>221</v>
      </c>
      <c r="K7749">
        <v>2030</v>
      </c>
      <c r="L7749" t="s">
        <v>192</v>
      </c>
      <c r="O7749" s="46">
        <v>0</v>
      </c>
      <c r="R7749" s="46"/>
      <c r="S7749" s="46">
        <v>0</v>
      </c>
      <c r="T7749" s="46">
        <v>0</v>
      </c>
      <c r="U7749" s="46"/>
      <c r="V7749" s="46"/>
      <c r="W7749" s="46"/>
      <c r="X7749" s="46"/>
      <c r="Y7749" s="46"/>
      <c r="Z7749" s="46"/>
      <c r="AA7749" s="46"/>
      <c r="AB7749" s="46"/>
      <c r="AE7749" s="46">
        <v>0</v>
      </c>
      <c r="AL7749" s="46"/>
      <c r="AN7749" t="s">
        <v>180</v>
      </c>
    </row>
    <row r="7750" spans="1:40" x14ac:dyDescent="0.35">
      <c r="A7750" t="e">
        <v>#REF!</v>
      </c>
      <c r="B7750" t="e">
        <v>#REF!</v>
      </c>
      <c r="C7750" t="s">
        <v>7937</v>
      </c>
      <c r="D7750" t="s">
        <v>2688</v>
      </c>
      <c r="E7750" t="s">
        <v>175</v>
      </c>
      <c r="F7750">
        <v>401</v>
      </c>
      <c r="G7750">
        <v>51</v>
      </c>
      <c r="H7750" t="s">
        <v>2689</v>
      </c>
      <c r="I7750" t="s">
        <v>177</v>
      </c>
      <c r="J7750" t="s">
        <v>221</v>
      </c>
      <c r="K7750">
        <v>2030</v>
      </c>
      <c r="L7750" t="s">
        <v>195</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180</v>
      </c>
    </row>
    <row r="7751" spans="1:40" x14ac:dyDescent="0.35">
      <c r="A7751" t="e">
        <v>#REF!</v>
      </c>
      <c r="B7751" t="e">
        <v>#REF!</v>
      </c>
      <c r="C7751" t="s">
        <v>7939</v>
      </c>
      <c r="D7751" t="s">
        <v>2688</v>
      </c>
      <c r="E7751" t="s">
        <v>175</v>
      </c>
      <c r="F7751">
        <v>401</v>
      </c>
      <c r="G7751">
        <v>52</v>
      </c>
      <c r="H7751" t="s">
        <v>2689</v>
      </c>
      <c r="I7751" t="s">
        <v>177</v>
      </c>
      <c r="J7751" t="s">
        <v>221</v>
      </c>
      <c r="K7751">
        <v>2030</v>
      </c>
      <c r="L7751" t="s">
        <v>198</v>
      </c>
      <c r="O7751" s="46">
        <v>0</v>
      </c>
      <c r="R7751" s="46"/>
      <c r="S7751" s="46">
        <v>0</v>
      </c>
      <c r="T7751" s="46">
        <v>0</v>
      </c>
      <c r="U7751" s="46"/>
      <c r="V7751" s="46"/>
      <c r="W7751" s="46"/>
      <c r="X7751" s="46"/>
      <c r="Y7751" s="46"/>
      <c r="Z7751" s="46"/>
      <c r="AA7751" s="46"/>
      <c r="AB7751" s="46"/>
      <c r="AE7751" s="46">
        <v>0</v>
      </c>
      <c r="AL7751" s="46"/>
      <c r="AN7751" t="s">
        <v>180</v>
      </c>
    </row>
    <row r="7752" spans="1:40" x14ac:dyDescent="0.35">
      <c r="A7752" t="e">
        <v>#REF!</v>
      </c>
      <c r="B7752" t="e">
        <v>#REF!</v>
      </c>
      <c r="C7752" t="s">
        <v>7941</v>
      </c>
      <c r="D7752" t="s">
        <v>2688</v>
      </c>
      <c r="E7752" t="s">
        <v>175</v>
      </c>
      <c r="F7752">
        <v>401</v>
      </c>
      <c r="G7752">
        <v>53</v>
      </c>
      <c r="H7752" t="s">
        <v>2689</v>
      </c>
      <c r="I7752" t="s">
        <v>177</v>
      </c>
      <c r="J7752" t="s">
        <v>221</v>
      </c>
      <c r="K7752">
        <v>2030</v>
      </c>
      <c r="L7752" t="s">
        <v>201</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180</v>
      </c>
    </row>
    <row r="7753" spans="1:40" x14ac:dyDescent="0.35">
      <c r="A7753" t="e">
        <v>#REF!</v>
      </c>
      <c r="B7753" t="e">
        <v>#REF!</v>
      </c>
      <c r="C7753" t="s">
        <v>7943</v>
      </c>
      <c r="D7753" t="s">
        <v>2688</v>
      </c>
      <c r="E7753" t="s">
        <v>175</v>
      </c>
      <c r="F7753">
        <v>401</v>
      </c>
      <c r="G7753">
        <v>55</v>
      </c>
      <c r="H7753" t="s">
        <v>2689</v>
      </c>
      <c r="I7753" t="s">
        <v>177</v>
      </c>
      <c r="J7753" t="s">
        <v>221</v>
      </c>
      <c r="K7753">
        <v>2030</v>
      </c>
      <c r="L7753" t="s">
        <v>204</v>
      </c>
      <c r="O7753" s="46">
        <v>0</v>
      </c>
      <c r="R7753" s="46"/>
      <c r="S7753" s="46">
        <v>0</v>
      </c>
      <c r="T7753" s="46">
        <v>0</v>
      </c>
      <c r="U7753" s="46"/>
      <c r="V7753" s="46"/>
      <c r="W7753" s="46"/>
      <c r="X7753" s="46"/>
      <c r="Y7753" s="46"/>
      <c r="Z7753" s="46"/>
      <c r="AA7753" s="46"/>
      <c r="AB7753" s="46"/>
      <c r="AE7753" s="46">
        <v>0</v>
      </c>
      <c r="AL7753" s="46"/>
      <c r="AN7753" t="s">
        <v>180</v>
      </c>
    </row>
    <row r="7754" spans="1:40" x14ac:dyDescent="0.35">
      <c r="A7754" t="e">
        <v>#REF!</v>
      </c>
      <c r="B7754" t="e">
        <v>#REF!</v>
      </c>
      <c r="C7754" t="s">
        <v>7945</v>
      </c>
      <c r="D7754" t="s">
        <v>2688</v>
      </c>
      <c r="E7754" t="s">
        <v>175</v>
      </c>
      <c r="F7754">
        <v>401</v>
      </c>
      <c r="G7754">
        <v>58</v>
      </c>
      <c r="H7754" t="s">
        <v>2689</v>
      </c>
      <c r="I7754" t="s">
        <v>177</v>
      </c>
      <c r="J7754" t="s">
        <v>221</v>
      </c>
      <c r="K7754">
        <v>2030</v>
      </c>
      <c r="L7754" t="s">
        <v>207</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180</v>
      </c>
    </row>
    <row r="7755" spans="1:40" x14ac:dyDescent="0.35">
      <c r="A7755" t="e">
        <v>#REF!</v>
      </c>
      <c r="B7755" t="e">
        <v>#REF!</v>
      </c>
      <c r="C7755" t="s">
        <v>7947</v>
      </c>
      <c r="D7755" t="s">
        <v>2688</v>
      </c>
      <c r="E7755" t="s">
        <v>175</v>
      </c>
      <c r="F7755">
        <v>401</v>
      </c>
      <c r="G7755">
        <v>6</v>
      </c>
      <c r="H7755" t="s">
        <v>2689</v>
      </c>
      <c r="I7755" t="s">
        <v>177</v>
      </c>
      <c r="J7755" t="s">
        <v>221</v>
      </c>
      <c r="K7755">
        <v>2030</v>
      </c>
      <c r="L7755" t="s">
        <v>75</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180</v>
      </c>
    </row>
    <row r="7756" spans="1:40" x14ac:dyDescent="0.35">
      <c r="A7756" t="e">
        <v>#REF!</v>
      </c>
      <c r="B7756" t="e">
        <v>#REF!</v>
      </c>
      <c r="C7756" t="s">
        <v>7949</v>
      </c>
      <c r="D7756" t="s">
        <v>2688</v>
      </c>
      <c r="E7756" t="s">
        <v>175</v>
      </c>
      <c r="F7756">
        <v>401</v>
      </c>
      <c r="G7756">
        <v>7</v>
      </c>
      <c r="H7756" t="s">
        <v>2689</v>
      </c>
      <c r="I7756" t="s">
        <v>177</v>
      </c>
      <c r="J7756" t="s">
        <v>221</v>
      </c>
      <c r="K7756">
        <v>2030</v>
      </c>
      <c r="L7756" t="s">
        <v>212</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180</v>
      </c>
    </row>
    <row r="7757" spans="1:40" x14ac:dyDescent="0.35">
      <c r="A7757" t="e">
        <v>#REF!</v>
      </c>
      <c r="B7757" t="e">
        <v>#REF!</v>
      </c>
      <c r="C7757" t="s">
        <v>7951</v>
      </c>
      <c r="D7757" t="s">
        <v>2688</v>
      </c>
      <c r="E7757" t="s">
        <v>175</v>
      </c>
      <c r="F7757">
        <v>401</v>
      </c>
      <c r="G7757">
        <v>8</v>
      </c>
      <c r="H7757" t="s">
        <v>2689</v>
      </c>
      <c r="I7757" t="s">
        <v>177</v>
      </c>
      <c r="J7757" t="s">
        <v>221</v>
      </c>
      <c r="K7757">
        <v>2030</v>
      </c>
      <c r="L7757" t="s">
        <v>215</v>
      </c>
      <c r="O7757" s="46">
        <v>0</v>
      </c>
      <c r="R7757" s="46"/>
      <c r="S7757" s="46">
        <v>0</v>
      </c>
      <c r="T7757" s="46">
        <v>0</v>
      </c>
      <c r="U7757" s="46"/>
      <c r="V7757" s="46"/>
      <c r="W7757" s="46"/>
      <c r="X7757" s="46"/>
      <c r="Y7757" s="46"/>
      <c r="Z7757" s="46"/>
      <c r="AA7757" s="46"/>
      <c r="AB7757" s="46"/>
      <c r="AE7757" s="46">
        <v>0</v>
      </c>
      <c r="AL7757" s="46"/>
      <c r="AN7757" t="s">
        <v>180</v>
      </c>
    </row>
    <row r="7758" spans="1:40" x14ac:dyDescent="0.35">
      <c r="A7758" t="e">
        <v>#REF!</v>
      </c>
      <c r="B7758" t="e">
        <v>#REF!</v>
      </c>
      <c r="C7758" t="s">
        <v>7953</v>
      </c>
      <c r="D7758" t="s">
        <v>2688</v>
      </c>
      <c r="E7758" t="s">
        <v>175</v>
      </c>
      <c r="F7758">
        <v>401</v>
      </c>
      <c r="G7758">
        <v>9</v>
      </c>
      <c r="H7758" t="s">
        <v>2689</v>
      </c>
      <c r="I7758" t="s">
        <v>177</v>
      </c>
      <c r="J7758" t="s">
        <v>221</v>
      </c>
      <c r="K7758">
        <v>2030</v>
      </c>
      <c r="L7758" t="s">
        <v>218</v>
      </c>
      <c r="O7758" s="46">
        <v>0</v>
      </c>
      <c r="R7758" s="46"/>
      <c r="S7758" s="46">
        <v>0</v>
      </c>
      <c r="T7758" s="46">
        <v>0</v>
      </c>
      <c r="U7758" s="46"/>
      <c r="V7758" s="46"/>
      <c r="W7758" s="46"/>
      <c r="X7758" s="46"/>
      <c r="Y7758" s="46"/>
      <c r="Z7758" s="46"/>
      <c r="AA7758" s="46"/>
      <c r="AB7758" s="46"/>
      <c r="AE7758" s="46">
        <v>0</v>
      </c>
      <c r="AL7758" s="46"/>
      <c r="AN7758" t="s">
        <v>180</v>
      </c>
    </row>
    <row r="7759" spans="1:40" x14ac:dyDescent="0.35">
      <c r="A7759" t="e">
        <v>#REF!</v>
      </c>
      <c r="B7759" t="e">
        <v>#REF!</v>
      </c>
      <c r="C7759" t="s">
        <v>7955</v>
      </c>
      <c r="D7759" t="s">
        <v>2688</v>
      </c>
      <c r="E7759" t="s">
        <v>175</v>
      </c>
      <c r="F7759">
        <v>402</v>
      </c>
      <c r="G7759">
        <v>0</v>
      </c>
      <c r="H7759" t="s">
        <v>2689</v>
      </c>
      <c r="I7759" t="s">
        <v>177</v>
      </c>
      <c r="J7759" t="s">
        <v>250</v>
      </c>
      <c r="K7759">
        <v>2030</v>
      </c>
      <c r="L7759" t="s">
        <v>179</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180</v>
      </c>
    </row>
    <row r="7760" spans="1:40" x14ac:dyDescent="0.35">
      <c r="A7760" t="e">
        <v>#REF!</v>
      </c>
      <c r="B7760" t="e">
        <v>#REF!</v>
      </c>
      <c r="C7760" t="s">
        <v>7957</v>
      </c>
      <c r="D7760" t="s">
        <v>2688</v>
      </c>
      <c r="E7760" t="s">
        <v>175</v>
      </c>
      <c r="F7760">
        <v>402</v>
      </c>
      <c r="G7760">
        <v>1</v>
      </c>
      <c r="H7760" t="s">
        <v>2689</v>
      </c>
      <c r="I7760" t="s">
        <v>177</v>
      </c>
      <c r="J7760" t="s">
        <v>250</v>
      </c>
      <c r="K7760">
        <v>2030</v>
      </c>
      <c r="L7760" t="s">
        <v>183</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180</v>
      </c>
    </row>
    <row r="7761" spans="1:40" x14ac:dyDescent="0.35">
      <c r="A7761" t="e">
        <v>#REF!</v>
      </c>
      <c r="B7761" t="e">
        <v>#REF!</v>
      </c>
      <c r="C7761" t="s">
        <v>7959</v>
      </c>
      <c r="D7761" t="s">
        <v>2688</v>
      </c>
      <c r="E7761" t="s">
        <v>175</v>
      </c>
      <c r="F7761">
        <v>402</v>
      </c>
      <c r="G7761">
        <v>2</v>
      </c>
      <c r="H7761" t="s">
        <v>2689</v>
      </c>
      <c r="I7761" t="s">
        <v>177</v>
      </c>
      <c r="J7761" t="s">
        <v>250</v>
      </c>
      <c r="K7761">
        <v>2030</v>
      </c>
      <c r="L7761" t="s">
        <v>186</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180</v>
      </c>
    </row>
    <row r="7762" spans="1:40" x14ac:dyDescent="0.35">
      <c r="A7762" t="e">
        <v>#REF!</v>
      </c>
      <c r="B7762" t="e">
        <v>#REF!</v>
      </c>
      <c r="C7762" t="s">
        <v>7961</v>
      </c>
      <c r="D7762" t="s">
        <v>2688</v>
      </c>
      <c r="E7762" t="s">
        <v>175</v>
      </c>
      <c r="F7762">
        <v>402</v>
      </c>
      <c r="G7762">
        <v>3</v>
      </c>
      <c r="H7762" t="s">
        <v>2689</v>
      </c>
      <c r="I7762" t="s">
        <v>177</v>
      </c>
      <c r="J7762" t="s">
        <v>250</v>
      </c>
      <c r="K7762">
        <v>2030</v>
      </c>
      <c r="L7762" t="s">
        <v>189</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180</v>
      </c>
    </row>
    <row r="7763" spans="1:40" x14ac:dyDescent="0.35">
      <c r="A7763" t="e">
        <v>#REF!</v>
      </c>
      <c r="B7763" t="e">
        <v>#REF!</v>
      </c>
      <c r="C7763" t="s">
        <v>7963</v>
      </c>
      <c r="D7763" t="s">
        <v>2688</v>
      </c>
      <c r="E7763" t="s">
        <v>175</v>
      </c>
      <c r="F7763">
        <v>402</v>
      </c>
      <c r="G7763">
        <v>4</v>
      </c>
      <c r="H7763" t="s">
        <v>2689</v>
      </c>
      <c r="I7763" t="s">
        <v>177</v>
      </c>
      <c r="J7763" t="s">
        <v>250</v>
      </c>
      <c r="K7763">
        <v>2030</v>
      </c>
      <c r="L7763" t="s">
        <v>192</v>
      </c>
      <c r="O7763" s="46">
        <v>0</v>
      </c>
      <c r="R7763" s="46"/>
      <c r="S7763" s="46">
        <v>0</v>
      </c>
      <c r="T7763" s="46">
        <v>0</v>
      </c>
      <c r="U7763" s="46"/>
      <c r="V7763" s="46"/>
      <c r="W7763" s="46"/>
      <c r="X7763" s="46"/>
      <c r="Y7763" s="46"/>
      <c r="Z7763" s="46"/>
      <c r="AA7763" s="46"/>
      <c r="AB7763" s="46"/>
      <c r="AE7763" s="46">
        <v>0</v>
      </c>
      <c r="AL7763" s="46"/>
      <c r="AN7763" t="s">
        <v>180</v>
      </c>
    </row>
    <row r="7764" spans="1:40" x14ac:dyDescent="0.35">
      <c r="A7764" t="e">
        <v>#REF!</v>
      </c>
      <c r="B7764" t="e">
        <v>#REF!</v>
      </c>
      <c r="C7764" t="s">
        <v>7965</v>
      </c>
      <c r="D7764" t="s">
        <v>2688</v>
      </c>
      <c r="E7764" t="s">
        <v>175</v>
      </c>
      <c r="F7764">
        <v>402</v>
      </c>
      <c r="G7764">
        <v>51</v>
      </c>
      <c r="H7764" t="s">
        <v>2689</v>
      </c>
      <c r="I7764" t="s">
        <v>177</v>
      </c>
      <c r="J7764" t="s">
        <v>250</v>
      </c>
      <c r="K7764">
        <v>2030</v>
      </c>
      <c r="L7764" t="s">
        <v>195</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180</v>
      </c>
    </row>
    <row r="7765" spans="1:40" x14ac:dyDescent="0.35">
      <c r="A7765" t="e">
        <v>#REF!</v>
      </c>
      <c r="B7765" t="e">
        <v>#REF!</v>
      </c>
      <c r="C7765" t="s">
        <v>7967</v>
      </c>
      <c r="D7765" t="s">
        <v>2688</v>
      </c>
      <c r="E7765" t="s">
        <v>175</v>
      </c>
      <c r="F7765">
        <v>402</v>
      </c>
      <c r="G7765">
        <v>52</v>
      </c>
      <c r="H7765" t="s">
        <v>2689</v>
      </c>
      <c r="I7765" t="s">
        <v>177</v>
      </c>
      <c r="J7765" t="s">
        <v>250</v>
      </c>
      <c r="K7765">
        <v>2030</v>
      </c>
      <c r="L7765" t="s">
        <v>198</v>
      </c>
      <c r="O7765" s="46">
        <v>0</v>
      </c>
      <c r="R7765" s="46"/>
      <c r="S7765" s="46">
        <v>0</v>
      </c>
      <c r="T7765" s="46">
        <v>0</v>
      </c>
      <c r="U7765" s="46"/>
      <c r="V7765" s="46"/>
      <c r="W7765" s="46"/>
      <c r="X7765" s="46"/>
      <c r="Y7765" s="46"/>
      <c r="Z7765" s="46"/>
      <c r="AA7765" s="46"/>
      <c r="AB7765" s="46"/>
      <c r="AE7765" s="46">
        <v>0</v>
      </c>
      <c r="AL7765" s="46"/>
      <c r="AN7765" t="s">
        <v>180</v>
      </c>
    </row>
    <row r="7766" spans="1:40" x14ac:dyDescent="0.35">
      <c r="A7766" t="e">
        <v>#REF!</v>
      </c>
      <c r="B7766" t="e">
        <v>#REF!</v>
      </c>
      <c r="C7766" t="s">
        <v>7969</v>
      </c>
      <c r="D7766" t="s">
        <v>2688</v>
      </c>
      <c r="E7766" t="s">
        <v>175</v>
      </c>
      <c r="F7766">
        <v>402</v>
      </c>
      <c r="G7766">
        <v>53</v>
      </c>
      <c r="H7766" t="s">
        <v>2689</v>
      </c>
      <c r="I7766" t="s">
        <v>177</v>
      </c>
      <c r="J7766" t="s">
        <v>250</v>
      </c>
      <c r="K7766">
        <v>2030</v>
      </c>
      <c r="L7766" t="s">
        <v>201</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180</v>
      </c>
    </row>
    <row r="7767" spans="1:40" x14ac:dyDescent="0.35">
      <c r="A7767" t="e">
        <v>#REF!</v>
      </c>
      <c r="B7767" t="e">
        <v>#REF!</v>
      </c>
      <c r="C7767" t="s">
        <v>7971</v>
      </c>
      <c r="D7767" t="s">
        <v>2688</v>
      </c>
      <c r="E7767" t="s">
        <v>175</v>
      </c>
      <c r="F7767">
        <v>402</v>
      </c>
      <c r="G7767">
        <v>55</v>
      </c>
      <c r="H7767" t="s">
        <v>2689</v>
      </c>
      <c r="I7767" t="s">
        <v>177</v>
      </c>
      <c r="J7767" t="s">
        <v>250</v>
      </c>
      <c r="K7767">
        <v>2030</v>
      </c>
      <c r="L7767" t="s">
        <v>204</v>
      </c>
      <c r="O7767" s="46">
        <v>0</v>
      </c>
      <c r="R7767" s="46"/>
      <c r="S7767" s="46">
        <v>0</v>
      </c>
      <c r="T7767" s="46">
        <v>0</v>
      </c>
      <c r="U7767" s="46"/>
      <c r="V7767" s="46"/>
      <c r="W7767" s="46"/>
      <c r="X7767" s="46"/>
      <c r="Y7767" s="46"/>
      <c r="Z7767" s="46"/>
      <c r="AA7767" s="46"/>
      <c r="AB7767" s="46"/>
      <c r="AE7767" s="46">
        <v>0</v>
      </c>
      <c r="AL7767" s="46"/>
      <c r="AN7767" t="s">
        <v>180</v>
      </c>
    </row>
    <row r="7768" spans="1:40" x14ac:dyDescent="0.35">
      <c r="A7768" t="e">
        <v>#REF!</v>
      </c>
      <c r="B7768" t="e">
        <v>#REF!</v>
      </c>
      <c r="C7768" t="s">
        <v>7973</v>
      </c>
      <c r="D7768" t="s">
        <v>2688</v>
      </c>
      <c r="E7768" t="s">
        <v>175</v>
      </c>
      <c r="F7768">
        <v>402</v>
      </c>
      <c r="G7768">
        <v>58</v>
      </c>
      <c r="H7768" t="s">
        <v>2689</v>
      </c>
      <c r="I7768" t="s">
        <v>177</v>
      </c>
      <c r="J7768" t="s">
        <v>250</v>
      </c>
      <c r="K7768">
        <v>2030</v>
      </c>
      <c r="L7768" t="s">
        <v>207</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180</v>
      </c>
    </row>
    <row r="7769" spans="1:40" x14ac:dyDescent="0.35">
      <c r="A7769" t="e">
        <v>#REF!</v>
      </c>
      <c r="B7769" t="e">
        <v>#REF!</v>
      </c>
      <c r="C7769" t="s">
        <v>7975</v>
      </c>
      <c r="D7769" t="s">
        <v>2688</v>
      </c>
      <c r="E7769" t="s">
        <v>175</v>
      </c>
      <c r="F7769">
        <v>402</v>
      </c>
      <c r="G7769">
        <v>6</v>
      </c>
      <c r="H7769" t="s">
        <v>2689</v>
      </c>
      <c r="I7769" t="s">
        <v>177</v>
      </c>
      <c r="J7769" t="s">
        <v>250</v>
      </c>
      <c r="K7769">
        <v>2030</v>
      </c>
      <c r="L7769" t="s">
        <v>75</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180</v>
      </c>
    </row>
    <row r="7770" spans="1:40" x14ac:dyDescent="0.35">
      <c r="A7770" t="e">
        <v>#REF!</v>
      </c>
      <c r="B7770" t="e">
        <v>#REF!</v>
      </c>
      <c r="C7770" t="s">
        <v>7977</v>
      </c>
      <c r="D7770" t="s">
        <v>2688</v>
      </c>
      <c r="E7770" t="s">
        <v>175</v>
      </c>
      <c r="F7770">
        <v>402</v>
      </c>
      <c r="G7770">
        <v>7</v>
      </c>
      <c r="H7770" t="s">
        <v>2689</v>
      </c>
      <c r="I7770" t="s">
        <v>177</v>
      </c>
      <c r="J7770" t="s">
        <v>250</v>
      </c>
      <c r="K7770">
        <v>2030</v>
      </c>
      <c r="L7770" t="s">
        <v>212</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180</v>
      </c>
    </row>
    <row r="7771" spans="1:40" x14ac:dyDescent="0.35">
      <c r="A7771" t="e">
        <v>#REF!</v>
      </c>
      <c r="B7771" t="e">
        <v>#REF!</v>
      </c>
      <c r="C7771" t="s">
        <v>7979</v>
      </c>
      <c r="D7771" t="s">
        <v>2688</v>
      </c>
      <c r="E7771" t="s">
        <v>175</v>
      </c>
      <c r="F7771">
        <v>402</v>
      </c>
      <c r="G7771">
        <v>8</v>
      </c>
      <c r="H7771" t="s">
        <v>2689</v>
      </c>
      <c r="I7771" t="s">
        <v>177</v>
      </c>
      <c r="J7771" t="s">
        <v>250</v>
      </c>
      <c r="K7771">
        <v>2030</v>
      </c>
      <c r="L7771" t="s">
        <v>215</v>
      </c>
      <c r="O7771" s="46">
        <v>0</v>
      </c>
      <c r="R7771" s="46"/>
      <c r="S7771" s="46">
        <v>0</v>
      </c>
      <c r="T7771" s="46">
        <v>0</v>
      </c>
      <c r="U7771" s="46"/>
      <c r="V7771" s="46"/>
      <c r="W7771" s="46"/>
      <c r="X7771" s="46"/>
      <c r="Y7771" s="46"/>
      <c r="Z7771" s="46"/>
      <c r="AA7771" s="46"/>
      <c r="AB7771" s="46"/>
      <c r="AE7771" s="46">
        <v>0</v>
      </c>
      <c r="AL7771" s="46"/>
      <c r="AN7771" t="s">
        <v>180</v>
      </c>
    </row>
    <row r="7772" spans="1:40" x14ac:dyDescent="0.35">
      <c r="A7772" t="e">
        <v>#REF!</v>
      </c>
      <c r="B7772" t="e">
        <v>#REF!</v>
      </c>
      <c r="C7772" t="s">
        <v>7981</v>
      </c>
      <c r="D7772" t="s">
        <v>2688</v>
      </c>
      <c r="E7772" t="s">
        <v>175</v>
      </c>
      <c r="F7772">
        <v>402</v>
      </c>
      <c r="G7772">
        <v>9</v>
      </c>
      <c r="H7772" t="s">
        <v>2689</v>
      </c>
      <c r="I7772" t="s">
        <v>177</v>
      </c>
      <c r="J7772" t="s">
        <v>250</v>
      </c>
      <c r="K7772">
        <v>2030</v>
      </c>
      <c r="L7772" t="s">
        <v>218</v>
      </c>
      <c r="O7772" s="46">
        <v>0</v>
      </c>
      <c r="R7772" s="46"/>
      <c r="S7772" s="46">
        <v>0</v>
      </c>
      <c r="T7772" s="46">
        <v>0</v>
      </c>
      <c r="U7772" s="46"/>
      <c r="V7772" s="46"/>
      <c r="W7772" s="46"/>
      <c r="X7772" s="46"/>
      <c r="Y7772" s="46"/>
      <c r="Z7772" s="46"/>
      <c r="AA7772" s="46"/>
      <c r="AB7772" s="46"/>
      <c r="AE7772" s="46">
        <v>0</v>
      </c>
      <c r="AL7772" s="46"/>
      <c r="AN7772" t="s">
        <v>180</v>
      </c>
    </row>
    <row r="7773" spans="1:40" x14ac:dyDescent="0.35">
      <c r="A7773" t="e">
        <v>#REF!</v>
      </c>
      <c r="B7773" t="e">
        <v>#REF!</v>
      </c>
      <c r="C7773" t="s">
        <v>7983</v>
      </c>
      <c r="D7773" t="s">
        <v>2774</v>
      </c>
      <c r="E7773" t="s">
        <v>175</v>
      </c>
      <c r="F7773">
        <v>400</v>
      </c>
      <c r="G7773">
        <v>0</v>
      </c>
      <c r="H7773" t="s">
        <v>2775</v>
      </c>
      <c r="I7773" t="s">
        <v>177</v>
      </c>
      <c r="J7773" t="s">
        <v>178</v>
      </c>
      <c r="K7773">
        <v>2030</v>
      </c>
      <c r="L7773" t="s">
        <v>179</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180</v>
      </c>
    </row>
    <row r="7774" spans="1:40" x14ac:dyDescent="0.35">
      <c r="A7774" t="e">
        <v>#REF!</v>
      </c>
      <c r="B7774" t="e">
        <v>#REF!</v>
      </c>
      <c r="C7774" t="s">
        <v>7985</v>
      </c>
      <c r="D7774" t="s">
        <v>2774</v>
      </c>
      <c r="E7774" t="s">
        <v>175</v>
      </c>
      <c r="F7774">
        <v>400</v>
      </c>
      <c r="G7774">
        <v>1</v>
      </c>
      <c r="H7774" t="s">
        <v>2775</v>
      </c>
      <c r="I7774" t="s">
        <v>177</v>
      </c>
      <c r="J7774" t="s">
        <v>178</v>
      </c>
      <c r="K7774">
        <v>2030</v>
      </c>
      <c r="L7774" t="s">
        <v>183</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180</v>
      </c>
    </row>
    <row r="7775" spans="1:40" x14ac:dyDescent="0.35">
      <c r="A7775" t="e">
        <v>#REF!</v>
      </c>
      <c r="B7775" t="e">
        <v>#REF!</v>
      </c>
      <c r="C7775" t="s">
        <v>7987</v>
      </c>
      <c r="D7775" t="s">
        <v>2774</v>
      </c>
      <c r="E7775" t="s">
        <v>175</v>
      </c>
      <c r="F7775">
        <v>400</v>
      </c>
      <c r="G7775">
        <v>2</v>
      </c>
      <c r="H7775" t="s">
        <v>2775</v>
      </c>
      <c r="I7775" t="s">
        <v>177</v>
      </c>
      <c r="J7775" t="s">
        <v>178</v>
      </c>
      <c r="K7775">
        <v>2030</v>
      </c>
      <c r="L7775" t="s">
        <v>186</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180</v>
      </c>
    </row>
    <row r="7776" spans="1:40" x14ac:dyDescent="0.35">
      <c r="A7776" t="e">
        <v>#REF!</v>
      </c>
      <c r="B7776" t="e">
        <v>#REF!</v>
      </c>
      <c r="C7776" t="s">
        <v>7989</v>
      </c>
      <c r="D7776" t="s">
        <v>2774</v>
      </c>
      <c r="E7776" t="s">
        <v>175</v>
      </c>
      <c r="F7776">
        <v>400</v>
      </c>
      <c r="G7776">
        <v>3</v>
      </c>
      <c r="H7776" t="s">
        <v>2775</v>
      </c>
      <c r="I7776" t="s">
        <v>177</v>
      </c>
      <c r="J7776" t="s">
        <v>178</v>
      </c>
      <c r="K7776">
        <v>2030</v>
      </c>
      <c r="L7776" t="s">
        <v>189</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180</v>
      </c>
    </row>
    <row r="7777" spans="1:40" x14ac:dyDescent="0.35">
      <c r="A7777" t="e">
        <v>#REF!</v>
      </c>
      <c r="B7777" t="e">
        <v>#REF!</v>
      </c>
      <c r="C7777" t="s">
        <v>7991</v>
      </c>
      <c r="D7777" t="s">
        <v>2774</v>
      </c>
      <c r="E7777" t="s">
        <v>175</v>
      </c>
      <c r="F7777">
        <v>400</v>
      </c>
      <c r="G7777">
        <v>4</v>
      </c>
      <c r="H7777" t="s">
        <v>2775</v>
      </c>
      <c r="I7777" t="s">
        <v>177</v>
      </c>
      <c r="J7777" t="s">
        <v>178</v>
      </c>
      <c r="K7777">
        <v>2030</v>
      </c>
      <c r="L7777" t="s">
        <v>192</v>
      </c>
      <c r="O7777" s="46">
        <v>0</v>
      </c>
      <c r="R7777" s="46"/>
      <c r="S7777" s="46">
        <v>0</v>
      </c>
      <c r="T7777" s="46">
        <v>0</v>
      </c>
      <c r="U7777" s="46">
        <v>0</v>
      </c>
      <c r="V7777" s="46"/>
      <c r="W7777" s="46">
        <v>0</v>
      </c>
      <c r="X7777" s="46"/>
      <c r="Y7777" s="46"/>
      <c r="Z7777" s="46"/>
      <c r="AA7777" s="46"/>
      <c r="AB7777" s="46"/>
      <c r="AE7777" s="46">
        <v>0</v>
      </c>
      <c r="AL7777" s="46"/>
      <c r="AN7777" t="s">
        <v>180</v>
      </c>
    </row>
    <row r="7778" spans="1:40" x14ac:dyDescent="0.35">
      <c r="A7778" t="e">
        <v>#REF!</v>
      </c>
      <c r="B7778" t="e">
        <v>#REF!</v>
      </c>
      <c r="C7778" t="s">
        <v>7993</v>
      </c>
      <c r="D7778" t="s">
        <v>2774</v>
      </c>
      <c r="E7778" t="s">
        <v>175</v>
      </c>
      <c r="F7778">
        <v>400</v>
      </c>
      <c r="G7778">
        <v>51</v>
      </c>
      <c r="H7778" t="s">
        <v>2775</v>
      </c>
      <c r="I7778" t="s">
        <v>177</v>
      </c>
      <c r="J7778" t="s">
        <v>178</v>
      </c>
      <c r="K7778">
        <v>2030</v>
      </c>
      <c r="L7778" t="s">
        <v>195</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180</v>
      </c>
    </row>
    <row r="7779" spans="1:40" x14ac:dyDescent="0.35">
      <c r="A7779" t="e">
        <v>#REF!</v>
      </c>
      <c r="B7779" t="e">
        <v>#REF!</v>
      </c>
      <c r="C7779" t="s">
        <v>7995</v>
      </c>
      <c r="D7779" t="s">
        <v>2774</v>
      </c>
      <c r="E7779" t="s">
        <v>175</v>
      </c>
      <c r="F7779">
        <v>400</v>
      </c>
      <c r="G7779">
        <v>52</v>
      </c>
      <c r="H7779" t="s">
        <v>2775</v>
      </c>
      <c r="I7779" t="s">
        <v>177</v>
      </c>
      <c r="J7779" t="s">
        <v>178</v>
      </c>
      <c r="K7779">
        <v>2030</v>
      </c>
      <c r="L7779" t="s">
        <v>198</v>
      </c>
      <c r="O7779" s="46">
        <v>0</v>
      </c>
      <c r="R7779" s="46"/>
      <c r="S7779" s="46">
        <v>0</v>
      </c>
      <c r="T7779" s="46">
        <v>0</v>
      </c>
      <c r="U7779" s="46">
        <v>0</v>
      </c>
      <c r="V7779" s="46"/>
      <c r="W7779" s="46">
        <v>0</v>
      </c>
      <c r="X7779" s="46"/>
      <c r="Y7779" s="46"/>
      <c r="Z7779" s="46"/>
      <c r="AA7779" s="46"/>
      <c r="AB7779" s="46"/>
      <c r="AE7779" s="46">
        <v>0</v>
      </c>
      <c r="AL7779" s="46"/>
      <c r="AN7779" t="s">
        <v>180</v>
      </c>
    </row>
    <row r="7780" spans="1:40" x14ac:dyDescent="0.35">
      <c r="A7780" t="e">
        <v>#REF!</v>
      </c>
      <c r="B7780" t="e">
        <v>#REF!</v>
      </c>
      <c r="C7780" t="s">
        <v>7997</v>
      </c>
      <c r="D7780" t="s">
        <v>2774</v>
      </c>
      <c r="E7780" t="s">
        <v>175</v>
      </c>
      <c r="F7780">
        <v>400</v>
      </c>
      <c r="G7780">
        <v>53</v>
      </c>
      <c r="H7780" t="s">
        <v>2775</v>
      </c>
      <c r="I7780" t="s">
        <v>177</v>
      </c>
      <c r="J7780" t="s">
        <v>178</v>
      </c>
      <c r="K7780">
        <v>2030</v>
      </c>
      <c r="L7780" t="s">
        <v>201</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180</v>
      </c>
    </row>
    <row r="7781" spans="1:40" x14ac:dyDescent="0.35">
      <c r="A7781" t="e">
        <v>#REF!</v>
      </c>
      <c r="B7781" t="e">
        <v>#REF!</v>
      </c>
      <c r="C7781" t="s">
        <v>7999</v>
      </c>
      <c r="D7781" t="s">
        <v>2774</v>
      </c>
      <c r="E7781" t="s">
        <v>175</v>
      </c>
      <c r="F7781">
        <v>400</v>
      </c>
      <c r="G7781">
        <v>55</v>
      </c>
      <c r="H7781" t="s">
        <v>2775</v>
      </c>
      <c r="I7781" t="s">
        <v>177</v>
      </c>
      <c r="J7781" t="s">
        <v>178</v>
      </c>
      <c r="K7781">
        <v>2030</v>
      </c>
      <c r="L7781" t="s">
        <v>204</v>
      </c>
      <c r="O7781" s="46">
        <v>0</v>
      </c>
      <c r="R7781" s="46"/>
      <c r="S7781" s="46">
        <v>0</v>
      </c>
      <c r="T7781" s="46">
        <v>0</v>
      </c>
      <c r="U7781" s="46">
        <v>0</v>
      </c>
      <c r="V7781" s="46"/>
      <c r="W7781" s="46">
        <v>0</v>
      </c>
      <c r="X7781" s="46"/>
      <c r="Y7781" s="46"/>
      <c r="Z7781" s="46"/>
      <c r="AA7781" s="46"/>
      <c r="AB7781" s="46"/>
      <c r="AE7781" s="46">
        <v>0</v>
      </c>
      <c r="AL7781" s="46"/>
      <c r="AN7781" t="s">
        <v>180</v>
      </c>
    </row>
    <row r="7782" spans="1:40" x14ac:dyDescent="0.35">
      <c r="A7782" t="e">
        <v>#REF!</v>
      </c>
      <c r="B7782" t="e">
        <v>#REF!</v>
      </c>
      <c r="C7782" t="s">
        <v>8001</v>
      </c>
      <c r="D7782" t="s">
        <v>2774</v>
      </c>
      <c r="E7782" t="s">
        <v>175</v>
      </c>
      <c r="F7782">
        <v>400</v>
      </c>
      <c r="G7782">
        <v>58</v>
      </c>
      <c r="H7782" t="s">
        <v>2775</v>
      </c>
      <c r="I7782" t="s">
        <v>177</v>
      </c>
      <c r="J7782" t="s">
        <v>178</v>
      </c>
      <c r="K7782">
        <v>2030</v>
      </c>
      <c r="L7782" t="s">
        <v>207</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180</v>
      </c>
    </row>
    <row r="7783" spans="1:40" x14ac:dyDescent="0.35">
      <c r="A7783" t="e">
        <v>#REF!</v>
      </c>
      <c r="B7783" t="e">
        <v>#REF!</v>
      </c>
      <c r="C7783" t="s">
        <v>8003</v>
      </c>
      <c r="D7783" t="s">
        <v>2774</v>
      </c>
      <c r="E7783" t="s">
        <v>175</v>
      </c>
      <c r="F7783">
        <v>400</v>
      </c>
      <c r="G7783">
        <v>6</v>
      </c>
      <c r="H7783" t="s">
        <v>2775</v>
      </c>
      <c r="I7783" t="s">
        <v>177</v>
      </c>
      <c r="J7783" t="s">
        <v>178</v>
      </c>
      <c r="K7783">
        <v>2030</v>
      </c>
      <c r="L7783" t="s">
        <v>75</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180</v>
      </c>
    </row>
    <row r="7784" spans="1:40" x14ac:dyDescent="0.35">
      <c r="A7784" t="e">
        <v>#REF!</v>
      </c>
      <c r="B7784" t="e">
        <v>#REF!</v>
      </c>
      <c r="C7784" t="s">
        <v>8005</v>
      </c>
      <c r="D7784" t="s">
        <v>2774</v>
      </c>
      <c r="E7784" t="s">
        <v>175</v>
      </c>
      <c r="F7784">
        <v>400</v>
      </c>
      <c r="G7784">
        <v>7</v>
      </c>
      <c r="H7784" t="s">
        <v>2775</v>
      </c>
      <c r="I7784" t="s">
        <v>177</v>
      </c>
      <c r="J7784" t="s">
        <v>178</v>
      </c>
      <c r="K7784">
        <v>2030</v>
      </c>
      <c r="L7784" t="s">
        <v>212</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180</v>
      </c>
    </row>
    <row r="7785" spans="1:40" x14ac:dyDescent="0.35">
      <c r="A7785" t="e">
        <v>#REF!</v>
      </c>
      <c r="B7785" t="e">
        <v>#REF!</v>
      </c>
      <c r="C7785" t="s">
        <v>8007</v>
      </c>
      <c r="D7785" t="s">
        <v>2774</v>
      </c>
      <c r="E7785" t="s">
        <v>175</v>
      </c>
      <c r="F7785">
        <v>400</v>
      </c>
      <c r="G7785">
        <v>8</v>
      </c>
      <c r="H7785" t="s">
        <v>2775</v>
      </c>
      <c r="I7785" t="s">
        <v>177</v>
      </c>
      <c r="J7785" t="s">
        <v>178</v>
      </c>
      <c r="K7785">
        <v>2030</v>
      </c>
      <c r="L7785" t="s">
        <v>215</v>
      </c>
      <c r="O7785" s="46">
        <v>0</v>
      </c>
      <c r="R7785" s="46"/>
      <c r="S7785" s="46">
        <v>0</v>
      </c>
      <c r="T7785" s="46">
        <v>0</v>
      </c>
      <c r="U7785" s="46">
        <v>0</v>
      </c>
      <c r="V7785" s="46"/>
      <c r="W7785" s="46">
        <v>0</v>
      </c>
      <c r="X7785" s="46"/>
      <c r="Y7785" s="46"/>
      <c r="Z7785" s="46"/>
      <c r="AA7785" s="46"/>
      <c r="AB7785" s="46"/>
      <c r="AE7785" s="46">
        <v>0</v>
      </c>
      <c r="AL7785" s="46"/>
      <c r="AN7785" t="s">
        <v>180</v>
      </c>
    </row>
    <row r="7786" spans="1:40" x14ac:dyDescent="0.35">
      <c r="A7786" t="e">
        <v>#REF!</v>
      </c>
      <c r="B7786" t="e">
        <v>#REF!</v>
      </c>
      <c r="C7786" t="s">
        <v>8009</v>
      </c>
      <c r="D7786" t="s">
        <v>2774</v>
      </c>
      <c r="E7786" t="s">
        <v>175</v>
      </c>
      <c r="F7786">
        <v>400</v>
      </c>
      <c r="G7786">
        <v>9</v>
      </c>
      <c r="H7786" t="s">
        <v>2775</v>
      </c>
      <c r="I7786" t="s">
        <v>177</v>
      </c>
      <c r="J7786" t="s">
        <v>178</v>
      </c>
      <c r="K7786">
        <v>2030</v>
      </c>
      <c r="L7786" t="s">
        <v>218</v>
      </c>
      <c r="O7786" s="46">
        <v>0</v>
      </c>
      <c r="R7786" s="46"/>
      <c r="S7786" s="46">
        <v>0</v>
      </c>
      <c r="T7786" s="46">
        <v>0</v>
      </c>
      <c r="U7786" s="46">
        <v>0</v>
      </c>
      <c r="V7786" s="46"/>
      <c r="W7786" s="46">
        <v>0</v>
      </c>
      <c r="X7786" s="46"/>
      <c r="Y7786" s="46"/>
      <c r="Z7786" s="46"/>
      <c r="AA7786" s="46"/>
      <c r="AB7786" s="46"/>
      <c r="AE7786" s="46">
        <v>0</v>
      </c>
      <c r="AL7786" s="46"/>
      <c r="AN7786" t="s">
        <v>180</v>
      </c>
    </row>
    <row r="7787" spans="1:40" x14ac:dyDescent="0.35">
      <c r="A7787" t="e">
        <v>#REF!</v>
      </c>
      <c r="B7787" t="e">
        <v>#REF!</v>
      </c>
      <c r="C7787" t="s">
        <v>8011</v>
      </c>
      <c r="D7787" t="s">
        <v>2774</v>
      </c>
      <c r="E7787" t="s">
        <v>175</v>
      </c>
      <c r="F7787">
        <v>401</v>
      </c>
      <c r="G7787">
        <v>0</v>
      </c>
      <c r="H7787" t="s">
        <v>2775</v>
      </c>
      <c r="I7787" t="s">
        <v>177</v>
      </c>
      <c r="J7787" t="s">
        <v>221</v>
      </c>
      <c r="K7787">
        <v>2030</v>
      </c>
      <c r="L7787" t="s">
        <v>179</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180</v>
      </c>
    </row>
    <row r="7788" spans="1:40" x14ac:dyDescent="0.35">
      <c r="A7788" t="e">
        <v>#REF!</v>
      </c>
      <c r="B7788" t="e">
        <v>#REF!</v>
      </c>
      <c r="C7788" t="s">
        <v>8013</v>
      </c>
      <c r="D7788" t="s">
        <v>2774</v>
      </c>
      <c r="E7788" t="s">
        <v>175</v>
      </c>
      <c r="F7788">
        <v>401</v>
      </c>
      <c r="G7788">
        <v>1</v>
      </c>
      <c r="H7788" t="s">
        <v>2775</v>
      </c>
      <c r="I7788" t="s">
        <v>177</v>
      </c>
      <c r="J7788" t="s">
        <v>221</v>
      </c>
      <c r="K7788">
        <v>2030</v>
      </c>
      <c r="L7788" t="s">
        <v>183</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180</v>
      </c>
    </row>
    <row r="7789" spans="1:40" x14ac:dyDescent="0.35">
      <c r="A7789" t="e">
        <v>#REF!</v>
      </c>
      <c r="B7789" t="e">
        <v>#REF!</v>
      </c>
      <c r="C7789" t="s">
        <v>8015</v>
      </c>
      <c r="D7789" t="s">
        <v>2774</v>
      </c>
      <c r="E7789" t="s">
        <v>175</v>
      </c>
      <c r="F7789">
        <v>401</v>
      </c>
      <c r="G7789">
        <v>2</v>
      </c>
      <c r="H7789" t="s">
        <v>2775</v>
      </c>
      <c r="I7789" t="s">
        <v>177</v>
      </c>
      <c r="J7789" t="s">
        <v>221</v>
      </c>
      <c r="K7789">
        <v>2030</v>
      </c>
      <c r="L7789" t="s">
        <v>186</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180</v>
      </c>
    </row>
    <row r="7790" spans="1:40" x14ac:dyDescent="0.35">
      <c r="A7790" t="e">
        <v>#REF!</v>
      </c>
      <c r="B7790" t="e">
        <v>#REF!</v>
      </c>
      <c r="C7790" t="s">
        <v>8017</v>
      </c>
      <c r="D7790" t="s">
        <v>2774</v>
      </c>
      <c r="E7790" t="s">
        <v>175</v>
      </c>
      <c r="F7790">
        <v>401</v>
      </c>
      <c r="G7790">
        <v>3</v>
      </c>
      <c r="H7790" t="s">
        <v>2775</v>
      </c>
      <c r="I7790" t="s">
        <v>177</v>
      </c>
      <c r="J7790" t="s">
        <v>221</v>
      </c>
      <c r="K7790">
        <v>2030</v>
      </c>
      <c r="L7790" t="s">
        <v>189</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180</v>
      </c>
    </row>
    <row r="7791" spans="1:40" x14ac:dyDescent="0.35">
      <c r="A7791" t="e">
        <v>#REF!</v>
      </c>
      <c r="B7791" t="e">
        <v>#REF!</v>
      </c>
      <c r="C7791" t="s">
        <v>8019</v>
      </c>
      <c r="D7791" t="s">
        <v>2774</v>
      </c>
      <c r="E7791" t="s">
        <v>175</v>
      </c>
      <c r="F7791">
        <v>401</v>
      </c>
      <c r="G7791">
        <v>4</v>
      </c>
      <c r="H7791" t="s">
        <v>2775</v>
      </c>
      <c r="I7791" t="s">
        <v>177</v>
      </c>
      <c r="J7791" t="s">
        <v>221</v>
      </c>
      <c r="K7791">
        <v>2030</v>
      </c>
      <c r="L7791" t="s">
        <v>192</v>
      </c>
      <c r="O7791" s="46">
        <v>0</v>
      </c>
      <c r="R7791" s="46"/>
      <c r="S7791" s="46">
        <v>0</v>
      </c>
      <c r="T7791" s="46">
        <v>0</v>
      </c>
      <c r="U7791" s="46"/>
      <c r="V7791" s="46"/>
      <c r="W7791" s="46"/>
      <c r="X7791" s="46"/>
      <c r="Y7791" s="46"/>
      <c r="Z7791" s="46"/>
      <c r="AA7791" s="46"/>
      <c r="AB7791" s="46"/>
      <c r="AE7791" s="46">
        <v>0</v>
      </c>
      <c r="AL7791" s="46"/>
      <c r="AN7791" t="s">
        <v>180</v>
      </c>
    </row>
    <row r="7792" spans="1:40" x14ac:dyDescent="0.35">
      <c r="A7792" t="e">
        <v>#REF!</v>
      </c>
      <c r="B7792" t="e">
        <v>#REF!</v>
      </c>
      <c r="C7792" t="s">
        <v>8021</v>
      </c>
      <c r="D7792" t="s">
        <v>2774</v>
      </c>
      <c r="E7792" t="s">
        <v>175</v>
      </c>
      <c r="F7792">
        <v>401</v>
      </c>
      <c r="G7792">
        <v>51</v>
      </c>
      <c r="H7792" t="s">
        <v>2775</v>
      </c>
      <c r="I7792" t="s">
        <v>177</v>
      </c>
      <c r="J7792" t="s">
        <v>221</v>
      </c>
      <c r="K7792">
        <v>2030</v>
      </c>
      <c r="L7792" t="s">
        <v>195</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180</v>
      </c>
    </row>
    <row r="7793" spans="1:40" x14ac:dyDescent="0.35">
      <c r="A7793" t="e">
        <v>#REF!</v>
      </c>
      <c r="B7793" t="e">
        <v>#REF!</v>
      </c>
      <c r="C7793" t="s">
        <v>8023</v>
      </c>
      <c r="D7793" t="s">
        <v>2774</v>
      </c>
      <c r="E7793" t="s">
        <v>175</v>
      </c>
      <c r="F7793">
        <v>401</v>
      </c>
      <c r="G7793">
        <v>52</v>
      </c>
      <c r="H7793" t="s">
        <v>2775</v>
      </c>
      <c r="I7793" t="s">
        <v>177</v>
      </c>
      <c r="J7793" t="s">
        <v>221</v>
      </c>
      <c r="K7793">
        <v>2030</v>
      </c>
      <c r="L7793" t="s">
        <v>198</v>
      </c>
      <c r="O7793" s="46">
        <v>0</v>
      </c>
      <c r="R7793" s="46"/>
      <c r="S7793" s="46">
        <v>0</v>
      </c>
      <c r="T7793" s="46">
        <v>0</v>
      </c>
      <c r="U7793" s="46"/>
      <c r="V7793" s="46"/>
      <c r="W7793" s="46"/>
      <c r="X7793" s="46"/>
      <c r="Y7793" s="46"/>
      <c r="Z7793" s="46"/>
      <c r="AA7793" s="46"/>
      <c r="AB7793" s="46"/>
      <c r="AE7793" s="46">
        <v>0</v>
      </c>
      <c r="AL7793" s="46"/>
      <c r="AN7793" t="s">
        <v>180</v>
      </c>
    </row>
    <row r="7794" spans="1:40" x14ac:dyDescent="0.35">
      <c r="A7794" t="e">
        <v>#REF!</v>
      </c>
      <c r="B7794" t="e">
        <v>#REF!</v>
      </c>
      <c r="C7794" t="s">
        <v>8025</v>
      </c>
      <c r="D7794" t="s">
        <v>2774</v>
      </c>
      <c r="E7794" t="s">
        <v>175</v>
      </c>
      <c r="F7794">
        <v>401</v>
      </c>
      <c r="G7794">
        <v>53</v>
      </c>
      <c r="H7794" t="s">
        <v>2775</v>
      </c>
      <c r="I7794" t="s">
        <v>177</v>
      </c>
      <c r="J7794" t="s">
        <v>221</v>
      </c>
      <c r="K7794">
        <v>2030</v>
      </c>
      <c r="L7794" t="s">
        <v>201</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180</v>
      </c>
    </row>
    <row r="7795" spans="1:40" x14ac:dyDescent="0.35">
      <c r="A7795" t="e">
        <v>#REF!</v>
      </c>
      <c r="B7795" t="e">
        <v>#REF!</v>
      </c>
      <c r="C7795" t="s">
        <v>8027</v>
      </c>
      <c r="D7795" t="s">
        <v>2774</v>
      </c>
      <c r="E7795" t="s">
        <v>175</v>
      </c>
      <c r="F7795">
        <v>401</v>
      </c>
      <c r="G7795">
        <v>55</v>
      </c>
      <c r="H7795" t="s">
        <v>2775</v>
      </c>
      <c r="I7795" t="s">
        <v>177</v>
      </c>
      <c r="J7795" t="s">
        <v>221</v>
      </c>
      <c r="K7795">
        <v>2030</v>
      </c>
      <c r="L7795" t="s">
        <v>204</v>
      </c>
      <c r="O7795" s="46">
        <v>0</v>
      </c>
      <c r="R7795" s="46"/>
      <c r="S7795" s="46">
        <v>0</v>
      </c>
      <c r="T7795" s="46">
        <v>0</v>
      </c>
      <c r="U7795" s="46"/>
      <c r="V7795" s="46"/>
      <c r="W7795" s="46"/>
      <c r="X7795" s="46"/>
      <c r="Y7795" s="46"/>
      <c r="Z7795" s="46"/>
      <c r="AA7795" s="46"/>
      <c r="AB7795" s="46"/>
      <c r="AE7795" s="46">
        <v>0</v>
      </c>
      <c r="AL7795" s="46"/>
      <c r="AN7795" t="s">
        <v>180</v>
      </c>
    </row>
    <row r="7796" spans="1:40" x14ac:dyDescent="0.35">
      <c r="A7796" t="e">
        <v>#REF!</v>
      </c>
      <c r="B7796" t="e">
        <v>#REF!</v>
      </c>
      <c r="C7796" t="s">
        <v>8029</v>
      </c>
      <c r="D7796" t="s">
        <v>2774</v>
      </c>
      <c r="E7796" t="s">
        <v>175</v>
      </c>
      <c r="F7796">
        <v>401</v>
      </c>
      <c r="G7796">
        <v>58</v>
      </c>
      <c r="H7796" t="s">
        <v>2775</v>
      </c>
      <c r="I7796" t="s">
        <v>177</v>
      </c>
      <c r="J7796" t="s">
        <v>221</v>
      </c>
      <c r="K7796">
        <v>2030</v>
      </c>
      <c r="L7796" t="s">
        <v>207</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180</v>
      </c>
    </row>
    <row r="7797" spans="1:40" x14ac:dyDescent="0.35">
      <c r="A7797" t="e">
        <v>#REF!</v>
      </c>
      <c r="B7797" t="e">
        <v>#REF!</v>
      </c>
      <c r="C7797" t="s">
        <v>8031</v>
      </c>
      <c r="D7797" t="s">
        <v>2774</v>
      </c>
      <c r="E7797" t="s">
        <v>175</v>
      </c>
      <c r="F7797">
        <v>401</v>
      </c>
      <c r="G7797">
        <v>6</v>
      </c>
      <c r="H7797" t="s">
        <v>2775</v>
      </c>
      <c r="I7797" t="s">
        <v>177</v>
      </c>
      <c r="J7797" t="s">
        <v>221</v>
      </c>
      <c r="K7797">
        <v>2030</v>
      </c>
      <c r="L7797" t="s">
        <v>75</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180</v>
      </c>
    </row>
    <row r="7798" spans="1:40" x14ac:dyDescent="0.35">
      <c r="A7798" t="e">
        <v>#REF!</v>
      </c>
      <c r="B7798" t="e">
        <v>#REF!</v>
      </c>
      <c r="C7798" t="s">
        <v>8033</v>
      </c>
      <c r="D7798" t="s">
        <v>2774</v>
      </c>
      <c r="E7798" t="s">
        <v>175</v>
      </c>
      <c r="F7798">
        <v>401</v>
      </c>
      <c r="G7798">
        <v>7</v>
      </c>
      <c r="H7798" t="s">
        <v>2775</v>
      </c>
      <c r="I7798" t="s">
        <v>177</v>
      </c>
      <c r="J7798" t="s">
        <v>221</v>
      </c>
      <c r="K7798">
        <v>2030</v>
      </c>
      <c r="L7798" t="s">
        <v>212</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180</v>
      </c>
    </row>
    <row r="7799" spans="1:40" x14ac:dyDescent="0.35">
      <c r="A7799" t="e">
        <v>#REF!</v>
      </c>
      <c r="B7799" t="e">
        <v>#REF!</v>
      </c>
      <c r="C7799" t="s">
        <v>8035</v>
      </c>
      <c r="D7799" t="s">
        <v>2774</v>
      </c>
      <c r="E7799" t="s">
        <v>175</v>
      </c>
      <c r="F7799">
        <v>401</v>
      </c>
      <c r="G7799">
        <v>8</v>
      </c>
      <c r="H7799" t="s">
        <v>2775</v>
      </c>
      <c r="I7799" t="s">
        <v>177</v>
      </c>
      <c r="J7799" t="s">
        <v>221</v>
      </c>
      <c r="K7799">
        <v>2030</v>
      </c>
      <c r="L7799" t="s">
        <v>215</v>
      </c>
      <c r="O7799" s="46">
        <v>0</v>
      </c>
      <c r="R7799" s="46"/>
      <c r="S7799" s="46">
        <v>0</v>
      </c>
      <c r="T7799" s="46">
        <v>0</v>
      </c>
      <c r="U7799" s="46"/>
      <c r="V7799" s="46"/>
      <c r="W7799" s="46"/>
      <c r="X7799" s="46"/>
      <c r="Y7799" s="46"/>
      <c r="Z7799" s="46"/>
      <c r="AA7799" s="46"/>
      <c r="AB7799" s="46"/>
      <c r="AE7799" s="46">
        <v>0</v>
      </c>
      <c r="AL7799" s="46"/>
      <c r="AN7799" t="s">
        <v>180</v>
      </c>
    </row>
    <row r="7800" spans="1:40" x14ac:dyDescent="0.35">
      <c r="A7800" t="e">
        <v>#REF!</v>
      </c>
      <c r="B7800" t="e">
        <v>#REF!</v>
      </c>
      <c r="C7800" t="s">
        <v>8037</v>
      </c>
      <c r="D7800" t="s">
        <v>2774</v>
      </c>
      <c r="E7800" t="s">
        <v>175</v>
      </c>
      <c r="F7800">
        <v>401</v>
      </c>
      <c r="G7800">
        <v>9</v>
      </c>
      <c r="H7800" t="s">
        <v>2775</v>
      </c>
      <c r="I7800" t="s">
        <v>177</v>
      </c>
      <c r="J7800" t="s">
        <v>221</v>
      </c>
      <c r="K7800">
        <v>2030</v>
      </c>
      <c r="L7800" t="s">
        <v>218</v>
      </c>
      <c r="O7800" s="46">
        <v>0</v>
      </c>
      <c r="R7800" s="46"/>
      <c r="S7800" s="46">
        <v>0</v>
      </c>
      <c r="T7800" s="46">
        <v>0</v>
      </c>
      <c r="U7800" s="46"/>
      <c r="V7800" s="46"/>
      <c r="W7800" s="46"/>
      <c r="X7800" s="46"/>
      <c r="Y7800" s="46"/>
      <c r="Z7800" s="46"/>
      <c r="AA7800" s="46"/>
      <c r="AB7800" s="46"/>
      <c r="AE7800" s="46">
        <v>0</v>
      </c>
      <c r="AL7800" s="46"/>
      <c r="AN7800" t="s">
        <v>180</v>
      </c>
    </row>
    <row r="7801" spans="1:40" x14ac:dyDescent="0.35">
      <c r="A7801" t="e">
        <v>#REF!</v>
      </c>
      <c r="B7801" t="e">
        <v>#REF!</v>
      </c>
      <c r="C7801" t="s">
        <v>8039</v>
      </c>
      <c r="D7801" t="s">
        <v>2774</v>
      </c>
      <c r="E7801" t="s">
        <v>175</v>
      </c>
      <c r="F7801">
        <v>402</v>
      </c>
      <c r="G7801">
        <v>0</v>
      </c>
      <c r="H7801" t="s">
        <v>2775</v>
      </c>
      <c r="I7801" t="s">
        <v>177</v>
      </c>
      <c r="J7801" t="s">
        <v>250</v>
      </c>
      <c r="K7801">
        <v>2030</v>
      </c>
      <c r="L7801" t="s">
        <v>179</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180</v>
      </c>
    </row>
    <row r="7802" spans="1:40" x14ac:dyDescent="0.35">
      <c r="A7802" t="e">
        <v>#REF!</v>
      </c>
      <c r="B7802" t="e">
        <v>#REF!</v>
      </c>
      <c r="C7802" t="s">
        <v>8041</v>
      </c>
      <c r="D7802" t="s">
        <v>2774</v>
      </c>
      <c r="E7802" t="s">
        <v>175</v>
      </c>
      <c r="F7802">
        <v>402</v>
      </c>
      <c r="G7802">
        <v>1</v>
      </c>
      <c r="H7802" t="s">
        <v>2775</v>
      </c>
      <c r="I7802" t="s">
        <v>177</v>
      </c>
      <c r="J7802" t="s">
        <v>250</v>
      </c>
      <c r="K7802">
        <v>2030</v>
      </c>
      <c r="L7802" t="s">
        <v>183</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180</v>
      </c>
    </row>
    <row r="7803" spans="1:40" x14ac:dyDescent="0.35">
      <c r="A7803" t="e">
        <v>#REF!</v>
      </c>
      <c r="B7803" t="e">
        <v>#REF!</v>
      </c>
      <c r="C7803" t="s">
        <v>8043</v>
      </c>
      <c r="D7803" t="s">
        <v>2774</v>
      </c>
      <c r="E7803" t="s">
        <v>175</v>
      </c>
      <c r="F7803">
        <v>402</v>
      </c>
      <c r="G7803">
        <v>2</v>
      </c>
      <c r="H7803" t="s">
        <v>2775</v>
      </c>
      <c r="I7803" t="s">
        <v>177</v>
      </c>
      <c r="J7803" t="s">
        <v>250</v>
      </c>
      <c r="K7803">
        <v>2030</v>
      </c>
      <c r="L7803" t="s">
        <v>186</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180</v>
      </c>
    </row>
    <row r="7804" spans="1:40" x14ac:dyDescent="0.35">
      <c r="A7804" t="e">
        <v>#REF!</v>
      </c>
      <c r="B7804" t="e">
        <v>#REF!</v>
      </c>
      <c r="C7804" t="s">
        <v>8045</v>
      </c>
      <c r="D7804" t="s">
        <v>2774</v>
      </c>
      <c r="E7804" t="s">
        <v>175</v>
      </c>
      <c r="F7804">
        <v>402</v>
      </c>
      <c r="G7804">
        <v>3</v>
      </c>
      <c r="H7804" t="s">
        <v>2775</v>
      </c>
      <c r="I7804" t="s">
        <v>177</v>
      </c>
      <c r="J7804" t="s">
        <v>250</v>
      </c>
      <c r="K7804">
        <v>2030</v>
      </c>
      <c r="L7804" t="s">
        <v>189</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180</v>
      </c>
    </row>
    <row r="7805" spans="1:40" x14ac:dyDescent="0.35">
      <c r="A7805" t="e">
        <v>#REF!</v>
      </c>
      <c r="B7805" t="e">
        <v>#REF!</v>
      </c>
      <c r="C7805" t="s">
        <v>8047</v>
      </c>
      <c r="D7805" t="s">
        <v>2774</v>
      </c>
      <c r="E7805" t="s">
        <v>175</v>
      </c>
      <c r="F7805">
        <v>402</v>
      </c>
      <c r="G7805">
        <v>4</v>
      </c>
      <c r="H7805" t="s">
        <v>2775</v>
      </c>
      <c r="I7805" t="s">
        <v>177</v>
      </c>
      <c r="J7805" t="s">
        <v>250</v>
      </c>
      <c r="K7805">
        <v>2030</v>
      </c>
      <c r="L7805" t="s">
        <v>192</v>
      </c>
      <c r="O7805" s="46">
        <v>0</v>
      </c>
      <c r="R7805" s="46"/>
      <c r="S7805" s="46">
        <v>0</v>
      </c>
      <c r="T7805" s="46">
        <v>0</v>
      </c>
      <c r="U7805" s="46"/>
      <c r="V7805" s="46"/>
      <c r="W7805" s="46"/>
      <c r="X7805" s="46"/>
      <c r="Y7805" s="46"/>
      <c r="Z7805" s="46"/>
      <c r="AA7805" s="46"/>
      <c r="AB7805" s="46"/>
      <c r="AE7805" s="46">
        <v>0</v>
      </c>
      <c r="AL7805" s="46"/>
      <c r="AN7805" t="s">
        <v>180</v>
      </c>
    </row>
    <row r="7806" spans="1:40" x14ac:dyDescent="0.35">
      <c r="A7806" t="e">
        <v>#REF!</v>
      </c>
      <c r="B7806" t="e">
        <v>#REF!</v>
      </c>
      <c r="C7806" t="s">
        <v>8049</v>
      </c>
      <c r="D7806" t="s">
        <v>2774</v>
      </c>
      <c r="E7806" t="s">
        <v>175</v>
      </c>
      <c r="F7806">
        <v>402</v>
      </c>
      <c r="G7806">
        <v>51</v>
      </c>
      <c r="H7806" t="s">
        <v>2775</v>
      </c>
      <c r="I7806" t="s">
        <v>177</v>
      </c>
      <c r="J7806" t="s">
        <v>250</v>
      </c>
      <c r="K7806">
        <v>2030</v>
      </c>
      <c r="L7806" t="s">
        <v>195</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180</v>
      </c>
    </row>
    <row r="7807" spans="1:40" x14ac:dyDescent="0.35">
      <c r="A7807" t="e">
        <v>#REF!</v>
      </c>
      <c r="B7807" t="e">
        <v>#REF!</v>
      </c>
      <c r="C7807" t="s">
        <v>8051</v>
      </c>
      <c r="D7807" t="s">
        <v>2774</v>
      </c>
      <c r="E7807" t="s">
        <v>175</v>
      </c>
      <c r="F7807">
        <v>402</v>
      </c>
      <c r="G7807">
        <v>52</v>
      </c>
      <c r="H7807" t="s">
        <v>2775</v>
      </c>
      <c r="I7807" t="s">
        <v>177</v>
      </c>
      <c r="J7807" t="s">
        <v>250</v>
      </c>
      <c r="K7807">
        <v>2030</v>
      </c>
      <c r="L7807" t="s">
        <v>198</v>
      </c>
      <c r="O7807" s="46">
        <v>0</v>
      </c>
      <c r="R7807" s="46"/>
      <c r="S7807" s="46">
        <v>0</v>
      </c>
      <c r="T7807" s="46">
        <v>0</v>
      </c>
      <c r="U7807" s="46"/>
      <c r="V7807" s="46"/>
      <c r="W7807" s="46"/>
      <c r="X7807" s="46"/>
      <c r="Y7807" s="46"/>
      <c r="Z7807" s="46"/>
      <c r="AA7807" s="46"/>
      <c r="AB7807" s="46"/>
      <c r="AE7807" s="46">
        <v>0</v>
      </c>
      <c r="AL7807" s="46"/>
      <c r="AN7807" t="s">
        <v>180</v>
      </c>
    </row>
    <row r="7808" spans="1:40" x14ac:dyDescent="0.35">
      <c r="A7808" t="e">
        <v>#REF!</v>
      </c>
      <c r="B7808" t="e">
        <v>#REF!</v>
      </c>
      <c r="C7808" t="s">
        <v>8053</v>
      </c>
      <c r="D7808" t="s">
        <v>2774</v>
      </c>
      <c r="E7808" t="s">
        <v>175</v>
      </c>
      <c r="F7808">
        <v>402</v>
      </c>
      <c r="G7808">
        <v>53</v>
      </c>
      <c r="H7808" t="s">
        <v>2775</v>
      </c>
      <c r="I7808" t="s">
        <v>177</v>
      </c>
      <c r="J7808" t="s">
        <v>250</v>
      </c>
      <c r="K7808">
        <v>2030</v>
      </c>
      <c r="L7808" t="s">
        <v>201</v>
      </c>
      <c r="O7808" s="46">
        <v>0</v>
      </c>
      <c r="R7808" s="46"/>
      <c r="S7808" s="46">
        <v>0</v>
      </c>
      <c r="T7808" s="46">
        <v>0</v>
      </c>
      <c r="U7808" s="46"/>
      <c r="V7808" s="46"/>
      <c r="W7808" s="46"/>
      <c r="X7808" s="46"/>
      <c r="Y7808" s="46"/>
      <c r="Z7808" s="46"/>
      <c r="AA7808" s="46"/>
      <c r="AB7808" s="46"/>
      <c r="AE7808" s="46">
        <v>0</v>
      </c>
      <c r="AL7808" s="46"/>
      <c r="AN7808" t="s">
        <v>180</v>
      </c>
    </row>
    <row r="7809" spans="1:40" x14ac:dyDescent="0.35">
      <c r="A7809" t="e">
        <v>#REF!</v>
      </c>
      <c r="B7809" t="e">
        <v>#REF!</v>
      </c>
      <c r="C7809" t="s">
        <v>8055</v>
      </c>
      <c r="D7809" t="s">
        <v>2774</v>
      </c>
      <c r="E7809" t="s">
        <v>175</v>
      </c>
      <c r="F7809">
        <v>402</v>
      </c>
      <c r="G7809">
        <v>55</v>
      </c>
      <c r="H7809" t="s">
        <v>2775</v>
      </c>
      <c r="I7809" t="s">
        <v>177</v>
      </c>
      <c r="J7809" t="s">
        <v>250</v>
      </c>
      <c r="K7809">
        <v>2030</v>
      </c>
      <c r="L7809" t="s">
        <v>204</v>
      </c>
      <c r="O7809" s="46">
        <v>0</v>
      </c>
      <c r="R7809" s="46"/>
      <c r="S7809" s="46">
        <v>0</v>
      </c>
      <c r="T7809" s="46">
        <v>0</v>
      </c>
      <c r="U7809" s="46"/>
      <c r="V7809" s="46"/>
      <c r="W7809" s="46"/>
      <c r="X7809" s="46"/>
      <c r="Y7809" s="46"/>
      <c r="Z7809" s="46"/>
      <c r="AA7809" s="46"/>
      <c r="AB7809" s="46"/>
      <c r="AE7809" s="46">
        <v>0</v>
      </c>
      <c r="AL7809" s="46"/>
      <c r="AN7809" t="s">
        <v>180</v>
      </c>
    </row>
    <row r="7810" spans="1:40" x14ac:dyDescent="0.35">
      <c r="A7810" t="e">
        <v>#REF!</v>
      </c>
      <c r="B7810" t="e">
        <v>#REF!</v>
      </c>
      <c r="C7810" t="s">
        <v>8057</v>
      </c>
      <c r="D7810" t="s">
        <v>2774</v>
      </c>
      <c r="E7810" t="s">
        <v>175</v>
      </c>
      <c r="F7810">
        <v>402</v>
      </c>
      <c r="G7810">
        <v>58</v>
      </c>
      <c r="H7810" t="s">
        <v>2775</v>
      </c>
      <c r="I7810" t="s">
        <v>177</v>
      </c>
      <c r="J7810" t="s">
        <v>250</v>
      </c>
      <c r="K7810">
        <v>2030</v>
      </c>
      <c r="L7810" t="s">
        <v>207</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180</v>
      </c>
    </row>
    <row r="7811" spans="1:40" x14ac:dyDescent="0.35">
      <c r="A7811" t="e">
        <v>#REF!</v>
      </c>
      <c r="B7811" t="e">
        <v>#REF!</v>
      </c>
      <c r="C7811" t="s">
        <v>8059</v>
      </c>
      <c r="D7811" t="s">
        <v>2774</v>
      </c>
      <c r="E7811" t="s">
        <v>175</v>
      </c>
      <c r="F7811">
        <v>402</v>
      </c>
      <c r="G7811">
        <v>6</v>
      </c>
      <c r="H7811" t="s">
        <v>2775</v>
      </c>
      <c r="I7811" t="s">
        <v>177</v>
      </c>
      <c r="J7811" t="s">
        <v>250</v>
      </c>
      <c r="K7811">
        <v>2030</v>
      </c>
      <c r="L7811" t="s">
        <v>75</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180</v>
      </c>
    </row>
    <row r="7812" spans="1:40" x14ac:dyDescent="0.35">
      <c r="A7812" t="e">
        <v>#REF!</v>
      </c>
      <c r="B7812" t="e">
        <v>#REF!</v>
      </c>
      <c r="C7812" t="s">
        <v>8061</v>
      </c>
      <c r="D7812" t="s">
        <v>2774</v>
      </c>
      <c r="E7812" t="s">
        <v>175</v>
      </c>
      <c r="F7812">
        <v>402</v>
      </c>
      <c r="G7812">
        <v>7</v>
      </c>
      <c r="H7812" t="s">
        <v>2775</v>
      </c>
      <c r="I7812" t="s">
        <v>177</v>
      </c>
      <c r="J7812" t="s">
        <v>250</v>
      </c>
      <c r="K7812">
        <v>2030</v>
      </c>
      <c r="L7812" t="s">
        <v>212</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180</v>
      </c>
    </row>
    <row r="7813" spans="1:40" x14ac:dyDescent="0.35">
      <c r="A7813" t="e">
        <v>#REF!</v>
      </c>
      <c r="B7813" t="e">
        <v>#REF!</v>
      </c>
      <c r="C7813" t="s">
        <v>8063</v>
      </c>
      <c r="D7813" t="s">
        <v>2774</v>
      </c>
      <c r="E7813" t="s">
        <v>175</v>
      </c>
      <c r="F7813">
        <v>402</v>
      </c>
      <c r="G7813">
        <v>8</v>
      </c>
      <c r="H7813" t="s">
        <v>2775</v>
      </c>
      <c r="I7813" t="s">
        <v>177</v>
      </c>
      <c r="J7813" t="s">
        <v>250</v>
      </c>
      <c r="K7813">
        <v>2030</v>
      </c>
      <c r="L7813" t="s">
        <v>215</v>
      </c>
      <c r="O7813" s="46">
        <v>0</v>
      </c>
      <c r="R7813" s="46"/>
      <c r="S7813" s="46">
        <v>0</v>
      </c>
      <c r="T7813" s="46">
        <v>0</v>
      </c>
      <c r="U7813" s="46"/>
      <c r="V7813" s="46"/>
      <c r="W7813" s="46"/>
      <c r="X7813" s="46"/>
      <c r="Y7813" s="46"/>
      <c r="Z7813" s="46"/>
      <c r="AA7813" s="46"/>
      <c r="AB7813" s="46"/>
      <c r="AE7813" s="46">
        <v>0</v>
      </c>
      <c r="AL7813" s="46"/>
      <c r="AN7813" t="s">
        <v>180</v>
      </c>
    </row>
    <row r="7814" spans="1:40" x14ac:dyDescent="0.35">
      <c r="A7814" t="e">
        <v>#REF!</v>
      </c>
      <c r="B7814" t="e">
        <v>#REF!</v>
      </c>
      <c r="C7814" t="s">
        <v>8065</v>
      </c>
      <c r="D7814" t="s">
        <v>2774</v>
      </c>
      <c r="E7814" t="s">
        <v>175</v>
      </c>
      <c r="F7814">
        <v>402</v>
      </c>
      <c r="G7814">
        <v>9</v>
      </c>
      <c r="H7814" t="s">
        <v>2775</v>
      </c>
      <c r="I7814" t="s">
        <v>177</v>
      </c>
      <c r="J7814" t="s">
        <v>250</v>
      </c>
      <c r="K7814">
        <v>2030</v>
      </c>
      <c r="L7814" t="s">
        <v>218</v>
      </c>
      <c r="O7814" s="46">
        <v>0</v>
      </c>
      <c r="R7814" s="46"/>
      <c r="S7814" s="46">
        <v>0</v>
      </c>
      <c r="T7814" s="46">
        <v>0</v>
      </c>
      <c r="U7814" s="46"/>
      <c r="V7814" s="46"/>
      <c r="W7814" s="46"/>
      <c r="X7814" s="46"/>
      <c r="Y7814" s="46"/>
      <c r="Z7814" s="46"/>
      <c r="AA7814" s="46"/>
      <c r="AB7814" s="46"/>
      <c r="AE7814" s="46">
        <v>0</v>
      </c>
      <c r="AL7814" s="46"/>
      <c r="AN7814" t="s">
        <v>180</v>
      </c>
    </row>
    <row r="7815" spans="1:40" x14ac:dyDescent="0.35">
      <c r="A7815" t="s">
        <v>8109</v>
      </c>
      <c r="B7815" t="s">
        <v>8110</v>
      </c>
      <c r="C7815" t="s">
        <v>173</v>
      </c>
      <c r="D7815" t="s">
        <v>174</v>
      </c>
      <c r="E7815" t="s">
        <v>175</v>
      </c>
      <c r="F7815">
        <v>400</v>
      </c>
      <c r="G7815">
        <v>0</v>
      </c>
      <c r="H7815" t="s">
        <v>176</v>
      </c>
      <c r="I7815" t="s">
        <v>177</v>
      </c>
      <c r="J7815" t="s">
        <v>178</v>
      </c>
      <c r="K7815">
        <v>2012</v>
      </c>
      <c r="L7815" t="s">
        <v>179</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180</v>
      </c>
    </row>
    <row r="7816" spans="1:40" x14ac:dyDescent="0.35">
      <c r="A7816" t="s">
        <v>8111</v>
      </c>
      <c r="B7816" t="s">
        <v>8110</v>
      </c>
      <c r="C7816" t="s">
        <v>182</v>
      </c>
      <c r="D7816" t="s">
        <v>174</v>
      </c>
      <c r="E7816" t="s">
        <v>175</v>
      </c>
      <c r="F7816">
        <v>400</v>
      </c>
      <c r="G7816">
        <v>1</v>
      </c>
      <c r="H7816" t="s">
        <v>176</v>
      </c>
      <c r="I7816" t="s">
        <v>177</v>
      </c>
      <c r="J7816" t="s">
        <v>178</v>
      </c>
      <c r="K7816">
        <v>2012</v>
      </c>
      <c r="L7816" t="s">
        <v>183</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180</v>
      </c>
    </row>
    <row r="7817" spans="1:40" x14ac:dyDescent="0.35">
      <c r="A7817" t="s">
        <v>8112</v>
      </c>
      <c r="B7817" t="s">
        <v>8110</v>
      </c>
      <c r="C7817" t="s">
        <v>185</v>
      </c>
      <c r="D7817" t="s">
        <v>174</v>
      </c>
      <c r="E7817" t="s">
        <v>175</v>
      </c>
      <c r="F7817">
        <v>400</v>
      </c>
      <c r="G7817">
        <v>2</v>
      </c>
      <c r="H7817" t="s">
        <v>176</v>
      </c>
      <c r="I7817" t="s">
        <v>177</v>
      </c>
      <c r="J7817" t="s">
        <v>178</v>
      </c>
      <c r="K7817">
        <v>2012</v>
      </c>
      <c r="L7817" t="s">
        <v>186</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180</v>
      </c>
    </row>
    <row r="7818" spans="1:40" x14ac:dyDescent="0.35">
      <c r="A7818" t="s">
        <v>8113</v>
      </c>
      <c r="B7818" t="s">
        <v>8110</v>
      </c>
      <c r="C7818" t="s">
        <v>188</v>
      </c>
      <c r="D7818" t="s">
        <v>174</v>
      </c>
      <c r="E7818" t="s">
        <v>175</v>
      </c>
      <c r="F7818">
        <v>400</v>
      </c>
      <c r="G7818">
        <v>3</v>
      </c>
      <c r="H7818" t="s">
        <v>176</v>
      </c>
      <c r="I7818" t="s">
        <v>177</v>
      </c>
      <c r="J7818" t="s">
        <v>178</v>
      </c>
      <c r="K7818">
        <v>2012</v>
      </c>
      <c r="L7818" t="s">
        <v>189</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180</v>
      </c>
    </row>
    <row r="7819" spans="1:40" x14ac:dyDescent="0.35">
      <c r="A7819" t="s">
        <v>8114</v>
      </c>
      <c r="B7819" t="s">
        <v>8110</v>
      </c>
      <c r="C7819" t="s">
        <v>191</v>
      </c>
      <c r="D7819" t="s">
        <v>174</v>
      </c>
      <c r="E7819" t="s">
        <v>175</v>
      </c>
      <c r="F7819">
        <v>400</v>
      </c>
      <c r="G7819">
        <v>4</v>
      </c>
      <c r="H7819" t="s">
        <v>176</v>
      </c>
      <c r="I7819" t="s">
        <v>177</v>
      </c>
      <c r="J7819" t="s">
        <v>178</v>
      </c>
      <c r="K7819">
        <v>2012</v>
      </c>
      <c r="L7819" t="s">
        <v>192</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180</v>
      </c>
    </row>
    <row r="7820" spans="1:40" x14ac:dyDescent="0.35">
      <c r="A7820" t="s">
        <v>8115</v>
      </c>
      <c r="B7820" t="s">
        <v>8110</v>
      </c>
      <c r="C7820" t="s">
        <v>194</v>
      </c>
      <c r="D7820" t="s">
        <v>174</v>
      </c>
      <c r="E7820" t="s">
        <v>175</v>
      </c>
      <c r="F7820">
        <v>400</v>
      </c>
      <c r="G7820">
        <v>51</v>
      </c>
      <c r="H7820" t="s">
        <v>176</v>
      </c>
      <c r="I7820" t="s">
        <v>177</v>
      </c>
      <c r="J7820" t="s">
        <v>178</v>
      </c>
      <c r="K7820">
        <v>2012</v>
      </c>
      <c r="L7820" t="s">
        <v>195</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180</v>
      </c>
    </row>
    <row r="7821" spans="1:40" x14ac:dyDescent="0.35">
      <c r="A7821" t="s">
        <v>8116</v>
      </c>
      <c r="B7821" t="s">
        <v>8110</v>
      </c>
      <c r="C7821" t="s">
        <v>197</v>
      </c>
      <c r="D7821" t="s">
        <v>174</v>
      </c>
      <c r="E7821" t="s">
        <v>175</v>
      </c>
      <c r="F7821">
        <v>400</v>
      </c>
      <c r="G7821">
        <v>52</v>
      </c>
      <c r="H7821" t="s">
        <v>176</v>
      </c>
      <c r="I7821" t="s">
        <v>177</v>
      </c>
      <c r="J7821" t="s">
        <v>178</v>
      </c>
      <c r="K7821">
        <v>2012</v>
      </c>
      <c r="L7821" t="s">
        <v>198</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180</v>
      </c>
    </row>
    <row r="7822" spans="1:40" x14ac:dyDescent="0.35">
      <c r="A7822" t="s">
        <v>8117</v>
      </c>
      <c r="B7822" t="s">
        <v>8110</v>
      </c>
      <c r="C7822" t="s">
        <v>200</v>
      </c>
      <c r="D7822" t="s">
        <v>174</v>
      </c>
      <c r="E7822" t="s">
        <v>175</v>
      </c>
      <c r="F7822">
        <v>400</v>
      </c>
      <c r="G7822">
        <v>53</v>
      </c>
      <c r="H7822" t="s">
        <v>176</v>
      </c>
      <c r="I7822" t="s">
        <v>177</v>
      </c>
      <c r="J7822" t="s">
        <v>178</v>
      </c>
      <c r="K7822">
        <v>2012</v>
      </c>
      <c r="L7822" t="s">
        <v>201</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180</v>
      </c>
    </row>
    <row r="7823" spans="1:40" x14ac:dyDescent="0.35">
      <c r="A7823" t="s">
        <v>8118</v>
      </c>
      <c r="B7823" t="s">
        <v>8110</v>
      </c>
      <c r="C7823" t="s">
        <v>203</v>
      </c>
      <c r="D7823" t="s">
        <v>174</v>
      </c>
      <c r="E7823" t="s">
        <v>175</v>
      </c>
      <c r="F7823">
        <v>400</v>
      </c>
      <c r="G7823">
        <v>55</v>
      </c>
      <c r="H7823" t="s">
        <v>176</v>
      </c>
      <c r="I7823" t="s">
        <v>177</v>
      </c>
      <c r="J7823" t="s">
        <v>178</v>
      </c>
      <c r="K7823">
        <v>2012</v>
      </c>
      <c r="L7823" t="s">
        <v>204</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180</v>
      </c>
    </row>
    <row r="7824" spans="1:40" x14ac:dyDescent="0.35">
      <c r="A7824" t="s">
        <v>8119</v>
      </c>
      <c r="B7824" t="s">
        <v>8110</v>
      </c>
      <c r="C7824" t="s">
        <v>206</v>
      </c>
      <c r="D7824" t="s">
        <v>174</v>
      </c>
      <c r="E7824" t="s">
        <v>175</v>
      </c>
      <c r="F7824">
        <v>400</v>
      </c>
      <c r="G7824">
        <v>58</v>
      </c>
      <c r="H7824" t="s">
        <v>176</v>
      </c>
      <c r="I7824" t="s">
        <v>177</v>
      </c>
      <c r="J7824" t="s">
        <v>178</v>
      </c>
      <c r="K7824">
        <v>2012</v>
      </c>
      <c r="L7824" t="s">
        <v>207</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180</v>
      </c>
    </row>
    <row r="7825" spans="1:40" x14ac:dyDescent="0.35">
      <c r="A7825" t="s">
        <v>8120</v>
      </c>
      <c r="B7825" t="s">
        <v>8110</v>
      </c>
      <c r="C7825" t="s">
        <v>209</v>
      </c>
      <c r="D7825" t="s">
        <v>174</v>
      </c>
      <c r="E7825" t="s">
        <v>175</v>
      </c>
      <c r="F7825">
        <v>400</v>
      </c>
      <c r="G7825">
        <v>6</v>
      </c>
      <c r="H7825" t="s">
        <v>176</v>
      </c>
      <c r="I7825" t="s">
        <v>177</v>
      </c>
      <c r="J7825" t="s">
        <v>178</v>
      </c>
      <c r="K7825">
        <v>2012</v>
      </c>
      <c r="L7825" t="s">
        <v>75</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180</v>
      </c>
    </row>
    <row r="7826" spans="1:40" x14ac:dyDescent="0.35">
      <c r="A7826" t="s">
        <v>8121</v>
      </c>
      <c r="B7826" t="s">
        <v>8110</v>
      </c>
      <c r="C7826" t="s">
        <v>211</v>
      </c>
      <c r="D7826" t="s">
        <v>174</v>
      </c>
      <c r="E7826" t="s">
        <v>175</v>
      </c>
      <c r="F7826">
        <v>400</v>
      </c>
      <c r="G7826">
        <v>7</v>
      </c>
      <c r="H7826" t="s">
        <v>176</v>
      </c>
      <c r="I7826" t="s">
        <v>177</v>
      </c>
      <c r="J7826" t="s">
        <v>178</v>
      </c>
      <c r="K7826">
        <v>2012</v>
      </c>
      <c r="L7826" t="s">
        <v>212</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180</v>
      </c>
    </row>
    <row r="7827" spans="1:40" x14ac:dyDescent="0.35">
      <c r="A7827" t="s">
        <v>8122</v>
      </c>
      <c r="B7827" t="s">
        <v>8110</v>
      </c>
      <c r="C7827" t="s">
        <v>214</v>
      </c>
      <c r="D7827" t="s">
        <v>174</v>
      </c>
      <c r="E7827" t="s">
        <v>175</v>
      </c>
      <c r="F7827">
        <v>400</v>
      </c>
      <c r="G7827">
        <v>8</v>
      </c>
      <c r="H7827" t="s">
        <v>176</v>
      </c>
      <c r="I7827" t="s">
        <v>177</v>
      </c>
      <c r="J7827" t="s">
        <v>178</v>
      </c>
      <c r="K7827">
        <v>2012</v>
      </c>
      <c r="L7827" t="s">
        <v>215</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180</v>
      </c>
    </row>
    <row r="7828" spans="1:40" x14ac:dyDescent="0.35">
      <c r="A7828" t="s">
        <v>8123</v>
      </c>
      <c r="B7828" t="s">
        <v>8110</v>
      </c>
      <c r="C7828" t="s">
        <v>217</v>
      </c>
      <c r="D7828" t="s">
        <v>174</v>
      </c>
      <c r="E7828" t="s">
        <v>175</v>
      </c>
      <c r="F7828">
        <v>400</v>
      </c>
      <c r="G7828">
        <v>9</v>
      </c>
      <c r="H7828" t="s">
        <v>176</v>
      </c>
      <c r="I7828" t="s">
        <v>177</v>
      </c>
      <c r="J7828" t="s">
        <v>178</v>
      </c>
      <c r="K7828">
        <v>2012</v>
      </c>
      <c r="L7828" t="s">
        <v>218</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180</v>
      </c>
    </row>
    <row r="7829" spans="1:40" x14ac:dyDescent="0.35">
      <c r="A7829" t="s">
        <v>8124</v>
      </c>
      <c r="B7829" t="s">
        <v>8110</v>
      </c>
      <c r="C7829" t="s">
        <v>220</v>
      </c>
      <c r="D7829" t="s">
        <v>174</v>
      </c>
      <c r="E7829" t="s">
        <v>175</v>
      </c>
      <c r="F7829">
        <v>401</v>
      </c>
      <c r="G7829">
        <v>0</v>
      </c>
      <c r="H7829" t="s">
        <v>176</v>
      </c>
      <c r="I7829" t="s">
        <v>177</v>
      </c>
      <c r="J7829" t="s">
        <v>221</v>
      </c>
      <c r="K7829">
        <v>2012</v>
      </c>
      <c r="L7829" t="s">
        <v>179</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180</v>
      </c>
    </row>
    <row r="7830" spans="1:40" x14ac:dyDescent="0.35">
      <c r="A7830" t="s">
        <v>8125</v>
      </c>
      <c r="B7830" t="s">
        <v>8110</v>
      </c>
      <c r="C7830" t="s">
        <v>223</v>
      </c>
      <c r="D7830" t="s">
        <v>174</v>
      </c>
      <c r="E7830" t="s">
        <v>175</v>
      </c>
      <c r="F7830">
        <v>401</v>
      </c>
      <c r="G7830">
        <v>1</v>
      </c>
      <c r="H7830" t="s">
        <v>176</v>
      </c>
      <c r="I7830" t="s">
        <v>177</v>
      </c>
      <c r="J7830" t="s">
        <v>221</v>
      </c>
      <c r="K7830">
        <v>2012</v>
      </c>
      <c r="L7830" t="s">
        <v>183</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180</v>
      </c>
    </row>
    <row r="7831" spans="1:40" x14ac:dyDescent="0.35">
      <c r="A7831" t="s">
        <v>8126</v>
      </c>
      <c r="B7831" t="s">
        <v>8110</v>
      </c>
      <c r="C7831" t="s">
        <v>225</v>
      </c>
      <c r="D7831" t="s">
        <v>174</v>
      </c>
      <c r="E7831" t="s">
        <v>175</v>
      </c>
      <c r="F7831">
        <v>401</v>
      </c>
      <c r="G7831">
        <v>2</v>
      </c>
      <c r="H7831" t="s">
        <v>176</v>
      </c>
      <c r="I7831" t="s">
        <v>177</v>
      </c>
      <c r="J7831" t="s">
        <v>221</v>
      </c>
      <c r="K7831">
        <v>2012</v>
      </c>
      <c r="L7831" t="s">
        <v>186</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180</v>
      </c>
    </row>
    <row r="7832" spans="1:40" x14ac:dyDescent="0.35">
      <c r="A7832" t="s">
        <v>8127</v>
      </c>
      <c r="B7832" t="s">
        <v>8110</v>
      </c>
      <c r="C7832" t="s">
        <v>227</v>
      </c>
      <c r="D7832" t="s">
        <v>174</v>
      </c>
      <c r="E7832" t="s">
        <v>175</v>
      </c>
      <c r="F7832">
        <v>401</v>
      </c>
      <c r="G7832">
        <v>3</v>
      </c>
      <c r="H7832" t="s">
        <v>176</v>
      </c>
      <c r="I7832" t="s">
        <v>177</v>
      </c>
      <c r="J7832" t="s">
        <v>221</v>
      </c>
      <c r="K7832">
        <v>2012</v>
      </c>
      <c r="L7832" t="s">
        <v>189</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180</v>
      </c>
    </row>
    <row r="7833" spans="1:40" x14ac:dyDescent="0.35">
      <c r="A7833" t="s">
        <v>8128</v>
      </c>
      <c r="B7833" t="s">
        <v>8110</v>
      </c>
      <c r="C7833" t="s">
        <v>229</v>
      </c>
      <c r="D7833" t="s">
        <v>174</v>
      </c>
      <c r="E7833" t="s">
        <v>175</v>
      </c>
      <c r="F7833">
        <v>401</v>
      </c>
      <c r="G7833">
        <v>4</v>
      </c>
      <c r="H7833" t="s">
        <v>176</v>
      </c>
      <c r="I7833" t="s">
        <v>177</v>
      </c>
      <c r="J7833" t="s">
        <v>221</v>
      </c>
      <c r="K7833">
        <v>2012</v>
      </c>
      <c r="L7833" t="s">
        <v>192</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180</v>
      </c>
    </row>
    <row r="7834" spans="1:40" x14ac:dyDescent="0.35">
      <c r="A7834" t="s">
        <v>8129</v>
      </c>
      <c r="B7834" t="s">
        <v>8110</v>
      </c>
      <c r="C7834" t="s">
        <v>231</v>
      </c>
      <c r="D7834" t="s">
        <v>174</v>
      </c>
      <c r="E7834" t="s">
        <v>175</v>
      </c>
      <c r="F7834">
        <v>401</v>
      </c>
      <c r="G7834">
        <v>51</v>
      </c>
      <c r="H7834" t="s">
        <v>176</v>
      </c>
      <c r="I7834" t="s">
        <v>177</v>
      </c>
      <c r="J7834" t="s">
        <v>221</v>
      </c>
      <c r="K7834">
        <v>2012</v>
      </c>
      <c r="L7834" t="s">
        <v>195</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180</v>
      </c>
    </row>
    <row r="7835" spans="1:40" x14ac:dyDescent="0.35">
      <c r="A7835" t="s">
        <v>8130</v>
      </c>
      <c r="B7835" t="s">
        <v>8110</v>
      </c>
      <c r="C7835" t="s">
        <v>233</v>
      </c>
      <c r="D7835" t="s">
        <v>174</v>
      </c>
      <c r="E7835" t="s">
        <v>175</v>
      </c>
      <c r="F7835">
        <v>401</v>
      </c>
      <c r="G7835">
        <v>52</v>
      </c>
      <c r="H7835" t="s">
        <v>176</v>
      </c>
      <c r="I7835" t="s">
        <v>177</v>
      </c>
      <c r="J7835" t="s">
        <v>221</v>
      </c>
      <c r="K7835">
        <v>2012</v>
      </c>
      <c r="L7835" t="s">
        <v>198</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180</v>
      </c>
    </row>
    <row r="7836" spans="1:40" x14ac:dyDescent="0.35">
      <c r="A7836" t="s">
        <v>8131</v>
      </c>
      <c r="B7836" t="s">
        <v>8110</v>
      </c>
      <c r="C7836" t="s">
        <v>235</v>
      </c>
      <c r="D7836" t="s">
        <v>174</v>
      </c>
      <c r="E7836" t="s">
        <v>175</v>
      </c>
      <c r="F7836">
        <v>401</v>
      </c>
      <c r="G7836">
        <v>53</v>
      </c>
      <c r="H7836" t="s">
        <v>176</v>
      </c>
      <c r="I7836" t="s">
        <v>177</v>
      </c>
      <c r="J7836" t="s">
        <v>221</v>
      </c>
      <c r="K7836">
        <v>2012</v>
      </c>
      <c r="L7836" t="s">
        <v>201</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180</v>
      </c>
    </row>
    <row r="7837" spans="1:40" x14ac:dyDescent="0.35">
      <c r="A7837" t="s">
        <v>8132</v>
      </c>
      <c r="B7837" t="s">
        <v>8110</v>
      </c>
      <c r="C7837" t="s">
        <v>237</v>
      </c>
      <c r="D7837" t="s">
        <v>174</v>
      </c>
      <c r="E7837" t="s">
        <v>175</v>
      </c>
      <c r="F7837">
        <v>401</v>
      </c>
      <c r="G7837">
        <v>55</v>
      </c>
      <c r="H7837" t="s">
        <v>176</v>
      </c>
      <c r="I7837" t="s">
        <v>177</v>
      </c>
      <c r="J7837" t="s">
        <v>221</v>
      </c>
      <c r="K7837">
        <v>2012</v>
      </c>
      <c r="L7837" t="s">
        <v>204</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180</v>
      </c>
    </row>
    <row r="7838" spans="1:40" x14ac:dyDescent="0.35">
      <c r="A7838" t="s">
        <v>8133</v>
      </c>
      <c r="B7838" t="s">
        <v>8110</v>
      </c>
      <c r="C7838" t="s">
        <v>239</v>
      </c>
      <c r="D7838" t="s">
        <v>174</v>
      </c>
      <c r="E7838" t="s">
        <v>175</v>
      </c>
      <c r="F7838">
        <v>401</v>
      </c>
      <c r="G7838">
        <v>58</v>
      </c>
      <c r="H7838" t="s">
        <v>176</v>
      </c>
      <c r="I7838" t="s">
        <v>177</v>
      </c>
      <c r="J7838" t="s">
        <v>221</v>
      </c>
      <c r="K7838">
        <v>2012</v>
      </c>
      <c r="L7838" t="s">
        <v>207</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180</v>
      </c>
    </row>
    <row r="7839" spans="1:40" x14ac:dyDescent="0.35">
      <c r="A7839" t="s">
        <v>8134</v>
      </c>
      <c r="B7839" t="s">
        <v>8110</v>
      </c>
      <c r="C7839" t="s">
        <v>241</v>
      </c>
      <c r="D7839" t="s">
        <v>174</v>
      </c>
      <c r="E7839" t="s">
        <v>175</v>
      </c>
      <c r="F7839">
        <v>401</v>
      </c>
      <c r="G7839">
        <v>6</v>
      </c>
      <c r="H7839" t="s">
        <v>176</v>
      </c>
      <c r="I7839" t="s">
        <v>177</v>
      </c>
      <c r="J7839" t="s">
        <v>221</v>
      </c>
      <c r="K7839">
        <v>2012</v>
      </c>
      <c r="L7839" t="s">
        <v>75</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180</v>
      </c>
    </row>
    <row r="7840" spans="1:40" x14ac:dyDescent="0.35">
      <c r="A7840" t="s">
        <v>8135</v>
      </c>
      <c r="B7840" t="s">
        <v>8110</v>
      </c>
      <c r="C7840" t="s">
        <v>243</v>
      </c>
      <c r="D7840" t="s">
        <v>174</v>
      </c>
      <c r="E7840" t="s">
        <v>175</v>
      </c>
      <c r="F7840">
        <v>401</v>
      </c>
      <c r="G7840">
        <v>7</v>
      </c>
      <c r="H7840" t="s">
        <v>176</v>
      </c>
      <c r="I7840" t="s">
        <v>177</v>
      </c>
      <c r="J7840" t="s">
        <v>221</v>
      </c>
      <c r="K7840">
        <v>2012</v>
      </c>
      <c r="L7840" t="s">
        <v>212</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180</v>
      </c>
    </row>
    <row r="7841" spans="1:40" x14ac:dyDescent="0.35">
      <c r="A7841" t="s">
        <v>8136</v>
      </c>
      <c r="B7841" t="s">
        <v>8110</v>
      </c>
      <c r="C7841" t="s">
        <v>245</v>
      </c>
      <c r="D7841" t="s">
        <v>174</v>
      </c>
      <c r="E7841" t="s">
        <v>175</v>
      </c>
      <c r="F7841">
        <v>401</v>
      </c>
      <c r="G7841">
        <v>8</v>
      </c>
      <c r="H7841" t="s">
        <v>176</v>
      </c>
      <c r="I7841" t="s">
        <v>177</v>
      </c>
      <c r="J7841" t="s">
        <v>221</v>
      </c>
      <c r="K7841">
        <v>2012</v>
      </c>
      <c r="L7841" t="s">
        <v>215</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180</v>
      </c>
    </row>
    <row r="7842" spans="1:40" x14ac:dyDescent="0.35">
      <c r="A7842" t="s">
        <v>8137</v>
      </c>
      <c r="B7842" t="s">
        <v>8110</v>
      </c>
      <c r="C7842" t="s">
        <v>247</v>
      </c>
      <c r="D7842" t="s">
        <v>174</v>
      </c>
      <c r="E7842" t="s">
        <v>175</v>
      </c>
      <c r="F7842">
        <v>401</v>
      </c>
      <c r="G7842">
        <v>9</v>
      </c>
      <c r="H7842" t="s">
        <v>176</v>
      </c>
      <c r="I7842" t="s">
        <v>177</v>
      </c>
      <c r="J7842" t="s">
        <v>221</v>
      </c>
      <c r="K7842">
        <v>2012</v>
      </c>
      <c r="L7842" t="s">
        <v>218</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180</v>
      </c>
    </row>
    <row r="7843" spans="1:40" x14ac:dyDescent="0.35">
      <c r="A7843" t="s">
        <v>8138</v>
      </c>
      <c r="B7843" t="s">
        <v>8110</v>
      </c>
      <c r="C7843" t="s">
        <v>249</v>
      </c>
      <c r="D7843" t="s">
        <v>174</v>
      </c>
      <c r="E7843" t="s">
        <v>175</v>
      </c>
      <c r="F7843">
        <v>402</v>
      </c>
      <c r="G7843">
        <v>0</v>
      </c>
      <c r="H7843" t="s">
        <v>176</v>
      </c>
      <c r="I7843" t="s">
        <v>177</v>
      </c>
      <c r="J7843" t="s">
        <v>250</v>
      </c>
      <c r="K7843">
        <v>2012</v>
      </c>
      <c r="L7843" t="s">
        <v>179</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180</v>
      </c>
    </row>
    <row r="7844" spans="1:40" x14ac:dyDescent="0.35">
      <c r="A7844" t="s">
        <v>8139</v>
      </c>
      <c r="B7844" t="s">
        <v>8110</v>
      </c>
      <c r="C7844" t="s">
        <v>252</v>
      </c>
      <c r="D7844" t="s">
        <v>174</v>
      </c>
      <c r="E7844" t="s">
        <v>175</v>
      </c>
      <c r="F7844">
        <v>402</v>
      </c>
      <c r="G7844">
        <v>1</v>
      </c>
      <c r="H7844" t="s">
        <v>176</v>
      </c>
      <c r="I7844" t="s">
        <v>177</v>
      </c>
      <c r="J7844" t="s">
        <v>250</v>
      </c>
      <c r="K7844">
        <v>2012</v>
      </c>
      <c r="L7844" t="s">
        <v>183</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180</v>
      </c>
    </row>
    <row r="7845" spans="1:40" x14ac:dyDescent="0.35">
      <c r="A7845" t="s">
        <v>8140</v>
      </c>
      <c r="B7845" t="s">
        <v>8110</v>
      </c>
      <c r="C7845" t="s">
        <v>254</v>
      </c>
      <c r="D7845" t="s">
        <v>174</v>
      </c>
      <c r="E7845" t="s">
        <v>175</v>
      </c>
      <c r="F7845">
        <v>402</v>
      </c>
      <c r="G7845">
        <v>2</v>
      </c>
      <c r="H7845" t="s">
        <v>176</v>
      </c>
      <c r="I7845" t="s">
        <v>177</v>
      </c>
      <c r="J7845" t="s">
        <v>250</v>
      </c>
      <c r="K7845">
        <v>2012</v>
      </c>
      <c r="L7845" t="s">
        <v>186</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180</v>
      </c>
    </row>
    <row r="7846" spans="1:40" x14ac:dyDescent="0.35">
      <c r="A7846" t="s">
        <v>8141</v>
      </c>
      <c r="B7846" t="s">
        <v>8110</v>
      </c>
      <c r="C7846" t="s">
        <v>256</v>
      </c>
      <c r="D7846" t="s">
        <v>174</v>
      </c>
      <c r="E7846" t="s">
        <v>175</v>
      </c>
      <c r="F7846">
        <v>402</v>
      </c>
      <c r="G7846">
        <v>3</v>
      </c>
      <c r="H7846" t="s">
        <v>176</v>
      </c>
      <c r="I7846" t="s">
        <v>177</v>
      </c>
      <c r="J7846" t="s">
        <v>250</v>
      </c>
      <c r="K7846">
        <v>2012</v>
      </c>
      <c r="L7846" t="s">
        <v>189</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180</v>
      </c>
    </row>
    <row r="7847" spans="1:40" x14ac:dyDescent="0.35">
      <c r="A7847" t="s">
        <v>8142</v>
      </c>
      <c r="B7847" t="s">
        <v>8110</v>
      </c>
      <c r="C7847" t="s">
        <v>258</v>
      </c>
      <c r="D7847" t="s">
        <v>174</v>
      </c>
      <c r="E7847" t="s">
        <v>175</v>
      </c>
      <c r="F7847">
        <v>402</v>
      </c>
      <c r="G7847">
        <v>4</v>
      </c>
      <c r="H7847" t="s">
        <v>176</v>
      </c>
      <c r="I7847" t="s">
        <v>177</v>
      </c>
      <c r="J7847" t="s">
        <v>250</v>
      </c>
      <c r="K7847">
        <v>2012</v>
      </c>
      <c r="L7847" t="s">
        <v>192</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180</v>
      </c>
    </row>
    <row r="7848" spans="1:40" x14ac:dyDescent="0.35">
      <c r="A7848" t="s">
        <v>8143</v>
      </c>
      <c r="B7848" t="s">
        <v>8110</v>
      </c>
      <c r="C7848" t="s">
        <v>260</v>
      </c>
      <c r="D7848" t="s">
        <v>174</v>
      </c>
      <c r="E7848" t="s">
        <v>175</v>
      </c>
      <c r="F7848">
        <v>402</v>
      </c>
      <c r="G7848">
        <v>51</v>
      </c>
      <c r="H7848" t="s">
        <v>176</v>
      </c>
      <c r="I7848" t="s">
        <v>177</v>
      </c>
      <c r="J7848" t="s">
        <v>250</v>
      </c>
      <c r="K7848">
        <v>2012</v>
      </c>
      <c r="L7848" t="s">
        <v>195</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180</v>
      </c>
    </row>
    <row r="7849" spans="1:40" x14ac:dyDescent="0.35">
      <c r="A7849" t="s">
        <v>8144</v>
      </c>
      <c r="B7849" t="s">
        <v>8110</v>
      </c>
      <c r="C7849" t="s">
        <v>262</v>
      </c>
      <c r="D7849" t="s">
        <v>174</v>
      </c>
      <c r="E7849" t="s">
        <v>175</v>
      </c>
      <c r="F7849">
        <v>402</v>
      </c>
      <c r="G7849">
        <v>52</v>
      </c>
      <c r="H7849" t="s">
        <v>176</v>
      </c>
      <c r="I7849" t="s">
        <v>177</v>
      </c>
      <c r="J7849" t="s">
        <v>250</v>
      </c>
      <c r="K7849">
        <v>2012</v>
      </c>
      <c r="L7849" t="s">
        <v>198</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180</v>
      </c>
    </row>
    <row r="7850" spans="1:40" x14ac:dyDescent="0.35">
      <c r="A7850" t="s">
        <v>8145</v>
      </c>
      <c r="B7850" t="s">
        <v>8110</v>
      </c>
      <c r="C7850" t="s">
        <v>264</v>
      </c>
      <c r="D7850" t="s">
        <v>174</v>
      </c>
      <c r="E7850" t="s">
        <v>175</v>
      </c>
      <c r="F7850">
        <v>402</v>
      </c>
      <c r="G7850">
        <v>53</v>
      </c>
      <c r="H7850" t="s">
        <v>176</v>
      </c>
      <c r="I7850" t="s">
        <v>177</v>
      </c>
      <c r="J7850" t="s">
        <v>250</v>
      </c>
      <c r="K7850">
        <v>2012</v>
      </c>
      <c r="L7850" t="s">
        <v>201</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180</v>
      </c>
    </row>
    <row r="7851" spans="1:40" x14ac:dyDescent="0.35">
      <c r="A7851" t="s">
        <v>8146</v>
      </c>
      <c r="B7851" t="s">
        <v>8110</v>
      </c>
      <c r="C7851" t="s">
        <v>266</v>
      </c>
      <c r="D7851" t="s">
        <v>174</v>
      </c>
      <c r="E7851" t="s">
        <v>175</v>
      </c>
      <c r="F7851">
        <v>402</v>
      </c>
      <c r="G7851">
        <v>55</v>
      </c>
      <c r="H7851" t="s">
        <v>176</v>
      </c>
      <c r="I7851" t="s">
        <v>177</v>
      </c>
      <c r="J7851" t="s">
        <v>250</v>
      </c>
      <c r="K7851">
        <v>2012</v>
      </c>
      <c r="L7851" t="s">
        <v>204</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180</v>
      </c>
    </row>
    <row r="7852" spans="1:40" x14ac:dyDescent="0.35">
      <c r="A7852" t="s">
        <v>8147</v>
      </c>
      <c r="B7852" t="s">
        <v>8110</v>
      </c>
      <c r="C7852" t="s">
        <v>268</v>
      </c>
      <c r="D7852" t="s">
        <v>174</v>
      </c>
      <c r="E7852" t="s">
        <v>175</v>
      </c>
      <c r="F7852">
        <v>402</v>
      </c>
      <c r="G7852">
        <v>58</v>
      </c>
      <c r="H7852" t="s">
        <v>176</v>
      </c>
      <c r="I7852" t="s">
        <v>177</v>
      </c>
      <c r="J7852" t="s">
        <v>250</v>
      </c>
      <c r="K7852">
        <v>2012</v>
      </c>
      <c r="L7852" t="s">
        <v>207</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180</v>
      </c>
    </row>
    <row r="7853" spans="1:40" x14ac:dyDescent="0.35">
      <c r="A7853" t="s">
        <v>8148</v>
      </c>
      <c r="B7853" t="s">
        <v>8110</v>
      </c>
      <c r="C7853" t="s">
        <v>270</v>
      </c>
      <c r="D7853" t="s">
        <v>174</v>
      </c>
      <c r="E7853" t="s">
        <v>175</v>
      </c>
      <c r="F7853">
        <v>402</v>
      </c>
      <c r="G7853">
        <v>6</v>
      </c>
      <c r="H7853" t="s">
        <v>176</v>
      </c>
      <c r="I7853" t="s">
        <v>177</v>
      </c>
      <c r="J7853" t="s">
        <v>250</v>
      </c>
      <c r="K7853">
        <v>2012</v>
      </c>
      <c r="L7853" t="s">
        <v>75</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180</v>
      </c>
    </row>
    <row r="7854" spans="1:40" x14ac:dyDescent="0.35">
      <c r="A7854" t="s">
        <v>8149</v>
      </c>
      <c r="B7854" t="s">
        <v>8110</v>
      </c>
      <c r="C7854" t="s">
        <v>272</v>
      </c>
      <c r="D7854" t="s">
        <v>174</v>
      </c>
      <c r="E7854" t="s">
        <v>175</v>
      </c>
      <c r="F7854">
        <v>402</v>
      </c>
      <c r="G7854">
        <v>7</v>
      </c>
      <c r="H7854" t="s">
        <v>176</v>
      </c>
      <c r="I7854" t="s">
        <v>177</v>
      </c>
      <c r="J7854" t="s">
        <v>250</v>
      </c>
      <c r="K7854">
        <v>2012</v>
      </c>
      <c r="L7854" t="s">
        <v>212</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180</v>
      </c>
    </row>
    <row r="7855" spans="1:40" x14ac:dyDescent="0.35">
      <c r="A7855" t="s">
        <v>8150</v>
      </c>
      <c r="B7855" t="s">
        <v>8110</v>
      </c>
      <c r="C7855" t="s">
        <v>274</v>
      </c>
      <c r="D7855" t="s">
        <v>174</v>
      </c>
      <c r="E7855" t="s">
        <v>175</v>
      </c>
      <c r="F7855">
        <v>402</v>
      </c>
      <c r="G7855">
        <v>8</v>
      </c>
      <c r="H7855" t="s">
        <v>176</v>
      </c>
      <c r="I7855" t="s">
        <v>177</v>
      </c>
      <c r="J7855" t="s">
        <v>250</v>
      </c>
      <c r="K7855">
        <v>2012</v>
      </c>
      <c r="L7855" t="s">
        <v>215</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180</v>
      </c>
    </row>
    <row r="7856" spans="1:40" x14ac:dyDescent="0.35">
      <c r="A7856" t="s">
        <v>8151</v>
      </c>
      <c r="B7856" t="s">
        <v>8110</v>
      </c>
      <c r="C7856" t="s">
        <v>276</v>
      </c>
      <c r="D7856" t="s">
        <v>174</v>
      </c>
      <c r="E7856" t="s">
        <v>175</v>
      </c>
      <c r="F7856">
        <v>402</v>
      </c>
      <c r="G7856">
        <v>9</v>
      </c>
      <c r="H7856" t="s">
        <v>176</v>
      </c>
      <c r="I7856" t="s">
        <v>177</v>
      </c>
      <c r="J7856" t="s">
        <v>250</v>
      </c>
      <c r="K7856">
        <v>2012</v>
      </c>
      <c r="L7856" t="s">
        <v>218</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180</v>
      </c>
    </row>
    <row r="7857" spans="1:40" x14ac:dyDescent="0.35">
      <c r="A7857" t="s">
        <v>8152</v>
      </c>
      <c r="B7857" t="s">
        <v>8110</v>
      </c>
      <c r="C7857" t="s">
        <v>278</v>
      </c>
      <c r="D7857" t="s">
        <v>279</v>
      </c>
      <c r="E7857" t="s">
        <v>175</v>
      </c>
      <c r="F7857">
        <v>400</v>
      </c>
      <c r="G7857">
        <v>0</v>
      </c>
      <c r="H7857" t="s">
        <v>280</v>
      </c>
      <c r="I7857" t="s">
        <v>177</v>
      </c>
      <c r="J7857" t="s">
        <v>178</v>
      </c>
      <c r="K7857">
        <v>2012</v>
      </c>
      <c r="L7857" t="s">
        <v>179</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180</v>
      </c>
    </row>
    <row r="7858" spans="1:40" x14ac:dyDescent="0.35">
      <c r="A7858" t="s">
        <v>8153</v>
      </c>
      <c r="B7858" t="s">
        <v>8110</v>
      </c>
      <c r="C7858" t="s">
        <v>282</v>
      </c>
      <c r="D7858" t="s">
        <v>279</v>
      </c>
      <c r="E7858" t="s">
        <v>175</v>
      </c>
      <c r="F7858">
        <v>400</v>
      </c>
      <c r="G7858">
        <v>1</v>
      </c>
      <c r="H7858" t="s">
        <v>280</v>
      </c>
      <c r="I7858" t="s">
        <v>177</v>
      </c>
      <c r="J7858" t="s">
        <v>178</v>
      </c>
      <c r="K7858">
        <v>2012</v>
      </c>
      <c r="L7858" t="s">
        <v>183</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180</v>
      </c>
    </row>
    <row r="7859" spans="1:40" x14ac:dyDescent="0.35">
      <c r="A7859" t="s">
        <v>8154</v>
      </c>
      <c r="B7859" t="s">
        <v>8110</v>
      </c>
      <c r="C7859" t="s">
        <v>284</v>
      </c>
      <c r="D7859" t="s">
        <v>279</v>
      </c>
      <c r="E7859" t="s">
        <v>175</v>
      </c>
      <c r="F7859">
        <v>400</v>
      </c>
      <c r="G7859">
        <v>2</v>
      </c>
      <c r="H7859" t="s">
        <v>280</v>
      </c>
      <c r="I7859" t="s">
        <v>177</v>
      </c>
      <c r="J7859" t="s">
        <v>178</v>
      </c>
      <c r="K7859">
        <v>2012</v>
      </c>
      <c r="L7859" t="s">
        <v>186</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180</v>
      </c>
    </row>
    <row r="7860" spans="1:40" x14ac:dyDescent="0.35">
      <c r="A7860" t="s">
        <v>8155</v>
      </c>
      <c r="B7860" t="s">
        <v>8110</v>
      </c>
      <c r="C7860" t="s">
        <v>286</v>
      </c>
      <c r="D7860" t="s">
        <v>279</v>
      </c>
      <c r="E7860" t="s">
        <v>175</v>
      </c>
      <c r="F7860">
        <v>400</v>
      </c>
      <c r="G7860">
        <v>3</v>
      </c>
      <c r="H7860" t="s">
        <v>280</v>
      </c>
      <c r="I7860" t="s">
        <v>177</v>
      </c>
      <c r="J7860" t="s">
        <v>178</v>
      </c>
      <c r="K7860">
        <v>2012</v>
      </c>
      <c r="L7860" t="s">
        <v>189</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180</v>
      </c>
    </row>
    <row r="7861" spans="1:40" x14ac:dyDescent="0.35">
      <c r="A7861" t="s">
        <v>8156</v>
      </c>
      <c r="B7861" t="s">
        <v>8110</v>
      </c>
      <c r="C7861" t="s">
        <v>288</v>
      </c>
      <c r="D7861" t="s">
        <v>279</v>
      </c>
      <c r="E7861" t="s">
        <v>175</v>
      </c>
      <c r="F7861">
        <v>400</v>
      </c>
      <c r="G7861">
        <v>4</v>
      </c>
      <c r="H7861" t="s">
        <v>280</v>
      </c>
      <c r="I7861" t="s">
        <v>177</v>
      </c>
      <c r="J7861" t="s">
        <v>178</v>
      </c>
      <c r="K7861">
        <v>2012</v>
      </c>
      <c r="L7861" t="s">
        <v>192</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180</v>
      </c>
    </row>
    <row r="7862" spans="1:40" x14ac:dyDescent="0.35">
      <c r="A7862" t="s">
        <v>8157</v>
      </c>
      <c r="B7862" t="s">
        <v>8110</v>
      </c>
      <c r="C7862" t="s">
        <v>290</v>
      </c>
      <c r="D7862" t="s">
        <v>279</v>
      </c>
      <c r="E7862" t="s">
        <v>175</v>
      </c>
      <c r="F7862">
        <v>400</v>
      </c>
      <c r="G7862">
        <v>51</v>
      </c>
      <c r="H7862" t="s">
        <v>280</v>
      </c>
      <c r="I7862" t="s">
        <v>177</v>
      </c>
      <c r="J7862" t="s">
        <v>178</v>
      </c>
      <c r="K7862">
        <v>2012</v>
      </c>
      <c r="L7862" t="s">
        <v>195</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180</v>
      </c>
    </row>
    <row r="7863" spans="1:40" x14ac:dyDescent="0.35">
      <c r="A7863" t="s">
        <v>8158</v>
      </c>
      <c r="B7863" t="s">
        <v>8110</v>
      </c>
      <c r="C7863" t="s">
        <v>292</v>
      </c>
      <c r="D7863" t="s">
        <v>279</v>
      </c>
      <c r="E7863" t="s">
        <v>175</v>
      </c>
      <c r="F7863">
        <v>400</v>
      </c>
      <c r="G7863">
        <v>52</v>
      </c>
      <c r="H7863" t="s">
        <v>280</v>
      </c>
      <c r="I7863" t="s">
        <v>177</v>
      </c>
      <c r="J7863" t="s">
        <v>178</v>
      </c>
      <c r="K7863">
        <v>2012</v>
      </c>
      <c r="L7863" t="s">
        <v>198</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180</v>
      </c>
    </row>
    <row r="7864" spans="1:40" x14ac:dyDescent="0.35">
      <c r="A7864" t="s">
        <v>8159</v>
      </c>
      <c r="B7864" t="s">
        <v>8110</v>
      </c>
      <c r="C7864" t="s">
        <v>294</v>
      </c>
      <c r="D7864" t="s">
        <v>279</v>
      </c>
      <c r="E7864" t="s">
        <v>175</v>
      </c>
      <c r="F7864">
        <v>400</v>
      </c>
      <c r="G7864">
        <v>53</v>
      </c>
      <c r="H7864" t="s">
        <v>280</v>
      </c>
      <c r="I7864" t="s">
        <v>177</v>
      </c>
      <c r="J7864" t="s">
        <v>178</v>
      </c>
      <c r="K7864">
        <v>2012</v>
      </c>
      <c r="L7864" t="s">
        <v>201</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180</v>
      </c>
    </row>
    <row r="7865" spans="1:40" x14ac:dyDescent="0.35">
      <c r="A7865" t="s">
        <v>8160</v>
      </c>
      <c r="B7865" t="s">
        <v>8110</v>
      </c>
      <c r="C7865" t="s">
        <v>296</v>
      </c>
      <c r="D7865" t="s">
        <v>279</v>
      </c>
      <c r="E7865" t="s">
        <v>175</v>
      </c>
      <c r="F7865">
        <v>400</v>
      </c>
      <c r="G7865">
        <v>55</v>
      </c>
      <c r="H7865" t="s">
        <v>280</v>
      </c>
      <c r="I7865" t="s">
        <v>177</v>
      </c>
      <c r="J7865" t="s">
        <v>178</v>
      </c>
      <c r="K7865">
        <v>2012</v>
      </c>
      <c r="L7865" t="s">
        <v>204</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180</v>
      </c>
    </row>
    <row r="7866" spans="1:40" x14ac:dyDescent="0.35">
      <c r="A7866" t="s">
        <v>8161</v>
      </c>
      <c r="B7866" t="s">
        <v>8110</v>
      </c>
      <c r="C7866" t="s">
        <v>298</v>
      </c>
      <c r="D7866" t="s">
        <v>279</v>
      </c>
      <c r="E7866" t="s">
        <v>175</v>
      </c>
      <c r="F7866">
        <v>400</v>
      </c>
      <c r="G7866">
        <v>58</v>
      </c>
      <c r="H7866" t="s">
        <v>280</v>
      </c>
      <c r="I7866" t="s">
        <v>177</v>
      </c>
      <c r="J7866" t="s">
        <v>178</v>
      </c>
      <c r="K7866">
        <v>2012</v>
      </c>
      <c r="L7866" t="s">
        <v>207</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180</v>
      </c>
    </row>
    <row r="7867" spans="1:40" x14ac:dyDescent="0.35">
      <c r="A7867" t="s">
        <v>8162</v>
      </c>
      <c r="B7867" t="s">
        <v>8110</v>
      </c>
      <c r="C7867" t="s">
        <v>300</v>
      </c>
      <c r="D7867" t="s">
        <v>279</v>
      </c>
      <c r="E7867" t="s">
        <v>175</v>
      </c>
      <c r="F7867">
        <v>400</v>
      </c>
      <c r="G7867">
        <v>6</v>
      </c>
      <c r="H7867" t="s">
        <v>280</v>
      </c>
      <c r="I7867" t="s">
        <v>177</v>
      </c>
      <c r="J7867" t="s">
        <v>178</v>
      </c>
      <c r="K7867">
        <v>2012</v>
      </c>
      <c r="L7867" t="s">
        <v>75</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180</v>
      </c>
    </row>
    <row r="7868" spans="1:40" x14ac:dyDescent="0.35">
      <c r="A7868" t="s">
        <v>8163</v>
      </c>
      <c r="B7868" t="s">
        <v>8110</v>
      </c>
      <c r="C7868" t="s">
        <v>302</v>
      </c>
      <c r="D7868" t="s">
        <v>279</v>
      </c>
      <c r="E7868" t="s">
        <v>175</v>
      </c>
      <c r="F7868">
        <v>400</v>
      </c>
      <c r="G7868">
        <v>7</v>
      </c>
      <c r="H7868" t="s">
        <v>280</v>
      </c>
      <c r="I7868" t="s">
        <v>177</v>
      </c>
      <c r="J7868" t="s">
        <v>178</v>
      </c>
      <c r="K7868">
        <v>2012</v>
      </c>
      <c r="L7868" t="s">
        <v>212</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180</v>
      </c>
    </row>
    <row r="7869" spans="1:40" x14ac:dyDescent="0.35">
      <c r="A7869" t="s">
        <v>8164</v>
      </c>
      <c r="B7869" t="s">
        <v>8110</v>
      </c>
      <c r="C7869" t="s">
        <v>304</v>
      </c>
      <c r="D7869" t="s">
        <v>279</v>
      </c>
      <c r="E7869" t="s">
        <v>175</v>
      </c>
      <c r="F7869">
        <v>400</v>
      </c>
      <c r="G7869">
        <v>8</v>
      </c>
      <c r="H7869" t="s">
        <v>280</v>
      </c>
      <c r="I7869" t="s">
        <v>177</v>
      </c>
      <c r="J7869" t="s">
        <v>178</v>
      </c>
      <c r="K7869">
        <v>2012</v>
      </c>
      <c r="L7869" t="s">
        <v>215</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180</v>
      </c>
    </row>
    <row r="7870" spans="1:40" x14ac:dyDescent="0.35">
      <c r="A7870" t="s">
        <v>8165</v>
      </c>
      <c r="B7870" t="s">
        <v>8110</v>
      </c>
      <c r="C7870" t="s">
        <v>306</v>
      </c>
      <c r="D7870" t="s">
        <v>279</v>
      </c>
      <c r="E7870" t="s">
        <v>175</v>
      </c>
      <c r="F7870">
        <v>400</v>
      </c>
      <c r="G7870">
        <v>9</v>
      </c>
      <c r="H7870" t="s">
        <v>280</v>
      </c>
      <c r="I7870" t="s">
        <v>177</v>
      </c>
      <c r="J7870" t="s">
        <v>178</v>
      </c>
      <c r="K7870">
        <v>2012</v>
      </c>
      <c r="L7870" t="s">
        <v>218</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180</v>
      </c>
    </row>
    <row r="7871" spans="1:40" x14ac:dyDescent="0.35">
      <c r="A7871" t="s">
        <v>8166</v>
      </c>
      <c r="B7871" t="s">
        <v>8110</v>
      </c>
      <c r="C7871" t="s">
        <v>308</v>
      </c>
      <c r="D7871" t="s">
        <v>279</v>
      </c>
      <c r="E7871" t="s">
        <v>175</v>
      </c>
      <c r="F7871">
        <v>401</v>
      </c>
      <c r="G7871">
        <v>0</v>
      </c>
      <c r="H7871" t="s">
        <v>280</v>
      </c>
      <c r="I7871" t="s">
        <v>177</v>
      </c>
      <c r="J7871" t="s">
        <v>221</v>
      </c>
      <c r="K7871">
        <v>2012</v>
      </c>
      <c r="L7871" t="s">
        <v>179</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180</v>
      </c>
    </row>
    <row r="7872" spans="1:40" x14ac:dyDescent="0.35">
      <c r="A7872" t="s">
        <v>8167</v>
      </c>
      <c r="B7872" t="s">
        <v>8110</v>
      </c>
      <c r="C7872" t="s">
        <v>310</v>
      </c>
      <c r="D7872" t="s">
        <v>279</v>
      </c>
      <c r="E7872" t="s">
        <v>175</v>
      </c>
      <c r="F7872">
        <v>401</v>
      </c>
      <c r="G7872">
        <v>1</v>
      </c>
      <c r="H7872" t="s">
        <v>280</v>
      </c>
      <c r="I7872" t="s">
        <v>177</v>
      </c>
      <c r="J7872" t="s">
        <v>221</v>
      </c>
      <c r="K7872">
        <v>2012</v>
      </c>
      <c r="L7872" t="s">
        <v>183</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180</v>
      </c>
    </row>
    <row r="7873" spans="1:40" x14ac:dyDescent="0.35">
      <c r="A7873" t="s">
        <v>8168</v>
      </c>
      <c r="B7873" t="s">
        <v>8110</v>
      </c>
      <c r="C7873" t="s">
        <v>312</v>
      </c>
      <c r="D7873" t="s">
        <v>279</v>
      </c>
      <c r="E7873" t="s">
        <v>175</v>
      </c>
      <c r="F7873">
        <v>401</v>
      </c>
      <c r="G7873">
        <v>2</v>
      </c>
      <c r="H7873" t="s">
        <v>280</v>
      </c>
      <c r="I7873" t="s">
        <v>177</v>
      </c>
      <c r="J7873" t="s">
        <v>221</v>
      </c>
      <c r="K7873">
        <v>2012</v>
      </c>
      <c r="L7873" t="s">
        <v>186</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180</v>
      </c>
    </row>
    <row r="7874" spans="1:40" x14ac:dyDescent="0.35">
      <c r="A7874" t="s">
        <v>8169</v>
      </c>
      <c r="B7874" t="s">
        <v>8110</v>
      </c>
      <c r="C7874" t="s">
        <v>314</v>
      </c>
      <c r="D7874" t="s">
        <v>279</v>
      </c>
      <c r="E7874" t="s">
        <v>175</v>
      </c>
      <c r="F7874">
        <v>401</v>
      </c>
      <c r="G7874">
        <v>3</v>
      </c>
      <c r="H7874" t="s">
        <v>280</v>
      </c>
      <c r="I7874" t="s">
        <v>177</v>
      </c>
      <c r="J7874" t="s">
        <v>221</v>
      </c>
      <c r="K7874">
        <v>2012</v>
      </c>
      <c r="L7874" t="s">
        <v>189</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180</v>
      </c>
    </row>
    <row r="7875" spans="1:40" x14ac:dyDescent="0.35">
      <c r="A7875" t="s">
        <v>8170</v>
      </c>
      <c r="B7875" t="s">
        <v>8110</v>
      </c>
      <c r="C7875" t="s">
        <v>316</v>
      </c>
      <c r="D7875" t="s">
        <v>279</v>
      </c>
      <c r="E7875" t="s">
        <v>175</v>
      </c>
      <c r="F7875">
        <v>401</v>
      </c>
      <c r="G7875">
        <v>4</v>
      </c>
      <c r="H7875" t="s">
        <v>280</v>
      </c>
      <c r="I7875" t="s">
        <v>177</v>
      </c>
      <c r="J7875" t="s">
        <v>221</v>
      </c>
      <c r="K7875">
        <v>2012</v>
      </c>
      <c r="L7875" t="s">
        <v>192</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180</v>
      </c>
    </row>
    <row r="7876" spans="1:40" x14ac:dyDescent="0.35">
      <c r="A7876" t="s">
        <v>8171</v>
      </c>
      <c r="B7876" t="s">
        <v>8110</v>
      </c>
      <c r="C7876" t="s">
        <v>318</v>
      </c>
      <c r="D7876" t="s">
        <v>279</v>
      </c>
      <c r="E7876" t="s">
        <v>175</v>
      </c>
      <c r="F7876">
        <v>401</v>
      </c>
      <c r="G7876">
        <v>51</v>
      </c>
      <c r="H7876" t="s">
        <v>280</v>
      </c>
      <c r="I7876" t="s">
        <v>177</v>
      </c>
      <c r="J7876" t="s">
        <v>221</v>
      </c>
      <c r="K7876">
        <v>2012</v>
      </c>
      <c r="L7876" t="s">
        <v>195</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180</v>
      </c>
    </row>
    <row r="7877" spans="1:40" x14ac:dyDescent="0.35">
      <c r="A7877" t="s">
        <v>8172</v>
      </c>
      <c r="B7877" t="s">
        <v>8110</v>
      </c>
      <c r="C7877" t="s">
        <v>320</v>
      </c>
      <c r="D7877" t="s">
        <v>279</v>
      </c>
      <c r="E7877" t="s">
        <v>175</v>
      </c>
      <c r="F7877">
        <v>401</v>
      </c>
      <c r="G7877">
        <v>52</v>
      </c>
      <c r="H7877" t="s">
        <v>280</v>
      </c>
      <c r="I7877" t="s">
        <v>177</v>
      </c>
      <c r="J7877" t="s">
        <v>221</v>
      </c>
      <c r="K7877">
        <v>2012</v>
      </c>
      <c r="L7877" t="s">
        <v>198</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180</v>
      </c>
    </row>
    <row r="7878" spans="1:40" x14ac:dyDescent="0.35">
      <c r="A7878" t="s">
        <v>8173</v>
      </c>
      <c r="B7878" t="s">
        <v>8110</v>
      </c>
      <c r="C7878" t="s">
        <v>322</v>
      </c>
      <c r="D7878" t="s">
        <v>279</v>
      </c>
      <c r="E7878" t="s">
        <v>175</v>
      </c>
      <c r="F7878">
        <v>401</v>
      </c>
      <c r="G7878">
        <v>53</v>
      </c>
      <c r="H7878" t="s">
        <v>280</v>
      </c>
      <c r="I7878" t="s">
        <v>177</v>
      </c>
      <c r="J7878" t="s">
        <v>221</v>
      </c>
      <c r="K7878">
        <v>2012</v>
      </c>
      <c r="L7878" t="s">
        <v>201</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180</v>
      </c>
    </row>
    <row r="7879" spans="1:40" x14ac:dyDescent="0.35">
      <c r="A7879" t="s">
        <v>8174</v>
      </c>
      <c r="B7879" t="s">
        <v>8110</v>
      </c>
      <c r="C7879" t="s">
        <v>324</v>
      </c>
      <c r="D7879" t="s">
        <v>279</v>
      </c>
      <c r="E7879" t="s">
        <v>175</v>
      </c>
      <c r="F7879">
        <v>401</v>
      </c>
      <c r="G7879">
        <v>55</v>
      </c>
      <c r="H7879" t="s">
        <v>280</v>
      </c>
      <c r="I7879" t="s">
        <v>177</v>
      </c>
      <c r="J7879" t="s">
        <v>221</v>
      </c>
      <c r="K7879">
        <v>2012</v>
      </c>
      <c r="L7879" t="s">
        <v>204</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180</v>
      </c>
    </row>
    <row r="7880" spans="1:40" x14ac:dyDescent="0.35">
      <c r="A7880" t="s">
        <v>8175</v>
      </c>
      <c r="B7880" t="s">
        <v>8110</v>
      </c>
      <c r="C7880" t="s">
        <v>326</v>
      </c>
      <c r="D7880" t="s">
        <v>279</v>
      </c>
      <c r="E7880" t="s">
        <v>175</v>
      </c>
      <c r="F7880">
        <v>401</v>
      </c>
      <c r="G7880">
        <v>58</v>
      </c>
      <c r="H7880" t="s">
        <v>280</v>
      </c>
      <c r="I7880" t="s">
        <v>177</v>
      </c>
      <c r="J7880" t="s">
        <v>221</v>
      </c>
      <c r="K7880">
        <v>2012</v>
      </c>
      <c r="L7880" t="s">
        <v>207</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180</v>
      </c>
    </row>
    <row r="7881" spans="1:40" x14ac:dyDescent="0.35">
      <c r="A7881" t="s">
        <v>8176</v>
      </c>
      <c r="B7881" t="s">
        <v>8110</v>
      </c>
      <c r="C7881" t="s">
        <v>328</v>
      </c>
      <c r="D7881" t="s">
        <v>279</v>
      </c>
      <c r="E7881" t="s">
        <v>175</v>
      </c>
      <c r="F7881">
        <v>401</v>
      </c>
      <c r="G7881">
        <v>6</v>
      </c>
      <c r="H7881" t="s">
        <v>280</v>
      </c>
      <c r="I7881" t="s">
        <v>177</v>
      </c>
      <c r="J7881" t="s">
        <v>221</v>
      </c>
      <c r="K7881">
        <v>2012</v>
      </c>
      <c r="L7881" t="s">
        <v>75</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180</v>
      </c>
    </row>
    <row r="7882" spans="1:40" x14ac:dyDescent="0.35">
      <c r="A7882" t="s">
        <v>8177</v>
      </c>
      <c r="B7882" t="s">
        <v>8110</v>
      </c>
      <c r="C7882" t="s">
        <v>330</v>
      </c>
      <c r="D7882" t="s">
        <v>279</v>
      </c>
      <c r="E7882" t="s">
        <v>175</v>
      </c>
      <c r="F7882">
        <v>401</v>
      </c>
      <c r="G7882">
        <v>7</v>
      </c>
      <c r="H7882" t="s">
        <v>280</v>
      </c>
      <c r="I7882" t="s">
        <v>177</v>
      </c>
      <c r="J7882" t="s">
        <v>221</v>
      </c>
      <c r="K7882">
        <v>2012</v>
      </c>
      <c r="L7882" t="s">
        <v>212</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180</v>
      </c>
    </row>
    <row r="7883" spans="1:40" x14ac:dyDescent="0.35">
      <c r="A7883" t="s">
        <v>8178</v>
      </c>
      <c r="B7883" t="s">
        <v>8110</v>
      </c>
      <c r="C7883" t="s">
        <v>332</v>
      </c>
      <c r="D7883" t="s">
        <v>279</v>
      </c>
      <c r="E7883" t="s">
        <v>175</v>
      </c>
      <c r="F7883">
        <v>401</v>
      </c>
      <c r="G7883">
        <v>8</v>
      </c>
      <c r="H7883" t="s">
        <v>280</v>
      </c>
      <c r="I7883" t="s">
        <v>177</v>
      </c>
      <c r="J7883" t="s">
        <v>221</v>
      </c>
      <c r="K7883">
        <v>2012</v>
      </c>
      <c r="L7883" t="s">
        <v>215</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180</v>
      </c>
    </row>
    <row r="7884" spans="1:40" x14ac:dyDescent="0.35">
      <c r="A7884" t="s">
        <v>8179</v>
      </c>
      <c r="B7884" t="s">
        <v>8110</v>
      </c>
      <c r="C7884" t="s">
        <v>334</v>
      </c>
      <c r="D7884" t="s">
        <v>279</v>
      </c>
      <c r="E7884" t="s">
        <v>175</v>
      </c>
      <c r="F7884">
        <v>401</v>
      </c>
      <c r="G7884">
        <v>9</v>
      </c>
      <c r="H7884" t="s">
        <v>280</v>
      </c>
      <c r="I7884" t="s">
        <v>177</v>
      </c>
      <c r="J7884" t="s">
        <v>221</v>
      </c>
      <c r="K7884">
        <v>2012</v>
      </c>
      <c r="L7884" t="s">
        <v>218</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180</v>
      </c>
    </row>
    <row r="7885" spans="1:40" x14ac:dyDescent="0.35">
      <c r="A7885" t="s">
        <v>8180</v>
      </c>
      <c r="B7885" t="s">
        <v>8110</v>
      </c>
      <c r="C7885" t="s">
        <v>336</v>
      </c>
      <c r="D7885" t="s">
        <v>279</v>
      </c>
      <c r="E7885" t="s">
        <v>175</v>
      </c>
      <c r="F7885">
        <v>402</v>
      </c>
      <c r="G7885">
        <v>0</v>
      </c>
      <c r="H7885" t="s">
        <v>280</v>
      </c>
      <c r="I7885" t="s">
        <v>177</v>
      </c>
      <c r="J7885" t="s">
        <v>250</v>
      </c>
      <c r="K7885">
        <v>2012</v>
      </c>
      <c r="L7885" t="s">
        <v>179</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180</v>
      </c>
    </row>
    <row r="7886" spans="1:40" x14ac:dyDescent="0.35">
      <c r="A7886" t="s">
        <v>8181</v>
      </c>
      <c r="B7886" t="s">
        <v>8110</v>
      </c>
      <c r="C7886" t="s">
        <v>338</v>
      </c>
      <c r="D7886" t="s">
        <v>279</v>
      </c>
      <c r="E7886" t="s">
        <v>175</v>
      </c>
      <c r="F7886">
        <v>402</v>
      </c>
      <c r="G7886">
        <v>1</v>
      </c>
      <c r="H7886" t="s">
        <v>280</v>
      </c>
      <c r="I7886" t="s">
        <v>177</v>
      </c>
      <c r="J7886" t="s">
        <v>250</v>
      </c>
      <c r="K7886">
        <v>2012</v>
      </c>
      <c r="L7886" t="s">
        <v>183</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180</v>
      </c>
    </row>
    <row r="7887" spans="1:40" x14ac:dyDescent="0.35">
      <c r="A7887" t="s">
        <v>8182</v>
      </c>
      <c r="B7887" t="s">
        <v>8110</v>
      </c>
      <c r="C7887" t="s">
        <v>340</v>
      </c>
      <c r="D7887" t="s">
        <v>279</v>
      </c>
      <c r="E7887" t="s">
        <v>175</v>
      </c>
      <c r="F7887">
        <v>402</v>
      </c>
      <c r="G7887">
        <v>2</v>
      </c>
      <c r="H7887" t="s">
        <v>280</v>
      </c>
      <c r="I7887" t="s">
        <v>177</v>
      </c>
      <c r="J7887" t="s">
        <v>250</v>
      </c>
      <c r="K7887">
        <v>2012</v>
      </c>
      <c r="L7887" t="s">
        <v>186</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180</v>
      </c>
    </row>
    <row r="7888" spans="1:40" x14ac:dyDescent="0.35">
      <c r="A7888" t="s">
        <v>8183</v>
      </c>
      <c r="B7888" t="s">
        <v>8110</v>
      </c>
      <c r="C7888" t="s">
        <v>342</v>
      </c>
      <c r="D7888" t="s">
        <v>279</v>
      </c>
      <c r="E7888" t="s">
        <v>175</v>
      </c>
      <c r="F7888">
        <v>402</v>
      </c>
      <c r="G7888">
        <v>3</v>
      </c>
      <c r="H7888" t="s">
        <v>280</v>
      </c>
      <c r="I7888" t="s">
        <v>177</v>
      </c>
      <c r="J7888" t="s">
        <v>250</v>
      </c>
      <c r="K7888">
        <v>2012</v>
      </c>
      <c r="L7888" t="s">
        <v>189</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180</v>
      </c>
    </row>
    <row r="7889" spans="1:40" x14ac:dyDescent="0.35">
      <c r="A7889" t="s">
        <v>8184</v>
      </c>
      <c r="B7889" t="s">
        <v>8110</v>
      </c>
      <c r="C7889" t="s">
        <v>344</v>
      </c>
      <c r="D7889" t="s">
        <v>279</v>
      </c>
      <c r="E7889" t="s">
        <v>175</v>
      </c>
      <c r="F7889">
        <v>402</v>
      </c>
      <c r="G7889">
        <v>4</v>
      </c>
      <c r="H7889" t="s">
        <v>280</v>
      </c>
      <c r="I7889" t="s">
        <v>177</v>
      </c>
      <c r="J7889" t="s">
        <v>250</v>
      </c>
      <c r="K7889">
        <v>2012</v>
      </c>
      <c r="L7889" t="s">
        <v>192</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180</v>
      </c>
    </row>
    <row r="7890" spans="1:40" x14ac:dyDescent="0.35">
      <c r="A7890" t="s">
        <v>8185</v>
      </c>
      <c r="B7890" t="s">
        <v>8110</v>
      </c>
      <c r="C7890" t="s">
        <v>346</v>
      </c>
      <c r="D7890" t="s">
        <v>279</v>
      </c>
      <c r="E7890" t="s">
        <v>175</v>
      </c>
      <c r="F7890">
        <v>402</v>
      </c>
      <c r="G7890">
        <v>51</v>
      </c>
      <c r="H7890" t="s">
        <v>280</v>
      </c>
      <c r="I7890" t="s">
        <v>177</v>
      </c>
      <c r="J7890" t="s">
        <v>250</v>
      </c>
      <c r="K7890">
        <v>2012</v>
      </c>
      <c r="L7890" t="s">
        <v>195</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180</v>
      </c>
    </row>
    <row r="7891" spans="1:40" x14ac:dyDescent="0.35">
      <c r="A7891" t="s">
        <v>8186</v>
      </c>
      <c r="B7891" t="s">
        <v>8110</v>
      </c>
      <c r="C7891" t="s">
        <v>348</v>
      </c>
      <c r="D7891" t="s">
        <v>279</v>
      </c>
      <c r="E7891" t="s">
        <v>175</v>
      </c>
      <c r="F7891">
        <v>402</v>
      </c>
      <c r="G7891">
        <v>52</v>
      </c>
      <c r="H7891" t="s">
        <v>280</v>
      </c>
      <c r="I7891" t="s">
        <v>177</v>
      </c>
      <c r="J7891" t="s">
        <v>250</v>
      </c>
      <c r="K7891">
        <v>2012</v>
      </c>
      <c r="L7891" t="s">
        <v>198</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180</v>
      </c>
    </row>
    <row r="7892" spans="1:40" x14ac:dyDescent="0.35">
      <c r="A7892" t="s">
        <v>8187</v>
      </c>
      <c r="B7892" t="s">
        <v>8110</v>
      </c>
      <c r="C7892" t="s">
        <v>350</v>
      </c>
      <c r="D7892" t="s">
        <v>279</v>
      </c>
      <c r="E7892" t="s">
        <v>175</v>
      </c>
      <c r="F7892">
        <v>402</v>
      </c>
      <c r="G7892">
        <v>53</v>
      </c>
      <c r="H7892" t="s">
        <v>280</v>
      </c>
      <c r="I7892" t="s">
        <v>177</v>
      </c>
      <c r="J7892" t="s">
        <v>250</v>
      </c>
      <c r="K7892">
        <v>2012</v>
      </c>
      <c r="L7892" t="s">
        <v>201</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180</v>
      </c>
    </row>
    <row r="7893" spans="1:40" x14ac:dyDescent="0.35">
      <c r="A7893" t="s">
        <v>8188</v>
      </c>
      <c r="B7893" t="s">
        <v>8110</v>
      </c>
      <c r="C7893" t="s">
        <v>352</v>
      </c>
      <c r="D7893" t="s">
        <v>279</v>
      </c>
      <c r="E7893" t="s">
        <v>175</v>
      </c>
      <c r="F7893">
        <v>402</v>
      </c>
      <c r="G7893">
        <v>55</v>
      </c>
      <c r="H7893" t="s">
        <v>280</v>
      </c>
      <c r="I7893" t="s">
        <v>177</v>
      </c>
      <c r="J7893" t="s">
        <v>250</v>
      </c>
      <c r="K7893">
        <v>2012</v>
      </c>
      <c r="L7893" t="s">
        <v>204</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180</v>
      </c>
    </row>
    <row r="7894" spans="1:40" x14ac:dyDescent="0.35">
      <c r="A7894" t="s">
        <v>8189</v>
      </c>
      <c r="B7894" t="s">
        <v>8110</v>
      </c>
      <c r="C7894" t="s">
        <v>354</v>
      </c>
      <c r="D7894" t="s">
        <v>279</v>
      </c>
      <c r="E7894" t="s">
        <v>175</v>
      </c>
      <c r="F7894">
        <v>402</v>
      </c>
      <c r="G7894">
        <v>58</v>
      </c>
      <c r="H7894" t="s">
        <v>280</v>
      </c>
      <c r="I7894" t="s">
        <v>177</v>
      </c>
      <c r="J7894" t="s">
        <v>250</v>
      </c>
      <c r="K7894">
        <v>2012</v>
      </c>
      <c r="L7894" t="s">
        <v>207</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180</v>
      </c>
    </row>
    <row r="7895" spans="1:40" x14ac:dyDescent="0.35">
      <c r="A7895" t="s">
        <v>8190</v>
      </c>
      <c r="B7895" t="s">
        <v>8110</v>
      </c>
      <c r="C7895" t="s">
        <v>356</v>
      </c>
      <c r="D7895" t="s">
        <v>279</v>
      </c>
      <c r="E7895" t="s">
        <v>175</v>
      </c>
      <c r="F7895">
        <v>402</v>
      </c>
      <c r="G7895">
        <v>6</v>
      </c>
      <c r="H7895" t="s">
        <v>280</v>
      </c>
      <c r="I7895" t="s">
        <v>177</v>
      </c>
      <c r="J7895" t="s">
        <v>250</v>
      </c>
      <c r="K7895">
        <v>2012</v>
      </c>
      <c r="L7895" t="s">
        <v>75</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180</v>
      </c>
    </row>
    <row r="7896" spans="1:40" x14ac:dyDescent="0.35">
      <c r="A7896" t="s">
        <v>8191</v>
      </c>
      <c r="B7896" t="s">
        <v>8110</v>
      </c>
      <c r="C7896" t="s">
        <v>358</v>
      </c>
      <c r="D7896" t="s">
        <v>279</v>
      </c>
      <c r="E7896" t="s">
        <v>175</v>
      </c>
      <c r="F7896">
        <v>402</v>
      </c>
      <c r="G7896">
        <v>7</v>
      </c>
      <c r="H7896" t="s">
        <v>280</v>
      </c>
      <c r="I7896" t="s">
        <v>177</v>
      </c>
      <c r="J7896" t="s">
        <v>250</v>
      </c>
      <c r="K7896">
        <v>2012</v>
      </c>
      <c r="L7896" t="s">
        <v>212</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180</v>
      </c>
    </row>
    <row r="7897" spans="1:40" x14ac:dyDescent="0.35">
      <c r="A7897" t="s">
        <v>8192</v>
      </c>
      <c r="B7897" t="s">
        <v>8110</v>
      </c>
      <c r="C7897" t="s">
        <v>360</v>
      </c>
      <c r="D7897" t="s">
        <v>279</v>
      </c>
      <c r="E7897" t="s">
        <v>175</v>
      </c>
      <c r="F7897">
        <v>402</v>
      </c>
      <c r="G7897">
        <v>8</v>
      </c>
      <c r="H7897" t="s">
        <v>280</v>
      </c>
      <c r="I7897" t="s">
        <v>177</v>
      </c>
      <c r="J7897" t="s">
        <v>250</v>
      </c>
      <c r="K7897">
        <v>2012</v>
      </c>
      <c r="L7897" t="s">
        <v>215</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180</v>
      </c>
    </row>
    <row r="7898" spans="1:40" x14ac:dyDescent="0.35">
      <c r="A7898" t="s">
        <v>8193</v>
      </c>
      <c r="B7898" t="s">
        <v>8110</v>
      </c>
      <c r="C7898" t="s">
        <v>362</v>
      </c>
      <c r="D7898" t="s">
        <v>279</v>
      </c>
      <c r="E7898" t="s">
        <v>175</v>
      </c>
      <c r="F7898">
        <v>402</v>
      </c>
      <c r="G7898">
        <v>9</v>
      </c>
      <c r="H7898" t="s">
        <v>280</v>
      </c>
      <c r="I7898" t="s">
        <v>177</v>
      </c>
      <c r="J7898" t="s">
        <v>250</v>
      </c>
      <c r="K7898">
        <v>2012</v>
      </c>
      <c r="L7898" t="s">
        <v>218</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180</v>
      </c>
    </row>
    <row r="7899" spans="1:40" x14ac:dyDescent="0.35">
      <c r="A7899" t="s">
        <v>8194</v>
      </c>
      <c r="B7899" t="s">
        <v>8110</v>
      </c>
      <c r="C7899" t="s">
        <v>364</v>
      </c>
      <c r="D7899" t="s">
        <v>365</v>
      </c>
      <c r="E7899" t="s">
        <v>175</v>
      </c>
      <c r="F7899">
        <v>400</v>
      </c>
      <c r="G7899">
        <v>0</v>
      </c>
      <c r="H7899" t="s">
        <v>366</v>
      </c>
      <c r="I7899" t="s">
        <v>177</v>
      </c>
      <c r="J7899" t="s">
        <v>178</v>
      </c>
      <c r="K7899">
        <v>2012</v>
      </c>
      <c r="L7899" t="s">
        <v>179</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180</v>
      </c>
    </row>
    <row r="7900" spans="1:40" x14ac:dyDescent="0.35">
      <c r="A7900" t="s">
        <v>8195</v>
      </c>
      <c r="B7900" t="s">
        <v>8110</v>
      </c>
      <c r="C7900" t="s">
        <v>368</v>
      </c>
      <c r="D7900" t="s">
        <v>365</v>
      </c>
      <c r="E7900" t="s">
        <v>175</v>
      </c>
      <c r="F7900">
        <v>400</v>
      </c>
      <c r="G7900">
        <v>1</v>
      </c>
      <c r="H7900" t="s">
        <v>366</v>
      </c>
      <c r="I7900" t="s">
        <v>177</v>
      </c>
      <c r="J7900" t="s">
        <v>178</v>
      </c>
      <c r="K7900">
        <v>2012</v>
      </c>
      <c r="L7900" t="s">
        <v>183</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180</v>
      </c>
    </row>
    <row r="7901" spans="1:40" x14ac:dyDescent="0.35">
      <c r="A7901" t="s">
        <v>8196</v>
      </c>
      <c r="B7901" t="s">
        <v>8110</v>
      </c>
      <c r="C7901" t="s">
        <v>370</v>
      </c>
      <c r="D7901" t="s">
        <v>365</v>
      </c>
      <c r="E7901" t="s">
        <v>175</v>
      </c>
      <c r="F7901">
        <v>400</v>
      </c>
      <c r="G7901">
        <v>2</v>
      </c>
      <c r="H7901" t="s">
        <v>366</v>
      </c>
      <c r="I7901" t="s">
        <v>177</v>
      </c>
      <c r="J7901" t="s">
        <v>178</v>
      </c>
      <c r="K7901">
        <v>2012</v>
      </c>
      <c r="L7901" t="s">
        <v>186</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180</v>
      </c>
    </row>
    <row r="7902" spans="1:40" x14ac:dyDescent="0.35">
      <c r="A7902" t="s">
        <v>8197</v>
      </c>
      <c r="B7902" t="s">
        <v>8110</v>
      </c>
      <c r="C7902" t="s">
        <v>372</v>
      </c>
      <c r="D7902" t="s">
        <v>365</v>
      </c>
      <c r="E7902" t="s">
        <v>175</v>
      </c>
      <c r="F7902">
        <v>400</v>
      </c>
      <c r="G7902">
        <v>3</v>
      </c>
      <c r="H7902" t="s">
        <v>366</v>
      </c>
      <c r="I7902" t="s">
        <v>177</v>
      </c>
      <c r="J7902" t="s">
        <v>178</v>
      </c>
      <c r="K7902">
        <v>2012</v>
      </c>
      <c r="L7902" t="s">
        <v>189</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180</v>
      </c>
    </row>
    <row r="7903" spans="1:40" x14ac:dyDescent="0.35">
      <c r="A7903" t="s">
        <v>8198</v>
      </c>
      <c r="B7903" t="s">
        <v>8110</v>
      </c>
      <c r="C7903" t="s">
        <v>374</v>
      </c>
      <c r="D7903" t="s">
        <v>365</v>
      </c>
      <c r="E7903" t="s">
        <v>175</v>
      </c>
      <c r="F7903">
        <v>400</v>
      </c>
      <c r="G7903">
        <v>4</v>
      </c>
      <c r="H7903" t="s">
        <v>366</v>
      </c>
      <c r="I7903" t="s">
        <v>177</v>
      </c>
      <c r="J7903" t="s">
        <v>178</v>
      </c>
      <c r="K7903">
        <v>2012</v>
      </c>
      <c r="L7903" t="s">
        <v>192</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180</v>
      </c>
    </row>
    <row r="7904" spans="1:40" x14ac:dyDescent="0.35">
      <c r="A7904" t="s">
        <v>8199</v>
      </c>
      <c r="B7904" t="s">
        <v>8110</v>
      </c>
      <c r="C7904" t="s">
        <v>376</v>
      </c>
      <c r="D7904" t="s">
        <v>365</v>
      </c>
      <c r="E7904" t="s">
        <v>175</v>
      </c>
      <c r="F7904">
        <v>400</v>
      </c>
      <c r="G7904">
        <v>51</v>
      </c>
      <c r="H7904" t="s">
        <v>366</v>
      </c>
      <c r="I7904" t="s">
        <v>177</v>
      </c>
      <c r="J7904" t="s">
        <v>178</v>
      </c>
      <c r="K7904">
        <v>2012</v>
      </c>
      <c r="L7904" t="s">
        <v>195</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180</v>
      </c>
    </row>
    <row r="7905" spans="1:40" x14ac:dyDescent="0.35">
      <c r="A7905" t="s">
        <v>8200</v>
      </c>
      <c r="B7905" t="s">
        <v>8110</v>
      </c>
      <c r="C7905" t="s">
        <v>378</v>
      </c>
      <c r="D7905" t="s">
        <v>365</v>
      </c>
      <c r="E7905" t="s">
        <v>175</v>
      </c>
      <c r="F7905">
        <v>400</v>
      </c>
      <c r="G7905">
        <v>52</v>
      </c>
      <c r="H7905" t="s">
        <v>366</v>
      </c>
      <c r="I7905" t="s">
        <v>177</v>
      </c>
      <c r="J7905" t="s">
        <v>178</v>
      </c>
      <c r="K7905">
        <v>2012</v>
      </c>
      <c r="L7905" t="s">
        <v>198</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180</v>
      </c>
    </row>
    <row r="7906" spans="1:40" x14ac:dyDescent="0.35">
      <c r="A7906" t="s">
        <v>8201</v>
      </c>
      <c r="B7906" t="s">
        <v>8110</v>
      </c>
      <c r="C7906" t="s">
        <v>380</v>
      </c>
      <c r="D7906" t="s">
        <v>365</v>
      </c>
      <c r="E7906" t="s">
        <v>175</v>
      </c>
      <c r="F7906">
        <v>400</v>
      </c>
      <c r="G7906">
        <v>53</v>
      </c>
      <c r="H7906" t="s">
        <v>366</v>
      </c>
      <c r="I7906" t="s">
        <v>177</v>
      </c>
      <c r="J7906" t="s">
        <v>178</v>
      </c>
      <c r="K7906">
        <v>2012</v>
      </c>
      <c r="L7906" t="s">
        <v>201</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180</v>
      </c>
    </row>
    <row r="7907" spans="1:40" x14ac:dyDescent="0.35">
      <c r="A7907" t="s">
        <v>8202</v>
      </c>
      <c r="B7907" t="s">
        <v>8110</v>
      </c>
      <c r="C7907" t="s">
        <v>382</v>
      </c>
      <c r="D7907" t="s">
        <v>365</v>
      </c>
      <c r="E7907" t="s">
        <v>175</v>
      </c>
      <c r="F7907">
        <v>400</v>
      </c>
      <c r="G7907">
        <v>55</v>
      </c>
      <c r="H7907" t="s">
        <v>366</v>
      </c>
      <c r="I7907" t="s">
        <v>177</v>
      </c>
      <c r="J7907" t="s">
        <v>178</v>
      </c>
      <c r="K7907">
        <v>2012</v>
      </c>
      <c r="L7907" t="s">
        <v>204</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180</v>
      </c>
    </row>
    <row r="7908" spans="1:40" x14ac:dyDescent="0.35">
      <c r="A7908" t="s">
        <v>8203</v>
      </c>
      <c r="B7908" t="s">
        <v>8110</v>
      </c>
      <c r="C7908" t="s">
        <v>384</v>
      </c>
      <c r="D7908" t="s">
        <v>365</v>
      </c>
      <c r="E7908" t="s">
        <v>175</v>
      </c>
      <c r="F7908">
        <v>400</v>
      </c>
      <c r="G7908">
        <v>58</v>
      </c>
      <c r="H7908" t="s">
        <v>366</v>
      </c>
      <c r="I7908" t="s">
        <v>177</v>
      </c>
      <c r="J7908" t="s">
        <v>178</v>
      </c>
      <c r="K7908">
        <v>2012</v>
      </c>
      <c r="L7908" t="s">
        <v>207</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180</v>
      </c>
    </row>
    <row r="7909" spans="1:40" x14ac:dyDescent="0.35">
      <c r="A7909" t="s">
        <v>8204</v>
      </c>
      <c r="B7909" t="s">
        <v>8110</v>
      </c>
      <c r="C7909" t="s">
        <v>386</v>
      </c>
      <c r="D7909" t="s">
        <v>365</v>
      </c>
      <c r="E7909" t="s">
        <v>175</v>
      </c>
      <c r="F7909">
        <v>400</v>
      </c>
      <c r="G7909">
        <v>6</v>
      </c>
      <c r="H7909" t="s">
        <v>366</v>
      </c>
      <c r="I7909" t="s">
        <v>177</v>
      </c>
      <c r="J7909" t="s">
        <v>178</v>
      </c>
      <c r="K7909">
        <v>2012</v>
      </c>
      <c r="L7909" t="s">
        <v>75</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180</v>
      </c>
    </row>
    <row r="7910" spans="1:40" x14ac:dyDescent="0.35">
      <c r="A7910" t="s">
        <v>8205</v>
      </c>
      <c r="B7910" t="s">
        <v>8110</v>
      </c>
      <c r="C7910" t="s">
        <v>388</v>
      </c>
      <c r="D7910" t="s">
        <v>365</v>
      </c>
      <c r="E7910" t="s">
        <v>175</v>
      </c>
      <c r="F7910">
        <v>400</v>
      </c>
      <c r="G7910">
        <v>7</v>
      </c>
      <c r="H7910" t="s">
        <v>366</v>
      </c>
      <c r="I7910" t="s">
        <v>177</v>
      </c>
      <c r="J7910" t="s">
        <v>178</v>
      </c>
      <c r="K7910">
        <v>2012</v>
      </c>
      <c r="L7910" t="s">
        <v>212</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180</v>
      </c>
    </row>
    <row r="7911" spans="1:40" x14ac:dyDescent="0.35">
      <c r="A7911" t="s">
        <v>8206</v>
      </c>
      <c r="B7911" t="s">
        <v>8110</v>
      </c>
      <c r="C7911" t="s">
        <v>390</v>
      </c>
      <c r="D7911" t="s">
        <v>365</v>
      </c>
      <c r="E7911" t="s">
        <v>175</v>
      </c>
      <c r="F7911">
        <v>400</v>
      </c>
      <c r="G7911">
        <v>8</v>
      </c>
      <c r="H7911" t="s">
        <v>366</v>
      </c>
      <c r="I7911" t="s">
        <v>177</v>
      </c>
      <c r="J7911" t="s">
        <v>178</v>
      </c>
      <c r="K7911">
        <v>2012</v>
      </c>
      <c r="L7911" t="s">
        <v>215</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180</v>
      </c>
    </row>
    <row r="7912" spans="1:40" x14ac:dyDescent="0.35">
      <c r="A7912" t="s">
        <v>8207</v>
      </c>
      <c r="B7912" t="s">
        <v>8110</v>
      </c>
      <c r="C7912" t="s">
        <v>392</v>
      </c>
      <c r="D7912" t="s">
        <v>365</v>
      </c>
      <c r="E7912" t="s">
        <v>175</v>
      </c>
      <c r="F7912">
        <v>400</v>
      </c>
      <c r="G7912">
        <v>9</v>
      </c>
      <c r="H7912" t="s">
        <v>366</v>
      </c>
      <c r="I7912" t="s">
        <v>177</v>
      </c>
      <c r="J7912" t="s">
        <v>178</v>
      </c>
      <c r="K7912">
        <v>2012</v>
      </c>
      <c r="L7912" t="s">
        <v>218</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180</v>
      </c>
    </row>
    <row r="7913" spans="1:40" x14ac:dyDescent="0.35">
      <c r="A7913" t="s">
        <v>8208</v>
      </c>
      <c r="B7913" t="s">
        <v>8110</v>
      </c>
      <c r="C7913" t="s">
        <v>394</v>
      </c>
      <c r="D7913" t="s">
        <v>365</v>
      </c>
      <c r="E7913" t="s">
        <v>175</v>
      </c>
      <c r="F7913">
        <v>401</v>
      </c>
      <c r="G7913">
        <v>0</v>
      </c>
      <c r="H7913" t="s">
        <v>366</v>
      </c>
      <c r="I7913" t="s">
        <v>177</v>
      </c>
      <c r="J7913" t="s">
        <v>221</v>
      </c>
      <c r="K7913">
        <v>2012</v>
      </c>
      <c r="L7913" t="s">
        <v>179</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180</v>
      </c>
    </row>
    <row r="7914" spans="1:40" x14ac:dyDescent="0.35">
      <c r="A7914" t="s">
        <v>8209</v>
      </c>
      <c r="B7914" t="s">
        <v>8110</v>
      </c>
      <c r="C7914" t="s">
        <v>396</v>
      </c>
      <c r="D7914" t="s">
        <v>365</v>
      </c>
      <c r="E7914" t="s">
        <v>175</v>
      </c>
      <c r="F7914">
        <v>401</v>
      </c>
      <c r="G7914">
        <v>1</v>
      </c>
      <c r="H7914" t="s">
        <v>366</v>
      </c>
      <c r="I7914" t="s">
        <v>177</v>
      </c>
      <c r="J7914" t="s">
        <v>221</v>
      </c>
      <c r="K7914">
        <v>2012</v>
      </c>
      <c r="L7914" t="s">
        <v>183</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180</v>
      </c>
    </row>
    <row r="7915" spans="1:40" x14ac:dyDescent="0.35">
      <c r="A7915" t="s">
        <v>8210</v>
      </c>
      <c r="B7915" t="s">
        <v>8110</v>
      </c>
      <c r="C7915" t="s">
        <v>398</v>
      </c>
      <c r="D7915" t="s">
        <v>365</v>
      </c>
      <c r="E7915" t="s">
        <v>175</v>
      </c>
      <c r="F7915">
        <v>401</v>
      </c>
      <c r="G7915">
        <v>2</v>
      </c>
      <c r="H7915" t="s">
        <v>366</v>
      </c>
      <c r="I7915" t="s">
        <v>177</v>
      </c>
      <c r="J7915" t="s">
        <v>221</v>
      </c>
      <c r="K7915">
        <v>2012</v>
      </c>
      <c r="L7915" t="s">
        <v>186</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180</v>
      </c>
    </row>
    <row r="7916" spans="1:40" x14ac:dyDescent="0.35">
      <c r="A7916" t="s">
        <v>8211</v>
      </c>
      <c r="B7916" t="s">
        <v>8110</v>
      </c>
      <c r="C7916" t="s">
        <v>400</v>
      </c>
      <c r="D7916" t="s">
        <v>365</v>
      </c>
      <c r="E7916" t="s">
        <v>175</v>
      </c>
      <c r="F7916">
        <v>401</v>
      </c>
      <c r="G7916">
        <v>3</v>
      </c>
      <c r="H7916" t="s">
        <v>366</v>
      </c>
      <c r="I7916" t="s">
        <v>177</v>
      </c>
      <c r="J7916" t="s">
        <v>221</v>
      </c>
      <c r="K7916">
        <v>2012</v>
      </c>
      <c r="L7916" t="s">
        <v>189</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180</v>
      </c>
    </row>
    <row r="7917" spans="1:40" x14ac:dyDescent="0.35">
      <c r="A7917" t="s">
        <v>8212</v>
      </c>
      <c r="B7917" t="s">
        <v>8110</v>
      </c>
      <c r="C7917" t="s">
        <v>402</v>
      </c>
      <c r="D7917" t="s">
        <v>365</v>
      </c>
      <c r="E7917" t="s">
        <v>175</v>
      </c>
      <c r="F7917">
        <v>401</v>
      </c>
      <c r="G7917">
        <v>4</v>
      </c>
      <c r="H7917" t="s">
        <v>366</v>
      </c>
      <c r="I7917" t="s">
        <v>177</v>
      </c>
      <c r="J7917" t="s">
        <v>221</v>
      </c>
      <c r="K7917">
        <v>2012</v>
      </c>
      <c r="L7917" t="s">
        <v>192</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180</v>
      </c>
    </row>
    <row r="7918" spans="1:40" x14ac:dyDescent="0.35">
      <c r="A7918" t="s">
        <v>8213</v>
      </c>
      <c r="B7918" t="s">
        <v>8110</v>
      </c>
      <c r="C7918" t="s">
        <v>404</v>
      </c>
      <c r="D7918" t="s">
        <v>365</v>
      </c>
      <c r="E7918" t="s">
        <v>175</v>
      </c>
      <c r="F7918">
        <v>401</v>
      </c>
      <c r="G7918">
        <v>51</v>
      </c>
      <c r="H7918" t="s">
        <v>366</v>
      </c>
      <c r="I7918" t="s">
        <v>177</v>
      </c>
      <c r="J7918" t="s">
        <v>221</v>
      </c>
      <c r="K7918">
        <v>2012</v>
      </c>
      <c r="L7918" t="s">
        <v>195</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180</v>
      </c>
    </row>
    <row r="7919" spans="1:40" x14ac:dyDescent="0.35">
      <c r="A7919" t="s">
        <v>8214</v>
      </c>
      <c r="B7919" t="s">
        <v>8110</v>
      </c>
      <c r="C7919" t="s">
        <v>406</v>
      </c>
      <c r="D7919" t="s">
        <v>365</v>
      </c>
      <c r="E7919" t="s">
        <v>175</v>
      </c>
      <c r="F7919">
        <v>401</v>
      </c>
      <c r="G7919">
        <v>52</v>
      </c>
      <c r="H7919" t="s">
        <v>366</v>
      </c>
      <c r="I7919" t="s">
        <v>177</v>
      </c>
      <c r="J7919" t="s">
        <v>221</v>
      </c>
      <c r="K7919">
        <v>2012</v>
      </c>
      <c r="L7919" t="s">
        <v>198</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180</v>
      </c>
    </row>
    <row r="7920" spans="1:40" x14ac:dyDescent="0.35">
      <c r="A7920" t="s">
        <v>8215</v>
      </c>
      <c r="B7920" t="s">
        <v>8110</v>
      </c>
      <c r="C7920" t="s">
        <v>408</v>
      </c>
      <c r="D7920" t="s">
        <v>365</v>
      </c>
      <c r="E7920" t="s">
        <v>175</v>
      </c>
      <c r="F7920">
        <v>401</v>
      </c>
      <c r="G7920">
        <v>53</v>
      </c>
      <c r="H7920" t="s">
        <v>366</v>
      </c>
      <c r="I7920" t="s">
        <v>177</v>
      </c>
      <c r="J7920" t="s">
        <v>221</v>
      </c>
      <c r="K7920">
        <v>2012</v>
      </c>
      <c r="L7920" t="s">
        <v>201</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180</v>
      </c>
    </row>
    <row r="7921" spans="1:40" x14ac:dyDescent="0.35">
      <c r="A7921" t="s">
        <v>8216</v>
      </c>
      <c r="B7921" t="s">
        <v>8110</v>
      </c>
      <c r="C7921" t="s">
        <v>410</v>
      </c>
      <c r="D7921" t="s">
        <v>365</v>
      </c>
      <c r="E7921" t="s">
        <v>175</v>
      </c>
      <c r="F7921">
        <v>401</v>
      </c>
      <c r="G7921">
        <v>55</v>
      </c>
      <c r="H7921" t="s">
        <v>366</v>
      </c>
      <c r="I7921" t="s">
        <v>177</v>
      </c>
      <c r="J7921" t="s">
        <v>221</v>
      </c>
      <c r="K7921">
        <v>2012</v>
      </c>
      <c r="L7921" t="s">
        <v>204</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180</v>
      </c>
    </row>
    <row r="7922" spans="1:40" x14ac:dyDescent="0.35">
      <c r="A7922" t="s">
        <v>8217</v>
      </c>
      <c r="B7922" t="s">
        <v>8110</v>
      </c>
      <c r="C7922" t="s">
        <v>412</v>
      </c>
      <c r="D7922" t="s">
        <v>365</v>
      </c>
      <c r="E7922" t="s">
        <v>175</v>
      </c>
      <c r="F7922">
        <v>401</v>
      </c>
      <c r="G7922">
        <v>58</v>
      </c>
      <c r="H7922" t="s">
        <v>366</v>
      </c>
      <c r="I7922" t="s">
        <v>177</v>
      </c>
      <c r="J7922" t="s">
        <v>221</v>
      </c>
      <c r="K7922">
        <v>2012</v>
      </c>
      <c r="L7922" t="s">
        <v>207</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180</v>
      </c>
    </row>
    <row r="7923" spans="1:40" x14ac:dyDescent="0.35">
      <c r="A7923" t="s">
        <v>8218</v>
      </c>
      <c r="B7923" t="s">
        <v>8110</v>
      </c>
      <c r="C7923" t="s">
        <v>414</v>
      </c>
      <c r="D7923" t="s">
        <v>365</v>
      </c>
      <c r="E7923" t="s">
        <v>175</v>
      </c>
      <c r="F7923">
        <v>401</v>
      </c>
      <c r="G7923">
        <v>6</v>
      </c>
      <c r="H7923" t="s">
        <v>366</v>
      </c>
      <c r="I7923" t="s">
        <v>177</v>
      </c>
      <c r="J7923" t="s">
        <v>221</v>
      </c>
      <c r="K7923">
        <v>2012</v>
      </c>
      <c r="L7923" t="s">
        <v>75</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180</v>
      </c>
    </row>
    <row r="7924" spans="1:40" x14ac:dyDescent="0.35">
      <c r="A7924" t="s">
        <v>8219</v>
      </c>
      <c r="B7924" t="s">
        <v>8110</v>
      </c>
      <c r="C7924" t="s">
        <v>416</v>
      </c>
      <c r="D7924" t="s">
        <v>365</v>
      </c>
      <c r="E7924" t="s">
        <v>175</v>
      </c>
      <c r="F7924">
        <v>401</v>
      </c>
      <c r="G7924">
        <v>7</v>
      </c>
      <c r="H7924" t="s">
        <v>366</v>
      </c>
      <c r="I7924" t="s">
        <v>177</v>
      </c>
      <c r="J7924" t="s">
        <v>221</v>
      </c>
      <c r="K7924">
        <v>2012</v>
      </c>
      <c r="L7924" t="s">
        <v>212</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180</v>
      </c>
    </row>
    <row r="7925" spans="1:40" x14ac:dyDescent="0.35">
      <c r="A7925" t="s">
        <v>8220</v>
      </c>
      <c r="B7925" t="s">
        <v>8110</v>
      </c>
      <c r="C7925" t="s">
        <v>418</v>
      </c>
      <c r="D7925" t="s">
        <v>365</v>
      </c>
      <c r="E7925" t="s">
        <v>175</v>
      </c>
      <c r="F7925">
        <v>401</v>
      </c>
      <c r="G7925">
        <v>8</v>
      </c>
      <c r="H7925" t="s">
        <v>366</v>
      </c>
      <c r="I7925" t="s">
        <v>177</v>
      </c>
      <c r="J7925" t="s">
        <v>221</v>
      </c>
      <c r="K7925">
        <v>2012</v>
      </c>
      <c r="L7925" t="s">
        <v>215</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180</v>
      </c>
    </row>
    <row r="7926" spans="1:40" x14ac:dyDescent="0.35">
      <c r="A7926" t="s">
        <v>8221</v>
      </c>
      <c r="B7926" t="s">
        <v>8110</v>
      </c>
      <c r="C7926" t="s">
        <v>420</v>
      </c>
      <c r="D7926" t="s">
        <v>365</v>
      </c>
      <c r="E7926" t="s">
        <v>175</v>
      </c>
      <c r="F7926">
        <v>401</v>
      </c>
      <c r="G7926">
        <v>9</v>
      </c>
      <c r="H7926" t="s">
        <v>366</v>
      </c>
      <c r="I7926" t="s">
        <v>177</v>
      </c>
      <c r="J7926" t="s">
        <v>221</v>
      </c>
      <c r="K7926">
        <v>2012</v>
      </c>
      <c r="L7926" t="s">
        <v>218</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180</v>
      </c>
    </row>
    <row r="7927" spans="1:40" x14ac:dyDescent="0.35">
      <c r="A7927" t="s">
        <v>8222</v>
      </c>
      <c r="B7927" t="s">
        <v>8110</v>
      </c>
      <c r="C7927" t="s">
        <v>422</v>
      </c>
      <c r="D7927" t="s">
        <v>365</v>
      </c>
      <c r="E7927" t="s">
        <v>175</v>
      </c>
      <c r="F7927">
        <v>402</v>
      </c>
      <c r="G7927">
        <v>0</v>
      </c>
      <c r="H7927" t="s">
        <v>366</v>
      </c>
      <c r="I7927" t="s">
        <v>177</v>
      </c>
      <c r="J7927" t="s">
        <v>250</v>
      </c>
      <c r="K7927">
        <v>2012</v>
      </c>
      <c r="L7927" t="s">
        <v>179</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180</v>
      </c>
    </row>
    <row r="7928" spans="1:40" x14ac:dyDescent="0.35">
      <c r="A7928" t="s">
        <v>8223</v>
      </c>
      <c r="B7928" t="s">
        <v>8110</v>
      </c>
      <c r="C7928" t="s">
        <v>424</v>
      </c>
      <c r="D7928" t="s">
        <v>365</v>
      </c>
      <c r="E7928" t="s">
        <v>175</v>
      </c>
      <c r="F7928">
        <v>402</v>
      </c>
      <c r="G7928">
        <v>1</v>
      </c>
      <c r="H7928" t="s">
        <v>366</v>
      </c>
      <c r="I7928" t="s">
        <v>177</v>
      </c>
      <c r="J7928" t="s">
        <v>250</v>
      </c>
      <c r="K7928">
        <v>2012</v>
      </c>
      <c r="L7928" t="s">
        <v>183</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180</v>
      </c>
    </row>
    <row r="7929" spans="1:40" x14ac:dyDescent="0.35">
      <c r="A7929" t="s">
        <v>8224</v>
      </c>
      <c r="B7929" t="s">
        <v>8110</v>
      </c>
      <c r="C7929" t="s">
        <v>426</v>
      </c>
      <c r="D7929" t="s">
        <v>365</v>
      </c>
      <c r="E7929" t="s">
        <v>175</v>
      </c>
      <c r="F7929">
        <v>402</v>
      </c>
      <c r="G7929">
        <v>2</v>
      </c>
      <c r="H7929" t="s">
        <v>366</v>
      </c>
      <c r="I7929" t="s">
        <v>177</v>
      </c>
      <c r="J7929" t="s">
        <v>250</v>
      </c>
      <c r="K7929">
        <v>2012</v>
      </c>
      <c r="L7929" t="s">
        <v>186</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180</v>
      </c>
    </row>
    <row r="7930" spans="1:40" x14ac:dyDescent="0.35">
      <c r="A7930" t="s">
        <v>8225</v>
      </c>
      <c r="B7930" t="s">
        <v>8110</v>
      </c>
      <c r="C7930" t="s">
        <v>428</v>
      </c>
      <c r="D7930" t="s">
        <v>365</v>
      </c>
      <c r="E7930" t="s">
        <v>175</v>
      </c>
      <c r="F7930">
        <v>402</v>
      </c>
      <c r="G7930">
        <v>3</v>
      </c>
      <c r="H7930" t="s">
        <v>366</v>
      </c>
      <c r="I7930" t="s">
        <v>177</v>
      </c>
      <c r="J7930" t="s">
        <v>250</v>
      </c>
      <c r="K7930">
        <v>2012</v>
      </c>
      <c r="L7930" t="s">
        <v>189</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180</v>
      </c>
    </row>
    <row r="7931" spans="1:40" x14ac:dyDescent="0.35">
      <c r="A7931" t="s">
        <v>8226</v>
      </c>
      <c r="B7931" t="s">
        <v>8110</v>
      </c>
      <c r="C7931" t="s">
        <v>430</v>
      </c>
      <c r="D7931" t="s">
        <v>365</v>
      </c>
      <c r="E7931" t="s">
        <v>175</v>
      </c>
      <c r="F7931">
        <v>402</v>
      </c>
      <c r="G7931">
        <v>4</v>
      </c>
      <c r="H7931" t="s">
        <v>366</v>
      </c>
      <c r="I7931" t="s">
        <v>177</v>
      </c>
      <c r="J7931" t="s">
        <v>250</v>
      </c>
      <c r="K7931">
        <v>2012</v>
      </c>
      <c r="L7931" t="s">
        <v>192</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180</v>
      </c>
    </row>
    <row r="7932" spans="1:40" x14ac:dyDescent="0.35">
      <c r="A7932" t="s">
        <v>8227</v>
      </c>
      <c r="B7932" t="s">
        <v>8110</v>
      </c>
      <c r="C7932" t="s">
        <v>432</v>
      </c>
      <c r="D7932" t="s">
        <v>365</v>
      </c>
      <c r="E7932" t="s">
        <v>175</v>
      </c>
      <c r="F7932">
        <v>402</v>
      </c>
      <c r="G7932">
        <v>51</v>
      </c>
      <c r="H7932" t="s">
        <v>366</v>
      </c>
      <c r="I7932" t="s">
        <v>177</v>
      </c>
      <c r="J7932" t="s">
        <v>250</v>
      </c>
      <c r="K7932">
        <v>2012</v>
      </c>
      <c r="L7932" t="s">
        <v>195</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180</v>
      </c>
    </row>
    <row r="7933" spans="1:40" x14ac:dyDescent="0.35">
      <c r="A7933" t="s">
        <v>8228</v>
      </c>
      <c r="B7933" t="s">
        <v>8110</v>
      </c>
      <c r="C7933" t="s">
        <v>434</v>
      </c>
      <c r="D7933" t="s">
        <v>365</v>
      </c>
      <c r="E7933" t="s">
        <v>175</v>
      </c>
      <c r="F7933">
        <v>402</v>
      </c>
      <c r="G7933">
        <v>52</v>
      </c>
      <c r="H7933" t="s">
        <v>366</v>
      </c>
      <c r="I7933" t="s">
        <v>177</v>
      </c>
      <c r="J7933" t="s">
        <v>250</v>
      </c>
      <c r="K7933">
        <v>2012</v>
      </c>
      <c r="L7933" t="s">
        <v>198</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180</v>
      </c>
    </row>
    <row r="7934" spans="1:40" x14ac:dyDescent="0.35">
      <c r="A7934" t="s">
        <v>8229</v>
      </c>
      <c r="B7934" t="s">
        <v>8110</v>
      </c>
      <c r="C7934" t="s">
        <v>436</v>
      </c>
      <c r="D7934" t="s">
        <v>365</v>
      </c>
      <c r="E7934" t="s">
        <v>175</v>
      </c>
      <c r="F7934">
        <v>402</v>
      </c>
      <c r="G7934">
        <v>53</v>
      </c>
      <c r="H7934" t="s">
        <v>366</v>
      </c>
      <c r="I7934" t="s">
        <v>177</v>
      </c>
      <c r="J7934" t="s">
        <v>250</v>
      </c>
      <c r="K7934">
        <v>2012</v>
      </c>
      <c r="L7934" t="s">
        <v>201</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180</v>
      </c>
    </row>
    <row r="7935" spans="1:40" x14ac:dyDescent="0.35">
      <c r="A7935" t="s">
        <v>8230</v>
      </c>
      <c r="B7935" t="s">
        <v>8110</v>
      </c>
      <c r="C7935" t="s">
        <v>438</v>
      </c>
      <c r="D7935" t="s">
        <v>365</v>
      </c>
      <c r="E7935" t="s">
        <v>175</v>
      </c>
      <c r="F7935">
        <v>402</v>
      </c>
      <c r="G7935">
        <v>55</v>
      </c>
      <c r="H7935" t="s">
        <v>366</v>
      </c>
      <c r="I7935" t="s">
        <v>177</v>
      </c>
      <c r="J7935" t="s">
        <v>250</v>
      </c>
      <c r="K7935">
        <v>2012</v>
      </c>
      <c r="L7935" t="s">
        <v>204</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180</v>
      </c>
    </row>
    <row r="7936" spans="1:40" x14ac:dyDescent="0.35">
      <c r="A7936" t="s">
        <v>8231</v>
      </c>
      <c r="B7936" t="s">
        <v>8110</v>
      </c>
      <c r="C7936" t="s">
        <v>440</v>
      </c>
      <c r="D7936" t="s">
        <v>365</v>
      </c>
      <c r="E7936" t="s">
        <v>175</v>
      </c>
      <c r="F7936">
        <v>402</v>
      </c>
      <c r="G7936">
        <v>58</v>
      </c>
      <c r="H7936" t="s">
        <v>366</v>
      </c>
      <c r="I7936" t="s">
        <v>177</v>
      </c>
      <c r="J7936" t="s">
        <v>250</v>
      </c>
      <c r="K7936">
        <v>2012</v>
      </c>
      <c r="L7936" t="s">
        <v>207</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180</v>
      </c>
    </row>
    <row r="7937" spans="1:40" x14ac:dyDescent="0.35">
      <c r="A7937" t="s">
        <v>8232</v>
      </c>
      <c r="B7937" t="s">
        <v>8110</v>
      </c>
      <c r="C7937" t="s">
        <v>442</v>
      </c>
      <c r="D7937" t="s">
        <v>365</v>
      </c>
      <c r="E7937" t="s">
        <v>175</v>
      </c>
      <c r="F7937">
        <v>402</v>
      </c>
      <c r="G7937">
        <v>6</v>
      </c>
      <c r="H7937" t="s">
        <v>366</v>
      </c>
      <c r="I7937" t="s">
        <v>177</v>
      </c>
      <c r="J7937" t="s">
        <v>250</v>
      </c>
      <c r="K7937">
        <v>2012</v>
      </c>
      <c r="L7937" t="s">
        <v>75</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180</v>
      </c>
    </row>
    <row r="7938" spans="1:40" x14ac:dyDescent="0.35">
      <c r="A7938" t="s">
        <v>8233</v>
      </c>
      <c r="B7938" t="s">
        <v>8110</v>
      </c>
      <c r="C7938" t="s">
        <v>444</v>
      </c>
      <c r="D7938" t="s">
        <v>365</v>
      </c>
      <c r="E7938" t="s">
        <v>175</v>
      </c>
      <c r="F7938">
        <v>402</v>
      </c>
      <c r="G7938">
        <v>7</v>
      </c>
      <c r="H7938" t="s">
        <v>366</v>
      </c>
      <c r="I7938" t="s">
        <v>177</v>
      </c>
      <c r="J7938" t="s">
        <v>250</v>
      </c>
      <c r="K7938">
        <v>2012</v>
      </c>
      <c r="L7938" t="s">
        <v>212</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180</v>
      </c>
    </row>
    <row r="7939" spans="1:40" x14ac:dyDescent="0.35">
      <c r="A7939" t="s">
        <v>8234</v>
      </c>
      <c r="B7939" t="s">
        <v>8110</v>
      </c>
      <c r="C7939" t="s">
        <v>446</v>
      </c>
      <c r="D7939" t="s">
        <v>365</v>
      </c>
      <c r="E7939" t="s">
        <v>175</v>
      </c>
      <c r="F7939">
        <v>402</v>
      </c>
      <c r="G7939">
        <v>8</v>
      </c>
      <c r="H7939" t="s">
        <v>366</v>
      </c>
      <c r="I7939" t="s">
        <v>177</v>
      </c>
      <c r="J7939" t="s">
        <v>250</v>
      </c>
      <c r="K7939">
        <v>2012</v>
      </c>
      <c r="L7939" t="s">
        <v>215</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180</v>
      </c>
    </row>
    <row r="7940" spans="1:40" x14ac:dyDescent="0.35">
      <c r="A7940" t="s">
        <v>8235</v>
      </c>
      <c r="B7940" t="s">
        <v>8110</v>
      </c>
      <c r="C7940" t="s">
        <v>448</v>
      </c>
      <c r="D7940" t="s">
        <v>365</v>
      </c>
      <c r="E7940" t="s">
        <v>175</v>
      </c>
      <c r="F7940">
        <v>402</v>
      </c>
      <c r="G7940">
        <v>9</v>
      </c>
      <c r="H7940" t="s">
        <v>366</v>
      </c>
      <c r="I7940" t="s">
        <v>177</v>
      </c>
      <c r="J7940" t="s">
        <v>250</v>
      </c>
      <c r="K7940">
        <v>2012</v>
      </c>
      <c r="L7940" t="s">
        <v>218</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180</v>
      </c>
    </row>
    <row r="7941" spans="1:40" x14ac:dyDescent="0.35">
      <c r="A7941" t="s">
        <v>8236</v>
      </c>
      <c r="B7941" t="s">
        <v>8110</v>
      </c>
      <c r="C7941" t="s">
        <v>450</v>
      </c>
      <c r="D7941" t="s">
        <v>451</v>
      </c>
      <c r="E7941" t="s">
        <v>175</v>
      </c>
      <c r="F7941">
        <v>400</v>
      </c>
      <c r="G7941">
        <v>0</v>
      </c>
      <c r="H7941" t="s">
        <v>452</v>
      </c>
      <c r="I7941" t="s">
        <v>177</v>
      </c>
      <c r="J7941" t="s">
        <v>178</v>
      </c>
      <c r="K7941">
        <v>2012</v>
      </c>
      <c r="L7941" t="s">
        <v>179</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453</v>
      </c>
    </row>
    <row r="7942" spans="1:40" x14ac:dyDescent="0.35">
      <c r="A7942" t="s">
        <v>8237</v>
      </c>
      <c r="B7942" t="s">
        <v>8110</v>
      </c>
      <c r="C7942" t="s">
        <v>455</v>
      </c>
      <c r="D7942" t="s">
        <v>451</v>
      </c>
      <c r="E7942" t="s">
        <v>175</v>
      </c>
      <c r="F7942">
        <v>400</v>
      </c>
      <c r="G7942">
        <v>1</v>
      </c>
      <c r="H7942" t="s">
        <v>452</v>
      </c>
      <c r="I7942" t="s">
        <v>177</v>
      </c>
      <c r="J7942" t="s">
        <v>178</v>
      </c>
      <c r="K7942">
        <v>2012</v>
      </c>
      <c r="L7942" t="s">
        <v>183</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453</v>
      </c>
    </row>
    <row r="7943" spans="1:40" x14ac:dyDescent="0.35">
      <c r="A7943" t="s">
        <v>8238</v>
      </c>
      <c r="B7943" t="s">
        <v>8110</v>
      </c>
      <c r="C7943" t="s">
        <v>457</v>
      </c>
      <c r="D7943" t="s">
        <v>451</v>
      </c>
      <c r="E7943" t="s">
        <v>175</v>
      </c>
      <c r="F7943">
        <v>400</v>
      </c>
      <c r="G7943">
        <v>2</v>
      </c>
      <c r="H7943" t="s">
        <v>452</v>
      </c>
      <c r="I7943" t="s">
        <v>177</v>
      </c>
      <c r="J7943" t="s">
        <v>178</v>
      </c>
      <c r="K7943">
        <v>2012</v>
      </c>
      <c r="L7943" t="s">
        <v>186</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453</v>
      </c>
    </row>
    <row r="7944" spans="1:40" x14ac:dyDescent="0.35">
      <c r="A7944" t="s">
        <v>8239</v>
      </c>
      <c r="B7944" t="s">
        <v>8110</v>
      </c>
      <c r="C7944" t="s">
        <v>459</v>
      </c>
      <c r="D7944" t="s">
        <v>451</v>
      </c>
      <c r="E7944" t="s">
        <v>175</v>
      </c>
      <c r="F7944">
        <v>400</v>
      </c>
      <c r="G7944">
        <v>3</v>
      </c>
      <c r="H7944" t="s">
        <v>452</v>
      </c>
      <c r="I7944" t="s">
        <v>177</v>
      </c>
      <c r="J7944" t="s">
        <v>178</v>
      </c>
      <c r="K7944">
        <v>2012</v>
      </c>
      <c r="L7944" t="s">
        <v>189</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453</v>
      </c>
    </row>
    <row r="7945" spans="1:40" x14ac:dyDescent="0.35">
      <c r="A7945" t="s">
        <v>8240</v>
      </c>
      <c r="B7945" t="s">
        <v>8110</v>
      </c>
      <c r="C7945" t="s">
        <v>461</v>
      </c>
      <c r="D7945" t="s">
        <v>451</v>
      </c>
      <c r="E7945" t="s">
        <v>175</v>
      </c>
      <c r="F7945">
        <v>400</v>
      </c>
      <c r="G7945">
        <v>4</v>
      </c>
      <c r="H7945" t="s">
        <v>452</v>
      </c>
      <c r="I7945" t="s">
        <v>177</v>
      </c>
      <c r="J7945" t="s">
        <v>178</v>
      </c>
      <c r="K7945">
        <v>2012</v>
      </c>
      <c r="L7945" t="s">
        <v>192</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453</v>
      </c>
    </row>
    <row r="7946" spans="1:40" x14ac:dyDescent="0.35">
      <c r="A7946" t="s">
        <v>8241</v>
      </c>
      <c r="B7946" t="s">
        <v>8110</v>
      </c>
      <c r="C7946" t="s">
        <v>463</v>
      </c>
      <c r="D7946" t="s">
        <v>451</v>
      </c>
      <c r="E7946" t="s">
        <v>175</v>
      </c>
      <c r="F7946">
        <v>400</v>
      </c>
      <c r="G7946">
        <v>51</v>
      </c>
      <c r="H7946" t="s">
        <v>452</v>
      </c>
      <c r="I7946" t="s">
        <v>177</v>
      </c>
      <c r="J7946" t="s">
        <v>178</v>
      </c>
      <c r="K7946">
        <v>2012</v>
      </c>
      <c r="L7946" t="s">
        <v>195</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453</v>
      </c>
    </row>
    <row r="7947" spans="1:40" x14ac:dyDescent="0.35">
      <c r="A7947" t="s">
        <v>8242</v>
      </c>
      <c r="B7947" t="s">
        <v>8110</v>
      </c>
      <c r="C7947" t="s">
        <v>465</v>
      </c>
      <c r="D7947" t="s">
        <v>451</v>
      </c>
      <c r="E7947" t="s">
        <v>175</v>
      </c>
      <c r="F7947">
        <v>400</v>
      </c>
      <c r="G7947">
        <v>52</v>
      </c>
      <c r="H7947" t="s">
        <v>452</v>
      </c>
      <c r="I7947" t="s">
        <v>177</v>
      </c>
      <c r="J7947" t="s">
        <v>178</v>
      </c>
      <c r="K7947">
        <v>2012</v>
      </c>
      <c r="L7947" t="s">
        <v>198</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453</v>
      </c>
    </row>
    <row r="7948" spans="1:40" x14ac:dyDescent="0.35">
      <c r="A7948" t="s">
        <v>8243</v>
      </c>
      <c r="B7948" t="s">
        <v>8110</v>
      </c>
      <c r="C7948" t="s">
        <v>467</v>
      </c>
      <c r="D7948" t="s">
        <v>451</v>
      </c>
      <c r="E7948" t="s">
        <v>175</v>
      </c>
      <c r="F7948">
        <v>400</v>
      </c>
      <c r="G7948">
        <v>53</v>
      </c>
      <c r="H7948" t="s">
        <v>452</v>
      </c>
      <c r="I7948" t="s">
        <v>177</v>
      </c>
      <c r="J7948" t="s">
        <v>178</v>
      </c>
      <c r="K7948">
        <v>2012</v>
      </c>
      <c r="L7948" t="s">
        <v>201</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453</v>
      </c>
    </row>
    <row r="7949" spans="1:40" x14ac:dyDescent="0.35">
      <c r="A7949" t="s">
        <v>8244</v>
      </c>
      <c r="B7949" t="s">
        <v>8110</v>
      </c>
      <c r="C7949" t="s">
        <v>469</v>
      </c>
      <c r="D7949" t="s">
        <v>451</v>
      </c>
      <c r="E7949" t="s">
        <v>175</v>
      </c>
      <c r="F7949">
        <v>400</v>
      </c>
      <c r="G7949">
        <v>55</v>
      </c>
      <c r="H7949" t="s">
        <v>452</v>
      </c>
      <c r="I7949" t="s">
        <v>177</v>
      </c>
      <c r="J7949" t="s">
        <v>178</v>
      </c>
      <c r="K7949">
        <v>2012</v>
      </c>
      <c r="L7949" t="s">
        <v>204</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453</v>
      </c>
    </row>
    <row r="7950" spans="1:40" x14ac:dyDescent="0.35">
      <c r="A7950" t="s">
        <v>8245</v>
      </c>
      <c r="B7950" t="s">
        <v>8110</v>
      </c>
      <c r="C7950" t="s">
        <v>471</v>
      </c>
      <c r="D7950" t="s">
        <v>451</v>
      </c>
      <c r="E7950" t="s">
        <v>175</v>
      </c>
      <c r="F7950">
        <v>400</v>
      </c>
      <c r="G7950">
        <v>58</v>
      </c>
      <c r="H7950" t="s">
        <v>452</v>
      </c>
      <c r="I7950" t="s">
        <v>177</v>
      </c>
      <c r="J7950" t="s">
        <v>178</v>
      </c>
      <c r="K7950">
        <v>2012</v>
      </c>
      <c r="L7950" t="s">
        <v>207</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453</v>
      </c>
    </row>
    <row r="7951" spans="1:40" x14ac:dyDescent="0.35">
      <c r="A7951" t="s">
        <v>8246</v>
      </c>
      <c r="B7951" t="s">
        <v>8110</v>
      </c>
      <c r="C7951" t="s">
        <v>473</v>
      </c>
      <c r="D7951" t="s">
        <v>451</v>
      </c>
      <c r="E7951" t="s">
        <v>175</v>
      </c>
      <c r="F7951">
        <v>400</v>
      </c>
      <c r="G7951">
        <v>6</v>
      </c>
      <c r="H7951" t="s">
        <v>452</v>
      </c>
      <c r="I7951" t="s">
        <v>177</v>
      </c>
      <c r="J7951" t="s">
        <v>178</v>
      </c>
      <c r="K7951">
        <v>2012</v>
      </c>
      <c r="L7951" t="s">
        <v>75</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453</v>
      </c>
    </row>
    <row r="7952" spans="1:40" x14ac:dyDescent="0.35">
      <c r="A7952" t="s">
        <v>8247</v>
      </c>
      <c r="B7952" t="s">
        <v>8110</v>
      </c>
      <c r="C7952" t="s">
        <v>475</v>
      </c>
      <c r="D7952" t="s">
        <v>451</v>
      </c>
      <c r="E7952" t="s">
        <v>175</v>
      </c>
      <c r="F7952">
        <v>400</v>
      </c>
      <c r="G7952">
        <v>7</v>
      </c>
      <c r="H7952" t="s">
        <v>452</v>
      </c>
      <c r="I7952" t="s">
        <v>177</v>
      </c>
      <c r="J7952" t="s">
        <v>178</v>
      </c>
      <c r="K7952">
        <v>2012</v>
      </c>
      <c r="L7952" t="s">
        <v>212</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453</v>
      </c>
    </row>
    <row r="7953" spans="1:40" x14ac:dyDescent="0.35">
      <c r="A7953" t="s">
        <v>8248</v>
      </c>
      <c r="B7953" t="s">
        <v>8110</v>
      </c>
      <c r="C7953" t="s">
        <v>477</v>
      </c>
      <c r="D7953" t="s">
        <v>451</v>
      </c>
      <c r="E7953" t="s">
        <v>175</v>
      </c>
      <c r="F7953">
        <v>400</v>
      </c>
      <c r="G7953">
        <v>8</v>
      </c>
      <c r="H7953" t="s">
        <v>452</v>
      </c>
      <c r="I7953" t="s">
        <v>177</v>
      </c>
      <c r="J7953" t="s">
        <v>178</v>
      </c>
      <c r="K7953">
        <v>2012</v>
      </c>
      <c r="L7953" t="s">
        <v>215</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453</v>
      </c>
    </row>
    <row r="7954" spans="1:40" x14ac:dyDescent="0.35">
      <c r="A7954" t="s">
        <v>8249</v>
      </c>
      <c r="B7954" t="s">
        <v>8110</v>
      </c>
      <c r="C7954" t="s">
        <v>479</v>
      </c>
      <c r="D7954" t="s">
        <v>451</v>
      </c>
      <c r="E7954" t="s">
        <v>175</v>
      </c>
      <c r="F7954">
        <v>400</v>
      </c>
      <c r="G7954">
        <v>9</v>
      </c>
      <c r="H7954" t="s">
        <v>452</v>
      </c>
      <c r="I7954" t="s">
        <v>177</v>
      </c>
      <c r="J7954" t="s">
        <v>178</v>
      </c>
      <c r="K7954">
        <v>2012</v>
      </c>
      <c r="L7954" t="s">
        <v>218</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453</v>
      </c>
    </row>
    <row r="7955" spans="1:40" x14ac:dyDescent="0.35">
      <c r="A7955" t="s">
        <v>8250</v>
      </c>
      <c r="B7955" t="s">
        <v>8110</v>
      </c>
      <c r="C7955" t="s">
        <v>481</v>
      </c>
      <c r="D7955" t="s">
        <v>451</v>
      </c>
      <c r="E7955" t="s">
        <v>175</v>
      </c>
      <c r="F7955">
        <v>401</v>
      </c>
      <c r="G7955">
        <v>0</v>
      </c>
      <c r="H7955" t="s">
        <v>452</v>
      </c>
      <c r="I7955" t="s">
        <v>177</v>
      </c>
      <c r="J7955" t="s">
        <v>221</v>
      </c>
      <c r="K7955">
        <v>2012</v>
      </c>
      <c r="L7955" t="s">
        <v>179</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453</v>
      </c>
    </row>
    <row r="7956" spans="1:40" x14ac:dyDescent="0.35">
      <c r="A7956" t="s">
        <v>8251</v>
      </c>
      <c r="B7956" t="s">
        <v>8110</v>
      </c>
      <c r="C7956" t="s">
        <v>483</v>
      </c>
      <c r="D7956" t="s">
        <v>451</v>
      </c>
      <c r="E7956" t="s">
        <v>175</v>
      </c>
      <c r="F7956">
        <v>401</v>
      </c>
      <c r="G7956">
        <v>1</v>
      </c>
      <c r="H7956" t="s">
        <v>452</v>
      </c>
      <c r="I7956" t="s">
        <v>177</v>
      </c>
      <c r="J7956" t="s">
        <v>221</v>
      </c>
      <c r="K7956">
        <v>2012</v>
      </c>
      <c r="L7956" t="s">
        <v>183</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453</v>
      </c>
    </row>
    <row r="7957" spans="1:40" x14ac:dyDescent="0.35">
      <c r="A7957" t="s">
        <v>8252</v>
      </c>
      <c r="B7957" t="s">
        <v>8110</v>
      </c>
      <c r="C7957" t="s">
        <v>485</v>
      </c>
      <c r="D7957" t="s">
        <v>451</v>
      </c>
      <c r="E7957" t="s">
        <v>175</v>
      </c>
      <c r="F7957">
        <v>401</v>
      </c>
      <c r="G7957">
        <v>2</v>
      </c>
      <c r="H7957" t="s">
        <v>452</v>
      </c>
      <c r="I7957" t="s">
        <v>177</v>
      </c>
      <c r="J7957" t="s">
        <v>221</v>
      </c>
      <c r="K7957">
        <v>2012</v>
      </c>
      <c r="L7957" t="s">
        <v>186</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453</v>
      </c>
    </row>
    <row r="7958" spans="1:40" x14ac:dyDescent="0.35">
      <c r="A7958" t="s">
        <v>8253</v>
      </c>
      <c r="B7958" t="s">
        <v>8110</v>
      </c>
      <c r="C7958" t="s">
        <v>487</v>
      </c>
      <c r="D7958" t="s">
        <v>451</v>
      </c>
      <c r="E7958" t="s">
        <v>175</v>
      </c>
      <c r="F7958">
        <v>401</v>
      </c>
      <c r="G7958">
        <v>3</v>
      </c>
      <c r="H7958" t="s">
        <v>452</v>
      </c>
      <c r="I7958" t="s">
        <v>177</v>
      </c>
      <c r="J7958" t="s">
        <v>221</v>
      </c>
      <c r="K7958">
        <v>2012</v>
      </c>
      <c r="L7958" t="s">
        <v>189</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453</v>
      </c>
    </row>
    <row r="7959" spans="1:40" x14ac:dyDescent="0.35">
      <c r="A7959" t="s">
        <v>8254</v>
      </c>
      <c r="B7959" t="s">
        <v>8110</v>
      </c>
      <c r="C7959" t="s">
        <v>489</v>
      </c>
      <c r="D7959" t="s">
        <v>451</v>
      </c>
      <c r="E7959" t="s">
        <v>175</v>
      </c>
      <c r="F7959">
        <v>401</v>
      </c>
      <c r="G7959">
        <v>4</v>
      </c>
      <c r="H7959" t="s">
        <v>452</v>
      </c>
      <c r="I7959" t="s">
        <v>177</v>
      </c>
      <c r="J7959" t="s">
        <v>221</v>
      </c>
      <c r="K7959">
        <v>2012</v>
      </c>
      <c r="L7959" t="s">
        <v>192</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453</v>
      </c>
    </row>
    <row r="7960" spans="1:40" x14ac:dyDescent="0.35">
      <c r="A7960" t="s">
        <v>8255</v>
      </c>
      <c r="B7960" t="s">
        <v>8110</v>
      </c>
      <c r="C7960" t="s">
        <v>491</v>
      </c>
      <c r="D7960" t="s">
        <v>451</v>
      </c>
      <c r="E7960" t="s">
        <v>175</v>
      </c>
      <c r="F7960">
        <v>401</v>
      </c>
      <c r="G7960">
        <v>51</v>
      </c>
      <c r="H7960" t="s">
        <v>452</v>
      </c>
      <c r="I7960" t="s">
        <v>177</v>
      </c>
      <c r="J7960" t="s">
        <v>221</v>
      </c>
      <c r="K7960">
        <v>2012</v>
      </c>
      <c r="L7960" t="s">
        <v>195</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453</v>
      </c>
    </row>
    <row r="7961" spans="1:40" x14ac:dyDescent="0.35">
      <c r="A7961" t="s">
        <v>8256</v>
      </c>
      <c r="B7961" t="s">
        <v>8110</v>
      </c>
      <c r="C7961" t="s">
        <v>493</v>
      </c>
      <c r="D7961" t="s">
        <v>451</v>
      </c>
      <c r="E7961" t="s">
        <v>175</v>
      </c>
      <c r="F7961">
        <v>401</v>
      </c>
      <c r="G7961">
        <v>52</v>
      </c>
      <c r="H7961" t="s">
        <v>452</v>
      </c>
      <c r="I7961" t="s">
        <v>177</v>
      </c>
      <c r="J7961" t="s">
        <v>221</v>
      </c>
      <c r="K7961">
        <v>2012</v>
      </c>
      <c r="L7961" t="s">
        <v>198</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453</v>
      </c>
    </row>
    <row r="7962" spans="1:40" x14ac:dyDescent="0.35">
      <c r="A7962" t="s">
        <v>8257</v>
      </c>
      <c r="B7962" t="s">
        <v>8110</v>
      </c>
      <c r="C7962" t="s">
        <v>495</v>
      </c>
      <c r="D7962" t="s">
        <v>451</v>
      </c>
      <c r="E7962" t="s">
        <v>175</v>
      </c>
      <c r="F7962">
        <v>401</v>
      </c>
      <c r="G7962">
        <v>53</v>
      </c>
      <c r="H7962" t="s">
        <v>452</v>
      </c>
      <c r="I7962" t="s">
        <v>177</v>
      </c>
      <c r="J7962" t="s">
        <v>221</v>
      </c>
      <c r="K7962">
        <v>2012</v>
      </c>
      <c r="L7962" t="s">
        <v>201</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453</v>
      </c>
    </row>
    <row r="7963" spans="1:40" x14ac:dyDescent="0.35">
      <c r="A7963" t="s">
        <v>8258</v>
      </c>
      <c r="B7963" t="s">
        <v>8110</v>
      </c>
      <c r="C7963" t="s">
        <v>497</v>
      </c>
      <c r="D7963" t="s">
        <v>451</v>
      </c>
      <c r="E7963" t="s">
        <v>175</v>
      </c>
      <c r="F7963">
        <v>401</v>
      </c>
      <c r="G7963">
        <v>55</v>
      </c>
      <c r="H7963" t="s">
        <v>452</v>
      </c>
      <c r="I7963" t="s">
        <v>177</v>
      </c>
      <c r="J7963" t="s">
        <v>221</v>
      </c>
      <c r="K7963">
        <v>2012</v>
      </c>
      <c r="L7963" t="s">
        <v>204</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453</v>
      </c>
    </row>
    <row r="7964" spans="1:40" x14ac:dyDescent="0.35">
      <c r="A7964" t="s">
        <v>8259</v>
      </c>
      <c r="B7964" t="s">
        <v>8110</v>
      </c>
      <c r="C7964" t="s">
        <v>499</v>
      </c>
      <c r="D7964" t="s">
        <v>451</v>
      </c>
      <c r="E7964" t="s">
        <v>175</v>
      </c>
      <c r="F7964">
        <v>401</v>
      </c>
      <c r="G7964">
        <v>58</v>
      </c>
      <c r="H7964" t="s">
        <v>452</v>
      </c>
      <c r="I7964" t="s">
        <v>177</v>
      </c>
      <c r="J7964" t="s">
        <v>221</v>
      </c>
      <c r="K7964">
        <v>2012</v>
      </c>
      <c r="L7964" t="s">
        <v>207</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453</v>
      </c>
    </row>
    <row r="7965" spans="1:40" x14ac:dyDescent="0.35">
      <c r="A7965" t="s">
        <v>8260</v>
      </c>
      <c r="B7965" t="s">
        <v>8110</v>
      </c>
      <c r="C7965" t="s">
        <v>501</v>
      </c>
      <c r="D7965" t="s">
        <v>451</v>
      </c>
      <c r="E7965" t="s">
        <v>175</v>
      </c>
      <c r="F7965">
        <v>401</v>
      </c>
      <c r="G7965">
        <v>6</v>
      </c>
      <c r="H7965" t="s">
        <v>452</v>
      </c>
      <c r="I7965" t="s">
        <v>177</v>
      </c>
      <c r="J7965" t="s">
        <v>221</v>
      </c>
      <c r="K7965">
        <v>2012</v>
      </c>
      <c r="L7965" t="s">
        <v>75</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453</v>
      </c>
    </row>
    <row r="7966" spans="1:40" x14ac:dyDescent="0.35">
      <c r="A7966" t="s">
        <v>8261</v>
      </c>
      <c r="B7966" t="s">
        <v>8110</v>
      </c>
      <c r="C7966" t="s">
        <v>503</v>
      </c>
      <c r="D7966" t="s">
        <v>451</v>
      </c>
      <c r="E7966" t="s">
        <v>175</v>
      </c>
      <c r="F7966">
        <v>401</v>
      </c>
      <c r="G7966">
        <v>7</v>
      </c>
      <c r="H7966" t="s">
        <v>452</v>
      </c>
      <c r="I7966" t="s">
        <v>177</v>
      </c>
      <c r="J7966" t="s">
        <v>221</v>
      </c>
      <c r="K7966">
        <v>2012</v>
      </c>
      <c r="L7966" t="s">
        <v>212</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453</v>
      </c>
    </row>
    <row r="7967" spans="1:40" x14ac:dyDescent="0.35">
      <c r="A7967" t="s">
        <v>8262</v>
      </c>
      <c r="B7967" t="s">
        <v>8110</v>
      </c>
      <c r="C7967" t="s">
        <v>505</v>
      </c>
      <c r="D7967" t="s">
        <v>451</v>
      </c>
      <c r="E7967" t="s">
        <v>175</v>
      </c>
      <c r="F7967">
        <v>401</v>
      </c>
      <c r="G7967">
        <v>8</v>
      </c>
      <c r="H7967" t="s">
        <v>452</v>
      </c>
      <c r="I7967" t="s">
        <v>177</v>
      </c>
      <c r="J7967" t="s">
        <v>221</v>
      </c>
      <c r="K7967">
        <v>2012</v>
      </c>
      <c r="L7967" t="s">
        <v>215</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453</v>
      </c>
    </row>
    <row r="7968" spans="1:40" x14ac:dyDescent="0.35">
      <c r="A7968" t="s">
        <v>8263</v>
      </c>
      <c r="B7968" t="s">
        <v>8110</v>
      </c>
      <c r="C7968" t="s">
        <v>507</v>
      </c>
      <c r="D7968" t="s">
        <v>451</v>
      </c>
      <c r="E7968" t="s">
        <v>175</v>
      </c>
      <c r="F7968">
        <v>401</v>
      </c>
      <c r="G7968">
        <v>9</v>
      </c>
      <c r="H7968" t="s">
        <v>452</v>
      </c>
      <c r="I7968" t="s">
        <v>177</v>
      </c>
      <c r="J7968" t="s">
        <v>221</v>
      </c>
      <c r="K7968">
        <v>2012</v>
      </c>
      <c r="L7968" t="s">
        <v>218</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453</v>
      </c>
    </row>
    <row r="7969" spans="1:40" x14ac:dyDescent="0.35">
      <c r="A7969" t="s">
        <v>8264</v>
      </c>
      <c r="B7969" t="s">
        <v>8110</v>
      </c>
      <c r="C7969" t="s">
        <v>509</v>
      </c>
      <c r="D7969" t="s">
        <v>451</v>
      </c>
      <c r="E7969" t="s">
        <v>175</v>
      </c>
      <c r="F7969">
        <v>402</v>
      </c>
      <c r="G7969">
        <v>0</v>
      </c>
      <c r="H7969" t="s">
        <v>452</v>
      </c>
      <c r="I7969" t="s">
        <v>177</v>
      </c>
      <c r="J7969" t="s">
        <v>250</v>
      </c>
      <c r="K7969">
        <v>2012</v>
      </c>
      <c r="L7969" t="s">
        <v>179</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453</v>
      </c>
    </row>
    <row r="7970" spans="1:40" x14ac:dyDescent="0.35">
      <c r="A7970" t="s">
        <v>8265</v>
      </c>
      <c r="B7970" t="s">
        <v>8110</v>
      </c>
      <c r="C7970" t="s">
        <v>511</v>
      </c>
      <c r="D7970" t="s">
        <v>451</v>
      </c>
      <c r="E7970" t="s">
        <v>175</v>
      </c>
      <c r="F7970">
        <v>402</v>
      </c>
      <c r="G7970">
        <v>1</v>
      </c>
      <c r="H7970" t="s">
        <v>452</v>
      </c>
      <c r="I7970" t="s">
        <v>177</v>
      </c>
      <c r="J7970" t="s">
        <v>250</v>
      </c>
      <c r="K7970">
        <v>2012</v>
      </c>
      <c r="L7970" t="s">
        <v>183</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453</v>
      </c>
    </row>
    <row r="7971" spans="1:40" x14ac:dyDescent="0.35">
      <c r="A7971" t="s">
        <v>8266</v>
      </c>
      <c r="B7971" t="s">
        <v>8110</v>
      </c>
      <c r="C7971" t="s">
        <v>513</v>
      </c>
      <c r="D7971" t="s">
        <v>451</v>
      </c>
      <c r="E7971" t="s">
        <v>175</v>
      </c>
      <c r="F7971">
        <v>402</v>
      </c>
      <c r="G7971">
        <v>2</v>
      </c>
      <c r="H7971" t="s">
        <v>452</v>
      </c>
      <c r="I7971" t="s">
        <v>177</v>
      </c>
      <c r="J7971" t="s">
        <v>250</v>
      </c>
      <c r="K7971">
        <v>2012</v>
      </c>
      <c r="L7971" t="s">
        <v>186</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453</v>
      </c>
    </row>
    <row r="7972" spans="1:40" x14ac:dyDescent="0.35">
      <c r="A7972" t="s">
        <v>8267</v>
      </c>
      <c r="B7972" t="s">
        <v>8110</v>
      </c>
      <c r="C7972" t="s">
        <v>515</v>
      </c>
      <c r="D7972" t="s">
        <v>451</v>
      </c>
      <c r="E7972" t="s">
        <v>175</v>
      </c>
      <c r="F7972">
        <v>402</v>
      </c>
      <c r="G7972">
        <v>3</v>
      </c>
      <c r="H7972" t="s">
        <v>452</v>
      </c>
      <c r="I7972" t="s">
        <v>177</v>
      </c>
      <c r="J7972" t="s">
        <v>250</v>
      </c>
      <c r="K7972">
        <v>2012</v>
      </c>
      <c r="L7972" t="s">
        <v>189</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453</v>
      </c>
    </row>
    <row r="7973" spans="1:40" x14ac:dyDescent="0.35">
      <c r="A7973" t="s">
        <v>8268</v>
      </c>
      <c r="B7973" t="s">
        <v>8110</v>
      </c>
      <c r="C7973" t="s">
        <v>517</v>
      </c>
      <c r="D7973" t="s">
        <v>451</v>
      </c>
      <c r="E7973" t="s">
        <v>175</v>
      </c>
      <c r="F7973">
        <v>402</v>
      </c>
      <c r="G7973">
        <v>4</v>
      </c>
      <c r="H7973" t="s">
        <v>452</v>
      </c>
      <c r="I7973" t="s">
        <v>177</v>
      </c>
      <c r="J7973" t="s">
        <v>250</v>
      </c>
      <c r="K7973">
        <v>2012</v>
      </c>
      <c r="L7973" t="s">
        <v>192</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453</v>
      </c>
    </row>
    <row r="7974" spans="1:40" x14ac:dyDescent="0.35">
      <c r="A7974" t="s">
        <v>8269</v>
      </c>
      <c r="B7974" t="s">
        <v>8110</v>
      </c>
      <c r="C7974" t="s">
        <v>519</v>
      </c>
      <c r="D7974" t="s">
        <v>451</v>
      </c>
      <c r="E7974" t="s">
        <v>175</v>
      </c>
      <c r="F7974">
        <v>402</v>
      </c>
      <c r="G7974">
        <v>51</v>
      </c>
      <c r="H7974" t="s">
        <v>452</v>
      </c>
      <c r="I7974" t="s">
        <v>177</v>
      </c>
      <c r="J7974" t="s">
        <v>250</v>
      </c>
      <c r="K7974">
        <v>2012</v>
      </c>
      <c r="L7974" t="s">
        <v>195</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453</v>
      </c>
    </row>
    <row r="7975" spans="1:40" x14ac:dyDescent="0.35">
      <c r="A7975" t="s">
        <v>8270</v>
      </c>
      <c r="B7975" t="s">
        <v>8110</v>
      </c>
      <c r="C7975" t="s">
        <v>521</v>
      </c>
      <c r="D7975" t="s">
        <v>451</v>
      </c>
      <c r="E7975" t="s">
        <v>175</v>
      </c>
      <c r="F7975">
        <v>402</v>
      </c>
      <c r="G7975">
        <v>52</v>
      </c>
      <c r="H7975" t="s">
        <v>452</v>
      </c>
      <c r="I7975" t="s">
        <v>177</v>
      </c>
      <c r="J7975" t="s">
        <v>250</v>
      </c>
      <c r="K7975">
        <v>2012</v>
      </c>
      <c r="L7975" t="s">
        <v>198</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453</v>
      </c>
    </row>
    <row r="7976" spans="1:40" x14ac:dyDescent="0.35">
      <c r="A7976" t="s">
        <v>8271</v>
      </c>
      <c r="B7976" t="s">
        <v>8110</v>
      </c>
      <c r="C7976" t="s">
        <v>523</v>
      </c>
      <c r="D7976" t="s">
        <v>451</v>
      </c>
      <c r="E7976" t="s">
        <v>175</v>
      </c>
      <c r="F7976">
        <v>402</v>
      </c>
      <c r="G7976">
        <v>53</v>
      </c>
      <c r="H7976" t="s">
        <v>452</v>
      </c>
      <c r="I7976" t="s">
        <v>177</v>
      </c>
      <c r="J7976" t="s">
        <v>250</v>
      </c>
      <c r="K7976">
        <v>2012</v>
      </c>
      <c r="L7976" t="s">
        <v>201</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453</v>
      </c>
    </row>
    <row r="7977" spans="1:40" x14ac:dyDescent="0.35">
      <c r="A7977" t="s">
        <v>8272</v>
      </c>
      <c r="B7977" t="s">
        <v>8110</v>
      </c>
      <c r="C7977" t="s">
        <v>525</v>
      </c>
      <c r="D7977" t="s">
        <v>451</v>
      </c>
      <c r="E7977" t="s">
        <v>175</v>
      </c>
      <c r="F7977">
        <v>402</v>
      </c>
      <c r="G7977">
        <v>55</v>
      </c>
      <c r="H7977" t="s">
        <v>452</v>
      </c>
      <c r="I7977" t="s">
        <v>177</v>
      </c>
      <c r="J7977" t="s">
        <v>250</v>
      </c>
      <c r="K7977">
        <v>2012</v>
      </c>
      <c r="L7977" t="s">
        <v>204</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453</v>
      </c>
    </row>
    <row r="7978" spans="1:40" x14ac:dyDescent="0.35">
      <c r="A7978" t="s">
        <v>8273</v>
      </c>
      <c r="B7978" t="s">
        <v>8110</v>
      </c>
      <c r="C7978" t="s">
        <v>527</v>
      </c>
      <c r="D7978" t="s">
        <v>451</v>
      </c>
      <c r="E7978" t="s">
        <v>175</v>
      </c>
      <c r="F7978">
        <v>402</v>
      </c>
      <c r="G7978">
        <v>58</v>
      </c>
      <c r="H7978" t="s">
        <v>452</v>
      </c>
      <c r="I7978" t="s">
        <v>177</v>
      </c>
      <c r="J7978" t="s">
        <v>250</v>
      </c>
      <c r="K7978">
        <v>2012</v>
      </c>
      <c r="L7978" t="s">
        <v>207</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453</v>
      </c>
    </row>
    <row r="7979" spans="1:40" x14ac:dyDescent="0.35">
      <c r="A7979" t="s">
        <v>8274</v>
      </c>
      <c r="B7979" t="s">
        <v>8110</v>
      </c>
      <c r="C7979" t="s">
        <v>529</v>
      </c>
      <c r="D7979" t="s">
        <v>451</v>
      </c>
      <c r="E7979" t="s">
        <v>175</v>
      </c>
      <c r="F7979">
        <v>402</v>
      </c>
      <c r="G7979">
        <v>6</v>
      </c>
      <c r="H7979" t="s">
        <v>452</v>
      </c>
      <c r="I7979" t="s">
        <v>177</v>
      </c>
      <c r="J7979" t="s">
        <v>250</v>
      </c>
      <c r="K7979">
        <v>2012</v>
      </c>
      <c r="L7979" t="s">
        <v>75</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453</v>
      </c>
    </row>
    <row r="7980" spans="1:40" x14ac:dyDescent="0.35">
      <c r="A7980" t="s">
        <v>8275</v>
      </c>
      <c r="B7980" t="s">
        <v>8110</v>
      </c>
      <c r="C7980" t="s">
        <v>531</v>
      </c>
      <c r="D7980" t="s">
        <v>451</v>
      </c>
      <c r="E7980" t="s">
        <v>175</v>
      </c>
      <c r="F7980">
        <v>402</v>
      </c>
      <c r="G7980">
        <v>7</v>
      </c>
      <c r="H7980" t="s">
        <v>452</v>
      </c>
      <c r="I7980" t="s">
        <v>177</v>
      </c>
      <c r="J7980" t="s">
        <v>250</v>
      </c>
      <c r="K7980">
        <v>2012</v>
      </c>
      <c r="L7980" t="s">
        <v>212</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453</v>
      </c>
    </row>
    <row r="7981" spans="1:40" x14ac:dyDescent="0.35">
      <c r="A7981" t="s">
        <v>8276</v>
      </c>
      <c r="B7981" t="s">
        <v>8110</v>
      </c>
      <c r="C7981" t="s">
        <v>533</v>
      </c>
      <c r="D7981" t="s">
        <v>451</v>
      </c>
      <c r="E7981" t="s">
        <v>175</v>
      </c>
      <c r="F7981">
        <v>402</v>
      </c>
      <c r="G7981">
        <v>8</v>
      </c>
      <c r="H7981" t="s">
        <v>452</v>
      </c>
      <c r="I7981" t="s">
        <v>177</v>
      </c>
      <c r="J7981" t="s">
        <v>250</v>
      </c>
      <c r="K7981">
        <v>2012</v>
      </c>
      <c r="L7981" t="s">
        <v>215</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453</v>
      </c>
    </row>
    <row r="7982" spans="1:40" x14ac:dyDescent="0.35">
      <c r="A7982" t="s">
        <v>8277</v>
      </c>
      <c r="B7982" t="s">
        <v>8110</v>
      </c>
      <c r="C7982" t="s">
        <v>535</v>
      </c>
      <c r="D7982" t="s">
        <v>451</v>
      </c>
      <c r="E7982" t="s">
        <v>175</v>
      </c>
      <c r="F7982">
        <v>402</v>
      </c>
      <c r="G7982">
        <v>9</v>
      </c>
      <c r="H7982" t="s">
        <v>452</v>
      </c>
      <c r="I7982" t="s">
        <v>177</v>
      </c>
      <c r="J7982" t="s">
        <v>250</v>
      </c>
      <c r="K7982">
        <v>2012</v>
      </c>
      <c r="L7982" t="s">
        <v>218</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453</v>
      </c>
    </row>
    <row r="7983" spans="1:40" x14ac:dyDescent="0.35">
      <c r="A7983" t="s">
        <v>8278</v>
      </c>
      <c r="B7983" t="s">
        <v>8110</v>
      </c>
      <c r="C7983" t="s">
        <v>537</v>
      </c>
      <c r="D7983" t="s">
        <v>538</v>
      </c>
      <c r="E7983" t="s">
        <v>175</v>
      </c>
      <c r="F7983">
        <v>400</v>
      </c>
      <c r="G7983">
        <v>0</v>
      </c>
      <c r="H7983" t="s">
        <v>539</v>
      </c>
      <c r="I7983" t="s">
        <v>177</v>
      </c>
      <c r="J7983" t="s">
        <v>178</v>
      </c>
      <c r="K7983">
        <v>2012</v>
      </c>
      <c r="L7983" t="s">
        <v>179</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180</v>
      </c>
    </row>
    <row r="7984" spans="1:40" x14ac:dyDescent="0.35">
      <c r="A7984" t="s">
        <v>8279</v>
      </c>
      <c r="B7984" t="s">
        <v>8110</v>
      </c>
      <c r="C7984" t="s">
        <v>541</v>
      </c>
      <c r="D7984" t="s">
        <v>538</v>
      </c>
      <c r="E7984" t="s">
        <v>175</v>
      </c>
      <c r="F7984">
        <v>400</v>
      </c>
      <c r="G7984">
        <v>1</v>
      </c>
      <c r="H7984" t="s">
        <v>539</v>
      </c>
      <c r="I7984" t="s">
        <v>177</v>
      </c>
      <c r="J7984" t="s">
        <v>178</v>
      </c>
      <c r="K7984">
        <v>2012</v>
      </c>
      <c r="L7984" t="s">
        <v>183</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180</v>
      </c>
    </row>
    <row r="7985" spans="1:40" x14ac:dyDescent="0.35">
      <c r="A7985" t="s">
        <v>8280</v>
      </c>
      <c r="B7985" t="s">
        <v>8110</v>
      </c>
      <c r="C7985" t="s">
        <v>543</v>
      </c>
      <c r="D7985" t="s">
        <v>538</v>
      </c>
      <c r="E7985" t="s">
        <v>175</v>
      </c>
      <c r="F7985">
        <v>400</v>
      </c>
      <c r="G7985">
        <v>2</v>
      </c>
      <c r="H7985" t="s">
        <v>539</v>
      </c>
      <c r="I7985" t="s">
        <v>177</v>
      </c>
      <c r="J7985" t="s">
        <v>178</v>
      </c>
      <c r="K7985">
        <v>2012</v>
      </c>
      <c r="L7985" t="s">
        <v>186</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180</v>
      </c>
    </row>
    <row r="7986" spans="1:40" x14ac:dyDescent="0.35">
      <c r="A7986" t="s">
        <v>8281</v>
      </c>
      <c r="B7986" t="s">
        <v>8110</v>
      </c>
      <c r="C7986" t="s">
        <v>545</v>
      </c>
      <c r="D7986" t="s">
        <v>538</v>
      </c>
      <c r="E7986" t="s">
        <v>175</v>
      </c>
      <c r="F7986">
        <v>400</v>
      </c>
      <c r="G7986">
        <v>3</v>
      </c>
      <c r="H7986" t="s">
        <v>539</v>
      </c>
      <c r="I7986" t="s">
        <v>177</v>
      </c>
      <c r="J7986" t="s">
        <v>178</v>
      </c>
      <c r="K7986">
        <v>2012</v>
      </c>
      <c r="L7986" t="s">
        <v>189</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180</v>
      </c>
    </row>
    <row r="7987" spans="1:40" x14ac:dyDescent="0.35">
      <c r="A7987" t="s">
        <v>8282</v>
      </c>
      <c r="B7987" t="s">
        <v>8110</v>
      </c>
      <c r="C7987" t="s">
        <v>547</v>
      </c>
      <c r="D7987" t="s">
        <v>538</v>
      </c>
      <c r="E7987" t="s">
        <v>175</v>
      </c>
      <c r="F7987">
        <v>400</v>
      </c>
      <c r="G7987">
        <v>4</v>
      </c>
      <c r="H7987" t="s">
        <v>539</v>
      </c>
      <c r="I7987" t="s">
        <v>177</v>
      </c>
      <c r="J7987" t="s">
        <v>178</v>
      </c>
      <c r="K7987">
        <v>2012</v>
      </c>
      <c r="L7987" t="s">
        <v>192</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180</v>
      </c>
    </row>
    <row r="7988" spans="1:40" x14ac:dyDescent="0.35">
      <c r="A7988" t="s">
        <v>8283</v>
      </c>
      <c r="B7988" t="s">
        <v>8110</v>
      </c>
      <c r="C7988" t="s">
        <v>549</v>
      </c>
      <c r="D7988" t="s">
        <v>538</v>
      </c>
      <c r="E7988" t="s">
        <v>175</v>
      </c>
      <c r="F7988">
        <v>400</v>
      </c>
      <c r="G7988">
        <v>51</v>
      </c>
      <c r="H7988" t="s">
        <v>539</v>
      </c>
      <c r="I7988" t="s">
        <v>177</v>
      </c>
      <c r="J7988" t="s">
        <v>178</v>
      </c>
      <c r="K7988">
        <v>2012</v>
      </c>
      <c r="L7988" t="s">
        <v>195</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180</v>
      </c>
    </row>
    <row r="7989" spans="1:40" x14ac:dyDescent="0.35">
      <c r="A7989" t="s">
        <v>8284</v>
      </c>
      <c r="B7989" t="s">
        <v>8110</v>
      </c>
      <c r="C7989" t="s">
        <v>551</v>
      </c>
      <c r="D7989" t="s">
        <v>538</v>
      </c>
      <c r="E7989" t="s">
        <v>175</v>
      </c>
      <c r="F7989">
        <v>400</v>
      </c>
      <c r="G7989">
        <v>52</v>
      </c>
      <c r="H7989" t="s">
        <v>539</v>
      </c>
      <c r="I7989" t="s">
        <v>177</v>
      </c>
      <c r="J7989" t="s">
        <v>178</v>
      </c>
      <c r="K7989">
        <v>2012</v>
      </c>
      <c r="L7989" t="s">
        <v>198</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180</v>
      </c>
    </row>
    <row r="7990" spans="1:40" x14ac:dyDescent="0.35">
      <c r="A7990" t="s">
        <v>8285</v>
      </c>
      <c r="B7990" t="s">
        <v>8110</v>
      </c>
      <c r="C7990" t="s">
        <v>553</v>
      </c>
      <c r="D7990" t="s">
        <v>538</v>
      </c>
      <c r="E7990" t="s">
        <v>175</v>
      </c>
      <c r="F7990">
        <v>400</v>
      </c>
      <c r="G7990">
        <v>53</v>
      </c>
      <c r="H7990" t="s">
        <v>539</v>
      </c>
      <c r="I7990" t="s">
        <v>177</v>
      </c>
      <c r="J7990" t="s">
        <v>178</v>
      </c>
      <c r="K7990">
        <v>2012</v>
      </c>
      <c r="L7990" t="s">
        <v>201</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180</v>
      </c>
    </row>
    <row r="7991" spans="1:40" x14ac:dyDescent="0.35">
      <c r="A7991" t="s">
        <v>8286</v>
      </c>
      <c r="B7991" t="s">
        <v>8110</v>
      </c>
      <c r="C7991" t="s">
        <v>555</v>
      </c>
      <c r="D7991" t="s">
        <v>538</v>
      </c>
      <c r="E7991" t="s">
        <v>175</v>
      </c>
      <c r="F7991">
        <v>400</v>
      </c>
      <c r="G7991">
        <v>55</v>
      </c>
      <c r="H7991" t="s">
        <v>539</v>
      </c>
      <c r="I7991" t="s">
        <v>177</v>
      </c>
      <c r="J7991" t="s">
        <v>178</v>
      </c>
      <c r="K7991">
        <v>2012</v>
      </c>
      <c r="L7991" t="s">
        <v>204</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180</v>
      </c>
    </row>
    <row r="7992" spans="1:40" x14ac:dyDescent="0.35">
      <c r="A7992" t="s">
        <v>8287</v>
      </c>
      <c r="B7992" t="s">
        <v>8110</v>
      </c>
      <c r="C7992" t="s">
        <v>557</v>
      </c>
      <c r="D7992" t="s">
        <v>538</v>
      </c>
      <c r="E7992" t="s">
        <v>175</v>
      </c>
      <c r="F7992">
        <v>400</v>
      </c>
      <c r="G7992">
        <v>58</v>
      </c>
      <c r="H7992" t="s">
        <v>539</v>
      </c>
      <c r="I7992" t="s">
        <v>177</v>
      </c>
      <c r="J7992" t="s">
        <v>178</v>
      </c>
      <c r="K7992">
        <v>2012</v>
      </c>
      <c r="L7992" t="s">
        <v>207</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180</v>
      </c>
    </row>
    <row r="7993" spans="1:40" x14ac:dyDescent="0.35">
      <c r="A7993" t="s">
        <v>8288</v>
      </c>
      <c r="B7993" t="s">
        <v>8110</v>
      </c>
      <c r="C7993" t="s">
        <v>559</v>
      </c>
      <c r="D7993" t="s">
        <v>538</v>
      </c>
      <c r="E7993" t="s">
        <v>175</v>
      </c>
      <c r="F7993">
        <v>400</v>
      </c>
      <c r="G7993">
        <v>6</v>
      </c>
      <c r="H7993" t="s">
        <v>539</v>
      </c>
      <c r="I7993" t="s">
        <v>177</v>
      </c>
      <c r="J7993" t="s">
        <v>178</v>
      </c>
      <c r="K7993">
        <v>2012</v>
      </c>
      <c r="L7993" t="s">
        <v>75</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180</v>
      </c>
    </row>
    <row r="7994" spans="1:40" x14ac:dyDescent="0.35">
      <c r="A7994" t="s">
        <v>8289</v>
      </c>
      <c r="B7994" t="s">
        <v>8110</v>
      </c>
      <c r="C7994" t="s">
        <v>561</v>
      </c>
      <c r="D7994" t="s">
        <v>538</v>
      </c>
      <c r="E7994" t="s">
        <v>175</v>
      </c>
      <c r="F7994">
        <v>400</v>
      </c>
      <c r="G7994">
        <v>7</v>
      </c>
      <c r="H7994" t="s">
        <v>539</v>
      </c>
      <c r="I7994" t="s">
        <v>177</v>
      </c>
      <c r="J7994" t="s">
        <v>178</v>
      </c>
      <c r="K7994">
        <v>2012</v>
      </c>
      <c r="L7994" t="s">
        <v>212</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180</v>
      </c>
    </row>
    <row r="7995" spans="1:40" x14ac:dyDescent="0.35">
      <c r="A7995" t="s">
        <v>8290</v>
      </c>
      <c r="B7995" t="s">
        <v>8110</v>
      </c>
      <c r="C7995" t="s">
        <v>563</v>
      </c>
      <c r="D7995" t="s">
        <v>538</v>
      </c>
      <c r="E7995" t="s">
        <v>175</v>
      </c>
      <c r="F7995">
        <v>400</v>
      </c>
      <c r="G7995">
        <v>8</v>
      </c>
      <c r="H7995" t="s">
        <v>539</v>
      </c>
      <c r="I7995" t="s">
        <v>177</v>
      </c>
      <c r="J7995" t="s">
        <v>178</v>
      </c>
      <c r="K7995">
        <v>2012</v>
      </c>
      <c r="L7995" t="s">
        <v>215</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180</v>
      </c>
    </row>
    <row r="7996" spans="1:40" x14ac:dyDescent="0.35">
      <c r="A7996" t="s">
        <v>8291</v>
      </c>
      <c r="B7996" t="s">
        <v>8110</v>
      </c>
      <c r="C7996" t="s">
        <v>565</v>
      </c>
      <c r="D7996" t="s">
        <v>538</v>
      </c>
      <c r="E7996" t="s">
        <v>175</v>
      </c>
      <c r="F7996">
        <v>400</v>
      </c>
      <c r="G7996">
        <v>9</v>
      </c>
      <c r="H7996" t="s">
        <v>539</v>
      </c>
      <c r="I7996" t="s">
        <v>177</v>
      </c>
      <c r="J7996" t="s">
        <v>178</v>
      </c>
      <c r="K7996">
        <v>2012</v>
      </c>
      <c r="L7996" t="s">
        <v>218</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180</v>
      </c>
    </row>
    <row r="7997" spans="1:40" x14ac:dyDescent="0.35">
      <c r="A7997" t="s">
        <v>8292</v>
      </c>
      <c r="B7997" t="s">
        <v>8110</v>
      </c>
      <c r="C7997" t="s">
        <v>567</v>
      </c>
      <c r="D7997" t="s">
        <v>538</v>
      </c>
      <c r="E7997" t="s">
        <v>175</v>
      </c>
      <c r="F7997">
        <v>401</v>
      </c>
      <c r="G7997">
        <v>0</v>
      </c>
      <c r="H7997" t="s">
        <v>539</v>
      </c>
      <c r="I7997" t="s">
        <v>177</v>
      </c>
      <c r="J7997" t="s">
        <v>221</v>
      </c>
      <c r="K7997">
        <v>2012</v>
      </c>
      <c r="L7997" t="s">
        <v>179</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180</v>
      </c>
    </row>
    <row r="7998" spans="1:40" x14ac:dyDescent="0.35">
      <c r="A7998" t="s">
        <v>8293</v>
      </c>
      <c r="B7998" t="s">
        <v>8110</v>
      </c>
      <c r="C7998" t="s">
        <v>569</v>
      </c>
      <c r="D7998" t="s">
        <v>538</v>
      </c>
      <c r="E7998" t="s">
        <v>175</v>
      </c>
      <c r="F7998">
        <v>401</v>
      </c>
      <c r="G7998">
        <v>1</v>
      </c>
      <c r="H7998" t="s">
        <v>539</v>
      </c>
      <c r="I7998" t="s">
        <v>177</v>
      </c>
      <c r="J7998" t="s">
        <v>221</v>
      </c>
      <c r="K7998">
        <v>2012</v>
      </c>
      <c r="L7998" t="s">
        <v>183</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180</v>
      </c>
    </row>
    <row r="7999" spans="1:40" x14ac:dyDescent="0.35">
      <c r="A7999" t="s">
        <v>8294</v>
      </c>
      <c r="B7999" t="s">
        <v>8110</v>
      </c>
      <c r="C7999" t="s">
        <v>571</v>
      </c>
      <c r="D7999" t="s">
        <v>538</v>
      </c>
      <c r="E7999" t="s">
        <v>175</v>
      </c>
      <c r="F7999">
        <v>401</v>
      </c>
      <c r="G7999">
        <v>2</v>
      </c>
      <c r="H7999" t="s">
        <v>539</v>
      </c>
      <c r="I7999" t="s">
        <v>177</v>
      </c>
      <c r="J7999" t="s">
        <v>221</v>
      </c>
      <c r="K7999">
        <v>2012</v>
      </c>
      <c r="L7999" t="s">
        <v>186</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180</v>
      </c>
    </row>
    <row r="8000" spans="1:40" x14ac:dyDescent="0.35">
      <c r="A8000" t="s">
        <v>8295</v>
      </c>
      <c r="B8000" t="s">
        <v>8110</v>
      </c>
      <c r="C8000" t="s">
        <v>573</v>
      </c>
      <c r="D8000" t="s">
        <v>538</v>
      </c>
      <c r="E8000" t="s">
        <v>175</v>
      </c>
      <c r="F8000">
        <v>401</v>
      </c>
      <c r="G8000">
        <v>3</v>
      </c>
      <c r="H8000" t="s">
        <v>539</v>
      </c>
      <c r="I8000" t="s">
        <v>177</v>
      </c>
      <c r="J8000" t="s">
        <v>221</v>
      </c>
      <c r="K8000">
        <v>2012</v>
      </c>
      <c r="L8000" t="s">
        <v>189</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180</v>
      </c>
    </row>
    <row r="8001" spans="1:40" x14ac:dyDescent="0.35">
      <c r="A8001" t="s">
        <v>8296</v>
      </c>
      <c r="B8001" t="s">
        <v>8110</v>
      </c>
      <c r="C8001" t="s">
        <v>575</v>
      </c>
      <c r="D8001" t="s">
        <v>538</v>
      </c>
      <c r="E8001" t="s">
        <v>175</v>
      </c>
      <c r="F8001">
        <v>401</v>
      </c>
      <c r="G8001">
        <v>4</v>
      </c>
      <c r="H8001" t="s">
        <v>539</v>
      </c>
      <c r="I8001" t="s">
        <v>177</v>
      </c>
      <c r="J8001" t="s">
        <v>221</v>
      </c>
      <c r="K8001">
        <v>2012</v>
      </c>
      <c r="L8001" t="s">
        <v>192</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180</v>
      </c>
    </row>
    <row r="8002" spans="1:40" x14ac:dyDescent="0.35">
      <c r="A8002" t="s">
        <v>8297</v>
      </c>
      <c r="B8002" t="s">
        <v>8110</v>
      </c>
      <c r="C8002" t="s">
        <v>577</v>
      </c>
      <c r="D8002" t="s">
        <v>538</v>
      </c>
      <c r="E8002" t="s">
        <v>175</v>
      </c>
      <c r="F8002">
        <v>401</v>
      </c>
      <c r="G8002">
        <v>51</v>
      </c>
      <c r="H8002" t="s">
        <v>539</v>
      </c>
      <c r="I8002" t="s">
        <v>177</v>
      </c>
      <c r="J8002" t="s">
        <v>221</v>
      </c>
      <c r="K8002">
        <v>2012</v>
      </c>
      <c r="L8002" t="s">
        <v>195</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180</v>
      </c>
    </row>
    <row r="8003" spans="1:40" x14ac:dyDescent="0.35">
      <c r="A8003" t="s">
        <v>8298</v>
      </c>
      <c r="B8003" t="s">
        <v>8110</v>
      </c>
      <c r="C8003" t="s">
        <v>579</v>
      </c>
      <c r="D8003" t="s">
        <v>538</v>
      </c>
      <c r="E8003" t="s">
        <v>175</v>
      </c>
      <c r="F8003">
        <v>401</v>
      </c>
      <c r="G8003">
        <v>52</v>
      </c>
      <c r="H8003" t="s">
        <v>539</v>
      </c>
      <c r="I8003" t="s">
        <v>177</v>
      </c>
      <c r="J8003" t="s">
        <v>221</v>
      </c>
      <c r="K8003">
        <v>2012</v>
      </c>
      <c r="L8003" t="s">
        <v>198</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180</v>
      </c>
    </row>
    <row r="8004" spans="1:40" x14ac:dyDescent="0.35">
      <c r="A8004" t="s">
        <v>8299</v>
      </c>
      <c r="B8004" t="s">
        <v>8110</v>
      </c>
      <c r="C8004" t="s">
        <v>581</v>
      </c>
      <c r="D8004" t="s">
        <v>538</v>
      </c>
      <c r="E8004" t="s">
        <v>175</v>
      </c>
      <c r="F8004">
        <v>401</v>
      </c>
      <c r="G8004">
        <v>53</v>
      </c>
      <c r="H8004" t="s">
        <v>539</v>
      </c>
      <c r="I8004" t="s">
        <v>177</v>
      </c>
      <c r="J8004" t="s">
        <v>221</v>
      </c>
      <c r="K8004">
        <v>2012</v>
      </c>
      <c r="L8004" t="s">
        <v>201</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180</v>
      </c>
    </row>
    <row r="8005" spans="1:40" x14ac:dyDescent="0.35">
      <c r="A8005" t="s">
        <v>8300</v>
      </c>
      <c r="B8005" t="s">
        <v>8110</v>
      </c>
      <c r="C8005" t="s">
        <v>583</v>
      </c>
      <c r="D8005" t="s">
        <v>538</v>
      </c>
      <c r="E8005" t="s">
        <v>175</v>
      </c>
      <c r="F8005">
        <v>401</v>
      </c>
      <c r="G8005">
        <v>55</v>
      </c>
      <c r="H8005" t="s">
        <v>539</v>
      </c>
      <c r="I8005" t="s">
        <v>177</v>
      </c>
      <c r="J8005" t="s">
        <v>221</v>
      </c>
      <c r="K8005">
        <v>2012</v>
      </c>
      <c r="L8005" t="s">
        <v>204</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180</v>
      </c>
    </row>
    <row r="8006" spans="1:40" x14ac:dyDescent="0.35">
      <c r="A8006" t="s">
        <v>8301</v>
      </c>
      <c r="B8006" t="s">
        <v>8110</v>
      </c>
      <c r="C8006" t="s">
        <v>585</v>
      </c>
      <c r="D8006" t="s">
        <v>538</v>
      </c>
      <c r="E8006" t="s">
        <v>175</v>
      </c>
      <c r="F8006">
        <v>401</v>
      </c>
      <c r="G8006">
        <v>58</v>
      </c>
      <c r="H8006" t="s">
        <v>539</v>
      </c>
      <c r="I8006" t="s">
        <v>177</v>
      </c>
      <c r="J8006" t="s">
        <v>221</v>
      </c>
      <c r="K8006">
        <v>2012</v>
      </c>
      <c r="L8006" t="s">
        <v>207</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180</v>
      </c>
    </row>
    <row r="8007" spans="1:40" x14ac:dyDescent="0.35">
      <c r="A8007" t="s">
        <v>8302</v>
      </c>
      <c r="B8007" t="s">
        <v>8110</v>
      </c>
      <c r="C8007" t="s">
        <v>587</v>
      </c>
      <c r="D8007" t="s">
        <v>538</v>
      </c>
      <c r="E8007" t="s">
        <v>175</v>
      </c>
      <c r="F8007">
        <v>401</v>
      </c>
      <c r="G8007">
        <v>6</v>
      </c>
      <c r="H8007" t="s">
        <v>539</v>
      </c>
      <c r="I8007" t="s">
        <v>177</v>
      </c>
      <c r="J8007" t="s">
        <v>221</v>
      </c>
      <c r="K8007">
        <v>2012</v>
      </c>
      <c r="L8007" t="s">
        <v>75</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180</v>
      </c>
    </row>
    <row r="8008" spans="1:40" x14ac:dyDescent="0.35">
      <c r="A8008" t="s">
        <v>8303</v>
      </c>
      <c r="B8008" t="s">
        <v>8110</v>
      </c>
      <c r="C8008" t="s">
        <v>589</v>
      </c>
      <c r="D8008" t="s">
        <v>538</v>
      </c>
      <c r="E8008" t="s">
        <v>175</v>
      </c>
      <c r="F8008">
        <v>401</v>
      </c>
      <c r="G8008">
        <v>7</v>
      </c>
      <c r="H8008" t="s">
        <v>539</v>
      </c>
      <c r="I8008" t="s">
        <v>177</v>
      </c>
      <c r="J8008" t="s">
        <v>221</v>
      </c>
      <c r="K8008">
        <v>2012</v>
      </c>
      <c r="L8008" t="s">
        <v>212</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180</v>
      </c>
    </row>
    <row r="8009" spans="1:40" x14ac:dyDescent="0.35">
      <c r="A8009" t="s">
        <v>8304</v>
      </c>
      <c r="B8009" t="s">
        <v>8110</v>
      </c>
      <c r="C8009" t="s">
        <v>591</v>
      </c>
      <c r="D8009" t="s">
        <v>538</v>
      </c>
      <c r="E8009" t="s">
        <v>175</v>
      </c>
      <c r="F8009">
        <v>401</v>
      </c>
      <c r="G8009">
        <v>8</v>
      </c>
      <c r="H8009" t="s">
        <v>539</v>
      </c>
      <c r="I8009" t="s">
        <v>177</v>
      </c>
      <c r="J8009" t="s">
        <v>221</v>
      </c>
      <c r="K8009">
        <v>2012</v>
      </c>
      <c r="L8009" t="s">
        <v>215</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180</v>
      </c>
    </row>
    <row r="8010" spans="1:40" x14ac:dyDescent="0.35">
      <c r="A8010" t="s">
        <v>8305</v>
      </c>
      <c r="B8010" t="s">
        <v>8110</v>
      </c>
      <c r="C8010" t="s">
        <v>593</v>
      </c>
      <c r="D8010" t="s">
        <v>538</v>
      </c>
      <c r="E8010" t="s">
        <v>175</v>
      </c>
      <c r="F8010">
        <v>401</v>
      </c>
      <c r="G8010">
        <v>9</v>
      </c>
      <c r="H8010" t="s">
        <v>539</v>
      </c>
      <c r="I8010" t="s">
        <v>177</v>
      </c>
      <c r="J8010" t="s">
        <v>221</v>
      </c>
      <c r="K8010">
        <v>2012</v>
      </c>
      <c r="L8010" t="s">
        <v>218</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180</v>
      </c>
    </row>
    <row r="8011" spans="1:40" x14ac:dyDescent="0.35">
      <c r="A8011" t="s">
        <v>8306</v>
      </c>
      <c r="B8011" t="s">
        <v>8110</v>
      </c>
      <c r="C8011" t="s">
        <v>595</v>
      </c>
      <c r="D8011" t="s">
        <v>538</v>
      </c>
      <c r="E8011" t="s">
        <v>175</v>
      </c>
      <c r="F8011">
        <v>402</v>
      </c>
      <c r="G8011">
        <v>0</v>
      </c>
      <c r="H8011" t="s">
        <v>539</v>
      </c>
      <c r="I8011" t="s">
        <v>177</v>
      </c>
      <c r="J8011" t="s">
        <v>250</v>
      </c>
      <c r="K8011">
        <v>2012</v>
      </c>
      <c r="L8011" t="s">
        <v>179</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180</v>
      </c>
    </row>
    <row r="8012" spans="1:40" x14ac:dyDescent="0.35">
      <c r="A8012" t="s">
        <v>8307</v>
      </c>
      <c r="B8012" t="s">
        <v>8110</v>
      </c>
      <c r="C8012" t="s">
        <v>597</v>
      </c>
      <c r="D8012" t="s">
        <v>538</v>
      </c>
      <c r="E8012" t="s">
        <v>175</v>
      </c>
      <c r="F8012">
        <v>402</v>
      </c>
      <c r="G8012">
        <v>1</v>
      </c>
      <c r="H8012" t="s">
        <v>539</v>
      </c>
      <c r="I8012" t="s">
        <v>177</v>
      </c>
      <c r="J8012" t="s">
        <v>250</v>
      </c>
      <c r="K8012">
        <v>2012</v>
      </c>
      <c r="L8012" t="s">
        <v>183</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180</v>
      </c>
    </row>
    <row r="8013" spans="1:40" x14ac:dyDescent="0.35">
      <c r="A8013" t="s">
        <v>8308</v>
      </c>
      <c r="B8013" t="s">
        <v>8110</v>
      </c>
      <c r="C8013" t="s">
        <v>599</v>
      </c>
      <c r="D8013" t="s">
        <v>538</v>
      </c>
      <c r="E8013" t="s">
        <v>175</v>
      </c>
      <c r="F8013">
        <v>402</v>
      </c>
      <c r="G8013">
        <v>2</v>
      </c>
      <c r="H8013" t="s">
        <v>539</v>
      </c>
      <c r="I8013" t="s">
        <v>177</v>
      </c>
      <c r="J8013" t="s">
        <v>250</v>
      </c>
      <c r="K8013">
        <v>2012</v>
      </c>
      <c r="L8013" t="s">
        <v>186</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180</v>
      </c>
    </row>
    <row r="8014" spans="1:40" x14ac:dyDescent="0.35">
      <c r="A8014" t="s">
        <v>8309</v>
      </c>
      <c r="B8014" t="s">
        <v>8110</v>
      </c>
      <c r="C8014" t="s">
        <v>601</v>
      </c>
      <c r="D8014" t="s">
        <v>538</v>
      </c>
      <c r="E8014" t="s">
        <v>175</v>
      </c>
      <c r="F8014">
        <v>402</v>
      </c>
      <c r="G8014">
        <v>3</v>
      </c>
      <c r="H8014" t="s">
        <v>539</v>
      </c>
      <c r="I8014" t="s">
        <v>177</v>
      </c>
      <c r="J8014" t="s">
        <v>250</v>
      </c>
      <c r="K8014">
        <v>2012</v>
      </c>
      <c r="L8014" t="s">
        <v>189</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180</v>
      </c>
    </row>
    <row r="8015" spans="1:40" x14ac:dyDescent="0.35">
      <c r="A8015" t="s">
        <v>8310</v>
      </c>
      <c r="B8015" t="s">
        <v>8110</v>
      </c>
      <c r="C8015" t="s">
        <v>603</v>
      </c>
      <c r="D8015" t="s">
        <v>538</v>
      </c>
      <c r="E8015" t="s">
        <v>175</v>
      </c>
      <c r="F8015">
        <v>402</v>
      </c>
      <c r="G8015">
        <v>4</v>
      </c>
      <c r="H8015" t="s">
        <v>539</v>
      </c>
      <c r="I8015" t="s">
        <v>177</v>
      </c>
      <c r="J8015" t="s">
        <v>250</v>
      </c>
      <c r="K8015">
        <v>2012</v>
      </c>
      <c r="L8015" t="s">
        <v>192</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180</v>
      </c>
    </row>
    <row r="8016" spans="1:40" x14ac:dyDescent="0.35">
      <c r="A8016" t="s">
        <v>8311</v>
      </c>
      <c r="B8016" t="s">
        <v>8110</v>
      </c>
      <c r="C8016" t="s">
        <v>605</v>
      </c>
      <c r="D8016" t="s">
        <v>538</v>
      </c>
      <c r="E8016" t="s">
        <v>175</v>
      </c>
      <c r="F8016">
        <v>402</v>
      </c>
      <c r="G8016">
        <v>51</v>
      </c>
      <c r="H8016" t="s">
        <v>539</v>
      </c>
      <c r="I8016" t="s">
        <v>177</v>
      </c>
      <c r="J8016" t="s">
        <v>250</v>
      </c>
      <c r="K8016">
        <v>2012</v>
      </c>
      <c r="L8016" t="s">
        <v>195</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180</v>
      </c>
    </row>
    <row r="8017" spans="1:40" x14ac:dyDescent="0.35">
      <c r="A8017" t="s">
        <v>8312</v>
      </c>
      <c r="B8017" t="s">
        <v>8110</v>
      </c>
      <c r="C8017" t="s">
        <v>607</v>
      </c>
      <c r="D8017" t="s">
        <v>538</v>
      </c>
      <c r="E8017" t="s">
        <v>175</v>
      </c>
      <c r="F8017">
        <v>402</v>
      </c>
      <c r="G8017">
        <v>52</v>
      </c>
      <c r="H8017" t="s">
        <v>539</v>
      </c>
      <c r="I8017" t="s">
        <v>177</v>
      </c>
      <c r="J8017" t="s">
        <v>250</v>
      </c>
      <c r="K8017">
        <v>2012</v>
      </c>
      <c r="L8017" t="s">
        <v>198</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180</v>
      </c>
    </row>
    <row r="8018" spans="1:40" x14ac:dyDescent="0.35">
      <c r="A8018" t="s">
        <v>8313</v>
      </c>
      <c r="B8018" t="s">
        <v>8110</v>
      </c>
      <c r="C8018" t="s">
        <v>609</v>
      </c>
      <c r="D8018" t="s">
        <v>538</v>
      </c>
      <c r="E8018" t="s">
        <v>175</v>
      </c>
      <c r="F8018">
        <v>402</v>
      </c>
      <c r="G8018">
        <v>53</v>
      </c>
      <c r="H8018" t="s">
        <v>539</v>
      </c>
      <c r="I8018" t="s">
        <v>177</v>
      </c>
      <c r="J8018" t="s">
        <v>250</v>
      </c>
      <c r="K8018">
        <v>2012</v>
      </c>
      <c r="L8018" t="s">
        <v>201</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180</v>
      </c>
    </row>
    <row r="8019" spans="1:40" x14ac:dyDescent="0.35">
      <c r="A8019" t="s">
        <v>8314</v>
      </c>
      <c r="B8019" t="s">
        <v>8110</v>
      </c>
      <c r="C8019" t="s">
        <v>611</v>
      </c>
      <c r="D8019" t="s">
        <v>538</v>
      </c>
      <c r="E8019" t="s">
        <v>175</v>
      </c>
      <c r="F8019">
        <v>402</v>
      </c>
      <c r="G8019">
        <v>55</v>
      </c>
      <c r="H8019" t="s">
        <v>539</v>
      </c>
      <c r="I8019" t="s">
        <v>177</v>
      </c>
      <c r="J8019" t="s">
        <v>250</v>
      </c>
      <c r="K8019">
        <v>2012</v>
      </c>
      <c r="L8019" t="s">
        <v>204</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180</v>
      </c>
    </row>
    <row r="8020" spans="1:40" x14ac:dyDescent="0.35">
      <c r="A8020" t="s">
        <v>8315</v>
      </c>
      <c r="B8020" t="s">
        <v>8110</v>
      </c>
      <c r="C8020" t="s">
        <v>613</v>
      </c>
      <c r="D8020" t="s">
        <v>538</v>
      </c>
      <c r="E8020" t="s">
        <v>175</v>
      </c>
      <c r="F8020">
        <v>402</v>
      </c>
      <c r="G8020">
        <v>58</v>
      </c>
      <c r="H8020" t="s">
        <v>539</v>
      </c>
      <c r="I8020" t="s">
        <v>177</v>
      </c>
      <c r="J8020" t="s">
        <v>250</v>
      </c>
      <c r="K8020">
        <v>2012</v>
      </c>
      <c r="L8020" t="s">
        <v>207</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180</v>
      </c>
    </row>
    <row r="8021" spans="1:40" x14ac:dyDescent="0.35">
      <c r="A8021" t="s">
        <v>8316</v>
      </c>
      <c r="B8021" t="s">
        <v>8110</v>
      </c>
      <c r="C8021" t="s">
        <v>615</v>
      </c>
      <c r="D8021" t="s">
        <v>538</v>
      </c>
      <c r="E8021" t="s">
        <v>175</v>
      </c>
      <c r="F8021">
        <v>402</v>
      </c>
      <c r="G8021">
        <v>6</v>
      </c>
      <c r="H8021" t="s">
        <v>539</v>
      </c>
      <c r="I8021" t="s">
        <v>177</v>
      </c>
      <c r="J8021" t="s">
        <v>250</v>
      </c>
      <c r="K8021">
        <v>2012</v>
      </c>
      <c r="L8021" t="s">
        <v>75</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180</v>
      </c>
    </row>
    <row r="8022" spans="1:40" x14ac:dyDescent="0.35">
      <c r="A8022" t="s">
        <v>8317</v>
      </c>
      <c r="B8022" t="s">
        <v>8110</v>
      </c>
      <c r="C8022" t="s">
        <v>617</v>
      </c>
      <c r="D8022" t="s">
        <v>538</v>
      </c>
      <c r="E8022" t="s">
        <v>175</v>
      </c>
      <c r="F8022">
        <v>402</v>
      </c>
      <c r="G8022">
        <v>7</v>
      </c>
      <c r="H8022" t="s">
        <v>539</v>
      </c>
      <c r="I8022" t="s">
        <v>177</v>
      </c>
      <c r="J8022" t="s">
        <v>250</v>
      </c>
      <c r="K8022">
        <v>2012</v>
      </c>
      <c r="L8022" t="s">
        <v>212</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180</v>
      </c>
    </row>
    <row r="8023" spans="1:40" x14ac:dyDescent="0.35">
      <c r="A8023" t="s">
        <v>8318</v>
      </c>
      <c r="B8023" t="s">
        <v>8110</v>
      </c>
      <c r="C8023" t="s">
        <v>619</v>
      </c>
      <c r="D8023" t="s">
        <v>538</v>
      </c>
      <c r="E8023" t="s">
        <v>175</v>
      </c>
      <c r="F8023">
        <v>402</v>
      </c>
      <c r="G8023">
        <v>8</v>
      </c>
      <c r="H8023" t="s">
        <v>539</v>
      </c>
      <c r="I8023" t="s">
        <v>177</v>
      </c>
      <c r="J8023" t="s">
        <v>250</v>
      </c>
      <c r="K8023">
        <v>2012</v>
      </c>
      <c r="L8023" t="s">
        <v>215</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180</v>
      </c>
    </row>
    <row r="8024" spans="1:40" x14ac:dyDescent="0.35">
      <c r="A8024" t="s">
        <v>8319</v>
      </c>
      <c r="B8024" t="s">
        <v>8110</v>
      </c>
      <c r="C8024" t="s">
        <v>621</v>
      </c>
      <c r="D8024" t="s">
        <v>538</v>
      </c>
      <c r="E8024" t="s">
        <v>175</v>
      </c>
      <c r="F8024">
        <v>402</v>
      </c>
      <c r="G8024">
        <v>9</v>
      </c>
      <c r="H8024" t="s">
        <v>539</v>
      </c>
      <c r="I8024" t="s">
        <v>177</v>
      </c>
      <c r="J8024" t="s">
        <v>250</v>
      </c>
      <c r="K8024">
        <v>2012</v>
      </c>
      <c r="L8024" t="s">
        <v>218</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180</v>
      </c>
    </row>
    <row r="8025" spans="1:40" x14ac:dyDescent="0.35">
      <c r="A8025" t="s">
        <v>8320</v>
      </c>
      <c r="B8025" t="s">
        <v>8110</v>
      </c>
      <c r="C8025" t="s">
        <v>623</v>
      </c>
      <c r="D8025" t="s">
        <v>624</v>
      </c>
      <c r="E8025" t="s">
        <v>175</v>
      </c>
      <c r="F8025">
        <v>400</v>
      </c>
      <c r="G8025">
        <v>0</v>
      </c>
      <c r="H8025" t="s">
        <v>625</v>
      </c>
      <c r="I8025" t="s">
        <v>177</v>
      </c>
      <c r="J8025" t="s">
        <v>178</v>
      </c>
      <c r="K8025">
        <v>2012</v>
      </c>
      <c r="L8025" t="s">
        <v>179</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180</v>
      </c>
    </row>
    <row r="8026" spans="1:40" x14ac:dyDescent="0.35">
      <c r="A8026" t="s">
        <v>8321</v>
      </c>
      <c r="B8026" t="s">
        <v>8110</v>
      </c>
      <c r="C8026" t="s">
        <v>627</v>
      </c>
      <c r="D8026" t="s">
        <v>624</v>
      </c>
      <c r="E8026" t="s">
        <v>175</v>
      </c>
      <c r="F8026">
        <v>400</v>
      </c>
      <c r="G8026">
        <v>1</v>
      </c>
      <c r="H8026" t="s">
        <v>625</v>
      </c>
      <c r="I8026" t="s">
        <v>177</v>
      </c>
      <c r="J8026" t="s">
        <v>178</v>
      </c>
      <c r="K8026">
        <v>2012</v>
      </c>
      <c r="L8026" t="s">
        <v>183</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180</v>
      </c>
    </row>
    <row r="8027" spans="1:40" x14ac:dyDescent="0.35">
      <c r="A8027" t="s">
        <v>8322</v>
      </c>
      <c r="B8027" t="s">
        <v>8110</v>
      </c>
      <c r="C8027" t="s">
        <v>629</v>
      </c>
      <c r="D8027" t="s">
        <v>624</v>
      </c>
      <c r="E8027" t="s">
        <v>175</v>
      </c>
      <c r="F8027">
        <v>400</v>
      </c>
      <c r="G8027">
        <v>2</v>
      </c>
      <c r="H8027" t="s">
        <v>625</v>
      </c>
      <c r="I8027" t="s">
        <v>177</v>
      </c>
      <c r="J8027" t="s">
        <v>178</v>
      </c>
      <c r="K8027">
        <v>2012</v>
      </c>
      <c r="L8027" t="s">
        <v>186</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180</v>
      </c>
    </row>
    <row r="8028" spans="1:40" x14ac:dyDescent="0.35">
      <c r="A8028" t="s">
        <v>8323</v>
      </c>
      <c r="B8028" t="s">
        <v>8110</v>
      </c>
      <c r="C8028" t="s">
        <v>631</v>
      </c>
      <c r="D8028" t="s">
        <v>624</v>
      </c>
      <c r="E8028" t="s">
        <v>175</v>
      </c>
      <c r="F8028">
        <v>400</v>
      </c>
      <c r="G8028">
        <v>3</v>
      </c>
      <c r="H8028" t="s">
        <v>625</v>
      </c>
      <c r="I8028" t="s">
        <v>177</v>
      </c>
      <c r="J8028" t="s">
        <v>178</v>
      </c>
      <c r="K8028">
        <v>2012</v>
      </c>
      <c r="L8028" t="s">
        <v>189</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180</v>
      </c>
    </row>
    <row r="8029" spans="1:40" x14ac:dyDescent="0.35">
      <c r="A8029" t="s">
        <v>8324</v>
      </c>
      <c r="B8029" t="s">
        <v>8110</v>
      </c>
      <c r="C8029" t="s">
        <v>633</v>
      </c>
      <c r="D8029" t="s">
        <v>624</v>
      </c>
      <c r="E8029" t="s">
        <v>175</v>
      </c>
      <c r="F8029">
        <v>400</v>
      </c>
      <c r="G8029">
        <v>4</v>
      </c>
      <c r="H8029" t="s">
        <v>625</v>
      </c>
      <c r="I8029" t="s">
        <v>177</v>
      </c>
      <c r="J8029" t="s">
        <v>178</v>
      </c>
      <c r="K8029">
        <v>2012</v>
      </c>
      <c r="L8029" t="s">
        <v>192</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180</v>
      </c>
    </row>
    <row r="8030" spans="1:40" x14ac:dyDescent="0.35">
      <c r="A8030" t="s">
        <v>8325</v>
      </c>
      <c r="B8030" t="s">
        <v>8110</v>
      </c>
      <c r="C8030" t="s">
        <v>635</v>
      </c>
      <c r="D8030" t="s">
        <v>624</v>
      </c>
      <c r="E8030" t="s">
        <v>175</v>
      </c>
      <c r="F8030">
        <v>400</v>
      </c>
      <c r="G8030">
        <v>51</v>
      </c>
      <c r="H8030" t="s">
        <v>625</v>
      </c>
      <c r="I8030" t="s">
        <v>177</v>
      </c>
      <c r="J8030" t="s">
        <v>178</v>
      </c>
      <c r="K8030">
        <v>2012</v>
      </c>
      <c r="L8030" t="s">
        <v>195</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180</v>
      </c>
    </row>
    <row r="8031" spans="1:40" x14ac:dyDescent="0.35">
      <c r="A8031" t="s">
        <v>8326</v>
      </c>
      <c r="B8031" t="s">
        <v>8110</v>
      </c>
      <c r="C8031" t="s">
        <v>637</v>
      </c>
      <c r="D8031" t="s">
        <v>624</v>
      </c>
      <c r="E8031" t="s">
        <v>175</v>
      </c>
      <c r="F8031">
        <v>400</v>
      </c>
      <c r="G8031">
        <v>52</v>
      </c>
      <c r="H8031" t="s">
        <v>625</v>
      </c>
      <c r="I8031" t="s">
        <v>177</v>
      </c>
      <c r="J8031" t="s">
        <v>178</v>
      </c>
      <c r="K8031">
        <v>2012</v>
      </c>
      <c r="L8031" t="s">
        <v>198</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180</v>
      </c>
    </row>
    <row r="8032" spans="1:40" x14ac:dyDescent="0.35">
      <c r="A8032" t="s">
        <v>8327</v>
      </c>
      <c r="B8032" t="s">
        <v>8110</v>
      </c>
      <c r="C8032" t="s">
        <v>639</v>
      </c>
      <c r="D8032" t="s">
        <v>624</v>
      </c>
      <c r="E8032" t="s">
        <v>175</v>
      </c>
      <c r="F8032">
        <v>400</v>
      </c>
      <c r="G8032">
        <v>53</v>
      </c>
      <c r="H8032" t="s">
        <v>625</v>
      </c>
      <c r="I8032" t="s">
        <v>177</v>
      </c>
      <c r="J8032" t="s">
        <v>178</v>
      </c>
      <c r="K8032">
        <v>2012</v>
      </c>
      <c r="L8032" t="s">
        <v>201</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180</v>
      </c>
    </row>
    <row r="8033" spans="1:40" x14ac:dyDescent="0.35">
      <c r="A8033" t="s">
        <v>8328</v>
      </c>
      <c r="B8033" t="s">
        <v>8110</v>
      </c>
      <c r="C8033" t="s">
        <v>641</v>
      </c>
      <c r="D8033" t="s">
        <v>624</v>
      </c>
      <c r="E8033" t="s">
        <v>175</v>
      </c>
      <c r="F8033">
        <v>400</v>
      </c>
      <c r="G8033">
        <v>55</v>
      </c>
      <c r="H8033" t="s">
        <v>625</v>
      </c>
      <c r="I8033" t="s">
        <v>177</v>
      </c>
      <c r="J8033" t="s">
        <v>178</v>
      </c>
      <c r="K8033">
        <v>2012</v>
      </c>
      <c r="L8033" t="s">
        <v>204</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180</v>
      </c>
    </row>
    <row r="8034" spans="1:40" x14ac:dyDescent="0.35">
      <c r="A8034" t="s">
        <v>8329</v>
      </c>
      <c r="B8034" t="s">
        <v>8110</v>
      </c>
      <c r="C8034" t="s">
        <v>643</v>
      </c>
      <c r="D8034" t="s">
        <v>624</v>
      </c>
      <c r="E8034" t="s">
        <v>175</v>
      </c>
      <c r="F8034">
        <v>400</v>
      </c>
      <c r="G8034">
        <v>58</v>
      </c>
      <c r="H8034" t="s">
        <v>625</v>
      </c>
      <c r="I8034" t="s">
        <v>177</v>
      </c>
      <c r="J8034" t="s">
        <v>178</v>
      </c>
      <c r="K8034">
        <v>2012</v>
      </c>
      <c r="L8034" t="s">
        <v>207</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180</v>
      </c>
    </row>
    <row r="8035" spans="1:40" x14ac:dyDescent="0.35">
      <c r="A8035" t="s">
        <v>8330</v>
      </c>
      <c r="B8035" t="s">
        <v>8110</v>
      </c>
      <c r="C8035" t="s">
        <v>645</v>
      </c>
      <c r="D8035" t="s">
        <v>624</v>
      </c>
      <c r="E8035" t="s">
        <v>175</v>
      </c>
      <c r="F8035">
        <v>400</v>
      </c>
      <c r="G8035">
        <v>6</v>
      </c>
      <c r="H8035" t="s">
        <v>625</v>
      </c>
      <c r="I8035" t="s">
        <v>177</v>
      </c>
      <c r="J8035" t="s">
        <v>178</v>
      </c>
      <c r="K8035">
        <v>2012</v>
      </c>
      <c r="L8035" t="s">
        <v>75</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180</v>
      </c>
    </row>
    <row r="8036" spans="1:40" x14ac:dyDescent="0.35">
      <c r="A8036" t="s">
        <v>8331</v>
      </c>
      <c r="B8036" t="s">
        <v>8110</v>
      </c>
      <c r="C8036" t="s">
        <v>647</v>
      </c>
      <c r="D8036" t="s">
        <v>624</v>
      </c>
      <c r="E8036" t="s">
        <v>175</v>
      </c>
      <c r="F8036">
        <v>400</v>
      </c>
      <c r="G8036">
        <v>7</v>
      </c>
      <c r="H8036" t="s">
        <v>625</v>
      </c>
      <c r="I8036" t="s">
        <v>177</v>
      </c>
      <c r="J8036" t="s">
        <v>178</v>
      </c>
      <c r="K8036">
        <v>2012</v>
      </c>
      <c r="L8036" t="s">
        <v>212</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180</v>
      </c>
    </row>
    <row r="8037" spans="1:40" x14ac:dyDescent="0.35">
      <c r="A8037" t="s">
        <v>8332</v>
      </c>
      <c r="B8037" t="s">
        <v>8110</v>
      </c>
      <c r="C8037" t="s">
        <v>649</v>
      </c>
      <c r="D8037" t="s">
        <v>624</v>
      </c>
      <c r="E8037" t="s">
        <v>175</v>
      </c>
      <c r="F8037">
        <v>400</v>
      </c>
      <c r="G8037">
        <v>8</v>
      </c>
      <c r="H8037" t="s">
        <v>625</v>
      </c>
      <c r="I8037" t="s">
        <v>177</v>
      </c>
      <c r="J8037" t="s">
        <v>178</v>
      </c>
      <c r="K8037">
        <v>2012</v>
      </c>
      <c r="L8037" t="s">
        <v>215</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180</v>
      </c>
    </row>
    <row r="8038" spans="1:40" x14ac:dyDescent="0.35">
      <c r="A8038" t="s">
        <v>8333</v>
      </c>
      <c r="B8038" t="s">
        <v>8110</v>
      </c>
      <c r="C8038" t="s">
        <v>651</v>
      </c>
      <c r="D8038" t="s">
        <v>624</v>
      </c>
      <c r="E8038" t="s">
        <v>175</v>
      </c>
      <c r="F8038">
        <v>400</v>
      </c>
      <c r="G8038">
        <v>9</v>
      </c>
      <c r="H8038" t="s">
        <v>625</v>
      </c>
      <c r="I8038" t="s">
        <v>177</v>
      </c>
      <c r="J8038" t="s">
        <v>178</v>
      </c>
      <c r="K8038">
        <v>2012</v>
      </c>
      <c r="L8038" t="s">
        <v>218</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180</v>
      </c>
    </row>
    <row r="8039" spans="1:40" x14ac:dyDescent="0.35">
      <c r="A8039" t="s">
        <v>8334</v>
      </c>
      <c r="B8039" t="s">
        <v>8110</v>
      </c>
      <c r="C8039" t="s">
        <v>653</v>
      </c>
      <c r="D8039" t="s">
        <v>624</v>
      </c>
      <c r="E8039" t="s">
        <v>175</v>
      </c>
      <c r="F8039">
        <v>401</v>
      </c>
      <c r="G8039">
        <v>0</v>
      </c>
      <c r="H8039" t="s">
        <v>625</v>
      </c>
      <c r="I8039" t="s">
        <v>177</v>
      </c>
      <c r="J8039" t="s">
        <v>221</v>
      </c>
      <c r="K8039">
        <v>2012</v>
      </c>
      <c r="L8039" t="s">
        <v>179</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180</v>
      </c>
    </row>
    <row r="8040" spans="1:40" x14ac:dyDescent="0.35">
      <c r="A8040" t="s">
        <v>8335</v>
      </c>
      <c r="B8040" t="s">
        <v>8110</v>
      </c>
      <c r="C8040" t="s">
        <v>655</v>
      </c>
      <c r="D8040" t="s">
        <v>624</v>
      </c>
      <c r="E8040" t="s">
        <v>175</v>
      </c>
      <c r="F8040">
        <v>401</v>
      </c>
      <c r="G8040">
        <v>1</v>
      </c>
      <c r="H8040" t="s">
        <v>625</v>
      </c>
      <c r="I8040" t="s">
        <v>177</v>
      </c>
      <c r="J8040" t="s">
        <v>221</v>
      </c>
      <c r="K8040">
        <v>2012</v>
      </c>
      <c r="L8040" t="s">
        <v>183</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180</v>
      </c>
    </row>
    <row r="8041" spans="1:40" x14ac:dyDescent="0.35">
      <c r="A8041" t="s">
        <v>8336</v>
      </c>
      <c r="B8041" t="s">
        <v>8110</v>
      </c>
      <c r="C8041" t="s">
        <v>657</v>
      </c>
      <c r="D8041" t="s">
        <v>624</v>
      </c>
      <c r="E8041" t="s">
        <v>175</v>
      </c>
      <c r="F8041">
        <v>401</v>
      </c>
      <c r="G8041">
        <v>2</v>
      </c>
      <c r="H8041" t="s">
        <v>625</v>
      </c>
      <c r="I8041" t="s">
        <v>177</v>
      </c>
      <c r="J8041" t="s">
        <v>221</v>
      </c>
      <c r="K8041">
        <v>2012</v>
      </c>
      <c r="L8041" t="s">
        <v>186</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180</v>
      </c>
    </row>
    <row r="8042" spans="1:40" x14ac:dyDescent="0.35">
      <c r="A8042" t="s">
        <v>8337</v>
      </c>
      <c r="B8042" t="s">
        <v>8110</v>
      </c>
      <c r="C8042" t="s">
        <v>659</v>
      </c>
      <c r="D8042" t="s">
        <v>624</v>
      </c>
      <c r="E8042" t="s">
        <v>175</v>
      </c>
      <c r="F8042">
        <v>401</v>
      </c>
      <c r="G8042">
        <v>3</v>
      </c>
      <c r="H8042" t="s">
        <v>625</v>
      </c>
      <c r="I8042" t="s">
        <v>177</v>
      </c>
      <c r="J8042" t="s">
        <v>221</v>
      </c>
      <c r="K8042">
        <v>2012</v>
      </c>
      <c r="L8042" t="s">
        <v>189</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180</v>
      </c>
    </row>
    <row r="8043" spans="1:40" x14ac:dyDescent="0.35">
      <c r="A8043" t="s">
        <v>8338</v>
      </c>
      <c r="B8043" t="s">
        <v>8110</v>
      </c>
      <c r="C8043" t="s">
        <v>661</v>
      </c>
      <c r="D8043" t="s">
        <v>624</v>
      </c>
      <c r="E8043" t="s">
        <v>175</v>
      </c>
      <c r="F8043">
        <v>401</v>
      </c>
      <c r="G8043">
        <v>4</v>
      </c>
      <c r="H8043" t="s">
        <v>625</v>
      </c>
      <c r="I8043" t="s">
        <v>177</v>
      </c>
      <c r="J8043" t="s">
        <v>221</v>
      </c>
      <c r="K8043">
        <v>2012</v>
      </c>
      <c r="L8043" t="s">
        <v>192</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180</v>
      </c>
    </row>
    <row r="8044" spans="1:40" x14ac:dyDescent="0.35">
      <c r="A8044" t="s">
        <v>8339</v>
      </c>
      <c r="B8044" t="s">
        <v>8110</v>
      </c>
      <c r="C8044" t="s">
        <v>663</v>
      </c>
      <c r="D8044" t="s">
        <v>624</v>
      </c>
      <c r="E8044" t="s">
        <v>175</v>
      </c>
      <c r="F8044">
        <v>401</v>
      </c>
      <c r="G8044">
        <v>51</v>
      </c>
      <c r="H8044" t="s">
        <v>625</v>
      </c>
      <c r="I8044" t="s">
        <v>177</v>
      </c>
      <c r="J8044" t="s">
        <v>221</v>
      </c>
      <c r="K8044">
        <v>2012</v>
      </c>
      <c r="L8044" t="s">
        <v>195</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180</v>
      </c>
    </row>
    <row r="8045" spans="1:40" x14ac:dyDescent="0.35">
      <c r="A8045" t="s">
        <v>8340</v>
      </c>
      <c r="B8045" t="s">
        <v>8110</v>
      </c>
      <c r="C8045" t="s">
        <v>665</v>
      </c>
      <c r="D8045" t="s">
        <v>624</v>
      </c>
      <c r="E8045" t="s">
        <v>175</v>
      </c>
      <c r="F8045">
        <v>401</v>
      </c>
      <c r="G8045">
        <v>52</v>
      </c>
      <c r="H8045" t="s">
        <v>625</v>
      </c>
      <c r="I8045" t="s">
        <v>177</v>
      </c>
      <c r="J8045" t="s">
        <v>221</v>
      </c>
      <c r="K8045">
        <v>2012</v>
      </c>
      <c r="L8045" t="s">
        <v>198</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180</v>
      </c>
    </row>
    <row r="8046" spans="1:40" x14ac:dyDescent="0.35">
      <c r="A8046" t="s">
        <v>8341</v>
      </c>
      <c r="B8046" t="s">
        <v>8110</v>
      </c>
      <c r="C8046" t="s">
        <v>667</v>
      </c>
      <c r="D8046" t="s">
        <v>624</v>
      </c>
      <c r="E8046" t="s">
        <v>175</v>
      </c>
      <c r="F8046">
        <v>401</v>
      </c>
      <c r="G8046">
        <v>53</v>
      </c>
      <c r="H8046" t="s">
        <v>625</v>
      </c>
      <c r="I8046" t="s">
        <v>177</v>
      </c>
      <c r="J8046" t="s">
        <v>221</v>
      </c>
      <c r="K8046">
        <v>2012</v>
      </c>
      <c r="L8046" t="s">
        <v>201</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180</v>
      </c>
    </row>
    <row r="8047" spans="1:40" x14ac:dyDescent="0.35">
      <c r="A8047" t="s">
        <v>8342</v>
      </c>
      <c r="B8047" t="s">
        <v>8110</v>
      </c>
      <c r="C8047" t="s">
        <v>669</v>
      </c>
      <c r="D8047" t="s">
        <v>624</v>
      </c>
      <c r="E8047" t="s">
        <v>175</v>
      </c>
      <c r="F8047">
        <v>401</v>
      </c>
      <c r="G8047">
        <v>55</v>
      </c>
      <c r="H8047" t="s">
        <v>625</v>
      </c>
      <c r="I8047" t="s">
        <v>177</v>
      </c>
      <c r="J8047" t="s">
        <v>221</v>
      </c>
      <c r="K8047">
        <v>2012</v>
      </c>
      <c r="L8047" t="s">
        <v>204</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180</v>
      </c>
    </row>
    <row r="8048" spans="1:40" x14ac:dyDescent="0.35">
      <c r="A8048" t="s">
        <v>8343</v>
      </c>
      <c r="B8048" t="s">
        <v>8110</v>
      </c>
      <c r="C8048" t="s">
        <v>671</v>
      </c>
      <c r="D8048" t="s">
        <v>624</v>
      </c>
      <c r="E8048" t="s">
        <v>175</v>
      </c>
      <c r="F8048">
        <v>401</v>
      </c>
      <c r="G8048">
        <v>58</v>
      </c>
      <c r="H8048" t="s">
        <v>625</v>
      </c>
      <c r="I8048" t="s">
        <v>177</v>
      </c>
      <c r="J8048" t="s">
        <v>221</v>
      </c>
      <c r="K8048">
        <v>2012</v>
      </c>
      <c r="L8048" t="s">
        <v>207</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180</v>
      </c>
    </row>
    <row r="8049" spans="1:40" x14ac:dyDescent="0.35">
      <c r="A8049" t="s">
        <v>8344</v>
      </c>
      <c r="B8049" t="s">
        <v>8110</v>
      </c>
      <c r="C8049" t="s">
        <v>673</v>
      </c>
      <c r="D8049" t="s">
        <v>624</v>
      </c>
      <c r="E8049" t="s">
        <v>175</v>
      </c>
      <c r="F8049">
        <v>401</v>
      </c>
      <c r="G8049">
        <v>6</v>
      </c>
      <c r="H8049" t="s">
        <v>625</v>
      </c>
      <c r="I8049" t="s">
        <v>177</v>
      </c>
      <c r="J8049" t="s">
        <v>221</v>
      </c>
      <c r="K8049">
        <v>2012</v>
      </c>
      <c r="L8049" t="s">
        <v>75</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180</v>
      </c>
    </row>
    <row r="8050" spans="1:40" x14ac:dyDescent="0.35">
      <c r="A8050" t="s">
        <v>8345</v>
      </c>
      <c r="B8050" t="s">
        <v>8110</v>
      </c>
      <c r="C8050" t="s">
        <v>675</v>
      </c>
      <c r="D8050" t="s">
        <v>624</v>
      </c>
      <c r="E8050" t="s">
        <v>175</v>
      </c>
      <c r="F8050">
        <v>401</v>
      </c>
      <c r="G8050">
        <v>7</v>
      </c>
      <c r="H8050" t="s">
        <v>625</v>
      </c>
      <c r="I8050" t="s">
        <v>177</v>
      </c>
      <c r="J8050" t="s">
        <v>221</v>
      </c>
      <c r="K8050">
        <v>2012</v>
      </c>
      <c r="L8050" t="s">
        <v>212</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180</v>
      </c>
    </row>
    <row r="8051" spans="1:40" x14ac:dyDescent="0.35">
      <c r="A8051" t="s">
        <v>8346</v>
      </c>
      <c r="B8051" t="s">
        <v>8110</v>
      </c>
      <c r="C8051" t="s">
        <v>677</v>
      </c>
      <c r="D8051" t="s">
        <v>624</v>
      </c>
      <c r="E8051" t="s">
        <v>175</v>
      </c>
      <c r="F8051">
        <v>401</v>
      </c>
      <c r="G8051">
        <v>8</v>
      </c>
      <c r="H8051" t="s">
        <v>625</v>
      </c>
      <c r="I8051" t="s">
        <v>177</v>
      </c>
      <c r="J8051" t="s">
        <v>221</v>
      </c>
      <c r="K8051">
        <v>2012</v>
      </c>
      <c r="L8051" t="s">
        <v>215</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180</v>
      </c>
    </row>
    <row r="8052" spans="1:40" x14ac:dyDescent="0.35">
      <c r="A8052" t="s">
        <v>8347</v>
      </c>
      <c r="B8052" t="s">
        <v>8110</v>
      </c>
      <c r="C8052" t="s">
        <v>679</v>
      </c>
      <c r="D8052" t="s">
        <v>624</v>
      </c>
      <c r="E8052" t="s">
        <v>175</v>
      </c>
      <c r="F8052">
        <v>401</v>
      </c>
      <c r="G8052">
        <v>9</v>
      </c>
      <c r="H8052" t="s">
        <v>625</v>
      </c>
      <c r="I8052" t="s">
        <v>177</v>
      </c>
      <c r="J8052" t="s">
        <v>221</v>
      </c>
      <c r="K8052">
        <v>2012</v>
      </c>
      <c r="L8052" t="s">
        <v>218</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180</v>
      </c>
    </row>
    <row r="8053" spans="1:40" x14ac:dyDescent="0.35">
      <c r="A8053" t="s">
        <v>8348</v>
      </c>
      <c r="B8053" t="s">
        <v>8110</v>
      </c>
      <c r="C8053" t="s">
        <v>681</v>
      </c>
      <c r="D8053" t="s">
        <v>624</v>
      </c>
      <c r="E8053" t="s">
        <v>175</v>
      </c>
      <c r="F8053">
        <v>402</v>
      </c>
      <c r="G8053">
        <v>0</v>
      </c>
      <c r="H8053" t="s">
        <v>625</v>
      </c>
      <c r="I8053" t="s">
        <v>177</v>
      </c>
      <c r="J8053" t="s">
        <v>250</v>
      </c>
      <c r="K8053">
        <v>2012</v>
      </c>
      <c r="L8053" t="s">
        <v>179</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180</v>
      </c>
    </row>
    <row r="8054" spans="1:40" x14ac:dyDescent="0.35">
      <c r="A8054" t="s">
        <v>8349</v>
      </c>
      <c r="B8054" t="s">
        <v>8110</v>
      </c>
      <c r="C8054" t="s">
        <v>683</v>
      </c>
      <c r="D8054" t="s">
        <v>624</v>
      </c>
      <c r="E8054" t="s">
        <v>175</v>
      </c>
      <c r="F8054">
        <v>402</v>
      </c>
      <c r="G8054">
        <v>1</v>
      </c>
      <c r="H8054" t="s">
        <v>625</v>
      </c>
      <c r="I8054" t="s">
        <v>177</v>
      </c>
      <c r="J8054" t="s">
        <v>250</v>
      </c>
      <c r="K8054">
        <v>2012</v>
      </c>
      <c r="L8054" t="s">
        <v>183</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180</v>
      </c>
    </row>
    <row r="8055" spans="1:40" x14ac:dyDescent="0.35">
      <c r="A8055" t="s">
        <v>8350</v>
      </c>
      <c r="B8055" t="s">
        <v>8110</v>
      </c>
      <c r="C8055" t="s">
        <v>685</v>
      </c>
      <c r="D8055" t="s">
        <v>624</v>
      </c>
      <c r="E8055" t="s">
        <v>175</v>
      </c>
      <c r="F8055">
        <v>402</v>
      </c>
      <c r="G8055">
        <v>2</v>
      </c>
      <c r="H8055" t="s">
        <v>625</v>
      </c>
      <c r="I8055" t="s">
        <v>177</v>
      </c>
      <c r="J8055" t="s">
        <v>250</v>
      </c>
      <c r="K8055">
        <v>2012</v>
      </c>
      <c r="L8055" t="s">
        <v>186</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180</v>
      </c>
    </row>
    <row r="8056" spans="1:40" x14ac:dyDescent="0.35">
      <c r="A8056" t="s">
        <v>8351</v>
      </c>
      <c r="B8056" t="s">
        <v>8110</v>
      </c>
      <c r="C8056" t="s">
        <v>687</v>
      </c>
      <c r="D8056" t="s">
        <v>624</v>
      </c>
      <c r="E8056" t="s">
        <v>175</v>
      </c>
      <c r="F8056">
        <v>402</v>
      </c>
      <c r="G8056">
        <v>3</v>
      </c>
      <c r="H8056" t="s">
        <v>625</v>
      </c>
      <c r="I8056" t="s">
        <v>177</v>
      </c>
      <c r="J8056" t="s">
        <v>250</v>
      </c>
      <c r="K8056">
        <v>2012</v>
      </c>
      <c r="L8056" t="s">
        <v>189</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180</v>
      </c>
    </row>
    <row r="8057" spans="1:40" x14ac:dyDescent="0.35">
      <c r="A8057" t="s">
        <v>8352</v>
      </c>
      <c r="B8057" t="s">
        <v>8110</v>
      </c>
      <c r="C8057" t="s">
        <v>689</v>
      </c>
      <c r="D8057" t="s">
        <v>624</v>
      </c>
      <c r="E8057" t="s">
        <v>175</v>
      </c>
      <c r="F8057">
        <v>402</v>
      </c>
      <c r="G8057">
        <v>4</v>
      </c>
      <c r="H8057" t="s">
        <v>625</v>
      </c>
      <c r="I8057" t="s">
        <v>177</v>
      </c>
      <c r="J8057" t="s">
        <v>250</v>
      </c>
      <c r="K8057">
        <v>2012</v>
      </c>
      <c r="L8057" t="s">
        <v>192</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180</v>
      </c>
    </row>
    <row r="8058" spans="1:40" x14ac:dyDescent="0.35">
      <c r="A8058" t="s">
        <v>8353</v>
      </c>
      <c r="B8058" t="s">
        <v>8110</v>
      </c>
      <c r="C8058" t="s">
        <v>691</v>
      </c>
      <c r="D8058" t="s">
        <v>624</v>
      </c>
      <c r="E8058" t="s">
        <v>175</v>
      </c>
      <c r="F8058">
        <v>402</v>
      </c>
      <c r="G8058">
        <v>51</v>
      </c>
      <c r="H8058" t="s">
        <v>625</v>
      </c>
      <c r="I8058" t="s">
        <v>177</v>
      </c>
      <c r="J8058" t="s">
        <v>250</v>
      </c>
      <c r="K8058">
        <v>2012</v>
      </c>
      <c r="L8058" t="s">
        <v>195</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180</v>
      </c>
    </row>
    <row r="8059" spans="1:40" x14ac:dyDescent="0.35">
      <c r="A8059" t="s">
        <v>8354</v>
      </c>
      <c r="B8059" t="s">
        <v>8110</v>
      </c>
      <c r="C8059" t="s">
        <v>693</v>
      </c>
      <c r="D8059" t="s">
        <v>624</v>
      </c>
      <c r="E8059" t="s">
        <v>175</v>
      </c>
      <c r="F8059">
        <v>402</v>
      </c>
      <c r="G8059">
        <v>52</v>
      </c>
      <c r="H8059" t="s">
        <v>625</v>
      </c>
      <c r="I8059" t="s">
        <v>177</v>
      </c>
      <c r="J8059" t="s">
        <v>250</v>
      </c>
      <c r="K8059">
        <v>2012</v>
      </c>
      <c r="L8059" t="s">
        <v>198</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180</v>
      </c>
    </row>
    <row r="8060" spans="1:40" x14ac:dyDescent="0.35">
      <c r="A8060" t="s">
        <v>8355</v>
      </c>
      <c r="B8060" t="s">
        <v>8110</v>
      </c>
      <c r="C8060" t="s">
        <v>695</v>
      </c>
      <c r="D8060" t="s">
        <v>624</v>
      </c>
      <c r="E8060" t="s">
        <v>175</v>
      </c>
      <c r="F8060">
        <v>402</v>
      </c>
      <c r="G8060">
        <v>53</v>
      </c>
      <c r="H8060" t="s">
        <v>625</v>
      </c>
      <c r="I8060" t="s">
        <v>177</v>
      </c>
      <c r="J8060" t="s">
        <v>250</v>
      </c>
      <c r="K8060">
        <v>2012</v>
      </c>
      <c r="L8060" t="s">
        <v>201</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180</v>
      </c>
    </row>
    <row r="8061" spans="1:40" x14ac:dyDescent="0.35">
      <c r="A8061" t="s">
        <v>8356</v>
      </c>
      <c r="B8061" t="s">
        <v>8110</v>
      </c>
      <c r="C8061" t="s">
        <v>697</v>
      </c>
      <c r="D8061" t="s">
        <v>624</v>
      </c>
      <c r="E8061" t="s">
        <v>175</v>
      </c>
      <c r="F8061">
        <v>402</v>
      </c>
      <c r="G8061">
        <v>55</v>
      </c>
      <c r="H8061" t="s">
        <v>625</v>
      </c>
      <c r="I8061" t="s">
        <v>177</v>
      </c>
      <c r="J8061" t="s">
        <v>250</v>
      </c>
      <c r="K8061">
        <v>2012</v>
      </c>
      <c r="L8061" t="s">
        <v>204</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180</v>
      </c>
    </row>
    <row r="8062" spans="1:40" x14ac:dyDescent="0.35">
      <c r="A8062" t="s">
        <v>8357</v>
      </c>
      <c r="B8062" t="s">
        <v>8110</v>
      </c>
      <c r="C8062" t="s">
        <v>699</v>
      </c>
      <c r="D8062" t="s">
        <v>624</v>
      </c>
      <c r="E8062" t="s">
        <v>175</v>
      </c>
      <c r="F8062">
        <v>402</v>
      </c>
      <c r="G8062">
        <v>58</v>
      </c>
      <c r="H8062" t="s">
        <v>625</v>
      </c>
      <c r="I8062" t="s">
        <v>177</v>
      </c>
      <c r="J8062" t="s">
        <v>250</v>
      </c>
      <c r="K8062">
        <v>2012</v>
      </c>
      <c r="L8062" t="s">
        <v>207</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180</v>
      </c>
    </row>
    <row r="8063" spans="1:40" x14ac:dyDescent="0.35">
      <c r="A8063" t="s">
        <v>8358</v>
      </c>
      <c r="B8063" t="s">
        <v>8110</v>
      </c>
      <c r="C8063" t="s">
        <v>701</v>
      </c>
      <c r="D8063" t="s">
        <v>624</v>
      </c>
      <c r="E8063" t="s">
        <v>175</v>
      </c>
      <c r="F8063">
        <v>402</v>
      </c>
      <c r="G8063">
        <v>6</v>
      </c>
      <c r="H8063" t="s">
        <v>625</v>
      </c>
      <c r="I8063" t="s">
        <v>177</v>
      </c>
      <c r="J8063" t="s">
        <v>250</v>
      </c>
      <c r="K8063">
        <v>2012</v>
      </c>
      <c r="L8063" t="s">
        <v>75</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180</v>
      </c>
    </row>
    <row r="8064" spans="1:40" x14ac:dyDescent="0.35">
      <c r="A8064" t="s">
        <v>8359</v>
      </c>
      <c r="B8064" t="s">
        <v>8110</v>
      </c>
      <c r="C8064" t="s">
        <v>703</v>
      </c>
      <c r="D8064" t="s">
        <v>624</v>
      </c>
      <c r="E8064" t="s">
        <v>175</v>
      </c>
      <c r="F8064">
        <v>402</v>
      </c>
      <c r="G8064">
        <v>7</v>
      </c>
      <c r="H8064" t="s">
        <v>625</v>
      </c>
      <c r="I8064" t="s">
        <v>177</v>
      </c>
      <c r="J8064" t="s">
        <v>250</v>
      </c>
      <c r="K8064">
        <v>2012</v>
      </c>
      <c r="L8064" t="s">
        <v>212</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180</v>
      </c>
    </row>
    <row r="8065" spans="1:40" x14ac:dyDescent="0.35">
      <c r="A8065" t="s">
        <v>8360</v>
      </c>
      <c r="B8065" t="s">
        <v>8110</v>
      </c>
      <c r="C8065" t="s">
        <v>705</v>
      </c>
      <c r="D8065" t="s">
        <v>624</v>
      </c>
      <c r="E8065" t="s">
        <v>175</v>
      </c>
      <c r="F8065">
        <v>402</v>
      </c>
      <c r="G8065">
        <v>8</v>
      </c>
      <c r="H8065" t="s">
        <v>625</v>
      </c>
      <c r="I8065" t="s">
        <v>177</v>
      </c>
      <c r="J8065" t="s">
        <v>250</v>
      </c>
      <c r="K8065">
        <v>2012</v>
      </c>
      <c r="L8065" t="s">
        <v>215</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180</v>
      </c>
    </row>
    <row r="8066" spans="1:40" x14ac:dyDescent="0.35">
      <c r="A8066" t="s">
        <v>8361</v>
      </c>
      <c r="B8066" t="s">
        <v>8110</v>
      </c>
      <c r="C8066" t="s">
        <v>707</v>
      </c>
      <c r="D8066" t="s">
        <v>624</v>
      </c>
      <c r="E8066" t="s">
        <v>175</v>
      </c>
      <c r="F8066">
        <v>402</v>
      </c>
      <c r="G8066">
        <v>9</v>
      </c>
      <c r="H8066" t="s">
        <v>625</v>
      </c>
      <c r="I8066" t="s">
        <v>177</v>
      </c>
      <c r="J8066" t="s">
        <v>250</v>
      </c>
      <c r="K8066">
        <v>2012</v>
      </c>
      <c r="L8066" t="s">
        <v>218</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180</v>
      </c>
    </row>
    <row r="8067" spans="1:40" x14ac:dyDescent="0.35">
      <c r="A8067" t="s">
        <v>8362</v>
      </c>
      <c r="B8067" t="s">
        <v>8110</v>
      </c>
      <c r="C8067" t="s">
        <v>709</v>
      </c>
      <c r="D8067" t="s">
        <v>710</v>
      </c>
      <c r="E8067" t="s">
        <v>175</v>
      </c>
      <c r="F8067">
        <v>400</v>
      </c>
      <c r="G8067">
        <v>0</v>
      </c>
      <c r="H8067" t="s">
        <v>711</v>
      </c>
      <c r="I8067" t="s">
        <v>177</v>
      </c>
      <c r="J8067" t="s">
        <v>178</v>
      </c>
      <c r="K8067">
        <v>2012</v>
      </c>
      <c r="L8067" t="s">
        <v>179</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180</v>
      </c>
    </row>
    <row r="8068" spans="1:40" x14ac:dyDescent="0.35">
      <c r="A8068" t="s">
        <v>8363</v>
      </c>
      <c r="B8068" t="s">
        <v>8110</v>
      </c>
      <c r="C8068" t="s">
        <v>713</v>
      </c>
      <c r="D8068" t="s">
        <v>710</v>
      </c>
      <c r="E8068" t="s">
        <v>175</v>
      </c>
      <c r="F8068">
        <v>400</v>
      </c>
      <c r="G8068">
        <v>1</v>
      </c>
      <c r="H8068" t="s">
        <v>711</v>
      </c>
      <c r="I8068" t="s">
        <v>177</v>
      </c>
      <c r="J8068" t="s">
        <v>178</v>
      </c>
      <c r="K8068">
        <v>2012</v>
      </c>
      <c r="L8068" t="s">
        <v>183</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180</v>
      </c>
    </row>
    <row r="8069" spans="1:40" x14ac:dyDescent="0.35">
      <c r="A8069" t="s">
        <v>8364</v>
      </c>
      <c r="B8069" t="s">
        <v>8110</v>
      </c>
      <c r="C8069" t="s">
        <v>715</v>
      </c>
      <c r="D8069" t="s">
        <v>710</v>
      </c>
      <c r="E8069" t="s">
        <v>175</v>
      </c>
      <c r="F8069">
        <v>400</v>
      </c>
      <c r="G8069">
        <v>2</v>
      </c>
      <c r="H8069" t="s">
        <v>711</v>
      </c>
      <c r="I8069" t="s">
        <v>177</v>
      </c>
      <c r="J8069" t="s">
        <v>178</v>
      </c>
      <c r="K8069">
        <v>2012</v>
      </c>
      <c r="L8069" t="s">
        <v>186</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180</v>
      </c>
    </row>
    <row r="8070" spans="1:40" x14ac:dyDescent="0.35">
      <c r="A8070" t="s">
        <v>8365</v>
      </c>
      <c r="B8070" t="s">
        <v>8110</v>
      </c>
      <c r="C8070" t="s">
        <v>717</v>
      </c>
      <c r="D8070" t="s">
        <v>710</v>
      </c>
      <c r="E8070" t="s">
        <v>175</v>
      </c>
      <c r="F8070">
        <v>400</v>
      </c>
      <c r="G8070">
        <v>3</v>
      </c>
      <c r="H8070" t="s">
        <v>711</v>
      </c>
      <c r="I8070" t="s">
        <v>177</v>
      </c>
      <c r="J8070" t="s">
        <v>178</v>
      </c>
      <c r="K8070">
        <v>2012</v>
      </c>
      <c r="L8070" t="s">
        <v>189</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180</v>
      </c>
    </row>
    <row r="8071" spans="1:40" x14ac:dyDescent="0.35">
      <c r="A8071" t="s">
        <v>8366</v>
      </c>
      <c r="B8071" t="s">
        <v>8110</v>
      </c>
      <c r="C8071" t="s">
        <v>719</v>
      </c>
      <c r="D8071" t="s">
        <v>710</v>
      </c>
      <c r="E8071" t="s">
        <v>175</v>
      </c>
      <c r="F8071">
        <v>400</v>
      </c>
      <c r="G8071">
        <v>4</v>
      </c>
      <c r="H8071" t="s">
        <v>711</v>
      </c>
      <c r="I8071" t="s">
        <v>177</v>
      </c>
      <c r="J8071" t="s">
        <v>178</v>
      </c>
      <c r="K8071">
        <v>2012</v>
      </c>
      <c r="L8071" t="s">
        <v>192</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180</v>
      </c>
    </row>
    <row r="8072" spans="1:40" x14ac:dyDescent="0.35">
      <c r="A8072" t="s">
        <v>8367</v>
      </c>
      <c r="B8072" t="s">
        <v>8110</v>
      </c>
      <c r="C8072" t="s">
        <v>721</v>
      </c>
      <c r="D8072" t="s">
        <v>710</v>
      </c>
      <c r="E8072" t="s">
        <v>175</v>
      </c>
      <c r="F8072">
        <v>400</v>
      </c>
      <c r="G8072">
        <v>51</v>
      </c>
      <c r="H8072" t="s">
        <v>711</v>
      </c>
      <c r="I8072" t="s">
        <v>177</v>
      </c>
      <c r="J8072" t="s">
        <v>178</v>
      </c>
      <c r="K8072">
        <v>2012</v>
      </c>
      <c r="L8072" t="s">
        <v>195</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180</v>
      </c>
    </row>
    <row r="8073" spans="1:40" x14ac:dyDescent="0.35">
      <c r="A8073" t="s">
        <v>8368</v>
      </c>
      <c r="B8073" t="s">
        <v>8110</v>
      </c>
      <c r="C8073" t="s">
        <v>723</v>
      </c>
      <c r="D8073" t="s">
        <v>710</v>
      </c>
      <c r="E8073" t="s">
        <v>175</v>
      </c>
      <c r="F8073">
        <v>400</v>
      </c>
      <c r="G8073">
        <v>52</v>
      </c>
      <c r="H8073" t="s">
        <v>711</v>
      </c>
      <c r="I8073" t="s">
        <v>177</v>
      </c>
      <c r="J8073" t="s">
        <v>178</v>
      </c>
      <c r="K8073">
        <v>2012</v>
      </c>
      <c r="L8073" t="s">
        <v>198</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180</v>
      </c>
    </row>
    <row r="8074" spans="1:40" x14ac:dyDescent="0.35">
      <c r="A8074" t="s">
        <v>8369</v>
      </c>
      <c r="B8074" t="s">
        <v>8110</v>
      </c>
      <c r="C8074" t="s">
        <v>725</v>
      </c>
      <c r="D8074" t="s">
        <v>710</v>
      </c>
      <c r="E8074" t="s">
        <v>175</v>
      </c>
      <c r="F8074">
        <v>400</v>
      </c>
      <c r="G8074">
        <v>53</v>
      </c>
      <c r="H8074" t="s">
        <v>711</v>
      </c>
      <c r="I8074" t="s">
        <v>177</v>
      </c>
      <c r="J8074" t="s">
        <v>178</v>
      </c>
      <c r="K8074">
        <v>2012</v>
      </c>
      <c r="L8074" t="s">
        <v>201</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180</v>
      </c>
    </row>
    <row r="8075" spans="1:40" x14ac:dyDescent="0.35">
      <c r="A8075" t="s">
        <v>8370</v>
      </c>
      <c r="B8075" t="s">
        <v>8110</v>
      </c>
      <c r="C8075" t="s">
        <v>727</v>
      </c>
      <c r="D8075" t="s">
        <v>710</v>
      </c>
      <c r="E8075" t="s">
        <v>175</v>
      </c>
      <c r="F8075">
        <v>400</v>
      </c>
      <c r="G8075">
        <v>55</v>
      </c>
      <c r="H8075" t="s">
        <v>711</v>
      </c>
      <c r="I8075" t="s">
        <v>177</v>
      </c>
      <c r="J8075" t="s">
        <v>178</v>
      </c>
      <c r="K8075">
        <v>2012</v>
      </c>
      <c r="L8075" t="s">
        <v>204</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180</v>
      </c>
    </row>
    <row r="8076" spans="1:40" x14ac:dyDescent="0.35">
      <c r="A8076" t="s">
        <v>8371</v>
      </c>
      <c r="B8076" t="s">
        <v>8110</v>
      </c>
      <c r="C8076" t="s">
        <v>729</v>
      </c>
      <c r="D8076" t="s">
        <v>710</v>
      </c>
      <c r="E8076" t="s">
        <v>175</v>
      </c>
      <c r="F8076">
        <v>400</v>
      </c>
      <c r="G8076">
        <v>58</v>
      </c>
      <c r="H8076" t="s">
        <v>711</v>
      </c>
      <c r="I8076" t="s">
        <v>177</v>
      </c>
      <c r="J8076" t="s">
        <v>178</v>
      </c>
      <c r="K8076">
        <v>2012</v>
      </c>
      <c r="L8076" t="s">
        <v>207</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180</v>
      </c>
    </row>
    <row r="8077" spans="1:40" x14ac:dyDescent="0.35">
      <c r="A8077" t="s">
        <v>8372</v>
      </c>
      <c r="B8077" t="s">
        <v>8110</v>
      </c>
      <c r="C8077" t="s">
        <v>731</v>
      </c>
      <c r="D8077" t="s">
        <v>710</v>
      </c>
      <c r="E8077" t="s">
        <v>175</v>
      </c>
      <c r="F8077">
        <v>400</v>
      </c>
      <c r="G8077">
        <v>6</v>
      </c>
      <c r="H8077" t="s">
        <v>711</v>
      </c>
      <c r="I8077" t="s">
        <v>177</v>
      </c>
      <c r="J8077" t="s">
        <v>178</v>
      </c>
      <c r="K8077">
        <v>2012</v>
      </c>
      <c r="L8077" t="s">
        <v>75</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180</v>
      </c>
    </row>
    <row r="8078" spans="1:40" x14ac:dyDescent="0.35">
      <c r="A8078" t="s">
        <v>8373</v>
      </c>
      <c r="B8078" t="s">
        <v>8110</v>
      </c>
      <c r="C8078" t="s">
        <v>733</v>
      </c>
      <c r="D8078" t="s">
        <v>710</v>
      </c>
      <c r="E8078" t="s">
        <v>175</v>
      </c>
      <c r="F8078">
        <v>400</v>
      </c>
      <c r="G8078">
        <v>7</v>
      </c>
      <c r="H8078" t="s">
        <v>711</v>
      </c>
      <c r="I8078" t="s">
        <v>177</v>
      </c>
      <c r="J8078" t="s">
        <v>178</v>
      </c>
      <c r="K8078">
        <v>2012</v>
      </c>
      <c r="L8078" t="s">
        <v>212</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180</v>
      </c>
    </row>
    <row r="8079" spans="1:40" x14ac:dyDescent="0.35">
      <c r="A8079" t="s">
        <v>8374</v>
      </c>
      <c r="B8079" t="s">
        <v>8110</v>
      </c>
      <c r="C8079" t="s">
        <v>735</v>
      </c>
      <c r="D8079" t="s">
        <v>710</v>
      </c>
      <c r="E8079" t="s">
        <v>175</v>
      </c>
      <c r="F8079">
        <v>400</v>
      </c>
      <c r="G8079">
        <v>8</v>
      </c>
      <c r="H8079" t="s">
        <v>711</v>
      </c>
      <c r="I8079" t="s">
        <v>177</v>
      </c>
      <c r="J8079" t="s">
        <v>178</v>
      </c>
      <c r="K8079">
        <v>2012</v>
      </c>
      <c r="L8079" t="s">
        <v>215</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180</v>
      </c>
    </row>
    <row r="8080" spans="1:40" x14ac:dyDescent="0.35">
      <c r="A8080" t="s">
        <v>8375</v>
      </c>
      <c r="B8080" t="s">
        <v>8110</v>
      </c>
      <c r="C8080" t="s">
        <v>737</v>
      </c>
      <c r="D8080" t="s">
        <v>710</v>
      </c>
      <c r="E8080" t="s">
        <v>175</v>
      </c>
      <c r="F8080">
        <v>400</v>
      </c>
      <c r="G8080">
        <v>9</v>
      </c>
      <c r="H8080" t="s">
        <v>711</v>
      </c>
      <c r="I8080" t="s">
        <v>177</v>
      </c>
      <c r="J8080" t="s">
        <v>178</v>
      </c>
      <c r="K8080">
        <v>2012</v>
      </c>
      <c r="L8080" t="s">
        <v>218</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180</v>
      </c>
    </row>
    <row r="8081" spans="1:40" x14ac:dyDescent="0.35">
      <c r="A8081" t="s">
        <v>8376</v>
      </c>
      <c r="B8081" t="s">
        <v>8110</v>
      </c>
      <c r="C8081" t="s">
        <v>739</v>
      </c>
      <c r="D8081" t="s">
        <v>710</v>
      </c>
      <c r="E8081" t="s">
        <v>175</v>
      </c>
      <c r="F8081">
        <v>401</v>
      </c>
      <c r="G8081">
        <v>0</v>
      </c>
      <c r="H8081" t="s">
        <v>711</v>
      </c>
      <c r="I8081" t="s">
        <v>177</v>
      </c>
      <c r="J8081" t="s">
        <v>221</v>
      </c>
      <c r="K8081">
        <v>2012</v>
      </c>
      <c r="L8081" t="s">
        <v>179</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180</v>
      </c>
    </row>
    <row r="8082" spans="1:40" x14ac:dyDescent="0.35">
      <c r="A8082" t="s">
        <v>8377</v>
      </c>
      <c r="B8082" t="s">
        <v>8110</v>
      </c>
      <c r="C8082" t="s">
        <v>741</v>
      </c>
      <c r="D8082" t="s">
        <v>710</v>
      </c>
      <c r="E8082" t="s">
        <v>175</v>
      </c>
      <c r="F8082">
        <v>401</v>
      </c>
      <c r="G8082">
        <v>1</v>
      </c>
      <c r="H8082" t="s">
        <v>711</v>
      </c>
      <c r="I8082" t="s">
        <v>177</v>
      </c>
      <c r="J8082" t="s">
        <v>221</v>
      </c>
      <c r="K8082">
        <v>2012</v>
      </c>
      <c r="L8082" t="s">
        <v>183</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180</v>
      </c>
    </row>
    <row r="8083" spans="1:40" x14ac:dyDescent="0.35">
      <c r="A8083" t="s">
        <v>8378</v>
      </c>
      <c r="B8083" t="s">
        <v>8110</v>
      </c>
      <c r="C8083" t="s">
        <v>743</v>
      </c>
      <c r="D8083" t="s">
        <v>710</v>
      </c>
      <c r="E8083" t="s">
        <v>175</v>
      </c>
      <c r="F8083">
        <v>401</v>
      </c>
      <c r="G8083">
        <v>2</v>
      </c>
      <c r="H8083" t="s">
        <v>711</v>
      </c>
      <c r="I8083" t="s">
        <v>177</v>
      </c>
      <c r="J8083" t="s">
        <v>221</v>
      </c>
      <c r="K8083">
        <v>2012</v>
      </c>
      <c r="L8083" t="s">
        <v>186</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180</v>
      </c>
    </row>
    <row r="8084" spans="1:40" x14ac:dyDescent="0.35">
      <c r="A8084" t="s">
        <v>8379</v>
      </c>
      <c r="B8084" t="s">
        <v>8110</v>
      </c>
      <c r="C8084" t="s">
        <v>745</v>
      </c>
      <c r="D8084" t="s">
        <v>710</v>
      </c>
      <c r="E8084" t="s">
        <v>175</v>
      </c>
      <c r="F8084">
        <v>401</v>
      </c>
      <c r="G8084">
        <v>3</v>
      </c>
      <c r="H8084" t="s">
        <v>711</v>
      </c>
      <c r="I8084" t="s">
        <v>177</v>
      </c>
      <c r="J8084" t="s">
        <v>221</v>
      </c>
      <c r="K8084">
        <v>2012</v>
      </c>
      <c r="L8084" t="s">
        <v>189</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180</v>
      </c>
    </row>
    <row r="8085" spans="1:40" x14ac:dyDescent="0.35">
      <c r="A8085" t="s">
        <v>8380</v>
      </c>
      <c r="B8085" t="s">
        <v>8110</v>
      </c>
      <c r="C8085" t="s">
        <v>747</v>
      </c>
      <c r="D8085" t="s">
        <v>710</v>
      </c>
      <c r="E8085" t="s">
        <v>175</v>
      </c>
      <c r="F8085">
        <v>401</v>
      </c>
      <c r="G8085">
        <v>4</v>
      </c>
      <c r="H8085" t="s">
        <v>711</v>
      </c>
      <c r="I8085" t="s">
        <v>177</v>
      </c>
      <c r="J8085" t="s">
        <v>221</v>
      </c>
      <c r="K8085">
        <v>2012</v>
      </c>
      <c r="L8085" t="s">
        <v>192</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180</v>
      </c>
    </row>
    <row r="8086" spans="1:40" x14ac:dyDescent="0.35">
      <c r="A8086" t="s">
        <v>8381</v>
      </c>
      <c r="B8086" t="s">
        <v>8110</v>
      </c>
      <c r="C8086" t="s">
        <v>749</v>
      </c>
      <c r="D8086" t="s">
        <v>710</v>
      </c>
      <c r="E8086" t="s">
        <v>175</v>
      </c>
      <c r="F8086">
        <v>401</v>
      </c>
      <c r="G8086">
        <v>51</v>
      </c>
      <c r="H8086" t="s">
        <v>711</v>
      </c>
      <c r="I8086" t="s">
        <v>177</v>
      </c>
      <c r="J8086" t="s">
        <v>221</v>
      </c>
      <c r="K8086">
        <v>2012</v>
      </c>
      <c r="L8086" t="s">
        <v>195</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180</v>
      </c>
    </row>
    <row r="8087" spans="1:40" x14ac:dyDescent="0.35">
      <c r="A8087" t="s">
        <v>8382</v>
      </c>
      <c r="B8087" t="s">
        <v>8110</v>
      </c>
      <c r="C8087" t="s">
        <v>751</v>
      </c>
      <c r="D8087" t="s">
        <v>710</v>
      </c>
      <c r="E8087" t="s">
        <v>175</v>
      </c>
      <c r="F8087">
        <v>401</v>
      </c>
      <c r="G8087">
        <v>52</v>
      </c>
      <c r="H8087" t="s">
        <v>711</v>
      </c>
      <c r="I8087" t="s">
        <v>177</v>
      </c>
      <c r="J8087" t="s">
        <v>221</v>
      </c>
      <c r="K8087">
        <v>2012</v>
      </c>
      <c r="L8087" t="s">
        <v>198</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180</v>
      </c>
    </row>
    <row r="8088" spans="1:40" x14ac:dyDescent="0.35">
      <c r="A8088" t="s">
        <v>8383</v>
      </c>
      <c r="B8088" t="s">
        <v>8110</v>
      </c>
      <c r="C8088" t="s">
        <v>753</v>
      </c>
      <c r="D8088" t="s">
        <v>710</v>
      </c>
      <c r="E8088" t="s">
        <v>175</v>
      </c>
      <c r="F8088">
        <v>401</v>
      </c>
      <c r="G8088">
        <v>53</v>
      </c>
      <c r="H8088" t="s">
        <v>711</v>
      </c>
      <c r="I8088" t="s">
        <v>177</v>
      </c>
      <c r="J8088" t="s">
        <v>221</v>
      </c>
      <c r="K8088">
        <v>2012</v>
      </c>
      <c r="L8088" t="s">
        <v>201</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180</v>
      </c>
    </row>
    <row r="8089" spans="1:40" x14ac:dyDescent="0.35">
      <c r="A8089" t="s">
        <v>8384</v>
      </c>
      <c r="B8089" t="s">
        <v>8110</v>
      </c>
      <c r="C8089" t="s">
        <v>755</v>
      </c>
      <c r="D8089" t="s">
        <v>710</v>
      </c>
      <c r="E8089" t="s">
        <v>175</v>
      </c>
      <c r="F8089">
        <v>401</v>
      </c>
      <c r="G8089">
        <v>55</v>
      </c>
      <c r="H8089" t="s">
        <v>711</v>
      </c>
      <c r="I8089" t="s">
        <v>177</v>
      </c>
      <c r="J8089" t="s">
        <v>221</v>
      </c>
      <c r="K8089">
        <v>2012</v>
      </c>
      <c r="L8089" t="s">
        <v>204</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180</v>
      </c>
    </row>
    <row r="8090" spans="1:40" x14ac:dyDescent="0.35">
      <c r="A8090" t="s">
        <v>8385</v>
      </c>
      <c r="B8090" t="s">
        <v>8110</v>
      </c>
      <c r="C8090" t="s">
        <v>757</v>
      </c>
      <c r="D8090" t="s">
        <v>710</v>
      </c>
      <c r="E8090" t="s">
        <v>175</v>
      </c>
      <c r="F8090">
        <v>401</v>
      </c>
      <c r="G8090">
        <v>58</v>
      </c>
      <c r="H8090" t="s">
        <v>711</v>
      </c>
      <c r="I8090" t="s">
        <v>177</v>
      </c>
      <c r="J8090" t="s">
        <v>221</v>
      </c>
      <c r="K8090">
        <v>2012</v>
      </c>
      <c r="L8090" t="s">
        <v>207</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180</v>
      </c>
    </row>
    <row r="8091" spans="1:40" x14ac:dyDescent="0.35">
      <c r="A8091" t="s">
        <v>8386</v>
      </c>
      <c r="B8091" t="s">
        <v>8110</v>
      </c>
      <c r="C8091" t="s">
        <v>759</v>
      </c>
      <c r="D8091" t="s">
        <v>710</v>
      </c>
      <c r="E8091" t="s">
        <v>175</v>
      </c>
      <c r="F8091">
        <v>401</v>
      </c>
      <c r="G8091">
        <v>6</v>
      </c>
      <c r="H8091" t="s">
        <v>711</v>
      </c>
      <c r="I8091" t="s">
        <v>177</v>
      </c>
      <c r="J8091" t="s">
        <v>221</v>
      </c>
      <c r="K8091">
        <v>2012</v>
      </c>
      <c r="L8091" t="s">
        <v>75</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180</v>
      </c>
    </row>
    <row r="8092" spans="1:40" x14ac:dyDescent="0.35">
      <c r="A8092" t="s">
        <v>8387</v>
      </c>
      <c r="B8092" t="s">
        <v>8110</v>
      </c>
      <c r="C8092" t="s">
        <v>761</v>
      </c>
      <c r="D8092" t="s">
        <v>710</v>
      </c>
      <c r="E8092" t="s">
        <v>175</v>
      </c>
      <c r="F8092">
        <v>401</v>
      </c>
      <c r="G8092">
        <v>7</v>
      </c>
      <c r="H8092" t="s">
        <v>711</v>
      </c>
      <c r="I8092" t="s">
        <v>177</v>
      </c>
      <c r="J8092" t="s">
        <v>221</v>
      </c>
      <c r="K8092">
        <v>2012</v>
      </c>
      <c r="L8092" t="s">
        <v>212</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180</v>
      </c>
    </row>
    <row r="8093" spans="1:40" x14ac:dyDescent="0.35">
      <c r="A8093" t="s">
        <v>8388</v>
      </c>
      <c r="B8093" t="s">
        <v>8110</v>
      </c>
      <c r="C8093" t="s">
        <v>763</v>
      </c>
      <c r="D8093" t="s">
        <v>710</v>
      </c>
      <c r="E8093" t="s">
        <v>175</v>
      </c>
      <c r="F8093">
        <v>401</v>
      </c>
      <c r="G8093">
        <v>8</v>
      </c>
      <c r="H8093" t="s">
        <v>711</v>
      </c>
      <c r="I8093" t="s">
        <v>177</v>
      </c>
      <c r="J8093" t="s">
        <v>221</v>
      </c>
      <c r="K8093">
        <v>2012</v>
      </c>
      <c r="L8093" t="s">
        <v>215</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180</v>
      </c>
    </row>
    <row r="8094" spans="1:40" x14ac:dyDescent="0.35">
      <c r="A8094" t="s">
        <v>8389</v>
      </c>
      <c r="B8094" t="s">
        <v>8110</v>
      </c>
      <c r="C8094" t="s">
        <v>765</v>
      </c>
      <c r="D8094" t="s">
        <v>710</v>
      </c>
      <c r="E8094" t="s">
        <v>175</v>
      </c>
      <c r="F8094">
        <v>401</v>
      </c>
      <c r="G8094">
        <v>9</v>
      </c>
      <c r="H8094" t="s">
        <v>711</v>
      </c>
      <c r="I8094" t="s">
        <v>177</v>
      </c>
      <c r="J8094" t="s">
        <v>221</v>
      </c>
      <c r="K8094">
        <v>2012</v>
      </c>
      <c r="L8094" t="s">
        <v>218</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180</v>
      </c>
    </row>
    <row r="8095" spans="1:40" x14ac:dyDescent="0.35">
      <c r="A8095" t="s">
        <v>8390</v>
      </c>
      <c r="B8095" t="s">
        <v>8110</v>
      </c>
      <c r="C8095" t="s">
        <v>767</v>
      </c>
      <c r="D8095" t="s">
        <v>710</v>
      </c>
      <c r="E8095" t="s">
        <v>175</v>
      </c>
      <c r="F8095">
        <v>402</v>
      </c>
      <c r="G8095">
        <v>0</v>
      </c>
      <c r="H8095" t="s">
        <v>711</v>
      </c>
      <c r="I8095" t="s">
        <v>177</v>
      </c>
      <c r="J8095" t="s">
        <v>250</v>
      </c>
      <c r="K8095">
        <v>2012</v>
      </c>
      <c r="L8095" t="s">
        <v>179</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180</v>
      </c>
    </row>
    <row r="8096" spans="1:40" x14ac:dyDescent="0.35">
      <c r="A8096" t="s">
        <v>8391</v>
      </c>
      <c r="B8096" t="s">
        <v>8110</v>
      </c>
      <c r="C8096" t="s">
        <v>769</v>
      </c>
      <c r="D8096" t="s">
        <v>710</v>
      </c>
      <c r="E8096" t="s">
        <v>175</v>
      </c>
      <c r="F8096">
        <v>402</v>
      </c>
      <c r="G8096">
        <v>1</v>
      </c>
      <c r="H8096" t="s">
        <v>711</v>
      </c>
      <c r="I8096" t="s">
        <v>177</v>
      </c>
      <c r="J8096" t="s">
        <v>250</v>
      </c>
      <c r="K8096">
        <v>2012</v>
      </c>
      <c r="L8096" t="s">
        <v>183</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180</v>
      </c>
    </row>
    <row r="8097" spans="1:40" x14ac:dyDescent="0.35">
      <c r="A8097" t="s">
        <v>8392</v>
      </c>
      <c r="B8097" t="s">
        <v>8110</v>
      </c>
      <c r="C8097" t="s">
        <v>771</v>
      </c>
      <c r="D8097" t="s">
        <v>710</v>
      </c>
      <c r="E8097" t="s">
        <v>175</v>
      </c>
      <c r="F8097">
        <v>402</v>
      </c>
      <c r="G8097">
        <v>2</v>
      </c>
      <c r="H8097" t="s">
        <v>711</v>
      </c>
      <c r="I8097" t="s">
        <v>177</v>
      </c>
      <c r="J8097" t="s">
        <v>250</v>
      </c>
      <c r="K8097">
        <v>2012</v>
      </c>
      <c r="L8097" t="s">
        <v>186</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180</v>
      </c>
    </row>
    <row r="8098" spans="1:40" x14ac:dyDescent="0.35">
      <c r="A8098" t="s">
        <v>8393</v>
      </c>
      <c r="B8098" t="s">
        <v>8110</v>
      </c>
      <c r="C8098" t="s">
        <v>773</v>
      </c>
      <c r="D8098" t="s">
        <v>710</v>
      </c>
      <c r="E8098" t="s">
        <v>175</v>
      </c>
      <c r="F8098">
        <v>402</v>
      </c>
      <c r="G8098">
        <v>3</v>
      </c>
      <c r="H8098" t="s">
        <v>711</v>
      </c>
      <c r="I8098" t="s">
        <v>177</v>
      </c>
      <c r="J8098" t="s">
        <v>250</v>
      </c>
      <c r="K8098">
        <v>2012</v>
      </c>
      <c r="L8098" t="s">
        <v>189</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180</v>
      </c>
    </row>
    <row r="8099" spans="1:40" x14ac:dyDescent="0.35">
      <c r="A8099" t="s">
        <v>8394</v>
      </c>
      <c r="B8099" t="s">
        <v>8110</v>
      </c>
      <c r="C8099" t="s">
        <v>775</v>
      </c>
      <c r="D8099" t="s">
        <v>710</v>
      </c>
      <c r="E8099" t="s">
        <v>175</v>
      </c>
      <c r="F8099">
        <v>402</v>
      </c>
      <c r="G8099">
        <v>4</v>
      </c>
      <c r="H8099" t="s">
        <v>711</v>
      </c>
      <c r="I8099" t="s">
        <v>177</v>
      </c>
      <c r="J8099" t="s">
        <v>250</v>
      </c>
      <c r="K8099">
        <v>2012</v>
      </c>
      <c r="L8099" t="s">
        <v>192</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180</v>
      </c>
    </row>
    <row r="8100" spans="1:40" x14ac:dyDescent="0.35">
      <c r="A8100" t="s">
        <v>8395</v>
      </c>
      <c r="B8100" t="s">
        <v>8110</v>
      </c>
      <c r="C8100" t="s">
        <v>777</v>
      </c>
      <c r="D8100" t="s">
        <v>710</v>
      </c>
      <c r="E8100" t="s">
        <v>175</v>
      </c>
      <c r="F8100">
        <v>402</v>
      </c>
      <c r="G8100">
        <v>51</v>
      </c>
      <c r="H8100" t="s">
        <v>711</v>
      </c>
      <c r="I8100" t="s">
        <v>177</v>
      </c>
      <c r="J8100" t="s">
        <v>250</v>
      </c>
      <c r="K8100">
        <v>2012</v>
      </c>
      <c r="L8100" t="s">
        <v>195</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180</v>
      </c>
    </row>
    <row r="8101" spans="1:40" x14ac:dyDescent="0.35">
      <c r="A8101" t="s">
        <v>8396</v>
      </c>
      <c r="B8101" t="s">
        <v>8110</v>
      </c>
      <c r="C8101" t="s">
        <v>779</v>
      </c>
      <c r="D8101" t="s">
        <v>710</v>
      </c>
      <c r="E8101" t="s">
        <v>175</v>
      </c>
      <c r="F8101">
        <v>402</v>
      </c>
      <c r="G8101">
        <v>52</v>
      </c>
      <c r="H8101" t="s">
        <v>711</v>
      </c>
      <c r="I8101" t="s">
        <v>177</v>
      </c>
      <c r="J8101" t="s">
        <v>250</v>
      </c>
      <c r="K8101">
        <v>2012</v>
      </c>
      <c r="L8101" t="s">
        <v>198</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180</v>
      </c>
    </row>
    <row r="8102" spans="1:40" x14ac:dyDescent="0.35">
      <c r="A8102" t="s">
        <v>8397</v>
      </c>
      <c r="B8102" t="s">
        <v>8110</v>
      </c>
      <c r="C8102" t="s">
        <v>781</v>
      </c>
      <c r="D8102" t="s">
        <v>710</v>
      </c>
      <c r="E8102" t="s">
        <v>175</v>
      </c>
      <c r="F8102">
        <v>402</v>
      </c>
      <c r="G8102">
        <v>53</v>
      </c>
      <c r="H8102" t="s">
        <v>711</v>
      </c>
      <c r="I8102" t="s">
        <v>177</v>
      </c>
      <c r="J8102" t="s">
        <v>250</v>
      </c>
      <c r="K8102">
        <v>2012</v>
      </c>
      <c r="L8102" t="s">
        <v>201</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180</v>
      </c>
    </row>
    <row r="8103" spans="1:40" x14ac:dyDescent="0.35">
      <c r="A8103" t="s">
        <v>8398</v>
      </c>
      <c r="B8103" t="s">
        <v>8110</v>
      </c>
      <c r="C8103" t="s">
        <v>783</v>
      </c>
      <c r="D8103" t="s">
        <v>710</v>
      </c>
      <c r="E8103" t="s">
        <v>175</v>
      </c>
      <c r="F8103">
        <v>402</v>
      </c>
      <c r="G8103">
        <v>55</v>
      </c>
      <c r="H8103" t="s">
        <v>711</v>
      </c>
      <c r="I8103" t="s">
        <v>177</v>
      </c>
      <c r="J8103" t="s">
        <v>250</v>
      </c>
      <c r="K8103">
        <v>2012</v>
      </c>
      <c r="L8103" t="s">
        <v>204</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180</v>
      </c>
    </row>
    <row r="8104" spans="1:40" x14ac:dyDescent="0.35">
      <c r="A8104" t="s">
        <v>8399</v>
      </c>
      <c r="B8104" t="s">
        <v>8110</v>
      </c>
      <c r="C8104" t="s">
        <v>785</v>
      </c>
      <c r="D8104" t="s">
        <v>710</v>
      </c>
      <c r="E8104" t="s">
        <v>175</v>
      </c>
      <c r="F8104">
        <v>402</v>
      </c>
      <c r="G8104">
        <v>58</v>
      </c>
      <c r="H8104" t="s">
        <v>711</v>
      </c>
      <c r="I8104" t="s">
        <v>177</v>
      </c>
      <c r="J8104" t="s">
        <v>250</v>
      </c>
      <c r="K8104">
        <v>2012</v>
      </c>
      <c r="L8104" t="s">
        <v>207</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180</v>
      </c>
    </row>
    <row r="8105" spans="1:40" x14ac:dyDescent="0.35">
      <c r="A8105" t="s">
        <v>8400</v>
      </c>
      <c r="B8105" t="s">
        <v>8110</v>
      </c>
      <c r="C8105" t="s">
        <v>787</v>
      </c>
      <c r="D8105" t="s">
        <v>710</v>
      </c>
      <c r="E8105" t="s">
        <v>175</v>
      </c>
      <c r="F8105">
        <v>402</v>
      </c>
      <c r="G8105">
        <v>6</v>
      </c>
      <c r="H8105" t="s">
        <v>711</v>
      </c>
      <c r="I8105" t="s">
        <v>177</v>
      </c>
      <c r="J8105" t="s">
        <v>250</v>
      </c>
      <c r="K8105">
        <v>2012</v>
      </c>
      <c r="L8105" t="s">
        <v>75</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180</v>
      </c>
    </row>
    <row r="8106" spans="1:40" x14ac:dyDescent="0.35">
      <c r="A8106" t="s">
        <v>8401</v>
      </c>
      <c r="B8106" t="s">
        <v>8110</v>
      </c>
      <c r="C8106" t="s">
        <v>789</v>
      </c>
      <c r="D8106" t="s">
        <v>710</v>
      </c>
      <c r="E8106" t="s">
        <v>175</v>
      </c>
      <c r="F8106">
        <v>402</v>
      </c>
      <c r="G8106">
        <v>7</v>
      </c>
      <c r="H8106" t="s">
        <v>711</v>
      </c>
      <c r="I8106" t="s">
        <v>177</v>
      </c>
      <c r="J8106" t="s">
        <v>250</v>
      </c>
      <c r="K8106">
        <v>2012</v>
      </c>
      <c r="L8106" t="s">
        <v>212</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180</v>
      </c>
    </row>
    <row r="8107" spans="1:40" x14ac:dyDescent="0.35">
      <c r="A8107" t="s">
        <v>8402</v>
      </c>
      <c r="B8107" t="s">
        <v>8110</v>
      </c>
      <c r="C8107" t="s">
        <v>791</v>
      </c>
      <c r="D8107" t="s">
        <v>710</v>
      </c>
      <c r="E8107" t="s">
        <v>175</v>
      </c>
      <c r="F8107">
        <v>402</v>
      </c>
      <c r="G8107">
        <v>8</v>
      </c>
      <c r="H8107" t="s">
        <v>711</v>
      </c>
      <c r="I8107" t="s">
        <v>177</v>
      </c>
      <c r="J8107" t="s">
        <v>250</v>
      </c>
      <c r="K8107">
        <v>2012</v>
      </c>
      <c r="L8107" t="s">
        <v>215</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180</v>
      </c>
    </row>
    <row r="8108" spans="1:40" x14ac:dyDescent="0.35">
      <c r="A8108" t="s">
        <v>8403</v>
      </c>
      <c r="B8108" t="s">
        <v>8110</v>
      </c>
      <c r="C8108" t="s">
        <v>793</v>
      </c>
      <c r="D8108" t="s">
        <v>710</v>
      </c>
      <c r="E8108" t="s">
        <v>175</v>
      </c>
      <c r="F8108">
        <v>402</v>
      </c>
      <c r="G8108">
        <v>9</v>
      </c>
      <c r="H8108" t="s">
        <v>711</v>
      </c>
      <c r="I8108" t="s">
        <v>177</v>
      </c>
      <c r="J8108" t="s">
        <v>250</v>
      </c>
      <c r="K8108">
        <v>2012</v>
      </c>
      <c r="L8108" t="s">
        <v>218</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180</v>
      </c>
    </row>
    <row r="8109" spans="1:40" x14ac:dyDescent="0.35">
      <c r="A8109" t="s">
        <v>8404</v>
      </c>
      <c r="B8109" t="s">
        <v>8110</v>
      </c>
      <c r="C8109" t="s">
        <v>795</v>
      </c>
      <c r="D8109" t="s">
        <v>796</v>
      </c>
      <c r="E8109" t="s">
        <v>175</v>
      </c>
      <c r="F8109">
        <v>400</v>
      </c>
      <c r="G8109">
        <v>0</v>
      </c>
      <c r="H8109" t="s">
        <v>797</v>
      </c>
      <c r="I8109" t="s">
        <v>177</v>
      </c>
      <c r="J8109" t="s">
        <v>178</v>
      </c>
      <c r="K8109">
        <v>2012</v>
      </c>
      <c r="L8109" t="s">
        <v>179</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180</v>
      </c>
    </row>
    <row r="8110" spans="1:40" x14ac:dyDescent="0.35">
      <c r="A8110" t="s">
        <v>8405</v>
      </c>
      <c r="B8110" t="s">
        <v>8110</v>
      </c>
      <c r="C8110" t="s">
        <v>799</v>
      </c>
      <c r="D8110" t="s">
        <v>796</v>
      </c>
      <c r="E8110" t="s">
        <v>175</v>
      </c>
      <c r="F8110">
        <v>400</v>
      </c>
      <c r="G8110">
        <v>1</v>
      </c>
      <c r="H8110" t="s">
        <v>797</v>
      </c>
      <c r="I8110" t="s">
        <v>177</v>
      </c>
      <c r="J8110" t="s">
        <v>178</v>
      </c>
      <c r="K8110">
        <v>2012</v>
      </c>
      <c r="L8110" t="s">
        <v>183</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180</v>
      </c>
    </row>
    <row r="8111" spans="1:40" x14ac:dyDescent="0.35">
      <c r="A8111" t="s">
        <v>8406</v>
      </c>
      <c r="B8111" t="s">
        <v>8110</v>
      </c>
      <c r="C8111" t="s">
        <v>801</v>
      </c>
      <c r="D8111" t="s">
        <v>796</v>
      </c>
      <c r="E8111" t="s">
        <v>175</v>
      </c>
      <c r="F8111">
        <v>400</v>
      </c>
      <c r="G8111">
        <v>2</v>
      </c>
      <c r="H8111" t="s">
        <v>797</v>
      </c>
      <c r="I8111" t="s">
        <v>177</v>
      </c>
      <c r="J8111" t="s">
        <v>178</v>
      </c>
      <c r="K8111">
        <v>2012</v>
      </c>
      <c r="L8111" t="s">
        <v>186</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180</v>
      </c>
    </row>
    <row r="8112" spans="1:40" x14ac:dyDescent="0.35">
      <c r="A8112" t="s">
        <v>8407</v>
      </c>
      <c r="B8112" t="s">
        <v>8110</v>
      </c>
      <c r="C8112" t="s">
        <v>803</v>
      </c>
      <c r="D8112" t="s">
        <v>796</v>
      </c>
      <c r="E8112" t="s">
        <v>175</v>
      </c>
      <c r="F8112">
        <v>400</v>
      </c>
      <c r="G8112">
        <v>3</v>
      </c>
      <c r="H8112" t="s">
        <v>797</v>
      </c>
      <c r="I8112" t="s">
        <v>177</v>
      </c>
      <c r="J8112" t="s">
        <v>178</v>
      </c>
      <c r="K8112">
        <v>2012</v>
      </c>
      <c r="L8112" t="s">
        <v>189</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180</v>
      </c>
    </row>
    <row r="8113" spans="1:40" x14ac:dyDescent="0.35">
      <c r="A8113" t="s">
        <v>8408</v>
      </c>
      <c r="B8113" t="s">
        <v>8110</v>
      </c>
      <c r="C8113" t="s">
        <v>805</v>
      </c>
      <c r="D8113" t="s">
        <v>796</v>
      </c>
      <c r="E8113" t="s">
        <v>175</v>
      </c>
      <c r="F8113">
        <v>400</v>
      </c>
      <c r="G8113">
        <v>4</v>
      </c>
      <c r="H8113" t="s">
        <v>797</v>
      </c>
      <c r="I8113" t="s">
        <v>177</v>
      </c>
      <c r="J8113" t="s">
        <v>178</v>
      </c>
      <c r="K8113">
        <v>2012</v>
      </c>
      <c r="L8113" t="s">
        <v>192</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180</v>
      </c>
    </row>
    <row r="8114" spans="1:40" x14ac:dyDescent="0.35">
      <c r="A8114" t="s">
        <v>8409</v>
      </c>
      <c r="B8114" t="s">
        <v>8110</v>
      </c>
      <c r="C8114" t="s">
        <v>807</v>
      </c>
      <c r="D8114" t="s">
        <v>796</v>
      </c>
      <c r="E8114" t="s">
        <v>175</v>
      </c>
      <c r="F8114">
        <v>400</v>
      </c>
      <c r="G8114">
        <v>51</v>
      </c>
      <c r="H8114" t="s">
        <v>797</v>
      </c>
      <c r="I8114" t="s">
        <v>177</v>
      </c>
      <c r="J8114" t="s">
        <v>178</v>
      </c>
      <c r="K8114">
        <v>2012</v>
      </c>
      <c r="L8114" t="s">
        <v>195</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180</v>
      </c>
    </row>
    <row r="8115" spans="1:40" x14ac:dyDescent="0.35">
      <c r="A8115" t="s">
        <v>8410</v>
      </c>
      <c r="B8115" t="s">
        <v>8110</v>
      </c>
      <c r="C8115" t="s">
        <v>809</v>
      </c>
      <c r="D8115" t="s">
        <v>796</v>
      </c>
      <c r="E8115" t="s">
        <v>175</v>
      </c>
      <c r="F8115">
        <v>400</v>
      </c>
      <c r="G8115">
        <v>52</v>
      </c>
      <c r="H8115" t="s">
        <v>797</v>
      </c>
      <c r="I8115" t="s">
        <v>177</v>
      </c>
      <c r="J8115" t="s">
        <v>178</v>
      </c>
      <c r="K8115">
        <v>2012</v>
      </c>
      <c r="L8115" t="s">
        <v>198</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180</v>
      </c>
    </row>
    <row r="8116" spans="1:40" x14ac:dyDescent="0.35">
      <c r="A8116" t="s">
        <v>8411</v>
      </c>
      <c r="B8116" t="s">
        <v>8110</v>
      </c>
      <c r="C8116" t="s">
        <v>811</v>
      </c>
      <c r="D8116" t="s">
        <v>796</v>
      </c>
      <c r="E8116" t="s">
        <v>175</v>
      </c>
      <c r="F8116">
        <v>400</v>
      </c>
      <c r="G8116">
        <v>53</v>
      </c>
      <c r="H8116" t="s">
        <v>797</v>
      </c>
      <c r="I8116" t="s">
        <v>177</v>
      </c>
      <c r="J8116" t="s">
        <v>178</v>
      </c>
      <c r="K8116">
        <v>2012</v>
      </c>
      <c r="L8116" t="s">
        <v>201</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180</v>
      </c>
    </row>
    <row r="8117" spans="1:40" x14ac:dyDescent="0.35">
      <c r="A8117" t="s">
        <v>8412</v>
      </c>
      <c r="B8117" t="s">
        <v>8110</v>
      </c>
      <c r="C8117" t="s">
        <v>813</v>
      </c>
      <c r="D8117" t="s">
        <v>796</v>
      </c>
      <c r="E8117" t="s">
        <v>175</v>
      </c>
      <c r="F8117">
        <v>400</v>
      </c>
      <c r="G8117">
        <v>55</v>
      </c>
      <c r="H8117" t="s">
        <v>797</v>
      </c>
      <c r="I8117" t="s">
        <v>177</v>
      </c>
      <c r="J8117" t="s">
        <v>178</v>
      </c>
      <c r="K8117">
        <v>2012</v>
      </c>
      <c r="L8117" t="s">
        <v>204</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180</v>
      </c>
    </row>
    <row r="8118" spans="1:40" x14ac:dyDescent="0.35">
      <c r="A8118" t="s">
        <v>8413</v>
      </c>
      <c r="B8118" t="s">
        <v>8110</v>
      </c>
      <c r="C8118" t="s">
        <v>815</v>
      </c>
      <c r="D8118" t="s">
        <v>796</v>
      </c>
      <c r="E8118" t="s">
        <v>175</v>
      </c>
      <c r="F8118">
        <v>400</v>
      </c>
      <c r="G8118">
        <v>58</v>
      </c>
      <c r="H8118" t="s">
        <v>797</v>
      </c>
      <c r="I8118" t="s">
        <v>177</v>
      </c>
      <c r="J8118" t="s">
        <v>178</v>
      </c>
      <c r="K8118">
        <v>2012</v>
      </c>
      <c r="L8118" t="s">
        <v>207</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180</v>
      </c>
    </row>
    <row r="8119" spans="1:40" x14ac:dyDescent="0.35">
      <c r="A8119" t="s">
        <v>8414</v>
      </c>
      <c r="B8119" t="s">
        <v>8110</v>
      </c>
      <c r="C8119" t="s">
        <v>817</v>
      </c>
      <c r="D8119" t="s">
        <v>796</v>
      </c>
      <c r="E8119" t="s">
        <v>175</v>
      </c>
      <c r="F8119">
        <v>400</v>
      </c>
      <c r="G8119">
        <v>6</v>
      </c>
      <c r="H8119" t="s">
        <v>797</v>
      </c>
      <c r="I8119" t="s">
        <v>177</v>
      </c>
      <c r="J8119" t="s">
        <v>178</v>
      </c>
      <c r="K8119">
        <v>2012</v>
      </c>
      <c r="L8119" t="s">
        <v>75</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180</v>
      </c>
    </row>
    <row r="8120" spans="1:40" x14ac:dyDescent="0.35">
      <c r="A8120" t="s">
        <v>8415</v>
      </c>
      <c r="B8120" t="s">
        <v>8110</v>
      </c>
      <c r="C8120" t="s">
        <v>819</v>
      </c>
      <c r="D8120" t="s">
        <v>796</v>
      </c>
      <c r="E8120" t="s">
        <v>175</v>
      </c>
      <c r="F8120">
        <v>400</v>
      </c>
      <c r="G8120">
        <v>7</v>
      </c>
      <c r="H8120" t="s">
        <v>797</v>
      </c>
      <c r="I8120" t="s">
        <v>177</v>
      </c>
      <c r="J8120" t="s">
        <v>178</v>
      </c>
      <c r="K8120">
        <v>2012</v>
      </c>
      <c r="L8120" t="s">
        <v>212</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180</v>
      </c>
    </row>
    <row r="8121" spans="1:40" x14ac:dyDescent="0.35">
      <c r="A8121" t="s">
        <v>8416</v>
      </c>
      <c r="B8121" t="s">
        <v>8110</v>
      </c>
      <c r="C8121" t="s">
        <v>821</v>
      </c>
      <c r="D8121" t="s">
        <v>796</v>
      </c>
      <c r="E8121" t="s">
        <v>175</v>
      </c>
      <c r="F8121">
        <v>400</v>
      </c>
      <c r="G8121">
        <v>8</v>
      </c>
      <c r="H8121" t="s">
        <v>797</v>
      </c>
      <c r="I8121" t="s">
        <v>177</v>
      </c>
      <c r="J8121" t="s">
        <v>178</v>
      </c>
      <c r="K8121">
        <v>2012</v>
      </c>
      <c r="L8121" t="s">
        <v>215</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180</v>
      </c>
    </row>
    <row r="8122" spans="1:40" x14ac:dyDescent="0.35">
      <c r="A8122" t="s">
        <v>8417</v>
      </c>
      <c r="B8122" t="s">
        <v>8110</v>
      </c>
      <c r="C8122" t="s">
        <v>823</v>
      </c>
      <c r="D8122" t="s">
        <v>796</v>
      </c>
      <c r="E8122" t="s">
        <v>175</v>
      </c>
      <c r="F8122">
        <v>400</v>
      </c>
      <c r="G8122">
        <v>9</v>
      </c>
      <c r="H8122" t="s">
        <v>797</v>
      </c>
      <c r="I8122" t="s">
        <v>177</v>
      </c>
      <c r="J8122" t="s">
        <v>178</v>
      </c>
      <c r="K8122">
        <v>2012</v>
      </c>
      <c r="L8122" t="s">
        <v>218</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180</v>
      </c>
    </row>
    <row r="8123" spans="1:40" x14ac:dyDescent="0.35">
      <c r="A8123" t="s">
        <v>8418</v>
      </c>
      <c r="B8123" t="s">
        <v>8110</v>
      </c>
      <c r="C8123" t="s">
        <v>825</v>
      </c>
      <c r="D8123" t="s">
        <v>796</v>
      </c>
      <c r="E8123" t="s">
        <v>175</v>
      </c>
      <c r="F8123">
        <v>401</v>
      </c>
      <c r="G8123">
        <v>0</v>
      </c>
      <c r="H8123" t="s">
        <v>797</v>
      </c>
      <c r="I8123" t="s">
        <v>177</v>
      </c>
      <c r="J8123" t="s">
        <v>221</v>
      </c>
      <c r="K8123">
        <v>2012</v>
      </c>
      <c r="L8123" t="s">
        <v>179</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180</v>
      </c>
    </row>
    <row r="8124" spans="1:40" x14ac:dyDescent="0.35">
      <c r="A8124" t="s">
        <v>8419</v>
      </c>
      <c r="B8124" t="s">
        <v>8110</v>
      </c>
      <c r="C8124" t="s">
        <v>827</v>
      </c>
      <c r="D8124" t="s">
        <v>796</v>
      </c>
      <c r="E8124" t="s">
        <v>175</v>
      </c>
      <c r="F8124">
        <v>401</v>
      </c>
      <c r="G8124">
        <v>1</v>
      </c>
      <c r="H8124" t="s">
        <v>797</v>
      </c>
      <c r="I8124" t="s">
        <v>177</v>
      </c>
      <c r="J8124" t="s">
        <v>221</v>
      </c>
      <c r="K8124">
        <v>2012</v>
      </c>
      <c r="L8124" t="s">
        <v>183</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180</v>
      </c>
    </row>
    <row r="8125" spans="1:40" x14ac:dyDescent="0.35">
      <c r="A8125" t="s">
        <v>8420</v>
      </c>
      <c r="B8125" t="s">
        <v>8110</v>
      </c>
      <c r="C8125" t="s">
        <v>829</v>
      </c>
      <c r="D8125" t="s">
        <v>796</v>
      </c>
      <c r="E8125" t="s">
        <v>175</v>
      </c>
      <c r="F8125">
        <v>401</v>
      </c>
      <c r="G8125">
        <v>2</v>
      </c>
      <c r="H8125" t="s">
        <v>797</v>
      </c>
      <c r="I8125" t="s">
        <v>177</v>
      </c>
      <c r="J8125" t="s">
        <v>221</v>
      </c>
      <c r="K8125">
        <v>2012</v>
      </c>
      <c r="L8125" t="s">
        <v>186</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180</v>
      </c>
    </row>
    <row r="8126" spans="1:40" x14ac:dyDescent="0.35">
      <c r="A8126" t="s">
        <v>8421</v>
      </c>
      <c r="B8126" t="s">
        <v>8110</v>
      </c>
      <c r="C8126" t="s">
        <v>831</v>
      </c>
      <c r="D8126" t="s">
        <v>796</v>
      </c>
      <c r="E8126" t="s">
        <v>175</v>
      </c>
      <c r="F8126">
        <v>401</v>
      </c>
      <c r="G8126">
        <v>3</v>
      </c>
      <c r="H8126" t="s">
        <v>797</v>
      </c>
      <c r="I8126" t="s">
        <v>177</v>
      </c>
      <c r="J8126" t="s">
        <v>221</v>
      </c>
      <c r="K8126">
        <v>2012</v>
      </c>
      <c r="L8126" t="s">
        <v>189</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180</v>
      </c>
    </row>
    <row r="8127" spans="1:40" x14ac:dyDescent="0.35">
      <c r="A8127" t="s">
        <v>8422</v>
      </c>
      <c r="B8127" t="s">
        <v>8110</v>
      </c>
      <c r="C8127" t="s">
        <v>833</v>
      </c>
      <c r="D8127" t="s">
        <v>796</v>
      </c>
      <c r="E8127" t="s">
        <v>175</v>
      </c>
      <c r="F8127">
        <v>401</v>
      </c>
      <c r="G8127">
        <v>4</v>
      </c>
      <c r="H8127" t="s">
        <v>797</v>
      </c>
      <c r="I8127" t="s">
        <v>177</v>
      </c>
      <c r="J8127" t="s">
        <v>221</v>
      </c>
      <c r="K8127">
        <v>2012</v>
      </c>
      <c r="L8127" t="s">
        <v>192</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180</v>
      </c>
    </row>
    <row r="8128" spans="1:40" x14ac:dyDescent="0.35">
      <c r="A8128" t="s">
        <v>8423</v>
      </c>
      <c r="B8128" t="s">
        <v>8110</v>
      </c>
      <c r="C8128" t="s">
        <v>835</v>
      </c>
      <c r="D8128" t="s">
        <v>796</v>
      </c>
      <c r="E8128" t="s">
        <v>175</v>
      </c>
      <c r="F8128">
        <v>401</v>
      </c>
      <c r="G8128">
        <v>51</v>
      </c>
      <c r="H8128" t="s">
        <v>797</v>
      </c>
      <c r="I8128" t="s">
        <v>177</v>
      </c>
      <c r="J8128" t="s">
        <v>221</v>
      </c>
      <c r="K8128">
        <v>2012</v>
      </c>
      <c r="L8128" t="s">
        <v>195</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180</v>
      </c>
    </row>
    <row r="8129" spans="1:40" x14ac:dyDescent="0.35">
      <c r="A8129" t="s">
        <v>8424</v>
      </c>
      <c r="B8129" t="s">
        <v>8110</v>
      </c>
      <c r="C8129" t="s">
        <v>837</v>
      </c>
      <c r="D8129" t="s">
        <v>796</v>
      </c>
      <c r="E8129" t="s">
        <v>175</v>
      </c>
      <c r="F8129">
        <v>401</v>
      </c>
      <c r="G8129">
        <v>52</v>
      </c>
      <c r="H8129" t="s">
        <v>797</v>
      </c>
      <c r="I8129" t="s">
        <v>177</v>
      </c>
      <c r="J8129" t="s">
        <v>221</v>
      </c>
      <c r="K8129">
        <v>2012</v>
      </c>
      <c r="L8129" t="s">
        <v>198</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180</v>
      </c>
    </row>
    <row r="8130" spans="1:40" x14ac:dyDescent="0.35">
      <c r="A8130" t="s">
        <v>8425</v>
      </c>
      <c r="B8130" t="s">
        <v>8110</v>
      </c>
      <c r="C8130" t="s">
        <v>839</v>
      </c>
      <c r="D8130" t="s">
        <v>796</v>
      </c>
      <c r="E8130" t="s">
        <v>175</v>
      </c>
      <c r="F8130">
        <v>401</v>
      </c>
      <c r="G8130">
        <v>53</v>
      </c>
      <c r="H8130" t="s">
        <v>797</v>
      </c>
      <c r="I8130" t="s">
        <v>177</v>
      </c>
      <c r="J8130" t="s">
        <v>221</v>
      </c>
      <c r="K8130">
        <v>2012</v>
      </c>
      <c r="L8130" t="s">
        <v>201</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180</v>
      </c>
    </row>
    <row r="8131" spans="1:40" x14ac:dyDescent="0.35">
      <c r="A8131" t="s">
        <v>8426</v>
      </c>
      <c r="B8131" t="s">
        <v>8110</v>
      </c>
      <c r="C8131" t="s">
        <v>841</v>
      </c>
      <c r="D8131" t="s">
        <v>796</v>
      </c>
      <c r="E8131" t="s">
        <v>175</v>
      </c>
      <c r="F8131">
        <v>401</v>
      </c>
      <c r="G8131">
        <v>55</v>
      </c>
      <c r="H8131" t="s">
        <v>797</v>
      </c>
      <c r="I8131" t="s">
        <v>177</v>
      </c>
      <c r="J8131" t="s">
        <v>221</v>
      </c>
      <c r="K8131">
        <v>2012</v>
      </c>
      <c r="L8131" t="s">
        <v>204</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180</v>
      </c>
    </row>
    <row r="8132" spans="1:40" x14ac:dyDescent="0.35">
      <c r="A8132" t="s">
        <v>8427</v>
      </c>
      <c r="B8132" t="s">
        <v>8110</v>
      </c>
      <c r="C8132" t="s">
        <v>843</v>
      </c>
      <c r="D8132" t="s">
        <v>796</v>
      </c>
      <c r="E8132" t="s">
        <v>175</v>
      </c>
      <c r="F8132">
        <v>401</v>
      </c>
      <c r="G8132">
        <v>58</v>
      </c>
      <c r="H8132" t="s">
        <v>797</v>
      </c>
      <c r="I8132" t="s">
        <v>177</v>
      </c>
      <c r="J8132" t="s">
        <v>221</v>
      </c>
      <c r="K8132">
        <v>2012</v>
      </c>
      <c r="L8132" t="s">
        <v>207</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180</v>
      </c>
    </row>
    <row r="8133" spans="1:40" x14ac:dyDescent="0.35">
      <c r="A8133" t="s">
        <v>8428</v>
      </c>
      <c r="B8133" t="s">
        <v>8110</v>
      </c>
      <c r="C8133" t="s">
        <v>845</v>
      </c>
      <c r="D8133" t="s">
        <v>796</v>
      </c>
      <c r="E8133" t="s">
        <v>175</v>
      </c>
      <c r="F8133">
        <v>401</v>
      </c>
      <c r="G8133">
        <v>6</v>
      </c>
      <c r="H8133" t="s">
        <v>797</v>
      </c>
      <c r="I8133" t="s">
        <v>177</v>
      </c>
      <c r="J8133" t="s">
        <v>221</v>
      </c>
      <c r="K8133">
        <v>2012</v>
      </c>
      <c r="L8133" t="s">
        <v>75</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180</v>
      </c>
    </row>
    <row r="8134" spans="1:40" x14ac:dyDescent="0.35">
      <c r="A8134" t="s">
        <v>8429</v>
      </c>
      <c r="B8134" t="s">
        <v>8110</v>
      </c>
      <c r="C8134" t="s">
        <v>847</v>
      </c>
      <c r="D8134" t="s">
        <v>796</v>
      </c>
      <c r="E8134" t="s">
        <v>175</v>
      </c>
      <c r="F8134">
        <v>401</v>
      </c>
      <c r="G8134">
        <v>7</v>
      </c>
      <c r="H8134" t="s">
        <v>797</v>
      </c>
      <c r="I8134" t="s">
        <v>177</v>
      </c>
      <c r="J8134" t="s">
        <v>221</v>
      </c>
      <c r="K8134">
        <v>2012</v>
      </c>
      <c r="L8134" t="s">
        <v>212</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180</v>
      </c>
    </row>
    <row r="8135" spans="1:40" x14ac:dyDescent="0.35">
      <c r="A8135" t="s">
        <v>8430</v>
      </c>
      <c r="B8135" t="s">
        <v>8110</v>
      </c>
      <c r="C8135" t="s">
        <v>849</v>
      </c>
      <c r="D8135" t="s">
        <v>796</v>
      </c>
      <c r="E8135" t="s">
        <v>175</v>
      </c>
      <c r="F8135">
        <v>401</v>
      </c>
      <c r="G8135">
        <v>8</v>
      </c>
      <c r="H8135" t="s">
        <v>797</v>
      </c>
      <c r="I8135" t="s">
        <v>177</v>
      </c>
      <c r="J8135" t="s">
        <v>221</v>
      </c>
      <c r="K8135">
        <v>2012</v>
      </c>
      <c r="L8135" t="s">
        <v>215</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180</v>
      </c>
    </row>
    <row r="8136" spans="1:40" x14ac:dyDescent="0.35">
      <c r="A8136" t="s">
        <v>8431</v>
      </c>
      <c r="B8136" t="s">
        <v>8110</v>
      </c>
      <c r="C8136" t="s">
        <v>851</v>
      </c>
      <c r="D8136" t="s">
        <v>796</v>
      </c>
      <c r="E8136" t="s">
        <v>175</v>
      </c>
      <c r="F8136">
        <v>401</v>
      </c>
      <c r="G8136">
        <v>9</v>
      </c>
      <c r="H8136" t="s">
        <v>797</v>
      </c>
      <c r="I8136" t="s">
        <v>177</v>
      </c>
      <c r="J8136" t="s">
        <v>221</v>
      </c>
      <c r="K8136">
        <v>2012</v>
      </c>
      <c r="L8136" t="s">
        <v>218</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180</v>
      </c>
    </row>
    <row r="8137" spans="1:40" x14ac:dyDescent="0.35">
      <c r="A8137" t="s">
        <v>8432</v>
      </c>
      <c r="B8137" t="s">
        <v>8110</v>
      </c>
      <c r="C8137" t="s">
        <v>853</v>
      </c>
      <c r="D8137" t="s">
        <v>796</v>
      </c>
      <c r="E8137" t="s">
        <v>175</v>
      </c>
      <c r="F8137">
        <v>402</v>
      </c>
      <c r="G8137">
        <v>0</v>
      </c>
      <c r="H8137" t="s">
        <v>797</v>
      </c>
      <c r="I8137" t="s">
        <v>177</v>
      </c>
      <c r="J8137" t="s">
        <v>250</v>
      </c>
      <c r="K8137">
        <v>2012</v>
      </c>
      <c r="L8137" t="s">
        <v>179</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180</v>
      </c>
    </row>
    <row r="8138" spans="1:40" x14ac:dyDescent="0.35">
      <c r="A8138" t="s">
        <v>8433</v>
      </c>
      <c r="B8138" t="s">
        <v>8110</v>
      </c>
      <c r="C8138" t="s">
        <v>855</v>
      </c>
      <c r="D8138" t="s">
        <v>796</v>
      </c>
      <c r="E8138" t="s">
        <v>175</v>
      </c>
      <c r="F8138">
        <v>402</v>
      </c>
      <c r="G8138">
        <v>1</v>
      </c>
      <c r="H8138" t="s">
        <v>797</v>
      </c>
      <c r="I8138" t="s">
        <v>177</v>
      </c>
      <c r="J8138" t="s">
        <v>250</v>
      </c>
      <c r="K8138">
        <v>2012</v>
      </c>
      <c r="L8138" t="s">
        <v>183</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180</v>
      </c>
    </row>
    <row r="8139" spans="1:40" x14ac:dyDescent="0.35">
      <c r="A8139" t="s">
        <v>8434</v>
      </c>
      <c r="B8139" t="s">
        <v>8110</v>
      </c>
      <c r="C8139" t="s">
        <v>857</v>
      </c>
      <c r="D8139" t="s">
        <v>796</v>
      </c>
      <c r="E8139" t="s">
        <v>175</v>
      </c>
      <c r="F8139">
        <v>402</v>
      </c>
      <c r="G8139">
        <v>2</v>
      </c>
      <c r="H8139" t="s">
        <v>797</v>
      </c>
      <c r="I8139" t="s">
        <v>177</v>
      </c>
      <c r="J8139" t="s">
        <v>250</v>
      </c>
      <c r="K8139">
        <v>2012</v>
      </c>
      <c r="L8139" t="s">
        <v>186</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180</v>
      </c>
    </row>
    <row r="8140" spans="1:40" x14ac:dyDescent="0.35">
      <c r="A8140" t="s">
        <v>8435</v>
      </c>
      <c r="B8140" t="s">
        <v>8110</v>
      </c>
      <c r="C8140" t="s">
        <v>859</v>
      </c>
      <c r="D8140" t="s">
        <v>796</v>
      </c>
      <c r="E8140" t="s">
        <v>175</v>
      </c>
      <c r="F8140">
        <v>402</v>
      </c>
      <c r="G8140">
        <v>3</v>
      </c>
      <c r="H8140" t="s">
        <v>797</v>
      </c>
      <c r="I8140" t="s">
        <v>177</v>
      </c>
      <c r="J8140" t="s">
        <v>250</v>
      </c>
      <c r="K8140">
        <v>2012</v>
      </c>
      <c r="L8140" t="s">
        <v>189</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180</v>
      </c>
    </row>
    <row r="8141" spans="1:40" x14ac:dyDescent="0.35">
      <c r="A8141" t="s">
        <v>8436</v>
      </c>
      <c r="B8141" t="s">
        <v>8110</v>
      </c>
      <c r="C8141" t="s">
        <v>861</v>
      </c>
      <c r="D8141" t="s">
        <v>796</v>
      </c>
      <c r="E8141" t="s">
        <v>175</v>
      </c>
      <c r="F8141">
        <v>402</v>
      </c>
      <c r="G8141">
        <v>4</v>
      </c>
      <c r="H8141" t="s">
        <v>797</v>
      </c>
      <c r="I8141" t="s">
        <v>177</v>
      </c>
      <c r="J8141" t="s">
        <v>250</v>
      </c>
      <c r="K8141">
        <v>2012</v>
      </c>
      <c r="L8141" t="s">
        <v>192</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180</v>
      </c>
    </row>
    <row r="8142" spans="1:40" x14ac:dyDescent="0.35">
      <c r="A8142" t="s">
        <v>8437</v>
      </c>
      <c r="B8142" t="s">
        <v>8110</v>
      </c>
      <c r="C8142" t="s">
        <v>863</v>
      </c>
      <c r="D8142" t="s">
        <v>796</v>
      </c>
      <c r="E8142" t="s">
        <v>175</v>
      </c>
      <c r="F8142">
        <v>402</v>
      </c>
      <c r="G8142">
        <v>51</v>
      </c>
      <c r="H8142" t="s">
        <v>797</v>
      </c>
      <c r="I8142" t="s">
        <v>177</v>
      </c>
      <c r="J8142" t="s">
        <v>250</v>
      </c>
      <c r="K8142">
        <v>2012</v>
      </c>
      <c r="L8142" t="s">
        <v>195</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180</v>
      </c>
    </row>
    <row r="8143" spans="1:40" x14ac:dyDescent="0.35">
      <c r="A8143" t="s">
        <v>8438</v>
      </c>
      <c r="B8143" t="s">
        <v>8110</v>
      </c>
      <c r="C8143" t="s">
        <v>865</v>
      </c>
      <c r="D8143" t="s">
        <v>796</v>
      </c>
      <c r="E8143" t="s">
        <v>175</v>
      </c>
      <c r="F8143">
        <v>402</v>
      </c>
      <c r="G8143">
        <v>52</v>
      </c>
      <c r="H8143" t="s">
        <v>797</v>
      </c>
      <c r="I8143" t="s">
        <v>177</v>
      </c>
      <c r="J8143" t="s">
        <v>250</v>
      </c>
      <c r="K8143">
        <v>2012</v>
      </c>
      <c r="L8143" t="s">
        <v>198</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180</v>
      </c>
    </row>
    <row r="8144" spans="1:40" x14ac:dyDescent="0.35">
      <c r="A8144" t="s">
        <v>8439</v>
      </c>
      <c r="B8144" t="s">
        <v>8110</v>
      </c>
      <c r="C8144" t="s">
        <v>867</v>
      </c>
      <c r="D8144" t="s">
        <v>796</v>
      </c>
      <c r="E8144" t="s">
        <v>175</v>
      </c>
      <c r="F8144">
        <v>402</v>
      </c>
      <c r="G8144">
        <v>53</v>
      </c>
      <c r="H8144" t="s">
        <v>797</v>
      </c>
      <c r="I8144" t="s">
        <v>177</v>
      </c>
      <c r="J8144" t="s">
        <v>250</v>
      </c>
      <c r="K8144">
        <v>2012</v>
      </c>
      <c r="L8144" t="s">
        <v>201</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180</v>
      </c>
    </row>
    <row r="8145" spans="1:40" x14ac:dyDescent="0.35">
      <c r="A8145" t="s">
        <v>8440</v>
      </c>
      <c r="B8145" t="s">
        <v>8110</v>
      </c>
      <c r="C8145" t="s">
        <v>869</v>
      </c>
      <c r="D8145" t="s">
        <v>796</v>
      </c>
      <c r="E8145" t="s">
        <v>175</v>
      </c>
      <c r="F8145">
        <v>402</v>
      </c>
      <c r="G8145">
        <v>55</v>
      </c>
      <c r="H8145" t="s">
        <v>797</v>
      </c>
      <c r="I8145" t="s">
        <v>177</v>
      </c>
      <c r="J8145" t="s">
        <v>250</v>
      </c>
      <c r="K8145">
        <v>2012</v>
      </c>
      <c r="L8145" t="s">
        <v>204</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180</v>
      </c>
    </row>
    <row r="8146" spans="1:40" x14ac:dyDescent="0.35">
      <c r="A8146" t="s">
        <v>8441</v>
      </c>
      <c r="B8146" t="s">
        <v>8110</v>
      </c>
      <c r="C8146" t="s">
        <v>871</v>
      </c>
      <c r="D8146" t="s">
        <v>796</v>
      </c>
      <c r="E8146" t="s">
        <v>175</v>
      </c>
      <c r="F8146">
        <v>402</v>
      </c>
      <c r="G8146">
        <v>58</v>
      </c>
      <c r="H8146" t="s">
        <v>797</v>
      </c>
      <c r="I8146" t="s">
        <v>177</v>
      </c>
      <c r="J8146" t="s">
        <v>250</v>
      </c>
      <c r="K8146">
        <v>2012</v>
      </c>
      <c r="L8146" t="s">
        <v>207</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180</v>
      </c>
    </row>
    <row r="8147" spans="1:40" x14ac:dyDescent="0.35">
      <c r="A8147" t="s">
        <v>8442</v>
      </c>
      <c r="B8147" t="s">
        <v>8110</v>
      </c>
      <c r="C8147" t="s">
        <v>873</v>
      </c>
      <c r="D8147" t="s">
        <v>796</v>
      </c>
      <c r="E8147" t="s">
        <v>175</v>
      </c>
      <c r="F8147">
        <v>402</v>
      </c>
      <c r="G8147">
        <v>6</v>
      </c>
      <c r="H8147" t="s">
        <v>797</v>
      </c>
      <c r="I8147" t="s">
        <v>177</v>
      </c>
      <c r="J8147" t="s">
        <v>250</v>
      </c>
      <c r="K8147">
        <v>2012</v>
      </c>
      <c r="L8147" t="s">
        <v>75</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180</v>
      </c>
    </row>
    <row r="8148" spans="1:40" x14ac:dyDescent="0.35">
      <c r="A8148" t="s">
        <v>8443</v>
      </c>
      <c r="B8148" t="s">
        <v>8110</v>
      </c>
      <c r="C8148" t="s">
        <v>875</v>
      </c>
      <c r="D8148" t="s">
        <v>796</v>
      </c>
      <c r="E8148" t="s">
        <v>175</v>
      </c>
      <c r="F8148">
        <v>402</v>
      </c>
      <c r="G8148">
        <v>7</v>
      </c>
      <c r="H8148" t="s">
        <v>797</v>
      </c>
      <c r="I8148" t="s">
        <v>177</v>
      </c>
      <c r="J8148" t="s">
        <v>250</v>
      </c>
      <c r="K8148">
        <v>2012</v>
      </c>
      <c r="L8148" t="s">
        <v>212</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180</v>
      </c>
    </row>
    <row r="8149" spans="1:40" x14ac:dyDescent="0.35">
      <c r="A8149" t="s">
        <v>8444</v>
      </c>
      <c r="B8149" t="s">
        <v>8110</v>
      </c>
      <c r="C8149" t="s">
        <v>877</v>
      </c>
      <c r="D8149" t="s">
        <v>796</v>
      </c>
      <c r="E8149" t="s">
        <v>175</v>
      </c>
      <c r="F8149">
        <v>402</v>
      </c>
      <c r="G8149">
        <v>8</v>
      </c>
      <c r="H8149" t="s">
        <v>797</v>
      </c>
      <c r="I8149" t="s">
        <v>177</v>
      </c>
      <c r="J8149" t="s">
        <v>250</v>
      </c>
      <c r="K8149">
        <v>2012</v>
      </c>
      <c r="L8149" t="s">
        <v>215</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180</v>
      </c>
    </row>
    <row r="8150" spans="1:40" x14ac:dyDescent="0.35">
      <c r="A8150" t="s">
        <v>8445</v>
      </c>
      <c r="B8150" t="s">
        <v>8110</v>
      </c>
      <c r="C8150" t="s">
        <v>879</v>
      </c>
      <c r="D8150" t="s">
        <v>796</v>
      </c>
      <c r="E8150" t="s">
        <v>175</v>
      </c>
      <c r="F8150">
        <v>402</v>
      </c>
      <c r="G8150">
        <v>9</v>
      </c>
      <c r="H8150" t="s">
        <v>797</v>
      </c>
      <c r="I8150" t="s">
        <v>177</v>
      </c>
      <c r="J8150" t="s">
        <v>250</v>
      </c>
      <c r="K8150">
        <v>2012</v>
      </c>
      <c r="L8150" t="s">
        <v>218</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180</v>
      </c>
    </row>
    <row r="8151" spans="1:40" x14ac:dyDescent="0.35">
      <c r="A8151" t="s">
        <v>8446</v>
      </c>
      <c r="B8151" t="s">
        <v>8110</v>
      </c>
      <c r="C8151" t="s">
        <v>881</v>
      </c>
      <c r="D8151" t="s">
        <v>882</v>
      </c>
      <c r="E8151" t="s">
        <v>175</v>
      </c>
      <c r="F8151">
        <v>400</v>
      </c>
      <c r="G8151">
        <v>0</v>
      </c>
      <c r="H8151" t="s">
        <v>883</v>
      </c>
      <c r="I8151" t="s">
        <v>177</v>
      </c>
      <c r="J8151" t="s">
        <v>178</v>
      </c>
      <c r="K8151">
        <v>2012</v>
      </c>
      <c r="L8151" t="s">
        <v>179</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180</v>
      </c>
    </row>
    <row r="8152" spans="1:40" x14ac:dyDescent="0.35">
      <c r="A8152" t="s">
        <v>8447</v>
      </c>
      <c r="B8152" t="s">
        <v>8110</v>
      </c>
      <c r="C8152" t="s">
        <v>885</v>
      </c>
      <c r="D8152" t="s">
        <v>882</v>
      </c>
      <c r="E8152" t="s">
        <v>175</v>
      </c>
      <c r="F8152">
        <v>400</v>
      </c>
      <c r="G8152">
        <v>1</v>
      </c>
      <c r="H8152" t="s">
        <v>883</v>
      </c>
      <c r="I8152" t="s">
        <v>177</v>
      </c>
      <c r="J8152" t="s">
        <v>178</v>
      </c>
      <c r="K8152">
        <v>2012</v>
      </c>
      <c r="L8152" t="s">
        <v>183</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180</v>
      </c>
    </row>
    <row r="8153" spans="1:40" x14ac:dyDescent="0.35">
      <c r="A8153" t="s">
        <v>8448</v>
      </c>
      <c r="B8153" t="s">
        <v>8110</v>
      </c>
      <c r="C8153" t="s">
        <v>887</v>
      </c>
      <c r="D8153" t="s">
        <v>882</v>
      </c>
      <c r="E8153" t="s">
        <v>175</v>
      </c>
      <c r="F8153">
        <v>400</v>
      </c>
      <c r="G8153">
        <v>2</v>
      </c>
      <c r="H8153" t="s">
        <v>883</v>
      </c>
      <c r="I8153" t="s">
        <v>177</v>
      </c>
      <c r="J8153" t="s">
        <v>178</v>
      </c>
      <c r="K8153">
        <v>2012</v>
      </c>
      <c r="L8153" t="s">
        <v>186</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180</v>
      </c>
    </row>
    <row r="8154" spans="1:40" x14ac:dyDescent="0.35">
      <c r="A8154" t="s">
        <v>8449</v>
      </c>
      <c r="B8154" t="s">
        <v>8110</v>
      </c>
      <c r="C8154" t="s">
        <v>889</v>
      </c>
      <c r="D8154" t="s">
        <v>882</v>
      </c>
      <c r="E8154" t="s">
        <v>175</v>
      </c>
      <c r="F8154">
        <v>400</v>
      </c>
      <c r="G8154">
        <v>3</v>
      </c>
      <c r="H8154" t="s">
        <v>883</v>
      </c>
      <c r="I8154" t="s">
        <v>177</v>
      </c>
      <c r="J8154" t="s">
        <v>178</v>
      </c>
      <c r="K8154">
        <v>2012</v>
      </c>
      <c r="L8154" t="s">
        <v>189</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180</v>
      </c>
    </row>
    <row r="8155" spans="1:40" x14ac:dyDescent="0.35">
      <c r="A8155" t="s">
        <v>8450</v>
      </c>
      <c r="B8155" t="s">
        <v>8110</v>
      </c>
      <c r="C8155" t="s">
        <v>891</v>
      </c>
      <c r="D8155" t="s">
        <v>882</v>
      </c>
      <c r="E8155" t="s">
        <v>175</v>
      </c>
      <c r="F8155">
        <v>400</v>
      </c>
      <c r="G8155">
        <v>4</v>
      </c>
      <c r="H8155" t="s">
        <v>883</v>
      </c>
      <c r="I8155" t="s">
        <v>177</v>
      </c>
      <c r="J8155" t="s">
        <v>178</v>
      </c>
      <c r="K8155">
        <v>2012</v>
      </c>
      <c r="L8155" t="s">
        <v>192</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180</v>
      </c>
    </row>
    <row r="8156" spans="1:40" x14ac:dyDescent="0.35">
      <c r="A8156" t="s">
        <v>8451</v>
      </c>
      <c r="B8156" t="s">
        <v>8110</v>
      </c>
      <c r="C8156" t="s">
        <v>893</v>
      </c>
      <c r="D8156" t="s">
        <v>882</v>
      </c>
      <c r="E8156" t="s">
        <v>175</v>
      </c>
      <c r="F8156">
        <v>400</v>
      </c>
      <c r="G8156">
        <v>51</v>
      </c>
      <c r="H8156" t="s">
        <v>883</v>
      </c>
      <c r="I8156" t="s">
        <v>177</v>
      </c>
      <c r="J8156" t="s">
        <v>178</v>
      </c>
      <c r="K8156">
        <v>2012</v>
      </c>
      <c r="L8156" t="s">
        <v>195</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180</v>
      </c>
    </row>
    <row r="8157" spans="1:40" x14ac:dyDescent="0.35">
      <c r="A8157" t="s">
        <v>8452</v>
      </c>
      <c r="B8157" t="s">
        <v>8110</v>
      </c>
      <c r="C8157" t="s">
        <v>895</v>
      </c>
      <c r="D8157" t="s">
        <v>882</v>
      </c>
      <c r="E8157" t="s">
        <v>175</v>
      </c>
      <c r="F8157">
        <v>400</v>
      </c>
      <c r="G8157">
        <v>52</v>
      </c>
      <c r="H8157" t="s">
        <v>883</v>
      </c>
      <c r="I8157" t="s">
        <v>177</v>
      </c>
      <c r="J8157" t="s">
        <v>178</v>
      </c>
      <c r="K8157">
        <v>2012</v>
      </c>
      <c r="L8157" t="s">
        <v>198</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180</v>
      </c>
    </row>
    <row r="8158" spans="1:40" x14ac:dyDescent="0.35">
      <c r="A8158" t="s">
        <v>8453</v>
      </c>
      <c r="B8158" t="s">
        <v>8110</v>
      </c>
      <c r="C8158" t="s">
        <v>897</v>
      </c>
      <c r="D8158" t="s">
        <v>882</v>
      </c>
      <c r="E8158" t="s">
        <v>175</v>
      </c>
      <c r="F8158">
        <v>400</v>
      </c>
      <c r="G8158">
        <v>53</v>
      </c>
      <c r="H8158" t="s">
        <v>883</v>
      </c>
      <c r="I8158" t="s">
        <v>177</v>
      </c>
      <c r="J8158" t="s">
        <v>178</v>
      </c>
      <c r="K8158">
        <v>2012</v>
      </c>
      <c r="L8158" t="s">
        <v>201</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180</v>
      </c>
    </row>
    <row r="8159" spans="1:40" x14ac:dyDescent="0.35">
      <c r="A8159" t="s">
        <v>8454</v>
      </c>
      <c r="B8159" t="s">
        <v>8110</v>
      </c>
      <c r="C8159" t="s">
        <v>899</v>
      </c>
      <c r="D8159" t="s">
        <v>882</v>
      </c>
      <c r="E8159" t="s">
        <v>175</v>
      </c>
      <c r="F8159">
        <v>400</v>
      </c>
      <c r="G8159">
        <v>55</v>
      </c>
      <c r="H8159" t="s">
        <v>883</v>
      </c>
      <c r="I8159" t="s">
        <v>177</v>
      </c>
      <c r="J8159" t="s">
        <v>178</v>
      </c>
      <c r="K8159">
        <v>2012</v>
      </c>
      <c r="L8159" t="s">
        <v>204</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180</v>
      </c>
    </row>
    <row r="8160" spans="1:40" x14ac:dyDescent="0.35">
      <c r="A8160" t="s">
        <v>8455</v>
      </c>
      <c r="B8160" t="s">
        <v>8110</v>
      </c>
      <c r="C8160" t="s">
        <v>901</v>
      </c>
      <c r="D8160" t="s">
        <v>882</v>
      </c>
      <c r="E8160" t="s">
        <v>175</v>
      </c>
      <c r="F8160">
        <v>400</v>
      </c>
      <c r="G8160">
        <v>58</v>
      </c>
      <c r="H8160" t="s">
        <v>883</v>
      </c>
      <c r="I8160" t="s">
        <v>177</v>
      </c>
      <c r="J8160" t="s">
        <v>178</v>
      </c>
      <c r="K8160">
        <v>2012</v>
      </c>
      <c r="L8160" t="s">
        <v>207</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180</v>
      </c>
    </row>
    <row r="8161" spans="1:40" x14ac:dyDescent="0.35">
      <c r="A8161" t="s">
        <v>8456</v>
      </c>
      <c r="B8161" t="s">
        <v>8110</v>
      </c>
      <c r="C8161" t="s">
        <v>903</v>
      </c>
      <c r="D8161" t="s">
        <v>882</v>
      </c>
      <c r="E8161" t="s">
        <v>175</v>
      </c>
      <c r="F8161">
        <v>400</v>
      </c>
      <c r="G8161">
        <v>6</v>
      </c>
      <c r="H8161" t="s">
        <v>883</v>
      </c>
      <c r="I8161" t="s">
        <v>177</v>
      </c>
      <c r="J8161" t="s">
        <v>178</v>
      </c>
      <c r="K8161">
        <v>2012</v>
      </c>
      <c r="L8161" t="s">
        <v>75</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180</v>
      </c>
    </row>
    <row r="8162" spans="1:40" x14ac:dyDescent="0.35">
      <c r="A8162" t="s">
        <v>8457</v>
      </c>
      <c r="B8162" t="s">
        <v>8110</v>
      </c>
      <c r="C8162" t="s">
        <v>905</v>
      </c>
      <c r="D8162" t="s">
        <v>882</v>
      </c>
      <c r="E8162" t="s">
        <v>175</v>
      </c>
      <c r="F8162">
        <v>400</v>
      </c>
      <c r="G8162">
        <v>7</v>
      </c>
      <c r="H8162" t="s">
        <v>883</v>
      </c>
      <c r="I8162" t="s">
        <v>177</v>
      </c>
      <c r="J8162" t="s">
        <v>178</v>
      </c>
      <c r="K8162">
        <v>2012</v>
      </c>
      <c r="L8162" t="s">
        <v>212</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180</v>
      </c>
    </row>
    <row r="8163" spans="1:40" x14ac:dyDescent="0.35">
      <c r="A8163" t="s">
        <v>8458</v>
      </c>
      <c r="B8163" t="s">
        <v>8110</v>
      </c>
      <c r="C8163" t="s">
        <v>907</v>
      </c>
      <c r="D8163" t="s">
        <v>882</v>
      </c>
      <c r="E8163" t="s">
        <v>175</v>
      </c>
      <c r="F8163">
        <v>400</v>
      </c>
      <c r="G8163">
        <v>8</v>
      </c>
      <c r="H8163" t="s">
        <v>883</v>
      </c>
      <c r="I8163" t="s">
        <v>177</v>
      </c>
      <c r="J8163" t="s">
        <v>178</v>
      </c>
      <c r="K8163">
        <v>2012</v>
      </c>
      <c r="L8163" t="s">
        <v>215</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180</v>
      </c>
    </row>
    <row r="8164" spans="1:40" x14ac:dyDescent="0.35">
      <c r="A8164" t="s">
        <v>8459</v>
      </c>
      <c r="B8164" t="s">
        <v>8110</v>
      </c>
      <c r="C8164" t="s">
        <v>909</v>
      </c>
      <c r="D8164" t="s">
        <v>882</v>
      </c>
      <c r="E8164" t="s">
        <v>175</v>
      </c>
      <c r="F8164">
        <v>400</v>
      </c>
      <c r="G8164">
        <v>9</v>
      </c>
      <c r="H8164" t="s">
        <v>883</v>
      </c>
      <c r="I8164" t="s">
        <v>177</v>
      </c>
      <c r="J8164" t="s">
        <v>178</v>
      </c>
      <c r="K8164">
        <v>2012</v>
      </c>
      <c r="L8164" t="s">
        <v>218</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180</v>
      </c>
    </row>
    <row r="8165" spans="1:40" x14ac:dyDescent="0.35">
      <c r="A8165" t="s">
        <v>8460</v>
      </c>
      <c r="B8165" t="s">
        <v>8110</v>
      </c>
      <c r="C8165" t="s">
        <v>911</v>
      </c>
      <c r="D8165" t="s">
        <v>882</v>
      </c>
      <c r="E8165" t="s">
        <v>175</v>
      </c>
      <c r="F8165">
        <v>401</v>
      </c>
      <c r="G8165">
        <v>0</v>
      </c>
      <c r="H8165" t="s">
        <v>883</v>
      </c>
      <c r="I8165" t="s">
        <v>177</v>
      </c>
      <c r="J8165" t="s">
        <v>221</v>
      </c>
      <c r="K8165">
        <v>2012</v>
      </c>
      <c r="L8165" t="s">
        <v>179</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180</v>
      </c>
    </row>
    <row r="8166" spans="1:40" x14ac:dyDescent="0.35">
      <c r="A8166" t="s">
        <v>8461</v>
      </c>
      <c r="B8166" t="s">
        <v>8110</v>
      </c>
      <c r="C8166" t="s">
        <v>913</v>
      </c>
      <c r="D8166" t="s">
        <v>882</v>
      </c>
      <c r="E8166" t="s">
        <v>175</v>
      </c>
      <c r="F8166">
        <v>401</v>
      </c>
      <c r="G8166">
        <v>1</v>
      </c>
      <c r="H8166" t="s">
        <v>883</v>
      </c>
      <c r="I8166" t="s">
        <v>177</v>
      </c>
      <c r="J8166" t="s">
        <v>221</v>
      </c>
      <c r="K8166">
        <v>2012</v>
      </c>
      <c r="L8166" t="s">
        <v>183</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180</v>
      </c>
    </row>
    <row r="8167" spans="1:40" x14ac:dyDescent="0.35">
      <c r="A8167" t="s">
        <v>8462</v>
      </c>
      <c r="B8167" t="s">
        <v>8110</v>
      </c>
      <c r="C8167" t="s">
        <v>915</v>
      </c>
      <c r="D8167" t="s">
        <v>882</v>
      </c>
      <c r="E8167" t="s">
        <v>175</v>
      </c>
      <c r="F8167">
        <v>401</v>
      </c>
      <c r="G8167">
        <v>2</v>
      </c>
      <c r="H8167" t="s">
        <v>883</v>
      </c>
      <c r="I8167" t="s">
        <v>177</v>
      </c>
      <c r="J8167" t="s">
        <v>221</v>
      </c>
      <c r="K8167">
        <v>2012</v>
      </c>
      <c r="L8167" t="s">
        <v>186</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180</v>
      </c>
    </row>
    <row r="8168" spans="1:40" x14ac:dyDescent="0.35">
      <c r="A8168" t="s">
        <v>8463</v>
      </c>
      <c r="B8168" t="s">
        <v>8110</v>
      </c>
      <c r="C8168" t="s">
        <v>917</v>
      </c>
      <c r="D8168" t="s">
        <v>882</v>
      </c>
      <c r="E8168" t="s">
        <v>175</v>
      </c>
      <c r="F8168">
        <v>401</v>
      </c>
      <c r="G8168">
        <v>3</v>
      </c>
      <c r="H8168" t="s">
        <v>883</v>
      </c>
      <c r="I8168" t="s">
        <v>177</v>
      </c>
      <c r="J8168" t="s">
        <v>221</v>
      </c>
      <c r="K8168">
        <v>2012</v>
      </c>
      <c r="L8168" t="s">
        <v>189</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180</v>
      </c>
    </row>
    <row r="8169" spans="1:40" x14ac:dyDescent="0.35">
      <c r="A8169" t="s">
        <v>8464</v>
      </c>
      <c r="B8169" t="s">
        <v>8110</v>
      </c>
      <c r="C8169" t="s">
        <v>919</v>
      </c>
      <c r="D8169" t="s">
        <v>882</v>
      </c>
      <c r="E8169" t="s">
        <v>175</v>
      </c>
      <c r="F8169">
        <v>401</v>
      </c>
      <c r="G8169">
        <v>4</v>
      </c>
      <c r="H8169" t="s">
        <v>883</v>
      </c>
      <c r="I8169" t="s">
        <v>177</v>
      </c>
      <c r="J8169" t="s">
        <v>221</v>
      </c>
      <c r="K8169">
        <v>2012</v>
      </c>
      <c r="L8169" t="s">
        <v>192</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180</v>
      </c>
    </row>
    <row r="8170" spans="1:40" x14ac:dyDescent="0.35">
      <c r="A8170" t="s">
        <v>8465</v>
      </c>
      <c r="B8170" t="s">
        <v>8110</v>
      </c>
      <c r="C8170" t="s">
        <v>921</v>
      </c>
      <c r="D8170" t="s">
        <v>882</v>
      </c>
      <c r="E8170" t="s">
        <v>175</v>
      </c>
      <c r="F8170">
        <v>401</v>
      </c>
      <c r="G8170">
        <v>51</v>
      </c>
      <c r="H8170" t="s">
        <v>883</v>
      </c>
      <c r="I8170" t="s">
        <v>177</v>
      </c>
      <c r="J8170" t="s">
        <v>221</v>
      </c>
      <c r="K8170">
        <v>2012</v>
      </c>
      <c r="L8170" t="s">
        <v>195</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180</v>
      </c>
    </row>
    <row r="8171" spans="1:40" x14ac:dyDescent="0.35">
      <c r="A8171" t="s">
        <v>8466</v>
      </c>
      <c r="B8171" t="s">
        <v>8110</v>
      </c>
      <c r="C8171" t="s">
        <v>923</v>
      </c>
      <c r="D8171" t="s">
        <v>882</v>
      </c>
      <c r="E8171" t="s">
        <v>175</v>
      </c>
      <c r="F8171">
        <v>401</v>
      </c>
      <c r="G8171">
        <v>52</v>
      </c>
      <c r="H8171" t="s">
        <v>883</v>
      </c>
      <c r="I8171" t="s">
        <v>177</v>
      </c>
      <c r="J8171" t="s">
        <v>221</v>
      </c>
      <c r="K8171">
        <v>2012</v>
      </c>
      <c r="L8171" t="s">
        <v>198</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180</v>
      </c>
    </row>
    <row r="8172" spans="1:40" x14ac:dyDescent="0.35">
      <c r="A8172" t="s">
        <v>8467</v>
      </c>
      <c r="B8172" t="s">
        <v>8110</v>
      </c>
      <c r="C8172" t="s">
        <v>925</v>
      </c>
      <c r="D8172" t="s">
        <v>882</v>
      </c>
      <c r="E8172" t="s">
        <v>175</v>
      </c>
      <c r="F8172">
        <v>401</v>
      </c>
      <c r="G8172">
        <v>53</v>
      </c>
      <c r="H8172" t="s">
        <v>883</v>
      </c>
      <c r="I8172" t="s">
        <v>177</v>
      </c>
      <c r="J8172" t="s">
        <v>221</v>
      </c>
      <c r="K8172">
        <v>2012</v>
      </c>
      <c r="L8172" t="s">
        <v>201</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180</v>
      </c>
    </row>
    <row r="8173" spans="1:40" x14ac:dyDescent="0.35">
      <c r="A8173" t="s">
        <v>8468</v>
      </c>
      <c r="B8173" t="s">
        <v>8110</v>
      </c>
      <c r="C8173" t="s">
        <v>927</v>
      </c>
      <c r="D8173" t="s">
        <v>882</v>
      </c>
      <c r="E8173" t="s">
        <v>175</v>
      </c>
      <c r="F8173">
        <v>401</v>
      </c>
      <c r="G8173">
        <v>55</v>
      </c>
      <c r="H8173" t="s">
        <v>883</v>
      </c>
      <c r="I8173" t="s">
        <v>177</v>
      </c>
      <c r="J8173" t="s">
        <v>221</v>
      </c>
      <c r="K8173">
        <v>2012</v>
      </c>
      <c r="L8173" t="s">
        <v>204</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180</v>
      </c>
    </row>
    <row r="8174" spans="1:40" x14ac:dyDescent="0.35">
      <c r="A8174" t="s">
        <v>8469</v>
      </c>
      <c r="B8174" t="s">
        <v>8110</v>
      </c>
      <c r="C8174" t="s">
        <v>929</v>
      </c>
      <c r="D8174" t="s">
        <v>882</v>
      </c>
      <c r="E8174" t="s">
        <v>175</v>
      </c>
      <c r="F8174">
        <v>401</v>
      </c>
      <c r="G8174">
        <v>58</v>
      </c>
      <c r="H8174" t="s">
        <v>883</v>
      </c>
      <c r="I8174" t="s">
        <v>177</v>
      </c>
      <c r="J8174" t="s">
        <v>221</v>
      </c>
      <c r="K8174">
        <v>2012</v>
      </c>
      <c r="L8174" t="s">
        <v>207</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180</v>
      </c>
    </row>
    <row r="8175" spans="1:40" x14ac:dyDescent="0.35">
      <c r="A8175" t="s">
        <v>8470</v>
      </c>
      <c r="B8175" t="s">
        <v>8110</v>
      </c>
      <c r="C8175" t="s">
        <v>931</v>
      </c>
      <c r="D8175" t="s">
        <v>882</v>
      </c>
      <c r="E8175" t="s">
        <v>175</v>
      </c>
      <c r="F8175">
        <v>401</v>
      </c>
      <c r="G8175">
        <v>6</v>
      </c>
      <c r="H8175" t="s">
        <v>883</v>
      </c>
      <c r="I8175" t="s">
        <v>177</v>
      </c>
      <c r="J8175" t="s">
        <v>221</v>
      </c>
      <c r="K8175">
        <v>2012</v>
      </c>
      <c r="L8175" t="s">
        <v>75</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180</v>
      </c>
    </row>
    <row r="8176" spans="1:40" x14ac:dyDescent="0.35">
      <c r="A8176" t="s">
        <v>8471</v>
      </c>
      <c r="B8176" t="s">
        <v>8110</v>
      </c>
      <c r="C8176" t="s">
        <v>933</v>
      </c>
      <c r="D8176" t="s">
        <v>882</v>
      </c>
      <c r="E8176" t="s">
        <v>175</v>
      </c>
      <c r="F8176">
        <v>401</v>
      </c>
      <c r="G8176">
        <v>7</v>
      </c>
      <c r="H8176" t="s">
        <v>883</v>
      </c>
      <c r="I8176" t="s">
        <v>177</v>
      </c>
      <c r="J8176" t="s">
        <v>221</v>
      </c>
      <c r="K8176">
        <v>2012</v>
      </c>
      <c r="L8176" t="s">
        <v>212</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180</v>
      </c>
    </row>
    <row r="8177" spans="1:40" x14ac:dyDescent="0.35">
      <c r="A8177" t="s">
        <v>8472</v>
      </c>
      <c r="B8177" t="s">
        <v>8110</v>
      </c>
      <c r="C8177" t="s">
        <v>935</v>
      </c>
      <c r="D8177" t="s">
        <v>882</v>
      </c>
      <c r="E8177" t="s">
        <v>175</v>
      </c>
      <c r="F8177">
        <v>401</v>
      </c>
      <c r="G8177">
        <v>8</v>
      </c>
      <c r="H8177" t="s">
        <v>883</v>
      </c>
      <c r="I8177" t="s">
        <v>177</v>
      </c>
      <c r="J8177" t="s">
        <v>221</v>
      </c>
      <c r="K8177">
        <v>2012</v>
      </c>
      <c r="L8177" t="s">
        <v>215</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180</v>
      </c>
    </row>
    <row r="8178" spans="1:40" x14ac:dyDescent="0.35">
      <c r="A8178" t="s">
        <v>8473</v>
      </c>
      <c r="B8178" t="s">
        <v>8110</v>
      </c>
      <c r="C8178" t="s">
        <v>937</v>
      </c>
      <c r="D8178" t="s">
        <v>882</v>
      </c>
      <c r="E8178" t="s">
        <v>175</v>
      </c>
      <c r="F8178">
        <v>401</v>
      </c>
      <c r="G8178">
        <v>9</v>
      </c>
      <c r="H8178" t="s">
        <v>883</v>
      </c>
      <c r="I8178" t="s">
        <v>177</v>
      </c>
      <c r="J8178" t="s">
        <v>221</v>
      </c>
      <c r="K8178">
        <v>2012</v>
      </c>
      <c r="L8178" t="s">
        <v>218</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180</v>
      </c>
    </row>
    <row r="8179" spans="1:40" x14ac:dyDescent="0.35">
      <c r="A8179" t="s">
        <v>8474</v>
      </c>
      <c r="B8179" t="s">
        <v>8110</v>
      </c>
      <c r="C8179" t="s">
        <v>939</v>
      </c>
      <c r="D8179" t="s">
        <v>882</v>
      </c>
      <c r="E8179" t="s">
        <v>175</v>
      </c>
      <c r="F8179">
        <v>402</v>
      </c>
      <c r="G8179">
        <v>0</v>
      </c>
      <c r="H8179" t="s">
        <v>883</v>
      </c>
      <c r="I8179" t="s">
        <v>177</v>
      </c>
      <c r="J8179" t="s">
        <v>250</v>
      </c>
      <c r="K8179">
        <v>2012</v>
      </c>
      <c r="L8179" t="s">
        <v>179</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180</v>
      </c>
    </row>
    <row r="8180" spans="1:40" x14ac:dyDescent="0.35">
      <c r="A8180" t="s">
        <v>8475</v>
      </c>
      <c r="B8180" t="s">
        <v>8110</v>
      </c>
      <c r="C8180" t="s">
        <v>941</v>
      </c>
      <c r="D8180" t="s">
        <v>882</v>
      </c>
      <c r="E8180" t="s">
        <v>175</v>
      </c>
      <c r="F8180">
        <v>402</v>
      </c>
      <c r="G8180">
        <v>1</v>
      </c>
      <c r="H8180" t="s">
        <v>883</v>
      </c>
      <c r="I8180" t="s">
        <v>177</v>
      </c>
      <c r="J8180" t="s">
        <v>250</v>
      </c>
      <c r="K8180">
        <v>2012</v>
      </c>
      <c r="L8180" t="s">
        <v>183</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180</v>
      </c>
    </row>
    <row r="8181" spans="1:40" x14ac:dyDescent="0.35">
      <c r="A8181" t="s">
        <v>8476</v>
      </c>
      <c r="B8181" t="s">
        <v>8110</v>
      </c>
      <c r="C8181" t="s">
        <v>943</v>
      </c>
      <c r="D8181" t="s">
        <v>882</v>
      </c>
      <c r="E8181" t="s">
        <v>175</v>
      </c>
      <c r="F8181">
        <v>402</v>
      </c>
      <c r="G8181">
        <v>2</v>
      </c>
      <c r="H8181" t="s">
        <v>883</v>
      </c>
      <c r="I8181" t="s">
        <v>177</v>
      </c>
      <c r="J8181" t="s">
        <v>250</v>
      </c>
      <c r="K8181">
        <v>2012</v>
      </c>
      <c r="L8181" t="s">
        <v>186</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180</v>
      </c>
    </row>
    <row r="8182" spans="1:40" x14ac:dyDescent="0.35">
      <c r="A8182" t="s">
        <v>8477</v>
      </c>
      <c r="B8182" t="s">
        <v>8110</v>
      </c>
      <c r="C8182" t="s">
        <v>945</v>
      </c>
      <c r="D8182" t="s">
        <v>882</v>
      </c>
      <c r="E8182" t="s">
        <v>175</v>
      </c>
      <c r="F8182">
        <v>402</v>
      </c>
      <c r="G8182">
        <v>3</v>
      </c>
      <c r="H8182" t="s">
        <v>883</v>
      </c>
      <c r="I8182" t="s">
        <v>177</v>
      </c>
      <c r="J8182" t="s">
        <v>250</v>
      </c>
      <c r="K8182">
        <v>2012</v>
      </c>
      <c r="L8182" t="s">
        <v>189</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180</v>
      </c>
    </row>
    <row r="8183" spans="1:40" x14ac:dyDescent="0.35">
      <c r="A8183" t="s">
        <v>8478</v>
      </c>
      <c r="B8183" t="s">
        <v>8110</v>
      </c>
      <c r="C8183" t="s">
        <v>947</v>
      </c>
      <c r="D8183" t="s">
        <v>882</v>
      </c>
      <c r="E8183" t="s">
        <v>175</v>
      </c>
      <c r="F8183">
        <v>402</v>
      </c>
      <c r="G8183">
        <v>4</v>
      </c>
      <c r="H8183" t="s">
        <v>883</v>
      </c>
      <c r="I8183" t="s">
        <v>177</v>
      </c>
      <c r="J8183" t="s">
        <v>250</v>
      </c>
      <c r="K8183">
        <v>2012</v>
      </c>
      <c r="L8183" t="s">
        <v>192</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180</v>
      </c>
    </row>
    <row r="8184" spans="1:40" x14ac:dyDescent="0.35">
      <c r="A8184" t="s">
        <v>8479</v>
      </c>
      <c r="B8184" t="s">
        <v>8110</v>
      </c>
      <c r="C8184" t="s">
        <v>949</v>
      </c>
      <c r="D8184" t="s">
        <v>882</v>
      </c>
      <c r="E8184" t="s">
        <v>175</v>
      </c>
      <c r="F8184">
        <v>402</v>
      </c>
      <c r="G8184">
        <v>51</v>
      </c>
      <c r="H8184" t="s">
        <v>883</v>
      </c>
      <c r="I8184" t="s">
        <v>177</v>
      </c>
      <c r="J8184" t="s">
        <v>250</v>
      </c>
      <c r="K8184">
        <v>2012</v>
      </c>
      <c r="L8184" t="s">
        <v>195</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180</v>
      </c>
    </row>
    <row r="8185" spans="1:40" x14ac:dyDescent="0.35">
      <c r="A8185" t="s">
        <v>8480</v>
      </c>
      <c r="B8185" t="s">
        <v>8110</v>
      </c>
      <c r="C8185" t="s">
        <v>951</v>
      </c>
      <c r="D8185" t="s">
        <v>882</v>
      </c>
      <c r="E8185" t="s">
        <v>175</v>
      </c>
      <c r="F8185">
        <v>402</v>
      </c>
      <c r="G8185">
        <v>52</v>
      </c>
      <c r="H8185" t="s">
        <v>883</v>
      </c>
      <c r="I8185" t="s">
        <v>177</v>
      </c>
      <c r="J8185" t="s">
        <v>250</v>
      </c>
      <c r="K8185">
        <v>2012</v>
      </c>
      <c r="L8185" t="s">
        <v>198</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180</v>
      </c>
    </row>
    <row r="8186" spans="1:40" x14ac:dyDescent="0.35">
      <c r="A8186" t="s">
        <v>8481</v>
      </c>
      <c r="B8186" t="s">
        <v>8110</v>
      </c>
      <c r="C8186" t="s">
        <v>953</v>
      </c>
      <c r="D8186" t="s">
        <v>882</v>
      </c>
      <c r="E8186" t="s">
        <v>175</v>
      </c>
      <c r="F8186">
        <v>402</v>
      </c>
      <c r="G8186">
        <v>53</v>
      </c>
      <c r="H8186" t="s">
        <v>883</v>
      </c>
      <c r="I8186" t="s">
        <v>177</v>
      </c>
      <c r="J8186" t="s">
        <v>250</v>
      </c>
      <c r="K8186">
        <v>2012</v>
      </c>
      <c r="L8186" t="s">
        <v>201</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180</v>
      </c>
    </row>
    <row r="8187" spans="1:40" x14ac:dyDescent="0.35">
      <c r="A8187" t="s">
        <v>8482</v>
      </c>
      <c r="B8187" t="s">
        <v>8110</v>
      </c>
      <c r="C8187" t="s">
        <v>955</v>
      </c>
      <c r="D8187" t="s">
        <v>882</v>
      </c>
      <c r="E8187" t="s">
        <v>175</v>
      </c>
      <c r="F8187">
        <v>402</v>
      </c>
      <c r="G8187">
        <v>55</v>
      </c>
      <c r="H8187" t="s">
        <v>883</v>
      </c>
      <c r="I8187" t="s">
        <v>177</v>
      </c>
      <c r="J8187" t="s">
        <v>250</v>
      </c>
      <c r="K8187">
        <v>2012</v>
      </c>
      <c r="L8187" t="s">
        <v>204</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180</v>
      </c>
    </row>
    <row r="8188" spans="1:40" x14ac:dyDescent="0.35">
      <c r="A8188" t="s">
        <v>8483</v>
      </c>
      <c r="B8188" t="s">
        <v>8110</v>
      </c>
      <c r="C8188" t="s">
        <v>957</v>
      </c>
      <c r="D8188" t="s">
        <v>882</v>
      </c>
      <c r="E8188" t="s">
        <v>175</v>
      </c>
      <c r="F8188">
        <v>402</v>
      </c>
      <c r="G8188">
        <v>58</v>
      </c>
      <c r="H8188" t="s">
        <v>883</v>
      </c>
      <c r="I8188" t="s">
        <v>177</v>
      </c>
      <c r="J8188" t="s">
        <v>250</v>
      </c>
      <c r="K8188">
        <v>2012</v>
      </c>
      <c r="L8188" t="s">
        <v>207</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180</v>
      </c>
    </row>
    <row r="8189" spans="1:40" x14ac:dyDescent="0.35">
      <c r="A8189" t="s">
        <v>8484</v>
      </c>
      <c r="B8189" t="s">
        <v>8110</v>
      </c>
      <c r="C8189" t="s">
        <v>959</v>
      </c>
      <c r="D8189" t="s">
        <v>882</v>
      </c>
      <c r="E8189" t="s">
        <v>175</v>
      </c>
      <c r="F8189">
        <v>402</v>
      </c>
      <c r="G8189">
        <v>6</v>
      </c>
      <c r="H8189" t="s">
        <v>883</v>
      </c>
      <c r="I8189" t="s">
        <v>177</v>
      </c>
      <c r="J8189" t="s">
        <v>250</v>
      </c>
      <c r="K8189">
        <v>2012</v>
      </c>
      <c r="L8189" t="s">
        <v>75</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180</v>
      </c>
    </row>
    <row r="8190" spans="1:40" x14ac:dyDescent="0.35">
      <c r="A8190" t="s">
        <v>8485</v>
      </c>
      <c r="B8190" t="s">
        <v>8110</v>
      </c>
      <c r="C8190" t="s">
        <v>961</v>
      </c>
      <c r="D8190" t="s">
        <v>882</v>
      </c>
      <c r="E8190" t="s">
        <v>175</v>
      </c>
      <c r="F8190">
        <v>402</v>
      </c>
      <c r="G8190">
        <v>7</v>
      </c>
      <c r="H8190" t="s">
        <v>883</v>
      </c>
      <c r="I8190" t="s">
        <v>177</v>
      </c>
      <c r="J8190" t="s">
        <v>250</v>
      </c>
      <c r="K8190">
        <v>2012</v>
      </c>
      <c r="L8190" t="s">
        <v>212</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180</v>
      </c>
    </row>
    <row r="8191" spans="1:40" x14ac:dyDescent="0.35">
      <c r="A8191" t="s">
        <v>8486</v>
      </c>
      <c r="B8191" t="s">
        <v>8110</v>
      </c>
      <c r="C8191" t="s">
        <v>963</v>
      </c>
      <c r="D8191" t="s">
        <v>882</v>
      </c>
      <c r="E8191" t="s">
        <v>175</v>
      </c>
      <c r="F8191">
        <v>402</v>
      </c>
      <c r="G8191">
        <v>8</v>
      </c>
      <c r="H8191" t="s">
        <v>883</v>
      </c>
      <c r="I8191" t="s">
        <v>177</v>
      </c>
      <c r="J8191" t="s">
        <v>250</v>
      </c>
      <c r="K8191">
        <v>2012</v>
      </c>
      <c r="L8191" t="s">
        <v>215</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180</v>
      </c>
    </row>
    <row r="8192" spans="1:40" x14ac:dyDescent="0.35">
      <c r="A8192" t="s">
        <v>8487</v>
      </c>
      <c r="B8192" t="s">
        <v>8110</v>
      </c>
      <c r="C8192" t="s">
        <v>965</v>
      </c>
      <c r="D8192" t="s">
        <v>882</v>
      </c>
      <c r="E8192" t="s">
        <v>175</v>
      </c>
      <c r="F8192">
        <v>402</v>
      </c>
      <c r="G8192">
        <v>9</v>
      </c>
      <c r="H8192" t="s">
        <v>883</v>
      </c>
      <c r="I8192" t="s">
        <v>177</v>
      </c>
      <c r="J8192" t="s">
        <v>250</v>
      </c>
      <c r="K8192">
        <v>2012</v>
      </c>
      <c r="L8192" t="s">
        <v>218</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180</v>
      </c>
    </row>
    <row r="8193" spans="1:40" x14ac:dyDescent="0.35">
      <c r="A8193" t="s">
        <v>8488</v>
      </c>
      <c r="B8193" t="s">
        <v>8110</v>
      </c>
      <c r="C8193" t="s">
        <v>967</v>
      </c>
      <c r="D8193" t="s">
        <v>968</v>
      </c>
      <c r="E8193" t="s">
        <v>175</v>
      </c>
      <c r="F8193">
        <v>400</v>
      </c>
      <c r="G8193">
        <v>0</v>
      </c>
      <c r="H8193" t="s">
        <v>969</v>
      </c>
      <c r="I8193" t="s">
        <v>177</v>
      </c>
      <c r="J8193" t="s">
        <v>178</v>
      </c>
      <c r="K8193">
        <v>2012</v>
      </c>
      <c r="L8193" t="s">
        <v>179</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180</v>
      </c>
    </row>
    <row r="8194" spans="1:40" x14ac:dyDescent="0.35">
      <c r="A8194" t="s">
        <v>8489</v>
      </c>
      <c r="B8194" t="s">
        <v>8110</v>
      </c>
      <c r="C8194" t="s">
        <v>971</v>
      </c>
      <c r="D8194" t="s">
        <v>968</v>
      </c>
      <c r="E8194" t="s">
        <v>175</v>
      </c>
      <c r="F8194">
        <v>400</v>
      </c>
      <c r="G8194">
        <v>1</v>
      </c>
      <c r="H8194" t="s">
        <v>969</v>
      </c>
      <c r="I8194" t="s">
        <v>177</v>
      </c>
      <c r="J8194" t="s">
        <v>178</v>
      </c>
      <c r="K8194">
        <v>2012</v>
      </c>
      <c r="L8194" t="s">
        <v>183</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180</v>
      </c>
    </row>
    <row r="8195" spans="1:40" x14ac:dyDescent="0.35">
      <c r="A8195" t="s">
        <v>8490</v>
      </c>
      <c r="B8195" t="s">
        <v>8110</v>
      </c>
      <c r="C8195" t="s">
        <v>973</v>
      </c>
      <c r="D8195" t="s">
        <v>968</v>
      </c>
      <c r="E8195" t="s">
        <v>175</v>
      </c>
      <c r="F8195">
        <v>400</v>
      </c>
      <c r="G8195">
        <v>2</v>
      </c>
      <c r="H8195" t="s">
        <v>969</v>
      </c>
      <c r="I8195" t="s">
        <v>177</v>
      </c>
      <c r="J8195" t="s">
        <v>178</v>
      </c>
      <c r="K8195">
        <v>2012</v>
      </c>
      <c r="L8195" t="s">
        <v>186</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180</v>
      </c>
    </row>
    <row r="8196" spans="1:40" x14ac:dyDescent="0.35">
      <c r="A8196" t="s">
        <v>8491</v>
      </c>
      <c r="B8196" t="s">
        <v>8110</v>
      </c>
      <c r="C8196" t="s">
        <v>975</v>
      </c>
      <c r="D8196" t="s">
        <v>968</v>
      </c>
      <c r="E8196" t="s">
        <v>175</v>
      </c>
      <c r="F8196">
        <v>400</v>
      </c>
      <c r="G8196">
        <v>3</v>
      </c>
      <c r="H8196" t="s">
        <v>969</v>
      </c>
      <c r="I8196" t="s">
        <v>177</v>
      </c>
      <c r="J8196" t="s">
        <v>178</v>
      </c>
      <c r="K8196">
        <v>2012</v>
      </c>
      <c r="L8196" t="s">
        <v>189</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180</v>
      </c>
    </row>
    <row r="8197" spans="1:40" x14ac:dyDescent="0.35">
      <c r="A8197" t="s">
        <v>8492</v>
      </c>
      <c r="B8197" t="s">
        <v>8110</v>
      </c>
      <c r="C8197" t="s">
        <v>977</v>
      </c>
      <c r="D8197" t="s">
        <v>968</v>
      </c>
      <c r="E8197" t="s">
        <v>175</v>
      </c>
      <c r="F8197">
        <v>400</v>
      </c>
      <c r="G8197">
        <v>4</v>
      </c>
      <c r="H8197" t="s">
        <v>969</v>
      </c>
      <c r="I8197" t="s">
        <v>177</v>
      </c>
      <c r="J8197" t="s">
        <v>178</v>
      </c>
      <c r="K8197">
        <v>2012</v>
      </c>
      <c r="L8197" t="s">
        <v>192</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180</v>
      </c>
    </row>
    <row r="8198" spans="1:40" x14ac:dyDescent="0.35">
      <c r="A8198" t="s">
        <v>8493</v>
      </c>
      <c r="B8198" t="s">
        <v>8110</v>
      </c>
      <c r="C8198" t="s">
        <v>979</v>
      </c>
      <c r="D8198" t="s">
        <v>968</v>
      </c>
      <c r="E8198" t="s">
        <v>175</v>
      </c>
      <c r="F8198">
        <v>400</v>
      </c>
      <c r="G8198">
        <v>51</v>
      </c>
      <c r="H8198" t="s">
        <v>969</v>
      </c>
      <c r="I8198" t="s">
        <v>177</v>
      </c>
      <c r="J8198" t="s">
        <v>178</v>
      </c>
      <c r="K8198">
        <v>2012</v>
      </c>
      <c r="L8198" t="s">
        <v>195</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180</v>
      </c>
    </row>
    <row r="8199" spans="1:40" x14ac:dyDescent="0.35">
      <c r="A8199" t="s">
        <v>8494</v>
      </c>
      <c r="B8199" t="s">
        <v>8110</v>
      </c>
      <c r="C8199" t="s">
        <v>981</v>
      </c>
      <c r="D8199" t="s">
        <v>968</v>
      </c>
      <c r="E8199" t="s">
        <v>175</v>
      </c>
      <c r="F8199">
        <v>400</v>
      </c>
      <c r="G8199">
        <v>52</v>
      </c>
      <c r="H8199" t="s">
        <v>969</v>
      </c>
      <c r="I8199" t="s">
        <v>177</v>
      </c>
      <c r="J8199" t="s">
        <v>178</v>
      </c>
      <c r="K8199">
        <v>2012</v>
      </c>
      <c r="L8199" t="s">
        <v>198</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180</v>
      </c>
    </row>
    <row r="8200" spans="1:40" x14ac:dyDescent="0.35">
      <c r="A8200" t="s">
        <v>8495</v>
      </c>
      <c r="B8200" t="s">
        <v>8110</v>
      </c>
      <c r="C8200" t="s">
        <v>983</v>
      </c>
      <c r="D8200" t="s">
        <v>968</v>
      </c>
      <c r="E8200" t="s">
        <v>175</v>
      </c>
      <c r="F8200">
        <v>400</v>
      </c>
      <c r="G8200">
        <v>53</v>
      </c>
      <c r="H8200" t="s">
        <v>969</v>
      </c>
      <c r="I8200" t="s">
        <v>177</v>
      </c>
      <c r="J8200" t="s">
        <v>178</v>
      </c>
      <c r="K8200">
        <v>2012</v>
      </c>
      <c r="L8200" t="s">
        <v>201</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180</v>
      </c>
    </row>
    <row r="8201" spans="1:40" x14ac:dyDescent="0.35">
      <c r="A8201" t="s">
        <v>8496</v>
      </c>
      <c r="B8201" t="s">
        <v>8110</v>
      </c>
      <c r="C8201" t="s">
        <v>985</v>
      </c>
      <c r="D8201" t="s">
        <v>968</v>
      </c>
      <c r="E8201" t="s">
        <v>175</v>
      </c>
      <c r="F8201">
        <v>400</v>
      </c>
      <c r="G8201">
        <v>55</v>
      </c>
      <c r="H8201" t="s">
        <v>969</v>
      </c>
      <c r="I8201" t="s">
        <v>177</v>
      </c>
      <c r="J8201" t="s">
        <v>178</v>
      </c>
      <c r="K8201">
        <v>2012</v>
      </c>
      <c r="L8201" t="s">
        <v>204</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180</v>
      </c>
    </row>
    <row r="8202" spans="1:40" x14ac:dyDescent="0.35">
      <c r="A8202" t="s">
        <v>8497</v>
      </c>
      <c r="B8202" t="s">
        <v>8110</v>
      </c>
      <c r="C8202" t="s">
        <v>987</v>
      </c>
      <c r="D8202" t="s">
        <v>968</v>
      </c>
      <c r="E8202" t="s">
        <v>175</v>
      </c>
      <c r="F8202">
        <v>400</v>
      </c>
      <c r="G8202">
        <v>58</v>
      </c>
      <c r="H8202" t="s">
        <v>969</v>
      </c>
      <c r="I8202" t="s">
        <v>177</v>
      </c>
      <c r="J8202" t="s">
        <v>178</v>
      </c>
      <c r="K8202">
        <v>2012</v>
      </c>
      <c r="L8202" t="s">
        <v>207</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180</v>
      </c>
    </row>
    <row r="8203" spans="1:40" x14ac:dyDescent="0.35">
      <c r="A8203" t="s">
        <v>8498</v>
      </c>
      <c r="B8203" t="s">
        <v>8110</v>
      </c>
      <c r="C8203" t="s">
        <v>989</v>
      </c>
      <c r="D8203" t="s">
        <v>968</v>
      </c>
      <c r="E8203" t="s">
        <v>175</v>
      </c>
      <c r="F8203">
        <v>400</v>
      </c>
      <c r="G8203">
        <v>6</v>
      </c>
      <c r="H8203" t="s">
        <v>969</v>
      </c>
      <c r="I8203" t="s">
        <v>177</v>
      </c>
      <c r="J8203" t="s">
        <v>178</v>
      </c>
      <c r="K8203">
        <v>2012</v>
      </c>
      <c r="L8203" t="s">
        <v>75</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180</v>
      </c>
    </row>
    <row r="8204" spans="1:40" x14ac:dyDescent="0.35">
      <c r="A8204" t="s">
        <v>8499</v>
      </c>
      <c r="B8204" t="s">
        <v>8110</v>
      </c>
      <c r="C8204" t="s">
        <v>991</v>
      </c>
      <c r="D8204" t="s">
        <v>968</v>
      </c>
      <c r="E8204" t="s">
        <v>175</v>
      </c>
      <c r="F8204">
        <v>400</v>
      </c>
      <c r="G8204">
        <v>7</v>
      </c>
      <c r="H8204" t="s">
        <v>969</v>
      </c>
      <c r="I8204" t="s">
        <v>177</v>
      </c>
      <c r="J8204" t="s">
        <v>178</v>
      </c>
      <c r="K8204">
        <v>2012</v>
      </c>
      <c r="L8204" t="s">
        <v>212</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180</v>
      </c>
    </row>
    <row r="8205" spans="1:40" x14ac:dyDescent="0.35">
      <c r="A8205" t="s">
        <v>8500</v>
      </c>
      <c r="B8205" t="s">
        <v>8110</v>
      </c>
      <c r="C8205" t="s">
        <v>993</v>
      </c>
      <c r="D8205" t="s">
        <v>968</v>
      </c>
      <c r="E8205" t="s">
        <v>175</v>
      </c>
      <c r="F8205">
        <v>400</v>
      </c>
      <c r="G8205">
        <v>8</v>
      </c>
      <c r="H8205" t="s">
        <v>969</v>
      </c>
      <c r="I8205" t="s">
        <v>177</v>
      </c>
      <c r="J8205" t="s">
        <v>178</v>
      </c>
      <c r="K8205">
        <v>2012</v>
      </c>
      <c r="L8205" t="s">
        <v>215</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180</v>
      </c>
    </row>
    <row r="8206" spans="1:40" x14ac:dyDescent="0.35">
      <c r="A8206" t="s">
        <v>8501</v>
      </c>
      <c r="B8206" t="s">
        <v>8110</v>
      </c>
      <c r="C8206" t="s">
        <v>995</v>
      </c>
      <c r="D8206" t="s">
        <v>968</v>
      </c>
      <c r="E8206" t="s">
        <v>175</v>
      </c>
      <c r="F8206">
        <v>400</v>
      </c>
      <c r="G8206">
        <v>9</v>
      </c>
      <c r="H8206" t="s">
        <v>969</v>
      </c>
      <c r="I8206" t="s">
        <v>177</v>
      </c>
      <c r="J8206" t="s">
        <v>178</v>
      </c>
      <c r="K8206">
        <v>2012</v>
      </c>
      <c r="L8206" t="s">
        <v>218</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180</v>
      </c>
    </row>
    <row r="8207" spans="1:40" x14ac:dyDescent="0.35">
      <c r="A8207" t="s">
        <v>8502</v>
      </c>
      <c r="B8207" t="s">
        <v>8110</v>
      </c>
      <c r="C8207" t="s">
        <v>997</v>
      </c>
      <c r="D8207" t="s">
        <v>968</v>
      </c>
      <c r="E8207" t="s">
        <v>175</v>
      </c>
      <c r="F8207">
        <v>401</v>
      </c>
      <c r="G8207">
        <v>0</v>
      </c>
      <c r="H8207" t="s">
        <v>969</v>
      </c>
      <c r="I8207" t="s">
        <v>177</v>
      </c>
      <c r="J8207" t="s">
        <v>221</v>
      </c>
      <c r="K8207">
        <v>2012</v>
      </c>
      <c r="L8207" t="s">
        <v>179</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180</v>
      </c>
    </row>
    <row r="8208" spans="1:40" x14ac:dyDescent="0.35">
      <c r="A8208" t="s">
        <v>8503</v>
      </c>
      <c r="B8208" t="s">
        <v>8110</v>
      </c>
      <c r="C8208" t="s">
        <v>999</v>
      </c>
      <c r="D8208" t="s">
        <v>968</v>
      </c>
      <c r="E8208" t="s">
        <v>175</v>
      </c>
      <c r="F8208">
        <v>401</v>
      </c>
      <c r="G8208">
        <v>1</v>
      </c>
      <c r="H8208" t="s">
        <v>969</v>
      </c>
      <c r="I8208" t="s">
        <v>177</v>
      </c>
      <c r="J8208" t="s">
        <v>221</v>
      </c>
      <c r="K8208">
        <v>2012</v>
      </c>
      <c r="L8208" t="s">
        <v>183</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180</v>
      </c>
    </row>
    <row r="8209" spans="1:40" x14ac:dyDescent="0.35">
      <c r="A8209" t="s">
        <v>8504</v>
      </c>
      <c r="B8209" t="s">
        <v>8110</v>
      </c>
      <c r="C8209" t="s">
        <v>1001</v>
      </c>
      <c r="D8209" t="s">
        <v>968</v>
      </c>
      <c r="E8209" t="s">
        <v>175</v>
      </c>
      <c r="F8209">
        <v>401</v>
      </c>
      <c r="G8209">
        <v>2</v>
      </c>
      <c r="H8209" t="s">
        <v>969</v>
      </c>
      <c r="I8209" t="s">
        <v>177</v>
      </c>
      <c r="J8209" t="s">
        <v>221</v>
      </c>
      <c r="K8209">
        <v>2012</v>
      </c>
      <c r="L8209" t="s">
        <v>186</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180</v>
      </c>
    </row>
    <row r="8210" spans="1:40" x14ac:dyDescent="0.35">
      <c r="A8210" t="s">
        <v>8505</v>
      </c>
      <c r="B8210" t="s">
        <v>8110</v>
      </c>
      <c r="C8210" t="s">
        <v>1003</v>
      </c>
      <c r="D8210" t="s">
        <v>968</v>
      </c>
      <c r="E8210" t="s">
        <v>175</v>
      </c>
      <c r="F8210">
        <v>401</v>
      </c>
      <c r="G8210">
        <v>3</v>
      </c>
      <c r="H8210" t="s">
        <v>969</v>
      </c>
      <c r="I8210" t="s">
        <v>177</v>
      </c>
      <c r="J8210" t="s">
        <v>221</v>
      </c>
      <c r="K8210">
        <v>2012</v>
      </c>
      <c r="L8210" t="s">
        <v>189</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180</v>
      </c>
    </row>
    <row r="8211" spans="1:40" x14ac:dyDescent="0.35">
      <c r="A8211" t="s">
        <v>8506</v>
      </c>
      <c r="B8211" t="s">
        <v>8110</v>
      </c>
      <c r="C8211" t="s">
        <v>1005</v>
      </c>
      <c r="D8211" t="s">
        <v>968</v>
      </c>
      <c r="E8211" t="s">
        <v>175</v>
      </c>
      <c r="F8211">
        <v>401</v>
      </c>
      <c r="G8211">
        <v>4</v>
      </c>
      <c r="H8211" t="s">
        <v>969</v>
      </c>
      <c r="I8211" t="s">
        <v>177</v>
      </c>
      <c r="J8211" t="s">
        <v>221</v>
      </c>
      <c r="K8211">
        <v>2012</v>
      </c>
      <c r="L8211" t="s">
        <v>192</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180</v>
      </c>
    </row>
    <row r="8212" spans="1:40" x14ac:dyDescent="0.35">
      <c r="A8212" t="s">
        <v>8507</v>
      </c>
      <c r="B8212" t="s">
        <v>8110</v>
      </c>
      <c r="C8212" t="s">
        <v>1007</v>
      </c>
      <c r="D8212" t="s">
        <v>968</v>
      </c>
      <c r="E8212" t="s">
        <v>175</v>
      </c>
      <c r="F8212">
        <v>401</v>
      </c>
      <c r="G8212">
        <v>51</v>
      </c>
      <c r="H8212" t="s">
        <v>969</v>
      </c>
      <c r="I8212" t="s">
        <v>177</v>
      </c>
      <c r="J8212" t="s">
        <v>221</v>
      </c>
      <c r="K8212">
        <v>2012</v>
      </c>
      <c r="L8212" t="s">
        <v>195</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180</v>
      </c>
    </row>
    <row r="8213" spans="1:40" x14ac:dyDescent="0.35">
      <c r="A8213" t="s">
        <v>8508</v>
      </c>
      <c r="B8213" t="s">
        <v>8110</v>
      </c>
      <c r="C8213" t="s">
        <v>1009</v>
      </c>
      <c r="D8213" t="s">
        <v>968</v>
      </c>
      <c r="E8213" t="s">
        <v>175</v>
      </c>
      <c r="F8213">
        <v>401</v>
      </c>
      <c r="G8213">
        <v>52</v>
      </c>
      <c r="H8213" t="s">
        <v>969</v>
      </c>
      <c r="I8213" t="s">
        <v>177</v>
      </c>
      <c r="J8213" t="s">
        <v>221</v>
      </c>
      <c r="K8213">
        <v>2012</v>
      </c>
      <c r="L8213" t="s">
        <v>198</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180</v>
      </c>
    </row>
    <row r="8214" spans="1:40" x14ac:dyDescent="0.35">
      <c r="A8214" t="s">
        <v>8509</v>
      </c>
      <c r="B8214" t="s">
        <v>8110</v>
      </c>
      <c r="C8214" t="s">
        <v>1011</v>
      </c>
      <c r="D8214" t="s">
        <v>968</v>
      </c>
      <c r="E8214" t="s">
        <v>175</v>
      </c>
      <c r="F8214">
        <v>401</v>
      </c>
      <c r="G8214">
        <v>53</v>
      </c>
      <c r="H8214" t="s">
        <v>969</v>
      </c>
      <c r="I8214" t="s">
        <v>177</v>
      </c>
      <c r="J8214" t="s">
        <v>221</v>
      </c>
      <c r="K8214">
        <v>2012</v>
      </c>
      <c r="L8214" t="s">
        <v>201</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180</v>
      </c>
    </row>
    <row r="8215" spans="1:40" x14ac:dyDescent="0.35">
      <c r="A8215" t="s">
        <v>8510</v>
      </c>
      <c r="B8215" t="s">
        <v>8110</v>
      </c>
      <c r="C8215" t="s">
        <v>1013</v>
      </c>
      <c r="D8215" t="s">
        <v>968</v>
      </c>
      <c r="E8215" t="s">
        <v>175</v>
      </c>
      <c r="F8215">
        <v>401</v>
      </c>
      <c r="G8215">
        <v>55</v>
      </c>
      <c r="H8215" t="s">
        <v>969</v>
      </c>
      <c r="I8215" t="s">
        <v>177</v>
      </c>
      <c r="J8215" t="s">
        <v>221</v>
      </c>
      <c r="K8215">
        <v>2012</v>
      </c>
      <c r="L8215" t="s">
        <v>204</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180</v>
      </c>
    </row>
    <row r="8216" spans="1:40" x14ac:dyDescent="0.35">
      <c r="A8216" t="s">
        <v>8511</v>
      </c>
      <c r="B8216" t="s">
        <v>8110</v>
      </c>
      <c r="C8216" t="s">
        <v>1015</v>
      </c>
      <c r="D8216" t="s">
        <v>968</v>
      </c>
      <c r="E8216" t="s">
        <v>175</v>
      </c>
      <c r="F8216">
        <v>401</v>
      </c>
      <c r="G8216">
        <v>58</v>
      </c>
      <c r="H8216" t="s">
        <v>969</v>
      </c>
      <c r="I8216" t="s">
        <v>177</v>
      </c>
      <c r="J8216" t="s">
        <v>221</v>
      </c>
      <c r="K8216">
        <v>2012</v>
      </c>
      <c r="L8216" t="s">
        <v>207</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180</v>
      </c>
    </row>
    <row r="8217" spans="1:40" x14ac:dyDescent="0.35">
      <c r="A8217" t="s">
        <v>8512</v>
      </c>
      <c r="B8217" t="s">
        <v>8110</v>
      </c>
      <c r="C8217" t="s">
        <v>1017</v>
      </c>
      <c r="D8217" t="s">
        <v>968</v>
      </c>
      <c r="E8217" t="s">
        <v>175</v>
      </c>
      <c r="F8217">
        <v>401</v>
      </c>
      <c r="G8217">
        <v>6</v>
      </c>
      <c r="H8217" t="s">
        <v>969</v>
      </c>
      <c r="I8217" t="s">
        <v>177</v>
      </c>
      <c r="J8217" t="s">
        <v>221</v>
      </c>
      <c r="K8217">
        <v>2012</v>
      </c>
      <c r="L8217" t="s">
        <v>75</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180</v>
      </c>
    </row>
    <row r="8218" spans="1:40" x14ac:dyDescent="0.35">
      <c r="A8218" t="s">
        <v>8513</v>
      </c>
      <c r="B8218" t="s">
        <v>8110</v>
      </c>
      <c r="C8218" t="s">
        <v>1019</v>
      </c>
      <c r="D8218" t="s">
        <v>968</v>
      </c>
      <c r="E8218" t="s">
        <v>175</v>
      </c>
      <c r="F8218">
        <v>401</v>
      </c>
      <c r="G8218">
        <v>7</v>
      </c>
      <c r="H8218" t="s">
        <v>969</v>
      </c>
      <c r="I8218" t="s">
        <v>177</v>
      </c>
      <c r="J8218" t="s">
        <v>221</v>
      </c>
      <c r="K8218">
        <v>2012</v>
      </c>
      <c r="L8218" t="s">
        <v>212</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180</v>
      </c>
    </row>
    <row r="8219" spans="1:40" x14ac:dyDescent="0.35">
      <c r="A8219" t="s">
        <v>8514</v>
      </c>
      <c r="B8219" t="s">
        <v>8110</v>
      </c>
      <c r="C8219" t="s">
        <v>1021</v>
      </c>
      <c r="D8219" t="s">
        <v>968</v>
      </c>
      <c r="E8219" t="s">
        <v>175</v>
      </c>
      <c r="F8219">
        <v>401</v>
      </c>
      <c r="G8219">
        <v>8</v>
      </c>
      <c r="H8219" t="s">
        <v>969</v>
      </c>
      <c r="I8219" t="s">
        <v>177</v>
      </c>
      <c r="J8219" t="s">
        <v>221</v>
      </c>
      <c r="K8219">
        <v>2012</v>
      </c>
      <c r="L8219" t="s">
        <v>215</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180</v>
      </c>
    </row>
    <row r="8220" spans="1:40" x14ac:dyDescent="0.35">
      <c r="A8220" t="s">
        <v>8515</v>
      </c>
      <c r="B8220" t="s">
        <v>8110</v>
      </c>
      <c r="C8220" t="s">
        <v>1023</v>
      </c>
      <c r="D8220" t="s">
        <v>968</v>
      </c>
      <c r="E8220" t="s">
        <v>175</v>
      </c>
      <c r="F8220">
        <v>401</v>
      </c>
      <c r="G8220">
        <v>9</v>
      </c>
      <c r="H8220" t="s">
        <v>969</v>
      </c>
      <c r="I8220" t="s">
        <v>177</v>
      </c>
      <c r="J8220" t="s">
        <v>221</v>
      </c>
      <c r="K8220">
        <v>2012</v>
      </c>
      <c r="L8220" t="s">
        <v>218</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180</v>
      </c>
    </row>
    <row r="8221" spans="1:40" x14ac:dyDescent="0.35">
      <c r="A8221" t="s">
        <v>8516</v>
      </c>
      <c r="B8221" t="s">
        <v>8110</v>
      </c>
      <c r="C8221" t="s">
        <v>1025</v>
      </c>
      <c r="D8221" t="s">
        <v>968</v>
      </c>
      <c r="E8221" t="s">
        <v>175</v>
      </c>
      <c r="F8221">
        <v>402</v>
      </c>
      <c r="G8221">
        <v>0</v>
      </c>
      <c r="H8221" t="s">
        <v>969</v>
      </c>
      <c r="I8221" t="s">
        <v>177</v>
      </c>
      <c r="J8221" t="s">
        <v>250</v>
      </c>
      <c r="K8221">
        <v>2012</v>
      </c>
      <c r="L8221" t="s">
        <v>179</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180</v>
      </c>
    </row>
    <row r="8222" spans="1:40" x14ac:dyDescent="0.35">
      <c r="A8222" t="s">
        <v>8517</v>
      </c>
      <c r="B8222" t="s">
        <v>8110</v>
      </c>
      <c r="C8222" t="s">
        <v>1027</v>
      </c>
      <c r="D8222" t="s">
        <v>968</v>
      </c>
      <c r="E8222" t="s">
        <v>175</v>
      </c>
      <c r="F8222">
        <v>402</v>
      </c>
      <c r="G8222">
        <v>1</v>
      </c>
      <c r="H8222" t="s">
        <v>969</v>
      </c>
      <c r="I8222" t="s">
        <v>177</v>
      </c>
      <c r="J8222" t="s">
        <v>250</v>
      </c>
      <c r="K8222">
        <v>2012</v>
      </c>
      <c r="L8222" t="s">
        <v>183</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180</v>
      </c>
    </row>
    <row r="8223" spans="1:40" x14ac:dyDescent="0.35">
      <c r="A8223" t="s">
        <v>8518</v>
      </c>
      <c r="B8223" t="s">
        <v>8110</v>
      </c>
      <c r="C8223" t="s">
        <v>1029</v>
      </c>
      <c r="D8223" t="s">
        <v>968</v>
      </c>
      <c r="E8223" t="s">
        <v>175</v>
      </c>
      <c r="F8223">
        <v>402</v>
      </c>
      <c r="G8223">
        <v>2</v>
      </c>
      <c r="H8223" t="s">
        <v>969</v>
      </c>
      <c r="I8223" t="s">
        <v>177</v>
      </c>
      <c r="J8223" t="s">
        <v>250</v>
      </c>
      <c r="K8223">
        <v>2012</v>
      </c>
      <c r="L8223" t="s">
        <v>186</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180</v>
      </c>
    </row>
    <row r="8224" spans="1:40" x14ac:dyDescent="0.35">
      <c r="A8224" t="s">
        <v>8519</v>
      </c>
      <c r="B8224" t="s">
        <v>8110</v>
      </c>
      <c r="C8224" t="s">
        <v>1031</v>
      </c>
      <c r="D8224" t="s">
        <v>968</v>
      </c>
      <c r="E8224" t="s">
        <v>175</v>
      </c>
      <c r="F8224">
        <v>402</v>
      </c>
      <c r="G8224">
        <v>3</v>
      </c>
      <c r="H8224" t="s">
        <v>969</v>
      </c>
      <c r="I8224" t="s">
        <v>177</v>
      </c>
      <c r="J8224" t="s">
        <v>250</v>
      </c>
      <c r="K8224">
        <v>2012</v>
      </c>
      <c r="L8224" t="s">
        <v>189</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180</v>
      </c>
    </row>
    <row r="8225" spans="1:40" x14ac:dyDescent="0.35">
      <c r="A8225" t="s">
        <v>8520</v>
      </c>
      <c r="B8225" t="s">
        <v>8110</v>
      </c>
      <c r="C8225" t="s">
        <v>1033</v>
      </c>
      <c r="D8225" t="s">
        <v>968</v>
      </c>
      <c r="E8225" t="s">
        <v>175</v>
      </c>
      <c r="F8225">
        <v>402</v>
      </c>
      <c r="G8225">
        <v>4</v>
      </c>
      <c r="H8225" t="s">
        <v>969</v>
      </c>
      <c r="I8225" t="s">
        <v>177</v>
      </c>
      <c r="J8225" t="s">
        <v>250</v>
      </c>
      <c r="K8225">
        <v>2012</v>
      </c>
      <c r="L8225" t="s">
        <v>192</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180</v>
      </c>
    </row>
    <row r="8226" spans="1:40" x14ac:dyDescent="0.35">
      <c r="A8226" t="s">
        <v>8521</v>
      </c>
      <c r="B8226" t="s">
        <v>8110</v>
      </c>
      <c r="C8226" t="s">
        <v>1035</v>
      </c>
      <c r="D8226" t="s">
        <v>968</v>
      </c>
      <c r="E8226" t="s">
        <v>175</v>
      </c>
      <c r="F8226">
        <v>402</v>
      </c>
      <c r="G8226">
        <v>51</v>
      </c>
      <c r="H8226" t="s">
        <v>969</v>
      </c>
      <c r="I8226" t="s">
        <v>177</v>
      </c>
      <c r="J8226" t="s">
        <v>250</v>
      </c>
      <c r="K8226">
        <v>2012</v>
      </c>
      <c r="L8226" t="s">
        <v>195</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180</v>
      </c>
    </row>
    <row r="8227" spans="1:40" x14ac:dyDescent="0.35">
      <c r="A8227" t="s">
        <v>8522</v>
      </c>
      <c r="B8227" t="s">
        <v>8110</v>
      </c>
      <c r="C8227" t="s">
        <v>1037</v>
      </c>
      <c r="D8227" t="s">
        <v>968</v>
      </c>
      <c r="E8227" t="s">
        <v>175</v>
      </c>
      <c r="F8227">
        <v>402</v>
      </c>
      <c r="G8227">
        <v>52</v>
      </c>
      <c r="H8227" t="s">
        <v>969</v>
      </c>
      <c r="I8227" t="s">
        <v>177</v>
      </c>
      <c r="J8227" t="s">
        <v>250</v>
      </c>
      <c r="K8227">
        <v>2012</v>
      </c>
      <c r="L8227" t="s">
        <v>198</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180</v>
      </c>
    </row>
    <row r="8228" spans="1:40" x14ac:dyDescent="0.35">
      <c r="A8228" t="s">
        <v>8523</v>
      </c>
      <c r="B8228" t="s">
        <v>8110</v>
      </c>
      <c r="C8228" t="s">
        <v>1039</v>
      </c>
      <c r="D8228" t="s">
        <v>968</v>
      </c>
      <c r="E8228" t="s">
        <v>175</v>
      </c>
      <c r="F8228">
        <v>402</v>
      </c>
      <c r="G8228">
        <v>53</v>
      </c>
      <c r="H8228" t="s">
        <v>969</v>
      </c>
      <c r="I8228" t="s">
        <v>177</v>
      </c>
      <c r="J8228" t="s">
        <v>250</v>
      </c>
      <c r="K8228">
        <v>2012</v>
      </c>
      <c r="L8228" t="s">
        <v>201</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180</v>
      </c>
    </row>
    <row r="8229" spans="1:40" x14ac:dyDescent="0.35">
      <c r="A8229" t="s">
        <v>8524</v>
      </c>
      <c r="B8229" t="s">
        <v>8110</v>
      </c>
      <c r="C8229" t="s">
        <v>1041</v>
      </c>
      <c r="D8229" t="s">
        <v>968</v>
      </c>
      <c r="E8229" t="s">
        <v>175</v>
      </c>
      <c r="F8229">
        <v>402</v>
      </c>
      <c r="G8229">
        <v>55</v>
      </c>
      <c r="H8229" t="s">
        <v>969</v>
      </c>
      <c r="I8229" t="s">
        <v>177</v>
      </c>
      <c r="J8229" t="s">
        <v>250</v>
      </c>
      <c r="K8229">
        <v>2012</v>
      </c>
      <c r="L8229" t="s">
        <v>204</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180</v>
      </c>
    </row>
    <row r="8230" spans="1:40" x14ac:dyDescent="0.35">
      <c r="A8230" t="s">
        <v>8525</v>
      </c>
      <c r="B8230" t="s">
        <v>8110</v>
      </c>
      <c r="C8230" t="s">
        <v>1043</v>
      </c>
      <c r="D8230" t="s">
        <v>968</v>
      </c>
      <c r="E8230" t="s">
        <v>175</v>
      </c>
      <c r="F8230">
        <v>402</v>
      </c>
      <c r="G8230">
        <v>58</v>
      </c>
      <c r="H8230" t="s">
        <v>969</v>
      </c>
      <c r="I8230" t="s">
        <v>177</v>
      </c>
      <c r="J8230" t="s">
        <v>250</v>
      </c>
      <c r="K8230">
        <v>2012</v>
      </c>
      <c r="L8230" t="s">
        <v>207</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180</v>
      </c>
    </row>
    <row r="8231" spans="1:40" x14ac:dyDescent="0.35">
      <c r="A8231" t="s">
        <v>8526</v>
      </c>
      <c r="B8231" t="s">
        <v>8110</v>
      </c>
      <c r="C8231" t="s">
        <v>1045</v>
      </c>
      <c r="D8231" t="s">
        <v>968</v>
      </c>
      <c r="E8231" t="s">
        <v>175</v>
      </c>
      <c r="F8231">
        <v>402</v>
      </c>
      <c r="G8231">
        <v>6</v>
      </c>
      <c r="H8231" t="s">
        <v>969</v>
      </c>
      <c r="I8231" t="s">
        <v>177</v>
      </c>
      <c r="J8231" t="s">
        <v>250</v>
      </c>
      <c r="K8231">
        <v>2012</v>
      </c>
      <c r="L8231" t="s">
        <v>75</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180</v>
      </c>
    </row>
    <row r="8232" spans="1:40" x14ac:dyDescent="0.35">
      <c r="A8232" t="s">
        <v>8527</v>
      </c>
      <c r="B8232" t="s">
        <v>8110</v>
      </c>
      <c r="C8232" t="s">
        <v>1047</v>
      </c>
      <c r="D8232" t="s">
        <v>968</v>
      </c>
      <c r="E8232" t="s">
        <v>175</v>
      </c>
      <c r="F8232">
        <v>402</v>
      </c>
      <c r="G8232">
        <v>7</v>
      </c>
      <c r="H8232" t="s">
        <v>969</v>
      </c>
      <c r="I8232" t="s">
        <v>177</v>
      </c>
      <c r="J8232" t="s">
        <v>250</v>
      </c>
      <c r="K8232">
        <v>2012</v>
      </c>
      <c r="L8232" t="s">
        <v>212</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180</v>
      </c>
    </row>
    <row r="8233" spans="1:40" x14ac:dyDescent="0.35">
      <c r="A8233" t="s">
        <v>8528</v>
      </c>
      <c r="B8233" t="s">
        <v>8110</v>
      </c>
      <c r="C8233" t="s">
        <v>1049</v>
      </c>
      <c r="D8233" t="s">
        <v>968</v>
      </c>
      <c r="E8233" t="s">
        <v>175</v>
      </c>
      <c r="F8233">
        <v>402</v>
      </c>
      <c r="G8233">
        <v>8</v>
      </c>
      <c r="H8233" t="s">
        <v>969</v>
      </c>
      <c r="I8233" t="s">
        <v>177</v>
      </c>
      <c r="J8233" t="s">
        <v>250</v>
      </c>
      <c r="K8233">
        <v>2012</v>
      </c>
      <c r="L8233" t="s">
        <v>215</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180</v>
      </c>
    </row>
    <row r="8234" spans="1:40" x14ac:dyDescent="0.35">
      <c r="A8234" t="s">
        <v>8529</v>
      </c>
      <c r="B8234" t="s">
        <v>8110</v>
      </c>
      <c r="C8234" t="s">
        <v>1051</v>
      </c>
      <c r="D8234" t="s">
        <v>968</v>
      </c>
      <c r="E8234" t="s">
        <v>175</v>
      </c>
      <c r="F8234">
        <v>402</v>
      </c>
      <c r="G8234">
        <v>9</v>
      </c>
      <c r="H8234" t="s">
        <v>969</v>
      </c>
      <c r="I8234" t="s">
        <v>177</v>
      </c>
      <c r="J8234" t="s">
        <v>250</v>
      </c>
      <c r="K8234">
        <v>2012</v>
      </c>
      <c r="L8234" t="s">
        <v>218</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180</v>
      </c>
    </row>
    <row r="8235" spans="1:40" x14ac:dyDescent="0.35">
      <c r="A8235" t="s">
        <v>8530</v>
      </c>
      <c r="B8235" t="s">
        <v>8110</v>
      </c>
      <c r="C8235" t="s">
        <v>1053</v>
      </c>
      <c r="D8235" t="s">
        <v>1054</v>
      </c>
      <c r="E8235" t="s">
        <v>175</v>
      </c>
      <c r="F8235">
        <v>400</v>
      </c>
      <c r="G8235">
        <v>0</v>
      </c>
      <c r="H8235" t="s">
        <v>1055</v>
      </c>
      <c r="I8235" t="s">
        <v>177</v>
      </c>
      <c r="J8235" t="s">
        <v>178</v>
      </c>
      <c r="K8235">
        <v>2012</v>
      </c>
      <c r="L8235" t="s">
        <v>179</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180</v>
      </c>
    </row>
    <row r="8236" spans="1:40" x14ac:dyDescent="0.35">
      <c r="A8236" t="s">
        <v>8531</v>
      </c>
      <c r="B8236" t="s">
        <v>8110</v>
      </c>
      <c r="C8236" t="s">
        <v>1057</v>
      </c>
      <c r="D8236" t="s">
        <v>1054</v>
      </c>
      <c r="E8236" t="s">
        <v>175</v>
      </c>
      <c r="F8236">
        <v>400</v>
      </c>
      <c r="G8236">
        <v>1</v>
      </c>
      <c r="H8236" t="s">
        <v>1055</v>
      </c>
      <c r="I8236" t="s">
        <v>177</v>
      </c>
      <c r="J8236" t="s">
        <v>178</v>
      </c>
      <c r="K8236">
        <v>2012</v>
      </c>
      <c r="L8236" t="s">
        <v>183</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180</v>
      </c>
    </row>
    <row r="8237" spans="1:40" x14ac:dyDescent="0.35">
      <c r="A8237" t="s">
        <v>8532</v>
      </c>
      <c r="B8237" t="s">
        <v>8110</v>
      </c>
      <c r="C8237" t="s">
        <v>1059</v>
      </c>
      <c r="D8237" t="s">
        <v>1054</v>
      </c>
      <c r="E8237" t="s">
        <v>175</v>
      </c>
      <c r="F8237">
        <v>400</v>
      </c>
      <c r="G8237">
        <v>2</v>
      </c>
      <c r="H8237" t="s">
        <v>1055</v>
      </c>
      <c r="I8237" t="s">
        <v>177</v>
      </c>
      <c r="J8237" t="s">
        <v>178</v>
      </c>
      <c r="K8237">
        <v>2012</v>
      </c>
      <c r="L8237" t="s">
        <v>186</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180</v>
      </c>
    </row>
    <row r="8238" spans="1:40" x14ac:dyDescent="0.35">
      <c r="A8238" t="s">
        <v>8533</v>
      </c>
      <c r="B8238" t="s">
        <v>8110</v>
      </c>
      <c r="C8238" t="s">
        <v>1061</v>
      </c>
      <c r="D8238" t="s">
        <v>1054</v>
      </c>
      <c r="E8238" t="s">
        <v>175</v>
      </c>
      <c r="F8238">
        <v>400</v>
      </c>
      <c r="G8238">
        <v>3</v>
      </c>
      <c r="H8238" t="s">
        <v>1055</v>
      </c>
      <c r="I8238" t="s">
        <v>177</v>
      </c>
      <c r="J8238" t="s">
        <v>178</v>
      </c>
      <c r="K8238">
        <v>2012</v>
      </c>
      <c r="L8238" t="s">
        <v>189</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180</v>
      </c>
    </row>
    <row r="8239" spans="1:40" x14ac:dyDescent="0.35">
      <c r="A8239" t="s">
        <v>8534</v>
      </c>
      <c r="B8239" t="s">
        <v>8110</v>
      </c>
      <c r="C8239" t="s">
        <v>1063</v>
      </c>
      <c r="D8239" t="s">
        <v>1054</v>
      </c>
      <c r="E8239" t="s">
        <v>175</v>
      </c>
      <c r="F8239">
        <v>400</v>
      </c>
      <c r="G8239">
        <v>4</v>
      </c>
      <c r="H8239" t="s">
        <v>1055</v>
      </c>
      <c r="I8239" t="s">
        <v>177</v>
      </c>
      <c r="J8239" t="s">
        <v>178</v>
      </c>
      <c r="K8239">
        <v>2012</v>
      </c>
      <c r="L8239" t="s">
        <v>192</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180</v>
      </c>
    </row>
    <row r="8240" spans="1:40" x14ac:dyDescent="0.35">
      <c r="A8240" t="s">
        <v>8535</v>
      </c>
      <c r="B8240" t="s">
        <v>8110</v>
      </c>
      <c r="C8240" t="s">
        <v>1065</v>
      </c>
      <c r="D8240" t="s">
        <v>1054</v>
      </c>
      <c r="E8240" t="s">
        <v>175</v>
      </c>
      <c r="F8240">
        <v>400</v>
      </c>
      <c r="G8240">
        <v>51</v>
      </c>
      <c r="H8240" t="s">
        <v>1055</v>
      </c>
      <c r="I8240" t="s">
        <v>177</v>
      </c>
      <c r="J8240" t="s">
        <v>178</v>
      </c>
      <c r="K8240">
        <v>2012</v>
      </c>
      <c r="L8240" t="s">
        <v>195</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180</v>
      </c>
    </row>
    <row r="8241" spans="1:40" x14ac:dyDescent="0.35">
      <c r="A8241" t="s">
        <v>8536</v>
      </c>
      <c r="B8241" t="s">
        <v>8110</v>
      </c>
      <c r="C8241" t="s">
        <v>1067</v>
      </c>
      <c r="D8241" t="s">
        <v>1054</v>
      </c>
      <c r="E8241" t="s">
        <v>175</v>
      </c>
      <c r="F8241">
        <v>400</v>
      </c>
      <c r="G8241">
        <v>52</v>
      </c>
      <c r="H8241" t="s">
        <v>1055</v>
      </c>
      <c r="I8241" t="s">
        <v>177</v>
      </c>
      <c r="J8241" t="s">
        <v>178</v>
      </c>
      <c r="K8241">
        <v>2012</v>
      </c>
      <c r="L8241" t="s">
        <v>198</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180</v>
      </c>
    </row>
    <row r="8242" spans="1:40" x14ac:dyDescent="0.35">
      <c r="A8242" t="s">
        <v>8537</v>
      </c>
      <c r="B8242" t="s">
        <v>8110</v>
      </c>
      <c r="C8242" t="s">
        <v>1069</v>
      </c>
      <c r="D8242" t="s">
        <v>1054</v>
      </c>
      <c r="E8242" t="s">
        <v>175</v>
      </c>
      <c r="F8242">
        <v>400</v>
      </c>
      <c r="G8242">
        <v>53</v>
      </c>
      <c r="H8242" t="s">
        <v>1055</v>
      </c>
      <c r="I8242" t="s">
        <v>177</v>
      </c>
      <c r="J8242" t="s">
        <v>178</v>
      </c>
      <c r="K8242">
        <v>2012</v>
      </c>
      <c r="L8242" t="s">
        <v>201</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180</v>
      </c>
    </row>
    <row r="8243" spans="1:40" x14ac:dyDescent="0.35">
      <c r="A8243" t="s">
        <v>8538</v>
      </c>
      <c r="B8243" t="s">
        <v>8110</v>
      </c>
      <c r="C8243" t="s">
        <v>1071</v>
      </c>
      <c r="D8243" t="s">
        <v>1054</v>
      </c>
      <c r="E8243" t="s">
        <v>175</v>
      </c>
      <c r="F8243">
        <v>400</v>
      </c>
      <c r="G8243">
        <v>55</v>
      </c>
      <c r="H8243" t="s">
        <v>1055</v>
      </c>
      <c r="I8243" t="s">
        <v>177</v>
      </c>
      <c r="J8243" t="s">
        <v>178</v>
      </c>
      <c r="K8243">
        <v>2012</v>
      </c>
      <c r="L8243" t="s">
        <v>204</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180</v>
      </c>
    </row>
    <row r="8244" spans="1:40" x14ac:dyDescent="0.35">
      <c r="A8244" t="s">
        <v>8539</v>
      </c>
      <c r="B8244" t="s">
        <v>8110</v>
      </c>
      <c r="C8244" t="s">
        <v>1073</v>
      </c>
      <c r="D8244" t="s">
        <v>1054</v>
      </c>
      <c r="E8244" t="s">
        <v>175</v>
      </c>
      <c r="F8244">
        <v>400</v>
      </c>
      <c r="G8244">
        <v>58</v>
      </c>
      <c r="H8244" t="s">
        <v>1055</v>
      </c>
      <c r="I8244" t="s">
        <v>177</v>
      </c>
      <c r="J8244" t="s">
        <v>178</v>
      </c>
      <c r="K8244">
        <v>2012</v>
      </c>
      <c r="L8244" t="s">
        <v>207</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180</v>
      </c>
    </row>
    <row r="8245" spans="1:40" x14ac:dyDescent="0.35">
      <c r="A8245" t="s">
        <v>8540</v>
      </c>
      <c r="B8245" t="s">
        <v>8110</v>
      </c>
      <c r="C8245" t="s">
        <v>1075</v>
      </c>
      <c r="D8245" t="s">
        <v>1054</v>
      </c>
      <c r="E8245" t="s">
        <v>175</v>
      </c>
      <c r="F8245">
        <v>400</v>
      </c>
      <c r="G8245">
        <v>6</v>
      </c>
      <c r="H8245" t="s">
        <v>1055</v>
      </c>
      <c r="I8245" t="s">
        <v>177</v>
      </c>
      <c r="J8245" t="s">
        <v>178</v>
      </c>
      <c r="K8245">
        <v>2012</v>
      </c>
      <c r="L8245" t="s">
        <v>75</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180</v>
      </c>
    </row>
    <row r="8246" spans="1:40" x14ac:dyDescent="0.35">
      <c r="A8246" t="s">
        <v>8541</v>
      </c>
      <c r="B8246" t="s">
        <v>8110</v>
      </c>
      <c r="C8246" t="s">
        <v>1077</v>
      </c>
      <c r="D8246" t="s">
        <v>1054</v>
      </c>
      <c r="E8246" t="s">
        <v>175</v>
      </c>
      <c r="F8246">
        <v>400</v>
      </c>
      <c r="G8246">
        <v>7</v>
      </c>
      <c r="H8246" t="s">
        <v>1055</v>
      </c>
      <c r="I8246" t="s">
        <v>177</v>
      </c>
      <c r="J8246" t="s">
        <v>178</v>
      </c>
      <c r="K8246">
        <v>2012</v>
      </c>
      <c r="L8246" t="s">
        <v>212</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180</v>
      </c>
    </row>
    <row r="8247" spans="1:40" x14ac:dyDescent="0.35">
      <c r="A8247" t="s">
        <v>8542</v>
      </c>
      <c r="B8247" t="s">
        <v>8110</v>
      </c>
      <c r="C8247" t="s">
        <v>1079</v>
      </c>
      <c r="D8247" t="s">
        <v>1054</v>
      </c>
      <c r="E8247" t="s">
        <v>175</v>
      </c>
      <c r="F8247">
        <v>400</v>
      </c>
      <c r="G8247">
        <v>8</v>
      </c>
      <c r="H8247" t="s">
        <v>1055</v>
      </c>
      <c r="I8247" t="s">
        <v>177</v>
      </c>
      <c r="J8247" t="s">
        <v>178</v>
      </c>
      <c r="K8247">
        <v>2012</v>
      </c>
      <c r="L8247" t="s">
        <v>215</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180</v>
      </c>
    </row>
    <row r="8248" spans="1:40" x14ac:dyDescent="0.35">
      <c r="A8248" t="s">
        <v>8543</v>
      </c>
      <c r="B8248" t="s">
        <v>8110</v>
      </c>
      <c r="C8248" t="s">
        <v>1081</v>
      </c>
      <c r="D8248" t="s">
        <v>1054</v>
      </c>
      <c r="E8248" t="s">
        <v>175</v>
      </c>
      <c r="F8248">
        <v>400</v>
      </c>
      <c r="G8248">
        <v>9</v>
      </c>
      <c r="H8248" t="s">
        <v>1055</v>
      </c>
      <c r="I8248" t="s">
        <v>177</v>
      </c>
      <c r="J8248" t="s">
        <v>178</v>
      </c>
      <c r="K8248">
        <v>2012</v>
      </c>
      <c r="L8248" t="s">
        <v>218</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180</v>
      </c>
    </row>
    <row r="8249" spans="1:40" x14ac:dyDescent="0.35">
      <c r="A8249" t="s">
        <v>8544</v>
      </c>
      <c r="B8249" t="s">
        <v>8110</v>
      </c>
      <c r="C8249" t="s">
        <v>1083</v>
      </c>
      <c r="D8249" t="s">
        <v>1054</v>
      </c>
      <c r="E8249" t="s">
        <v>175</v>
      </c>
      <c r="F8249">
        <v>401</v>
      </c>
      <c r="G8249">
        <v>0</v>
      </c>
      <c r="H8249" t="s">
        <v>1055</v>
      </c>
      <c r="I8249" t="s">
        <v>177</v>
      </c>
      <c r="J8249" t="s">
        <v>221</v>
      </c>
      <c r="K8249">
        <v>2012</v>
      </c>
      <c r="L8249" t="s">
        <v>179</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180</v>
      </c>
    </row>
    <row r="8250" spans="1:40" x14ac:dyDescent="0.35">
      <c r="A8250" t="s">
        <v>8545</v>
      </c>
      <c r="B8250" t="s">
        <v>8110</v>
      </c>
      <c r="C8250" t="s">
        <v>1085</v>
      </c>
      <c r="D8250" t="s">
        <v>1054</v>
      </c>
      <c r="E8250" t="s">
        <v>175</v>
      </c>
      <c r="F8250">
        <v>401</v>
      </c>
      <c r="G8250">
        <v>1</v>
      </c>
      <c r="H8250" t="s">
        <v>1055</v>
      </c>
      <c r="I8250" t="s">
        <v>177</v>
      </c>
      <c r="J8250" t="s">
        <v>221</v>
      </c>
      <c r="K8250">
        <v>2012</v>
      </c>
      <c r="L8250" t="s">
        <v>183</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180</v>
      </c>
    </row>
    <row r="8251" spans="1:40" x14ac:dyDescent="0.35">
      <c r="A8251" t="s">
        <v>8546</v>
      </c>
      <c r="B8251" t="s">
        <v>8110</v>
      </c>
      <c r="C8251" t="s">
        <v>1087</v>
      </c>
      <c r="D8251" t="s">
        <v>1054</v>
      </c>
      <c r="E8251" t="s">
        <v>175</v>
      </c>
      <c r="F8251">
        <v>401</v>
      </c>
      <c r="G8251">
        <v>2</v>
      </c>
      <c r="H8251" t="s">
        <v>1055</v>
      </c>
      <c r="I8251" t="s">
        <v>177</v>
      </c>
      <c r="J8251" t="s">
        <v>221</v>
      </c>
      <c r="K8251">
        <v>2012</v>
      </c>
      <c r="L8251" t="s">
        <v>186</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180</v>
      </c>
    </row>
    <row r="8252" spans="1:40" x14ac:dyDescent="0.35">
      <c r="A8252" t="s">
        <v>8547</v>
      </c>
      <c r="B8252" t="s">
        <v>8110</v>
      </c>
      <c r="C8252" t="s">
        <v>1089</v>
      </c>
      <c r="D8252" t="s">
        <v>1054</v>
      </c>
      <c r="E8252" t="s">
        <v>175</v>
      </c>
      <c r="F8252">
        <v>401</v>
      </c>
      <c r="G8252">
        <v>3</v>
      </c>
      <c r="H8252" t="s">
        <v>1055</v>
      </c>
      <c r="I8252" t="s">
        <v>177</v>
      </c>
      <c r="J8252" t="s">
        <v>221</v>
      </c>
      <c r="K8252">
        <v>2012</v>
      </c>
      <c r="L8252" t="s">
        <v>189</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180</v>
      </c>
    </row>
    <row r="8253" spans="1:40" x14ac:dyDescent="0.35">
      <c r="A8253" t="s">
        <v>8548</v>
      </c>
      <c r="B8253" t="s">
        <v>8110</v>
      </c>
      <c r="C8253" t="s">
        <v>1091</v>
      </c>
      <c r="D8253" t="s">
        <v>1054</v>
      </c>
      <c r="E8253" t="s">
        <v>175</v>
      </c>
      <c r="F8253">
        <v>401</v>
      </c>
      <c r="G8253">
        <v>4</v>
      </c>
      <c r="H8253" t="s">
        <v>1055</v>
      </c>
      <c r="I8253" t="s">
        <v>177</v>
      </c>
      <c r="J8253" t="s">
        <v>221</v>
      </c>
      <c r="K8253">
        <v>2012</v>
      </c>
      <c r="L8253" t="s">
        <v>192</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180</v>
      </c>
    </row>
    <row r="8254" spans="1:40" x14ac:dyDescent="0.35">
      <c r="A8254" t="s">
        <v>8549</v>
      </c>
      <c r="B8254" t="s">
        <v>8110</v>
      </c>
      <c r="C8254" t="s">
        <v>1093</v>
      </c>
      <c r="D8254" t="s">
        <v>1054</v>
      </c>
      <c r="E8254" t="s">
        <v>175</v>
      </c>
      <c r="F8254">
        <v>401</v>
      </c>
      <c r="G8254">
        <v>51</v>
      </c>
      <c r="H8254" t="s">
        <v>1055</v>
      </c>
      <c r="I8254" t="s">
        <v>177</v>
      </c>
      <c r="J8254" t="s">
        <v>221</v>
      </c>
      <c r="K8254">
        <v>2012</v>
      </c>
      <c r="L8254" t="s">
        <v>195</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180</v>
      </c>
    </row>
    <row r="8255" spans="1:40" x14ac:dyDescent="0.35">
      <c r="A8255" t="s">
        <v>8550</v>
      </c>
      <c r="B8255" t="s">
        <v>8110</v>
      </c>
      <c r="C8255" t="s">
        <v>1095</v>
      </c>
      <c r="D8255" t="s">
        <v>1054</v>
      </c>
      <c r="E8255" t="s">
        <v>175</v>
      </c>
      <c r="F8255">
        <v>401</v>
      </c>
      <c r="G8255">
        <v>52</v>
      </c>
      <c r="H8255" t="s">
        <v>1055</v>
      </c>
      <c r="I8255" t="s">
        <v>177</v>
      </c>
      <c r="J8255" t="s">
        <v>221</v>
      </c>
      <c r="K8255">
        <v>2012</v>
      </c>
      <c r="L8255" t="s">
        <v>198</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180</v>
      </c>
    </row>
    <row r="8256" spans="1:40" x14ac:dyDescent="0.35">
      <c r="A8256" t="s">
        <v>8551</v>
      </c>
      <c r="B8256" t="s">
        <v>8110</v>
      </c>
      <c r="C8256" t="s">
        <v>1097</v>
      </c>
      <c r="D8256" t="s">
        <v>1054</v>
      </c>
      <c r="E8256" t="s">
        <v>175</v>
      </c>
      <c r="F8256">
        <v>401</v>
      </c>
      <c r="G8256">
        <v>53</v>
      </c>
      <c r="H8256" t="s">
        <v>1055</v>
      </c>
      <c r="I8256" t="s">
        <v>177</v>
      </c>
      <c r="J8256" t="s">
        <v>221</v>
      </c>
      <c r="K8256">
        <v>2012</v>
      </c>
      <c r="L8256" t="s">
        <v>201</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180</v>
      </c>
    </row>
    <row r="8257" spans="1:40" x14ac:dyDescent="0.35">
      <c r="A8257" t="s">
        <v>8552</v>
      </c>
      <c r="B8257" t="s">
        <v>8110</v>
      </c>
      <c r="C8257" t="s">
        <v>1099</v>
      </c>
      <c r="D8257" t="s">
        <v>1054</v>
      </c>
      <c r="E8257" t="s">
        <v>175</v>
      </c>
      <c r="F8257">
        <v>401</v>
      </c>
      <c r="G8257">
        <v>55</v>
      </c>
      <c r="H8257" t="s">
        <v>1055</v>
      </c>
      <c r="I8257" t="s">
        <v>177</v>
      </c>
      <c r="J8257" t="s">
        <v>221</v>
      </c>
      <c r="K8257">
        <v>2012</v>
      </c>
      <c r="L8257" t="s">
        <v>204</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180</v>
      </c>
    </row>
    <row r="8258" spans="1:40" x14ac:dyDescent="0.35">
      <c r="A8258" t="s">
        <v>8553</v>
      </c>
      <c r="B8258" t="s">
        <v>8110</v>
      </c>
      <c r="C8258" t="s">
        <v>1101</v>
      </c>
      <c r="D8258" t="s">
        <v>1054</v>
      </c>
      <c r="E8258" t="s">
        <v>175</v>
      </c>
      <c r="F8258">
        <v>401</v>
      </c>
      <c r="G8258">
        <v>58</v>
      </c>
      <c r="H8258" t="s">
        <v>1055</v>
      </c>
      <c r="I8258" t="s">
        <v>177</v>
      </c>
      <c r="J8258" t="s">
        <v>221</v>
      </c>
      <c r="K8258">
        <v>2012</v>
      </c>
      <c r="L8258" t="s">
        <v>207</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180</v>
      </c>
    </row>
    <row r="8259" spans="1:40" x14ac:dyDescent="0.35">
      <c r="A8259" t="s">
        <v>8554</v>
      </c>
      <c r="B8259" t="s">
        <v>8110</v>
      </c>
      <c r="C8259" t="s">
        <v>1103</v>
      </c>
      <c r="D8259" t="s">
        <v>1054</v>
      </c>
      <c r="E8259" t="s">
        <v>175</v>
      </c>
      <c r="F8259">
        <v>401</v>
      </c>
      <c r="G8259">
        <v>6</v>
      </c>
      <c r="H8259" t="s">
        <v>1055</v>
      </c>
      <c r="I8259" t="s">
        <v>177</v>
      </c>
      <c r="J8259" t="s">
        <v>221</v>
      </c>
      <c r="K8259">
        <v>2012</v>
      </c>
      <c r="L8259" t="s">
        <v>75</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180</v>
      </c>
    </row>
    <row r="8260" spans="1:40" x14ac:dyDescent="0.35">
      <c r="A8260" t="s">
        <v>8555</v>
      </c>
      <c r="B8260" t="s">
        <v>8110</v>
      </c>
      <c r="C8260" t="s">
        <v>1105</v>
      </c>
      <c r="D8260" t="s">
        <v>1054</v>
      </c>
      <c r="E8260" t="s">
        <v>175</v>
      </c>
      <c r="F8260">
        <v>401</v>
      </c>
      <c r="G8260">
        <v>7</v>
      </c>
      <c r="H8260" t="s">
        <v>1055</v>
      </c>
      <c r="I8260" t="s">
        <v>177</v>
      </c>
      <c r="J8260" t="s">
        <v>221</v>
      </c>
      <c r="K8260">
        <v>2012</v>
      </c>
      <c r="L8260" t="s">
        <v>212</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180</v>
      </c>
    </row>
    <row r="8261" spans="1:40" x14ac:dyDescent="0.35">
      <c r="A8261" t="s">
        <v>8556</v>
      </c>
      <c r="B8261" t="s">
        <v>8110</v>
      </c>
      <c r="C8261" t="s">
        <v>1107</v>
      </c>
      <c r="D8261" t="s">
        <v>1054</v>
      </c>
      <c r="E8261" t="s">
        <v>175</v>
      </c>
      <c r="F8261">
        <v>401</v>
      </c>
      <c r="G8261">
        <v>8</v>
      </c>
      <c r="H8261" t="s">
        <v>1055</v>
      </c>
      <c r="I8261" t="s">
        <v>177</v>
      </c>
      <c r="J8261" t="s">
        <v>221</v>
      </c>
      <c r="K8261">
        <v>2012</v>
      </c>
      <c r="L8261" t="s">
        <v>215</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180</v>
      </c>
    </row>
    <row r="8262" spans="1:40" x14ac:dyDescent="0.35">
      <c r="A8262" t="s">
        <v>8557</v>
      </c>
      <c r="B8262" t="s">
        <v>8110</v>
      </c>
      <c r="C8262" t="s">
        <v>1109</v>
      </c>
      <c r="D8262" t="s">
        <v>1054</v>
      </c>
      <c r="E8262" t="s">
        <v>175</v>
      </c>
      <c r="F8262">
        <v>401</v>
      </c>
      <c r="G8262">
        <v>9</v>
      </c>
      <c r="H8262" t="s">
        <v>1055</v>
      </c>
      <c r="I8262" t="s">
        <v>177</v>
      </c>
      <c r="J8262" t="s">
        <v>221</v>
      </c>
      <c r="K8262">
        <v>2012</v>
      </c>
      <c r="L8262" t="s">
        <v>218</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180</v>
      </c>
    </row>
    <row r="8263" spans="1:40" x14ac:dyDescent="0.35">
      <c r="A8263" t="s">
        <v>8558</v>
      </c>
      <c r="B8263" t="s">
        <v>8110</v>
      </c>
      <c r="C8263" t="s">
        <v>1111</v>
      </c>
      <c r="D8263" t="s">
        <v>1054</v>
      </c>
      <c r="E8263" t="s">
        <v>175</v>
      </c>
      <c r="F8263">
        <v>402</v>
      </c>
      <c r="G8263">
        <v>0</v>
      </c>
      <c r="H8263" t="s">
        <v>1055</v>
      </c>
      <c r="I8263" t="s">
        <v>177</v>
      </c>
      <c r="J8263" t="s">
        <v>250</v>
      </c>
      <c r="K8263">
        <v>2012</v>
      </c>
      <c r="L8263" t="s">
        <v>179</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180</v>
      </c>
    </row>
    <row r="8264" spans="1:40" x14ac:dyDescent="0.35">
      <c r="A8264" t="s">
        <v>8559</v>
      </c>
      <c r="B8264" t="s">
        <v>8110</v>
      </c>
      <c r="C8264" t="s">
        <v>1113</v>
      </c>
      <c r="D8264" t="s">
        <v>1054</v>
      </c>
      <c r="E8264" t="s">
        <v>175</v>
      </c>
      <c r="F8264">
        <v>402</v>
      </c>
      <c r="G8264">
        <v>1</v>
      </c>
      <c r="H8264" t="s">
        <v>1055</v>
      </c>
      <c r="I8264" t="s">
        <v>177</v>
      </c>
      <c r="J8264" t="s">
        <v>250</v>
      </c>
      <c r="K8264">
        <v>2012</v>
      </c>
      <c r="L8264" t="s">
        <v>183</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180</v>
      </c>
    </row>
    <row r="8265" spans="1:40" x14ac:dyDescent="0.35">
      <c r="A8265" t="s">
        <v>8560</v>
      </c>
      <c r="B8265" t="s">
        <v>8110</v>
      </c>
      <c r="C8265" t="s">
        <v>1115</v>
      </c>
      <c r="D8265" t="s">
        <v>1054</v>
      </c>
      <c r="E8265" t="s">
        <v>175</v>
      </c>
      <c r="F8265">
        <v>402</v>
      </c>
      <c r="G8265">
        <v>2</v>
      </c>
      <c r="H8265" t="s">
        <v>1055</v>
      </c>
      <c r="I8265" t="s">
        <v>177</v>
      </c>
      <c r="J8265" t="s">
        <v>250</v>
      </c>
      <c r="K8265">
        <v>2012</v>
      </c>
      <c r="L8265" t="s">
        <v>186</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180</v>
      </c>
    </row>
    <row r="8266" spans="1:40" x14ac:dyDescent="0.35">
      <c r="A8266" t="s">
        <v>8561</v>
      </c>
      <c r="B8266" t="s">
        <v>8110</v>
      </c>
      <c r="C8266" t="s">
        <v>1117</v>
      </c>
      <c r="D8266" t="s">
        <v>1054</v>
      </c>
      <c r="E8266" t="s">
        <v>175</v>
      </c>
      <c r="F8266">
        <v>402</v>
      </c>
      <c r="G8266">
        <v>3</v>
      </c>
      <c r="H8266" t="s">
        <v>1055</v>
      </c>
      <c r="I8266" t="s">
        <v>177</v>
      </c>
      <c r="J8266" t="s">
        <v>250</v>
      </c>
      <c r="K8266">
        <v>2012</v>
      </c>
      <c r="L8266" t="s">
        <v>189</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180</v>
      </c>
    </row>
    <row r="8267" spans="1:40" x14ac:dyDescent="0.35">
      <c r="A8267" t="s">
        <v>8562</v>
      </c>
      <c r="B8267" t="s">
        <v>8110</v>
      </c>
      <c r="C8267" t="s">
        <v>1119</v>
      </c>
      <c r="D8267" t="s">
        <v>1054</v>
      </c>
      <c r="E8267" t="s">
        <v>175</v>
      </c>
      <c r="F8267">
        <v>402</v>
      </c>
      <c r="G8267">
        <v>4</v>
      </c>
      <c r="H8267" t="s">
        <v>1055</v>
      </c>
      <c r="I8267" t="s">
        <v>177</v>
      </c>
      <c r="J8267" t="s">
        <v>250</v>
      </c>
      <c r="K8267">
        <v>2012</v>
      </c>
      <c r="L8267" t="s">
        <v>192</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180</v>
      </c>
    </row>
    <row r="8268" spans="1:40" x14ac:dyDescent="0.35">
      <c r="A8268" t="s">
        <v>8563</v>
      </c>
      <c r="B8268" t="s">
        <v>8110</v>
      </c>
      <c r="C8268" t="s">
        <v>1121</v>
      </c>
      <c r="D8268" t="s">
        <v>1054</v>
      </c>
      <c r="E8268" t="s">
        <v>175</v>
      </c>
      <c r="F8268">
        <v>402</v>
      </c>
      <c r="G8268">
        <v>51</v>
      </c>
      <c r="H8268" t="s">
        <v>1055</v>
      </c>
      <c r="I8268" t="s">
        <v>177</v>
      </c>
      <c r="J8268" t="s">
        <v>250</v>
      </c>
      <c r="K8268">
        <v>2012</v>
      </c>
      <c r="L8268" t="s">
        <v>195</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180</v>
      </c>
    </row>
    <row r="8269" spans="1:40" x14ac:dyDescent="0.35">
      <c r="A8269" t="s">
        <v>8564</v>
      </c>
      <c r="B8269" t="s">
        <v>8110</v>
      </c>
      <c r="C8269" t="s">
        <v>1123</v>
      </c>
      <c r="D8269" t="s">
        <v>1054</v>
      </c>
      <c r="E8269" t="s">
        <v>175</v>
      </c>
      <c r="F8269">
        <v>402</v>
      </c>
      <c r="G8269">
        <v>52</v>
      </c>
      <c r="H8269" t="s">
        <v>1055</v>
      </c>
      <c r="I8269" t="s">
        <v>177</v>
      </c>
      <c r="J8269" t="s">
        <v>250</v>
      </c>
      <c r="K8269">
        <v>2012</v>
      </c>
      <c r="L8269" t="s">
        <v>198</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180</v>
      </c>
    </row>
    <row r="8270" spans="1:40" x14ac:dyDescent="0.35">
      <c r="A8270" t="s">
        <v>8565</v>
      </c>
      <c r="B8270" t="s">
        <v>8110</v>
      </c>
      <c r="C8270" t="s">
        <v>1125</v>
      </c>
      <c r="D8270" t="s">
        <v>1054</v>
      </c>
      <c r="E8270" t="s">
        <v>175</v>
      </c>
      <c r="F8270">
        <v>402</v>
      </c>
      <c r="G8270">
        <v>53</v>
      </c>
      <c r="H8270" t="s">
        <v>1055</v>
      </c>
      <c r="I8270" t="s">
        <v>177</v>
      </c>
      <c r="J8270" t="s">
        <v>250</v>
      </c>
      <c r="K8270">
        <v>2012</v>
      </c>
      <c r="L8270" t="s">
        <v>201</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180</v>
      </c>
    </row>
    <row r="8271" spans="1:40" x14ac:dyDescent="0.35">
      <c r="A8271" t="s">
        <v>8566</v>
      </c>
      <c r="B8271" t="s">
        <v>8110</v>
      </c>
      <c r="C8271" t="s">
        <v>1127</v>
      </c>
      <c r="D8271" t="s">
        <v>1054</v>
      </c>
      <c r="E8271" t="s">
        <v>175</v>
      </c>
      <c r="F8271">
        <v>402</v>
      </c>
      <c r="G8271">
        <v>55</v>
      </c>
      <c r="H8271" t="s">
        <v>1055</v>
      </c>
      <c r="I8271" t="s">
        <v>177</v>
      </c>
      <c r="J8271" t="s">
        <v>250</v>
      </c>
      <c r="K8271">
        <v>2012</v>
      </c>
      <c r="L8271" t="s">
        <v>204</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180</v>
      </c>
    </row>
    <row r="8272" spans="1:40" x14ac:dyDescent="0.35">
      <c r="A8272" t="s">
        <v>8567</v>
      </c>
      <c r="B8272" t="s">
        <v>8110</v>
      </c>
      <c r="C8272" t="s">
        <v>1129</v>
      </c>
      <c r="D8272" t="s">
        <v>1054</v>
      </c>
      <c r="E8272" t="s">
        <v>175</v>
      </c>
      <c r="F8272">
        <v>402</v>
      </c>
      <c r="G8272">
        <v>58</v>
      </c>
      <c r="H8272" t="s">
        <v>1055</v>
      </c>
      <c r="I8272" t="s">
        <v>177</v>
      </c>
      <c r="J8272" t="s">
        <v>250</v>
      </c>
      <c r="K8272">
        <v>2012</v>
      </c>
      <c r="L8272" t="s">
        <v>207</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180</v>
      </c>
    </row>
    <row r="8273" spans="1:40" x14ac:dyDescent="0.35">
      <c r="A8273" t="s">
        <v>8568</v>
      </c>
      <c r="B8273" t="s">
        <v>8110</v>
      </c>
      <c r="C8273" t="s">
        <v>1131</v>
      </c>
      <c r="D8273" t="s">
        <v>1054</v>
      </c>
      <c r="E8273" t="s">
        <v>175</v>
      </c>
      <c r="F8273">
        <v>402</v>
      </c>
      <c r="G8273">
        <v>6</v>
      </c>
      <c r="H8273" t="s">
        <v>1055</v>
      </c>
      <c r="I8273" t="s">
        <v>177</v>
      </c>
      <c r="J8273" t="s">
        <v>250</v>
      </c>
      <c r="K8273">
        <v>2012</v>
      </c>
      <c r="L8273" t="s">
        <v>75</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180</v>
      </c>
    </row>
    <row r="8274" spans="1:40" x14ac:dyDescent="0.35">
      <c r="A8274" t="s">
        <v>8569</v>
      </c>
      <c r="B8274" t="s">
        <v>8110</v>
      </c>
      <c r="C8274" t="s">
        <v>1133</v>
      </c>
      <c r="D8274" t="s">
        <v>1054</v>
      </c>
      <c r="E8274" t="s">
        <v>175</v>
      </c>
      <c r="F8274">
        <v>402</v>
      </c>
      <c r="G8274">
        <v>7</v>
      </c>
      <c r="H8274" t="s">
        <v>1055</v>
      </c>
      <c r="I8274" t="s">
        <v>177</v>
      </c>
      <c r="J8274" t="s">
        <v>250</v>
      </c>
      <c r="K8274">
        <v>2012</v>
      </c>
      <c r="L8274" t="s">
        <v>212</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180</v>
      </c>
    </row>
    <row r="8275" spans="1:40" x14ac:dyDescent="0.35">
      <c r="A8275" t="s">
        <v>8570</v>
      </c>
      <c r="B8275" t="s">
        <v>8110</v>
      </c>
      <c r="C8275" t="s">
        <v>1135</v>
      </c>
      <c r="D8275" t="s">
        <v>1054</v>
      </c>
      <c r="E8275" t="s">
        <v>175</v>
      </c>
      <c r="F8275">
        <v>402</v>
      </c>
      <c r="G8275">
        <v>8</v>
      </c>
      <c r="H8275" t="s">
        <v>1055</v>
      </c>
      <c r="I8275" t="s">
        <v>177</v>
      </c>
      <c r="J8275" t="s">
        <v>250</v>
      </c>
      <c r="K8275">
        <v>2012</v>
      </c>
      <c r="L8275" t="s">
        <v>215</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180</v>
      </c>
    </row>
    <row r="8276" spans="1:40" x14ac:dyDescent="0.35">
      <c r="A8276" t="s">
        <v>8571</v>
      </c>
      <c r="B8276" t="s">
        <v>8110</v>
      </c>
      <c r="C8276" t="s">
        <v>1137</v>
      </c>
      <c r="D8276" t="s">
        <v>1054</v>
      </c>
      <c r="E8276" t="s">
        <v>175</v>
      </c>
      <c r="F8276">
        <v>402</v>
      </c>
      <c r="G8276">
        <v>9</v>
      </c>
      <c r="H8276" t="s">
        <v>1055</v>
      </c>
      <c r="I8276" t="s">
        <v>177</v>
      </c>
      <c r="J8276" t="s">
        <v>250</v>
      </c>
      <c r="K8276">
        <v>2012</v>
      </c>
      <c r="L8276" t="s">
        <v>218</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180</v>
      </c>
    </row>
    <row r="8277" spans="1:40" x14ac:dyDescent="0.35">
      <c r="A8277" t="s">
        <v>8572</v>
      </c>
      <c r="B8277" t="s">
        <v>8110</v>
      </c>
      <c r="C8277" t="s">
        <v>1139</v>
      </c>
      <c r="D8277" t="s">
        <v>1140</v>
      </c>
      <c r="E8277" t="s">
        <v>175</v>
      </c>
      <c r="F8277">
        <v>400</v>
      </c>
      <c r="G8277">
        <v>0</v>
      </c>
      <c r="H8277" t="s">
        <v>1141</v>
      </c>
      <c r="I8277" t="s">
        <v>177</v>
      </c>
      <c r="J8277" t="s">
        <v>178</v>
      </c>
      <c r="K8277">
        <v>2012</v>
      </c>
      <c r="L8277" t="s">
        <v>179</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180</v>
      </c>
    </row>
    <row r="8278" spans="1:40" x14ac:dyDescent="0.35">
      <c r="A8278" t="s">
        <v>8573</v>
      </c>
      <c r="B8278" t="s">
        <v>8110</v>
      </c>
      <c r="C8278" t="s">
        <v>1143</v>
      </c>
      <c r="D8278" t="s">
        <v>1140</v>
      </c>
      <c r="E8278" t="s">
        <v>175</v>
      </c>
      <c r="F8278">
        <v>400</v>
      </c>
      <c r="G8278">
        <v>1</v>
      </c>
      <c r="H8278" t="s">
        <v>1141</v>
      </c>
      <c r="I8278" t="s">
        <v>177</v>
      </c>
      <c r="J8278" t="s">
        <v>178</v>
      </c>
      <c r="K8278">
        <v>2012</v>
      </c>
      <c r="L8278" t="s">
        <v>183</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180</v>
      </c>
    </row>
    <row r="8279" spans="1:40" x14ac:dyDescent="0.35">
      <c r="A8279" t="s">
        <v>8574</v>
      </c>
      <c r="B8279" t="s">
        <v>8110</v>
      </c>
      <c r="C8279" t="s">
        <v>1145</v>
      </c>
      <c r="D8279" t="s">
        <v>1140</v>
      </c>
      <c r="E8279" t="s">
        <v>175</v>
      </c>
      <c r="F8279">
        <v>400</v>
      </c>
      <c r="G8279">
        <v>2</v>
      </c>
      <c r="H8279" t="s">
        <v>1141</v>
      </c>
      <c r="I8279" t="s">
        <v>177</v>
      </c>
      <c r="J8279" t="s">
        <v>178</v>
      </c>
      <c r="K8279">
        <v>2012</v>
      </c>
      <c r="L8279" t="s">
        <v>186</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180</v>
      </c>
    </row>
    <row r="8280" spans="1:40" x14ac:dyDescent="0.35">
      <c r="A8280" t="s">
        <v>8575</v>
      </c>
      <c r="B8280" t="s">
        <v>8110</v>
      </c>
      <c r="C8280" t="s">
        <v>1147</v>
      </c>
      <c r="D8280" t="s">
        <v>1140</v>
      </c>
      <c r="E8280" t="s">
        <v>175</v>
      </c>
      <c r="F8280">
        <v>400</v>
      </c>
      <c r="G8280">
        <v>3</v>
      </c>
      <c r="H8280" t="s">
        <v>1141</v>
      </c>
      <c r="I8280" t="s">
        <v>177</v>
      </c>
      <c r="J8280" t="s">
        <v>178</v>
      </c>
      <c r="K8280">
        <v>2012</v>
      </c>
      <c r="L8280" t="s">
        <v>189</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180</v>
      </c>
    </row>
    <row r="8281" spans="1:40" x14ac:dyDescent="0.35">
      <c r="A8281" t="s">
        <v>8576</v>
      </c>
      <c r="B8281" t="s">
        <v>8110</v>
      </c>
      <c r="C8281" t="s">
        <v>1149</v>
      </c>
      <c r="D8281" t="s">
        <v>1140</v>
      </c>
      <c r="E8281" t="s">
        <v>175</v>
      </c>
      <c r="F8281">
        <v>400</v>
      </c>
      <c r="G8281">
        <v>4</v>
      </c>
      <c r="H8281" t="s">
        <v>1141</v>
      </c>
      <c r="I8281" t="s">
        <v>177</v>
      </c>
      <c r="J8281" t="s">
        <v>178</v>
      </c>
      <c r="K8281">
        <v>2012</v>
      </c>
      <c r="L8281" t="s">
        <v>192</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180</v>
      </c>
    </row>
    <row r="8282" spans="1:40" x14ac:dyDescent="0.35">
      <c r="A8282" t="s">
        <v>8577</v>
      </c>
      <c r="B8282" t="s">
        <v>8110</v>
      </c>
      <c r="C8282" t="s">
        <v>1151</v>
      </c>
      <c r="D8282" t="s">
        <v>1140</v>
      </c>
      <c r="E8282" t="s">
        <v>175</v>
      </c>
      <c r="F8282">
        <v>400</v>
      </c>
      <c r="G8282">
        <v>51</v>
      </c>
      <c r="H8282" t="s">
        <v>1141</v>
      </c>
      <c r="I8282" t="s">
        <v>177</v>
      </c>
      <c r="J8282" t="s">
        <v>178</v>
      </c>
      <c r="K8282">
        <v>2012</v>
      </c>
      <c r="L8282" t="s">
        <v>195</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180</v>
      </c>
    </row>
    <row r="8283" spans="1:40" x14ac:dyDescent="0.35">
      <c r="A8283" t="s">
        <v>8578</v>
      </c>
      <c r="B8283" t="s">
        <v>8110</v>
      </c>
      <c r="C8283" t="s">
        <v>1153</v>
      </c>
      <c r="D8283" t="s">
        <v>1140</v>
      </c>
      <c r="E8283" t="s">
        <v>175</v>
      </c>
      <c r="F8283">
        <v>400</v>
      </c>
      <c r="G8283">
        <v>52</v>
      </c>
      <c r="H8283" t="s">
        <v>1141</v>
      </c>
      <c r="I8283" t="s">
        <v>177</v>
      </c>
      <c r="J8283" t="s">
        <v>178</v>
      </c>
      <c r="K8283">
        <v>2012</v>
      </c>
      <c r="L8283" t="s">
        <v>198</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180</v>
      </c>
    </row>
    <row r="8284" spans="1:40" x14ac:dyDescent="0.35">
      <c r="A8284" t="s">
        <v>8579</v>
      </c>
      <c r="B8284" t="s">
        <v>8110</v>
      </c>
      <c r="C8284" t="s">
        <v>1155</v>
      </c>
      <c r="D8284" t="s">
        <v>1140</v>
      </c>
      <c r="E8284" t="s">
        <v>175</v>
      </c>
      <c r="F8284">
        <v>400</v>
      </c>
      <c r="G8284">
        <v>53</v>
      </c>
      <c r="H8284" t="s">
        <v>1141</v>
      </c>
      <c r="I8284" t="s">
        <v>177</v>
      </c>
      <c r="J8284" t="s">
        <v>178</v>
      </c>
      <c r="K8284">
        <v>2012</v>
      </c>
      <c r="L8284" t="s">
        <v>201</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180</v>
      </c>
    </row>
    <row r="8285" spans="1:40" x14ac:dyDescent="0.35">
      <c r="A8285" t="s">
        <v>8580</v>
      </c>
      <c r="B8285" t="s">
        <v>8110</v>
      </c>
      <c r="C8285" t="s">
        <v>1157</v>
      </c>
      <c r="D8285" t="s">
        <v>1140</v>
      </c>
      <c r="E8285" t="s">
        <v>175</v>
      </c>
      <c r="F8285">
        <v>400</v>
      </c>
      <c r="G8285">
        <v>55</v>
      </c>
      <c r="H8285" t="s">
        <v>1141</v>
      </c>
      <c r="I8285" t="s">
        <v>177</v>
      </c>
      <c r="J8285" t="s">
        <v>178</v>
      </c>
      <c r="K8285">
        <v>2012</v>
      </c>
      <c r="L8285" t="s">
        <v>204</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180</v>
      </c>
    </row>
    <row r="8286" spans="1:40" x14ac:dyDescent="0.35">
      <c r="A8286" t="s">
        <v>8581</v>
      </c>
      <c r="B8286" t="s">
        <v>8110</v>
      </c>
      <c r="C8286" t="s">
        <v>1159</v>
      </c>
      <c r="D8286" t="s">
        <v>1140</v>
      </c>
      <c r="E8286" t="s">
        <v>175</v>
      </c>
      <c r="F8286">
        <v>400</v>
      </c>
      <c r="G8286">
        <v>58</v>
      </c>
      <c r="H8286" t="s">
        <v>1141</v>
      </c>
      <c r="I8286" t="s">
        <v>177</v>
      </c>
      <c r="J8286" t="s">
        <v>178</v>
      </c>
      <c r="K8286">
        <v>2012</v>
      </c>
      <c r="L8286" t="s">
        <v>207</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180</v>
      </c>
    </row>
    <row r="8287" spans="1:40" x14ac:dyDescent="0.35">
      <c r="A8287" t="s">
        <v>8582</v>
      </c>
      <c r="B8287" t="s">
        <v>8110</v>
      </c>
      <c r="C8287" t="s">
        <v>1161</v>
      </c>
      <c r="D8287" t="s">
        <v>1140</v>
      </c>
      <c r="E8287" t="s">
        <v>175</v>
      </c>
      <c r="F8287">
        <v>400</v>
      </c>
      <c r="G8287">
        <v>6</v>
      </c>
      <c r="H8287" t="s">
        <v>1141</v>
      </c>
      <c r="I8287" t="s">
        <v>177</v>
      </c>
      <c r="J8287" t="s">
        <v>178</v>
      </c>
      <c r="K8287">
        <v>2012</v>
      </c>
      <c r="L8287" t="s">
        <v>75</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180</v>
      </c>
    </row>
    <row r="8288" spans="1:40" x14ac:dyDescent="0.35">
      <c r="A8288" t="s">
        <v>8583</v>
      </c>
      <c r="B8288" t="s">
        <v>8110</v>
      </c>
      <c r="C8288" t="s">
        <v>1163</v>
      </c>
      <c r="D8288" t="s">
        <v>1140</v>
      </c>
      <c r="E8288" t="s">
        <v>175</v>
      </c>
      <c r="F8288">
        <v>400</v>
      </c>
      <c r="G8288">
        <v>7</v>
      </c>
      <c r="H8288" t="s">
        <v>1141</v>
      </c>
      <c r="I8288" t="s">
        <v>177</v>
      </c>
      <c r="J8288" t="s">
        <v>178</v>
      </c>
      <c r="K8288">
        <v>2012</v>
      </c>
      <c r="L8288" t="s">
        <v>212</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180</v>
      </c>
    </row>
    <row r="8289" spans="1:40" x14ac:dyDescent="0.35">
      <c r="A8289" t="s">
        <v>8584</v>
      </c>
      <c r="B8289" t="s">
        <v>8110</v>
      </c>
      <c r="C8289" t="s">
        <v>1165</v>
      </c>
      <c r="D8289" t="s">
        <v>1140</v>
      </c>
      <c r="E8289" t="s">
        <v>175</v>
      </c>
      <c r="F8289">
        <v>400</v>
      </c>
      <c r="G8289">
        <v>8</v>
      </c>
      <c r="H8289" t="s">
        <v>1141</v>
      </c>
      <c r="I8289" t="s">
        <v>177</v>
      </c>
      <c r="J8289" t="s">
        <v>178</v>
      </c>
      <c r="K8289">
        <v>2012</v>
      </c>
      <c r="L8289" t="s">
        <v>215</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180</v>
      </c>
    </row>
    <row r="8290" spans="1:40" x14ac:dyDescent="0.35">
      <c r="A8290" t="s">
        <v>8585</v>
      </c>
      <c r="B8290" t="s">
        <v>8110</v>
      </c>
      <c r="C8290" t="s">
        <v>1167</v>
      </c>
      <c r="D8290" t="s">
        <v>1140</v>
      </c>
      <c r="E8290" t="s">
        <v>175</v>
      </c>
      <c r="F8290">
        <v>400</v>
      </c>
      <c r="G8290">
        <v>9</v>
      </c>
      <c r="H8290" t="s">
        <v>1141</v>
      </c>
      <c r="I8290" t="s">
        <v>177</v>
      </c>
      <c r="J8290" t="s">
        <v>178</v>
      </c>
      <c r="K8290">
        <v>2012</v>
      </c>
      <c r="L8290" t="s">
        <v>218</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180</v>
      </c>
    </row>
    <row r="8291" spans="1:40" x14ac:dyDescent="0.35">
      <c r="A8291" t="s">
        <v>8586</v>
      </c>
      <c r="B8291" t="s">
        <v>8110</v>
      </c>
      <c r="C8291" t="s">
        <v>1169</v>
      </c>
      <c r="D8291" t="s">
        <v>1140</v>
      </c>
      <c r="E8291" t="s">
        <v>175</v>
      </c>
      <c r="F8291">
        <v>401</v>
      </c>
      <c r="G8291">
        <v>0</v>
      </c>
      <c r="H8291" t="s">
        <v>1141</v>
      </c>
      <c r="I8291" t="s">
        <v>177</v>
      </c>
      <c r="J8291" t="s">
        <v>221</v>
      </c>
      <c r="K8291">
        <v>2012</v>
      </c>
      <c r="L8291" t="s">
        <v>179</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180</v>
      </c>
    </row>
    <row r="8292" spans="1:40" x14ac:dyDescent="0.35">
      <c r="A8292" t="s">
        <v>8587</v>
      </c>
      <c r="B8292" t="s">
        <v>8110</v>
      </c>
      <c r="C8292" t="s">
        <v>1171</v>
      </c>
      <c r="D8292" t="s">
        <v>1140</v>
      </c>
      <c r="E8292" t="s">
        <v>175</v>
      </c>
      <c r="F8292">
        <v>401</v>
      </c>
      <c r="G8292">
        <v>1</v>
      </c>
      <c r="H8292" t="s">
        <v>1141</v>
      </c>
      <c r="I8292" t="s">
        <v>177</v>
      </c>
      <c r="J8292" t="s">
        <v>221</v>
      </c>
      <c r="K8292">
        <v>2012</v>
      </c>
      <c r="L8292" t="s">
        <v>183</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180</v>
      </c>
    </row>
    <row r="8293" spans="1:40" x14ac:dyDescent="0.35">
      <c r="A8293" t="s">
        <v>8588</v>
      </c>
      <c r="B8293" t="s">
        <v>8110</v>
      </c>
      <c r="C8293" t="s">
        <v>1173</v>
      </c>
      <c r="D8293" t="s">
        <v>1140</v>
      </c>
      <c r="E8293" t="s">
        <v>175</v>
      </c>
      <c r="F8293">
        <v>401</v>
      </c>
      <c r="G8293">
        <v>2</v>
      </c>
      <c r="H8293" t="s">
        <v>1141</v>
      </c>
      <c r="I8293" t="s">
        <v>177</v>
      </c>
      <c r="J8293" t="s">
        <v>221</v>
      </c>
      <c r="K8293">
        <v>2012</v>
      </c>
      <c r="L8293" t="s">
        <v>186</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180</v>
      </c>
    </row>
    <row r="8294" spans="1:40" x14ac:dyDescent="0.35">
      <c r="A8294" t="s">
        <v>8589</v>
      </c>
      <c r="B8294" t="s">
        <v>8110</v>
      </c>
      <c r="C8294" t="s">
        <v>1175</v>
      </c>
      <c r="D8294" t="s">
        <v>1140</v>
      </c>
      <c r="E8294" t="s">
        <v>175</v>
      </c>
      <c r="F8294">
        <v>401</v>
      </c>
      <c r="G8294">
        <v>3</v>
      </c>
      <c r="H8294" t="s">
        <v>1141</v>
      </c>
      <c r="I8294" t="s">
        <v>177</v>
      </c>
      <c r="J8294" t="s">
        <v>221</v>
      </c>
      <c r="K8294">
        <v>2012</v>
      </c>
      <c r="L8294" t="s">
        <v>189</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180</v>
      </c>
    </row>
    <row r="8295" spans="1:40" x14ac:dyDescent="0.35">
      <c r="A8295" t="s">
        <v>8590</v>
      </c>
      <c r="B8295" t="s">
        <v>8110</v>
      </c>
      <c r="C8295" t="s">
        <v>1177</v>
      </c>
      <c r="D8295" t="s">
        <v>1140</v>
      </c>
      <c r="E8295" t="s">
        <v>175</v>
      </c>
      <c r="F8295">
        <v>401</v>
      </c>
      <c r="G8295">
        <v>4</v>
      </c>
      <c r="H8295" t="s">
        <v>1141</v>
      </c>
      <c r="I8295" t="s">
        <v>177</v>
      </c>
      <c r="J8295" t="s">
        <v>221</v>
      </c>
      <c r="K8295">
        <v>2012</v>
      </c>
      <c r="L8295" t="s">
        <v>192</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180</v>
      </c>
    </row>
    <row r="8296" spans="1:40" x14ac:dyDescent="0.35">
      <c r="A8296" t="s">
        <v>8591</v>
      </c>
      <c r="B8296" t="s">
        <v>8110</v>
      </c>
      <c r="C8296" t="s">
        <v>1179</v>
      </c>
      <c r="D8296" t="s">
        <v>1140</v>
      </c>
      <c r="E8296" t="s">
        <v>175</v>
      </c>
      <c r="F8296">
        <v>401</v>
      </c>
      <c r="G8296">
        <v>51</v>
      </c>
      <c r="H8296" t="s">
        <v>1141</v>
      </c>
      <c r="I8296" t="s">
        <v>177</v>
      </c>
      <c r="J8296" t="s">
        <v>221</v>
      </c>
      <c r="K8296">
        <v>2012</v>
      </c>
      <c r="L8296" t="s">
        <v>195</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180</v>
      </c>
    </row>
    <row r="8297" spans="1:40" x14ac:dyDescent="0.35">
      <c r="A8297" t="s">
        <v>8592</v>
      </c>
      <c r="B8297" t="s">
        <v>8110</v>
      </c>
      <c r="C8297" t="s">
        <v>1181</v>
      </c>
      <c r="D8297" t="s">
        <v>1140</v>
      </c>
      <c r="E8297" t="s">
        <v>175</v>
      </c>
      <c r="F8297">
        <v>401</v>
      </c>
      <c r="G8297">
        <v>52</v>
      </c>
      <c r="H8297" t="s">
        <v>1141</v>
      </c>
      <c r="I8297" t="s">
        <v>177</v>
      </c>
      <c r="J8297" t="s">
        <v>221</v>
      </c>
      <c r="K8297">
        <v>2012</v>
      </c>
      <c r="L8297" t="s">
        <v>198</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180</v>
      </c>
    </row>
    <row r="8298" spans="1:40" x14ac:dyDescent="0.35">
      <c r="A8298" t="s">
        <v>8593</v>
      </c>
      <c r="B8298" t="s">
        <v>8110</v>
      </c>
      <c r="C8298" t="s">
        <v>1183</v>
      </c>
      <c r="D8298" t="s">
        <v>1140</v>
      </c>
      <c r="E8298" t="s">
        <v>175</v>
      </c>
      <c r="F8298">
        <v>401</v>
      </c>
      <c r="G8298">
        <v>53</v>
      </c>
      <c r="H8298" t="s">
        <v>1141</v>
      </c>
      <c r="I8298" t="s">
        <v>177</v>
      </c>
      <c r="J8298" t="s">
        <v>221</v>
      </c>
      <c r="K8298">
        <v>2012</v>
      </c>
      <c r="L8298" t="s">
        <v>201</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180</v>
      </c>
    </row>
    <row r="8299" spans="1:40" x14ac:dyDescent="0.35">
      <c r="A8299" t="s">
        <v>8594</v>
      </c>
      <c r="B8299" t="s">
        <v>8110</v>
      </c>
      <c r="C8299" t="s">
        <v>1185</v>
      </c>
      <c r="D8299" t="s">
        <v>1140</v>
      </c>
      <c r="E8299" t="s">
        <v>175</v>
      </c>
      <c r="F8299">
        <v>401</v>
      </c>
      <c r="G8299">
        <v>55</v>
      </c>
      <c r="H8299" t="s">
        <v>1141</v>
      </c>
      <c r="I8299" t="s">
        <v>177</v>
      </c>
      <c r="J8299" t="s">
        <v>221</v>
      </c>
      <c r="K8299">
        <v>2012</v>
      </c>
      <c r="L8299" t="s">
        <v>204</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180</v>
      </c>
    </row>
    <row r="8300" spans="1:40" x14ac:dyDescent="0.35">
      <c r="A8300" t="s">
        <v>8595</v>
      </c>
      <c r="B8300" t="s">
        <v>8110</v>
      </c>
      <c r="C8300" t="s">
        <v>1187</v>
      </c>
      <c r="D8300" t="s">
        <v>1140</v>
      </c>
      <c r="E8300" t="s">
        <v>175</v>
      </c>
      <c r="F8300">
        <v>401</v>
      </c>
      <c r="G8300">
        <v>58</v>
      </c>
      <c r="H8300" t="s">
        <v>1141</v>
      </c>
      <c r="I8300" t="s">
        <v>177</v>
      </c>
      <c r="J8300" t="s">
        <v>221</v>
      </c>
      <c r="K8300">
        <v>2012</v>
      </c>
      <c r="L8300" t="s">
        <v>207</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180</v>
      </c>
    </row>
    <row r="8301" spans="1:40" x14ac:dyDescent="0.35">
      <c r="A8301" t="s">
        <v>8596</v>
      </c>
      <c r="B8301" t="s">
        <v>8110</v>
      </c>
      <c r="C8301" t="s">
        <v>1189</v>
      </c>
      <c r="D8301" t="s">
        <v>1140</v>
      </c>
      <c r="E8301" t="s">
        <v>175</v>
      </c>
      <c r="F8301">
        <v>401</v>
      </c>
      <c r="G8301">
        <v>6</v>
      </c>
      <c r="H8301" t="s">
        <v>1141</v>
      </c>
      <c r="I8301" t="s">
        <v>177</v>
      </c>
      <c r="J8301" t="s">
        <v>221</v>
      </c>
      <c r="K8301">
        <v>2012</v>
      </c>
      <c r="L8301" t="s">
        <v>75</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180</v>
      </c>
    </row>
    <row r="8302" spans="1:40" x14ac:dyDescent="0.35">
      <c r="A8302" t="s">
        <v>8597</v>
      </c>
      <c r="B8302" t="s">
        <v>8110</v>
      </c>
      <c r="C8302" t="s">
        <v>1191</v>
      </c>
      <c r="D8302" t="s">
        <v>1140</v>
      </c>
      <c r="E8302" t="s">
        <v>175</v>
      </c>
      <c r="F8302">
        <v>401</v>
      </c>
      <c r="G8302">
        <v>7</v>
      </c>
      <c r="H8302" t="s">
        <v>1141</v>
      </c>
      <c r="I8302" t="s">
        <v>177</v>
      </c>
      <c r="J8302" t="s">
        <v>221</v>
      </c>
      <c r="K8302">
        <v>2012</v>
      </c>
      <c r="L8302" t="s">
        <v>212</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180</v>
      </c>
    </row>
    <row r="8303" spans="1:40" x14ac:dyDescent="0.35">
      <c r="A8303" t="s">
        <v>8598</v>
      </c>
      <c r="B8303" t="s">
        <v>8110</v>
      </c>
      <c r="C8303" t="s">
        <v>1193</v>
      </c>
      <c r="D8303" t="s">
        <v>1140</v>
      </c>
      <c r="E8303" t="s">
        <v>175</v>
      </c>
      <c r="F8303">
        <v>401</v>
      </c>
      <c r="G8303">
        <v>8</v>
      </c>
      <c r="H8303" t="s">
        <v>1141</v>
      </c>
      <c r="I8303" t="s">
        <v>177</v>
      </c>
      <c r="J8303" t="s">
        <v>221</v>
      </c>
      <c r="K8303">
        <v>2012</v>
      </c>
      <c r="L8303" t="s">
        <v>215</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180</v>
      </c>
    </row>
    <row r="8304" spans="1:40" x14ac:dyDescent="0.35">
      <c r="A8304" t="s">
        <v>8599</v>
      </c>
      <c r="B8304" t="s">
        <v>8110</v>
      </c>
      <c r="C8304" t="s">
        <v>1195</v>
      </c>
      <c r="D8304" t="s">
        <v>1140</v>
      </c>
      <c r="E8304" t="s">
        <v>175</v>
      </c>
      <c r="F8304">
        <v>401</v>
      </c>
      <c r="G8304">
        <v>9</v>
      </c>
      <c r="H8304" t="s">
        <v>1141</v>
      </c>
      <c r="I8304" t="s">
        <v>177</v>
      </c>
      <c r="J8304" t="s">
        <v>221</v>
      </c>
      <c r="K8304">
        <v>2012</v>
      </c>
      <c r="L8304" t="s">
        <v>218</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180</v>
      </c>
    </row>
    <row r="8305" spans="1:40" x14ac:dyDescent="0.35">
      <c r="A8305" t="s">
        <v>8600</v>
      </c>
      <c r="B8305" t="s">
        <v>8110</v>
      </c>
      <c r="C8305" t="s">
        <v>1197</v>
      </c>
      <c r="D8305" t="s">
        <v>1140</v>
      </c>
      <c r="E8305" t="s">
        <v>175</v>
      </c>
      <c r="F8305">
        <v>402</v>
      </c>
      <c r="G8305">
        <v>0</v>
      </c>
      <c r="H8305" t="s">
        <v>1141</v>
      </c>
      <c r="I8305" t="s">
        <v>177</v>
      </c>
      <c r="J8305" t="s">
        <v>250</v>
      </c>
      <c r="K8305">
        <v>2012</v>
      </c>
      <c r="L8305" t="s">
        <v>179</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180</v>
      </c>
    </row>
    <row r="8306" spans="1:40" x14ac:dyDescent="0.35">
      <c r="A8306" t="s">
        <v>8601</v>
      </c>
      <c r="B8306" t="s">
        <v>8110</v>
      </c>
      <c r="C8306" t="s">
        <v>1199</v>
      </c>
      <c r="D8306" t="s">
        <v>1140</v>
      </c>
      <c r="E8306" t="s">
        <v>175</v>
      </c>
      <c r="F8306">
        <v>402</v>
      </c>
      <c r="G8306">
        <v>1</v>
      </c>
      <c r="H8306" t="s">
        <v>1141</v>
      </c>
      <c r="I8306" t="s">
        <v>177</v>
      </c>
      <c r="J8306" t="s">
        <v>250</v>
      </c>
      <c r="K8306">
        <v>2012</v>
      </c>
      <c r="L8306" t="s">
        <v>183</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180</v>
      </c>
    </row>
    <row r="8307" spans="1:40" x14ac:dyDescent="0.35">
      <c r="A8307" t="s">
        <v>8602</v>
      </c>
      <c r="B8307" t="s">
        <v>8110</v>
      </c>
      <c r="C8307" t="s">
        <v>1201</v>
      </c>
      <c r="D8307" t="s">
        <v>1140</v>
      </c>
      <c r="E8307" t="s">
        <v>175</v>
      </c>
      <c r="F8307">
        <v>402</v>
      </c>
      <c r="G8307">
        <v>2</v>
      </c>
      <c r="H8307" t="s">
        <v>1141</v>
      </c>
      <c r="I8307" t="s">
        <v>177</v>
      </c>
      <c r="J8307" t="s">
        <v>250</v>
      </c>
      <c r="K8307">
        <v>2012</v>
      </c>
      <c r="L8307" t="s">
        <v>186</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180</v>
      </c>
    </row>
    <row r="8308" spans="1:40" x14ac:dyDescent="0.35">
      <c r="A8308" t="s">
        <v>8603</v>
      </c>
      <c r="B8308" t="s">
        <v>8110</v>
      </c>
      <c r="C8308" t="s">
        <v>1203</v>
      </c>
      <c r="D8308" t="s">
        <v>1140</v>
      </c>
      <c r="E8308" t="s">
        <v>175</v>
      </c>
      <c r="F8308">
        <v>402</v>
      </c>
      <c r="G8308">
        <v>3</v>
      </c>
      <c r="H8308" t="s">
        <v>1141</v>
      </c>
      <c r="I8308" t="s">
        <v>177</v>
      </c>
      <c r="J8308" t="s">
        <v>250</v>
      </c>
      <c r="K8308">
        <v>2012</v>
      </c>
      <c r="L8308" t="s">
        <v>189</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180</v>
      </c>
    </row>
    <row r="8309" spans="1:40" x14ac:dyDescent="0.35">
      <c r="A8309" t="s">
        <v>8604</v>
      </c>
      <c r="B8309" t="s">
        <v>8110</v>
      </c>
      <c r="C8309" t="s">
        <v>1205</v>
      </c>
      <c r="D8309" t="s">
        <v>1140</v>
      </c>
      <c r="E8309" t="s">
        <v>175</v>
      </c>
      <c r="F8309">
        <v>402</v>
      </c>
      <c r="G8309">
        <v>4</v>
      </c>
      <c r="H8309" t="s">
        <v>1141</v>
      </c>
      <c r="I8309" t="s">
        <v>177</v>
      </c>
      <c r="J8309" t="s">
        <v>250</v>
      </c>
      <c r="K8309">
        <v>2012</v>
      </c>
      <c r="L8309" t="s">
        <v>192</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180</v>
      </c>
    </row>
    <row r="8310" spans="1:40" x14ac:dyDescent="0.35">
      <c r="A8310" t="s">
        <v>8605</v>
      </c>
      <c r="B8310" t="s">
        <v>8110</v>
      </c>
      <c r="C8310" t="s">
        <v>1207</v>
      </c>
      <c r="D8310" t="s">
        <v>1140</v>
      </c>
      <c r="E8310" t="s">
        <v>175</v>
      </c>
      <c r="F8310">
        <v>402</v>
      </c>
      <c r="G8310">
        <v>51</v>
      </c>
      <c r="H8310" t="s">
        <v>1141</v>
      </c>
      <c r="I8310" t="s">
        <v>177</v>
      </c>
      <c r="J8310" t="s">
        <v>250</v>
      </c>
      <c r="K8310">
        <v>2012</v>
      </c>
      <c r="L8310" t="s">
        <v>195</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180</v>
      </c>
    </row>
    <row r="8311" spans="1:40" x14ac:dyDescent="0.35">
      <c r="A8311" t="s">
        <v>8606</v>
      </c>
      <c r="B8311" t="s">
        <v>8110</v>
      </c>
      <c r="C8311" t="s">
        <v>1209</v>
      </c>
      <c r="D8311" t="s">
        <v>1140</v>
      </c>
      <c r="E8311" t="s">
        <v>175</v>
      </c>
      <c r="F8311">
        <v>402</v>
      </c>
      <c r="G8311">
        <v>52</v>
      </c>
      <c r="H8311" t="s">
        <v>1141</v>
      </c>
      <c r="I8311" t="s">
        <v>177</v>
      </c>
      <c r="J8311" t="s">
        <v>250</v>
      </c>
      <c r="K8311">
        <v>2012</v>
      </c>
      <c r="L8311" t="s">
        <v>198</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180</v>
      </c>
    </row>
    <row r="8312" spans="1:40" x14ac:dyDescent="0.35">
      <c r="A8312" t="s">
        <v>8607</v>
      </c>
      <c r="B8312" t="s">
        <v>8110</v>
      </c>
      <c r="C8312" t="s">
        <v>1211</v>
      </c>
      <c r="D8312" t="s">
        <v>1140</v>
      </c>
      <c r="E8312" t="s">
        <v>175</v>
      </c>
      <c r="F8312">
        <v>402</v>
      </c>
      <c r="G8312">
        <v>53</v>
      </c>
      <c r="H8312" t="s">
        <v>1141</v>
      </c>
      <c r="I8312" t="s">
        <v>177</v>
      </c>
      <c r="J8312" t="s">
        <v>250</v>
      </c>
      <c r="K8312">
        <v>2012</v>
      </c>
      <c r="L8312" t="s">
        <v>201</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180</v>
      </c>
    </row>
    <row r="8313" spans="1:40" x14ac:dyDescent="0.35">
      <c r="A8313" t="s">
        <v>8608</v>
      </c>
      <c r="B8313" t="s">
        <v>8110</v>
      </c>
      <c r="C8313" t="s">
        <v>1213</v>
      </c>
      <c r="D8313" t="s">
        <v>1140</v>
      </c>
      <c r="E8313" t="s">
        <v>175</v>
      </c>
      <c r="F8313">
        <v>402</v>
      </c>
      <c r="G8313">
        <v>55</v>
      </c>
      <c r="H8313" t="s">
        <v>1141</v>
      </c>
      <c r="I8313" t="s">
        <v>177</v>
      </c>
      <c r="J8313" t="s">
        <v>250</v>
      </c>
      <c r="K8313">
        <v>2012</v>
      </c>
      <c r="L8313" t="s">
        <v>204</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180</v>
      </c>
    </row>
    <row r="8314" spans="1:40" x14ac:dyDescent="0.35">
      <c r="A8314" t="s">
        <v>8609</v>
      </c>
      <c r="B8314" t="s">
        <v>8110</v>
      </c>
      <c r="C8314" t="s">
        <v>1215</v>
      </c>
      <c r="D8314" t="s">
        <v>1140</v>
      </c>
      <c r="E8314" t="s">
        <v>175</v>
      </c>
      <c r="F8314">
        <v>402</v>
      </c>
      <c r="G8314">
        <v>58</v>
      </c>
      <c r="H8314" t="s">
        <v>1141</v>
      </c>
      <c r="I8314" t="s">
        <v>177</v>
      </c>
      <c r="J8314" t="s">
        <v>250</v>
      </c>
      <c r="K8314">
        <v>2012</v>
      </c>
      <c r="L8314" t="s">
        <v>207</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180</v>
      </c>
    </row>
    <row r="8315" spans="1:40" x14ac:dyDescent="0.35">
      <c r="A8315" t="s">
        <v>8610</v>
      </c>
      <c r="B8315" t="s">
        <v>8110</v>
      </c>
      <c r="C8315" t="s">
        <v>1217</v>
      </c>
      <c r="D8315" t="s">
        <v>1140</v>
      </c>
      <c r="E8315" t="s">
        <v>175</v>
      </c>
      <c r="F8315">
        <v>402</v>
      </c>
      <c r="G8315">
        <v>6</v>
      </c>
      <c r="H8315" t="s">
        <v>1141</v>
      </c>
      <c r="I8315" t="s">
        <v>177</v>
      </c>
      <c r="J8315" t="s">
        <v>250</v>
      </c>
      <c r="K8315">
        <v>2012</v>
      </c>
      <c r="L8315" t="s">
        <v>75</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180</v>
      </c>
    </row>
    <row r="8316" spans="1:40" x14ac:dyDescent="0.35">
      <c r="A8316" t="s">
        <v>8611</v>
      </c>
      <c r="B8316" t="s">
        <v>8110</v>
      </c>
      <c r="C8316" t="s">
        <v>1219</v>
      </c>
      <c r="D8316" t="s">
        <v>1140</v>
      </c>
      <c r="E8316" t="s">
        <v>175</v>
      </c>
      <c r="F8316">
        <v>402</v>
      </c>
      <c r="G8316">
        <v>7</v>
      </c>
      <c r="H8316" t="s">
        <v>1141</v>
      </c>
      <c r="I8316" t="s">
        <v>177</v>
      </c>
      <c r="J8316" t="s">
        <v>250</v>
      </c>
      <c r="K8316">
        <v>2012</v>
      </c>
      <c r="L8316" t="s">
        <v>212</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180</v>
      </c>
    </row>
    <row r="8317" spans="1:40" x14ac:dyDescent="0.35">
      <c r="A8317" t="s">
        <v>8612</v>
      </c>
      <c r="B8317" t="s">
        <v>8110</v>
      </c>
      <c r="C8317" t="s">
        <v>1221</v>
      </c>
      <c r="D8317" t="s">
        <v>1140</v>
      </c>
      <c r="E8317" t="s">
        <v>175</v>
      </c>
      <c r="F8317">
        <v>402</v>
      </c>
      <c r="G8317">
        <v>8</v>
      </c>
      <c r="H8317" t="s">
        <v>1141</v>
      </c>
      <c r="I8317" t="s">
        <v>177</v>
      </c>
      <c r="J8317" t="s">
        <v>250</v>
      </c>
      <c r="K8317">
        <v>2012</v>
      </c>
      <c r="L8317" t="s">
        <v>215</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180</v>
      </c>
    </row>
    <row r="8318" spans="1:40" x14ac:dyDescent="0.35">
      <c r="A8318" t="s">
        <v>8613</v>
      </c>
      <c r="B8318" t="s">
        <v>8110</v>
      </c>
      <c r="C8318" t="s">
        <v>1223</v>
      </c>
      <c r="D8318" t="s">
        <v>1140</v>
      </c>
      <c r="E8318" t="s">
        <v>175</v>
      </c>
      <c r="F8318">
        <v>402</v>
      </c>
      <c r="G8318">
        <v>9</v>
      </c>
      <c r="H8318" t="s">
        <v>1141</v>
      </c>
      <c r="I8318" t="s">
        <v>177</v>
      </c>
      <c r="J8318" t="s">
        <v>250</v>
      </c>
      <c r="K8318">
        <v>2012</v>
      </c>
      <c r="L8318" t="s">
        <v>218</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180</v>
      </c>
    </row>
    <row r="8319" spans="1:40" x14ac:dyDescent="0.35">
      <c r="A8319" t="s">
        <v>8614</v>
      </c>
      <c r="B8319" t="s">
        <v>8110</v>
      </c>
      <c r="C8319" t="s">
        <v>1225</v>
      </c>
      <c r="D8319" t="s">
        <v>1226</v>
      </c>
      <c r="E8319" t="s">
        <v>175</v>
      </c>
      <c r="F8319">
        <v>400</v>
      </c>
      <c r="G8319">
        <v>0</v>
      </c>
      <c r="H8319" t="s">
        <v>1227</v>
      </c>
      <c r="I8319" t="s">
        <v>177</v>
      </c>
      <c r="J8319" t="s">
        <v>178</v>
      </c>
      <c r="K8319">
        <v>2012</v>
      </c>
      <c r="L8319" t="s">
        <v>179</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180</v>
      </c>
    </row>
    <row r="8320" spans="1:40" x14ac:dyDescent="0.35">
      <c r="A8320" t="s">
        <v>8615</v>
      </c>
      <c r="B8320" t="s">
        <v>8110</v>
      </c>
      <c r="C8320" t="s">
        <v>1229</v>
      </c>
      <c r="D8320" t="s">
        <v>1226</v>
      </c>
      <c r="E8320" t="s">
        <v>175</v>
      </c>
      <c r="F8320">
        <v>400</v>
      </c>
      <c r="G8320">
        <v>1</v>
      </c>
      <c r="H8320" t="s">
        <v>1227</v>
      </c>
      <c r="I8320" t="s">
        <v>177</v>
      </c>
      <c r="J8320" t="s">
        <v>178</v>
      </c>
      <c r="K8320">
        <v>2012</v>
      </c>
      <c r="L8320" t="s">
        <v>183</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180</v>
      </c>
    </row>
    <row r="8321" spans="1:40" x14ac:dyDescent="0.35">
      <c r="A8321" t="s">
        <v>8616</v>
      </c>
      <c r="B8321" t="s">
        <v>8110</v>
      </c>
      <c r="C8321" t="s">
        <v>1231</v>
      </c>
      <c r="D8321" t="s">
        <v>1226</v>
      </c>
      <c r="E8321" t="s">
        <v>175</v>
      </c>
      <c r="F8321">
        <v>400</v>
      </c>
      <c r="G8321">
        <v>2</v>
      </c>
      <c r="H8321" t="s">
        <v>1227</v>
      </c>
      <c r="I8321" t="s">
        <v>177</v>
      </c>
      <c r="J8321" t="s">
        <v>178</v>
      </c>
      <c r="K8321">
        <v>2012</v>
      </c>
      <c r="L8321" t="s">
        <v>186</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180</v>
      </c>
    </row>
    <row r="8322" spans="1:40" x14ac:dyDescent="0.35">
      <c r="A8322" t="s">
        <v>8617</v>
      </c>
      <c r="B8322" t="s">
        <v>8110</v>
      </c>
      <c r="C8322" t="s">
        <v>1233</v>
      </c>
      <c r="D8322" t="s">
        <v>1226</v>
      </c>
      <c r="E8322" t="s">
        <v>175</v>
      </c>
      <c r="F8322">
        <v>400</v>
      </c>
      <c r="G8322">
        <v>3</v>
      </c>
      <c r="H8322" t="s">
        <v>1227</v>
      </c>
      <c r="I8322" t="s">
        <v>177</v>
      </c>
      <c r="J8322" t="s">
        <v>178</v>
      </c>
      <c r="K8322">
        <v>2012</v>
      </c>
      <c r="L8322" t="s">
        <v>189</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180</v>
      </c>
    </row>
    <row r="8323" spans="1:40" x14ac:dyDescent="0.35">
      <c r="A8323" t="s">
        <v>8618</v>
      </c>
      <c r="B8323" t="s">
        <v>8110</v>
      </c>
      <c r="C8323" t="s">
        <v>1235</v>
      </c>
      <c r="D8323" t="s">
        <v>1226</v>
      </c>
      <c r="E8323" t="s">
        <v>175</v>
      </c>
      <c r="F8323">
        <v>400</v>
      </c>
      <c r="G8323">
        <v>4</v>
      </c>
      <c r="H8323" t="s">
        <v>1227</v>
      </c>
      <c r="I8323" t="s">
        <v>177</v>
      </c>
      <c r="J8323" t="s">
        <v>178</v>
      </c>
      <c r="K8323">
        <v>2012</v>
      </c>
      <c r="L8323" t="s">
        <v>192</v>
      </c>
      <c r="O8323" s="46">
        <v>0</v>
      </c>
      <c r="R8323" s="46"/>
      <c r="S8323" s="46">
        <v>0</v>
      </c>
      <c r="T8323" s="46">
        <v>0</v>
      </c>
      <c r="U8323" s="46">
        <v>0</v>
      </c>
      <c r="V8323" s="46"/>
      <c r="W8323" s="46">
        <v>0</v>
      </c>
      <c r="X8323" s="46"/>
      <c r="Y8323" s="46"/>
      <c r="Z8323" s="46"/>
      <c r="AA8323" s="46"/>
      <c r="AB8323" s="46"/>
      <c r="AE8323" s="46">
        <v>0</v>
      </c>
      <c r="AL8323" s="46"/>
      <c r="AN8323" t="s">
        <v>180</v>
      </c>
    </row>
    <row r="8324" spans="1:40" x14ac:dyDescent="0.35">
      <c r="A8324" t="s">
        <v>8619</v>
      </c>
      <c r="B8324" t="s">
        <v>8110</v>
      </c>
      <c r="C8324" t="s">
        <v>1237</v>
      </c>
      <c r="D8324" t="s">
        <v>1226</v>
      </c>
      <c r="E8324" t="s">
        <v>175</v>
      </c>
      <c r="F8324">
        <v>400</v>
      </c>
      <c r="G8324">
        <v>51</v>
      </c>
      <c r="H8324" t="s">
        <v>1227</v>
      </c>
      <c r="I8324" t="s">
        <v>177</v>
      </c>
      <c r="J8324" t="s">
        <v>178</v>
      </c>
      <c r="K8324">
        <v>2012</v>
      </c>
      <c r="L8324" t="s">
        <v>195</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180</v>
      </c>
    </row>
    <row r="8325" spans="1:40" x14ac:dyDescent="0.35">
      <c r="A8325" t="s">
        <v>8620</v>
      </c>
      <c r="B8325" t="s">
        <v>8110</v>
      </c>
      <c r="C8325" t="s">
        <v>1239</v>
      </c>
      <c r="D8325" t="s">
        <v>1226</v>
      </c>
      <c r="E8325" t="s">
        <v>175</v>
      </c>
      <c r="F8325">
        <v>400</v>
      </c>
      <c r="G8325">
        <v>52</v>
      </c>
      <c r="H8325" t="s">
        <v>1227</v>
      </c>
      <c r="I8325" t="s">
        <v>177</v>
      </c>
      <c r="J8325" t="s">
        <v>178</v>
      </c>
      <c r="K8325">
        <v>2012</v>
      </c>
      <c r="L8325" t="s">
        <v>198</v>
      </c>
      <c r="O8325" s="46">
        <v>0</v>
      </c>
      <c r="R8325" s="46"/>
      <c r="S8325" s="46">
        <v>0</v>
      </c>
      <c r="T8325" s="46">
        <v>0</v>
      </c>
      <c r="U8325" s="46">
        <v>0</v>
      </c>
      <c r="V8325" s="46"/>
      <c r="W8325" s="46">
        <v>0</v>
      </c>
      <c r="X8325" s="46"/>
      <c r="Y8325" s="46"/>
      <c r="Z8325" s="46"/>
      <c r="AA8325" s="46"/>
      <c r="AB8325" s="46"/>
      <c r="AE8325" s="46">
        <v>0</v>
      </c>
      <c r="AL8325" s="46"/>
      <c r="AN8325" t="s">
        <v>180</v>
      </c>
    </row>
    <row r="8326" spans="1:40" x14ac:dyDescent="0.35">
      <c r="A8326" t="s">
        <v>8621</v>
      </c>
      <c r="B8326" t="s">
        <v>8110</v>
      </c>
      <c r="C8326" t="s">
        <v>1241</v>
      </c>
      <c r="D8326" t="s">
        <v>1226</v>
      </c>
      <c r="E8326" t="s">
        <v>175</v>
      </c>
      <c r="F8326">
        <v>400</v>
      </c>
      <c r="G8326">
        <v>53</v>
      </c>
      <c r="H8326" t="s">
        <v>1227</v>
      </c>
      <c r="I8326" t="s">
        <v>177</v>
      </c>
      <c r="J8326" t="s">
        <v>178</v>
      </c>
      <c r="K8326">
        <v>2012</v>
      </c>
      <c r="L8326" t="s">
        <v>201</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180</v>
      </c>
    </row>
    <row r="8327" spans="1:40" x14ac:dyDescent="0.35">
      <c r="A8327" t="s">
        <v>8622</v>
      </c>
      <c r="B8327" t="s">
        <v>8110</v>
      </c>
      <c r="C8327" t="s">
        <v>1243</v>
      </c>
      <c r="D8327" t="s">
        <v>1226</v>
      </c>
      <c r="E8327" t="s">
        <v>175</v>
      </c>
      <c r="F8327">
        <v>400</v>
      </c>
      <c r="G8327">
        <v>55</v>
      </c>
      <c r="H8327" t="s">
        <v>1227</v>
      </c>
      <c r="I8327" t="s">
        <v>177</v>
      </c>
      <c r="J8327" t="s">
        <v>178</v>
      </c>
      <c r="K8327">
        <v>2012</v>
      </c>
      <c r="L8327" t="s">
        <v>204</v>
      </c>
      <c r="O8327" s="46">
        <v>0</v>
      </c>
      <c r="R8327" s="46"/>
      <c r="S8327" s="46">
        <v>0</v>
      </c>
      <c r="T8327" s="46">
        <v>0</v>
      </c>
      <c r="U8327" s="46">
        <v>0</v>
      </c>
      <c r="V8327" s="46"/>
      <c r="W8327" s="46">
        <v>0</v>
      </c>
      <c r="X8327" s="46"/>
      <c r="Y8327" s="46"/>
      <c r="Z8327" s="46"/>
      <c r="AA8327" s="46"/>
      <c r="AB8327" s="46"/>
      <c r="AE8327" s="46">
        <v>0</v>
      </c>
      <c r="AL8327" s="46"/>
      <c r="AN8327" t="s">
        <v>180</v>
      </c>
    </row>
    <row r="8328" spans="1:40" x14ac:dyDescent="0.35">
      <c r="A8328" t="s">
        <v>8623</v>
      </c>
      <c r="B8328" t="s">
        <v>8110</v>
      </c>
      <c r="C8328" t="s">
        <v>1245</v>
      </c>
      <c r="D8328" t="s">
        <v>1226</v>
      </c>
      <c r="E8328" t="s">
        <v>175</v>
      </c>
      <c r="F8328">
        <v>400</v>
      </c>
      <c r="G8328">
        <v>58</v>
      </c>
      <c r="H8328" t="s">
        <v>1227</v>
      </c>
      <c r="I8328" t="s">
        <v>177</v>
      </c>
      <c r="J8328" t="s">
        <v>178</v>
      </c>
      <c r="K8328">
        <v>2012</v>
      </c>
      <c r="L8328" t="s">
        <v>207</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180</v>
      </c>
    </row>
    <row r="8329" spans="1:40" x14ac:dyDescent="0.35">
      <c r="A8329" t="s">
        <v>8624</v>
      </c>
      <c r="B8329" t="s">
        <v>8110</v>
      </c>
      <c r="C8329" t="s">
        <v>1247</v>
      </c>
      <c r="D8329" t="s">
        <v>1226</v>
      </c>
      <c r="E8329" t="s">
        <v>175</v>
      </c>
      <c r="F8329">
        <v>400</v>
      </c>
      <c r="G8329">
        <v>6</v>
      </c>
      <c r="H8329" t="s">
        <v>1227</v>
      </c>
      <c r="I8329" t="s">
        <v>177</v>
      </c>
      <c r="J8329" t="s">
        <v>178</v>
      </c>
      <c r="K8329">
        <v>2012</v>
      </c>
      <c r="L8329" t="s">
        <v>75</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180</v>
      </c>
    </row>
    <row r="8330" spans="1:40" x14ac:dyDescent="0.35">
      <c r="A8330" t="s">
        <v>8625</v>
      </c>
      <c r="B8330" t="s">
        <v>8110</v>
      </c>
      <c r="C8330" t="s">
        <v>1249</v>
      </c>
      <c r="D8330" t="s">
        <v>1226</v>
      </c>
      <c r="E8330" t="s">
        <v>175</v>
      </c>
      <c r="F8330">
        <v>400</v>
      </c>
      <c r="G8330">
        <v>7</v>
      </c>
      <c r="H8330" t="s">
        <v>1227</v>
      </c>
      <c r="I8330" t="s">
        <v>177</v>
      </c>
      <c r="J8330" t="s">
        <v>178</v>
      </c>
      <c r="K8330">
        <v>2012</v>
      </c>
      <c r="L8330" t="s">
        <v>212</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180</v>
      </c>
    </row>
    <row r="8331" spans="1:40" x14ac:dyDescent="0.35">
      <c r="A8331" t="s">
        <v>8626</v>
      </c>
      <c r="B8331" t="s">
        <v>8110</v>
      </c>
      <c r="C8331" t="s">
        <v>1251</v>
      </c>
      <c r="D8331" t="s">
        <v>1226</v>
      </c>
      <c r="E8331" t="s">
        <v>175</v>
      </c>
      <c r="F8331">
        <v>400</v>
      </c>
      <c r="G8331">
        <v>8</v>
      </c>
      <c r="H8331" t="s">
        <v>1227</v>
      </c>
      <c r="I8331" t="s">
        <v>177</v>
      </c>
      <c r="J8331" t="s">
        <v>178</v>
      </c>
      <c r="K8331">
        <v>2012</v>
      </c>
      <c r="L8331" t="s">
        <v>215</v>
      </c>
      <c r="O8331" s="46">
        <v>0</v>
      </c>
      <c r="R8331" s="46"/>
      <c r="S8331" s="46">
        <v>0</v>
      </c>
      <c r="T8331" s="46">
        <v>0</v>
      </c>
      <c r="U8331" s="46">
        <v>0</v>
      </c>
      <c r="V8331" s="46"/>
      <c r="W8331" s="46">
        <v>0</v>
      </c>
      <c r="X8331" s="46"/>
      <c r="Y8331" s="46"/>
      <c r="Z8331" s="46"/>
      <c r="AA8331" s="46"/>
      <c r="AB8331" s="46"/>
      <c r="AE8331" s="46">
        <v>0</v>
      </c>
      <c r="AL8331" s="46"/>
      <c r="AN8331" t="s">
        <v>180</v>
      </c>
    </row>
    <row r="8332" spans="1:40" x14ac:dyDescent="0.35">
      <c r="A8332" t="s">
        <v>8627</v>
      </c>
      <c r="B8332" t="s">
        <v>8110</v>
      </c>
      <c r="C8332" t="s">
        <v>1253</v>
      </c>
      <c r="D8332" t="s">
        <v>1226</v>
      </c>
      <c r="E8332" t="s">
        <v>175</v>
      </c>
      <c r="F8332">
        <v>400</v>
      </c>
      <c r="G8332">
        <v>9</v>
      </c>
      <c r="H8332" t="s">
        <v>1227</v>
      </c>
      <c r="I8332" t="s">
        <v>177</v>
      </c>
      <c r="J8332" t="s">
        <v>178</v>
      </c>
      <c r="K8332">
        <v>2012</v>
      </c>
      <c r="L8332" t="s">
        <v>218</v>
      </c>
      <c r="O8332" s="46">
        <v>0</v>
      </c>
      <c r="R8332" s="46"/>
      <c r="S8332" s="46">
        <v>0</v>
      </c>
      <c r="T8332" s="46">
        <v>0</v>
      </c>
      <c r="U8332" s="46">
        <v>0</v>
      </c>
      <c r="V8332" s="46"/>
      <c r="W8332" s="46">
        <v>0</v>
      </c>
      <c r="X8332" s="46"/>
      <c r="Y8332" s="46"/>
      <c r="Z8332" s="46"/>
      <c r="AA8332" s="46"/>
      <c r="AB8332" s="46"/>
      <c r="AE8332" s="46">
        <v>0</v>
      </c>
      <c r="AL8332" s="46"/>
      <c r="AN8332" t="s">
        <v>180</v>
      </c>
    </row>
    <row r="8333" spans="1:40" x14ac:dyDescent="0.35">
      <c r="A8333" t="s">
        <v>8628</v>
      </c>
      <c r="B8333" t="s">
        <v>8110</v>
      </c>
      <c r="C8333" t="s">
        <v>1255</v>
      </c>
      <c r="D8333" t="s">
        <v>1226</v>
      </c>
      <c r="E8333" t="s">
        <v>175</v>
      </c>
      <c r="F8333">
        <v>401</v>
      </c>
      <c r="G8333">
        <v>0</v>
      </c>
      <c r="H8333" t="s">
        <v>1227</v>
      </c>
      <c r="I8333" t="s">
        <v>177</v>
      </c>
      <c r="J8333" t="s">
        <v>221</v>
      </c>
      <c r="K8333">
        <v>2012</v>
      </c>
      <c r="L8333" t="s">
        <v>179</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180</v>
      </c>
    </row>
    <row r="8334" spans="1:40" x14ac:dyDescent="0.35">
      <c r="A8334" t="s">
        <v>8629</v>
      </c>
      <c r="B8334" t="s">
        <v>8110</v>
      </c>
      <c r="C8334" t="s">
        <v>1257</v>
      </c>
      <c r="D8334" t="s">
        <v>1226</v>
      </c>
      <c r="E8334" t="s">
        <v>175</v>
      </c>
      <c r="F8334">
        <v>401</v>
      </c>
      <c r="G8334">
        <v>1</v>
      </c>
      <c r="H8334" t="s">
        <v>1227</v>
      </c>
      <c r="I8334" t="s">
        <v>177</v>
      </c>
      <c r="J8334" t="s">
        <v>221</v>
      </c>
      <c r="K8334">
        <v>2012</v>
      </c>
      <c r="L8334" t="s">
        <v>183</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180</v>
      </c>
    </row>
    <row r="8335" spans="1:40" x14ac:dyDescent="0.35">
      <c r="A8335" t="s">
        <v>8630</v>
      </c>
      <c r="B8335" t="s">
        <v>8110</v>
      </c>
      <c r="C8335" t="s">
        <v>1259</v>
      </c>
      <c r="D8335" t="s">
        <v>1226</v>
      </c>
      <c r="E8335" t="s">
        <v>175</v>
      </c>
      <c r="F8335">
        <v>401</v>
      </c>
      <c r="G8335">
        <v>2</v>
      </c>
      <c r="H8335" t="s">
        <v>1227</v>
      </c>
      <c r="I8335" t="s">
        <v>177</v>
      </c>
      <c r="J8335" t="s">
        <v>221</v>
      </c>
      <c r="K8335">
        <v>2012</v>
      </c>
      <c r="L8335" t="s">
        <v>186</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180</v>
      </c>
    </row>
    <row r="8336" spans="1:40" x14ac:dyDescent="0.35">
      <c r="A8336" t="s">
        <v>8631</v>
      </c>
      <c r="B8336" t="s">
        <v>8110</v>
      </c>
      <c r="C8336" t="s">
        <v>1261</v>
      </c>
      <c r="D8336" t="s">
        <v>1226</v>
      </c>
      <c r="E8336" t="s">
        <v>175</v>
      </c>
      <c r="F8336">
        <v>401</v>
      </c>
      <c r="G8336">
        <v>3</v>
      </c>
      <c r="H8336" t="s">
        <v>1227</v>
      </c>
      <c r="I8336" t="s">
        <v>177</v>
      </c>
      <c r="J8336" t="s">
        <v>221</v>
      </c>
      <c r="K8336">
        <v>2012</v>
      </c>
      <c r="L8336" t="s">
        <v>189</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180</v>
      </c>
    </row>
    <row r="8337" spans="1:40" x14ac:dyDescent="0.35">
      <c r="A8337" t="s">
        <v>8632</v>
      </c>
      <c r="B8337" t="s">
        <v>8110</v>
      </c>
      <c r="C8337" t="s">
        <v>1263</v>
      </c>
      <c r="D8337" t="s">
        <v>1226</v>
      </c>
      <c r="E8337" t="s">
        <v>175</v>
      </c>
      <c r="F8337">
        <v>401</v>
      </c>
      <c r="G8337">
        <v>4</v>
      </c>
      <c r="H8337" t="s">
        <v>1227</v>
      </c>
      <c r="I8337" t="s">
        <v>177</v>
      </c>
      <c r="J8337" t="s">
        <v>221</v>
      </c>
      <c r="K8337">
        <v>2012</v>
      </c>
      <c r="L8337" t="s">
        <v>192</v>
      </c>
      <c r="O8337" s="46">
        <v>0</v>
      </c>
      <c r="R8337" s="46"/>
      <c r="S8337" s="46">
        <v>0</v>
      </c>
      <c r="T8337" s="46">
        <v>0</v>
      </c>
      <c r="U8337" s="46"/>
      <c r="V8337" s="46"/>
      <c r="W8337" s="46"/>
      <c r="X8337" s="46"/>
      <c r="Y8337" s="46"/>
      <c r="Z8337" s="46"/>
      <c r="AA8337" s="46"/>
      <c r="AB8337" s="46"/>
      <c r="AE8337" s="46">
        <v>0</v>
      </c>
      <c r="AL8337" s="46"/>
      <c r="AN8337" t="s">
        <v>180</v>
      </c>
    </row>
    <row r="8338" spans="1:40" x14ac:dyDescent="0.35">
      <c r="A8338" t="s">
        <v>8633</v>
      </c>
      <c r="B8338" t="s">
        <v>8110</v>
      </c>
      <c r="C8338" t="s">
        <v>1265</v>
      </c>
      <c r="D8338" t="s">
        <v>1226</v>
      </c>
      <c r="E8338" t="s">
        <v>175</v>
      </c>
      <c r="F8338">
        <v>401</v>
      </c>
      <c r="G8338">
        <v>51</v>
      </c>
      <c r="H8338" t="s">
        <v>1227</v>
      </c>
      <c r="I8338" t="s">
        <v>177</v>
      </c>
      <c r="J8338" t="s">
        <v>221</v>
      </c>
      <c r="K8338">
        <v>2012</v>
      </c>
      <c r="L8338" t="s">
        <v>195</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180</v>
      </c>
    </row>
    <row r="8339" spans="1:40" x14ac:dyDescent="0.35">
      <c r="A8339" t="s">
        <v>8634</v>
      </c>
      <c r="B8339" t="s">
        <v>8110</v>
      </c>
      <c r="C8339" t="s">
        <v>1267</v>
      </c>
      <c r="D8339" t="s">
        <v>1226</v>
      </c>
      <c r="E8339" t="s">
        <v>175</v>
      </c>
      <c r="F8339">
        <v>401</v>
      </c>
      <c r="G8339">
        <v>52</v>
      </c>
      <c r="H8339" t="s">
        <v>1227</v>
      </c>
      <c r="I8339" t="s">
        <v>177</v>
      </c>
      <c r="J8339" t="s">
        <v>221</v>
      </c>
      <c r="K8339">
        <v>2012</v>
      </c>
      <c r="L8339" t="s">
        <v>198</v>
      </c>
      <c r="O8339" s="46">
        <v>0</v>
      </c>
      <c r="R8339" s="46"/>
      <c r="S8339" s="46">
        <v>0</v>
      </c>
      <c r="T8339" s="46">
        <v>0</v>
      </c>
      <c r="U8339" s="46"/>
      <c r="V8339" s="46"/>
      <c r="W8339" s="46"/>
      <c r="X8339" s="46"/>
      <c r="Y8339" s="46"/>
      <c r="Z8339" s="46"/>
      <c r="AA8339" s="46"/>
      <c r="AB8339" s="46"/>
      <c r="AE8339" s="46">
        <v>0</v>
      </c>
      <c r="AL8339" s="46"/>
      <c r="AN8339" t="s">
        <v>180</v>
      </c>
    </row>
    <row r="8340" spans="1:40" x14ac:dyDescent="0.35">
      <c r="A8340" t="s">
        <v>8635</v>
      </c>
      <c r="B8340" t="s">
        <v>8110</v>
      </c>
      <c r="C8340" t="s">
        <v>1269</v>
      </c>
      <c r="D8340" t="s">
        <v>1226</v>
      </c>
      <c r="E8340" t="s">
        <v>175</v>
      </c>
      <c r="F8340">
        <v>401</v>
      </c>
      <c r="G8340">
        <v>53</v>
      </c>
      <c r="H8340" t="s">
        <v>1227</v>
      </c>
      <c r="I8340" t="s">
        <v>177</v>
      </c>
      <c r="J8340" t="s">
        <v>221</v>
      </c>
      <c r="K8340">
        <v>2012</v>
      </c>
      <c r="L8340" t="s">
        <v>201</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180</v>
      </c>
    </row>
    <row r="8341" spans="1:40" x14ac:dyDescent="0.35">
      <c r="A8341" t="s">
        <v>8636</v>
      </c>
      <c r="B8341" t="s">
        <v>8110</v>
      </c>
      <c r="C8341" t="s">
        <v>1271</v>
      </c>
      <c r="D8341" t="s">
        <v>1226</v>
      </c>
      <c r="E8341" t="s">
        <v>175</v>
      </c>
      <c r="F8341">
        <v>401</v>
      </c>
      <c r="G8341">
        <v>55</v>
      </c>
      <c r="H8341" t="s">
        <v>1227</v>
      </c>
      <c r="I8341" t="s">
        <v>177</v>
      </c>
      <c r="J8341" t="s">
        <v>221</v>
      </c>
      <c r="K8341">
        <v>2012</v>
      </c>
      <c r="L8341" t="s">
        <v>204</v>
      </c>
      <c r="O8341" s="46">
        <v>0</v>
      </c>
      <c r="R8341" s="46"/>
      <c r="S8341" s="46">
        <v>0</v>
      </c>
      <c r="T8341" s="46">
        <v>0</v>
      </c>
      <c r="U8341" s="46"/>
      <c r="V8341" s="46"/>
      <c r="W8341" s="46"/>
      <c r="X8341" s="46"/>
      <c r="Y8341" s="46"/>
      <c r="Z8341" s="46"/>
      <c r="AA8341" s="46"/>
      <c r="AB8341" s="46"/>
      <c r="AE8341" s="46">
        <v>0</v>
      </c>
      <c r="AL8341" s="46"/>
      <c r="AN8341" t="s">
        <v>180</v>
      </c>
    </row>
    <row r="8342" spans="1:40" x14ac:dyDescent="0.35">
      <c r="A8342" t="s">
        <v>8637</v>
      </c>
      <c r="B8342" t="s">
        <v>8110</v>
      </c>
      <c r="C8342" t="s">
        <v>1273</v>
      </c>
      <c r="D8342" t="s">
        <v>1226</v>
      </c>
      <c r="E8342" t="s">
        <v>175</v>
      </c>
      <c r="F8342">
        <v>401</v>
      </c>
      <c r="G8342">
        <v>58</v>
      </c>
      <c r="H8342" t="s">
        <v>1227</v>
      </c>
      <c r="I8342" t="s">
        <v>177</v>
      </c>
      <c r="J8342" t="s">
        <v>221</v>
      </c>
      <c r="K8342">
        <v>2012</v>
      </c>
      <c r="L8342" t="s">
        <v>207</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180</v>
      </c>
    </row>
    <row r="8343" spans="1:40" x14ac:dyDescent="0.35">
      <c r="A8343" t="s">
        <v>8638</v>
      </c>
      <c r="B8343" t="s">
        <v>8110</v>
      </c>
      <c r="C8343" t="s">
        <v>1275</v>
      </c>
      <c r="D8343" t="s">
        <v>1226</v>
      </c>
      <c r="E8343" t="s">
        <v>175</v>
      </c>
      <c r="F8343">
        <v>401</v>
      </c>
      <c r="G8343">
        <v>6</v>
      </c>
      <c r="H8343" t="s">
        <v>1227</v>
      </c>
      <c r="I8343" t="s">
        <v>177</v>
      </c>
      <c r="J8343" t="s">
        <v>221</v>
      </c>
      <c r="K8343">
        <v>2012</v>
      </c>
      <c r="L8343" t="s">
        <v>75</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180</v>
      </c>
    </row>
    <row r="8344" spans="1:40" x14ac:dyDescent="0.35">
      <c r="A8344" t="s">
        <v>8639</v>
      </c>
      <c r="B8344" t="s">
        <v>8110</v>
      </c>
      <c r="C8344" t="s">
        <v>1277</v>
      </c>
      <c r="D8344" t="s">
        <v>1226</v>
      </c>
      <c r="E8344" t="s">
        <v>175</v>
      </c>
      <c r="F8344">
        <v>401</v>
      </c>
      <c r="G8344">
        <v>7</v>
      </c>
      <c r="H8344" t="s">
        <v>1227</v>
      </c>
      <c r="I8344" t="s">
        <v>177</v>
      </c>
      <c r="J8344" t="s">
        <v>221</v>
      </c>
      <c r="K8344">
        <v>2012</v>
      </c>
      <c r="L8344" t="s">
        <v>212</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180</v>
      </c>
    </row>
    <row r="8345" spans="1:40" x14ac:dyDescent="0.35">
      <c r="A8345" t="s">
        <v>8640</v>
      </c>
      <c r="B8345" t="s">
        <v>8110</v>
      </c>
      <c r="C8345" t="s">
        <v>1279</v>
      </c>
      <c r="D8345" t="s">
        <v>1226</v>
      </c>
      <c r="E8345" t="s">
        <v>175</v>
      </c>
      <c r="F8345">
        <v>401</v>
      </c>
      <c r="G8345">
        <v>8</v>
      </c>
      <c r="H8345" t="s">
        <v>1227</v>
      </c>
      <c r="I8345" t="s">
        <v>177</v>
      </c>
      <c r="J8345" t="s">
        <v>221</v>
      </c>
      <c r="K8345">
        <v>2012</v>
      </c>
      <c r="L8345" t="s">
        <v>215</v>
      </c>
      <c r="O8345" s="46">
        <v>0</v>
      </c>
      <c r="R8345" s="46"/>
      <c r="S8345" s="46">
        <v>0</v>
      </c>
      <c r="T8345" s="46">
        <v>0</v>
      </c>
      <c r="U8345" s="46"/>
      <c r="V8345" s="46"/>
      <c r="W8345" s="46"/>
      <c r="X8345" s="46"/>
      <c r="Y8345" s="46"/>
      <c r="Z8345" s="46"/>
      <c r="AA8345" s="46"/>
      <c r="AB8345" s="46"/>
      <c r="AE8345" s="46">
        <v>0</v>
      </c>
      <c r="AL8345" s="46"/>
      <c r="AN8345" t="s">
        <v>180</v>
      </c>
    </row>
    <row r="8346" spans="1:40" x14ac:dyDescent="0.35">
      <c r="A8346" t="s">
        <v>8641</v>
      </c>
      <c r="B8346" t="s">
        <v>8110</v>
      </c>
      <c r="C8346" t="s">
        <v>1281</v>
      </c>
      <c r="D8346" t="s">
        <v>1226</v>
      </c>
      <c r="E8346" t="s">
        <v>175</v>
      </c>
      <c r="F8346">
        <v>401</v>
      </c>
      <c r="G8346">
        <v>9</v>
      </c>
      <c r="H8346" t="s">
        <v>1227</v>
      </c>
      <c r="I8346" t="s">
        <v>177</v>
      </c>
      <c r="J8346" t="s">
        <v>221</v>
      </c>
      <c r="K8346">
        <v>2012</v>
      </c>
      <c r="L8346" t="s">
        <v>218</v>
      </c>
      <c r="O8346" s="46">
        <v>0</v>
      </c>
      <c r="R8346" s="46"/>
      <c r="S8346" s="46">
        <v>0</v>
      </c>
      <c r="T8346" s="46">
        <v>0</v>
      </c>
      <c r="U8346" s="46"/>
      <c r="V8346" s="46"/>
      <c r="W8346" s="46"/>
      <c r="X8346" s="46"/>
      <c r="Y8346" s="46"/>
      <c r="Z8346" s="46"/>
      <c r="AA8346" s="46"/>
      <c r="AB8346" s="46"/>
      <c r="AE8346" s="46">
        <v>0</v>
      </c>
      <c r="AL8346" s="46"/>
      <c r="AN8346" t="s">
        <v>180</v>
      </c>
    </row>
    <row r="8347" spans="1:40" x14ac:dyDescent="0.35">
      <c r="A8347" t="s">
        <v>8642</v>
      </c>
      <c r="B8347" t="s">
        <v>8110</v>
      </c>
      <c r="C8347" t="s">
        <v>1283</v>
      </c>
      <c r="D8347" t="s">
        <v>1226</v>
      </c>
      <c r="E8347" t="s">
        <v>175</v>
      </c>
      <c r="F8347">
        <v>402</v>
      </c>
      <c r="G8347">
        <v>0</v>
      </c>
      <c r="H8347" t="s">
        <v>1227</v>
      </c>
      <c r="I8347" t="s">
        <v>177</v>
      </c>
      <c r="J8347" t="s">
        <v>250</v>
      </c>
      <c r="K8347">
        <v>2012</v>
      </c>
      <c r="L8347" t="s">
        <v>179</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180</v>
      </c>
    </row>
    <row r="8348" spans="1:40" x14ac:dyDescent="0.35">
      <c r="A8348" t="s">
        <v>8643</v>
      </c>
      <c r="B8348" t="s">
        <v>8110</v>
      </c>
      <c r="C8348" t="s">
        <v>1285</v>
      </c>
      <c r="D8348" t="s">
        <v>1226</v>
      </c>
      <c r="E8348" t="s">
        <v>175</v>
      </c>
      <c r="F8348">
        <v>402</v>
      </c>
      <c r="G8348">
        <v>1</v>
      </c>
      <c r="H8348" t="s">
        <v>1227</v>
      </c>
      <c r="I8348" t="s">
        <v>177</v>
      </c>
      <c r="J8348" t="s">
        <v>250</v>
      </c>
      <c r="K8348">
        <v>2012</v>
      </c>
      <c r="L8348" t="s">
        <v>183</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180</v>
      </c>
    </row>
    <row r="8349" spans="1:40" x14ac:dyDescent="0.35">
      <c r="A8349" t="s">
        <v>8644</v>
      </c>
      <c r="B8349" t="s">
        <v>8110</v>
      </c>
      <c r="C8349" t="s">
        <v>1287</v>
      </c>
      <c r="D8349" t="s">
        <v>1226</v>
      </c>
      <c r="E8349" t="s">
        <v>175</v>
      </c>
      <c r="F8349">
        <v>402</v>
      </c>
      <c r="G8349">
        <v>2</v>
      </c>
      <c r="H8349" t="s">
        <v>1227</v>
      </c>
      <c r="I8349" t="s">
        <v>177</v>
      </c>
      <c r="J8349" t="s">
        <v>250</v>
      </c>
      <c r="K8349">
        <v>2012</v>
      </c>
      <c r="L8349" t="s">
        <v>186</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180</v>
      </c>
    </row>
    <row r="8350" spans="1:40" x14ac:dyDescent="0.35">
      <c r="A8350" t="s">
        <v>8645</v>
      </c>
      <c r="B8350" t="s">
        <v>8110</v>
      </c>
      <c r="C8350" t="s">
        <v>1289</v>
      </c>
      <c r="D8350" t="s">
        <v>1226</v>
      </c>
      <c r="E8350" t="s">
        <v>175</v>
      </c>
      <c r="F8350">
        <v>402</v>
      </c>
      <c r="G8350">
        <v>3</v>
      </c>
      <c r="H8350" t="s">
        <v>1227</v>
      </c>
      <c r="I8350" t="s">
        <v>177</v>
      </c>
      <c r="J8350" t="s">
        <v>250</v>
      </c>
      <c r="K8350">
        <v>2012</v>
      </c>
      <c r="L8350" t="s">
        <v>189</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180</v>
      </c>
    </row>
    <row r="8351" spans="1:40" x14ac:dyDescent="0.35">
      <c r="A8351" t="s">
        <v>8646</v>
      </c>
      <c r="B8351" t="s">
        <v>8110</v>
      </c>
      <c r="C8351" t="s">
        <v>1291</v>
      </c>
      <c r="D8351" t="s">
        <v>1226</v>
      </c>
      <c r="E8351" t="s">
        <v>175</v>
      </c>
      <c r="F8351">
        <v>402</v>
      </c>
      <c r="G8351">
        <v>4</v>
      </c>
      <c r="H8351" t="s">
        <v>1227</v>
      </c>
      <c r="I8351" t="s">
        <v>177</v>
      </c>
      <c r="J8351" t="s">
        <v>250</v>
      </c>
      <c r="K8351">
        <v>2012</v>
      </c>
      <c r="L8351" t="s">
        <v>192</v>
      </c>
      <c r="O8351" s="46">
        <v>0</v>
      </c>
      <c r="R8351" s="46"/>
      <c r="S8351" s="46">
        <v>0</v>
      </c>
      <c r="T8351" s="46">
        <v>0</v>
      </c>
      <c r="U8351" s="46"/>
      <c r="V8351" s="46"/>
      <c r="W8351" s="46"/>
      <c r="X8351" s="46"/>
      <c r="Y8351" s="46"/>
      <c r="Z8351" s="46"/>
      <c r="AA8351" s="46"/>
      <c r="AB8351" s="46"/>
      <c r="AE8351" s="46">
        <v>0</v>
      </c>
      <c r="AL8351" s="46"/>
      <c r="AN8351" t="s">
        <v>180</v>
      </c>
    </row>
    <row r="8352" spans="1:40" x14ac:dyDescent="0.35">
      <c r="A8352" t="s">
        <v>8647</v>
      </c>
      <c r="B8352" t="s">
        <v>8110</v>
      </c>
      <c r="C8352" t="s">
        <v>1293</v>
      </c>
      <c r="D8352" t="s">
        <v>1226</v>
      </c>
      <c r="E8352" t="s">
        <v>175</v>
      </c>
      <c r="F8352">
        <v>402</v>
      </c>
      <c r="G8352">
        <v>51</v>
      </c>
      <c r="H8352" t="s">
        <v>1227</v>
      </c>
      <c r="I8352" t="s">
        <v>177</v>
      </c>
      <c r="J8352" t="s">
        <v>250</v>
      </c>
      <c r="K8352">
        <v>2012</v>
      </c>
      <c r="L8352" t="s">
        <v>195</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180</v>
      </c>
    </row>
    <row r="8353" spans="1:40" x14ac:dyDescent="0.35">
      <c r="A8353" t="s">
        <v>8648</v>
      </c>
      <c r="B8353" t="s">
        <v>8110</v>
      </c>
      <c r="C8353" t="s">
        <v>1295</v>
      </c>
      <c r="D8353" t="s">
        <v>1226</v>
      </c>
      <c r="E8353" t="s">
        <v>175</v>
      </c>
      <c r="F8353">
        <v>402</v>
      </c>
      <c r="G8353">
        <v>52</v>
      </c>
      <c r="H8353" t="s">
        <v>1227</v>
      </c>
      <c r="I8353" t="s">
        <v>177</v>
      </c>
      <c r="J8353" t="s">
        <v>250</v>
      </c>
      <c r="K8353">
        <v>2012</v>
      </c>
      <c r="L8353" t="s">
        <v>198</v>
      </c>
      <c r="O8353" s="46">
        <v>0</v>
      </c>
      <c r="R8353" s="46"/>
      <c r="S8353" s="46">
        <v>0</v>
      </c>
      <c r="T8353" s="46">
        <v>0</v>
      </c>
      <c r="U8353" s="46"/>
      <c r="V8353" s="46"/>
      <c r="W8353" s="46"/>
      <c r="X8353" s="46"/>
      <c r="Y8353" s="46"/>
      <c r="Z8353" s="46"/>
      <c r="AA8353" s="46"/>
      <c r="AB8353" s="46"/>
      <c r="AE8353" s="46">
        <v>0</v>
      </c>
      <c r="AL8353" s="46"/>
      <c r="AN8353" t="s">
        <v>180</v>
      </c>
    </row>
    <row r="8354" spans="1:40" x14ac:dyDescent="0.35">
      <c r="A8354" t="s">
        <v>8649</v>
      </c>
      <c r="B8354" t="s">
        <v>8110</v>
      </c>
      <c r="C8354" t="s">
        <v>1297</v>
      </c>
      <c r="D8354" t="s">
        <v>1226</v>
      </c>
      <c r="E8354" t="s">
        <v>175</v>
      </c>
      <c r="F8354">
        <v>402</v>
      </c>
      <c r="G8354">
        <v>53</v>
      </c>
      <c r="H8354" t="s">
        <v>1227</v>
      </c>
      <c r="I8354" t="s">
        <v>177</v>
      </c>
      <c r="J8354" t="s">
        <v>250</v>
      </c>
      <c r="K8354">
        <v>2012</v>
      </c>
      <c r="L8354" t="s">
        <v>201</v>
      </c>
      <c r="O8354" s="46">
        <v>0</v>
      </c>
      <c r="R8354" s="46"/>
      <c r="S8354" s="46">
        <v>0</v>
      </c>
      <c r="T8354" s="46">
        <v>0</v>
      </c>
      <c r="U8354" s="46"/>
      <c r="V8354" s="46"/>
      <c r="W8354" s="46"/>
      <c r="X8354" s="46"/>
      <c r="Y8354" s="46"/>
      <c r="Z8354" s="46"/>
      <c r="AA8354" s="46"/>
      <c r="AB8354" s="46"/>
      <c r="AE8354" s="46">
        <v>0</v>
      </c>
      <c r="AL8354" s="46"/>
      <c r="AN8354" t="s">
        <v>180</v>
      </c>
    </row>
    <row r="8355" spans="1:40" x14ac:dyDescent="0.35">
      <c r="A8355" t="s">
        <v>8650</v>
      </c>
      <c r="B8355" t="s">
        <v>8110</v>
      </c>
      <c r="C8355" t="s">
        <v>1299</v>
      </c>
      <c r="D8355" t="s">
        <v>1226</v>
      </c>
      <c r="E8355" t="s">
        <v>175</v>
      </c>
      <c r="F8355">
        <v>402</v>
      </c>
      <c r="G8355">
        <v>55</v>
      </c>
      <c r="H8355" t="s">
        <v>1227</v>
      </c>
      <c r="I8355" t="s">
        <v>177</v>
      </c>
      <c r="J8355" t="s">
        <v>250</v>
      </c>
      <c r="K8355">
        <v>2012</v>
      </c>
      <c r="L8355" t="s">
        <v>204</v>
      </c>
      <c r="O8355" s="46">
        <v>0</v>
      </c>
      <c r="R8355" s="46"/>
      <c r="S8355" s="46">
        <v>0</v>
      </c>
      <c r="T8355" s="46">
        <v>0</v>
      </c>
      <c r="U8355" s="46"/>
      <c r="V8355" s="46"/>
      <c r="W8355" s="46"/>
      <c r="X8355" s="46"/>
      <c r="Y8355" s="46"/>
      <c r="Z8355" s="46"/>
      <c r="AA8355" s="46"/>
      <c r="AB8355" s="46"/>
      <c r="AE8355" s="46">
        <v>0</v>
      </c>
      <c r="AL8355" s="46"/>
      <c r="AN8355" t="s">
        <v>180</v>
      </c>
    </row>
    <row r="8356" spans="1:40" x14ac:dyDescent="0.35">
      <c r="A8356" t="s">
        <v>8651</v>
      </c>
      <c r="B8356" t="s">
        <v>8110</v>
      </c>
      <c r="C8356" t="s">
        <v>1301</v>
      </c>
      <c r="D8356" t="s">
        <v>1226</v>
      </c>
      <c r="E8356" t="s">
        <v>175</v>
      </c>
      <c r="F8356">
        <v>402</v>
      </c>
      <c r="G8356">
        <v>58</v>
      </c>
      <c r="H8356" t="s">
        <v>1227</v>
      </c>
      <c r="I8356" t="s">
        <v>177</v>
      </c>
      <c r="J8356" t="s">
        <v>250</v>
      </c>
      <c r="K8356">
        <v>2012</v>
      </c>
      <c r="L8356" t="s">
        <v>207</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180</v>
      </c>
    </row>
    <row r="8357" spans="1:40" x14ac:dyDescent="0.35">
      <c r="A8357" t="s">
        <v>8652</v>
      </c>
      <c r="B8357" t="s">
        <v>8110</v>
      </c>
      <c r="C8357" t="s">
        <v>1303</v>
      </c>
      <c r="D8357" t="s">
        <v>1226</v>
      </c>
      <c r="E8357" t="s">
        <v>175</v>
      </c>
      <c r="F8357">
        <v>402</v>
      </c>
      <c r="G8357">
        <v>6</v>
      </c>
      <c r="H8357" t="s">
        <v>1227</v>
      </c>
      <c r="I8357" t="s">
        <v>177</v>
      </c>
      <c r="J8357" t="s">
        <v>250</v>
      </c>
      <c r="K8357">
        <v>2012</v>
      </c>
      <c r="L8357" t="s">
        <v>75</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180</v>
      </c>
    </row>
    <row r="8358" spans="1:40" x14ac:dyDescent="0.35">
      <c r="A8358" t="s">
        <v>8653</v>
      </c>
      <c r="B8358" t="s">
        <v>8110</v>
      </c>
      <c r="C8358" t="s">
        <v>1305</v>
      </c>
      <c r="D8358" t="s">
        <v>1226</v>
      </c>
      <c r="E8358" t="s">
        <v>175</v>
      </c>
      <c r="F8358">
        <v>402</v>
      </c>
      <c r="G8358">
        <v>7</v>
      </c>
      <c r="H8358" t="s">
        <v>1227</v>
      </c>
      <c r="I8358" t="s">
        <v>177</v>
      </c>
      <c r="J8358" t="s">
        <v>250</v>
      </c>
      <c r="K8358">
        <v>2012</v>
      </c>
      <c r="L8358" t="s">
        <v>212</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180</v>
      </c>
    </row>
    <row r="8359" spans="1:40" x14ac:dyDescent="0.35">
      <c r="A8359" t="s">
        <v>8654</v>
      </c>
      <c r="B8359" t="s">
        <v>8110</v>
      </c>
      <c r="C8359" t="s">
        <v>1307</v>
      </c>
      <c r="D8359" t="s">
        <v>1226</v>
      </c>
      <c r="E8359" t="s">
        <v>175</v>
      </c>
      <c r="F8359">
        <v>402</v>
      </c>
      <c r="G8359">
        <v>8</v>
      </c>
      <c r="H8359" t="s">
        <v>1227</v>
      </c>
      <c r="I8359" t="s">
        <v>177</v>
      </c>
      <c r="J8359" t="s">
        <v>250</v>
      </c>
      <c r="K8359">
        <v>2012</v>
      </c>
      <c r="L8359" t="s">
        <v>215</v>
      </c>
      <c r="O8359" s="46">
        <v>0</v>
      </c>
      <c r="R8359" s="46"/>
      <c r="S8359" s="46">
        <v>0</v>
      </c>
      <c r="T8359" s="46">
        <v>0</v>
      </c>
      <c r="U8359" s="46"/>
      <c r="V8359" s="46"/>
      <c r="W8359" s="46"/>
      <c r="X8359" s="46"/>
      <c r="Y8359" s="46"/>
      <c r="Z8359" s="46"/>
      <c r="AA8359" s="46"/>
      <c r="AB8359" s="46"/>
      <c r="AE8359" s="46">
        <v>0</v>
      </c>
      <c r="AL8359" s="46"/>
      <c r="AN8359" t="s">
        <v>180</v>
      </c>
    </row>
    <row r="8360" spans="1:40" x14ac:dyDescent="0.35">
      <c r="A8360" t="s">
        <v>8655</v>
      </c>
      <c r="B8360" t="s">
        <v>8110</v>
      </c>
      <c r="C8360" t="s">
        <v>1309</v>
      </c>
      <c r="D8360" t="s">
        <v>1226</v>
      </c>
      <c r="E8360" t="s">
        <v>175</v>
      </c>
      <c r="F8360">
        <v>402</v>
      </c>
      <c r="G8360">
        <v>9</v>
      </c>
      <c r="H8360" t="s">
        <v>1227</v>
      </c>
      <c r="I8360" t="s">
        <v>177</v>
      </c>
      <c r="J8360" t="s">
        <v>250</v>
      </c>
      <c r="K8360">
        <v>2012</v>
      </c>
      <c r="L8360" t="s">
        <v>218</v>
      </c>
      <c r="O8360" s="46">
        <v>0</v>
      </c>
      <c r="R8360" s="46"/>
      <c r="S8360" s="46">
        <v>0</v>
      </c>
      <c r="T8360" s="46">
        <v>0</v>
      </c>
      <c r="U8360" s="46"/>
      <c r="V8360" s="46"/>
      <c r="W8360" s="46"/>
      <c r="X8360" s="46"/>
      <c r="Y8360" s="46"/>
      <c r="Z8360" s="46"/>
      <c r="AA8360" s="46"/>
      <c r="AB8360" s="46"/>
      <c r="AE8360" s="46">
        <v>0</v>
      </c>
      <c r="AL8360" s="46"/>
      <c r="AN8360" t="s">
        <v>180</v>
      </c>
    </row>
    <row r="8361" spans="1:40" x14ac:dyDescent="0.35">
      <c r="A8361" t="s">
        <v>8656</v>
      </c>
      <c r="B8361" t="s">
        <v>8110</v>
      </c>
      <c r="C8361" t="s">
        <v>1311</v>
      </c>
      <c r="D8361" t="s">
        <v>1312</v>
      </c>
      <c r="E8361" t="s">
        <v>175</v>
      </c>
      <c r="F8361">
        <v>400</v>
      </c>
      <c r="G8361">
        <v>0</v>
      </c>
      <c r="H8361" t="s">
        <v>1313</v>
      </c>
      <c r="I8361" t="s">
        <v>177</v>
      </c>
      <c r="J8361" t="s">
        <v>178</v>
      </c>
      <c r="K8361">
        <v>2012</v>
      </c>
      <c r="L8361" t="s">
        <v>179</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180</v>
      </c>
    </row>
    <row r="8362" spans="1:40" x14ac:dyDescent="0.35">
      <c r="A8362" t="s">
        <v>8657</v>
      </c>
      <c r="B8362" t="s">
        <v>8110</v>
      </c>
      <c r="C8362" t="s">
        <v>1315</v>
      </c>
      <c r="D8362" t="s">
        <v>1312</v>
      </c>
      <c r="E8362" t="s">
        <v>175</v>
      </c>
      <c r="F8362">
        <v>400</v>
      </c>
      <c r="G8362">
        <v>1</v>
      </c>
      <c r="H8362" t="s">
        <v>1313</v>
      </c>
      <c r="I8362" t="s">
        <v>177</v>
      </c>
      <c r="J8362" t="s">
        <v>178</v>
      </c>
      <c r="K8362">
        <v>2012</v>
      </c>
      <c r="L8362" t="s">
        <v>183</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180</v>
      </c>
    </row>
    <row r="8363" spans="1:40" x14ac:dyDescent="0.35">
      <c r="A8363" t="s">
        <v>8658</v>
      </c>
      <c r="B8363" t="s">
        <v>8110</v>
      </c>
      <c r="C8363" t="s">
        <v>1317</v>
      </c>
      <c r="D8363" t="s">
        <v>1312</v>
      </c>
      <c r="E8363" t="s">
        <v>175</v>
      </c>
      <c r="F8363">
        <v>400</v>
      </c>
      <c r="G8363">
        <v>2</v>
      </c>
      <c r="H8363" t="s">
        <v>1313</v>
      </c>
      <c r="I8363" t="s">
        <v>177</v>
      </c>
      <c r="J8363" t="s">
        <v>178</v>
      </c>
      <c r="K8363">
        <v>2012</v>
      </c>
      <c r="L8363" t="s">
        <v>186</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180</v>
      </c>
    </row>
    <row r="8364" spans="1:40" x14ac:dyDescent="0.35">
      <c r="A8364" t="s">
        <v>8659</v>
      </c>
      <c r="B8364" t="s">
        <v>8110</v>
      </c>
      <c r="C8364" t="s">
        <v>1319</v>
      </c>
      <c r="D8364" t="s">
        <v>1312</v>
      </c>
      <c r="E8364" t="s">
        <v>175</v>
      </c>
      <c r="F8364">
        <v>400</v>
      </c>
      <c r="G8364">
        <v>3</v>
      </c>
      <c r="H8364" t="s">
        <v>1313</v>
      </c>
      <c r="I8364" t="s">
        <v>177</v>
      </c>
      <c r="J8364" t="s">
        <v>178</v>
      </c>
      <c r="K8364">
        <v>2012</v>
      </c>
      <c r="L8364" t="s">
        <v>189</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180</v>
      </c>
    </row>
    <row r="8365" spans="1:40" x14ac:dyDescent="0.35">
      <c r="A8365" t="s">
        <v>8660</v>
      </c>
      <c r="B8365" t="s">
        <v>8110</v>
      </c>
      <c r="C8365" t="s">
        <v>1321</v>
      </c>
      <c r="D8365" t="s">
        <v>1312</v>
      </c>
      <c r="E8365" t="s">
        <v>175</v>
      </c>
      <c r="F8365">
        <v>400</v>
      </c>
      <c r="G8365">
        <v>4</v>
      </c>
      <c r="H8365" t="s">
        <v>1313</v>
      </c>
      <c r="I8365" t="s">
        <v>177</v>
      </c>
      <c r="J8365" t="s">
        <v>178</v>
      </c>
      <c r="K8365">
        <v>2012</v>
      </c>
      <c r="L8365" t="s">
        <v>192</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180</v>
      </c>
    </row>
    <row r="8366" spans="1:40" x14ac:dyDescent="0.35">
      <c r="A8366" t="s">
        <v>8661</v>
      </c>
      <c r="B8366" t="s">
        <v>8110</v>
      </c>
      <c r="C8366" t="s">
        <v>1323</v>
      </c>
      <c r="D8366" t="s">
        <v>1312</v>
      </c>
      <c r="E8366" t="s">
        <v>175</v>
      </c>
      <c r="F8366">
        <v>400</v>
      </c>
      <c r="G8366">
        <v>51</v>
      </c>
      <c r="H8366" t="s">
        <v>1313</v>
      </c>
      <c r="I8366" t="s">
        <v>177</v>
      </c>
      <c r="J8366" t="s">
        <v>178</v>
      </c>
      <c r="K8366">
        <v>2012</v>
      </c>
      <c r="L8366" t="s">
        <v>195</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180</v>
      </c>
    </row>
    <row r="8367" spans="1:40" x14ac:dyDescent="0.35">
      <c r="A8367" t="s">
        <v>8662</v>
      </c>
      <c r="B8367" t="s">
        <v>8110</v>
      </c>
      <c r="C8367" t="s">
        <v>1325</v>
      </c>
      <c r="D8367" t="s">
        <v>1312</v>
      </c>
      <c r="E8367" t="s">
        <v>175</v>
      </c>
      <c r="F8367">
        <v>400</v>
      </c>
      <c r="G8367">
        <v>52</v>
      </c>
      <c r="H8367" t="s">
        <v>1313</v>
      </c>
      <c r="I8367" t="s">
        <v>177</v>
      </c>
      <c r="J8367" t="s">
        <v>178</v>
      </c>
      <c r="K8367">
        <v>2012</v>
      </c>
      <c r="L8367" t="s">
        <v>198</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180</v>
      </c>
    </row>
    <row r="8368" spans="1:40" x14ac:dyDescent="0.35">
      <c r="A8368" t="s">
        <v>8663</v>
      </c>
      <c r="B8368" t="s">
        <v>8110</v>
      </c>
      <c r="C8368" t="s">
        <v>1327</v>
      </c>
      <c r="D8368" t="s">
        <v>1312</v>
      </c>
      <c r="E8368" t="s">
        <v>175</v>
      </c>
      <c r="F8368">
        <v>400</v>
      </c>
      <c r="G8368">
        <v>53</v>
      </c>
      <c r="H8368" t="s">
        <v>1313</v>
      </c>
      <c r="I8368" t="s">
        <v>177</v>
      </c>
      <c r="J8368" t="s">
        <v>178</v>
      </c>
      <c r="K8368">
        <v>2012</v>
      </c>
      <c r="L8368" t="s">
        <v>201</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180</v>
      </c>
    </row>
    <row r="8369" spans="1:40" x14ac:dyDescent="0.35">
      <c r="A8369" t="s">
        <v>8664</v>
      </c>
      <c r="B8369" t="s">
        <v>8110</v>
      </c>
      <c r="C8369" t="s">
        <v>1329</v>
      </c>
      <c r="D8369" t="s">
        <v>1312</v>
      </c>
      <c r="E8369" t="s">
        <v>175</v>
      </c>
      <c r="F8369">
        <v>400</v>
      </c>
      <c r="G8369">
        <v>55</v>
      </c>
      <c r="H8369" t="s">
        <v>1313</v>
      </c>
      <c r="I8369" t="s">
        <v>177</v>
      </c>
      <c r="J8369" t="s">
        <v>178</v>
      </c>
      <c r="K8369">
        <v>2012</v>
      </c>
      <c r="L8369" t="s">
        <v>204</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180</v>
      </c>
    </row>
    <row r="8370" spans="1:40" x14ac:dyDescent="0.35">
      <c r="A8370" t="s">
        <v>8665</v>
      </c>
      <c r="B8370" t="s">
        <v>8110</v>
      </c>
      <c r="C8370" t="s">
        <v>1331</v>
      </c>
      <c r="D8370" t="s">
        <v>1312</v>
      </c>
      <c r="E8370" t="s">
        <v>175</v>
      </c>
      <c r="F8370">
        <v>400</v>
      </c>
      <c r="G8370">
        <v>58</v>
      </c>
      <c r="H8370" t="s">
        <v>1313</v>
      </c>
      <c r="I8370" t="s">
        <v>177</v>
      </c>
      <c r="J8370" t="s">
        <v>178</v>
      </c>
      <c r="K8370">
        <v>2012</v>
      </c>
      <c r="L8370" t="s">
        <v>207</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180</v>
      </c>
    </row>
    <row r="8371" spans="1:40" x14ac:dyDescent="0.35">
      <c r="A8371" t="s">
        <v>8666</v>
      </c>
      <c r="B8371" t="s">
        <v>8110</v>
      </c>
      <c r="C8371" t="s">
        <v>1333</v>
      </c>
      <c r="D8371" t="s">
        <v>1312</v>
      </c>
      <c r="E8371" t="s">
        <v>175</v>
      </c>
      <c r="F8371">
        <v>400</v>
      </c>
      <c r="G8371">
        <v>6</v>
      </c>
      <c r="H8371" t="s">
        <v>1313</v>
      </c>
      <c r="I8371" t="s">
        <v>177</v>
      </c>
      <c r="J8371" t="s">
        <v>178</v>
      </c>
      <c r="K8371">
        <v>2012</v>
      </c>
      <c r="L8371" t="s">
        <v>75</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180</v>
      </c>
    </row>
    <row r="8372" spans="1:40" x14ac:dyDescent="0.35">
      <c r="A8372" t="s">
        <v>8667</v>
      </c>
      <c r="B8372" t="s">
        <v>8110</v>
      </c>
      <c r="C8372" t="s">
        <v>1335</v>
      </c>
      <c r="D8372" t="s">
        <v>1312</v>
      </c>
      <c r="E8372" t="s">
        <v>175</v>
      </c>
      <c r="F8372">
        <v>400</v>
      </c>
      <c r="G8372">
        <v>7</v>
      </c>
      <c r="H8372" t="s">
        <v>1313</v>
      </c>
      <c r="I8372" t="s">
        <v>177</v>
      </c>
      <c r="J8372" t="s">
        <v>178</v>
      </c>
      <c r="K8372">
        <v>2012</v>
      </c>
      <c r="L8372" t="s">
        <v>212</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180</v>
      </c>
    </row>
    <row r="8373" spans="1:40" x14ac:dyDescent="0.35">
      <c r="A8373" t="s">
        <v>8668</v>
      </c>
      <c r="B8373" t="s">
        <v>8110</v>
      </c>
      <c r="C8373" t="s">
        <v>1337</v>
      </c>
      <c r="D8373" t="s">
        <v>1312</v>
      </c>
      <c r="E8373" t="s">
        <v>175</v>
      </c>
      <c r="F8373">
        <v>400</v>
      </c>
      <c r="G8373">
        <v>8</v>
      </c>
      <c r="H8373" t="s">
        <v>1313</v>
      </c>
      <c r="I8373" t="s">
        <v>177</v>
      </c>
      <c r="J8373" t="s">
        <v>178</v>
      </c>
      <c r="K8373">
        <v>2012</v>
      </c>
      <c r="L8373" t="s">
        <v>215</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180</v>
      </c>
    </row>
    <row r="8374" spans="1:40" x14ac:dyDescent="0.35">
      <c r="A8374" t="s">
        <v>8669</v>
      </c>
      <c r="B8374" t="s">
        <v>8110</v>
      </c>
      <c r="C8374" t="s">
        <v>1339</v>
      </c>
      <c r="D8374" t="s">
        <v>1312</v>
      </c>
      <c r="E8374" t="s">
        <v>175</v>
      </c>
      <c r="F8374">
        <v>400</v>
      </c>
      <c r="G8374">
        <v>9</v>
      </c>
      <c r="H8374" t="s">
        <v>1313</v>
      </c>
      <c r="I8374" t="s">
        <v>177</v>
      </c>
      <c r="J8374" t="s">
        <v>178</v>
      </c>
      <c r="K8374">
        <v>2012</v>
      </c>
      <c r="L8374" t="s">
        <v>218</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180</v>
      </c>
    </row>
    <row r="8375" spans="1:40" x14ac:dyDescent="0.35">
      <c r="A8375" t="s">
        <v>8670</v>
      </c>
      <c r="B8375" t="s">
        <v>8110</v>
      </c>
      <c r="C8375" t="s">
        <v>1341</v>
      </c>
      <c r="D8375" t="s">
        <v>1312</v>
      </c>
      <c r="E8375" t="s">
        <v>175</v>
      </c>
      <c r="F8375">
        <v>401</v>
      </c>
      <c r="G8375">
        <v>0</v>
      </c>
      <c r="H8375" t="s">
        <v>1313</v>
      </c>
      <c r="I8375" t="s">
        <v>177</v>
      </c>
      <c r="J8375" t="s">
        <v>221</v>
      </c>
      <c r="K8375">
        <v>2012</v>
      </c>
      <c r="L8375" t="s">
        <v>179</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180</v>
      </c>
    </row>
    <row r="8376" spans="1:40" x14ac:dyDescent="0.35">
      <c r="A8376" t="s">
        <v>8671</v>
      </c>
      <c r="B8376" t="s">
        <v>8110</v>
      </c>
      <c r="C8376" t="s">
        <v>1343</v>
      </c>
      <c r="D8376" t="s">
        <v>1312</v>
      </c>
      <c r="E8376" t="s">
        <v>175</v>
      </c>
      <c r="F8376">
        <v>401</v>
      </c>
      <c r="G8376">
        <v>1</v>
      </c>
      <c r="H8376" t="s">
        <v>1313</v>
      </c>
      <c r="I8376" t="s">
        <v>177</v>
      </c>
      <c r="J8376" t="s">
        <v>221</v>
      </c>
      <c r="K8376">
        <v>2012</v>
      </c>
      <c r="L8376" t="s">
        <v>183</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180</v>
      </c>
    </row>
    <row r="8377" spans="1:40" x14ac:dyDescent="0.35">
      <c r="A8377" t="s">
        <v>8672</v>
      </c>
      <c r="B8377" t="s">
        <v>8110</v>
      </c>
      <c r="C8377" t="s">
        <v>1345</v>
      </c>
      <c r="D8377" t="s">
        <v>1312</v>
      </c>
      <c r="E8377" t="s">
        <v>175</v>
      </c>
      <c r="F8377">
        <v>401</v>
      </c>
      <c r="G8377">
        <v>2</v>
      </c>
      <c r="H8377" t="s">
        <v>1313</v>
      </c>
      <c r="I8377" t="s">
        <v>177</v>
      </c>
      <c r="J8377" t="s">
        <v>221</v>
      </c>
      <c r="K8377">
        <v>2012</v>
      </c>
      <c r="L8377" t="s">
        <v>186</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180</v>
      </c>
    </row>
    <row r="8378" spans="1:40" x14ac:dyDescent="0.35">
      <c r="A8378" t="s">
        <v>8673</v>
      </c>
      <c r="B8378" t="s">
        <v>8110</v>
      </c>
      <c r="C8378" t="s">
        <v>1347</v>
      </c>
      <c r="D8378" t="s">
        <v>1312</v>
      </c>
      <c r="E8378" t="s">
        <v>175</v>
      </c>
      <c r="F8378">
        <v>401</v>
      </c>
      <c r="G8378">
        <v>3</v>
      </c>
      <c r="H8378" t="s">
        <v>1313</v>
      </c>
      <c r="I8378" t="s">
        <v>177</v>
      </c>
      <c r="J8378" t="s">
        <v>221</v>
      </c>
      <c r="K8378">
        <v>2012</v>
      </c>
      <c r="L8378" t="s">
        <v>189</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180</v>
      </c>
    </row>
    <row r="8379" spans="1:40" x14ac:dyDescent="0.35">
      <c r="A8379" t="s">
        <v>8674</v>
      </c>
      <c r="B8379" t="s">
        <v>8110</v>
      </c>
      <c r="C8379" t="s">
        <v>1349</v>
      </c>
      <c r="D8379" t="s">
        <v>1312</v>
      </c>
      <c r="E8379" t="s">
        <v>175</v>
      </c>
      <c r="F8379">
        <v>401</v>
      </c>
      <c r="G8379">
        <v>4</v>
      </c>
      <c r="H8379" t="s">
        <v>1313</v>
      </c>
      <c r="I8379" t="s">
        <v>177</v>
      </c>
      <c r="J8379" t="s">
        <v>221</v>
      </c>
      <c r="K8379">
        <v>2012</v>
      </c>
      <c r="L8379" t="s">
        <v>192</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180</v>
      </c>
    </row>
    <row r="8380" spans="1:40" x14ac:dyDescent="0.35">
      <c r="A8380" t="s">
        <v>8675</v>
      </c>
      <c r="B8380" t="s">
        <v>8110</v>
      </c>
      <c r="C8380" t="s">
        <v>1351</v>
      </c>
      <c r="D8380" t="s">
        <v>1312</v>
      </c>
      <c r="E8380" t="s">
        <v>175</v>
      </c>
      <c r="F8380">
        <v>401</v>
      </c>
      <c r="G8380">
        <v>51</v>
      </c>
      <c r="H8380" t="s">
        <v>1313</v>
      </c>
      <c r="I8380" t="s">
        <v>177</v>
      </c>
      <c r="J8380" t="s">
        <v>221</v>
      </c>
      <c r="K8380">
        <v>2012</v>
      </c>
      <c r="L8380" t="s">
        <v>195</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180</v>
      </c>
    </row>
    <row r="8381" spans="1:40" x14ac:dyDescent="0.35">
      <c r="A8381" t="s">
        <v>8676</v>
      </c>
      <c r="B8381" t="s">
        <v>8110</v>
      </c>
      <c r="C8381" t="s">
        <v>1353</v>
      </c>
      <c r="D8381" t="s">
        <v>1312</v>
      </c>
      <c r="E8381" t="s">
        <v>175</v>
      </c>
      <c r="F8381">
        <v>401</v>
      </c>
      <c r="G8381">
        <v>52</v>
      </c>
      <c r="H8381" t="s">
        <v>1313</v>
      </c>
      <c r="I8381" t="s">
        <v>177</v>
      </c>
      <c r="J8381" t="s">
        <v>221</v>
      </c>
      <c r="K8381">
        <v>2012</v>
      </c>
      <c r="L8381" t="s">
        <v>198</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180</v>
      </c>
    </row>
    <row r="8382" spans="1:40" x14ac:dyDescent="0.35">
      <c r="A8382" t="s">
        <v>8677</v>
      </c>
      <c r="B8382" t="s">
        <v>8110</v>
      </c>
      <c r="C8382" t="s">
        <v>1355</v>
      </c>
      <c r="D8382" t="s">
        <v>1312</v>
      </c>
      <c r="E8382" t="s">
        <v>175</v>
      </c>
      <c r="F8382">
        <v>401</v>
      </c>
      <c r="G8382">
        <v>53</v>
      </c>
      <c r="H8382" t="s">
        <v>1313</v>
      </c>
      <c r="I8382" t="s">
        <v>177</v>
      </c>
      <c r="J8382" t="s">
        <v>221</v>
      </c>
      <c r="K8382">
        <v>2012</v>
      </c>
      <c r="L8382" t="s">
        <v>201</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180</v>
      </c>
    </row>
    <row r="8383" spans="1:40" x14ac:dyDescent="0.35">
      <c r="A8383" t="s">
        <v>8678</v>
      </c>
      <c r="B8383" t="s">
        <v>8110</v>
      </c>
      <c r="C8383" t="s">
        <v>1357</v>
      </c>
      <c r="D8383" t="s">
        <v>1312</v>
      </c>
      <c r="E8383" t="s">
        <v>175</v>
      </c>
      <c r="F8383">
        <v>401</v>
      </c>
      <c r="G8383">
        <v>55</v>
      </c>
      <c r="H8383" t="s">
        <v>1313</v>
      </c>
      <c r="I8383" t="s">
        <v>177</v>
      </c>
      <c r="J8383" t="s">
        <v>221</v>
      </c>
      <c r="K8383">
        <v>2012</v>
      </c>
      <c r="L8383" t="s">
        <v>204</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180</v>
      </c>
    </row>
    <row r="8384" spans="1:40" x14ac:dyDescent="0.35">
      <c r="A8384" t="s">
        <v>8679</v>
      </c>
      <c r="B8384" t="s">
        <v>8110</v>
      </c>
      <c r="C8384" t="s">
        <v>1359</v>
      </c>
      <c r="D8384" t="s">
        <v>1312</v>
      </c>
      <c r="E8384" t="s">
        <v>175</v>
      </c>
      <c r="F8384">
        <v>401</v>
      </c>
      <c r="G8384">
        <v>58</v>
      </c>
      <c r="H8384" t="s">
        <v>1313</v>
      </c>
      <c r="I8384" t="s">
        <v>177</v>
      </c>
      <c r="J8384" t="s">
        <v>221</v>
      </c>
      <c r="K8384">
        <v>2012</v>
      </c>
      <c r="L8384" t="s">
        <v>207</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180</v>
      </c>
    </row>
    <row r="8385" spans="1:40" x14ac:dyDescent="0.35">
      <c r="A8385" t="s">
        <v>8680</v>
      </c>
      <c r="B8385" t="s">
        <v>8110</v>
      </c>
      <c r="C8385" t="s">
        <v>1361</v>
      </c>
      <c r="D8385" t="s">
        <v>1312</v>
      </c>
      <c r="E8385" t="s">
        <v>175</v>
      </c>
      <c r="F8385">
        <v>401</v>
      </c>
      <c r="G8385">
        <v>6</v>
      </c>
      <c r="H8385" t="s">
        <v>1313</v>
      </c>
      <c r="I8385" t="s">
        <v>177</v>
      </c>
      <c r="J8385" t="s">
        <v>221</v>
      </c>
      <c r="K8385">
        <v>2012</v>
      </c>
      <c r="L8385" t="s">
        <v>75</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180</v>
      </c>
    </row>
    <row r="8386" spans="1:40" x14ac:dyDescent="0.35">
      <c r="A8386" t="s">
        <v>8681</v>
      </c>
      <c r="B8386" t="s">
        <v>8110</v>
      </c>
      <c r="C8386" t="s">
        <v>1363</v>
      </c>
      <c r="D8386" t="s">
        <v>1312</v>
      </c>
      <c r="E8386" t="s">
        <v>175</v>
      </c>
      <c r="F8386">
        <v>401</v>
      </c>
      <c r="G8386">
        <v>7</v>
      </c>
      <c r="H8386" t="s">
        <v>1313</v>
      </c>
      <c r="I8386" t="s">
        <v>177</v>
      </c>
      <c r="J8386" t="s">
        <v>221</v>
      </c>
      <c r="K8386">
        <v>2012</v>
      </c>
      <c r="L8386" t="s">
        <v>212</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180</v>
      </c>
    </row>
    <row r="8387" spans="1:40" x14ac:dyDescent="0.35">
      <c r="A8387" t="s">
        <v>8682</v>
      </c>
      <c r="B8387" t="s">
        <v>8110</v>
      </c>
      <c r="C8387" t="s">
        <v>1365</v>
      </c>
      <c r="D8387" t="s">
        <v>1312</v>
      </c>
      <c r="E8387" t="s">
        <v>175</v>
      </c>
      <c r="F8387">
        <v>401</v>
      </c>
      <c r="G8387">
        <v>8</v>
      </c>
      <c r="H8387" t="s">
        <v>1313</v>
      </c>
      <c r="I8387" t="s">
        <v>177</v>
      </c>
      <c r="J8387" t="s">
        <v>221</v>
      </c>
      <c r="K8387">
        <v>2012</v>
      </c>
      <c r="L8387" t="s">
        <v>215</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180</v>
      </c>
    </row>
    <row r="8388" spans="1:40" x14ac:dyDescent="0.35">
      <c r="A8388" t="s">
        <v>8683</v>
      </c>
      <c r="B8388" t="s">
        <v>8110</v>
      </c>
      <c r="C8388" t="s">
        <v>1367</v>
      </c>
      <c r="D8388" t="s">
        <v>1312</v>
      </c>
      <c r="E8388" t="s">
        <v>175</v>
      </c>
      <c r="F8388">
        <v>401</v>
      </c>
      <c r="G8388">
        <v>9</v>
      </c>
      <c r="H8388" t="s">
        <v>1313</v>
      </c>
      <c r="I8388" t="s">
        <v>177</v>
      </c>
      <c r="J8388" t="s">
        <v>221</v>
      </c>
      <c r="K8388">
        <v>2012</v>
      </c>
      <c r="L8388" t="s">
        <v>218</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180</v>
      </c>
    </row>
    <row r="8389" spans="1:40" x14ac:dyDescent="0.35">
      <c r="A8389" t="s">
        <v>8684</v>
      </c>
      <c r="B8389" t="s">
        <v>8110</v>
      </c>
      <c r="C8389" t="s">
        <v>1369</v>
      </c>
      <c r="D8389" t="s">
        <v>1312</v>
      </c>
      <c r="E8389" t="s">
        <v>175</v>
      </c>
      <c r="F8389">
        <v>402</v>
      </c>
      <c r="G8389">
        <v>0</v>
      </c>
      <c r="H8389" t="s">
        <v>1313</v>
      </c>
      <c r="I8389" t="s">
        <v>177</v>
      </c>
      <c r="J8389" t="s">
        <v>250</v>
      </c>
      <c r="K8389">
        <v>2012</v>
      </c>
      <c r="L8389" t="s">
        <v>179</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180</v>
      </c>
    </row>
    <row r="8390" spans="1:40" x14ac:dyDescent="0.35">
      <c r="A8390" t="s">
        <v>8685</v>
      </c>
      <c r="B8390" t="s">
        <v>8110</v>
      </c>
      <c r="C8390" t="s">
        <v>1371</v>
      </c>
      <c r="D8390" t="s">
        <v>1312</v>
      </c>
      <c r="E8390" t="s">
        <v>175</v>
      </c>
      <c r="F8390">
        <v>402</v>
      </c>
      <c r="G8390">
        <v>1</v>
      </c>
      <c r="H8390" t="s">
        <v>1313</v>
      </c>
      <c r="I8390" t="s">
        <v>177</v>
      </c>
      <c r="J8390" t="s">
        <v>250</v>
      </c>
      <c r="K8390">
        <v>2012</v>
      </c>
      <c r="L8390" t="s">
        <v>183</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180</v>
      </c>
    </row>
    <row r="8391" spans="1:40" x14ac:dyDescent="0.35">
      <c r="A8391" t="s">
        <v>8686</v>
      </c>
      <c r="B8391" t="s">
        <v>8110</v>
      </c>
      <c r="C8391" t="s">
        <v>1373</v>
      </c>
      <c r="D8391" t="s">
        <v>1312</v>
      </c>
      <c r="E8391" t="s">
        <v>175</v>
      </c>
      <c r="F8391">
        <v>402</v>
      </c>
      <c r="G8391">
        <v>2</v>
      </c>
      <c r="H8391" t="s">
        <v>1313</v>
      </c>
      <c r="I8391" t="s">
        <v>177</v>
      </c>
      <c r="J8391" t="s">
        <v>250</v>
      </c>
      <c r="K8391">
        <v>2012</v>
      </c>
      <c r="L8391" t="s">
        <v>186</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180</v>
      </c>
    </row>
    <row r="8392" spans="1:40" x14ac:dyDescent="0.35">
      <c r="A8392" t="s">
        <v>8687</v>
      </c>
      <c r="B8392" t="s">
        <v>8110</v>
      </c>
      <c r="C8392" t="s">
        <v>1375</v>
      </c>
      <c r="D8392" t="s">
        <v>1312</v>
      </c>
      <c r="E8392" t="s">
        <v>175</v>
      </c>
      <c r="F8392">
        <v>402</v>
      </c>
      <c r="G8392">
        <v>3</v>
      </c>
      <c r="H8392" t="s">
        <v>1313</v>
      </c>
      <c r="I8392" t="s">
        <v>177</v>
      </c>
      <c r="J8392" t="s">
        <v>250</v>
      </c>
      <c r="K8392">
        <v>2012</v>
      </c>
      <c r="L8392" t="s">
        <v>189</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180</v>
      </c>
    </row>
    <row r="8393" spans="1:40" x14ac:dyDescent="0.35">
      <c r="A8393" t="s">
        <v>8688</v>
      </c>
      <c r="B8393" t="s">
        <v>8110</v>
      </c>
      <c r="C8393" t="s">
        <v>1377</v>
      </c>
      <c r="D8393" t="s">
        <v>1312</v>
      </c>
      <c r="E8393" t="s">
        <v>175</v>
      </c>
      <c r="F8393">
        <v>402</v>
      </c>
      <c r="G8393">
        <v>4</v>
      </c>
      <c r="H8393" t="s">
        <v>1313</v>
      </c>
      <c r="I8393" t="s">
        <v>177</v>
      </c>
      <c r="J8393" t="s">
        <v>250</v>
      </c>
      <c r="K8393">
        <v>2012</v>
      </c>
      <c r="L8393" t="s">
        <v>192</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180</v>
      </c>
    </row>
    <row r="8394" spans="1:40" x14ac:dyDescent="0.35">
      <c r="A8394" t="s">
        <v>8689</v>
      </c>
      <c r="B8394" t="s">
        <v>8110</v>
      </c>
      <c r="C8394" t="s">
        <v>1379</v>
      </c>
      <c r="D8394" t="s">
        <v>1312</v>
      </c>
      <c r="E8394" t="s">
        <v>175</v>
      </c>
      <c r="F8394">
        <v>402</v>
      </c>
      <c r="G8394">
        <v>51</v>
      </c>
      <c r="H8394" t="s">
        <v>1313</v>
      </c>
      <c r="I8394" t="s">
        <v>177</v>
      </c>
      <c r="J8394" t="s">
        <v>250</v>
      </c>
      <c r="K8394">
        <v>2012</v>
      </c>
      <c r="L8394" t="s">
        <v>195</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180</v>
      </c>
    </row>
    <row r="8395" spans="1:40" x14ac:dyDescent="0.35">
      <c r="A8395" t="s">
        <v>8690</v>
      </c>
      <c r="B8395" t="s">
        <v>8110</v>
      </c>
      <c r="C8395" t="s">
        <v>1381</v>
      </c>
      <c r="D8395" t="s">
        <v>1312</v>
      </c>
      <c r="E8395" t="s">
        <v>175</v>
      </c>
      <c r="F8395">
        <v>402</v>
      </c>
      <c r="G8395">
        <v>52</v>
      </c>
      <c r="H8395" t="s">
        <v>1313</v>
      </c>
      <c r="I8395" t="s">
        <v>177</v>
      </c>
      <c r="J8395" t="s">
        <v>250</v>
      </c>
      <c r="K8395">
        <v>2012</v>
      </c>
      <c r="L8395" t="s">
        <v>198</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180</v>
      </c>
    </row>
    <row r="8396" spans="1:40" x14ac:dyDescent="0.35">
      <c r="A8396" t="s">
        <v>8691</v>
      </c>
      <c r="B8396" t="s">
        <v>8110</v>
      </c>
      <c r="C8396" t="s">
        <v>1383</v>
      </c>
      <c r="D8396" t="s">
        <v>1312</v>
      </c>
      <c r="E8396" t="s">
        <v>175</v>
      </c>
      <c r="F8396">
        <v>402</v>
      </c>
      <c r="G8396">
        <v>53</v>
      </c>
      <c r="H8396" t="s">
        <v>1313</v>
      </c>
      <c r="I8396" t="s">
        <v>177</v>
      </c>
      <c r="J8396" t="s">
        <v>250</v>
      </c>
      <c r="K8396">
        <v>2012</v>
      </c>
      <c r="L8396" t="s">
        <v>201</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180</v>
      </c>
    </row>
    <row r="8397" spans="1:40" x14ac:dyDescent="0.35">
      <c r="A8397" t="s">
        <v>8692</v>
      </c>
      <c r="B8397" t="s">
        <v>8110</v>
      </c>
      <c r="C8397" t="s">
        <v>1385</v>
      </c>
      <c r="D8397" t="s">
        <v>1312</v>
      </c>
      <c r="E8397" t="s">
        <v>175</v>
      </c>
      <c r="F8397">
        <v>402</v>
      </c>
      <c r="G8397">
        <v>55</v>
      </c>
      <c r="H8397" t="s">
        <v>1313</v>
      </c>
      <c r="I8397" t="s">
        <v>177</v>
      </c>
      <c r="J8397" t="s">
        <v>250</v>
      </c>
      <c r="K8397">
        <v>2012</v>
      </c>
      <c r="L8397" t="s">
        <v>204</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180</v>
      </c>
    </row>
    <row r="8398" spans="1:40" x14ac:dyDescent="0.35">
      <c r="A8398" t="s">
        <v>8693</v>
      </c>
      <c r="B8398" t="s">
        <v>8110</v>
      </c>
      <c r="C8398" t="s">
        <v>1387</v>
      </c>
      <c r="D8398" t="s">
        <v>1312</v>
      </c>
      <c r="E8398" t="s">
        <v>175</v>
      </c>
      <c r="F8398">
        <v>402</v>
      </c>
      <c r="G8398">
        <v>58</v>
      </c>
      <c r="H8398" t="s">
        <v>1313</v>
      </c>
      <c r="I8398" t="s">
        <v>177</v>
      </c>
      <c r="J8398" t="s">
        <v>250</v>
      </c>
      <c r="K8398">
        <v>2012</v>
      </c>
      <c r="L8398" t="s">
        <v>207</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180</v>
      </c>
    </row>
    <row r="8399" spans="1:40" x14ac:dyDescent="0.35">
      <c r="A8399" t="s">
        <v>8694</v>
      </c>
      <c r="B8399" t="s">
        <v>8110</v>
      </c>
      <c r="C8399" t="s">
        <v>1389</v>
      </c>
      <c r="D8399" t="s">
        <v>1312</v>
      </c>
      <c r="E8399" t="s">
        <v>175</v>
      </c>
      <c r="F8399">
        <v>402</v>
      </c>
      <c r="G8399">
        <v>6</v>
      </c>
      <c r="H8399" t="s">
        <v>1313</v>
      </c>
      <c r="I8399" t="s">
        <v>177</v>
      </c>
      <c r="J8399" t="s">
        <v>250</v>
      </c>
      <c r="K8399">
        <v>2012</v>
      </c>
      <c r="L8399" t="s">
        <v>75</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180</v>
      </c>
    </row>
    <row r="8400" spans="1:40" x14ac:dyDescent="0.35">
      <c r="A8400" t="s">
        <v>8695</v>
      </c>
      <c r="B8400" t="s">
        <v>8110</v>
      </c>
      <c r="C8400" t="s">
        <v>1391</v>
      </c>
      <c r="D8400" t="s">
        <v>1312</v>
      </c>
      <c r="E8400" t="s">
        <v>175</v>
      </c>
      <c r="F8400">
        <v>402</v>
      </c>
      <c r="G8400">
        <v>7</v>
      </c>
      <c r="H8400" t="s">
        <v>1313</v>
      </c>
      <c r="I8400" t="s">
        <v>177</v>
      </c>
      <c r="J8400" t="s">
        <v>250</v>
      </c>
      <c r="K8400">
        <v>2012</v>
      </c>
      <c r="L8400" t="s">
        <v>212</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180</v>
      </c>
    </row>
    <row r="8401" spans="1:40" x14ac:dyDescent="0.35">
      <c r="A8401" t="s">
        <v>8696</v>
      </c>
      <c r="B8401" t="s">
        <v>8110</v>
      </c>
      <c r="C8401" t="s">
        <v>1393</v>
      </c>
      <c r="D8401" t="s">
        <v>1312</v>
      </c>
      <c r="E8401" t="s">
        <v>175</v>
      </c>
      <c r="F8401">
        <v>402</v>
      </c>
      <c r="G8401">
        <v>8</v>
      </c>
      <c r="H8401" t="s">
        <v>1313</v>
      </c>
      <c r="I8401" t="s">
        <v>177</v>
      </c>
      <c r="J8401" t="s">
        <v>250</v>
      </c>
      <c r="K8401">
        <v>2012</v>
      </c>
      <c r="L8401" t="s">
        <v>215</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180</v>
      </c>
    </row>
    <row r="8402" spans="1:40" x14ac:dyDescent="0.35">
      <c r="A8402" t="s">
        <v>8697</v>
      </c>
      <c r="B8402" t="s">
        <v>8110</v>
      </c>
      <c r="C8402" t="s">
        <v>1395</v>
      </c>
      <c r="D8402" t="s">
        <v>1312</v>
      </c>
      <c r="E8402" t="s">
        <v>175</v>
      </c>
      <c r="F8402">
        <v>402</v>
      </c>
      <c r="G8402">
        <v>9</v>
      </c>
      <c r="H8402" t="s">
        <v>1313</v>
      </c>
      <c r="I8402" t="s">
        <v>177</v>
      </c>
      <c r="J8402" t="s">
        <v>250</v>
      </c>
      <c r="K8402">
        <v>2012</v>
      </c>
      <c r="L8402" t="s">
        <v>218</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180</v>
      </c>
    </row>
    <row r="8403" spans="1:40" x14ac:dyDescent="0.35">
      <c r="A8403" t="s">
        <v>8698</v>
      </c>
      <c r="B8403" t="s">
        <v>8110</v>
      </c>
      <c r="C8403" t="s">
        <v>1397</v>
      </c>
      <c r="D8403" t="s">
        <v>1398</v>
      </c>
      <c r="E8403" t="s">
        <v>175</v>
      </c>
      <c r="F8403">
        <v>400</v>
      </c>
      <c r="G8403">
        <v>0</v>
      </c>
      <c r="H8403" t="s">
        <v>1399</v>
      </c>
      <c r="I8403" t="s">
        <v>177</v>
      </c>
      <c r="J8403" t="s">
        <v>178</v>
      </c>
      <c r="K8403">
        <v>2012</v>
      </c>
      <c r="L8403" t="s">
        <v>179</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180</v>
      </c>
    </row>
    <row r="8404" spans="1:40" x14ac:dyDescent="0.35">
      <c r="A8404" t="s">
        <v>8699</v>
      </c>
      <c r="B8404" t="s">
        <v>8110</v>
      </c>
      <c r="C8404" t="s">
        <v>1401</v>
      </c>
      <c r="D8404" t="s">
        <v>1398</v>
      </c>
      <c r="E8404" t="s">
        <v>175</v>
      </c>
      <c r="F8404">
        <v>400</v>
      </c>
      <c r="G8404">
        <v>1</v>
      </c>
      <c r="H8404" t="s">
        <v>1399</v>
      </c>
      <c r="I8404" t="s">
        <v>177</v>
      </c>
      <c r="J8404" t="s">
        <v>178</v>
      </c>
      <c r="K8404">
        <v>2012</v>
      </c>
      <c r="L8404" t="s">
        <v>183</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180</v>
      </c>
    </row>
    <row r="8405" spans="1:40" x14ac:dyDescent="0.35">
      <c r="A8405" t="s">
        <v>8700</v>
      </c>
      <c r="B8405" t="s">
        <v>8110</v>
      </c>
      <c r="C8405" t="s">
        <v>1403</v>
      </c>
      <c r="D8405" t="s">
        <v>1398</v>
      </c>
      <c r="E8405" t="s">
        <v>175</v>
      </c>
      <c r="F8405">
        <v>400</v>
      </c>
      <c r="G8405">
        <v>2</v>
      </c>
      <c r="H8405" t="s">
        <v>1399</v>
      </c>
      <c r="I8405" t="s">
        <v>177</v>
      </c>
      <c r="J8405" t="s">
        <v>178</v>
      </c>
      <c r="K8405">
        <v>2012</v>
      </c>
      <c r="L8405" t="s">
        <v>186</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180</v>
      </c>
    </row>
    <row r="8406" spans="1:40" x14ac:dyDescent="0.35">
      <c r="A8406" t="s">
        <v>8701</v>
      </c>
      <c r="B8406" t="s">
        <v>8110</v>
      </c>
      <c r="C8406" t="s">
        <v>1405</v>
      </c>
      <c r="D8406" t="s">
        <v>1398</v>
      </c>
      <c r="E8406" t="s">
        <v>175</v>
      </c>
      <c r="F8406">
        <v>400</v>
      </c>
      <c r="G8406">
        <v>3</v>
      </c>
      <c r="H8406" t="s">
        <v>1399</v>
      </c>
      <c r="I8406" t="s">
        <v>177</v>
      </c>
      <c r="J8406" t="s">
        <v>178</v>
      </c>
      <c r="K8406">
        <v>2012</v>
      </c>
      <c r="L8406" t="s">
        <v>189</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180</v>
      </c>
    </row>
    <row r="8407" spans="1:40" x14ac:dyDescent="0.35">
      <c r="A8407" t="s">
        <v>8702</v>
      </c>
      <c r="B8407" t="s">
        <v>8110</v>
      </c>
      <c r="C8407" t="s">
        <v>1407</v>
      </c>
      <c r="D8407" t="s">
        <v>1398</v>
      </c>
      <c r="E8407" t="s">
        <v>175</v>
      </c>
      <c r="F8407">
        <v>400</v>
      </c>
      <c r="G8407">
        <v>4</v>
      </c>
      <c r="H8407" t="s">
        <v>1399</v>
      </c>
      <c r="I8407" t="s">
        <v>177</v>
      </c>
      <c r="J8407" t="s">
        <v>178</v>
      </c>
      <c r="K8407">
        <v>2012</v>
      </c>
      <c r="L8407" t="s">
        <v>192</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180</v>
      </c>
    </row>
    <row r="8408" spans="1:40" x14ac:dyDescent="0.35">
      <c r="A8408" t="s">
        <v>8703</v>
      </c>
      <c r="B8408" t="s">
        <v>8110</v>
      </c>
      <c r="C8408" t="s">
        <v>1409</v>
      </c>
      <c r="D8408" t="s">
        <v>1398</v>
      </c>
      <c r="E8408" t="s">
        <v>175</v>
      </c>
      <c r="F8408">
        <v>400</v>
      </c>
      <c r="G8408">
        <v>51</v>
      </c>
      <c r="H8408" t="s">
        <v>1399</v>
      </c>
      <c r="I8408" t="s">
        <v>177</v>
      </c>
      <c r="J8408" t="s">
        <v>178</v>
      </c>
      <c r="K8408">
        <v>2012</v>
      </c>
      <c r="L8408" t="s">
        <v>195</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180</v>
      </c>
    </row>
    <row r="8409" spans="1:40" x14ac:dyDescent="0.35">
      <c r="A8409" t="s">
        <v>8704</v>
      </c>
      <c r="B8409" t="s">
        <v>8110</v>
      </c>
      <c r="C8409" t="s">
        <v>1411</v>
      </c>
      <c r="D8409" t="s">
        <v>1398</v>
      </c>
      <c r="E8409" t="s">
        <v>175</v>
      </c>
      <c r="F8409">
        <v>400</v>
      </c>
      <c r="G8409">
        <v>52</v>
      </c>
      <c r="H8409" t="s">
        <v>1399</v>
      </c>
      <c r="I8409" t="s">
        <v>177</v>
      </c>
      <c r="J8409" t="s">
        <v>178</v>
      </c>
      <c r="K8409">
        <v>2012</v>
      </c>
      <c r="L8409" t="s">
        <v>198</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180</v>
      </c>
    </row>
    <row r="8410" spans="1:40" x14ac:dyDescent="0.35">
      <c r="A8410" t="s">
        <v>8705</v>
      </c>
      <c r="B8410" t="s">
        <v>8110</v>
      </c>
      <c r="C8410" t="s">
        <v>1413</v>
      </c>
      <c r="D8410" t="s">
        <v>1398</v>
      </c>
      <c r="E8410" t="s">
        <v>175</v>
      </c>
      <c r="F8410">
        <v>400</v>
      </c>
      <c r="G8410">
        <v>53</v>
      </c>
      <c r="H8410" t="s">
        <v>1399</v>
      </c>
      <c r="I8410" t="s">
        <v>177</v>
      </c>
      <c r="J8410" t="s">
        <v>178</v>
      </c>
      <c r="K8410">
        <v>2012</v>
      </c>
      <c r="L8410" t="s">
        <v>201</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180</v>
      </c>
    </row>
    <row r="8411" spans="1:40" x14ac:dyDescent="0.35">
      <c r="A8411" t="s">
        <v>8706</v>
      </c>
      <c r="B8411" t="s">
        <v>8110</v>
      </c>
      <c r="C8411" t="s">
        <v>1415</v>
      </c>
      <c r="D8411" t="s">
        <v>1398</v>
      </c>
      <c r="E8411" t="s">
        <v>175</v>
      </c>
      <c r="F8411">
        <v>400</v>
      </c>
      <c r="G8411">
        <v>55</v>
      </c>
      <c r="H8411" t="s">
        <v>1399</v>
      </c>
      <c r="I8411" t="s">
        <v>177</v>
      </c>
      <c r="J8411" t="s">
        <v>178</v>
      </c>
      <c r="K8411">
        <v>2012</v>
      </c>
      <c r="L8411" t="s">
        <v>204</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180</v>
      </c>
    </row>
    <row r="8412" spans="1:40" x14ac:dyDescent="0.35">
      <c r="A8412" t="s">
        <v>8707</v>
      </c>
      <c r="B8412" t="s">
        <v>8110</v>
      </c>
      <c r="C8412" t="s">
        <v>1417</v>
      </c>
      <c r="D8412" t="s">
        <v>1398</v>
      </c>
      <c r="E8412" t="s">
        <v>175</v>
      </c>
      <c r="F8412">
        <v>400</v>
      </c>
      <c r="G8412">
        <v>58</v>
      </c>
      <c r="H8412" t="s">
        <v>1399</v>
      </c>
      <c r="I8412" t="s">
        <v>177</v>
      </c>
      <c r="J8412" t="s">
        <v>178</v>
      </c>
      <c r="K8412">
        <v>2012</v>
      </c>
      <c r="L8412" t="s">
        <v>207</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180</v>
      </c>
    </row>
    <row r="8413" spans="1:40" x14ac:dyDescent="0.35">
      <c r="A8413" t="s">
        <v>8708</v>
      </c>
      <c r="B8413" t="s">
        <v>8110</v>
      </c>
      <c r="C8413" t="s">
        <v>1419</v>
      </c>
      <c r="D8413" t="s">
        <v>1398</v>
      </c>
      <c r="E8413" t="s">
        <v>175</v>
      </c>
      <c r="F8413">
        <v>400</v>
      </c>
      <c r="G8413">
        <v>6</v>
      </c>
      <c r="H8413" t="s">
        <v>1399</v>
      </c>
      <c r="I8413" t="s">
        <v>177</v>
      </c>
      <c r="J8413" t="s">
        <v>178</v>
      </c>
      <c r="K8413">
        <v>2012</v>
      </c>
      <c r="L8413" t="s">
        <v>75</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180</v>
      </c>
    </row>
    <row r="8414" spans="1:40" x14ac:dyDescent="0.35">
      <c r="A8414" t="s">
        <v>8709</v>
      </c>
      <c r="B8414" t="s">
        <v>8110</v>
      </c>
      <c r="C8414" t="s">
        <v>1421</v>
      </c>
      <c r="D8414" t="s">
        <v>1398</v>
      </c>
      <c r="E8414" t="s">
        <v>175</v>
      </c>
      <c r="F8414">
        <v>400</v>
      </c>
      <c r="G8414">
        <v>7</v>
      </c>
      <c r="H8414" t="s">
        <v>1399</v>
      </c>
      <c r="I8414" t="s">
        <v>177</v>
      </c>
      <c r="J8414" t="s">
        <v>178</v>
      </c>
      <c r="K8414">
        <v>2012</v>
      </c>
      <c r="L8414" t="s">
        <v>212</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180</v>
      </c>
    </row>
    <row r="8415" spans="1:40" x14ac:dyDescent="0.35">
      <c r="A8415" t="s">
        <v>8710</v>
      </c>
      <c r="B8415" t="s">
        <v>8110</v>
      </c>
      <c r="C8415" t="s">
        <v>1423</v>
      </c>
      <c r="D8415" t="s">
        <v>1398</v>
      </c>
      <c r="E8415" t="s">
        <v>175</v>
      </c>
      <c r="F8415">
        <v>400</v>
      </c>
      <c r="G8415">
        <v>8</v>
      </c>
      <c r="H8415" t="s">
        <v>1399</v>
      </c>
      <c r="I8415" t="s">
        <v>177</v>
      </c>
      <c r="J8415" t="s">
        <v>178</v>
      </c>
      <c r="K8415">
        <v>2012</v>
      </c>
      <c r="L8415" t="s">
        <v>215</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180</v>
      </c>
    </row>
    <row r="8416" spans="1:40" x14ac:dyDescent="0.35">
      <c r="A8416" t="s">
        <v>8711</v>
      </c>
      <c r="B8416" t="s">
        <v>8110</v>
      </c>
      <c r="C8416" t="s">
        <v>1425</v>
      </c>
      <c r="D8416" t="s">
        <v>1398</v>
      </c>
      <c r="E8416" t="s">
        <v>175</v>
      </c>
      <c r="F8416">
        <v>400</v>
      </c>
      <c r="G8416">
        <v>9</v>
      </c>
      <c r="H8416" t="s">
        <v>1399</v>
      </c>
      <c r="I8416" t="s">
        <v>177</v>
      </c>
      <c r="J8416" t="s">
        <v>178</v>
      </c>
      <c r="K8416">
        <v>2012</v>
      </c>
      <c r="L8416" t="s">
        <v>218</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180</v>
      </c>
    </row>
    <row r="8417" spans="1:40" x14ac:dyDescent="0.35">
      <c r="A8417" t="s">
        <v>8712</v>
      </c>
      <c r="B8417" t="s">
        <v>8110</v>
      </c>
      <c r="C8417" t="s">
        <v>1427</v>
      </c>
      <c r="D8417" t="s">
        <v>1398</v>
      </c>
      <c r="E8417" t="s">
        <v>175</v>
      </c>
      <c r="F8417">
        <v>401</v>
      </c>
      <c r="G8417">
        <v>0</v>
      </c>
      <c r="H8417" t="s">
        <v>1399</v>
      </c>
      <c r="I8417" t="s">
        <v>177</v>
      </c>
      <c r="J8417" t="s">
        <v>221</v>
      </c>
      <c r="K8417">
        <v>2012</v>
      </c>
      <c r="L8417" t="s">
        <v>179</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180</v>
      </c>
    </row>
    <row r="8418" spans="1:40" x14ac:dyDescent="0.35">
      <c r="A8418" t="s">
        <v>8713</v>
      </c>
      <c r="B8418" t="s">
        <v>8110</v>
      </c>
      <c r="C8418" t="s">
        <v>1429</v>
      </c>
      <c r="D8418" t="s">
        <v>1398</v>
      </c>
      <c r="E8418" t="s">
        <v>175</v>
      </c>
      <c r="F8418">
        <v>401</v>
      </c>
      <c r="G8418">
        <v>1</v>
      </c>
      <c r="H8418" t="s">
        <v>1399</v>
      </c>
      <c r="I8418" t="s">
        <v>177</v>
      </c>
      <c r="J8418" t="s">
        <v>221</v>
      </c>
      <c r="K8418">
        <v>2012</v>
      </c>
      <c r="L8418" t="s">
        <v>183</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180</v>
      </c>
    </row>
    <row r="8419" spans="1:40" x14ac:dyDescent="0.35">
      <c r="A8419" t="s">
        <v>8714</v>
      </c>
      <c r="B8419" t="s">
        <v>8110</v>
      </c>
      <c r="C8419" t="s">
        <v>1431</v>
      </c>
      <c r="D8419" t="s">
        <v>1398</v>
      </c>
      <c r="E8419" t="s">
        <v>175</v>
      </c>
      <c r="F8419">
        <v>401</v>
      </c>
      <c r="G8419">
        <v>2</v>
      </c>
      <c r="H8419" t="s">
        <v>1399</v>
      </c>
      <c r="I8419" t="s">
        <v>177</v>
      </c>
      <c r="J8419" t="s">
        <v>221</v>
      </c>
      <c r="K8419">
        <v>2012</v>
      </c>
      <c r="L8419" t="s">
        <v>186</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180</v>
      </c>
    </row>
    <row r="8420" spans="1:40" x14ac:dyDescent="0.35">
      <c r="A8420" t="s">
        <v>8715</v>
      </c>
      <c r="B8420" t="s">
        <v>8110</v>
      </c>
      <c r="C8420" t="s">
        <v>1433</v>
      </c>
      <c r="D8420" t="s">
        <v>1398</v>
      </c>
      <c r="E8420" t="s">
        <v>175</v>
      </c>
      <c r="F8420">
        <v>401</v>
      </c>
      <c r="G8420">
        <v>3</v>
      </c>
      <c r="H8420" t="s">
        <v>1399</v>
      </c>
      <c r="I8420" t="s">
        <v>177</v>
      </c>
      <c r="J8420" t="s">
        <v>221</v>
      </c>
      <c r="K8420">
        <v>2012</v>
      </c>
      <c r="L8420" t="s">
        <v>189</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180</v>
      </c>
    </row>
    <row r="8421" spans="1:40" x14ac:dyDescent="0.35">
      <c r="A8421" t="s">
        <v>8716</v>
      </c>
      <c r="B8421" t="s">
        <v>8110</v>
      </c>
      <c r="C8421" t="s">
        <v>1435</v>
      </c>
      <c r="D8421" t="s">
        <v>1398</v>
      </c>
      <c r="E8421" t="s">
        <v>175</v>
      </c>
      <c r="F8421">
        <v>401</v>
      </c>
      <c r="G8421">
        <v>4</v>
      </c>
      <c r="H8421" t="s">
        <v>1399</v>
      </c>
      <c r="I8421" t="s">
        <v>177</v>
      </c>
      <c r="J8421" t="s">
        <v>221</v>
      </c>
      <c r="K8421">
        <v>2012</v>
      </c>
      <c r="L8421" t="s">
        <v>192</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180</v>
      </c>
    </row>
    <row r="8422" spans="1:40" x14ac:dyDescent="0.35">
      <c r="A8422" t="s">
        <v>8717</v>
      </c>
      <c r="B8422" t="s">
        <v>8110</v>
      </c>
      <c r="C8422" t="s">
        <v>1437</v>
      </c>
      <c r="D8422" t="s">
        <v>1398</v>
      </c>
      <c r="E8422" t="s">
        <v>175</v>
      </c>
      <c r="F8422">
        <v>401</v>
      </c>
      <c r="G8422">
        <v>51</v>
      </c>
      <c r="H8422" t="s">
        <v>1399</v>
      </c>
      <c r="I8422" t="s">
        <v>177</v>
      </c>
      <c r="J8422" t="s">
        <v>221</v>
      </c>
      <c r="K8422">
        <v>2012</v>
      </c>
      <c r="L8422" t="s">
        <v>195</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180</v>
      </c>
    </row>
    <row r="8423" spans="1:40" x14ac:dyDescent="0.35">
      <c r="A8423" t="s">
        <v>8718</v>
      </c>
      <c r="B8423" t="s">
        <v>8110</v>
      </c>
      <c r="C8423" t="s">
        <v>1439</v>
      </c>
      <c r="D8423" t="s">
        <v>1398</v>
      </c>
      <c r="E8423" t="s">
        <v>175</v>
      </c>
      <c r="F8423">
        <v>401</v>
      </c>
      <c r="G8423">
        <v>52</v>
      </c>
      <c r="H8423" t="s">
        <v>1399</v>
      </c>
      <c r="I8423" t="s">
        <v>177</v>
      </c>
      <c r="J8423" t="s">
        <v>221</v>
      </c>
      <c r="K8423">
        <v>2012</v>
      </c>
      <c r="L8423" t="s">
        <v>198</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180</v>
      </c>
    </row>
    <row r="8424" spans="1:40" x14ac:dyDescent="0.35">
      <c r="A8424" t="s">
        <v>8719</v>
      </c>
      <c r="B8424" t="s">
        <v>8110</v>
      </c>
      <c r="C8424" t="s">
        <v>1441</v>
      </c>
      <c r="D8424" t="s">
        <v>1398</v>
      </c>
      <c r="E8424" t="s">
        <v>175</v>
      </c>
      <c r="F8424">
        <v>401</v>
      </c>
      <c r="G8424">
        <v>53</v>
      </c>
      <c r="H8424" t="s">
        <v>1399</v>
      </c>
      <c r="I8424" t="s">
        <v>177</v>
      </c>
      <c r="J8424" t="s">
        <v>221</v>
      </c>
      <c r="K8424">
        <v>2012</v>
      </c>
      <c r="L8424" t="s">
        <v>201</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180</v>
      </c>
    </row>
    <row r="8425" spans="1:40" x14ac:dyDescent="0.35">
      <c r="A8425" t="s">
        <v>8720</v>
      </c>
      <c r="B8425" t="s">
        <v>8110</v>
      </c>
      <c r="C8425" t="s">
        <v>1443</v>
      </c>
      <c r="D8425" t="s">
        <v>1398</v>
      </c>
      <c r="E8425" t="s">
        <v>175</v>
      </c>
      <c r="F8425">
        <v>401</v>
      </c>
      <c r="G8425">
        <v>55</v>
      </c>
      <c r="H8425" t="s">
        <v>1399</v>
      </c>
      <c r="I8425" t="s">
        <v>177</v>
      </c>
      <c r="J8425" t="s">
        <v>221</v>
      </c>
      <c r="K8425">
        <v>2012</v>
      </c>
      <c r="L8425" t="s">
        <v>204</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180</v>
      </c>
    </row>
    <row r="8426" spans="1:40" x14ac:dyDescent="0.35">
      <c r="A8426" t="s">
        <v>8721</v>
      </c>
      <c r="B8426" t="s">
        <v>8110</v>
      </c>
      <c r="C8426" t="s">
        <v>1445</v>
      </c>
      <c r="D8426" t="s">
        <v>1398</v>
      </c>
      <c r="E8426" t="s">
        <v>175</v>
      </c>
      <c r="F8426">
        <v>401</v>
      </c>
      <c r="G8426">
        <v>58</v>
      </c>
      <c r="H8426" t="s">
        <v>1399</v>
      </c>
      <c r="I8426" t="s">
        <v>177</v>
      </c>
      <c r="J8426" t="s">
        <v>221</v>
      </c>
      <c r="K8426">
        <v>2012</v>
      </c>
      <c r="L8426" t="s">
        <v>207</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180</v>
      </c>
    </row>
    <row r="8427" spans="1:40" x14ac:dyDescent="0.35">
      <c r="A8427" t="s">
        <v>8722</v>
      </c>
      <c r="B8427" t="s">
        <v>8110</v>
      </c>
      <c r="C8427" t="s">
        <v>1447</v>
      </c>
      <c r="D8427" t="s">
        <v>1398</v>
      </c>
      <c r="E8427" t="s">
        <v>175</v>
      </c>
      <c r="F8427">
        <v>401</v>
      </c>
      <c r="G8427">
        <v>6</v>
      </c>
      <c r="H8427" t="s">
        <v>1399</v>
      </c>
      <c r="I8427" t="s">
        <v>177</v>
      </c>
      <c r="J8427" t="s">
        <v>221</v>
      </c>
      <c r="K8427">
        <v>2012</v>
      </c>
      <c r="L8427" t="s">
        <v>75</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180</v>
      </c>
    </row>
    <row r="8428" spans="1:40" x14ac:dyDescent="0.35">
      <c r="A8428" t="s">
        <v>8723</v>
      </c>
      <c r="B8428" t="s">
        <v>8110</v>
      </c>
      <c r="C8428" t="s">
        <v>1449</v>
      </c>
      <c r="D8428" t="s">
        <v>1398</v>
      </c>
      <c r="E8428" t="s">
        <v>175</v>
      </c>
      <c r="F8428">
        <v>401</v>
      </c>
      <c r="G8428">
        <v>7</v>
      </c>
      <c r="H8428" t="s">
        <v>1399</v>
      </c>
      <c r="I8428" t="s">
        <v>177</v>
      </c>
      <c r="J8428" t="s">
        <v>221</v>
      </c>
      <c r="K8428">
        <v>2012</v>
      </c>
      <c r="L8428" t="s">
        <v>212</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180</v>
      </c>
    </row>
    <row r="8429" spans="1:40" x14ac:dyDescent="0.35">
      <c r="A8429" t="s">
        <v>8724</v>
      </c>
      <c r="B8429" t="s">
        <v>8110</v>
      </c>
      <c r="C8429" t="s">
        <v>1451</v>
      </c>
      <c r="D8429" t="s">
        <v>1398</v>
      </c>
      <c r="E8429" t="s">
        <v>175</v>
      </c>
      <c r="F8429">
        <v>401</v>
      </c>
      <c r="G8429">
        <v>8</v>
      </c>
      <c r="H8429" t="s">
        <v>1399</v>
      </c>
      <c r="I8429" t="s">
        <v>177</v>
      </c>
      <c r="J8429" t="s">
        <v>221</v>
      </c>
      <c r="K8429">
        <v>2012</v>
      </c>
      <c r="L8429" t="s">
        <v>215</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180</v>
      </c>
    </row>
    <row r="8430" spans="1:40" x14ac:dyDescent="0.35">
      <c r="A8430" t="s">
        <v>8725</v>
      </c>
      <c r="B8430" t="s">
        <v>8110</v>
      </c>
      <c r="C8430" t="s">
        <v>1453</v>
      </c>
      <c r="D8430" t="s">
        <v>1398</v>
      </c>
      <c r="E8430" t="s">
        <v>175</v>
      </c>
      <c r="F8430">
        <v>401</v>
      </c>
      <c r="G8430">
        <v>9</v>
      </c>
      <c r="H8430" t="s">
        <v>1399</v>
      </c>
      <c r="I8430" t="s">
        <v>177</v>
      </c>
      <c r="J8430" t="s">
        <v>221</v>
      </c>
      <c r="K8430">
        <v>2012</v>
      </c>
      <c r="L8430" t="s">
        <v>218</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180</v>
      </c>
    </row>
    <row r="8431" spans="1:40" x14ac:dyDescent="0.35">
      <c r="A8431" t="s">
        <v>8726</v>
      </c>
      <c r="B8431" t="s">
        <v>8110</v>
      </c>
      <c r="C8431" t="s">
        <v>1455</v>
      </c>
      <c r="D8431" t="s">
        <v>1398</v>
      </c>
      <c r="E8431" t="s">
        <v>175</v>
      </c>
      <c r="F8431">
        <v>402</v>
      </c>
      <c r="G8431">
        <v>0</v>
      </c>
      <c r="H8431" t="s">
        <v>1399</v>
      </c>
      <c r="I8431" t="s">
        <v>177</v>
      </c>
      <c r="J8431" t="s">
        <v>250</v>
      </c>
      <c r="K8431">
        <v>2012</v>
      </c>
      <c r="L8431" t="s">
        <v>179</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180</v>
      </c>
    </row>
    <row r="8432" spans="1:40" x14ac:dyDescent="0.35">
      <c r="A8432" t="s">
        <v>8727</v>
      </c>
      <c r="B8432" t="s">
        <v>8110</v>
      </c>
      <c r="C8432" t="s">
        <v>1457</v>
      </c>
      <c r="D8432" t="s">
        <v>1398</v>
      </c>
      <c r="E8432" t="s">
        <v>175</v>
      </c>
      <c r="F8432">
        <v>402</v>
      </c>
      <c r="G8432">
        <v>1</v>
      </c>
      <c r="H8432" t="s">
        <v>1399</v>
      </c>
      <c r="I8432" t="s">
        <v>177</v>
      </c>
      <c r="J8432" t="s">
        <v>250</v>
      </c>
      <c r="K8432">
        <v>2012</v>
      </c>
      <c r="L8432" t="s">
        <v>183</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180</v>
      </c>
    </row>
    <row r="8433" spans="1:40" x14ac:dyDescent="0.35">
      <c r="A8433" t="s">
        <v>8728</v>
      </c>
      <c r="B8433" t="s">
        <v>8110</v>
      </c>
      <c r="C8433" t="s">
        <v>1459</v>
      </c>
      <c r="D8433" t="s">
        <v>1398</v>
      </c>
      <c r="E8433" t="s">
        <v>175</v>
      </c>
      <c r="F8433">
        <v>402</v>
      </c>
      <c r="G8433">
        <v>2</v>
      </c>
      <c r="H8433" t="s">
        <v>1399</v>
      </c>
      <c r="I8433" t="s">
        <v>177</v>
      </c>
      <c r="J8433" t="s">
        <v>250</v>
      </c>
      <c r="K8433">
        <v>2012</v>
      </c>
      <c r="L8433" t="s">
        <v>186</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180</v>
      </c>
    </row>
    <row r="8434" spans="1:40" x14ac:dyDescent="0.35">
      <c r="A8434" t="s">
        <v>8729</v>
      </c>
      <c r="B8434" t="s">
        <v>8110</v>
      </c>
      <c r="C8434" t="s">
        <v>1461</v>
      </c>
      <c r="D8434" t="s">
        <v>1398</v>
      </c>
      <c r="E8434" t="s">
        <v>175</v>
      </c>
      <c r="F8434">
        <v>402</v>
      </c>
      <c r="G8434">
        <v>3</v>
      </c>
      <c r="H8434" t="s">
        <v>1399</v>
      </c>
      <c r="I8434" t="s">
        <v>177</v>
      </c>
      <c r="J8434" t="s">
        <v>250</v>
      </c>
      <c r="K8434">
        <v>2012</v>
      </c>
      <c r="L8434" t="s">
        <v>189</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180</v>
      </c>
    </row>
    <row r="8435" spans="1:40" x14ac:dyDescent="0.35">
      <c r="A8435" t="s">
        <v>8730</v>
      </c>
      <c r="B8435" t="s">
        <v>8110</v>
      </c>
      <c r="C8435" t="s">
        <v>1463</v>
      </c>
      <c r="D8435" t="s">
        <v>1398</v>
      </c>
      <c r="E8435" t="s">
        <v>175</v>
      </c>
      <c r="F8435">
        <v>402</v>
      </c>
      <c r="G8435">
        <v>4</v>
      </c>
      <c r="H8435" t="s">
        <v>1399</v>
      </c>
      <c r="I8435" t="s">
        <v>177</v>
      </c>
      <c r="J8435" t="s">
        <v>250</v>
      </c>
      <c r="K8435">
        <v>2012</v>
      </c>
      <c r="L8435" t="s">
        <v>192</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180</v>
      </c>
    </row>
    <row r="8436" spans="1:40" x14ac:dyDescent="0.35">
      <c r="A8436" t="s">
        <v>8731</v>
      </c>
      <c r="B8436" t="s">
        <v>8110</v>
      </c>
      <c r="C8436" t="s">
        <v>1465</v>
      </c>
      <c r="D8436" t="s">
        <v>1398</v>
      </c>
      <c r="E8436" t="s">
        <v>175</v>
      </c>
      <c r="F8436">
        <v>402</v>
      </c>
      <c r="G8436">
        <v>51</v>
      </c>
      <c r="H8436" t="s">
        <v>1399</v>
      </c>
      <c r="I8436" t="s">
        <v>177</v>
      </c>
      <c r="J8436" t="s">
        <v>250</v>
      </c>
      <c r="K8436">
        <v>2012</v>
      </c>
      <c r="L8436" t="s">
        <v>195</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180</v>
      </c>
    </row>
    <row r="8437" spans="1:40" x14ac:dyDescent="0.35">
      <c r="A8437" t="s">
        <v>8732</v>
      </c>
      <c r="B8437" t="s">
        <v>8110</v>
      </c>
      <c r="C8437" t="s">
        <v>1467</v>
      </c>
      <c r="D8437" t="s">
        <v>1398</v>
      </c>
      <c r="E8437" t="s">
        <v>175</v>
      </c>
      <c r="F8437">
        <v>402</v>
      </c>
      <c r="G8437">
        <v>52</v>
      </c>
      <c r="H8437" t="s">
        <v>1399</v>
      </c>
      <c r="I8437" t="s">
        <v>177</v>
      </c>
      <c r="J8437" t="s">
        <v>250</v>
      </c>
      <c r="K8437">
        <v>2012</v>
      </c>
      <c r="L8437" t="s">
        <v>198</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180</v>
      </c>
    </row>
    <row r="8438" spans="1:40" x14ac:dyDescent="0.35">
      <c r="A8438" t="s">
        <v>8733</v>
      </c>
      <c r="B8438" t="s">
        <v>8110</v>
      </c>
      <c r="C8438" t="s">
        <v>1469</v>
      </c>
      <c r="D8438" t="s">
        <v>1398</v>
      </c>
      <c r="E8438" t="s">
        <v>175</v>
      </c>
      <c r="F8438">
        <v>402</v>
      </c>
      <c r="G8438">
        <v>53</v>
      </c>
      <c r="H8438" t="s">
        <v>1399</v>
      </c>
      <c r="I8438" t="s">
        <v>177</v>
      </c>
      <c r="J8438" t="s">
        <v>250</v>
      </c>
      <c r="K8438">
        <v>2012</v>
      </c>
      <c r="L8438" t="s">
        <v>201</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180</v>
      </c>
    </row>
    <row r="8439" spans="1:40" x14ac:dyDescent="0.35">
      <c r="A8439" t="s">
        <v>8734</v>
      </c>
      <c r="B8439" t="s">
        <v>8110</v>
      </c>
      <c r="C8439" t="s">
        <v>1471</v>
      </c>
      <c r="D8439" t="s">
        <v>1398</v>
      </c>
      <c r="E8439" t="s">
        <v>175</v>
      </c>
      <c r="F8439">
        <v>402</v>
      </c>
      <c r="G8439">
        <v>55</v>
      </c>
      <c r="H8439" t="s">
        <v>1399</v>
      </c>
      <c r="I8439" t="s">
        <v>177</v>
      </c>
      <c r="J8439" t="s">
        <v>250</v>
      </c>
      <c r="K8439">
        <v>2012</v>
      </c>
      <c r="L8439" t="s">
        <v>204</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180</v>
      </c>
    </row>
    <row r="8440" spans="1:40" x14ac:dyDescent="0.35">
      <c r="A8440" t="s">
        <v>8735</v>
      </c>
      <c r="B8440" t="s">
        <v>8110</v>
      </c>
      <c r="C8440" t="s">
        <v>1473</v>
      </c>
      <c r="D8440" t="s">
        <v>1398</v>
      </c>
      <c r="E8440" t="s">
        <v>175</v>
      </c>
      <c r="F8440">
        <v>402</v>
      </c>
      <c r="G8440">
        <v>58</v>
      </c>
      <c r="H8440" t="s">
        <v>1399</v>
      </c>
      <c r="I8440" t="s">
        <v>177</v>
      </c>
      <c r="J8440" t="s">
        <v>250</v>
      </c>
      <c r="K8440">
        <v>2012</v>
      </c>
      <c r="L8440" t="s">
        <v>207</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180</v>
      </c>
    </row>
    <row r="8441" spans="1:40" x14ac:dyDescent="0.35">
      <c r="A8441" t="s">
        <v>8736</v>
      </c>
      <c r="B8441" t="s">
        <v>8110</v>
      </c>
      <c r="C8441" t="s">
        <v>1475</v>
      </c>
      <c r="D8441" t="s">
        <v>1398</v>
      </c>
      <c r="E8441" t="s">
        <v>175</v>
      </c>
      <c r="F8441">
        <v>402</v>
      </c>
      <c r="G8441">
        <v>6</v>
      </c>
      <c r="H8441" t="s">
        <v>1399</v>
      </c>
      <c r="I8441" t="s">
        <v>177</v>
      </c>
      <c r="J8441" t="s">
        <v>250</v>
      </c>
      <c r="K8441">
        <v>2012</v>
      </c>
      <c r="L8441" t="s">
        <v>75</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180</v>
      </c>
    </row>
    <row r="8442" spans="1:40" x14ac:dyDescent="0.35">
      <c r="A8442" t="s">
        <v>8737</v>
      </c>
      <c r="B8442" t="s">
        <v>8110</v>
      </c>
      <c r="C8442" t="s">
        <v>1477</v>
      </c>
      <c r="D8442" t="s">
        <v>1398</v>
      </c>
      <c r="E8442" t="s">
        <v>175</v>
      </c>
      <c r="F8442">
        <v>402</v>
      </c>
      <c r="G8442">
        <v>7</v>
      </c>
      <c r="H8442" t="s">
        <v>1399</v>
      </c>
      <c r="I8442" t="s">
        <v>177</v>
      </c>
      <c r="J8442" t="s">
        <v>250</v>
      </c>
      <c r="K8442">
        <v>2012</v>
      </c>
      <c r="L8442" t="s">
        <v>212</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180</v>
      </c>
    </row>
    <row r="8443" spans="1:40" x14ac:dyDescent="0.35">
      <c r="A8443" t="s">
        <v>8738</v>
      </c>
      <c r="B8443" t="s">
        <v>8110</v>
      </c>
      <c r="C8443" t="s">
        <v>1479</v>
      </c>
      <c r="D8443" t="s">
        <v>1398</v>
      </c>
      <c r="E8443" t="s">
        <v>175</v>
      </c>
      <c r="F8443">
        <v>402</v>
      </c>
      <c r="G8443">
        <v>8</v>
      </c>
      <c r="H8443" t="s">
        <v>1399</v>
      </c>
      <c r="I8443" t="s">
        <v>177</v>
      </c>
      <c r="J8443" t="s">
        <v>250</v>
      </c>
      <c r="K8443">
        <v>2012</v>
      </c>
      <c r="L8443" t="s">
        <v>215</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180</v>
      </c>
    </row>
    <row r="8444" spans="1:40" x14ac:dyDescent="0.35">
      <c r="A8444" t="s">
        <v>8739</v>
      </c>
      <c r="B8444" t="s">
        <v>8110</v>
      </c>
      <c r="C8444" t="s">
        <v>1481</v>
      </c>
      <c r="D8444" t="s">
        <v>1398</v>
      </c>
      <c r="E8444" t="s">
        <v>175</v>
      </c>
      <c r="F8444">
        <v>402</v>
      </c>
      <c r="G8444">
        <v>9</v>
      </c>
      <c r="H8444" t="s">
        <v>1399</v>
      </c>
      <c r="I8444" t="s">
        <v>177</v>
      </c>
      <c r="J8444" t="s">
        <v>250</v>
      </c>
      <c r="K8444">
        <v>2012</v>
      </c>
      <c r="L8444" t="s">
        <v>218</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180</v>
      </c>
    </row>
    <row r="8445" spans="1:40" x14ac:dyDescent="0.35">
      <c r="A8445" t="s">
        <v>8740</v>
      </c>
      <c r="B8445" t="s">
        <v>8110</v>
      </c>
      <c r="C8445" t="s">
        <v>1483</v>
      </c>
      <c r="D8445" t="s">
        <v>1484</v>
      </c>
      <c r="E8445" t="s">
        <v>175</v>
      </c>
      <c r="F8445">
        <v>400</v>
      </c>
      <c r="G8445">
        <v>0</v>
      </c>
      <c r="H8445" t="s">
        <v>1485</v>
      </c>
      <c r="I8445" t="s">
        <v>177</v>
      </c>
      <c r="J8445" t="s">
        <v>178</v>
      </c>
      <c r="K8445">
        <v>2012</v>
      </c>
      <c r="L8445" t="s">
        <v>179</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180</v>
      </c>
    </row>
    <row r="8446" spans="1:40" x14ac:dyDescent="0.35">
      <c r="A8446" t="s">
        <v>8741</v>
      </c>
      <c r="B8446" t="s">
        <v>8110</v>
      </c>
      <c r="C8446" t="s">
        <v>1487</v>
      </c>
      <c r="D8446" t="s">
        <v>1484</v>
      </c>
      <c r="E8446" t="s">
        <v>175</v>
      </c>
      <c r="F8446">
        <v>400</v>
      </c>
      <c r="G8446">
        <v>1</v>
      </c>
      <c r="H8446" t="s">
        <v>1485</v>
      </c>
      <c r="I8446" t="s">
        <v>177</v>
      </c>
      <c r="J8446" t="s">
        <v>178</v>
      </c>
      <c r="K8446">
        <v>2012</v>
      </c>
      <c r="L8446" t="s">
        <v>183</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180</v>
      </c>
    </row>
    <row r="8447" spans="1:40" x14ac:dyDescent="0.35">
      <c r="A8447" t="s">
        <v>8742</v>
      </c>
      <c r="B8447" t="s">
        <v>8110</v>
      </c>
      <c r="C8447" t="s">
        <v>1489</v>
      </c>
      <c r="D8447" t="s">
        <v>1484</v>
      </c>
      <c r="E8447" t="s">
        <v>175</v>
      </c>
      <c r="F8447">
        <v>400</v>
      </c>
      <c r="G8447">
        <v>2</v>
      </c>
      <c r="H8447" t="s">
        <v>1485</v>
      </c>
      <c r="I8447" t="s">
        <v>177</v>
      </c>
      <c r="J8447" t="s">
        <v>178</v>
      </c>
      <c r="K8447">
        <v>2012</v>
      </c>
      <c r="L8447" t="s">
        <v>186</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180</v>
      </c>
    </row>
    <row r="8448" spans="1:40" x14ac:dyDescent="0.35">
      <c r="A8448" t="s">
        <v>8743</v>
      </c>
      <c r="B8448" t="s">
        <v>8110</v>
      </c>
      <c r="C8448" t="s">
        <v>1491</v>
      </c>
      <c r="D8448" t="s">
        <v>1484</v>
      </c>
      <c r="E8448" t="s">
        <v>175</v>
      </c>
      <c r="F8448">
        <v>400</v>
      </c>
      <c r="G8448">
        <v>3</v>
      </c>
      <c r="H8448" t="s">
        <v>1485</v>
      </c>
      <c r="I8448" t="s">
        <v>177</v>
      </c>
      <c r="J8448" t="s">
        <v>178</v>
      </c>
      <c r="K8448">
        <v>2012</v>
      </c>
      <c r="L8448" t="s">
        <v>189</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180</v>
      </c>
    </row>
    <row r="8449" spans="1:40" x14ac:dyDescent="0.35">
      <c r="A8449" t="s">
        <v>8744</v>
      </c>
      <c r="B8449" t="s">
        <v>8110</v>
      </c>
      <c r="C8449" t="s">
        <v>1493</v>
      </c>
      <c r="D8449" t="s">
        <v>1484</v>
      </c>
      <c r="E8449" t="s">
        <v>175</v>
      </c>
      <c r="F8449">
        <v>400</v>
      </c>
      <c r="G8449">
        <v>4</v>
      </c>
      <c r="H8449" t="s">
        <v>1485</v>
      </c>
      <c r="I8449" t="s">
        <v>177</v>
      </c>
      <c r="J8449" t="s">
        <v>178</v>
      </c>
      <c r="K8449">
        <v>2012</v>
      </c>
      <c r="L8449" t="s">
        <v>192</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180</v>
      </c>
    </row>
    <row r="8450" spans="1:40" x14ac:dyDescent="0.35">
      <c r="A8450" t="s">
        <v>8745</v>
      </c>
      <c r="B8450" t="s">
        <v>8110</v>
      </c>
      <c r="C8450" t="s">
        <v>1495</v>
      </c>
      <c r="D8450" t="s">
        <v>1484</v>
      </c>
      <c r="E8450" t="s">
        <v>175</v>
      </c>
      <c r="F8450">
        <v>400</v>
      </c>
      <c r="G8450">
        <v>51</v>
      </c>
      <c r="H8450" t="s">
        <v>1485</v>
      </c>
      <c r="I8450" t="s">
        <v>177</v>
      </c>
      <c r="J8450" t="s">
        <v>178</v>
      </c>
      <c r="K8450">
        <v>2012</v>
      </c>
      <c r="L8450" t="s">
        <v>195</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180</v>
      </c>
    </row>
    <row r="8451" spans="1:40" x14ac:dyDescent="0.35">
      <c r="A8451" t="s">
        <v>8746</v>
      </c>
      <c r="B8451" t="s">
        <v>8110</v>
      </c>
      <c r="C8451" t="s">
        <v>1497</v>
      </c>
      <c r="D8451" t="s">
        <v>1484</v>
      </c>
      <c r="E8451" t="s">
        <v>175</v>
      </c>
      <c r="F8451">
        <v>400</v>
      </c>
      <c r="G8451">
        <v>52</v>
      </c>
      <c r="H8451" t="s">
        <v>1485</v>
      </c>
      <c r="I8451" t="s">
        <v>177</v>
      </c>
      <c r="J8451" t="s">
        <v>178</v>
      </c>
      <c r="K8451">
        <v>2012</v>
      </c>
      <c r="L8451" t="s">
        <v>198</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180</v>
      </c>
    </row>
    <row r="8452" spans="1:40" x14ac:dyDescent="0.35">
      <c r="A8452" t="s">
        <v>8747</v>
      </c>
      <c r="B8452" t="s">
        <v>8110</v>
      </c>
      <c r="C8452" t="s">
        <v>1499</v>
      </c>
      <c r="D8452" t="s">
        <v>1484</v>
      </c>
      <c r="E8452" t="s">
        <v>175</v>
      </c>
      <c r="F8452">
        <v>400</v>
      </c>
      <c r="G8452">
        <v>53</v>
      </c>
      <c r="H8452" t="s">
        <v>1485</v>
      </c>
      <c r="I8452" t="s">
        <v>177</v>
      </c>
      <c r="J8452" t="s">
        <v>178</v>
      </c>
      <c r="K8452">
        <v>2012</v>
      </c>
      <c r="L8452" t="s">
        <v>201</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180</v>
      </c>
    </row>
    <row r="8453" spans="1:40" x14ac:dyDescent="0.35">
      <c r="A8453" t="s">
        <v>8748</v>
      </c>
      <c r="B8453" t="s">
        <v>8110</v>
      </c>
      <c r="C8453" t="s">
        <v>1501</v>
      </c>
      <c r="D8453" t="s">
        <v>1484</v>
      </c>
      <c r="E8453" t="s">
        <v>175</v>
      </c>
      <c r="F8453">
        <v>400</v>
      </c>
      <c r="G8453">
        <v>55</v>
      </c>
      <c r="H8453" t="s">
        <v>1485</v>
      </c>
      <c r="I8453" t="s">
        <v>177</v>
      </c>
      <c r="J8453" t="s">
        <v>178</v>
      </c>
      <c r="K8453">
        <v>2012</v>
      </c>
      <c r="L8453" t="s">
        <v>204</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180</v>
      </c>
    </row>
    <row r="8454" spans="1:40" x14ac:dyDescent="0.35">
      <c r="A8454" t="s">
        <v>8749</v>
      </c>
      <c r="B8454" t="s">
        <v>8110</v>
      </c>
      <c r="C8454" t="s">
        <v>1503</v>
      </c>
      <c r="D8454" t="s">
        <v>1484</v>
      </c>
      <c r="E8454" t="s">
        <v>175</v>
      </c>
      <c r="F8454">
        <v>400</v>
      </c>
      <c r="G8454">
        <v>58</v>
      </c>
      <c r="H8454" t="s">
        <v>1485</v>
      </c>
      <c r="I8454" t="s">
        <v>177</v>
      </c>
      <c r="J8454" t="s">
        <v>178</v>
      </c>
      <c r="K8454">
        <v>2012</v>
      </c>
      <c r="L8454" t="s">
        <v>207</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180</v>
      </c>
    </row>
    <row r="8455" spans="1:40" x14ac:dyDescent="0.35">
      <c r="A8455" t="s">
        <v>8750</v>
      </c>
      <c r="B8455" t="s">
        <v>8110</v>
      </c>
      <c r="C8455" t="s">
        <v>1505</v>
      </c>
      <c r="D8455" t="s">
        <v>1484</v>
      </c>
      <c r="E8455" t="s">
        <v>175</v>
      </c>
      <c r="F8455">
        <v>400</v>
      </c>
      <c r="G8455">
        <v>6</v>
      </c>
      <c r="H8455" t="s">
        <v>1485</v>
      </c>
      <c r="I8455" t="s">
        <v>177</v>
      </c>
      <c r="J8455" t="s">
        <v>178</v>
      </c>
      <c r="K8455">
        <v>2012</v>
      </c>
      <c r="L8455" t="s">
        <v>75</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180</v>
      </c>
    </row>
    <row r="8456" spans="1:40" x14ac:dyDescent="0.35">
      <c r="A8456" t="s">
        <v>8751</v>
      </c>
      <c r="B8456" t="s">
        <v>8110</v>
      </c>
      <c r="C8456" t="s">
        <v>1507</v>
      </c>
      <c r="D8456" t="s">
        <v>1484</v>
      </c>
      <c r="E8456" t="s">
        <v>175</v>
      </c>
      <c r="F8456">
        <v>400</v>
      </c>
      <c r="G8456">
        <v>7</v>
      </c>
      <c r="H8456" t="s">
        <v>1485</v>
      </c>
      <c r="I8456" t="s">
        <v>177</v>
      </c>
      <c r="J8456" t="s">
        <v>178</v>
      </c>
      <c r="K8456">
        <v>2012</v>
      </c>
      <c r="L8456" t="s">
        <v>212</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180</v>
      </c>
    </row>
    <row r="8457" spans="1:40" x14ac:dyDescent="0.35">
      <c r="A8457" t="s">
        <v>8752</v>
      </c>
      <c r="B8457" t="s">
        <v>8110</v>
      </c>
      <c r="C8457" t="s">
        <v>1509</v>
      </c>
      <c r="D8457" t="s">
        <v>1484</v>
      </c>
      <c r="E8457" t="s">
        <v>175</v>
      </c>
      <c r="F8457">
        <v>400</v>
      </c>
      <c r="G8457">
        <v>8</v>
      </c>
      <c r="H8457" t="s">
        <v>1485</v>
      </c>
      <c r="I8457" t="s">
        <v>177</v>
      </c>
      <c r="J8457" t="s">
        <v>178</v>
      </c>
      <c r="K8457">
        <v>2012</v>
      </c>
      <c r="L8457" t="s">
        <v>215</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180</v>
      </c>
    </row>
    <row r="8458" spans="1:40" x14ac:dyDescent="0.35">
      <c r="A8458" t="s">
        <v>8753</v>
      </c>
      <c r="B8458" t="s">
        <v>8110</v>
      </c>
      <c r="C8458" t="s">
        <v>1511</v>
      </c>
      <c r="D8458" t="s">
        <v>1484</v>
      </c>
      <c r="E8458" t="s">
        <v>175</v>
      </c>
      <c r="F8458">
        <v>400</v>
      </c>
      <c r="G8458">
        <v>9</v>
      </c>
      <c r="H8458" t="s">
        <v>1485</v>
      </c>
      <c r="I8458" t="s">
        <v>177</v>
      </c>
      <c r="J8458" t="s">
        <v>178</v>
      </c>
      <c r="K8458">
        <v>2012</v>
      </c>
      <c r="L8458" t="s">
        <v>218</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180</v>
      </c>
    </row>
    <row r="8459" spans="1:40" x14ac:dyDescent="0.35">
      <c r="A8459" t="s">
        <v>8754</v>
      </c>
      <c r="B8459" t="s">
        <v>8110</v>
      </c>
      <c r="C8459" t="s">
        <v>1513</v>
      </c>
      <c r="D8459" t="s">
        <v>1484</v>
      </c>
      <c r="E8459" t="s">
        <v>175</v>
      </c>
      <c r="F8459">
        <v>401</v>
      </c>
      <c r="G8459">
        <v>0</v>
      </c>
      <c r="H8459" t="s">
        <v>1485</v>
      </c>
      <c r="I8459" t="s">
        <v>177</v>
      </c>
      <c r="J8459" t="s">
        <v>221</v>
      </c>
      <c r="K8459">
        <v>2012</v>
      </c>
      <c r="L8459" t="s">
        <v>179</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180</v>
      </c>
    </row>
    <row r="8460" spans="1:40" x14ac:dyDescent="0.35">
      <c r="A8460" t="s">
        <v>8755</v>
      </c>
      <c r="B8460" t="s">
        <v>8110</v>
      </c>
      <c r="C8460" t="s">
        <v>1515</v>
      </c>
      <c r="D8460" t="s">
        <v>1484</v>
      </c>
      <c r="E8460" t="s">
        <v>175</v>
      </c>
      <c r="F8460">
        <v>401</v>
      </c>
      <c r="G8460">
        <v>1</v>
      </c>
      <c r="H8460" t="s">
        <v>1485</v>
      </c>
      <c r="I8460" t="s">
        <v>177</v>
      </c>
      <c r="J8460" t="s">
        <v>221</v>
      </c>
      <c r="K8460">
        <v>2012</v>
      </c>
      <c r="L8460" t="s">
        <v>183</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180</v>
      </c>
    </row>
    <row r="8461" spans="1:40" x14ac:dyDescent="0.35">
      <c r="A8461" t="s">
        <v>8756</v>
      </c>
      <c r="B8461" t="s">
        <v>8110</v>
      </c>
      <c r="C8461" t="s">
        <v>1517</v>
      </c>
      <c r="D8461" t="s">
        <v>1484</v>
      </c>
      <c r="E8461" t="s">
        <v>175</v>
      </c>
      <c r="F8461">
        <v>401</v>
      </c>
      <c r="G8461">
        <v>2</v>
      </c>
      <c r="H8461" t="s">
        <v>1485</v>
      </c>
      <c r="I8461" t="s">
        <v>177</v>
      </c>
      <c r="J8461" t="s">
        <v>221</v>
      </c>
      <c r="K8461">
        <v>2012</v>
      </c>
      <c r="L8461" t="s">
        <v>186</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180</v>
      </c>
    </row>
    <row r="8462" spans="1:40" x14ac:dyDescent="0.35">
      <c r="A8462" t="s">
        <v>8757</v>
      </c>
      <c r="B8462" t="s">
        <v>8110</v>
      </c>
      <c r="C8462" t="s">
        <v>1519</v>
      </c>
      <c r="D8462" t="s">
        <v>1484</v>
      </c>
      <c r="E8462" t="s">
        <v>175</v>
      </c>
      <c r="F8462">
        <v>401</v>
      </c>
      <c r="G8462">
        <v>3</v>
      </c>
      <c r="H8462" t="s">
        <v>1485</v>
      </c>
      <c r="I8462" t="s">
        <v>177</v>
      </c>
      <c r="J8462" t="s">
        <v>221</v>
      </c>
      <c r="K8462">
        <v>2012</v>
      </c>
      <c r="L8462" t="s">
        <v>189</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180</v>
      </c>
    </row>
    <row r="8463" spans="1:40" x14ac:dyDescent="0.35">
      <c r="A8463" t="s">
        <v>8758</v>
      </c>
      <c r="B8463" t="s">
        <v>8110</v>
      </c>
      <c r="C8463" t="s">
        <v>1521</v>
      </c>
      <c r="D8463" t="s">
        <v>1484</v>
      </c>
      <c r="E8463" t="s">
        <v>175</v>
      </c>
      <c r="F8463">
        <v>401</v>
      </c>
      <c r="G8463">
        <v>4</v>
      </c>
      <c r="H8463" t="s">
        <v>1485</v>
      </c>
      <c r="I8463" t="s">
        <v>177</v>
      </c>
      <c r="J8463" t="s">
        <v>221</v>
      </c>
      <c r="K8463">
        <v>2012</v>
      </c>
      <c r="L8463" t="s">
        <v>192</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180</v>
      </c>
    </row>
    <row r="8464" spans="1:40" x14ac:dyDescent="0.35">
      <c r="A8464" t="s">
        <v>8759</v>
      </c>
      <c r="B8464" t="s">
        <v>8110</v>
      </c>
      <c r="C8464" t="s">
        <v>1523</v>
      </c>
      <c r="D8464" t="s">
        <v>1484</v>
      </c>
      <c r="E8464" t="s">
        <v>175</v>
      </c>
      <c r="F8464">
        <v>401</v>
      </c>
      <c r="G8464">
        <v>51</v>
      </c>
      <c r="H8464" t="s">
        <v>1485</v>
      </c>
      <c r="I8464" t="s">
        <v>177</v>
      </c>
      <c r="J8464" t="s">
        <v>221</v>
      </c>
      <c r="K8464">
        <v>2012</v>
      </c>
      <c r="L8464" t="s">
        <v>195</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180</v>
      </c>
    </row>
    <row r="8465" spans="1:40" x14ac:dyDescent="0.35">
      <c r="A8465" t="s">
        <v>8760</v>
      </c>
      <c r="B8465" t="s">
        <v>8110</v>
      </c>
      <c r="C8465" t="s">
        <v>1525</v>
      </c>
      <c r="D8465" t="s">
        <v>1484</v>
      </c>
      <c r="E8465" t="s">
        <v>175</v>
      </c>
      <c r="F8465">
        <v>401</v>
      </c>
      <c r="G8465">
        <v>52</v>
      </c>
      <c r="H8465" t="s">
        <v>1485</v>
      </c>
      <c r="I8465" t="s">
        <v>177</v>
      </c>
      <c r="J8465" t="s">
        <v>221</v>
      </c>
      <c r="K8465">
        <v>2012</v>
      </c>
      <c r="L8465" t="s">
        <v>198</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180</v>
      </c>
    </row>
    <row r="8466" spans="1:40" x14ac:dyDescent="0.35">
      <c r="A8466" t="s">
        <v>8761</v>
      </c>
      <c r="B8466" t="s">
        <v>8110</v>
      </c>
      <c r="C8466" t="s">
        <v>1527</v>
      </c>
      <c r="D8466" t="s">
        <v>1484</v>
      </c>
      <c r="E8466" t="s">
        <v>175</v>
      </c>
      <c r="F8466">
        <v>401</v>
      </c>
      <c r="G8466">
        <v>53</v>
      </c>
      <c r="H8466" t="s">
        <v>1485</v>
      </c>
      <c r="I8466" t="s">
        <v>177</v>
      </c>
      <c r="J8466" t="s">
        <v>221</v>
      </c>
      <c r="K8466">
        <v>2012</v>
      </c>
      <c r="L8466" t="s">
        <v>201</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180</v>
      </c>
    </row>
    <row r="8467" spans="1:40" x14ac:dyDescent="0.35">
      <c r="A8467" t="s">
        <v>8762</v>
      </c>
      <c r="B8467" t="s">
        <v>8110</v>
      </c>
      <c r="C8467" t="s">
        <v>1529</v>
      </c>
      <c r="D8467" t="s">
        <v>1484</v>
      </c>
      <c r="E8467" t="s">
        <v>175</v>
      </c>
      <c r="F8467">
        <v>401</v>
      </c>
      <c r="G8467">
        <v>55</v>
      </c>
      <c r="H8467" t="s">
        <v>1485</v>
      </c>
      <c r="I8467" t="s">
        <v>177</v>
      </c>
      <c r="J8467" t="s">
        <v>221</v>
      </c>
      <c r="K8467">
        <v>2012</v>
      </c>
      <c r="L8467" t="s">
        <v>204</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180</v>
      </c>
    </row>
    <row r="8468" spans="1:40" x14ac:dyDescent="0.35">
      <c r="A8468" t="s">
        <v>8763</v>
      </c>
      <c r="B8468" t="s">
        <v>8110</v>
      </c>
      <c r="C8468" t="s">
        <v>1531</v>
      </c>
      <c r="D8468" t="s">
        <v>1484</v>
      </c>
      <c r="E8468" t="s">
        <v>175</v>
      </c>
      <c r="F8468">
        <v>401</v>
      </c>
      <c r="G8468">
        <v>58</v>
      </c>
      <c r="H8468" t="s">
        <v>1485</v>
      </c>
      <c r="I8468" t="s">
        <v>177</v>
      </c>
      <c r="J8468" t="s">
        <v>221</v>
      </c>
      <c r="K8468">
        <v>2012</v>
      </c>
      <c r="L8468" t="s">
        <v>207</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180</v>
      </c>
    </row>
    <row r="8469" spans="1:40" x14ac:dyDescent="0.35">
      <c r="A8469" t="s">
        <v>8764</v>
      </c>
      <c r="B8469" t="s">
        <v>8110</v>
      </c>
      <c r="C8469" t="s">
        <v>1533</v>
      </c>
      <c r="D8469" t="s">
        <v>1484</v>
      </c>
      <c r="E8469" t="s">
        <v>175</v>
      </c>
      <c r="F8469">
        <v>401</v>
      </c>
      <c r="G8469">
        <v>6</v>
      </c>
      <c r="H8469" t="s">
        <v>1485</v>
      </c>
      <c r="I8469" t="s">
        <v>177</v>
      </c>
      <c r="J8469" t="s">
        <v>221</v>
      </c>
      <c r="K8469">
        <v>2012</v>
      </c>
      <c r="L8469" t="s">
        <v>75</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180</v>
      </c>
    </row>
    <row r="8470" spans="1:40" x14ac:dyDescent="0.35">
      <c r="A8470" t="s">
        <v>8765</v>
      </c>
      <c r="B8470" t="s">
        <v>8110</v>
      </c>
      <c r="C8470" t="s">
        <v>1535</v>
      </c>
      <c r="D8470" t="s">
        <v>1484</v>
      </c>
      <c r="E8470" t="s">
        <v>175</v>
      </c>
      <c r="F8470">
        <v>401</v>
      </c>
      <c r="G8470">
        <v>7</v>
      </c>
      <c r="H8470" t="s">
        <v>1485</v>
      </c>
      <c r="I8470" t="s">
        <v>177</v>
      </c>
      <c r="J8470" t="s">
        <v>221</v>
      </c>
      <c r="K8470">
        <v>2012</v>
      </c>
      <c r="L8470" t="s">
        <v>212</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180</v>
      </c>
    </row>
    <row r="8471" spans="1:40" x14ac:dyDescent="0.35">
      <c r="A8471" t="s">
        <v>8766</v>
      </c>
      <c r="B8471" t="s">
        <v>8110</v>
      </c>
      <c r="C8471" t="s">
        <v>1537</v>
      </c>
      <c r="D8471" t="s">
        <v>1484</v>
      </c>
      <c r="E8471" t="s">
        <v>175</v>
      </c>
      <c r="F8471">
        <v>401</v>
      </c>
      <c r="G8471">
        <v>8</v>
      </c>
      <c r="H8471" t="s">
        <v>1485</v>
      </c>
      <c r="I8471" t="s">
        <v>177</v>
      </c>
      <c r="J8471" t="s">
        <v>221</v>
      </c>
      <c r="K8471">
        <v>2012</v>
      </c>
      <c r="L8471" t="s">
        <v>215</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180</v>
      </c>
    </row>
    <row r="8472" spans="1:40" x14ac:dyDescent="0.35">
      <c r="A8472" t="s">
        <v>8767</v>
      </c>
      <c r="B8472" t="s">
        <v>8110</v>
      </c>
      <c r="C8472" t="s">
        <v>1539</v>
      </c>
      <c r="D8472" t="s">
        <v>1484</v>
      </c>
      <c r="E8472" t="s">
        <v>175</v>
      </c>
      <c r="F8472">
        <v>401</v>
      </c>
      <c r="G8472">
        <v>9</v>
      </c>
      <c r="H8472" t="s">
        <v>1485</v>
      </c>
      <c r="I8472" t="s">
        <v>177</v>
      </c>
      <c r="J8472" t="s">
        <v>221</v>
      </c>
      <c r="K8472">
        <v>2012</v>
      </c>
      <c r="L8472" t="s">
        <v>218</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180</v>
      </c>
    </row>
    <row r="8473" spans="1:40" x14ac:dyDescent="0.35">
      <c r="A8473" t="s">
        <v>8768</v>
      </c>
      <c r="B8473" t="s">
        <v>8110</v>
      </c>
      <c r="C8473" t="s">
        <v>1541</v>
      </c>
      <c r="D8473" t="s">
        <v>1484</v>
      </c>
      <c r="E8473" t="s">
        <v>175</v>
      </c>
      <c r="F8473">
        <v>402</v>
      </c>
      <c r="G8473">
        <v>0</v>
      </c>
      <c r="H8473" t="s">
        <v>1485</v>
      </c>
      <c r="I8473" t="s">
        <v>177</v>
      </c>
      <c r="J8473" t="s">
        <v>250</v>
      </c>
      <c r="K8473">
        <v>2012</v>
      </c>
      <c r="L8473" t="s">
        <v>179</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180</v>
      </c>
    </row>
    <row r="8474" spans="1:40" x14ac:dyDescent="0.35">
      <c r="A8474" t="s">
        <v>8769</v>
      </c>
      <c r="B8474" t="s">
        <v>8110</v>
      </c>
      <c r="C8474" t="s">
        <v>1543</v>
      </c>
      <c r="D8474" t="s">
        <v>1484</v>
      </c>
      <c r="E8474" t="s">
        <v>175</v>
      </c>
      <c r="F8474">
        <v>402</v>
      </c>
      <c r="G8474">
        <v>1</v>
      </c>
      <c r="H8474" t="s">
        <v>1485</v>
      </c>
      <c r="I8474" t="s">
        <v>177</v>
      </c>
      <c r="J8474" t="s">
        <v>250</v>
      </c>
      <c r="K8474">
        <v>2012</v>
      </c>
      <c r="L8474" t="s">
        <v>183</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180</v>
      </c>
    </row>
    <row r="8475" spans="1:40" x14ac:dyDescent="0.35">
      <c r="A8475" t="s">
        <v>8770</v>
      </c>
      <c r="B8475" t="s">
        <v>8110</v>
      </c>
      <c r="C8475" t="s">
        <v>1545</v>
      </c>
      <c r="D8475" t="s">
        <v>1484</v>
      </c>
      <c r="E8475" t="s">
        <v>175</v>
      </c>
      <c r="F8475">
        <v>402</v>
      </c>
      <c r="G8475">
        <v>2</v>
      </c>
      <c r="H8475" t="s">
        <v>1485</v>
      </c>
      <c r="I8475" t="s">
        <v>177</v>
      </c>
      <c r="J8475" t="s">
        <v>250</v>
      </c>
      <c r="K8475">
        <v>2012</v>
      </c>
      <c r="L8475" t="s">
        <v>186</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180</v>
      </c>
    </row>
    <row r="8476" spans="1:40" x14ac:dyDescent="0.35">
      <c r="A8476" t="s">
        <v>8771</v>
      </c>
      <c r="B8476" t="s">
        <v>8110</v>
      </c>
      <c r="C8476" t="s">
        <v>1547</v>
      </c>
      <c r="D8476" t="s">
        <v>1484</v>
      </c>
      <c r="E8476" t="s">
        <v>175</v>
      </c>
      <c r="F8476">
        <v>402</v>
      </c>
      <c r="G8476">
        <v>3</v>
      </c>
      <c r="H8476" t="s">
        <v>1485</v>
      </c>
      <c r="I8476" t="s">
        <v>177</v>
      </c>
      <c r="J8476" t="s">
        <v>250</v>
      </c>
      <c r="K8476">
        <v>2012</v>
      </c>
      <c r="L8476" t="s">
        <v>189</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180</v>
      </c>
    </row>
    <row r="8477" spans="1:40" x14ac:dyDescent="0.35">
      <c r="A8477" t="s">
        <v>8772</v>
      </c>
      <c r="B8477" t="s">
        <v>8110</v>
      </c>
      <c r="C8477" t="s">
        <v>1549</v>
      </c>
      <c r="D8477" t="s">
        <v>1484</v>
      </c>
      <c r="E8477" t="s">
        <v>175</v>
      </c>
      <c r="F8477">
        <v>402</v>
      </c>
      <c r="G8477">
        <v>4</v>
      </c>
      <c r="H8477" t="s">
        <v>1485</v>
      </c>
      <c r="I8477" t="s">
        <v>177</v>
      </c>
      <c r="J8477" t="s">
        <v>250</v>
      </c>
      <c r="K8477">
        <v>2012</v>
      </c>
      <c r="L8477" t="s">
        <v>192</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180</v>
      </c>
    </row>
    <row r="8478" spans="1:40" x14ac:dyDescent="0.35">
      <c r="A8478" t="s">
        <v>8773</v>
      </c>
      <c r="B8478" t="s">
        <v>8110</v>
      </c>
      <c r="C8478" t="s">
        <v>1551</v>
      </c>
      <c r="D8478" t="s">
        <v>1484</v>
      </c>
      <c r="E8478" t="s">
        <v>175</v>
      </c>
      <c r="F8478">
        <v>402</v>
      </c>
      <c r="G8478">
        <v>51</v>
      </c>
      <c r="H8478" t="s">
        <v>1485</v>
      </c>
      <c r="I8478" t="s">
        <v>177</v>
      </c>
      <c r="J8478" t="s">
        <v>250</v>
      </c>
      <c r="K8478">
        <v>2012</v>
      </c>
      <c r="L8478" t="s">
        <v>195</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180</v>
      </c>
    </row>
    <row r="8479" spans="1:40" x14ac:dyDescent="0.35">
      <c r="A8479" t="s">
        <v>8774</v>
      </c>
      <c r="B8479" t="s">
        <v>8110</v>
      </c>
      <c r="C8479" t="s">
        <v>1553</v>
      </c>
      <c r="D8479" t="s">
        <v>1484</v>
      </c>
      <c r="E8479" t="s">
        <v>175</v>
      </c>
      <c r="F8479">
        <v>402</v>
      </c>
      <c r="G8479">
        <v>52</v>
      </c>
      <c r="H8479" t="s">
        <v>1485</v>
      </c>
      <c r="I8479" t="s">
        <v>177</v>
      </c>
      <c r="J8479" t="s">
        <v>250</v>
      </c>
      <c r="K8479">
        <v>2012</v>
      </c>
      <c r="L8479" t="s">
        <v>198</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180</v>
      </c>
    </row>
    <row r="8480" spans="1:40" x14ac:dyDescent="0.35">
      <c r="A8480" t="s">
        <v>8775</v>
      </c>
      <c r="B8480" t="s">
        <v>8110</v>
      </c>
      <c r="C8480" t="s">
        <v>1555</v>
      </c>
      <c r="D8480" t="s">
        <v>1484</v>
      </c>
      <c r="E8480" t="s">
        <v>175</v>
      </c>
      <c r="F8480">
        <v>402</v>
      </c>
      <c r="G8480">
        <v>53</v>
      </c>
      <c r="H8480" t="s">
        <v>1485</v>
      </c>
      <c r="I8480" t="s">
        <v>177</v>
      </c>
      <c r="J8480" t="s">
        <v>250</v>
      </c>
      <c r="K8480">
        <v>2012</v>
      </c>
      <c r="L8480" t="s">
        <v>201</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180</v>
      </c>
    </row>
    <row r="8481" spans="1:40" x14ac:dyDescent="0.35">
      <c r="A8481" t="s">
        <v>8776</v>
      </c>
      <c r="B8481" t="s">
        <v>8110</v>
      </c>
      <c r="C8481" t="s">
        <v>1557</v>
      </c>
      <c r="D8481" t="s">
        <v>1484</v>
      </c>
      <c r="E8481" t="s">
        <v>175</v>
      </c>
      <c r="F8481">
        <v>402</v>
      </c>
      <c r="G8481">
        <v>55</v>
      </c>
      <c r="H8481" t="s">
        <v>1485</v>
      </c>
      <c r="I8481" t="s">
        <v>177</v>
      </c>
      <c r="J8481" t="s">
        <v>250</v>
      </c>
      <c r="K8481">
        <v>2012</v>
      </c>
      <c r="L8481" t="s">
        <v>204</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180</v>
      </c>
    </row>
    <row r="8482" spans="1:40" x14ac:dyDescent="0.35">
      <c r="A8482" t="s">
        <v>8777</v>
      </c>
      <c r="B8482" t="s">
        <v>8110</v>
      </c>
      <c r="C8482" t="s">
        <v>1559</v>
      </c>
      <c r="D8482" t="s">
        <v>1484</v>
      </c>
      <c r="E8482" t="s">
        <v>175</v>
      </c>
      <c r="F8482">
        <v>402</v>
      </c>
      <c r="G8482">
        <v>58</v>
      </c>
      <c r="H8482" t="s">
        <v>1485</v>
      </c>
      <c r="I8482" t="s">
        <v>177</v>
      </c>
      <c r="J8482" t="s">
        <v>250</v>
      </c>
      <c r="K8482">
        <v>2012</v>
      </c>
      <c r="L8482" t="s">
        <v>207</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180</v>
      </c>
    </row>
    <row r="8483" spans="1:40" x14ac:dyDescent="0.35">
      <c r="A8483" t="s">
        <v>8778</v>
      </c>
      <c r="B8483" t="s">
        <v>8110</v>
      </c>
      <c r="C8483" t="s">
        <v>1561</v>
      </c>
      <c r="D8483" t="s">
        <v>1484</v>
      </c>
      <c r="E8483" t="s">
        <v>175</v>
      </c>
      <c r="F8483">
        <v>402</v>
      </c>
      <c r="G8483">
        <v>6</v>
      </c>
      <c r="H8483" t="s">
        <v>1485</v>
      </c>
      <c r="I8483" t="s">
        <v>177</v>
      </c>
      <c r="J8483" t="s">
        <v>250</v>
      </c>
      <c r="K8483">
        <v>2012</v>
      </c>
      <c r="L8483" t="s">
        <v>75</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180</v>
      </c>
    </row>
    <row r="8484" spans="1:40" x14ac:dyDescent="0.35">
      <c r="A8484" t="s">
        <v>8779</v>
      </c>
      <c r="B8484" t="s">
        <v>8110</v>
      </c>
      <c r="C8484" t="s">
        <v>1563</v>
      </c>
      <c r="D8484" t="s">
        <v>1484</v>
      </c>
      <c r="E8484" t="s">
        <v>175</v>
      </c>
      <c r="F8484">
        <v>402</v>
      </c>
      <c r="G8484">
        <v>7</v>
      </c>
      <c r="H8484" t="s">
        <v>1485</v>
      </c>
      <c r="I8484" t="s">
        <v>177</v>
      </c>
      <c r="J8484" t="s">
        <v>250</v>
      </c>
      <c r="K8484">
        <v>2012</v>
      </c>
      <c r="L8484" t="s">
        <v>212</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180</v>
      </c>
    </row>
    <row r="8485" spans="1:40" x14ac:dyDescent="0.35">
      <c r="A8485" t="s">
        <v>8780</v>
      </c>
      <c r="B8485" t="s">
        <v>8110</v>
      </c>
      <c r="C8485" t="s">
        <v>1565</v>
      </c>
      <c r="D8485" t="s">
        <v>1484</v>
      </c>
      <c r="E8485" t="s">
        <v>175</v>
      </c>
      <c r="F8485">
        <v>402</v>
      </c>
      <c r="G8485">
        <v>8</v>
      </c>
      <c r="H8485" t="s">
        <v>1485</v>
      </c>
      <c r="I8485" t="s">
        <v>177</v>
      </c>
      <c r="J8485" t="s">
        <v>250</v>
      </c>
      <c r="K8485">
        <v>2012</v>
      </c>
      <c r="L8485" t="s">
        <v>215</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180</v>
      </c>
    </row>
    <row r="8486" spans="1:40" x14ac:dyDescent="0.35">
      <c r="A8486" t="s">
        <v>8781</v>
      </c>
      <c r="B8486" t="s">
        <v>8110</v>
      </c>
      <c r="C8486" t="s">
        <v>1567</v>
      </c>
      <c r="D8486" t="s">
        <v>1484</v>
      </c>
      <c r="E8486" t="s">
        <v>175</v>
      </c>
      <c r="F8486">
        <v>402</v>
      </c>
      <c r="G8486">
        <v>9</v>
      </c>
      <c r="H8486" t="s">
        <v>1485</v>
      </c>
      <c r="I8486" t="s">
        <v>177</v>
      </c>
      <c r="J8486" t="s">
        <v>250</v>
      </c>
      <c r="K8486">
        <v>2012</v>
      </c>
      <c r="L8486" t="s">
        <v>218</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180</v>
      </c>
    </row>
    <row r="8487" spans="1:40" x14ac:dyDescent="0.35">
      <c r="A8487" t="s">
        <v>8782</v>
      </c>
      <c r="B8487" t="s">
        <v>8110</v>
      </c>
      <c r="C8487" t="s">
        <v>1569</v>
      </c>
      <c r="D8487" t="s">
        <v>1570</v>
      </c>
      <c r="E8487" t="s">
        <v>175</v>
      </c>
      <c r="F8487">
        <v>400</v>
      </c>
      <c r="G8487">
        <v>0</v>
      </c>
      <c r="H8487" t="s">
        <v>1571</v>
      </c>
      <c r="I8487" t="s">
        <v>177</v>
      </c>
      <c r="J8487" t="s">
        <v>178</v>
      </c>
      <c r="K8487">
        <v>2012</v>
      </c>
      <c r="L8487" t="s">
        <v>179</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453</v>
      </c>
    </row>
    <row r="8488" spans="1:40" x14ac:dyDescent="0.35">
      <c r="A8488" t="s">
        <v>8783</v>
      </c>
      <c r="B8488" t="s">
        <v>8110</v>
      </c>
      <c r="C8488" t="s">
        <v>1573</v>
      </c>
      <c r="D8488" t="s">
        <v>1570</v>
      </c>
      <c r="E8488" t="s">
        <v>175</v>
      </c>
      <c r="F8488">
        <v>400</v>
      </c>
      <c r="G8488">
        <v>1</v>
      </c>
      <c r="H8488" t="s">
        <v>1571</v>
      </c>
      <c r="I8488" t="s">
        <v>177</v>
      </c>
      <c r="J8488" t="s">
        <v>178</v>
      </c>
      <c r="K8488">
        <v>2012</v>
      </c>
      <c r="L8488" t="s">
        <v>183</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453</v>
      </c>
    </row>
    <row r="8489" spans="1:40" x14ac:dyDescent="0.35">
      <c r="A8489" t="s">
        <v>8784</v>
      </c>
      <c r="B8489" t="s">
        <v>8110</v>
      </c>
      <c r="C8489" t="s">
        <v>1575</v>
      </c>
      <c r="D8489" t="s">
        <v>1570</v>
      </c>
      <c r="E8489" t="s">
        <v>175</v>
      </c>
      <c r="F8489">
        <v>400</v>
      </c>
      <c r="G8489">
        <v>2</v>
      </c>
      <c r="H8489" t="s">
        <v>1571</v>
      </c>
      <c r="I8489" t="s">
        <v>177</v>
      </c>
      <c r="J8489" t="s">
        <v>178</v>
      </c>
      <c r="K8489">
        <v>2012</v>
      </c>
      <c r="L8489" t="s">
        <v>186</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453</v>
      </c>
    </row>
    <row r="8490" spans="1:40" x14ac:dyDescent="0.35">
      <c r="A8490" t="s">
        <v>8785</v>
      </c>
      <c r="B8490" t="s">
        <v>8110</v>
      </c>
      <c r="C8490" t="s">
        <v>1577</v>
      </c>
      <c r="D8490" t="s">
        <v>1570</v>
      </c>
      <c r="E8490" t="s">
        <v>175</v>
      </c>
      <c r="F8490">
        <v>400</v>
      </c>
      <c r="G8490">
        <v>3</v>
      </c>
      <c r="H8490" t="s">
        <v>1571</v>
      </c>
      <c r="I8490" t="s">
        <v>177</v>
      </c>
      <c r="J8490" t="s">
        <v>178</v>
      </c>
      <c r="K8490">
        <v>2012</v>
      </c>
      <c r="L8490" t="s">
        <v>189</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453</v>
      </c>
    </row>
    <row r="8491" spans="1:40" x14ac:dyDescent="0.35">
      <c r="A8491" t="s">
        <v>8786</v>
      </c>
      <c r="B8491" t="s">
        <v>8110</v>
      </c>
      <c r="C8491" t="s">
        <v>1579</v>
      </c>
      <c r="D8491" t="s">
        <v>1570</v>
      </c>
      <c r="E8491" t="s">
        <v>175</v>
      </c>
      <c r="F8491">
        <v>400</v>
      </c>
      <c r="G8491">
        <v>4</v>
      </c>
      <c r="H8491" t="s">
        <v>1571</v>
      </c>
      <c r="I8491" t="s">
        <v>177</v>
      </c>
      <c r="J8491" t="s">
        <v>178</v>
      </c>
      <c r="K8491">
        <v>2012</v>
      </c>
      <c r="L8491" t="s">
        <v>192</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453</v>
      </c>
    </row>
    <row r="8492" spans="1:40" x14ac:dyDescent="0.35">
      <c r="A8492" t="s">
        <v>8787</v>
      </c>
      <c r="B8492" t="s">
        <v>8110</v>
      </c>
      <c r="C8492" t="s">
        <v>1581</v>
      </c>
      <c r="D8492" t="s">
        <v>1570</v>
      </c>
      <c r="E8492" t="s">
        <v>175</v>
      </c>
      <c r="F8492">
        <v>400</v>
      </c>
      <c r="G8492">
        <v>51</v>
      </c>
      <c r="H8492" t="s">
        <v>1571</v>
      </c>
      <c r="I8492" t="s">
        <v>177</v>
      </c>
      <c r="J8492" t="s">
        <v>178</v>
      </c>
      <c r="K8492">
        <v>2012</v>
      </c>
      <c r="L8492" t="s">
        <v>195</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453</v>
      </c>
    </row>
    <row r="8493" spans="1:40" x14ac:dyDescent="0.35">
      <c r="A8493" t="s">
        <v>8788</v>
      </c>
      <c r="B8493" t="s">
        <v>8110</v>
      </c>
      <c r="C8493" t="s">
        <v>1583</v>
      </c>
      <c r="D8493" t="s">
        <v>1570</v>
      </c>
      <c r="E8493" t="s">
        <v>175</v>
      </c>
      <c r="F8493">
        <v>400</v>
      </c>
      <c r="G8493">
        <v>52</v>
      </c>
      <c r="H8493" t="s">
        <v>1571</v>
      </c>
      <c r="I8493" t="s">
        <v>177</v>
      </c>
      <c r="J8493" t="s">
        <v>178</v>
      </c>
      <c r="K8493">
        <v>2012</v>
      </c>
      <c r="L8493" t="s">
        <v>198</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453</v>
      </c>
    </row>
    <row r="8494" spans="1:40" x14ac:dyDescent="0.35">
      <c r="A8494" t="s">
        <v>8789</v>
      </c>
      <c r="B8494" t="s">
        <v>8110</v>
      </c>
      <c r="C8494" t="s">
        <v>1585</v>
      </c>
      <c r="D8494" t="s">
        <v>1570</v>
      </c>
      <c r="E8494" t="s">
        <v>175</v>
      </c>
      <c r="F8494">
        <v>400</v>
      </c>
      <c r="G8494">
        <v>53</v>
      </c>
      <c r="H8494" t="s">
        <v>1571</v>
      </c>
      <c r="I8494" t="s">
        <v>177</v>
      </c>
      <c r="J8494" t="s">
        <v>178</v>
      </c>
      <c r="K8494">
        <v>2012</v>
      </c>
      <c r="L8494" t="s">
        <v>201</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453</v>
      </c>
    </row>
    <row r="8495" spans="1:40" x14ac:dyDescent="0.35">
      <c r="A8495" t="s">
        <v>8790</v>
      </c>
      <c r="B8495" t="s">
        <v>8110</v>
      </c>
      <c r="C8495" t="s">
        <v>1587</v>
      </c>
      <c r="D8495" t="s">
        <v>1570</v>
      </c>
      <c r="E8495" t="s">
        <v>175</v>
      </c>
      <c r="F8495">
        <v>400</v>
      </c>
      <c r="G8495">
        <v>55</v>
      </c>
      <c r="H8495" t="s">
        <v>1571</v>
      </c>
      <c r="I8495" t="s">
        <v>177</v>
      </c>
      <c r="J8495" t="s">
        <v>178</v>
      </c>
      <c r="K8495">
        <v>2012</v>
      </c>
      <c r="L8495" t="s">
        <v>204</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453</v>
      </c>
    </row>
    <row r="8496" spans="1:40" x14ac:dyDescent="0.35">
      <c r="A8496" t="s">
        <v>8791</v>
      </c>
      <c r="B8496" t="s">
        <v>8110</v>
      </c>
      <c r="C8496" t="s">
        <v>1589</v>
      </c>
      <c r="D8496" t="s">
        <v>1570</v>
      </c>
      <c r="E8496" t="s">
        <v>175</v>
      </c>
      <c r="F8496">
        <v>400</v>
      </c>
      <c r="G8496">
        <v>58</v>
      </c>
      <c r="H8496" t="s">
        <v>1571</v>
      </c>
      <c r="I8496" t="s">
        <v>177</v>
      </c>
      <c r="J8496" t="s">
        <v>178</v>
      </c>
      <c r="K8496">
        <v>2012</v>
      </c>
      <c r="L8496" t="s">
        <v>207</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453</v>
      </c>
    </row>
    <row r="8497" spans="1:40" x14ac:dyDescent="0.35">
      <c r="A8497" t="s">
        <v>8792</v>
      </c>
      <c r="B8497" t="s">
        <v>8110</v>
      </c>
      <c r="C8497" t="s">
        <v>1591</v>
      </c>
      <c r="D8497" t="s">
        <v>1570</v>
      </c>
      <c r="E8497" t="s">
        <v>175</v>
      </c>
      <c r="F8497">
        <v>400</v>
      </c>
      <c r="G8497">
        <v>6</v>
      </c>
      <c r="H8497" t="s">
        <v>1571</v>
      </c>
      <c r="I8497" t="s">
        <v>177</v>
      </c>
      <c r="J8497" t="s">
        <v>178</v>
      </c>
      <c r="K8497">
        <v>2012</v>
      </c>
      <c r="L8497" t="s">
        <v>75</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453</v>
      </c>
    </row>
    <row r="8498" spans="1:40" x14ac:dyDescent="0.35">
      <c r="A8498" t="s">
        <v>8793</v>
      </c>
      <c r="B8498" t="s">
        <v>8110</v>
      </c>
      <c r="C8498" t="s">
        <v>1593</v>
      </c>
      <c r="D8498" t="s">
        <v>1570</v>
      </c>
      <c r="E8498" t="s">
        <v>175</v>
      </c>
      <c r="F8498">
        <v>400</v>
      </c>
      <c r="G8498">
        <v>7</v>
      </c>
      <c r="H8498" t="s">
        <v>1571</v>
      </c>
      <c r="I8498" t="s">
        <v>177</v>
      </c>
      <c r="J8498" t="s">
        <v>178</v>
      </c>
      <c r="K8498">
        <v>2012</v>
      </c>
      <c r="L8498" t="s">
        <v>212</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453</v>
      </c>
    </row>
    <row r="8499" spans="1:40" x14ac:dyDescent="0.35">
      <c r="A8499" t="s">
        <v>8794</v>
      </c>
      <c r="B8499" t="s">
        <v>8110</v>
      </c>
      <c r="C8499" t="s">
        <v>1595</v>
      </c>
      <c r="D8499" t="s">
        <v>1570</v>
      </c>
      <c r="E8499" t="s">
        <v>175</v>
      </c>
      <c r="F8499">
        <v>400</v>
      </c>
      <c r="G8499">
        <v>8</v>
      </c>
      <c r="H8499" t="s">
        <v>1571</v>
      </c>
      <c r="I8499" t="s">
        <v>177</v>
      </c>
      <c r="J8499" t="s">
        <v>178</v>
      </c>
      <c r="K8499">
        <v>2012</v>
      </c>
      <c r="L8499" t="s">
        <v>215</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453</v>
      </c>
    </row>
    <row r="8500" spans="1:40" x14ac:dyDescent="0.35">
      <c r="A8500" t="s">
        <v>8795</v>
      </c>
      <c r="B8500" t="s">
        <v>8110</v>
      </c>
      <c r="C8500" t="s">
        <v>1597</v>
      </c>
      <c r="D8500" t="s">
        <v>1570</v>
      </c>
      <c r="E8500" t="s">
        <v>175</v>
      </c>
      <c r="F8500">
        <v>400</v>
      </c>
      <c r="G8500">
        <v>9</v>
      </c>
      <c r="H8500" t="s">
        <v>1571</v>
      </c>
      <c r="I8500" t="s">
        <v>177</v>
      </c>
      <c r="J8500" t="s">
        <v>178</v>
      </c>
      <c r="K8500">
        <v>2012</v>
      </c>
      <c r="L8500" t="s">
        <v>218</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453</v>
      </c>
    </row>
    <row r="8501" spans="1:40" x14ac:dyDescent="0.35">
      <c r="A8501" t="s">
        <v>8796</v>
      </c>
      <c r="B8501" t="s">
        <v>8110</v>
      </c>
      <c r="C8501" t="s">
        <v>1599</v>
      </c>
      <c r="D8501" t="s">
        <v>1570</v>
      </c>
      <c r="E8501" t="s">
        <v>175</v>
      </c>
      <c r="F8501">
        <v>401</v>
      </c>
      <c r="G8501">
        <v>0</v>
      </c>
      <c r="H8501" t="s">
        <v>1571</v>
      </c>
      <c r="I8501" t="s">
        <v>177</v>
      </c>
      <c r="J8501" t="s">
        <v>221</v>
      </c>
      <c r="K8501">
        <v>2012</v>
      </c>
      <c r="L8501" t="s">
        <v>179</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453</v>
      </c>
    </row>
    <row r="8502" spans="1:40" x14ac:dyDescent="0.35">
      <c r="A8502" t="s">
        <v>8797</v>
      </c>
      <c r="B8502" t="s">
        <v>8110</v>
      </c>
      <c r="C8502" t="s">
        <v>1601</v>
      </c>
      <c r="D8502" t="s">
        <v>1570</v>
      </c>
      <c r="E8502" t="s">
        <v>175</v>
      </c>
      <c r="F8502">
        <v>401</v>
      </c>
      <c r="G8502">
        <v>1</v>
      </c>
      <c r="H8502" t="s">
        <v>1571</v>
      </c>
      <c r="I8502" t="s">
        <v>177</v>
      </c>
      <c r="J8502" t="s">
        <v>221</v>
      </c>
      <c r="K8502">
        <v>2012</v>
      </c>
      <c r="L8502" t="s">
        <v>183</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453</v>
      </c>
    </row>
    <row r="8503" spans="1:40" x14ac:dyDescent="0.35">
      <c r="A8503" t="s">
        <v>8798</v>
      </c>
      <c r="B8503" t="s">
        <v>8110</v>
      </c>
      <c r="C8503" t="s">
        <v>1603</v>
      </c>
      <c r="D8503" t="s">
        <v>1570</v>
      </c>
      <c r="E8503" t="s">
        <v>175</v>
      </c>
      <c r="F8503">
        <v>401</v>
      </c>
      <c r="G8503">
        <v>2</v>
      </c>
      <c r="H8503" t="s">
        <v>1571</v>
      </c>
      <c r="I8503" t="s">
        <v>177</v>
      </c>
      <c r="J8503" t="s">
        <v>221</v>
      </c>
      <c r="K8503">
        <v>2012</v>
      </c>
      <c r="L8503" t="s">
        <v>186</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453</v>
      </c>
    </row>
    <row r="8504" spans="1:40" x14ac:dyDescent="0.35">
      <c r="A8504" t="s">
        <v>8799</v>
      </c>
      <c r="B8504" t="s">
        <v>8110</v>
      </c>
      <c r="C8504" t="s">
        <v>1605</v>
      </c>
      <c r="D8504" t="s">
        <v>1570</v>
      </c>
      <c r="E8504" t="s">
        <v>175</v>
      </c>
      <c r="F8504">
        <v>401</v>
      </c>
      <c r="G8504">
        <v>3</v>
      </c>
      <c r="H8504" t="s">
        <v>1571</v>
      </c>
      <c r="I8504" t="s">
        <v>177</v>
      </c>
      <c r="J8504" t="s">
        <v>221</v>
      </c>
      <c r="K8504">
        <v>2012</v>
      </c>
      <c r="L8504" t="s">
        <v>189</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453</v>
      </c>
    </row>
    <row r="8505" spans="1:40" x14ac:dyDescent="0.35">
      <c r="A8505" t="s">
        <v>8800</v>
      </c>
      <c r="B8505" t="s">
        <v>8110</v>
      </c>
      <c r="C8505" t="s">
        <v>1607</v>
      </c>
      <c r="D8505" t="s">
        <v>1570</v>
      </c>
      <c r="E8505" t="s">
        <v>175</v>
      </c>
      <c r="F8505">
        <v>401</v>
      </c>
      <c r="G8505">
        <v>4</v>
      </c>
      <c r="H8505" t="s">
        <v>1571</v>
      </c>
      <c r="I8505" t="s">
        <v>177</v>
      </c>
      <c r="J8505" t="s">
        <v>221</v>
      </c>
      <c r="K8505">
        <v>2012</v>
      </c>
      <c r="L8505" t="s">
        <v>192</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453</v>
      </c>
    </row>
    <row r="8506" spans="1:40" x14ac:dyDescent="0.35">
      <c r="A8506" t="s">
        <v>8801</v>
      </c>
      <c r="B8506" t="s">
        <v>8110</v>
      </c>
      <c r="C8506" t="s">
        <v>1609</v>
      </c>
      <c r="D8506" t="s">
        <v>1570</v>
      </c>
      <c r="E8506" t="s">
        <v>175</v>
      </c>
      <c r="F8506">
        <v>401</v>
      </c>
      <c r="G8506">
        <v>51</v>
      </c>
      <c r="H8506" t="s">
        <v>1571</v>
      </c>
      <c r="I8506" t="s">
        <v>177</v>
      </c>
      <c r="J8506" t="s">
        <v>221</v>
      </c>
      <c r="K8506">
        <v>2012</v>
      </c>
      <c r="L8506" t="s">
        <v>195</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453</v>
      </c>
    </row>
    <row r="8507" spans="1:40" x14ac:dyDescent="0.35">
      <c r="A8507" t="s">
        <v>8802</v>
      </c>
      <c r="B8507" t="s">
        <v>8110</v>
      </c>
      <c r="C8507" t="s">
        <v>1611</v>
      </c>
      <c r="D8507" t="s">
        <v>1570</v>
      </c>
      <c r="E8507" t="s">
        <v>175</v>
      </c>
      <c r="F8507">
        <v>401</v>
      </c>
      <c r="G8507">
        <v>52</v>
      </c>
      <c r="H8507" t="s">
        <v>1571</v>
      </c>
      <c r="I8507" t="s">
        <v>177</v>
      </c>
      <c r="J8507" t="s">
        <v>221</v>
      </c>
      <c r="K8507">
        <v>2012</v>
      </c>
      <c r="L8507" t="s">
        <v>198</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453</v>
      </c>
    </row>
    <row r="8508" spans="1:40" x14ac:dyDescent="0.35">
      <c r="A8508" t="s">
        <v>8803</v>
      </c>
      <c r="B8508" t="s">
        <v>8110</v>
      </c>
      <c r="C8508" t="s">
        <v>1613</v>
      </c>
      <c r="D8508" t="s">
        <v>1570</v>
      </c>
      <c r="E8508" t="s">
        <v>175</v>
      </c>
      <c r="F8508">
        <v>401</v>
      </c>
      <c r="G8508">
        <v>53</v>
      </c>
      <c r="H8508" t="s">
        <v>1571</v>
      </c>
      <c r="I8508" t="s">
        <v>177</v>
      </c>
      <c r="J8508" t="s">
        <v>221</v>
      </c>
      <c r="K8508">
        <v>2012</v>
      </c>
      <c r="L8508" t="s">
        <v>201</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453</v>
      </c>
    </row>
    <row r="8509" spans="1:40" x14ac:dyDescent="0.35">
      <c r="A8509" t="s">
        <v>8804</v>
      </c>
      <c r="B8509" t="s">
        <v>8110</v>
      </c>
      <c r="C8509" t="s">
        <v>1615</v>
      </c>
      <c r="D8509" t="s">
        <v>1570</v>
      </c>
      <c r="E8509" t="s">
        <v>175</v>
      </c>
      <c r="F8509">
        <v>401</v>
      </c>
      <c r="G8509">
        <v>55</v>
      </c>
      <c r="H8509" t="s">
        <v>1571</v>
      </c>
      <c r="I8509" t="s">
        <v>177</v>
      </c>
      <c r="J8509" t="s">
        <v>221</v>
      </c>
      <c r="K8509">
        <v>2012</v>
      </c>
      <c r="L8509" t="s">
        <v>204</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453</v>
      </c>
    </row>
    <row r="8510" spans="1:40" x14ac:dyDescent="0.35">
      <c r="A8510" t="s">
        <v>8805</v>
      </c>
      <c r="B8510" t="s">
        <v>8110</v>
      </c>
      <c r="C8510" t="s">
        <v>1617</v>
      </c>
      <c r="D8510" t="s">
        <v>1570</v>
      </c>
      <c r="E8510" t="s">
        <v>175</v>
      </c>
      <c r="F8510">
        <v>401</v>
      </c>
      <c r="G8510">
        <v>58</v>
      </c>
      <c r="H8510" t="s">
        <v>1571</v>
      </c>
      <c r="I8510" t="s">
        <v>177</v>
      </c>
      <c r="J8510" t="s">
        <v>221</v>
      </c>
      <c r="K8510">
        <v>2012</v>
      </c>
      <c r="L8510" t="s">
        <v>207</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453</v>
      </c>
    </row>
    <row r="8511" spans="1:40" x14ac:dyDescent="0.35">
      <c r="A8511" t="s">
        <v>8806</v>
      </c>
      <c r="B8511" t="s">
        <v>8110</v>
      </c>
      <c r="C8511" t="s">
        <v>1619</v>
      </c>
      <c r="D8511" t="s">
        <v>1570</v>
      </c>
      <c r="E8511" t="s">
        <v>175</v>
      </c>
      <c r="F8511">
        <v>401</v>
      </c>
      <c r="G8511">
        <v>6</v>
      </c>
      <c r="H8511" t="s">
        <v>1571</v>
      </c>
      <c r="I8511" t="s">
        <v>177</v>
      </c>
      <c r="J8511" t="s">
        <v>221</v>
      </c>
      <c r="K8511">
        <v>2012</v>
      </c>
      <c r="L8511" t="s">
        <v>75</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453</v>
      </c>
    </row>
    <row r="8512" spans="1:40" x14ac:dyDescent="0.35">
      <c r="A8512" t="s">
        <v>8807</v>
      </c>
      <c r="B8512" t="s">
        <v>8110</v>
      </c>
      <c r="C8512" t="s">
        <v>1621</v>
      </c>
      <c r="D8512" t="s">
        <v>1570</v>
      </c>
      <c r="E8512" t="s">
        <v>175</v>
      </c>
      <c r="F8512">
        <v>401</v>
      </c>
      <c r="G8512">
        <v>7</v>
      </c>
      <c r="H8512" t="s">
        <v>1571</v>
      </c>
      <c r="I8512" t="s">
        <v>177</v>
      </c>
      <c r="J8512" t="s">
        <v>221</v>
      </c>
      <c r="K8512">
        <v>2012</v>
      </c>
      <c r="L8512" t="s">
        <v>212</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453</v>
      </c>
    </row>
    <row r="8513" spans="1:40" x14ac:dyDescent="0.35">
      <c r="A8513" t="s">
        <v>8808</v>
      </c>
      <c r="B8513" t="s">
        <v>8110</v>
      </c>
      <c r="C8513" t="s">
        <v>1623</v>
      </c>
      <c r="D8513" t="s">
        <v>1570</v>
      </c>
      <c r="E8513" t="s">
        <v>175</v>
      </c>
      <c r="F8513">
        <v>401</v>
      </c>
      <c r="G8513">
        <v>8</v>
      </c>
      <c r="H8513" t="s">
        <v>1571</v>
      </c>
      <c r="I8513" t="s">
        <v>177</v>
      </c>
      <c r="J8513" t="s">
        <v>221</v>
      </c>
      <c r="K8513">
        <v>2012</v>
      </c>
      <c r="L8513" t="s">
        <v>215</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453</v>
      </c>
    </row>
    <row r="8514" spans="1:40" x14ac:dyDescent="0.35">
      <c r="A8514" t="s">
        <v>8809</v>
      </c>
      <c r="B8514" t="s">
        <v>8110</v>
      </c>
      <c r="C8514" t="s">
        <v>1625</v>
      </c>
      <c r="D8514" t="s">
        <v>1570</v>
      </c>
      <c r="E8514" t="s">
        <v>175</v>
      </c>
      <c r="F8514">
        <v>401</v>
      </c>
      <c r="G8514">
        <v>9</v>
      </c>
      <c r="H8514" t="s">
        <v>1571</v>
      </c>
      <c r="I8514" t="s">
        <v>177</v>
      </c>
      <c r="J8514" t="s">
        <v>221</v>
      </c>
      <c r="K8514">
        <v>2012</v>
      </c>
      <c r="L8514" t="s">
        <v>218</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453</v>
      </c>
    </row>
    <row r="8515" spans="1:40" x14ac:dyDescent="0.35">
      <c r="A8515" t="s">
        <v>8810</v>
      </c>
      <c r="B8515" t="s">
        <v>8110</v>
      </c>
      <c r="C8515" t="s">
        <v>1627</v>
      </c>
      <c r="D8515" t="s">
        <v>1570</v>
      </c>
      <c r="E8515" t="s">
        <v>175</v>
      </c>
      <c r="F8515">
        <v>402</v>
      </c>
      <c r="G8515">
        <v>0</v>
      </c>
      <c r="H8515" t="s">
        <v>1571</v>
      </c>
      <c r="I8515" t="s">
        <v>177</v>
      </c>
      <c r="J8515" t="s">
        <v>250</v>
      </c>
      <c r="K8515">
        <v>2012</v>
      </c>
      <c r="L8515" t="s">
        <v>179</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453</v>
      </c>
    </row>
    <row r="8516" spans="1:40" x14ac:dyDescent="0.35">
      <c r="A8516" t="s">
        <v>8811</v>
      </c>
      <c r="B8516" t="s">
        <v>8110</v>
      </c>
      <c r="C8516" t="s">
        <v>1629</v>
      </c>
      <c r="D8516" t="s">
        <v>1570</v>
      </c>
      <c r="E8516" t="s">
        <v>175</v>
      </c>
      <c r="F8516">
        <v>402</v>
      </c>
      <c r="G8516">
        <v>1</v>
      </c>
      <c r="H8516" t="s">
        <v>1571</v>
      </c>
      <c r="I8516" t="s">
        <v>177</v>
      </c>
      <c r="J8516" t="s">
        <v>250</v>
      </c>
      <c r="K8516">
        <v>2012</v>
      </c>
      <c r="L8516" t="s">
        <v>183</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453</v>
      </c>
    </row>
    <row r="8517" spans="1:40" x14ac:dyDescent="0.35">
      <c r="A8517" t="s">
        <v>8812</v>
      </c>
      <c r="B8517" t="s">
        <v>8110</v>
      </c>
      <c r="C8517" t="s">
        <v>1631</v>
      </c>
      <c r="D8517" t="s">
        <v>1570</v>
      </c>
      <c r="E8517" t="s">
        <v>175</v>
      </c>
      <c r="F8517">
        <v>402</v>
      </c>
      <c r="G8517">
        <v>2</v>
      </c>
      <c r="H8517" t="s">
        <v>1571</v>
      </c>
      <c r="I8517" t="s">
        <v>177</v>
      </c>
      <c r="J8517" t="s">
        <v>250</v>
      </c>
      <c r="K8517">
        <v>2012</v>
      </c>
      <c r="L8517" t="s">
        <v>186</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453</v>
      </c>
    </row>
    <row r="8518" spans="1:40" x14ac:dyDescent="0.35">
      <c r="A8518" t="s">
        <v>8813</v>
      </c>
      <c r="B8518" t="s">
        <v>8110</v>
      </c>
      <c r="C8518" t="s">
        <v>1633</v>
      </c>
      <c r="D8518" t="s">
        <v>1570</v>
      </c>
      <c r="E8518" t="s">
        <v>175</v>
      </c>
      <c r="F8518">
        <v>402</v>
      </c>
      <c r="G8518">
        <v>3</v>
      </c>
      <c r="H8518" t="s">
        <v>1571</v>
      </c>
      <c r="I8518" t="s">
        <v>177</v>
      </c>
      <c r="J8518" t="s">
        <v>250</v>
      </c>
      <c r="K8518">
        <v>2012</v>
      </c>
      <c r="L8518" t="s">
        <v>189</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453</v>
      </c>
    </row>
    <row r="8519" spans="1:40" x14ac:dyDescent="0.35">
      <c r="A8519" t="s">
        <v>8814</v>
      </c>
      <c r="B8519" t="s">
        <v>8110</v>
      </c>
      <c r="C8519" t="s">
        <v>1635</v>
      </c>
      <c r="D8519" t="s">
        <v>1570</v>
      </c>
      <c r="E8519" t="s">
        <v>175</v>
      </c>
      <c r="F8519">
        <v>402</v>
      </c>
      <c r="G8519">
        <v>4</v>
      </c>
      <c r="H8519" t="s">
        <v>1571</v>
      </c>
      <c r="I8519" t="s">
        <v>177</v>
      </c>
      <c r="J8519" t="s">
        <v>250</v>
      </c>
      <c r="K8519">
        <v>2012</v>
      </c>
      <c r="L8519" t="s">
        <v>192</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453</v>
      </c>
    </row>
    <row r="8520" spans="1:40" x14ac:dyDescent="0.35">
      <c r="A8520" t="s">
        <v>8815</v>
      </c>
      <c r="B8520" t="s">
        <v>8110</v>
      </c>
      <c r="C8520" t="s">
        <v>1637</v>
      </c>
      <c r="D8520" t="s">
        <v>1570</v>
      </c>
      <c r="E8520" t="s">
        <v>175</v>
      </c>
      <c r="F8520">
        <v>402</v>
      </c>
      <c r="G8520">
        <v>51</v>
      </c>
      <c r="H8520" t="s">
        <v>1571</v>
      </c>
      <c r="I8520" t="s">
        <v>177</v>
      </c>
      <c r="J8520" t="s">
        <v>250</v>
      </c>
      <c r="K8520">
        <v>2012</v>
      </c>
      <c r="L8520" t="s">
        <v>195</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453</v>
      </c>
    </row>
    <row r="8521" spans="1:40" x14ac:dyDescent="0.35">
      <c r="A8521" t="s">
        <v>8816</v>
      </c>
      <c r="B8521" t="s">
        <v>8110</v>
      </c>
      <c r="C8521" t="s">
        <v>1639</v>
      </c>
      <c r="D8521" t="s">
        <v>1570</v>
      </c>
      <c r="E8521" t="s">
        <v>175</v>
      </c>
      <c r="F8521">
        <v>402</v>
      </c>
      <c r="G8521">
        <v>52</v>
      </c>
      <c r="H8521" t="s">
        <v>1571</v>
      </c>
      <c r="I8521" t="s">
        <v>177</v>
      </c>
      <c r="J8521" t="s">
        <v>250</v>
      </c>
      <c r="K8521">
        <v>2012</v>
      </c>
      <c r="L8521" t="s">
        <v>198</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453</v>
      </c>
    </row>
    <row r="8522" spans="1:40" x14ac:dyDescent="0.35">
      <c r="A8522" t="s">
        <v>8817</v>
      </c>
      <c r="B8522" t="s">
        <v>8110</v>
      </c>
      <c r="C8522" t="s">
        <v>1641</v>
      </c>
      <c r="D8522" t="s">
        <v>1570</v>
      </c>
      <c r="E8522" t="s">
        <v>175</v>
      </c>
      <c r="F8522">
        <v>402</v>
      </c>
      <c r="G8522">
        <v>53</v>
      </c>
      <c r="H8522" t="s">
        <v>1571</v>
      </c>
      <c r="I8522" t="s">
        <v>177</v>
      </c>
      <c r="J8522" t="s">
        <v>250</v>
      </c>
      <c r="K8522">
        <v>2012</v>
      </c>
      <c r="L8522" t="s">
        <v>201</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453</v>
      </c>
    </row>
    <row r="8523" spans="1:40" x14ac:dyDescent="0.35">
      <c r="A8523" t="s">
        <v>8818</v>
      </c>
      <c r="B8523" t="s">
        <v>8110</v>
      </c>
      <c r="C8523" t="s">
        <v>1643</v>
      </c>
      <c r="D8523" t="s">
        <v>1570</v>
      </c>
      <c r="E8523" t="s">
        <v>175</v>
      </c>
      <c r="F8523">
        <v>402</v>
      </c>
      <c r="G8523">
        <v>55</v>
      </c>
      <c r="H8523" t="s">
        <v>1571</v>
      </c>
      <c r="I8523" t="s">
        <v>177</v>
      </c>
      <c r="J8523" t="s">
        <v>250</v>
      </c>
      <c r="K8523">
        <v>2012</v>
      </c>
      <c r="L8523" t="s">
        <v>204</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453</v>
      </c>
    </row>
    <row r="8524" spans="1:40" x14ac:dyDescent="0.35">
      <c r="A8524" t="s">
        <v>8819</v>
      </c>
      <c r="B8524" t="s">
        <v>8110</v>
      </c>
      <c r="C8524" t="s">
        <v>1645</v>
      </c>
      <c r="D8524" t="s">
        <v>1570</v>
      </c>
      <c r="E8524" t="s">
        <v>175</v>
      </c>
      <c r="F8524">
        <v>402</v>
      </c>
      <c r="G8524">
        <v>58</v>
      </c>
      <c r="H8524" t="s">
        <v>1571</v>
      </c>
      <c r="I8524" t="s">
        <v>177</v>
      </c>
      <c r="J8524" t="s">
        <v>250</v>
      </c>
      <c r="K8524">
        <v>2012</v>
      </c>
      <c r="L8524" t="s">
        <v>207</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453</v>
      </c>
    </row>
    <row r="8525" spans="1:40" x14ac:dyDescent="0.35">
      <c r="A8525" t="s">
        <v>8820</v>
      </c>
      <c r="B8525" t="s">
        <v>8110</v>
      </c>
      <c r="C8525" t="s">
        <v>1647</v>
      </c>
      <c r="D8525" t="s">
        <v>1570</v>
      </c>
      <c r="E8525" t="s">
        <v>175</v>
      </c>
      <c r="F8525">
        <v>402</v>
      </c>
      <c r="G8525">
        <v>6</v>
      </c>
      <c r="H8525" t="s">
        <v>1571</v>
      </c>
      <c r="I8525" t="s">
        <v>177</v>
      </c>
      <c r="J8525" t="s">
        <v>250</v>
      </c>
      <c r="K8525">
        <v>2012</v>
      </c>
      <c r="L8525" t="s">
        <v>75</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453</v>
      </c>
    </row>
    <row r="8526" spans="1:40" x14ac:dyDescent="0.35">
      <c r="A8526" t="s">
        <v>8821</v>
      </c>
      <c r="B8526" t="s">
        <v>8110</v>
      </c>
      <c r="C8526" t="s">
        <v>1649</v>
      </c>
      <c r="D8526" t="s">
        <v>1570</v>
      </c>
      <c r="E8526" t="s">
        <v>175</v>
      </c>
      <c r="F8526">
        <v>402</v>
      </c>
      <c r="G8526">
        <v>7</v>
      </c>
      <c r="H8526" t="s">
        <v>1571</v>
      </c>
      <c r="I8526" t="s">
        <v>177</v>
      </c>
      <c r="J8526" t="s">
        <v>250</v>
      </c>
      <c r="K8526">
        <v>2012</v>
      </c>
      <c r="L8526" t="s">
        <v>212</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453</v>
      </c>
    </row>
    <row r="8527" spans="1:40" x14ac:dyDescent="0.35">
      <c r="A8527" t="s">
        <v>8822</v>
      </c>
      <c r="B8527" t="s">
        <v>8110</v>
      </c>
      <c r="C8527" t="s">
        <v>1651</v>
      </c>
      <c r="D8527" t="s">
        <v>1570</v>
      </c>
      <c r="E8527" t="s">
        <v>175</v>
      </c>
      <c r="F8527">
        <v>402</v>
      </c>
      <c r="G8527">
        <v>8</v>
      </c>
      <c r="H8527" t="s">
        <v>1571</v>
      </c>
      <c r="I8527" t="s">
        <v>177</v>
      </c>
      <c r="J8527" t="s">
        <v>250</v>
      </c>
      <c r="K8527">
        <v>2012</v>
      </c>
      <c r="L8527" t="s">
        <v>215</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453</v>
      </c>
    </row>
    <row r="8528" spans="1:40" x14ac:dyDescent="0.35">
      <c r="A8528" t="s">
        <v>8823</v>
      </c>
      <c r="B8528" t="s">
        <v>8110</v>
      </c>
      <c r="C8528" t="s">
        <v>1653</v>
      </c>
      <c r="D8528" t="s">
        <v>1570</v>
      </c>
      <c r="E8528" t="s">
        <v>175</v>
      </c>
      <c r="F8528">
        <v>402</v>
      </c>
      <c r="G8528">
        <v>9</v>
      </c>
      <c r="H8528" t="s">
        <v>1571</v>
      </c>
      <c r="I8528" t="s">
        <v>177</v>
      </c>
      <c r="J8528" t="s">
        <v>250</v>
      </c>
      <c r="K8528">
        <v>2012</v>
      </c>
      <c r="L8528" t="s">
        <v>218</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453</v>
      </c>
    </row>
    <row r="8529" spans="1:40" x14ac:dyDescent="0.35">
      <c r="A8529" t="s">
        <v>8824</v>
      </c>
      <c r="B8529" t="s">
        <v>8110</v>
      </c>
      <c r="C8529" t="s">
        <v>1655</v>
      </c>
      <c r="D8529" t="s">
        <v>1656</v>
      </c>
      <c r="E8529" t="s">
        <v>175</v>
      </c>
      <c r="F8529">
        <v>400</v>
      </c>
      <c r="G8529">
        <v>0</v>
      </c>
      <c r="H8529" t="s">
        <v>1657</v>
      </c>
      <c r="I8529" t="s">
        <v>177</v>
      </c>
      <c r="J8529" t="s">
        <v>178</v>
      </c>
      <c r="K8529">
        <v>2012</v>
      </c>
      <c r="L8529" t="s">
        <v>179</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180</v>
      </c>
    </row>
    <row r="8530" spans="1:40" x14ac:dyDescent="0.35">
      <c r="A8530" t="s">
        <v>8825</v>
      </c>
      <c r="B8530" t="s">
        <v>8110</v>
      </c>
      <c r="C8530" t="s">
        <v>1659</v>
      </c>
      <c r="D8530" t="s">
        <v>1656</v>
      </c>
      <c r="E8530" t="s">
        <v>175</v>
      </c>
      <c r="F8530">
        <v>400</v>
      </c>
      <c r="G8530">
        <v>1</v>
      </c>
      <c r="H8530" t="s">
        <v>1657</v>
      </c>
      <c r="I8530" t="s">
        <v>177</v>
      </c>
      <c r="J8530" t="s">
        <v>178</v>
      </c>
      <c r="K8530">
        <v>2012</v>
      </c>
      <c r="L8530" t="s">
        <v>183</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180</v>
      </c>
    </row>
    <row r="8531" spans="1:40" x14ac:dyDescent="0.35">
      <c r="A8531" t="s">
        <v>8826</v>
      </c>
      <c r="B8531" t="s">
        <v>8110</v>
      </c>
      <c r="C8531" t="s">
        <v>1661</v>
      </c>
      <c r="D8531" t="s">
        <v>1656</v>
      </c>
      <c r="E8531" t="s">
        <v>175</v>
      </c>
      <c r="F8531">
        <v>400</v>
      </c>
      <c r="G8531">
        <v>2</v>
      </c>
      <c r="H8531" t="s">
        <v>1657</v>
      </c>
      <c r="I8531" t="s">
        <v>177</v>
      </c>
      <c r="J8531" t="s">
        <v>178</v>
      </c>
      <c r="K8531">
        <v>2012</v>
      </c>
      <c r="L8531" t="s">
        <v>186</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180</v>
      </c>
    </row>
    <row r="8532" spans="1:40" x14ac:dyDescent="0.35">
      <c r="A8532" t="s">
        <v>8827</v>
      </c>
      <c r="B8532" t="s">
        <v>8110</v>
      </c>
      <c r="C8532" t="s">
        <v>1663</v>
      </c>
      <c r="D8532" t="s">
        <v>1656</v>
      </c>
      <c r="E8532" t="s">
        <v>175</v>
      </c>
      <c r="F8532">
        <v>400</v>
      </c>
      <c r="G8532">
        <v>3</v>
      </c>
      <c r="H8532" t="s">
        <v>1657</v>
      </c>
      <c r="I8532" t="s">
        <v>177</v>
      </c>
      <c r="J8532" t="s">
        <v>178</v>
      </c>
      <c r="K8532">
        <v>2012</v>
      </c>
      <c r="L8532" t="s">
        <v>189</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180</v>
      </c>
    </row>
    <row r="8533" spans="1:40" x14ac:dyDescent="0.35">
      <c r="A8533" t="s">
        <v>8828</v>
      </c>
      <c r="B8533" t="s">
        <v>8110</v>
      </c>
      <c r="C8533" t="s">
        <v>1665</v>
      </c>
      <c r="D8533" t="s">
        <v>1656</v>
      </c>
      <c r="E8533" t="s">
        <v>175</v>
      </c>
      <c r="F8533">
        <v>400</v>
      </c>
      <c r="G8533">
        <v>4</v>
      </c>
      <c r="H8533" t="s">
        <v>1657</v>
      </c>
      <c r="I8533" t="s">
        <v>177</v>
      </c>
      <c r="J8533" t="s">
        <v>178</v>
      </c>
      <c r="K8533">
        <v>2012</v>
      </c>
      <c r="L8533" t="s">
        <v>192</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180</v>
      </c>
    </row>
    <row r="8534" spans="1:40" x14ac:dyDescent="0.35">
      <c r="A8534" t="s">
        <v>8829</v>
      </c>
      <c r="B8534" t="s">
        <v>8110</v>
      </c>
      <c r="C8534" t="s">
        <v>1667</v>
      </c>
      <c r="D8534" t="s">
        <v>1656</v>
      </c>
      <c r="E8534" t="s">
        <v>175</v>
      </c>
      <c r="F8534">
        <v>400</v>
      </c>
      <c r="G8534">
        <v>51</v>
      </c>
      <c r="H8534" t="s">
        <v>1657</v>
      </c>
      <c r="I8534" t="s">
        <v>177</v>
      </c>
      <c r="J8534" t="s">
        <v>178</v>
      </c>
      <c r="K8534">
        <v>2012</v>
      </c>
      <c r="L8534" t="s">
        <v>195</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180</v>
      </c>
    </row>
    <row r="8535" spans="1:40" x14ac:dyDescent="0.35">
      <c r="A8535" t="s">
        <v>8830</v>
      </c>
      <c r="B8535" t="s">
        <v>8110</v>
      </c>
      <c r="C8535" t="s">
        <v>1669</v>
      </c>
      <c r="D8535" t="s">
        <v>1656</v>
      </c>
      <c r="E8535" t="s">
        <v>175</v>
      </c>
      <c r="F8535">
        <v>400</v>
      </c>
      <c r="G8535">
        <v>52</v>
      </c>
      <c r="H8535" t="s">
        <v>1657</v>
      </c>
      <c r="I8535" t="s">
        <v>177</v>
      </c>
      <c r="J8535" t="s">
        <v>178</v>
      </c>
      <c r="K8535">
        <v>2012</v>
      </c>
      <c r="L8535" t="s">
        <v>198</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180</v>
      </c>
    </row>
    <row r="8536" spans="1:40" x14ac:dyDescent="0.35">
      <c r="A8536" t="s">
        <v>8831</v>
      </c>
      <c r="B8536" t="s">
        <v>8110</v>
      </c>
      <c r="C8536" t="s">
        <v>1671</v>
      </c>
      <c r="D8536" t="s">
        <v>1656</v>
      </c>
      <c r="E8536" t="s">
        <v>175</v>
      </c>
      <c r="F8536">
        <v>400</v>
      </c>
      <c r="G8536">
        <v>53</v>
      </c>
      <c r="H8536" t="s">
        <v>1657</v>
      </c>
      <c r="I8536" t="s">
        <v>177</v>
      </c>
      <c r="J8536" t="s">
        <v>178</v>
      </c>
      <c r="K8536">
        <v>2012</v>
      </c>
      <c r="L8536" t="s">
        <v>201</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180</v>
      </c>
    </row>
    <row r="8537" spans="1:40" x14ac:dyDescent="0.35">
      <c r="A8537" t="s">
        <v>8832</v>
      </c>
      <c r="B8537" t="s">
        <v>8110</v>
      </c>
      <c r="C8537" t="s">
        <v>1673</v>
      </c>
      <c r="D8537" t="s">
        <v>1656</v>
      </c>
      <c r="E8537" t="s">
        <v>175</v>
      </c>
      <c r="F8537">
        <v>400</v>
      </c>
      <c r="G8537">
        <v>55</v>
      </c>
      <c r="H8537" t="s">
        <v>1657</v>
      </c>
      <c r="I8537" t="s">
        <v>177</v>
      </c>
      <c r="J8537" t="s">
        <v>178</v>
      </c>
      <c r="K8537">
        <v>2012</v>
      </c>
      <c r="L8537" t="s">
        <v>204</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180</v>
      </c>
    </row>
    <row r="8538" spans="1:40" x14ac:dyDescent="0.35">
      <c r="A8538" t="s">
        <v>8833</v>
      </c>
      <c r="B8538" t="s">
        <v>8110</v>
      </c>
      <c r="C8538" t="s">
        <v>1675</v>
      </c>
      <c r="D8538" t="s">
        <v>1656</v>
      </c>
      <c r="E8538" t="s">
        <v>175</v>
      </c>
      <c r="F8538">
        <v>400</v>
      </c>
      <c r="G8538">
        <v>58</v>
      </c>
      <c r="H8538" t="s">
        <v>1657</v>
      </c>
      <c r="I8538" t="s">
        <v>177</v>
      </c>
      <c r="J8538" t="s">
        <v>178</v>
      </c>
      <c r="K8538">
        <v>2012</v>
      </c>
      <c r="L8538" t="s">
        <v>207</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180</v>
      </c>
    </row>
    <row r="8539" spans="1:40" x14ac:dyDescent="0.35">
      <c r="A8539" t="s">
        <v>8834</v>
      </c>
      <c r="B8539" t="s">
        <v>8110</v>
      </c>
      <c r="C8539" t="s">
        <v>1677</v>
      </c>
      <c r="D8539" t="s">
        <v>1656</v>
      </c>
      <c r="E8539" t="s">
        <v>175</v>
      </c>
      <c r="F8539">
        <v>400</v>
      </c>
      <c r="G8539">
        <v>6</v>
      </c>
      <c r="H8539" t="s">
        <v>1657</v>
      </c>
      <c r="I8539" t="s">
        <v>177</v>
      </c>
      <c r="J8539" t="s">
        <v>178</v>
      </c>
      <c r="K8539">
        <v>2012</v>
      </c>
      <c r="L8539" t="s">
        <v>75</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180</v>
      </c>
    </row>
    <row r="8540" spans="1:40" x14ac:dyDescent="0.35">
      <c r="A8540" t="s">
        <v>8835</v>
      </c>
      <c r="B8540" t="s">
        <v>8110</v>
      </c>
      <c r="C8540" t="s">
        <v>1679</v>
      </c>
      <c r="D8540" t="s">
        <v>1656</v>
      </c>
      <c r="E8540" t="s">
        <v>175</v>
      </c>
      <c r="F8540">
        <v>400</v>
      </c>
      <c r="G8540">
        <v>7</v>
      </c>
      <c r="H8540" t="s">
        <v>1657</v>
      </c>
      <c r="I8540" t="s">
        <v>177</v>
      </c>
      <c r="J8540" t="s">
        <v>178</v>
      </c>
      <c r="K8540">
        <v>2012</v>
      </c>
      <c r="L8540" t="s">
        <v>212</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180</v>
      </c>
    </row>
    <row r="8541" spans="1:40" x14ac:dyDescent="0.35">
      <c r="A8541" t="s">
        <v>8836</v>
      </c>
      <c r="B8541" t="s">
        <v>8110</v>
      </c>
      <c r="C8541" t="s">
        <v>1681</v>
      </c>
      <c r="D8541" t="s">
        <v>1656</v>
      </c>
      <c r="E8541" t="s">
        <v>175</v>
      </c>
      <c r="F8541">
        <v>400</v>
      </c>
      <c r="G8541">
        <v>8</v>
      </c>
      <c r="H8541" t="s">
        <v>1657</v>
      </c>
      <c r="I8541" t="s">
        <v>177</v>
      </c>
      <c r="J8541" t="s">
        <v>178</v>
      </c>
      <c r="K8541">
        <v>2012</v>
      </c>
      <c r="L8541" t="s">
        <v>215</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180</v>
      </c>
    </row>
    <row r="8542" spans="1:40" x14ac:dyDescent="0.35">
      <c r="A8542" t="s">
        <v>8837</v>
      </c>
      <c r="B8542" t="s">
        <v>8110</v>
      </c>
      <c r="C8542" t="s">
        <v>1683</v>
      </c>
      <c r="D8542" t="s">
        <v>1656</v>
      </c>
      <c r="E8542" t="s">
        <v>175</v>
      </c>
      <c r="F8542">
        <v>400</v>
      </c>
      <c r="G8542">
        <v>9</v>
      </c>
      <c r="H8542" t="s">
        <v>1657</v>
      </c>
      <c r="I8542" t="s">
        <v>177</v>
      </c>
      <c r="J8542" t="s">
        <v>178</v>
      </c>
      <c r="K8542">
        <v>2012</v>
      </c>
      <c r="L8542" t="s">
        <v>218</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180</v>
      </c>
    </row>
    <row r="8543" spans="1:40" x14ac:dyDescent="0.35">
      <c r="A8543" t="s">
        <v>8838</v>
      </c>
      <c r="B8543" t="s">
        <v>8110</v>
      </c>
      <c r="C8543" t="s">
        <v>1685</v>
      </c>
      <c r="D8543" t="s">
        <v>1656</v>
      </c>
      <c r="E8543" t="s">
        <v>175</v>
      </c>
      <c r="F8543">
        <v>401</v>
      </c>
      <c r="G8543">
        <v>0</v>
      </c>
      <c r="H8543" t="s">
        <v>1657</v>
      </c>
      <c r="I8543" t="s">
        <v>177</v>
      </c>
      <c r="J8543" t="s">
        <v>221</v>
      </c>
      <c r="K8543">
        <v>2012</v>
      </c>
      <c r="L8543" t="s">
        <v>179</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180</v>
      </c>
    </row>
    <row r="8544" spans="1:40" x14ac:dyDescent="0.35">
      <c r="A8544" t="s">
        <v>8839</v>
      </c>
      <c r="B8544" t="s">
        <v>8110</v>
      </c>
      <c r="C8544" t="s">
        <v>1687</v>
      </c>
      <c r="D8544" t="s">
        <v>1656</v>
      </c>
      <c r="E8544" t="s">
        <v>175</v>
      </c>
      <c r="F8544">
        <v>401</v>
      </c>
      <c r="G8544">
        <v>1</v>
      </c>
      <c r="H8544" t="s">
        <v>1657</v>
      </c>
      <c r="I8544" t="s">
        <v>177</v>
      </c>
      <c r="J8544" t="s">
        <v>221</v>
      </c>
      <c r="K8544">
        <v>2012</v>
      </c>
      <c r="L8544" t="s">
        <v>183</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180</v>
      </c>
    </row>
    <row r="8545" spans="1:40" x14ac:dyDescent="0.35">
      <c r="A8545" t="s">
        <v>8840</v>
      </c>
      <c r="B8545" t="s">
        <v>8110</v>
      </c>
      <c r="C8545" t="s">
        <v>1689</v>
      </c>
      <c r="D8545" t="s">
        <v>1656</v>
      </c>
      <c r="E8545" t="s">
        <v>175</v>
      </c>
      <c r="F8545">
        <v>401</v>
      </c>
      <c r="G8545">
        <v>2</v>
      </c>
      <c r="H8545" t="s">
        <v>1657</v>
      </c>
      <c r="I8545" t="s">
        <v>177</v>
      </c>
      <c r="J8545" t="s">
        <v>221</v>
      </c>
      <c r="K8545">
        <v>2012</v>
      </c>
      <c r="L8545" t="s">
        <v>186</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180</v>
      </c>
    </row>
    <row r="8546" spans="1:40" x14ac:dyDescent="0.35">
      <c r="A8546" t="s">
        <v>8841</v>
      </c>
      <c r="B8546" t="s">
        <v>8110</v>
      </c>
      <c r="C8546" t="s">
        <v>1691</v>
      </c>
      <c r="D8546" t="s">
        <v>1656</v>
      </c>
      <c r="E8546" t="s">
        <v>175</v>
      </c>
      <c r="F8546">
        <v>401</v>
      </c>
      <c r="G8546">
        <v>3</v>
      </c>
      <c r="H8546" t="s">
        <v>1657</v>
      </c>
      <c r="I8546" t="s">
        <v>177</v>
      </c>
      <c r="J8546" t="s">
        <v>221</v>
      </c>
      <c r="K8546">
        <v>2012</v>
      </c>
      <c r="L8546" t="s">
        <v>189</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180</v>
      </c>
    </row>
    <row r="8547" spans="1:40" x14ac:dyDescent="0.35">
      <c r="A8547" t="s">
        <v>8842</v>
      </c>
      <c r="B8547" t="s">
        <v>8110</v>
      </c>
      <c r="C8547" t="s">
        <v>1693</v>
      </c>
      <c r="D8547" t="s">
        <v>1656</v>
      </c>
      <c r="E8547" t="s">
        <v>175</v>
      </c>
      <c r="F8547">
        <v>401</v>
      </c>
      <c r="G8547">
        <v>4</v>
      </c>
      <c r="H8547" t="s">
        <v>1657</v>
      </c>
      <c r="I8547" t="s">
        <v>177</v>
      </c>
      <c r="J8547" t="s">
        <v>221</v>
      </c>
      <c r="K8547">
        <v>2012</v>
      </c>
      <c r="L8547" t="s">
        <v>192</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180</v>
      </c>
    </row>
    <row r="8548" spans="1:40" x14ac:dyDescent="0.35">
      <c r="A8548" t="s">
        <v>8843</v>
      </c>
      <c r="B8548" t="s">
        <v>8110</v>
      </c>
      <c r="C8548" t="s">
        <v>1695</v>
      </c>
      <c r="D8548" t="s">
        <v>1656</v>
      </c>
      <c r="E8548" t="s">
        <v>175</v>
      </c>
      <c r="F8548">
        <v>401</v>
      </c>
      <c r="G8548">
        <v>51</v>
      </c>
      <c r="H8548" t="s">
        <v>1657</v>
      </c>
      <c r="I8548" t="s">
        <v>177</v>
      </c>
      <c r="J8548" t="s">
        <v>221</v>
      </c>
      <c r="K8548">
        <v>2012</v>
      </c>
      <c r="L8548" t="s">
        <v>195</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180</v>
      </c>
    </row>
    <row r="8549" spans="1:40" x14ac:dyDescent="0.35">
      <c r="A8549" t="s">
        <v>8844</v>
      </c>
      <c r="B8549" t="s">
        <v>8110</v>
      </c>
      <c r="C8549" t="s">
        <v>1697</v>
      </c>
      <c r="D8549" t="s">
        <v>1656</v>
      </c>
      <c r="E8549" t="s">
        <v>175</v>
      </c>
      <c r="F8549">
        <v>401</v>
      </c>
      <c r="G8549">
        <v>52</v>
      </c>
      <c r="H8549" t="s">
        <v>1657</v>
      </c>
      <c r="I8549" t="s">
        <v>177</v>
      </c>
      <c r="J8549" t="s">
        <v>221</v>
      </c>
      <c r="K8549">
        <v>2012</v>
      </c>
      <c r="L8549" t="s">
        <v>198</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180</v>
      </c>
    </row>
    <row r="8550" spans="1:40" x14ac:dyDescent="0.35">
      <c r="A8550" t="s">
        <v>8845</v>
      </c>
      <c r="B8550" t="s">
        <v>8110</v>
      </c>
      <c r="C8550" t="s">
        <v>1699</v>
      </c>
      <c r="D8550" t="s">
        <v>1656</v>
      </c>
      <c r="E8550" t="s">
        <v>175</v>
      </c>
      <c r="F8550">
        <v>401</v>
      </c>
      <c r="G8550">
        <v>53</v>
      </c>
      <c r="H8550" t="s">
        <v>1657</v>
      </c>
      <c r="I8550" t="s">
        <v>177</v>
      </c>
      <c r="J8550" t="s">
        <v>221</v>
      </c>
      <c r="K8550">
        <v>2012</v>
      </c>
      <c r="L8550" t="s">
        <v>201</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180</v>
      </c>
    </row>
    <row r="8551" spans="1:40" x14ac:dyDescent="0.35">
      <c r="A8551" t="s">
        <v>8846</v>
      </c>
      <c r="B8551" t="s">
        <v>8110</v>
      </c>
      <c r="C8551" t="s">
        <v>1701</v>
      </c>
      <c r="D8551" t="s">
        <v>1656</v>
      </c>
      <c r="E8551" t="s">
        <v>175</v>
      </c>
      <c r="F8551">
        <v>401</v>
      </c>
      <c r="G8551">
        <v>55</v>
      </c>
      <c r="H8551" t="s">
        <v>1657</v>
      </c>
      <c r="I8551" t="s">
        <v>177</v>
      </c>
      <c r="J8551" t="s">
        <v>221</v>
      </c>
      <c r="K8551">
        <v>2012</v>
      </c>
      <c r="L8551" t="s">
        <v>204</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180</v>
      </c>
    </row>
    <row r="8552" spans="1:40" x14ac:dyDescent="0.35">
      <c r="A8552" t="s">
        <v>8847</v>
      </c>
      <c r="B8552" t="s">
        <v>8110</v>
      </c>
      <c r="C8552" t="s">
        <v>1703</v>
      </c>
      <c r="D8552" t="s">
        <v>1656</v>
      </c>
      <c r="E8552" t="s">
        <v>175</v>
      </c>
      <c r="F8552">
        <v>401</v>
      </c>
      <c r="G8552">
        <v>58</v>
      </c>
      <c r="H8552" t="s">
        <v>1657</v>
      </c>
      <c r="I8552" t="s">
        <v>177</v>
      </c>
      <c r="J8552" t="s">
        <v>221</v>
      </c>
      <c r="K8552">
        <v>2012</v>
      </c>
      <c r="L8552" t="s">
        <v>207</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180</v>
      </c>
    </row>
    <row r="8553" spans="1:40" x14ac:dyDescent="0.35">
      <c r="A8553" t="s">
        <v>8848</v>
      </c>
      <c r="B8553" t="s">
        <v>8110</v>
      </c>
      <c r="C8553" t="s">
        <v>1705</v>
      </c>
      <c r="D8553" t="s">
        <v>1656</v>
      </c>
      <c r="E8553" t="s">
        <v>175</v>
      </c>
      <c r="F8553">
        <v>401</v>
      </c>
      <c r="G8553">
        <v>6</v>
      </c>
      <c r="H8553" t="s">
        <v>1657</v>
      </c>
      <c r="I8553" t="s">
        <v>177</v>
      </c>
      <c r="J8553" t="s">
        <v>221</v>
      </c>
      <c r="K8553">
        <v>2012</v>
      </c>
      <c r="L8553" t="s">
        <v>75</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180</v>
      </c>
    </row>
    <row r="8554" spans="1:40" x14ac:dyDescent="0.35">
      <c r="A8554" t="s">
        <v>8849</v>
      </c>
      <c r="B8554" t="s">
        <v>8110</v>
      </c>
      <c r="C8554" t="s">
        <v>1707</v>
      </c>
      <c r="D8554" t="s">
        <v>1656</v>
      </c>
      <c r="E8554" t="s">
        <v>175</v>
      </c>
      <c r="F8554">
        <v>401</v>
      </c>
      <c r="G8554">
        <v>7</v>
      </c>
      <c r="H8554" t="s">
        <v>1657</v>
      </c>
      <c r="I8554" t="s">
        <v>177</v>
      </c>
      <c r="J8554" t="s">
        <v>221</v>
      </c>
      <c r="K8554">
        <v>2012</v>
      </c>
      <c r="L8554" t="s">
        <v>212</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180</v>
      </c>
    </row>
    <row r="8555" spans="1:40" x14ac:dyDescent="0.35">
      <c r="A8555" t="s">
        <v>8850</v>
      </c>
      <c r="B8555" t="s">
        <v>8110</v>
      </c>
      <c r="C8555" t="s">
        <v>1709</v>
      </c>
      <c r="D8555" t="s">
        <v>1656</v>
      </c>
      <c r="E8555" t="s">
        <v>175</v>
      </c>
      <c r="F8555">
        <v>401</v>
      </c>
      <c r="G8555">
        <v>8</v>
      </c>
      <c r="H8555" t="s">
        <v>1657</v>
      </c>
      <c r="I8555" t="s">
        <v>177</v>
      </c>
      <c r="J8555" t="s">
        <v>221</v>
      </c>
      <c r="K8555">
        <v>2012</v>
      </c>
      <c r="L8555" t="s">
        <v>215</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180</v>
      </c>
    </row>
    <row r="8556" spans="1:40" x14ac:dyDescent="0.35">
      <c r="A8556" t="s">
        <v>8851</v>
      </c>
      <c r="B8556" t="s">
        <v>8110</v>
      </c>
      <c r="C8556" t="s">
        <v>1711</v>
      </c>
      <c r="D8556" t="s">
        <v>1656</v>
      </c>
      <c r="E8556" t="s">
        <v>175</v>
      </c>
      <c r="F8556">
        <v>401</v>
      </c>
      <c r="G8556">
        <v>9</v>
      </c>
      <c r="H8556" t="s">
        <v>1657</v>
      </c>
      <c r="I8556" t="s">
        <v>177</v>
      </c>
      <c r="J8556" t="s">
        <v>221</v>
      </c>
      <c r="K8556">
        <v>2012</v>
      </c>
      <c r="L8556" t="s">
        <v>218</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180</v>
      </c>
    </row>
    <row r="8557" spans="1:40" x14ac:dyDescent="0.35">
      <c r="A8557" t="s">
        <v>8852</v>
      </c>
      <c r="B8557" t="s">
        <v>8110</v>
      </c>
      <c r="C8557" t="s">
        <v>1713</v>
      </c>
      <c r="D8557" t="s">
        <v>1656</v>
      </c>
      <c r="E8557" t="s">
        <v>175</v>
      </c>
      <c r="F8557">
        <v>402</v>
      </c>
      <c r="G8557">
        <v>0</v>
      </c>
      <c r="H8557" t="s">
        <v>1657</v>
      </c>
      <c r="I8557" t="s">
        <v>177</v>
      </c>
      <c r="J8557" t="s">
        <v>250</v>
      </c>
      <c r="K8557">
        <v>2012</v>
      </c>
      <c r="L8557" t="s">
        <v>179</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180</v>
      </c>
    </row>
    <row r="8558" spans="1:40" x14ac:dyDescent="0.35">
      <c r="A8558" t="s">
        <v>8853</v>
      </c>
      <c r="B8558" t="s">
        <v>8110</v>
      </c>
      <c r="C8558" t="s">
        <v>1715</v>
      </c>
      <c r="D8558" t="s">
        <v>1656</v>
      </c>
      <c r="E8558" t="s">
        <v>175</v>
      </c>
      <c r="F8558">
        <v>402</v>
      </c>
      <c r="G8558">
        <v>1</v>
      </c>
      <c r="H8558" t="s">
        <v>1657</v>
      </c>
      <c r="I8558" t="s">
        <v>177</v>
      </c>
      <c r="J8558" t="s">
        <v>250</v>
      </c>
      <c r="K8558">
        <v>2012</v>
      </c>
      <c r="L8558" t="s">
        <v>183</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180</v>
      </c>
    </row>
    <row r="8559" spans="1:40" x14ac:dyDescent="0.35">
      <c r="A8559" t="s">
        <v>8854</v>
      </c>
      <c r="B8559" t="s">
        <v>8110</v>
      </c>
      <c r="C8559" t="s">
        <v>1717</v>
      </c>
      <c r="D8559" t="s">
        <v>1656</v>
      </c>
      <c r="E8559" t="s">
        <v>175</v>
      </c>
      <c r="F8559">
        <v>402</v>
      </c>
      <c r="G8559">
        <v>2</v>
      </c>
      <c r="H8559" t="s">
        <v>1657</v>
      </c>
      <c r="I8559" t="s">
        <v>177</v>
      </c>
      <c r="J8559" t="s">
        <v>250</v>
      </c>
      <c r="K8559">
        <v>2012</v>
      </c>
      <c r="L8559" t="s">
        <v>186</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180</v>
      </c>
    </row>
    <row r="8560" spans="1:40" x14ac:dyDescent="0.35">
      <c r="A8560" t="s">
        <v>8855</v>
      </c>
      <c r="B8560" t="s">
        <v>8110</v>
      </c>
      <c r="C8560" t="s">
        <v>1719</v>
      </c>
      <c r="D8560" t="s">
        <v>1656</v>
      </c>
      <c r="E8560" t="s">
        <v>175</v>
      </c>
      <c r="F8560">
        <v>402</v>
      </c>
      <c r="G8560">
        <v>3</v>
      </c>
      <c r="H8560" t="s">
        <v>1657</v>
      </c>
      <c r="I8560" t="s">
        <v>177</v>
      </c>
      <c r="J8560" t="s">
        <v>250</v>
      </c>
      <c r="K8560">
        <v>2012</v>
      </c>
      <c r="L8560" t="s">
        <v>189</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180</v>
      </c>
    </row>
    <row r="8561" spans="1:40" x14ac:dyDescent="0.35">
      <c r="A8561" t="s">
        <v>8856</v>
      </c>
      <c r="B8561" t="s">
        <v>8110</v>
      </c>
      <c r="C8561" t="s">
        <v>1721</v>
      </c>
      <c r="D8561" t="s">
        <v>1656</v>
      </c>
      <c r="E8561" t="s">
        <v>175</v>
      </c>
      <c r="F8561">
        <v>402</v>
      </c>
      <c r="G8561">
        <v>4</v>
      </c>
      <c r="H8561" t="s">
        <v>1657</v>
      </c>
      <c r="I8561" t="s">
        <v>177</v>
      </c>
      <c r="J8561" t="s">
        <v>250</v>
      </c>
      <c r="K8561">
        <v>2012</v>
      </c>
      <c r="L8561" t="s">
        <v>192</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180</v>
      </c>
    </row>
    <row r="8562" spans="1:40" x14ac:dyDescent="0.35">
      <c r="A8562" t="s">
        <v>8857</v>
      </c>
      <c r="B8562" t="s">
        <v>8110</v>
      </c>
      <c r="C8562" t="s">
        <v>1723</v>
      </c>
      <c r="D8562" t="s">
        <v>1656</v>
      </c>
      <c r="E8562" t="s">
        <v>175</v>
      </c>
      <c r="F8562">
        <v>402</v>
      </c>
      <c r="G8562">
        <v>51</v>
      </c>
      <c r="H8562" t="s">
        <v>1657</v>
      </c>
      <c r="I8562" t="s">
        <v>177</v>
      </c>
      <c r="J8562" t="s">
        <v>250</v>
      </c>
      <c r="K8562">
        <v>2012</v>
      </c>
      <c r="L8562" t="s">
        <v>195</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180</v>
      </c>
    </row>
    <row r="8563" spans="1:40" x14ac:dyDescent="0.35">
      <c r="A8563" t="s">
        <v>8858</v>
      </c>
      <c r="B8563" t="s">
        <v>8110</v>
      </c>
      <c r="C8563" t="s">
        <v>1725</v>
      </c>
      <c r="D8563" t="s">
        <v>1656</v>
      </c>
      <c r="E8563" t="s">
        <v>175</v>
      </c>
      <c r="F8563">
        <v>402</v>
      </c>
      <c r="G8563">
        <v>52</v>
      </c>
      <c r="H8563" t="s">
        <v>1657</v>
      </c>
      <c r="I8563" t="s">
        <v>177</v>
      </c>
      <c r="J8563" t="s">
        <v>250</v>
      </c>
      <c r="K8563">
        <v>2012</v>
      </c>
      <c r="L8563" t="s">
        <v>198</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180</v>
      </c>
    </row>
    <row r="8564" spans="1:40" x14ac:dyDescent="0.35">
      <c r="A8564" t="s">
        <v>8859</v>
      </c>
      <c r="B8564" t="s">
        <v>8110</v>
      </c>
      <c r="C8564" t="s">
        <v>1727</v>
      </c>
      <c r="D8564" t="s">
        <v>1656</v>
      </c>
      <c r="E8564" t="s">
        <v>175</v>
      </c>
      <c r="F8564">
        <v>402</v>
      </c>
      <c r="G8564">
        <v>53</v>
      </c>
      <c r="H8564" t="s">
        <v>1657</v>
      </c>
      <c r="I8564" t="s">
        <v>177</v>
      </c>
      <c r="J8564" t="s">
        <v>250</v>
      </c>
      <c r="K8564">
        <v>2012</v>
      </c>
      <c r="L8564" t="s">
        <v>201</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180</v>
      </c>
    </row>
    <row r="8565" spans="1:40" x14ac:dyDescent="0.35">
      <c r="A8565" t="s">
        <v>8860</v>
      </c>
      <c r="B8565" t="s">
        <v>8110</v>
      </c>
      <c r="C8565" t="s">
        <v>1729</v>
      </c>
      <c r="D8565" t="s">
        <v>1656</v>
      </c>
      <c r="E8565" t="s">
        <v>175</v>
      </c>
      <c r="F8565">
        <v>402</v>
      </c>
      <c r="G8565">
        <v>55</v>
      </c>
      <c r="H8565" t="s">
        <v>1657</v>
      </c>
      <c r="I8565" t="s">
        <v>177</v>
      </c>
      <c r="J8565" t="s">
        <v>250</v>
      </c>
      <c r="K8565">
        <v>2012</v>
      </c>
      <c r="L8565" t="s">
        <v>204</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180</v>
      </c>
    </row>
    <row r="8566" spans="1:40" x14ac:dyDescent="0.35">
      <c r="A8566" t="s">
        <v>8861</v>
      </c>
      <c r="B8566" t="s">
        <v>8110</v>
      </c>
      <c r="C8566" t="s">
        <v>1731</v>
      </c>
      <c r="D8566" t="s">
        <v>1656</v>
      </c>
      <c r="E8566" t="s">
        <v>175</v>
      </c>
      <c r="F8566">
        <v>402</v>
      </c>
      <c r="G8566">
        <v>58</v>
      </c>
      <c r="H8566" t="s">
        <v>1657</v>
      </c>
      <c r="I8566" t="s">
        <v>177</v>
      </c>
      <c r="J8566" t="s">
        <v>250</v>
      </c>
      <c r="K8566">
        <v>2012</v>
      </c>
      <c r="L8566" t="s">
        <v>207</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180</v>
      </c>
    </row>
    <row r="8567" spans="1:40" x14ac:dyDescent="0.35">
      <c r="A8567" t="s">
        <v>8862</v>
      </c>
      <c r="B8567" t="s">
        <v>8110</v>
      </c>
      <c r="C8567" t="s">
        <v>1733</v>
      </c>
      <c r="D8567" t="s">
        <v>1656</v>
      </c>
      <c r="E8567" t="s">
        <v>175</v>
      </c>
      <c r="F8567">
        <v>402</v>
      </c>
      <c r="G8567">
        <v>6</v>
      </c>
      <c r="H8567" t="s">
        <v>1657</v>
      </c>
      <c r="I8567" t="s">
        <v>177</v>
      </c>
      <c r="J8567" t="s">
        <v>250</v>
      </c>
      <c r="K8567">
        <v>2012</v>
      </c>
      <c r="L8567" t="s">
        <v>75</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180</v>
      </c>
    </row>
    <row r="8568" spans="1:40" x14ac:dyDescent="0.35">
      <c r="A8568" t="s">
        <v>8863</v>
      </c>
      <c r="B8568" t="s">
        <v>8110</v>
      </c>
      <c r="C8568" t="s">
        <v>1735</v>
      </c>
      <c r="D8568" t="s">
        <v>1656</v>
      </c>
      <c r="E8568" t="s">
        <v>175</v>
      </c>
      <c r="F8568">
        <v>402</v>
      </c>
      <c r="G8568">
        <v>7</v>
      </c>
      <c r="H8568" t="s">
        <v>1657</v>
      </c>
      <c r="I8568" t="s">
        <v>177</v>
      </c>
      <c r="J8568" t="s">
        <v>250</v>
      </c>
      <c r="K8568">
        <v>2012</v>
      </c>
      <c r="L8568" t="s">
        <v>212</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180</v>
      </c>
    </row>
    <row r="8569" spans="1:40" x14ac:dyDescent="0.35">
      <c r="A8569" t="s">
        <v>8864</v>
      </c>
      <c r="B8569" t="s">
        <v>8110</v>
      </c>
      <c r="C8569" t="s">
        <v>1737</v>
      </c>
      <c r="D8569" t="s">
        <v>1656</v>
      </c>
      <c r="E8569" t="s">
        <v>175</v>
      </c>
      <c r="F8569">
        <v>402</v>
      </c>
      <c r="G8569">
        <v>8</v>
      </c>
      <c r="H8569" t="s">
        <v>1657</v>
      </c>
      <c r="I8569" t="s">
        <v>177</v>
      </c>
      <c r="J8569" t="s">
        <v>250</v>
      </c>
      <c r="K8569">
        <v>2012</v>
      </c>
      <c r="L8569" t="s">
        <v>215</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180</v>
      </c>
    </row>
    <row r="8570" spans="1:40" x14ac:dyDescent="0.35">
      <c r="A8570" t="s">
        <v>8865</v>
      </c>
      <c r="B8570" t="s">
        <v>8110</v>
      </c>
      <c r="C8570" t="s">
        <v>1739</v>
      </c>
      <c r="D8570" t="s">
        <v>1656</v>
      </c>
      <c r="E8570" t="s">
        <v>175</v>
      </c>
      <c r="F8570">
        <v>402</v>
      </c>
      <c r="G8570">
        <v>9</v>
      </c>
      <c r="H8570" t="s">
        <v>1657</v>
      </c>
      <c r="I8570" t="s">
        <v>177</v>
      </c>
      <c r="J8570" t="s">
        <v>250</v>
      </c>
      <c r="K8570">
        <v>2012</v>
      </c>
      <c r="L8570" t="s">
        <v>218</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180</v>
      </c>
    </row>
    <row r="8571" spans="1:40" x14ac:dyDescent="0.35">
      <c r="A8571" t="s">
        <v>8866</v>
      </c>
      <c r="B8571" t="s">
        <v>8110</v>
      </c>
      <c r="C8571" t="s">
        <v>1741</v>
      </c>
      <c r="D8571" t="s">
        <v>1742</v>
      </c>
      <c r="E8571" t="s">
        <v>175</v>
      </c>
      <c r="F8571">
        <v>400</v>
      </c>
      <c r="G8571">
        <v>0</v>
      </c>
      <c r="H8571" t="s">
        <v>1743</v>
      </c>
      <c r="I8571" t="s">
        <v>177</v>
      </c>
      <c r="J8571" t="s">
        <v>178</v>
      </c>
      <c r="K8571">
        <v>2012</v>
      </c>
      <c r="L8571" t="s">
        <v>179</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180</v>
      </c>
    </row>
    <row r="8572" spans="1:40" x14ac:dyDescent="0.35">
      <c r="A8572" t="s">
        <v>8867</v>
      </c>
      <c r="B8572" t="s">
        <v>8110</v>
      </c>
      <c r="C8572" t="s">
        <v>1745</v>
      </c>
      <c r="D8572" t="s">
        <v>1742</v>
      </c>
      <c r="E8572" t="s">
        <v>175</v>
      </c>
      <c r="F8572">
        <v>400</v>
      </c>
      <c r="G8572">
        <v>1</v>
      </c>
      <c r="H8572" t="s">
        <v>1743</v>
      </c>
      <c r="I8572" t="s">
        <v>177</v>
      </c>
      <c r="J8572" t="s">
        <v>178</v>
      </c>
      <c r="K8572">
        <v>2012</v>
      </c>
      <c r="L8572" t="s">
        <v>183</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180</v>
      </c>
    </row>
    <row r="8573" spans="1:40" x14ac:dyDescent="0.35">
      <c r="A8573" t="s">
        <v>8868</v>
      </c>
      <c r="B8573" t="s">
        <v>8110</v>
      </c>
      <c r="C8573" t="s">
        <v>1747</v>
      </c>
      <c r="D8573" t="s">
        <v>1742</v>
      </c>
      <c r="E8573" t="s">
        <v>175</v>
      </c>
      <c r="F8573">
        <v>400</v>
      </c>
      <c r="G8573">
        <v>2</v>
      </c>
      <c r="H8573" t="s">
        <v>1743</v>
      </c>
      <c r="I8573" t="s">
        <v>177</v>
      </c>
      <c r="J8573" t="s">
        <v>178</v>
      </c>
      <c r="K8573">
        <v>2012</v>
      </c>
      <c r="L8573" t="s">
        <v>186</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180</v>
      </c>
    </row>
    <row r="8574" spans="1:40" x14ac:dyDescent="0.35">
      <c r="A8574" t="s">
        <v>8869</v>
      </c>
      <c r="B8574" t="s">
        <v>8110</v>
      </c>
      <c r="C8574" t="s">
        <v>1749</v>
      </c>
      <c r="D8574" t="s">
        <v>1742</v>
      </c>
      <c r="E8574" t="s">
        <v>175</v>
      </c>
      <c r="F8574">
        <v>400</v>
      </c>
      <c r="G8574">
        <v>3</v>
      </c>
      <c r="H8574" t="s">
        <v>1743</v>
      </c>
      <c r="I8574" t="s">
        <v>177</v>
      </c>
      <c r="J8574" t="s">
        <v>178</v>
      </c>
      <c r="K8574">
        <v>2012</v>
      </c>
      <c r="L8574" t="s">
        <v>189</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180</v>
      </c>
    </row>
    <row r="8575" spans="1:40" x14ac:dyDescent="0.35">
      <c r="A8575" t="s">
        <v>8870</v>
      </c>
      <c r="B8575" t="s">
        <v>8110</v>
      </c>
      <c r="C8575" t="s">
        <v>1751</v>
      </c>
      <c r="D8575" t="s">
        <v>1742</v>
      </c>
      <c r="E8575" t="s">
        <v>175</v>
      </c>
      <c r="F8575">
        <v>400</v>
      </c>
      <c r="G8575">
        <v>4</v>
      </c>
      <c r="H8575" t="s">
        <v>1743</v>
      </c>
      <c r="I8575" t="s">
        <v>177</v>
      </c>
      <c r="J8575" t="s">
        <v>178</v>
      </c>
      <c r="K8575">
        <v>2012</v>
      </c>
      <c r="L8575" t="s">
        <v>192</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180</v>
      </c>
    </row>
    <row r="8576" spans="1:40" x14ac:dyDescent="0.35">
      <c r="A8576" t="s">
        <v>8871</v>
      </c>
      <c r="B8576" t="s">
        <v>8110</v>
      </c>
      <c r="C8576" t="s">
        <v>1753</v>
      </c>
      <c r="D8576" t="s">
        <v>1742</v>
      </c>
      <c r="E8576" t="s">
        <v>175</v>
      </c>
      <c r="F8576">
        <v>400</v>
      </c>
      <c r="G8576">
        <v>51</v>
      </c>
      <c r="H8576" t="s">
        <v>1743</v>
      </c>
      <c r="I8576" t="s">
        <v>177</v>
      </c>
      <c r="J8576" t="s">
        <v>178</v>
      </c>
      <c r="K8576">
        <v>2012</v>
      </c>
      <c r="L8576" t="s">
        <v>195</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180</v>
      </c>
    </row>
    <row r="8577" spans="1:40" x14ac:dyDescent="0.35">
      <c r="A8577" t="s">
        <v>8872</v>
      </c>
      <c r="B8577" t="s">
        <v>8110</v>
      </c>
      <c r="C8577" t="s">
        <v>1755</v>
      </c>
      <c r="D8577" t="s">
        <v>1742</v>
      </c>
      <c r="E8577" t="s">
        <v>175</v>
      </c>
      <c r="F8577">
        <v>400</v>
      </c>
      <c r="G8577">
        <v>52</v>
      </c>
      <c r="H8577" t="s">
        <v>1743</v>
      </c>
      <c r="I8577" t="s">
        <v>177</v>
      </c>
      <c r="J8577" t="s">
        <v>178</v>
      </c>
      <c r="K8577">
        <v>2012</v>
      </c>
      <c r="L8577" t="s">
        <v>198</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180</v>
      </c>
    </row>
    <row r="8578" spans="1:40" x14ac:dyDescent="0.35">
      <c r="A8578" t="s">
        <v>8873</v>
      </c>
      <c r="B8578" t="s">
        <v>8110</v>
      </c>
      <c r="C8578" t="s">
        <v>1757</v>
      </c>
      <c r="D8578" t="s">
        <v>1742</v>
      </c>
      <c r="E8578" t="s">
        <v>175</v>
      </c>
      <c r="F8578">
        <v>400</v>
      </c>
      <c r="G8578">
        <v>53</v>
      </c>
      <c r="H8578" t="s">
        <v>1743</v>
      </c>
      <c r="I8578" t="s">
        <v>177</v>
      </c>
      <c r="J8578" t="s">
        <v>178</v>
      </c>
      <c r="K8578">
        <v>2012</v>
      </c>
      <c r="L8578" t="s">
        <v>201</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180</v>
      </c>
    </row>
    <row r="8579" spans="1:40" x14ac:dyDescent="0.35">
      <c r="A8579" t="s">
        <v>8874</v>
      </c>
      <c r="B8579" t="s">
        <v>8110</v>
      </c>
      <c r="C8579" t="s">
        <v>1759</v>
      </c>
      <c r="D8579" t="s">
        <v>1742</v>
      </c>
      <c r="E8579" t="s">
        <v>175</v>
      </c>
      <c r="F8579">
        <v>400</v>
      </c>
      <c r="G8579">
        <v>55</v>
      </c>
      <c r="H8579" t="s">
        <v>1743</v>
      </c>
      <c r="I8579" t="s">
        <v>177</v>
      </c>
      <c r="J8579" t="s">
        <v>178</v>
      </c>
      <c r="K8579">
        <v>2012</v>
      </c>
      <c r="L8579" t="s">
        <v>204</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180</v>
      </c>
    </row>
    <row r="8580" spans="1:40" x14ac:dyDescent="0.35">
      <c r="A8580" t="s">
        <v>8875</v>
      </c>
      <c r="B8580" t="s">
        <v>8110</v>
      </c>
      <c r="C8580" t="s">
        <v>1761</v>
      </c>
      <c r="D8580" t="s">
        <v>1742</v>
      </c>
      <c r="E8580" t="s">
        <v>175</v>
      </c>
      <c r="F8580">
        <v>400</v>
      </c>
      <c r="G8580">
        <v>58</v>
      </c>
      <c r="H8580" t="s">
        <v>1743</v>
      </c>
      <c r="I8580" t="s">
        <v>177</v>
      </c>
      <c r="J8580" t="s">
        <v>178</v>
      </c>
      <c r="K8580">
        <v>2012</v>
      </c>
      <c r="L8580" t="s">
        <v>207</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180</v>
      </c>
    </row>
    <row r="8581" spans="1:40" x14ac:dyDescent="0.35">
      <c r="A8581" t="s">
        <v>8876</v>
      </c>
      <c r="B8581" t="s">
        <v>8110</v>
      </c>
      <c r="C8581" t="s">
        <v>1763</v>
      </c>
      <c r="D8581" t="s">
        <v>1742</v>
      </c>
      <c r="E8581" t="s">
        <v>175</v>
      </c>
      <c r="F8581">
        <v>400</v>
      </c>
      <c r="G8581">
        <v>6</v>
      </c>
      <c r="H8581" t="s">
        <v>1743</v>
      </c>
      <c r="I8581" t="s">
        <v>177</v>
      </c>
      <c r="J8581" t="s">
        <v>178</v>
      </c>
      <c r="K8581">
        <v>2012</v>
      </c>
      <c r="L8581" t="s">
        <v>75</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180</v>
      </c>
    </row>
    <row r="8582" spans="1:40" x14ac:dyDescent="0.35">
      <c r="A8582" t="s">
        <v>8877</v>
      </c>
      <c r="B8582" t="s">
        <v>8110</v>
      </c>
      <c r="C8582" t="s">
        <v>1765</v>
      </c>
      <c r="D8582" t="s">
        <v>1742</v>
      </c>
      <c r="E8582" t="s">
        <v>175</v>
      </c>
      <c r="F8582">
        <v>400</v>
      </c>
      <c r="G8582">
        <v>7</v>
      </c>
      <c r="H8582" t="s">
        <v>1743</v>
      </c>
      <c r="I8582" t="s">
        <v>177</v>
      </c>
      <c r="J8582" t="s">
        <v>178</v>
      </c>
      <c r="K8582">
        <v>2012</v>
      </c>
      <c r="L8582" t="s">
        <v>212</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180</v>
      </c>
    </row>
    <row r="8583" spans="1:40" x14ac:dyDescent="0.35">
      <c r="A8583" t="s">
        <v>8878</v>
      </c>
      <c r="B8583" t="s">
        <v>8110</v>
      </c>
      <c r="C8583" t="s">
        <v>1767</v>
      </c>
      <c r="D8583" t="s">
        <v>1742</v>
      </c>
      <c r="E8583" t="s">
        <v>175</v>
      </c>
      <c r="F8583">
        <v>400</v>
      </c>
      <c r="G8583">
        <v>8</v>
      </c>
      <c r="H8583" t="s">
        <v>1743</v>
      </c>
      <c r="I8583" t="s">
        <v>177</v>
      </c>
      <c r="J8583" t="s">
        <v>178</v>
      </c>
      <c r="K8583">
        <v>2012</v>
      </c>
      <c r="L8583" t="s">
        <v>215</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180</v>
      </c>
    </row>
    <row r="8584" spans="1:40" x14ac:dyDescent="0.35">
      <c r="A8584" t="s">
        <v>8879</v>
      </c>
      <c r="B8584" t="s">
        <v>8110</v>
      </c>
      <c r="C8584" t="s">
        <v>1769</v>
      </c>
      <c r="D8584" t="s">
        <v>1742</v>
      </c>
      <c r="E8584" t="s">
        <v>175</v>
      </c>
      <c r="F8584">
        <v>400</v>
      </c>
      <c r="G8584">
        <v>9</v>
      </c>
      <c r="H8584" t="s">
        <v>1743</v>
      </c>
      <c r="I8584" t="s">
        <v>177</v>
      </c>
      <c r="J8584" t="s">
        <v>178</v>
      </c>
      <c r="K8584">
        <v>2012</v>
      </c>
      <c r="L8584" t="s">
        <v>218</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180</v>
      </c>
    </row>
    <row r="8585" spans="1:40" x14ac:dyDescent="0.35">
      <c r="A8585" t="s">
        <v>8880</v>
      </c>
      <c r="B8585" t="s">
        <v>8110</v>
      </c>
      <c r="C8585" t="s">
        <v>1771</v>
      </c>
      <c r="D8585" t="s">
        <v>1742</v>
      </c>
      <c r="E8585" t="s">
        <v>175</v>
      </c>
      <c r="F8585">
        <v>401</v>
      </c>
      <c r="G8585">
        <v>0</v>
      </c>
      <c r="H8585" t="s">
        <v>1743</v>
      </c>
      <c r="I8585" t="s">
        <v>177</v>
      </c>
      <c r="J8585" t="s">
        <v>221</v>
      </c>
      <c r="K8585">
        <v>2012</v>
      </c>
      <c r="L8585" t="s">
        <v>179</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180</v>
      </c>
    </row>
    <row r="8586" spans="1:40" x14ac:dyDescent="0.35">
      <c r="A8586" t="s">
        <v>8881</v>
      </c>
      <c r="B8586" t="s">
        <v>8110</v>
      </c>
      <c r="C8586" t="s">
        <v>1773</v>
      </c>
      <c r="D8586" t="s">
        <v>1742</v>
      </c>
      <c r="E8586" t="s">
        <v>175</v>
      </c>
      <c r="F8586">
        <v>401</v>
      </c>
      <c r="G8586">
        <v>1</v>
      </c>
      <c r="H8586" t="s">
        <v>1743</v>
      </c>
      <c r="I8586" t="s">
        <v>177</v>
      </c>
      <c r="J8586" t="s">
        <v>221</v>
      </c>
      <c r="K8586">
        <v>2012</v>
      </c>
      <c r="L8586" t="s">
        <v>183</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180</v>
      </c>
    </row>
    <row r="8587" spans="1:40" x14ac:dyDescent="0.35">
      <c r="A8587" t="s">
        <v>8882</v>
      </c>
      <c r="B8587" t="s">
        <v>8110</v>
      </c>
      <c r="C8587" t="s">
        <v>1775</v>
      </c>
      <c r="D8587" t="s">
        <v>1742</v>
      </c>
      <c r="E8587" t="s">
        <v>175</v>
      </c>
      <c r="F8587">
        <v>401</v>
      </c>
      <c r="G8587">
        <v>2</v>
      </c>
      <c r="H8587" t="s">
        <v>1743</v>
      </c>
      <c r="I8587" t="s">
        <v>177</v>
      </c>
      <c r="J8587" t="s">
        <v>221</v>
      </c>
      <c r="K8587">
        <v>2012</v>
      </c>
      <c r="L8587" t="s">
        <v>186</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180</v>
      </c>
    </row>
    <row r="8588" spans="1:40" x14ac:dyDescent="0.35">
      <c r="A8588" t="s">
        <v>8883</v>
      </c>
      <c r="B8588" t="s">
        <v>8110</v>
      </c>
      <c r="C8588" t="s">
        <v>1777</v>
      </c>
      <c r="D8588" t="s">
        <v>1742</v>
      </c>
      <c r="E8588" t="s">
        <v>175</v>
      </c>
      <c r="F8588">
        <v>401</v>
      </c>
      <c r="G8588">
        <v>3</v>
      </c>
      <c r="H8588" t="s">
        <v>1743</v>
      </c>
      <c r="I8588" t="s">
        <v>177</v>
      </c>
      <c r="J8588" t="s">
        <v>221</v>
      </c>
      <c r="K8588">
        <v>2012</v>
      </c>
      <c r="L8588" t="s">
        <v>189</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180</v>
      </c>
    </row>
    <row r="8589" spans="1:40" x14ac:dyDescent="0.35">
      <c r="A8589" t="s">
        <v>8884</v>
      </c>
      <c r="B8589" t="s">
        <v>8110</v>
      </c>
      <c r="C8589" t="s">
        <v>1779</v>
      </c>
      <c r="D8589" t="s">
        <v>1742</v>
      </c>
      <c r="E8589" t="s">
        <v>175</v>
      </c>
      <c r="F8589">
        <v>401</v>
      </c>
      <c r="G8589">
        <v>4</v>
      </c>
      <c r="H8589" t="s">
        <v>1743</v>
      </c>
      <c r="I8589" t="s">
        <v>177</v>
      </c>
      <c r="J8589" t="s">
        <v>221</v>
      </c>
      <c r="K8589">
        <v>2012</v>
      </c>
      <c r="L8589" t="s">
        <v>192</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180</v>
      </c>
    </row>
    <row r="8590" spans="1:40" x14ac:dyDescent="0.35">
      <c r="A8590" t="s">
        <v>8885</v>
      </c>
      <c r="B8590" t="s">
        <v>8110</v>
      </c>
      <c r="C8590" t="s">
        <v>1781</v>
      </c>
      <c r="D8590" t="s">
        <v>1742</v>
      </c>
      <c r="E8590" t="s">
        <v>175</v>
      </c>
      <c r="F8590">
        <v>401</v>
      </c>
      <c r="G8590">
        <v>51</v>
      </c>
      <c r="H8590" t="s">
        <v>1743</v>
      </c>
      <c r="I8590" t="s">
        <v>177</v>
      </c>
      <c r="J8590" t="s">
        <v>221</v>
      </c>
      <c r="K8590">
        <v>2012</v>
      </c>
      <c r="L8590" t="s">
        <v>195</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180</v>
      </c>
    </row>
    <row r="8591" spans="1:40" x14ac:dyDescent="0.35">
      <c r="A8591" t="s">
        <v>8886</v>
      </c>
      <c r="B8591" t="s">
        <v>8110</v>
      </c>
      <c r="C8591" t="s">
        <v>1783</v>
      </c>
      <c r="D8591" t="s">
        <v>1742</v>
      </c>
      <c r="E8591" t="s">
        <v>175</v>
      </c>
      <c r="F8591">
        <v>401</v>
      </c>
      <c r="G8591">
        <v>52</v>
      </c>
      <c r="H8591" t="s">
        <v>1743</v>
      </c>
      <c r="I8591" t="s">
        <v>177</v>
      </c>
      <c r="J8591" t="s">
        <v>221</v>
      </c>
      <c r="K8591">
        <v>2012</v>
      </c>
      <c r="L8591" t="s">
        <v>198</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180</v>
      </c>
    </row>
    <row r="8592" spans="1:40" x14ac:dyDescent="0.35">
      <c r="A8592" t="s">
        <v>8887</v>
      </c>
      <c r="B8592" t="s">
        <v>8110</v>
      </c>
      <c r="C8592" t="s">
        <v>1785</v>
      </c>
      <c r="D8592" t="s">
        <v>1742</v>
      </c>
      <c r="E8592" t="s">
        <v>175</v>
      </c>
      <c r="F8592">
        <v>401</v>
      </c>
      <c r="G8592">
        <v>53</v>
      </c>
      <c r="H8592" t="s">
        <v>1743</v>
      </c>
      <c r="I8592" t="s">
        <v>177</v>
      </c>
      <c r="J8592" t="s">
        <v>221</v>
      </c>
      <c r="K8592">
        <v>2012</v>
      </c>
      <c r="L8592" t="s">
        <v>201</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180</v>
      </c>
    </row>
    <row r="8593" spans="1:40" x14ac:dyDescent="0.35">
      <c r="A8593" t="s">
        <v>8888</v>
      </c>
      <c r="B8593" t="s">
        <v>8110</v>
      </c>
      <c r="C8593" t="s">
        <v>1787</v>
      </c>
      <c r="D8593" t="s">
        <v>1742</v>
      </c>
      <c r="E8593" t="s">
        <v>175</v>
      </c>
      <c r="F8593">
        <v>401</v>
      </c>
      <c r="G8593">
        <v>55</v>
      </c>
      <c r="H8593" t="s">
        <v>1743</v>
      </c>
      <c r="I8593" t="s">
        <v>177</v>
      </c>
      <c r="J8593" t="s">
        <v>221</v>
      </c>
      <c r="K8593">
        <v>2012</v>
      </c>
      <c r="L8593" t="s">
        <v>204</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180</v>
      </c>
    </row>
    <row r="8594" spans="1:40" x14ac:dyDescent="0.35">
      <c r="A8594" t="s">
        <v>8889</v>
      </c>
      <c r="B8594" t="s">
        <v>8110</v>
      </c>
      <c r="C8594" t="s">
        <v>1789</v>
      </c>
      <c r="D8594" t="s">
        <v>1742</v>
      </c>
      <c r="E8594" t="s">
        <v>175</v>
      </c>
      <c r="F8594">
        <v>401</v>
      </c>
      <c r="G8594">
        <v>58</v>
      </c>
      <c r="H8594" t="s">
        <v>1743</v>
      </c>
      <c r="I8594" t="s">
        <v>177</v>
      </c>
      <c r="J8594" t="s">
        <v>221</v>
      </c>
      <c r="K8594">
        <v>2012</v>
      </c>
      <c r="L8594" t="s">
        <v>207</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180</v>
      </c>
    </row>
    <row r="8595" spans="1:40" x14ac:dyDescent="0.35">
      <c r="A8595" t="s">
        <v>8890</v>
      </c>
      <c r="B8595" t="s">
        <v>8110</v>
      </c>
      <c r="C8595" t="s">
        <v>1791</v>
      </c>
      <c r="D8595" t="s">
        <v>1742</v>
      </c>
      <c r="E8595" t="s">
        <v>175</v>
      </c>
      <c r="F8595">
        <v>401</v>
      </c>
      <c r="G8595">
        <v>6</v>
      </c>
      <c r="H8595" t="s">
        <v>1743</v>
      </c>
      <c r="I8595" t="s">
        <v>177</v>
      </c>
      <c r="J8595" t="s">
        <v>221</v>
      </c>
      <c r="K8595">
        <v>2012</v>
      </c>
      <c r="L8595" t="s">
        <v>75</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180</v>
      </c>
    </row>
    <row r="8596" spans="1:40" x14ac:dyDescent="0.35">
      <c r="A8596" t="s">
        <v>8891</v>
      </c>
      <c r="B8596" t="s">
        <v>8110</v>
      </c>
      <c r="C8596" t="s">
        <v>1793</v>
      </c>
      <c r="D8596" t="s">
        <v>1742</v>
      </c>
      <c r="E8596" t="s">
        <v>175</v>
      </c>
      <c r="F8596">
        <v>401</v>
      </c>
      <c r="G8596">
        <v>7</v>
      </c>
      <c r="H8596" t="s">
        <v>1743</v>
      </c>
      <c r="I8596" t="s">
        <v>177</v>
      </c>
      <c r="J8596" t="s">
        <v>221</v>
      </c>
      <c r="K8596">
        <v>2012</v>
      </c>
      <c r="L8596" t="s">
        <v>212</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180</v>
      </c>
    </row>
    <row r="8597" spans="1:40" x14ac:dyDescent="0.35">
      <c r="A8597" t="s">
        <v>8892</v>
      </c>
      <c r="B8597" t="s">
        <v>8110</v>
      </c>
      <c r="C8597" t="s">
        <v>1795</v>
      </c>
      <c r="D8597" t="s">
        <v>1742</v>
      </c>
      <c r="E8597" t="s">
        <v>175</v>
      </c>
      <c r="F8597">
        <v>401</v>
      </c>
      <c r="G8597">
        <v>8</v>
      </c>
      <c r="H8597" t="s">
        <v>1743</v>
      </c>
      <c r="I8597" t="s">
        <v>177</v>
      </c>
      <c r="J8597" t="s">
        <v>221</v>
      </c>
      <c r="K8597">
        <v>2012</v>
      </c>
      <c r="L8597" t="s">
        <v>215</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180</v>
      </c>
    </row>
    <row r="8598" spans="1:40" x14ac:dyDescent="0.35">
      <c r="A8598" t="s">
        <v>8893</v>
      </c>
      <c r="B8598" t="s">
        <v>8110</v>
      </c>
      <c r="C8598" t="s">
        <v>1797</v>
      </c>
      <c r="D8598" t="s">
        <v>1742</v>
      </c>
      <c r="E8598" t="s">
        <v>175</v>
      </c>
      <c r="F8598">
        <v>401</v>
      </c>
      <c r="G8598">
        <v>9</v>
      </c>
      <c r="H8598" t="s">
        <v>1743</v>
      </c>
      <c r="I8598" t="s">
        <v>177</v>
      </c>
      <c r="J8598" t="s">
        <v>221</v>
      </c>
      <c r="K8598">
        <v>2012</v>
      </c>
      <c r="L8598" t="s">
        <v>218</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180</v>
      </c>
    </row>
    <row r="8599" spans="1:40" x14ac:dyDescent="0.35">
      <c r="A8599" t="s">
        <v>8894</v>
      </c>
      <c r="B8599" t="s">
        <v>8110</v>
      </c>
      <c r="C8599" t="s">
        <v>1799</v>
      </c>
      <c r="D8599" t="s">
        <v>1742</v>
      </c>
      <c r="E8599" t="s">
        <v>175</v>
      </c>
      <c r="F8599">
        <v>402</v>
      </c>
      <c r="G8599">
        <v>0</v>
      </c>
      <c r="H8599" t="s">
        <v>1743</v>
      </c>
      <c r="I8599" t="s">
        <v>177</v>
      </c>
      <c r="J8599" t="s">
        <v>250</v>
      </c>
      <c r="K8599">
        <v>2012</v>
      </c>
      <c r="L8599" t="s">
        <v>179</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180</v>
      </c>
    </row>
    <row r="8600" spans="1:40" x14ac:dyDescent="0.35">
      <c r="A8600" t="s">
        <v>8895</v>
      </c>
      <c r="B8600" t="s">
        <v>8110</v>
      </c>
      <c r="C8600" t="s">
        <v>1801</v>
      </c>
      <c r="D8600" t="s">
        <v>1742</v>
      </c>
      <c r="E8600" t="s">
        <v>175</v>
      </c>
      <c r="F8600">
        <v>402</v>
      </c>
      <c r="G8600">
        <v>1</v>
      </c>
      <c r="H8600" t="s">
        <v>1743</v>
      </c>
      <c r="I8600" t="s">
        <v>177</v>
      </c>
      <c r="J8600" t="s">
        <v>250</v>
      </c>
      <c r="K8600">
        <v>2012</v>
      </c>
      <c r="L8600" t="s">
        <v>183</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180</v>
      </c>
    </row>
    <row r="8601" spans="1:40" x14ac:dyDescent="0.35">
      <c r="A8601" t="s">
        <v>8896</v>
      </c>
      <c r="B8601" t="s">
        <v>8110</v>
      </c>
      <c r="C8601" t="s">
        <v>1803</v>
      </c>
      <c r="D8601" t="s">
        <v>1742</v>
      </c>
      <c r="E8601" t="s">
        <v>175</v>
      </c>
      <c r="F8601">
        <v>402</v>
      </c>
      <c r="G8601">
        <v>2</v>
      </c>
      <c r="H8601" t="s">
        <v>1743</v>
      </c>
      <c r="I8601" t="s">
        <v>177</v>
      </c>
      <c r="J8601" t="s">
        <v>250</v>
      </c>
      <c r="K8601">
        <v>2012</v>
      </c>
      <c r="L8601" t="s">
        <v>186</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180</v>
      </c>
    </row>
    <row r="8602" spans="1:40" x14ac:dyDescent="0.35">
      <c r="A8602" t="s">
        <v>8897</v>
      </c>
      <c r="B8602" t="s">
        <v>8110</v>
      </c>
      <c r="C8602" t="s">
        <v>1805</v>
      </c>
      <c r="D8602" t="s">
        <v>1742</v>
      </c>
      <c r="E8602" t="s">
        <v>175</v>
      </c>
      <c r="F8602">
        <v>402</v>
      </c>
      <c r="G8602">
        <v>3</v>
      </c>
      <c r="H8602" t="s">
        <v>1743</v>
      </c>
      <c r="I8602" t="s">
        <v>177</v>
      </c>
      <c r="J8602" t="s">
        <v>250</v>
      </c>
      <c r="K8602">
        <v>2012</v>
      </c>
      <c r="L8602" t="s">
        <v>189</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180</v>
      </c>
    </row>
    <row r="8603" spans="1:40" x14ac:dyDescent="0.35">
      <c r="A8603" t="s">
        <v>8898</v>
      </c>
      <c r="B8603" t="s">
        <v>8110</v>
      </c>
      <c r="C8603" t="s">
        <v>1807</v>
      </c>
      <c r="D8603" t="s">
        <v>1742</v>
      </c>
      <c r="E8603" t="s">
        <v>175</v>
      </c>
      <c r="F8603">
        <v>402</v>
      </c>
      <c r="G8603">
        <v>4</v>
      </c>
      <c r="H8603" t="s">
        <v>1743</v>
      </c>
      <c r="I8603" t="s">
        <v>177</v>
      </c>
      <c r="J8603" t="s">
        <v>250</v>
      </c>
      <c r="K8603">
        <v>2012</v>
      </c>
      <c r="L8603" t="s">
        <v>192</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180</v>
      </c>
    </row>
    <row r="8604" spans="1:40" x14ac:dyDescent="0.35">
      <c r="A8604" t="s">
        <v>8899</v>
      </c>
      <c r="B8604" t="s">
        <v>8110</v>
      </c>
      <c r="C8604" t="s">
        <v>1809</v>
      </c>
      <c r="D8604" t="s">
        <v>1742</v>
      </c>
      <c r="E8604" t="s">
        <v>175</v>
      </c>
      <c r="F8604">
        <v>402</v>
      </c>
      <c r="G8604">
        <v>51</v>
      </c>
      <c r="H8604" t="s">
        <v>1743</v>
      </c>
      <c r="I8604" t="s">
        <v>177</v>
      </c>
      <c r="J8604" t="s">
        <v>250</v>
      </c>
      <c r="K8604">
        <v>2012</v>
      </c>
      <c r="L8604" t="s">
        <v>195</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180</v>
      </c>
    </row>
    <row r="8605" spans="1:40" x14ac:dyDescent="0.35">
      <c r="A8605" t="s">
        <v>8900</v>
      </c>
      <c r="B8605" t="s">
        <v>8110</v>
      </c>
      <c r="C8605" t="s">
        <v>1811</v>
      </c>
      <c r="D8605" t="s">
        <v>1742</v>
      </c>
      <c r="E8605" t="s">
        <v>175</v>
      </c>
      <c r="F8605">
        <v>402</v>
      </c>
      <c r="G8605">
        <v>52</v>
      </c>
      <c r="H8605" t="s">
        <v>1743</v>
      </c>
      <c r="I8605" t="s">
        <v>177</v>
      </c>
      <c r="J8605" t="s">
        <v>250</v>
      </c>
      <c r="K8605">
        <v>2012</v>
      </c>
      <c r="L8605" t="s">
        <v>198</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180</v>
      </c>
    </row>
    <row r="8606" spans="1:40" x14ac:dyDescent="0.35">
      <c r="A8606" t="s">
        <v>8901</v>
      </c>
      <c r="B8606" t="s">
        <v>8110</v>
      </c>
      <c r="C8606" t="s">
        <v>1813</v>
      </c>
      <c r="D8606" t="s">
        <v>1742</v>
      </c>
      <c r="E8606" t="s">
        <v>175</v>
      </c>
      <c r="F8606">
        <v>402</v>
      </c>
      <c r="G8606">
        <v>53</v>
      </c>
      <c r="H8606" t="s">
        <v>1743</v>
      </c>
      <c r="I8606" t="s">
        <v>177</v>
      </c>
      <c r="J8606" t="s">
        <v>250</v>
      </c>
      <c r="K8606">
        <v>2012</v>
      </c>
      <c r="L8606" t="s">
        <v>201</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180</v>
      </c>
    </row>
    <row r="8607" spans="1:40" x14ac:dyDescent="0.35">
      <c r="A8607" t="s">
        <v>8902</v>
      </c>
      <c r="B8607" t="s">
        <v>8110</v>
      </c>
      <c r="C8607" t="s">
        <v>1815</v>
      </c>
      <c r="D8607" t="s">
        <v>1742</v>
      </c>
      <c r="E8607" t="s">
        <v>175</v>
      </c>
      <c r="F8607">
        <v>402</v>
      </c>
      <c r="G8607">
        <v>55</v>
      </c>
      <c r="H8607" t="s">
        <v>1743</v>
      </c>
      <c r="I8607" t="s">
        <v>177</v>
      </c>
      <c r="J8607" t="s">
        <v>250</v>
      </c>
      <c r="K8607">
        <v>2012</v>
      </c>
      <c r="L8607" t="s">
        <v>204</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180</v>
      </c>
    </row>
    <row r="8608" spans="1:40" x14ac:dyDescent="0.35">
      <c r="A8608" t="s">
        <v>8903</v>
      </c>
      <c r="B8608" t="s">
        <v>8110</v>
      </c>
      <c r="C8608" t="s">
        <v>1817</v>
      </c>
      <c r="D8608" t="s">
        <v>1742</v>
      </c>
      <c r="E8608" t="s">
        <v>175</v>
      </c>
      <c r="F8608">
        <v>402</v>
      </c>
      <c r="G8608">
        <v>58</v>
      </c>
      <c r="H8608" t="s">
        <v>1743</v>
      </c>
      <c r="I8608" t="s">
        <v>177</v>
      </c>
      <c r="J8608" t="s">
        <v>250</v>
      </c>
      <c r="K8608">
        <v>2012</v>
      </c>
      <c r="L8608" t="s">
        <v>207</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180</v>
      </c>
    </row>
    <row r="8609" spans="1:40" x14ac:dyDescent="0.35">
      <c r="A8609" t="s">
        <v>8904</v>
      </c>
      <c r="B8609" t="s">
        <v>8110</v>
      </c>
      <c r="C8609" t="s">
        <v>1819</v>
      </c>
      <c r="D8609" t="s">
        <v>1742</v>
      </c>
      <c r="E8609" t="s">
        <v>175</v>
      </c>
      <c r="F8609">
        <v>402</v>
      </c>
      <c r="G8609">
        <v>6</v>
      </c>
      <c r="H8609" t="s">
        <v>1743</v>
      </c>
      <c r="I8609" t="s">
        <v>177</v>
      </c>
      <c r="J8609" t="s">
        <v>250</v>
      </c>
      <c r="K8609">
        <v>2012</v>
      </c>
      <c r="L8609" t="s">
        <v>75</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180</v>
      </c>
    </row>
    <row r="8610" spans="1:40" x14ac:dyDescent="0.35">
      <c r="A8610" t="s">
        <v>8905</v>
      </c>
      <c r="B8610" t="s">
        <v>8110</v>
      </c>
      <c r="C8610" t="s">
        <v>1821</v>
      </c>
      <c r="D8610" t="s">
        <v>1742</v>
      </c>
      <c r="E8610" t="s">
        <v>175</v>
      </c>
      <c r="F8610">
        <v>402</v>
      </c>
      <c r="G8610">
        <v>7</v>
      </c>
      <c r="H8610" t="s">
        <v>1743</v>
      </c>
      <c r="I8610" t="s">
        <v>177</v>
      </c>
      <c r="J8610" t="s">
        <v>250</v>
      </c>
      <c r="K8610">
        <v>2012</v>
      </c>
      <c r="L8610" t="s">
        <v>212</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180</v>
      </c>
    </row>
    <row r="8611" spans="1:40" x14ac:dyDescent="0.35">
      <c r="A8611" t="s">
        <v>8906</v>
      </c>
      <c r="B8611" t="s">
        <v>8110</v>
      </c>
      <c r="C8611" t="s">
        <v>1823</v>
      </c>
      <c r="D8611" t="s">
        <v>1742</v>
      </c>
      <c r="E8611" t="s">
        <v>175</v>
      </c>
      <c r="F8611">
        <v>402</v>
      </c>
      <c r="G8611">
        <v>8</v>
      </c>
      <c r="H8611" t="s">
        <v>1743</v>
      </c>
      <c r="I8611" t="s">
        <v>177</v>
      </c>
      <c r="J8611" t="s">
        <v>250</v>
      </c>
      <c r="K8611">
        <v>2012</v>
      </c>
      <c r="L8611" t="s">
        <v>215</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180</v>
      </c>
    </row>
    <row r="8612" spans="1:40" x14ac:dyDescent="0.35">
      <c r="A8612" t="s">
        <v>8907</v>
      </c>
      <c r="B8612" t="s">
        <v>8110</v>
      </c>
      <c r="C8612" t="s">
        <v>1825</v>
      </c>
      <c r="D8612" t="s">
        <v>1742</v>
      </c>
      <c r="E8612" t="s">
        <v>175</v>
      </c>
      <c r="F8612">
        <v>402</v>
      </c>
      <c r="G8612">
        <v>9</v>
      </c>
      <c r="H8612" t="s">
        <v>1743</v>
      </c>
      <c r="I8612" t="s">
        <v>177</v>
      </c>
      <c r="J8612" t="s">
        <v>250</v>
      </c>
      <c r="K8612">
        <v>2012</v>
      </c>
      <c r="L8612" t="s">
        <v>218</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180</v>
      </c>
    </row>
    <row r="8613" spans="1:40" x14ac:dyDescent="0.35">
      <c r="A8613" t="s">
        <v>8908</v>
      </c>
      <c r="B8613" t="s">
        <v>8110</v>
      </c>
      <c r="C8613" t="s">
        <v>1827</v>
      </c>
      <c r="D8613" t="s">
        <v>1828</v>
      </c>
      <c r="E8613" t="s">
        <v>175</v>
      </c>
      <c r="F8613">
        <v>400</v>
      </c>
      <c r="G8613">
        <v>0</v>
      </c>
      <c r="H8613" t="s">
        <v>1829</v>
      </c>
      <c r="I8613" t="s">
        <v>177</v>
      </c>
      <c r="J8613" t="s">
        <v>178</v>
      </c>
      <c r="K8613">
        <v>2012</v>
      </c>
      <c r="L8613" t="s">
        <v>179</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180</v>
      </c>
    </row>
    <row r="8614" spans="1:40" x14ac:dyDescent="0.35">
      <c r="A8614" t="s">
        <v>8909</v>
      </c>
      <c r="B8614" t="s">
        <v>8110</v>
      </c>
      <c r="C8614" t="s">
        <v>1831</v>
      </c>
      <c r="D8614" t="s">
        <v>1828</v>
      </c>
      <c r="E8614" t="s">
        <v>175</v>
      </c>
      <c r="F8614">
        <v>400</v>
      </c>
      <c r="G8614">
        <v>1</v>
      </c>
      <c r="H8614" t="s">
        <v>1829</v>
      </c>
      <c r="I8614" t="s">
        <v>177</v>
      </c>
      <c r="J8614" t="s">
        <v>178</v>
      </c>
      <c r="K8614">
        <v>2012</v>
      </c>
      <c r="L8614" t="s">
        <v>183</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180</v>
      </c>
    </row>
    <row r="8615" spans="1:40" x14ac:dyDescent="0.35">
      <c r="A8615" t="s">
        <v>8910</v>
      </c>
      <c r="B8615" t="s">
        <v>8110</v>
      </c>
      <c r="C8615" t="s">
        <v>1833</v>
      </c>
      <c r="D8615" t="s">
        <v>1828</v>
      </c>
      <c r="E8615" t="s">
        <v>175</v>
      </c>
      <c r="F8615">
        <v>400</v>
      </c>
      <c r="G8615">
        <v>2</v>
      </c>
      <c r="H8615" t="s">
        <v>1829</v>
      </c>
      <c r="I8615" t="s">
        <v>177</v>
      </c>
      <c r="J8615" t="s">
        <v>178</v>
      </c>
      <c r="K8615">
        <v>2012</v>
      </c>
      <c r="L8615" t="s">
        <v>186</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180</v>
      </c>
    </row>
    <row r="8616" spans="1:40" x14ac:dyDescent="0.35">
      <c r="A8616" t="s">
        <v>8911</v>
      </c>
      <c r="B8616" t="s">
        <v>8110</v>
      </c>
      <c r="C8616" t="s">
        <v>1835</v>
      </c>
      <c r="D8616" t="s">
        <v>1828</v>
      </c>
      <c r="E8616" t="s">
        <v>175</v>
      </c>
      <c r="F8616">
        <v>400</v>
      </c>
      <c r="G8616">
        <v>3</v>
      </c>
      <c r="H8616" t="s">
        <v>1829</v>
      </c>
      <c r="I8616" t="s">
        <v>177</v>
      </c>
      <c r="J8616" t="s">
        <v>178</v>
      </c>
      <c r="K8616">
        <v>2012</v>
      </c>
      <c r="L8616" t="s">
        <v>189</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180</v>
      </c>
    </row>
    <row r="8617" spans="1:40" x14ac:dyDescent="0.35">
      <c r="A8617" t="s">
        <v>8912</v>
      </c>
      <c r="B8617" t="s">
        <v>8110</v>
      </c>
      <c r="C8617" t="s">
        <v>1837</v>
      </c>
      <c r="D8617" t="s">
        <v>1828</v>
      </c>
      <c r="E8617" t="s">
        <v>175</v>
      </c>
      <c r="F8617">
        <v>400</v>
      </c>
      <c r="G8617">
        <v>4</v>
      </c>
      <c r="H8617" t="s">
        <v>1829</v>
      </c>
      <c r="I8617" t="s">
        <v>177</v>
      </c>
      <c r="J8617" t="s">
        <v>178</v>
      </c>
      <c r="K8617">
        <v>2012</v>
      </c>
      <c r="L8617" t="s">
        <v>192</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180</v>
      </c>
    </row>
    <row r="8618" spans="1:40" x14ac:dyDescent="0.35">
      <c r="A8618" t="s">
        <v>8913</v>
      </c>
      <c r="B8618" t="s">
        <v>8110</v>
      </c>
      <c r="C8618" t="s">
        <v>1839</v>
      </c>
      <c r="D8618" t="s">
        <v>1828</v>
      </c>
      <c r="E8618" t="s">
        <v>175</v>
      </c>
      <c r="F8618">
        <v>400</v>
      </c>
      <c r="G8618">
        <v>51</v>
      </c>
      <c r="H8618" t="s">
        <v>1829</v>
      </c>
      <c r="I8618" t="s">
        <v>177</v>
      </c>
      <c r="J8618" t="s">
        <v>178</v>
      </c>
      <c r="K8618">
        <v>2012</v>
      </c>
      <c r="L8618" t="s">
        <v>195</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180</v>
      </c>
    </row>
    <row r="8619" spans="1:40" x14ac:dyDescent="0.35">
      <c r="A8619" t="s">
        <v>8914</v>
      </c>
      <c r="B8619" t="s">
        <v>8110</v>
      </c>
      <c r="C8619" t="s">
        <v>1841</v>
      </c>
      <c r="D8619" t="s">
        <v>1828</v>
      </c>
      <c r="E8619" t="s">
        <v>175</v>
      </c>
      <c r="F8619">
        <v>400</v>
      </c>
      <c r="G8619">
        <v>52</v>
      </c>
      <c r="H8619" t="s">
        <v>1829</v>
      </c>
      <c r="I8619" t="s">
        <v>177</v>
      </c>
      <c r="J8619" t="s">
        <v>178</v>
      </c>
      <c r="K8619">
        <v>2012</v>
      </c>
      <c r="L8619" t="s">
        <v>198</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180</v>
      </c>
    </row>
    <row r="8620" spans="1:40" x14ac:dyDescent="0.35">
      <c r="A8620" t="s">
        <v>8915</v>
      </c>
      <c r="B8620" t="s">
        <v>8110</v>
      </c>
      <c r="C8620" t="s">
        <v>1843</v>
      </c>
      <c r="D8620" t="s">
        <v>1828</v>
      </c>
      <c r="E8620" t="s">
        <v>175</v>
      </c>
      <c r="F8620">
        <v>400</v>
      </c>
      <c r="G8620">
        <v>53</v>
      </c>
      <c r="H8620" t="s">
        <v>1829</v>
      </c>
      <c r="I8620" t="s">
        <v>177</v>
      </c>
      <c r="J8620" t="s">
        <v>178</v>
      </c>
      <c r="K8620">
        <v>2012</v>
      </c>
      <c r="L8620" t="s">
        <v>201</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180</v>
      </c>
    </row>
    <row r="8621" spans="1:40" x14ac:dyDescent="0.35">
      <c r="A8621" t="s">
        <v>8916</v>
      </c>
      <c r="B8621" t="s">
        <v>8110</v>
      </c>
      <c r="C8621" t="s">
        <v>1845</v>
      </c>
      <c r="D8621" t="s">
        <v>1828</v>
      </c>
      <c r="E8621" t="s">
        <v>175</v>
      </c>
      <c r="F8621">
        <v>400</v>
      </c>
      <c r="G8621">
        <v>55</v>
      </c>
      <c r="H8621" t="s">
        <v>1829</v>
      </c>
      <c r="I8621" t="s">
        <v>177</v>
      </c>
      <c r="J8621" t="s">
        <v>178</v>
      </c>
      <c r="K8621">
        <v>2012</v>
      </c>
      <c r="L8621" t="s">
        <v>204</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180</v>
      </c>
    </row>
    <row r="8622" spans="1:40" x14ac:dyDescent="0.35">
      <c r="A8622" t="s">
        <v>8917</v>
      </c>
      <c r="B8622" t="s">
        <v>8110</v>
      </c>
      <c r="C8622" t="s">
        <v>1847</v>
      </c>
      <c r="D8622" t="s">
        <v>1828</v>
      </c>
      <c r="E8622" t="s">
        <v>175</v>
      </c>
      <c r="F8622">
        <v>400</v>
      </c>
      <c r="G8622">
        <v>58</v>
      </c>
      <c r="H8622" t="s">
        <v>1829</v>
      </c>
      <c r="I8622" t="s">
        <v>177</v>
      </c>
      <c r="J8622" t="s">
        <v>178</v>
      </c>
      <c r="K8622">
        <v>2012</v>
      </c>
      <c r="L8622" t="s">
        <v>207</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180</v>
      </c>
    </row>
    <row r="8623" spans="1:40" x14ac:dyDescent="0.35">
      <c r="A8623" t="s">
        <v>8918</v>
      </c>
      <c r="B8623" t="s">
        <v>8110</v>
      </c>
      <c r="C8623" t="s">
        <v>1849</v>
      </c>
      <c r="D8623" t="s">
        <v>1828</v>
      </c>
      <c r="E8623" t="s">
        <v>175</v>
      </c>
      <c r="F8623">
        <v>400</v>
      </c>
      <c r="G8623">
        <v>6</v>
      </c>
      <c r="H8623" t="s">
        <v>1829</v>
      </c>
      <c r="I8623" t="s">
        <v>177</v>
      </c>
      <c r="J8623" t="s">
        <v>178</v>
      </c>
      <c r="K8623">
        <v>2012</v>
      </c>
      <c r="L8623" t="s">
        <v>75</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180</v>
      </c>
    </row>
    <row r="8624" spans="1:40" x14ac:dyDescent="0.35">
      <c r="A8624" t="s">
        <v>8919</v>
      </c>
      <c r="B8624" t="s">
        <v>8110</v>
      </c>
      <c r="C8624" t="s">
        <v>1851</v>
      </c>
      <c r="D8624" t="s">
        <v>1828</v>
      </c>
      <c r="E8624" t="s">
        <v>175</v>
      </c>
      <c r="F8624">
        <v>400</v>
      </c>
      <c r="G8624">
        <v>7</v>
      </c>
      <c r="H8624" t="s">
        <v>1829</v>
      </c>
      <c r="I8624" t="s">
        <v>177</v>
      </c>
      <c r="J8624" t="s">
        <v>178</v>
      </c>
      <c r="K8624">
        <v>2012</v>
      </c>
      <c r="L8624" t="s">
        <v>212</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180</v>
      </c>
    </row>
    <row r="8625" spans="1:40" x14ac:dyDescent="0.35">
      <c r="A8625" t="s">
        <v>8920</v>
      </c>
      <c r="B8625" t="s">
        <v>8110</v>
      </c>
      <c r="C8625" t="s">
        <v>1853</v>
      </c>
      <c r="D8625" t="s">
        <v>1828</v>
      </c>
      <c r="E8625" t="s">
        <v>175</v>
      </c>
      <c r="F8625">
        <v>400</v>
      </c>
      <c r="G8625">
        <v>8</v>
      </c>
      <c r="H8625" t="s">
        <v>1829</v>
      </c>
      <c r="I8625" t="s">
        <v>177</v>
      </c>
      <c r="J8625" t="s">
        <v>178</v>
      </c>
      <c r="K8625">
        <v>2012</v>
      </c>
      <c r="L8625" t="s">
        <v>215</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180</v>
      </c>
    </row>
    <row r="8626" spans="1:40" x14ac:dyDescent="0.35">
      <c r="A8626" t="s">
        <v>8921</v>
      </c>
      <c r="B8626" t="s">
        <v>8110</v>
      </c>
      <c r="C8626" t="s">
        <v>1855</v>
      </c>
      <c r="D8626" t="s">
        <v>1828</v>
      </c>
      <c r="E8626" t="s">
        <v>175</v>
      </c>
      <c r="F8626">
        <v>400</v>
      </c>
      <c r="G8626">
        <v>9</v>
      </c>
      <c r="H8626" t="s">
        <v>1829</v>
      </c>
      <c r="I8626" t="s">
        <v>177</v>
      </c>
      <c r="J8626" t="s">
        <v>178</v>
      </c>
      <c r="K8626">
        <v>2012</v>
      </c>
      <c r="L8626" t="s">
        <v>218</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180</v>
      </c>
    </row>
    <row r="8627" spans="1:40" x14ac:dyDescent="0.35">
      <c r="A8627" t="s">
        <v>8922</v>
      </c>
      <c r="B8627" t="s">
        <v>8110</v>
      </c>
      <c r="C8627" t="s">
        <v>1857</v>
      </c>
      <c r="D8627" t="s">
        <v>1828</v>
      </c>
      <c r="E8627" t="s">
        <v>175</v>
      </c>
      <c r="F8627">
        <v>401</v>
      </c>
      <c r="G8627">
        <v>0</v>
      </c>
      <c r="H8627" t="s">
        <v>1829</v>
      </c>
      <c r="I8627" t="s">
        <v>177</v>
      </c>
      <c r="J8627" t="s">
        <v>221</v>
      </c>
      <c r="K8627">
        <v>2012</v>
      </c>
      <c r="L8627" t="s">
        <v>179</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180</v>
      </c>
    </row>
    <row r="8628" spans="1:40" x14ac:dyDescent="0.35">
      <c r="A8628" t="s">
        <v>8923</v>
      </c>
      <c r="B8628" t="s">
        <v>8110</v>
      </c>
      <c r="C8628" t="s">
        <v>1859</v>
      </c>
      <c r="D8628" t="s">
        <v>1828</v>
      </c>
      <c r="E8628" t="s">
        <v>175</v>
      </c>
      <c r="F8628">
        <v>401</v>
      </c>
      <c r="G8628">
        <v>1</v>
      </c>
      <c r="H8628" t="s">
        <v>1829</v>
      </c>
      <c r="I8628" t="s">
        <v>177</v>
      </c>
      <c r="J8628" t="s">
        <v>221</v>
      </c>
      <c r="K8628">
        <v>2012</v>
      </c>
      <c r="L8628" t="s">
        <v>183</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180</v>
      </c>
    </row>
    <row r="8629" spans="1:40" x14ac:dyDescent="0.35">
      <c r="A8629" t="s">
        <v>8924</v>
      </c>
      <c r="B8629" t="s">
        <v>8110</v>
      </c>
      <c r="C8629" t="s">
        <v>1861</v>
      </c>
      <c r="D8629" t="s">
        <v>1828</v>
      </c>
      <c r="E8629" t="s">
        <v>175</v>
      </c>
      <c r="F8629">
        <v>401</v>
      </c>
      <c r="G8629">
        <v>2</v>
      </c>
      <c r="H8629" t="s">
        <v>1829</v>
      </c>
      <c r="I8629" t="s">
        <v>177</v>
      </c>
      <c r="J8629" t="s">
        <v>221</v>
      </c>
      <c r="K8629">
        <v>2012</v>
      </c>
      <c r="L8629" t="s">
        <v>186</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180</v>
      </c>
    </row>
    <row r="8630" spans="1:40" x14ac:dyDescent="0.35">
      <c r="A8630" t="s">
        <v>8925</v>
      </c>
      <c r="B8630" t="s">
        <v>8110</v>
      </c>
      <c r="C8630" t="s">
        <v>1863</v>
      </c>
      <c r="D8630" t="s">
        <v>1828</v>
      </c>
      <c r="E8630" t="s">
        <v>175</v>
      </c>
      <c r="F8630">
        <v>401</v>
      </c>
      <c r="G8630">
        <v>3</v>
      </c>
      <c r="H8630" t="s">
        <v>1829</v>
      </c>
      <c r="I8630" t="s">
        <v>177</v>
      </c>
      <c r="J8630" t="s">
        <v>221</v>
      </c>
      <c r="K8630">
        <v>2012</v>
      </c>
      <c r="L8630" t="s">
        <v>189</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180</v>
      </c>
    </row>
    <row r="8631" spans="1:40" x14ac:dyDescent="0.35">
      <c r="A8631" t="s">
        <v>8926</v>
      </c>
      <c r="B8631" t="s">
        <v>8110</v>
      </c>
      <c r="C8631" t="s">
        <v>1865</v>
      </c>
      <c r="D8631" t="s">
        <v>1828</v>
      </c>
      <c r="E8631" t="s">
        <v>175</v>
      </c>
      <c r="F8631">
        <v>401</v>
      </c>
      <c r="G8631">
        <v>4</v>
      </c>
      <c r="H8631" t="s">
        <v>1829</v>
      </c>
      <c r="I8631" t="s">
        <v>177</v>
      </c>
      <c r="J8631" t="s">
        <v>221</v>
      </c>
      <c r="K8631">
        <v>2012</v>
      </c>
      <c r="L8631" t="s">
        <v>192</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180</v>
      </c>
    </row>
    <row r="8632" spans="1:40" x14ac:dyDescent="0.35">
      <c r="A8632" t="s">
        <v>8927</v>
      </c>
      <c r="B8632" t="s">
        <v>8110</v>
      </c>
      <c r="C8632" t="s">
        <v>1867</v>
      </c>
      <c r="D8632" t="s">
        <v>1828</v>
      </c>
      <c r="E8632" t="s">
        <v>175</v>
      </c>
      <c r="F8632">
        <v>401</v>
      </c>
      <c r="G8632">
        <v>51</v>
      </c>
      <c r="H8632" t="s">
        <v>1829</v>
      </c>
      <c r="I8632" t="s">
        <v>177</v>
      </c>
      <c r="J8632" t="s">
        <v>221</v>
      </c>
      <c r="K8632">
        <v>2012</v>
      </c>
      <c r="L8632" t="s">
        <v>195</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180</v>
      </c>
    </row>
    <row r="8633" spans="1:40" x14ac:dyDescent="0.35">
      <c r="A8633" t="s">
        <v>8928</v>
      </c>
      <c r="B8633" t="s">
        <v>8110</v>
      </c>
      <c r="C8633" t="s">
        <v>1869</v>
      </c>
      <c r="D8633" t="s">
        <v>1828</v>
      </c>
      <c r="E8633" t="s">
        <v>175</v>
      </c>
      <c r="F8633">
        <v>401</v>
      </c>
      <c r="G8633">
        <v>52</v>
      </c>
      <c r="H8633" t="s">
        <v>1829</v>
      </c>
      <c r="I8633" t="s">
        <v>177</v>
      </c>
      <c r="J8633" t="s">
        <v>221</v>
      </c>
      <c r="K8633">
        <v>2012</v>
      </c>
      <c r="L8633" t="s">
        <v>198</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180</v>
      </c>
    </row>
    <row r="8634" spans="1:40" x14ac:dyDescent="0.35">
      <c r="A8634" t="s">
        <v>8929</v>
      </c>
      <c r="B8634" t="s">
        <v>8110</v>
      </c>
      <c r="C8634" t="s">
        <v>1871</v>
      </c>
      <c r="D8634" t="s">
        <v>1828</v>
      </c>
      <c r="E8634" t="s">
        <v>175</v>
      </c>
      <c r="F8634">
        <v>401</v>
      </c>
      <c r="G8634">
        <v>53</v>
      </c>
      <c r="H8634" t="s">
        <v>1829</v>
      </c>
      <c r="I8634" t="s">
        <v>177</v>
      </c>
      <c r="J8634" t="s">
        <v>221</v>
      </c>
      <c r="K8634">
        <v>2012</v>
      </c>
      <c r="L8634" t="s">
        <v>201</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180</v>
      </c>
    </row>
    <row r="8635" spans="1:40" x14ac:dyDescent="0.35">
      <c r="A8635" t="s">
        <v>8930</v>
      </c>
      <c r="B8635" t="s">
        <v>8110</v>
      </c>
      <c r="C8635" t="s">
        <v>1873</v>
      </c>
      <c r="D8635" t="s">
        <v>1828</v>
      </c>
      <c r="E8635" t="s">
        <v>175</v>
      </c>
      <c r="F8635">
        <v>401</v>
      </c>
      <c r="G8635">
        <v>55</v>
      </c>
      <c r="H8635" t="s">
        <v>1829</v>
      </c>
      <c r="I8635" t="s">
        <v>177</v>
      </c>
      <c r="J8635" t="s">
        <v>221</v>
      </c>
      <c r="K8635">
        <v>2012</v>
      </c>
      <c r="L8635" t="s">
        <v>204</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180</v>
      </c>
    </row>
    <row r="8636" spans="1:40" x14ac:dyDescent="0.35">
      <c r="A8636" t="s">
        <v>8931</v>
      </c>
      <c r="B8636" t="s">
        <v>8110</v>
      </c>
      <c r="C8636" t="s">
        <v>1875</v>
      </c>
      <c r="D8636" t="s">
        <v>1828</v>
      </c>
      <c r="E8636" t="s">
        <v>175</v>
      </c>
      <c r="F8636">
        <v>401</v>
      </c>
      <c r="G8636">
        <v>58</v>
      </c>
      <c r="H8636" t="s">
        <v>1829</v>
      </c>
      <c r="I8636" t="s">
        <v>177</v>
      </c>
      <c r="J8636" t="s">
        <v>221</v>
      </c>
      <c r="K8636">
        <v>2012</v>
      </c>
      <c r="L8636" t="s">
        <v>207</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180</v>
      </c>
    </row>
    <row r="8637" spans="1:40" x14ac:dyDescent="0.35">
      <c r="A8637" t="s">
        <v>8932</v>
      </c>
      <c r="B8637" t="s">
        <v>8110</v>
      </c>
      <c r="C8637" t="s">
        <v>1877</v>
      </c>
      <c r="D8637" t="s">
        <v>1828</v>
      </c>
      <c r="E8637" t="s">
        <v>175</v>
      </c>
      <c r="F8637">
        <v>401</v>
      </c>
      <c r="G8637">
        <v>6</v>
      </c>
      <c r="H8637" t="s">
        <v>1829</v>
      </c>
      <c r="I8637" t="s">
        <v>177</v>
      </c>
      <c r="J8637" t="s">
        <v>221</v>
      </c>
      <c r="K8637">
        <v>2012</v>
      </c>
      <c r="L8637" t="s">
        <v>75</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180</v>
      </c>
    </row>
    <row r="8638" spans="1:40" x14ac:dyDescent="0.35">
      <c r="A8638" t="s">
        <v>8933</v>
      </c>
      <c r="B8638" t="s">
        <v>8110</v>
      </c>
      <c r="C8638" t="s">
        <v>1879</v>
      </c>
      <c r="D8638" t="s">
        <v>1828</v>
      </c>
      <c r="E8638" t="s">
        <v>175</v>
      </c>
      <c r="F8638">
        <v>401</v>
      </c>
      <c r="G8638">
        <v>7</v>
      </c>
      <c r="H8638" t="s">
        <v>1829</v>
      </c>
      <c r="I8638" t="s">
        <v>177</v>
      </c>
      <c r="J8638" t="s">
        <v>221</v>
      </c>
      <c r="K8638">
        <v>2012</v>
      </c>
      <c r="L8638" t="s">
        <v>212</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180</v>
      </c>
    </row>
    <row r="8639" spans="1:40" x14ac:dyDescent="0.35">
      <c r="A8639" t="s">
        <v>8934</v>
      </c>
      <c r="B8639" t="s">
        <v>8110</v>
      </c>
      <c r="C8639" t="s">
        <v>1881</v>
      </c>
      <c r="D8639" t="s">
        <v>1828</v>
      </c>
      <c r="E8639" t="s">
        <v>175</v>
      </c>
      <c r="F8639">
        <v>401</v>
      </c>
      <c r="G8639">
        <v>8</v>
      </c>
      <c r="H8639" t="s">
        <v>1829</v>
      </c>
      <c r="I8639" t="s">
        <v>177</v>
      </c>
      <c r="J8639" t="s">
        <v>221</v>
      </c>
      <c r="K8639">
        <v>2012</v>
      </c>
      <c r="L8639" t="s">
        <v>215</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180</v>
      </c>
    </row>
    <row r="8640" spans="1:40" x14ac:dyDescent="0.35">
      <c r="A8640" t="s">
        <v>8935</v>
      </c>
      <c r="B8640" t="s">
        <v>8110</v>
      </c>
      <c r="C8640" t="s">
        <v>1883</v>
      </c>
      <c r="D8640" t="s">
        <v>1828</v>
      </c>
      <c r="E8640" t="s">
        <v>175</v>
      </c>
      <c r="F8640">
        <v>401</v>
      </c>
      <c r="G8640">
        <v>9</v>
      </c>
      <c r="H8640" t="s">
        <v>1829</v>
      </c>
      <c r="I8640" t="s">
        <v>177</v>
      </c>
      <c r="J8640" t="s">
        <v>221</v>
      </c>
      <c r="K8640">
        <v>2012</v>
      </c>
      <c r="L8640" t="s">
        <v>218</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180</v>
      </c>
    </row>
    <row r="8641" spans="1:40" x14ac:dyDescent="0.35">
      <c r="A8641" t="s">
        <v>8936</v>
      </c>
      <c r="B8641" t="s">
        <v>8110</v>
      </c>
      <c r="C8641" t="s">
        <v>1885</v>
      </c>
      <c r="D8641" t="s">
        <v>1828</v>
      </c>
      <c r="E8641" t="s">
        <v>175</v>
      </c>
      <c r="F8641">
        <v>402</v>
      </c>
      <c r="G8641">
        <v>0</v>
      </c>
      <c r="H8641" t="s">
        <v>1829</v>
      </c>
      <c r="I8641" t="s">
        <v>177</v>
      </c>
      <c r="J8641" t="s">
        <v>250</v>
      </c>
      <c r="K8641">
        <v>2012</v>
      </c>
      <c r="L8641" t="s">
        <v>179</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180</v>
      </c>
    </row>
    <row r="8642" spans="1:40" x14ac:dyDescent="0.35">
      <c r="A8642" t="s">
        <v>8937</v>
      </c>
      <c r="B8642" t="s">
        <v>8110</v>
      </c>
      <c r="C8642" t="s">
        <v>1887</v>
      </c>
      <c r="D8642" t="s">
        <v>1828</v>
      </c>
      <c r="E8642" t="s">
        <v>175</v>
      </c>
      <c r="F8642">
        <v>402</v>
      </c>
      <c r="G8642">
        <v>1</v>
      </c>
      <c r="H8642" t="s">
        <v>1829</v>
      </c>
      <c r="I8642" t="s">
        <v>177</v>
      </c>
      <c r="J8642" t="s">
        <v>250</v>
      </c>
      <c r="K8642">
        <v>2012</v>
      </c>
      <c r="L8642" t="s">
        <v>183</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180</v>
      </c>
    </row>
    <row r="8643" spans="1:40" x14ac:dyDescent="0.35">
      <c r="A8643" t="s">
        <v>8938</v>
      </c>
      <c r="B8643" t="s">
        <v>8110</v>
      </c>
      <c r="C8643" t="s">
        <v>1889</v>
      </c>
      <c r="D8643" t="s">
        <v>1828</v>
      </c>
      <c r="E8643" t="s">
        <v>175</v>
      </c>
      <c r="F8643">
        <v>402</v>
      </c>
      <c r="G8643">
        <v>2</v>
      </c>
      <c r="H8643" t="s">
        <v>1829</v>
      </c>
      <c r="I8643" t="s">
        <v>177</v>
      </c>
      <c r="J8643" t="s">
        <v>250</v>
      </c>
      <c r="K8643">
        <v>2012</v>
      </c>
      <c r="L8643" t="s">
        <v>186</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180</v>
      </c>
    </row>
    <row r="8644" spans="1:40" x14ac:dyDescent="0.35">
      <c r="A8644" t="s">
        <v>8939</v>
      </c>
      <c r="B8644" t="s">
        <v>8110</v>
      </c>
      <c r="C8644" t="s">
        <v>1891</v>
      </c>
      <c r="D8644" t="s">
        <v>1828</v>
      </c>
      <c r="E8644" t="s">
        <v>175</v>
      </c>
      <c r="F8644">
        <v>402</v>
      </c>
      <c r="G8644">
        <v>3</v>
      </c>
      <c r="H8644" t="s">
        <v>1829</v>
      </c>
      <c r="I8644" t="s">
        <v>177</v>
      </c>
      <c r="J8644" t="s">
        <v>250</v>
      </c>
      <c r="K8644">
        <v>2012</v>
      </c>
      <c r="L8644" t="s">
        <v>189</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180</v>
      </c>
    </row>
    <row r="8645" spans="1:40" x14ac:dyDescent="0.35">
      <c r="A8645" t="s">
        <v>8940</v>
      </c>
      <c r="B8645" t="s">
        <v>8110</v>
      </c>
      <c r="C8645" t="s">
        <v>1893</v>
      </c>
      <c r="D8645" t="s">
        <v>1828</v>
      </c>
      <c r="E8645" t="s">
        <v>175</v>
      </c>
      <c r="F8645">
        <v>402</v>
      </c>
      <c r="G8645">
        <v>4</v>
      </c>
      <c r="H8645" t="s">
        <v>1829</v>
      </c>
      <c r="I8645" t="s">
        <v>177</v>
      </c>
      <c r="J8645" t="s">
        <v>250</v>
      </c>
      <c r="K8645">
        <v>2012</v>
      </c>
      <c r="L8645" t="s">
        <v>192</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180</v>
      </c>
    </row>
    <row r="8646" spans="1:40" x14ac:dyDescent="0.35">
      <c r="A8646" t="s">
        <v>8941</v>
      </c>
      <c r="B8646" t="s">
        <v>8110</v>
      </c>
      <c r="C8646" t="s">
        <v>1895</v>
      </c>
      <c r="D8646" t="s">
        <v>1828</v>
      </c>
      <c r="E8646" t="s">
        <v>175</v>
      </c>
      <c r="F8646">
        <v>402</v>
      </c>
      <c r="G8646">
        <v>51</v>
      </c>
      <c r="H8646" t="s">
        <v>1829</v>
      </c>
      <c r="I8646" t="s">
        <v>177</v>
      </c>
      <c r="J8646" t="s">
        <v>250</v>
      </c>
      <c r="K8646">
        <v>2012</v>
      </c>
      <c r="L8646" t="s">
        <v>195</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180</v>
      </c>
    </row>
    <row r="8647" spans="1:40" x14ac:dyDescent="0.35">
      <c r="A8647" t="s">
        <v>8942</v>
      </c>
      <c r="B8647" t="s">
        <v>8110</v>
      </c>
      <c r="C8647" t="s">
        <v>1897</v>
      </c>
      <c r="D8647" t="s">
        <v>1828</v>
      </c>
      <c r="E8647" t="s">
        <v>175</v>
      </c>
      <c r="F8647">
        <v>402</v>
      </c>
      <c r="G8647">
        <v>52</v>
      </c>
      <c r="H8647" t="s">
        <v>1829</v>
      </c>
      <c r="I8647" t="s">
        <v>177</v>
      </c>
      <c r="J8647" t="s">
        <v>250</v>
      </c>
      <c r="K8647">
        <v>2012</v>
      </c>
      <c r="L8647" t="s">
        <v>198</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180</v>
      </c>
    </row>
    <row r="8648" spans="1:40" x14ac:dyDescent="0.35">
      <c r="A8648" t="s">
        <v>8943</v>
      </c>
      <c r="B8648" t="s">
        <v>8110</v>
      </c>
      <c r="C8648" t="s">
        <v>1899</v>
      </c>
      <c r="D8648" t="s">
        <v>1828</v>
      </c>
      <c r="E8648" t="s">
        <v>175</v>
      </c>
      <c r="F8648">
        <v>402</v>
      </c>
      <c r="G8648">
        <v>53</v>
      </c>
      <c r="H8648" t="s">
        <v>1829</v>
      </c>
      <c r="I8648" t="s">
        <v>177</v>
      </c>
      <c r="J8648" t="s">
        <v>250</v>
      </c>
      <c r="K8648">
        <v>2012</v>
      </c>
      <c r="L8648" t="s">
        <v>201</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180</v>
      </c>
    </row>
    <row r="8649" spans="1:40" x14ac:dyDescent="0.35">
      <c r="A8649" t="s">
        <v>8944</v>
      </c>
      <c r="B8649" t="s">
        <v>8110</v>
      </c>
      <c r="C8649" t="s">
        <v>1901</v>
      </c>
      <c r="D8649" t="s">
        <v>1828</v>
      </c>
      <c r="E8649" t="s">
        <v>175</v>
      </c>
      <c r="F8649">
        <v>402</v>
      </c>
      <c r="G8649">
        <v>55</v>
      </c>
      <c r="H8649" t="s">
        <v>1829</v>
      </c>
      <c r="I8649" t="s">
        <v>177</v>
      </c>
      <c r="J8649" t="s">
        <v>250</v>
      </c>
      <c r="K8649">
        <v>2012</v>
      </c>
      <c r="L8649" t="s">
        <v>204</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180</v>
      </c>
    </row>
    <row r="8650" spans="1:40" x14ac:dyDescent="0.35">
      <c r="A8650" t="s">
        <v>8945</v>
      </c>
      <c r="B8650" t="s">
        <v>8110</v>
      </c>
      <c r="C8650" t="s">
        <v>1903</v>
      </c>
      <c r="D8650" t="s">
        <v>1828</v>
      </c>
      <c r="E8650" t="s">
        <v>175</v>
      </c>
      <c r="F8650">
        <v>402</v>
      </c>
      <c r="G8650">
        <v>58</v>
      </c>
      <c r="H8650" t="s">
        <v>1829</v>
      </c>
      <c r="I8650" t="s">
        <v>177</v>
      </c>
      <c r="J8650" t="s">
        <v>250</v>
      </c>
      <c r="K8650">
        <v>2012</v>
      </c>
      <c r="L8650" t="s">
        <v>207</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180</v>
      </c>
    </row>
    <row r="8651" spans="1:40" x14ac:dyDescent="0.35">
      <c r="A8651" t="s">
        <v>8946</v>
      </c>
      <c r="B8651" t="s">
        <v>8110</v>
      </c>
      <c r="C8651" t="s">
        <v>1905</v>
      </c>
      <c r="D8651" t="s">
        <v>1828</v>
      </c>
      <c r="E8651" t="s">
        <v>175</v>
      </c>
      <c r="F8651">
        <v>402</v>
      </c>
      <c r="G8651">
        <v>6</v>
      </c>
      <c r="H8651" t="s">
        <v>1829</v>
      </c>
      <c r="I8651" t="s">
        <v>177</v>
      </c>
      <c r="J8651" t="s">
        <v>250</v>
      </c>
      <c r="K8651">
        <v>2012</v>
      </c>
      <c r="L8651" t="s">
        <v>75</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180</v>
      </c>
    </row>
    <row r="8652" spans="1:40" x14ac:dyDescent="0.35">
      <c r="A8652" t="s">
        <v>8947</v>
      </c>
      <c r="B8652" t="s">
        <v>8110</v>
      </c>
      <c r="C8652" t="s">
        <v>1907</v>
      </c>
      <c r="D8652" t="s">
        <v>1828</v>
      </c>
      <c r="E8652" t="s">
        <v>175</v>
      </c>
      <c r="F8652">
        <v>402</v>
      </c>
      <c r="G8652">
        <v>7</v>
      </c>
      <c r="H8652" t="s">
        <v>1829</v>
      </c>
      <c r="I8652" t="s">
        <v>177</v>
      </c>
      <c r="J8652" t="s">
        <v>250</v>
      </c>
      <c r="K8652">
        <v>2012</v>
      </c>
      <c r="L8652" t="s">
        <v>212</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180</v>
      </c>
    </row>
    <row r="8653" spans="1:40" x14ac:dyDescent="0.35">
      <c r="A8653" t="s">
        <v>8948</v>
      </c>
      <c r="B8653" t="s">
        <v>8110</v>
      </c>
      <c r="C8653" t="s">
        <v>1909</v>
      </c>
      <c r="D8653" t="s">
        <v>1828</v>
      </c>
      <c r="E8653" t="s">
        <v>175</v>
      </c>
      <c r="F8653">
        <v>402</v>
      </c>
      <c r="G8653">
        <v>8</v>
      </c>
      <c r="H8653" t="s">
        <v>1829</v>
      </c>
      <c r="I8653" t="s">
        <v>177</v>
      </c>
      <c r="J8653" t="s">
        <v>250</v>
      </c>
      <c r="K8653">
        <v>2012</v>
      </c>
      <c r="L8653" t="s">
        <v>215</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180</v>
      </c>
    </row>
    <row r="8654" spans="1:40" x14ac:dyDescent="0.35">
      <c r="A8654" t="s">
        <v>8949</v>
      </c>
      <c r="B8654" t="s">
        <v>8110</v>
      </c>
      <c r="C8654" t="s">
        <v>1911</v>
      </c>
      <c r="D8654" t="s">
        <v>1828</v>
      </c>
      <c r="E8654" t="s">
        <v>175</v>
      </c>
      <c r="F8654">
        <v>402</v>
      </c>
      <c r="G8654">
        <v>9</v>
      </c>
      <c r="H8654" t="s">
        <v>1829</v>
      </c>
      <c r="I8654" t="s">
        <v>177</v>
      </c>
      <c r="J8654" t="s">
        <v>250</v>
      </c>
      <c r="K8654">
        <v>2012</v>
      </c>
      <c r="L8654" t="s">
        <v>218</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180</v>
      </c>
    </row>
    <row r="8655" spans="1:40" x14ac:dyDescent="0.35">
      <c r="A8655" t="s">
        <v>8950</v>
      </c>
      <c r="B8655" t="s">
        <v>8110</v>
      </c>
      <c r="C8655" t="s">
        <v>1913</v>
      </c>
      <c r="D8655" t="s">
        <v>1914</v>
      </c>
      <c r="E8655" t="s">
        <v>175</v>
      </c>
      <c r="F8655">
        <v>400</v>
      </c>
      <c r="G8655">
        <v>0</v>
      </c>
      <c r="H8655" t="s">
        <v>1915</v>
      </c>
      <c r="I8655" t="s">
        <v>177</v>
      </c>
      <c r="J8655" t="s">
        <v>178</v>
      </c>
      <c r="K8655">
        <v>2012</v>
      </c>
      <c r="L8655" t="s">
        <v>179</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180</v>
      </c>
    </row>
    <row r="8656" spans="1:40" x14ac:dyDescent="0.35">
      <c r="A8656" t="s">
        <v>8951</v>
      </c>
      <c r="B8656" t="s">
        <v>8110</v>
      </c>
      <c r="C8656" t="s">
        <v>1917</v>
      </c>
      <c r="D8656" t="s">
        <v>1914</v>
      </c>
      <c r="E8656" t="s">
        <v>175</v>
      </c>
      <c r="F8656">
        <v>400</v>
      </c>
      <c r="G8656">
        <v>1</v>
      </c>
      <c r="H8656" t="s">
        <v>1915</v>
      </c>
      <c r="I8656" t="s">
        <v>177</v>
      </c>
      <c r="J8656" t="s">
        <v>178</v>
      </c>
      <c r="K8656">
        <v>2012</v>
      </c>
      <c r="L8656" t="s">
        <v>183</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180</v>
      </c>
    </row>
    <row r="8657" spans="1:40" x14ac:dyDescent="0.35">
      <c r="A8657" t="s">
        <v>8952</v>
      </c>
      <c r="B8657" t="s">
        <v>8110</v>
      </c>
      <c r="C8657" t="s">
        <v>1919</v>
      </c>
      <c r="D8657" t="s">
        <v>1914</v>
      </c>
      <c r="E8657" t="s">
        <v>175</v>
      </c>
      <c r="F8657">
        <v>400</v>
      </c>
      <c r="G8657">
        <v>2</v>
      </c>
      <c r="H8657" t="s">
        <v>1915</v>
      </c>
      <c r="I8657" t="s">
        <v>177</v>
      </c>
      <c r="J8657" t="s">
        <v>178</v>
      </c>
      <c r="K8657">
        <v>2012</v>
      </c>
      <c r="L8657" t="s">
        <v>186</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180</v>
      </c>
    </row>
    <row r="8658" spans="1:40" x14ac:dyDescent="0.35">
      <c r="A8658" t="s">
        <v>8953</v>
      </c>
      <c r="B8658" t="s">
        <v>8110</v>
      </c>
      <c r="C8658" t="s">
        <v>1921</v>
      </c>
      <c r="D8658" t="s">
        <v>1914</v>
      </c>
      <c r="E8658" t="s">
        <v>175</v>
      </c>
      <c r="F8658">
        <v>400</v>
      </c>
      <c r="G8658">
        <v>3</v>
      </c>
      <c r="H8658" t="s">
        <v>1915</v>
      </c>
      <c r="I8658" t="s">
        <v>177</v>
      </c>
      <c r="J8658" t="s">
        <v>178</v>
      </c>
      <c r="K8658">
        <v>2012</v>
      </c>
      <c r="L8658" t="s">
        <v>189</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180</v>
      </c>
    </row>
    <row r="8659" spans="1:40" x14ac:dyDescent="0.35">
      <c r="A8659" t="s">
        <v>8954</v>
      </c>
      <c r="B8659" t="s">
        <v>8110</v>
      </c>
      <c r="C8659" t="s">
        <v>1923</v>
      </c>
      <c r="D8659" t="s">
        <v>1914</v>
      </c>
      <c r="E8659" t="s">
        <v>175</v>
      </c>
      <c r="F8659">
        <v>400</v>
      </c>
      <c r="G8659">
        <v>4</v>
      </c>
      <c r="H8659" t="s">
        <v>1915</v>
      </c>
      <c r="I8659" t="s">
        <v>177</v>
      </c>
      <c r="J8659" t="s">
        <v>178</v>
      </c>
      <c r="K8659">
        <v>2012</v>
      </c>
      <c r="L8659" t="s">
        <v>192</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180</v>
      </c>
    </row>
    <row r="8660" spans="1:40" x14ac:dyDescent="0.35">
      <c r="A8660" t="s">
        <v>8955</v>
      </c>
      <c r="B8660" t="s">
        <v>8110</v>
      </c>
      <c r="C8660" t="s">
        <v>1925</v>
      </c>
      <c r="D8660" t="s">
        <v>1914</v>
      </c>
      <c r="E8660" t="s">
        <v>175</v>
      </c>
      <c r="F8660">
        <v>400</v>
      </c>
      <c r="G8660">
        <v>51</v>
      </c>
      <c r="H8660" t="s">
        <v>1915</v>
      </c>
      <c r="I8660" t="s">
        <v>177</v>
      </c>
      <c r="J8660" t="s">
        <v>178</v>
      </c>
      <c r="K8660">
        <v>2012</v>
      </c>
      <c r="L8660" t="s">
        <v>195</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180</v>
      </c>
    </row>
    <row r="8661" spans="1:40" x14ac:dyDescent="0.35">
      <c r="A8661" t="s">
        <v>8956</v>
      </c>
      <c r="B8661" t="s">
        <v>8110</v>
      </c>
      <c r="C8661" t="s">
        <v>1927</v>
      </c>
      <c r="D8661" t="s">
        <v>1914</v>
      </c>
      <c r="E8661" t="s">
        <v>175</v>
      </c>
      <c r="F8661">
        <v>400</v>
      </c>
      <c r="G8661">
        <v>52</v>
      </c>
      <c r="H8661" t="s">
        <v>1915</v>
      </c>
      <c r="I8661" t="s">
        <v>177</v>
      </c>
      <c r="J8661" t="s">
        <v>178</v>
      </c>
      <c r="K8661">
        <v>2012</v>
      </c>
      <c r="L8661" t="s">
        <v>198</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180</v>
      </c>
    </row>
    <row r="8662" spans="1:40" x14ac:dyDescent="0.35">
      <c r="A8662" t="s">
        <v>8957</v>
      </c>
      <c r="B8662" t="s">
        <v>8110</v>
      </c>
      <c r="C8662" t="s">
        <v>1929</v>
      </c>
      <c r="D8662" t="s">
        <v>1914</v>
      </c>
      <c r="E8662" t="s">
        <v>175</v>
      </c>
      <c r="F8662">
        <v>400</v>
      </c>
      <c r="G8662">
        <v>53</v>
      </c>
      <c r="H8662" t="s">
        <v>1915</v>
      </c>
      <c r="I8662" t="s">
        <v>177</v>
      </c>
      <c r="J8662" t="s">
        <v>178</v>
      </c>
      <c r="K8662">
        <v>2012</v>
      </c>
      <c r="L8662" t="s">
        <v>201</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180</v>
      </c>
    </row>
    <row r="8663" spans="1:40" x14ac:dyDescent="0.35">
      <c r="A8663" t="s">
        <v>8958</v>
      </c>
      <c r="B8663" t="s">
        <v>8110</v>
      </c>
      <c r="C8663" t="s">
        <v>1931</v>
      </c>
      <c r="D8663" t="s">
        <v>1914</v>
      </c>
      <c r="E8663" t="s">
        <v>175</v>
      </c>
      <c r="F8663">
        <v>400</v>
      </c>
      <c r="G8663">
        <v>55</v>
      </c>
      <c r="H8663" t="s">
        <v>1915</v>
      </c>
      <c r="I8663" t="s">
        <v>177</v>
      </c>
      <c r="J8663" t="s">
        <v>178</v>
      </c>
      <c r="K8663">
        <v>2012</v>
      </c>
      <c r="L8663" t="s">
        <v>204</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180</v>
      </c>
    </row>
    <row r="8664" spans="1:40" x14ac:dyDescent="0.35">
      <c r="A8664" t="s">
        <v>8959</v>
      </c>
      <c r="B8664" t="s">
        <v>8110</v>
      </c>
      <c r="C8664" t="s">
        <v>1933</v>
      </c>
      <c r="D8664" t="s">
        <v>1914</v>
      </c>
      <c r="E8664" t="s">
        <v>175</v>
      </c>
      <c r="F8664">
        <v>400</v>
      </c>
      <c r="G8664">
        <v>58</v>
      </c>
      <c r="H8664" t="s">
        <v>1915</v>
      </c>
      <c r="I8664" t="s">
        <v>177</v>
      </c>
      <c r="J8664" t="s">
        <v>178</v>
      </c>
      <c r="K8664">
        <v>2012</v>
      </c>
      <c r="L8664" t="s">
        <v>207</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180</v>
      </c>
    </row>
    <row r="8665" spans="1:40" x14ac:dyDescent="0.35">
      <c r="A8665" t="s">
        <v>8960</v>
      </c>
      <c r="B8665" t="s">
        <v>8110</v>
      </c>
      <c r="C8665" t="s">
        <v>1935</v>
      </c>
      <c r="D8665" t="s">
        <v>1914</v>
      </c>
      <c r="E8665" t="s">
        <v>175</v>
      </c>
      <c r="F8665">
        <v>400</v>
      </c>
      <c r="G8665">
        <v>6</v>
      </c>
      <c r="H8665" t="s">
        <v>1915</v>
      </c>
      <c r="I8665" t="s">
        <v>177</v>
      </c>
      <c r="J8665" t="s">
        <v>178</v>
      </c>
      <c r="K8665">
        <v>2012</v>
      </c>
      <c r="L8665" t="s">
        <v>75</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180</v>
      </c>
    </row>
    <row r="8666" spans="1:40" x14ac:dyDescent="0.35">
      <c r="A8666" t="s">
        <v>8961</v>
      </c>
      <c r="B8666" t="s">
        <v>8110</v>
      </c>
      <c r="C8666" t="s">
        <v>1937</v>
      </c>
      <c r="D8666" t="s">
        <v>1914</v>
      </c>
      <c r="E8666" t="s">
        <v>175</v>
      </c>
      <c r="F8666">
        <v>400</v>
      </c>
      <c r="G8666">
        <v>7</v>
      </c>
      <c r="H8666" t="s">
        <v>1915</v>
      </c>
      <c r="I8666" t="s">
        <v>177</v>
      </c>
      <c r="J8666" t="s">
        <v>178</v>
      </c>
      <c r="K8666">
        <v>2012</v>
      </c>
      <c r="L8666" t="s">
        <v>212</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180</v>
      </c>
    </row>
    <row r="8667" spans="1:40" x14ac:dyDescent="0.35">
      <c r="A8667" t="s">
        <v>8962</v>
      </c>
      <c r="B8667" t="s">
        <v>8110</v>
      </c>
      <c r="C8667" t="s">
        <v>1939</v>
      </c>
      <c r="D8667" t="s">
        <v>1914</v>
      </c>
      <c r="E8667" t="s">
        <v>175</v>
      </c>
      <c r="F8667">
        <v>400</v>
      </c>
      <c r="G8667">
        <v>8</v>
      </c>
      <c r="H8667" t="s">
        <v>1915</v>
      </c>
      <c r="I8667" t="s">
        <v>177</v>
      </c>
      <c r="J8667" t="s">
        <v>178</v>
      </c>
      <c r="K8667">
        <v>2012</v>
      </c>
      <c r="L8667" t="s">
        <v>215</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180</v>
      </c>
    </row>
    <row r="8668" spans="1:40" x14ac:dyDescent="0.35">
      <c r="A8668" t="s">
        <v>8963</v>
      </c>
      <c r="B8668" t="s">
        <v>8110</v>
      </c>
      <c r="C8668" t="s">
        <v>1941</v>
      </c>
      <c r="D8668" t="s">
        <v>1914</v>
      </c>
      <c r="E8668" t="s">
        <v>175</v>
      </c>
      <c r="F8668">
        <v>400</v>
      </c>
      <c r="G8668">
        <v>9</v>
      </c>
      <c r="H8668" t="s">
        <v>1915</v>
      </c>
      <c r="I8668" t="s">
        <v>177</v>
      </c>
      <c r="J8668" t="s">
        <v>178</v>
      </c>
      <c r="K8668">
        <v>2012</v>
      </c>
      <c r="L8668" t="s">
        <v>218</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180</v>
      </c>
    </row>
    <row r="8669" spans="1:40" x14ac:dyDescent="0.35">
      <c r="A8669" t="s">
        <v>8964</v>
      </c>
      <c r="B8669" t="s">
        <v>8110</v>
      </c>
      <c r="C8669" t="s">
        <v>1943</v>
      </c>
      <c r="D8669" t="s">
        <v>1914</v>
      </c>
      <c r="E8669" t="s">
        <v>175</v>
      </c>
      <c r="F8669">
        <v>401</v>
      </c>
      <c r="G8669">
        <v>0</v>
      </c>
      <c r="H8669" t="s">
        <v>1915</v>
      </c>
      <c r="I8669" t="s">
        <v>177</v>
      </c>
      <c r="J8669" t="s">
        <v>221</v>
      </c>
      <c r="K8669">
        <v>2012</v>
      </c>
      <c r="L8669" t="s">
        <v>179</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180</v>
      </c>
    </row>
    <row r="8670" spans="1:40" x14ac:dyDescent="0.35">
      <c r="A8670" t="s">
        <v>8965</v>
      </c>
      <c r="B8670" t="s">
        <v>8110</v>
      </c>
      <c r="C8670" t="s">
        <v>1945</v>
      </c>
      <c r="D8670" t="s">
        <v>1914</v>
      </c>
      <c r="E8670" t="s">
        <v>175</v>
      </c>
      <c r="F8670">
        <v>401</v>
      </c>
      <c r="G8670">
        <v>1</v>
      </c>
      <c r="H8670" t="s">
        <v>1915</v>
      </c>
      <c r="I8670" t="s">
        <v>177</v>
      </c>
      <c r="J8670" t="s">
        <v>221</v>
      </c>
      <c r="K8670">
        <v>2012</v>
      </c>
      <c r="L8670" t="s">
        <v>183</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180</v>
      </c>
    </row>
    <row r="8671" spans="1:40" x14ac:dyDescent="0.35">
      <c r="A8671" t="s">
        <v>8966</v>
      </c>
      <c r="B8671" t="s">
        <v>8110</v>
      </c>
      <c r="C8671" t="s">
        <v>1947</v>
      </c>
      <c r="D8671" t="s">
        <v>1914</v>
      </c>
      <c r="E8671" t="s">
        <v>175</v>
      </c>
      <c r="F8671">
        <v>401</v>
      </c>
      <c r="G8671">
        <v>2</v>
      </c>
      <c r="H8671" t="s">
        <v>1915</v>
      </c>
      <c r="I8671" t="s">
        <v>177</v>
      </c>
      <c r="J8671" t="s">
        <v>221</v>
      </c>
      <c r="K8671">
        <v>2012</v>
      </c>
      <c r="L8671" t="s">
        <v>186</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180</v>
      </c>
    </row>
    <row r="8672" spans="1:40" x14ac:dyDescent="0.35">
      <c r="A8672" t="s">
        <v>8967</v>
      </c>
      <c r="B8672" t="s">
        <v>8110</v>
      </c>
      <c r="C8672" t="s">
        <v>1949</v>
      </c>
      <c r="D8672" t="s">
        <v>1914</v>
      </c>
      <c r="E8672" t="s">
        <v>175</v>
      </c>
      <c r="F8672">
        <v>401</v>
      </c>
      <c r="G8672">
        <v>3</v>
      </c>
      <c r="H8672" t="s">
        <v>1915</v>
      </c>
      <c r="I8672" t="s">
        <v>177</v>
      </c>
      <c r="J8672" t="s">
        <v>221</v>
      </c>
      <c r="K8672">
        <v>2012</v>
      </c>
      <c r="L8672" t="s">
        <v>189</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180</v>
      </c>
    </row>
    <row r="8673" spans="1:40" x14ac:dyDescent="0.35">
      <c r="A8673" t="s">
        <v>8968</v>
      </c>
      <c r="B8673" t="s">
        <v>8110</v>
      </c>
      <c r="C8673" t="s">
        <v>1951</v>
      </c>
      <c r="D8673" t="s">
        <v>1914</v>
      </c>
      <c r="E8673" t="s">
        <v>175</v>
      </c>
      <c r="F8673">
        <v>401</v>
      </c>
      <c r="G8673">
        <v>4</v>
      </c>
      <c r="H8673" t="s">
        <v>1915</v>
      </c>
      <c r="I8673" t="s">
        <v>177</v>
      </c>
      <c r="J8673" t="s">
        <v>221</v>
      </c>
      <c r="K8673">
        <v>2012</v>
      </c>
      <c r="L8673" t="s">
        <v>192</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180</v>
      </c>
    </row>
    <row r="8674" spans="1:40" x14ac:dyDescent="0.35">
      <c r="A8674" t="s">
        <v>8969</v>
      </c>
      <c r="B8674" t="s">
        <v>8110</v>
      </c>
      <c r="C8674" t="s">
        <v>1953</v>
      </c>
      <c r="D8674" t="s">
        <v>1914</v>
      </c>
      <c r="E8674" t="s">
        <v>175</v>
      </c>
      <c r="F8674">
        <v>401</v>
      </c>
      <c r="G8674">
        <v>51</v>
      </c>
      <c r="H8674" t="s">
        <v>1915</v>
      </c>
      <c r="I8674" t="s">
        <v>177</v>
      </c>
      <c r="J8674" t="s">
        <v>221</v>
      </c>
      <c r="K8674">
        <v>2012</v>
      </c>
      <c r="L8674" t="s">
        <v>195</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180</v>
      </c>
    </row>
    <row r="8675" spans="1:40" x14ac:dyDescent="0.35">
      <c r="A8675" t="s">
        <v>8970</v>
      </c>
      <c r="B8675" t="s">
        <v>8110</v>
      </c>
      <c r="C8675" t="s">
        <v>1955</v>
      </c>
      <c r="D8675" t="s">
        <v>1914</v>
      </c>
      <c r="E8675" t="s">
        <v>175</v>
      </c>
      <c r="F8675">
        <v>401</v>
      </c>
      <c r="G8675">
        <v>52</v>
      </c>
      <c r="H8675" t="s">
        <v>1915</v>
      </c>
      <c r="I8675" t="s">
        <v>177</v>
      </c>
      <c r="J8675" t="s">
        <v>221</v>
      </c>
      <c r="K8675">
        <v>2012</v>
      </c>
      <c r="L8675" t="s">
        <v>198</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180</v>
      </c>
    </row>
    <row r="8676" spans="1:40" x14ac:dyDescent="0.35">
      <c r="A8676" t="s">
        <v>8971</v>
      </c>
      <c r="B8676" t="s">
        <v>8110</v>
      </c>
      <c r="C8676" t="s">
        <v>1957</v>
      </c>
      <c r="D8676" t="s">
        <v>1914</v>
      </c>
      <c r="E8676" t="s">
        <v>175</v>
      </c>
      <c r="F8676">
        <v>401</v>
      </c>
      <c r="G8676">
        <v>53</v>
      </c>
      <c r="H8676" t="s">
        <v>1915</v>
      </c>
      <c r="I8676" t="s">
        <v>177</v>
      </c>
      <c r="J8676" t="s">
        <v>221</v>
      </c>
      <c r="K8676">
        <v>2012</v>
      </c>
      <c r="L8676" t="s">
        <v>201</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180</v>
      </c>
    </row>
    <row r="8677" spans="1:40" x14ac:dyDescent="0.35">
      <c r="A8677" t="s">
        <v>8972</v>
      </c>
      <c r="B8677" t="s">
        <v>8110</v>
      </c>
      <c r="C8677" t="s">
        <v>1959</v>
      </c>
      <c r="D8677" t="s">
        <v>1914</v>
      </c>
      <c r="E8677" t="s">
        <v>175</v>
      </c>
      <c r="F8677">
        <v>401</v>
      </c>
      <c r="G8677">
        <v>55</v>
      </c>
      <c r="H8677" t="s">
        <v>1915</v>
      </c>
      <c r="I8677" t="s">
        <v>177</v>
      </c>
      <c r="J8677" t="s">
        <v>221</v>
      </c>
      <c r="K8677">
        <v>2012</v>
      </c>
      <c r="L8677" t="s">
        <v>204</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180</v>
      </c>
    </row>
    <row r="8678" spans="1:40" x14ac:dyDescent="0.35">
      <c r="A8678" t="s">
        <v>8973</v>
      </c>
      <c r="B8678" t="s">
        <v>8110</v>
      </c>
      <c r="C8678" t="s">
        <v>1961</v>
      </c>
      <c r="D8678" t="s">
        <v>1914</v>
      </c>
      <c r="E8678" t="s">
        <v>175</v>
      </c>
      <c r="F8678">
        <v>401</v>
      </c>
      <c r="G8678">
        <v>58</v>
      </c>
      <c r="H8678" t="s">
        <v>1915</v>
      </c>
      <c r="I8678" t="s">
        <v>177</v>
      </c>
      <c r="J8678" t="s">
        <v>221</v>
      </c>
      <c r="K8678">
        <v>2012</v>
      </c>
      <c r="L8678" t="s">
        <v>207</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180</v>
      </c>
    </row>
    <row r="8679" spans="1:40" x14ac:dyDescent="0.35">
      <c r="A8679" t="s">
        <v>8974</v>
      </c>
      <c r="B8679" t="s">
        <v>8110</v>
      </c>
      <c r="C8679" t="s">
        <v>1963</v>
      </c>
      <c r="D8679" t="s">
        <v>1914</v>
      </c>
      <c r="E8679" t="s">
        <v>175</v>
      </c>
      <c r="F8679">
        <v>401</v>
      </c>
      <c r="G8679">
        <v>6</v>
      </c>
      <c r="H8679" t="s">
        <v>1915</v>
      </c>
      <c r="I8679" t="s">
        <v>177</v>
      </c>
      <c r="J8679" t="s">
        <v>221</v>
      </c>
      <c r="K8679">
        <v>2012</v>
      </c>
      <c r="L8679" t="s">
        <v>75</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180</v>
      </c>
    </row>
    <row r="8680" spans="1:40" x14ac:dyDescent="0.35">
      <c r="A8680" t="s">
        <v>8975</v>
      </c>
      <c r="B8680" t="s">
        <v>8110</v>
      </c>
      <c r="C8680" t="s">
        <v>1965</v>
      </c>
      <c r="D8680" t="s">
        <v>1914</v>
      </c>
      <c r="E8680" t="s">
        <v>175</v>
      </c>
      <c r="F8680">
        <v>401</v>
      </c>
      <c r="G8680">
        <v>7</v>
      </c>
      <c r="H8680" t="s">
        <v>1915</v>
      </c>
      <c r="I8680" t="s">
        <v>177</v>
      </c>
      <c r="J8680" t="s">
        <v>221</v>
      </c>
      <c r="K8680">
        <v>2012</v>
      </c>
      <c r="L8680" t="s">
        <v>212</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180</v>
      </c>
    </row>
    <row r="8681" spans="1:40" x14ac:dyDescent="0.35">
      <c r="A8681" t="s">
        <v>8976</v>
      </c>
      <c r="B8681" t="s">
        <v>8110</v>
      </c>
      <c r="C8681" t="s">
        <v>1967</v>
      </c>
      <c r="D8681" t="s">
        <v>1914</v>
      </c>
      <c r="E8681" t="s">
        <v>175</v>
      </c>
      <c r="F8681">
        <v>401</v>
      </c>
      <c r="G8681">
        <v>8</v>
      </c>
      <c r="H8681" t="s">
        <v>1915</v>
      </c>
      <c r="I8681" t="s">
        <v>177</v>
      </c>
      <c r="J8681" t="s">
        <v>221</v>
      </c>
      <c r="K8681">
        <v>2012</v>
      </c>
      <c r="L8681" t="s">
        <v>215</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180</v>
      </c>
    </row>
    <row r="8682" spans="1:40" x14ac:dyDescent="0.35">
      <c r="A8682" t="s">
        <v>8977</v>
      </c>
      <c r="B8682" t="s">
        <v>8110</v>
      </c>
      <c r="C8682" t="s">
        <v>1969</v>
      </c>
      <c r="D8682" t="s">
        <v>1914</v>
      </c>
      <c r="E8682" t="s">
        <v>175</v>
      </c>
      <c r="F8682">
        <v>401</v>
      </c>
      <c r="G8682">
        <v>9</v>
      </c>
      <c r="H8682" t="s">
        <v>1915</v>
      </c>
      <c r="I8682" t="s">
        <v>177</v>
      </c>
      <c r="J8682" t="s">
        <v>221</v>
      </c>
      <c r="K8682">
        <v>2012</v>
      </c>
      <c r="L8682" t="s">
        <v>218</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180</v>
      </c>
    </row>
    <row r="8683" spans="1:40" x14ac:dyDescent="0.35">
      <c r="A8683" t="s">
        <v>8978</v>
      </c>
      <c r="B8683" t="s">
        <v>8110</v>
      </c>
      <c r="C8683" t="s">
        <v>1971</v>
      </c>
      <c r="D8683" t="s">
        <v>1914</v>
      </c>
      <c r="E8683" t="s">
        <v>175</v>
      </c>
      <c r="F8683">
        <v>402</v>
      </c>
      <c r="G8683">
        <v>0</v>
      </c>
      <c r="H8683" t="s">
        <v>1915</v>
      </c>
      <c r="I8683" t="s">
        <v>177</v>
      </c>
      <c r="J8683" t="s">
        <v>250</v>
      </c>
      <c r="K8683">
        <v>2012</v>
      </c>
      <c r="L8683" t="s">
        <v>179</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180</v>
      </c>
    </row>
    <row r="8684" spans="1:40" x14ac:dyDescent="0.35">
      <c r="A8684" t="s">
        <v>8979</v>
      </c>
      <c r="B8684" t="s">
        <v>8110</v>
      </c>
      <c r="C8684" t="s">
        <v>1973</v>
      </c>
      <c r="D8684" t="s">
        <v>1914</v>
      </c>
      <c r="E8684" t="s">
        <v>175</v>
      </c>
      <c r="F8684">
        <v>402</v>
      </c>
      <c r="G8684">
        <v>1</v>
      </c>
      <c r="H8684" t="s">
        <v>1915</v>
      </c>
      <c r="I8684" t="s">
        <v>177</v>
      </c>
      <c r="J8684" t="s">
        <v>250</v>
      </c>
      <c r="K8684">
        <v>2012</v>
      </c>
      <c r="L8684" t="s">
        <v>183</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180</v>
      </c>
    </row>
    <row r="8685" spans="1:40" x14ac:dyDescent="0.35">
      <c r="A8685" t="s">
        <v>8980</v>
      </c>
      <c r="B8685" t="s">
        <v>8110</v>
      </c>
      <c r="C8685" t="s">
        <v>1975</v>
      </c>
      <c r="D8685" t="s">
        <v>1914</v>
      </c>
      <c r="E8685" t="s">
        <v>175</v>
      </c>
      <c r="F8685">
        <v>402</v>
      </c>
      <c r="G8685">
        <v>2</v>
      </c>
      <c r="H8685" t="s">
        <v>1915</v>
      </c>
      <c r="I8685" t="s">
        <v>177</v>
      </c>
      <c r="J8685" t="s">
        <v>250</v>
      </c>
      <c r="K8685">
        <v>2012</v>
      </c>
      <c r="L8685" t="s">
        <v>186</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180</v>
      </c>
    </row>
    <row r="8686" spans="1:40" x14ac:dyDescent="0.35">
      <c r="A8686" t="s">
        <v>8981</v>
      </c>
      <c r="B8686" t="s">
        <v>8110</v>
      </c>
      <c r="C8686" t="s">
        <v>1977</v>
      </c>
      <c r="D8686" t="s">
        <v>1914</v>
      </c>
      <c r="E8686" t="s">
        <v>175</v>
      </c>
      <c r="F8686">
        <v>402</v>
      </c>
      <c r="G8686">
        <v>3</v>
      </c>
      <c r="H8686" t="s">
        <v>1915</v>
      </c>
      <c r="I8686" t="s">
        <v>177</v>
      </c>
      <c r="J8686" t="s">
        <v>250</v>
      </c>
      <c r="K8686">
        <v>2012</v>
      </c>
      <c r="L8686" t="s">
        <v>189</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180</v>
      </c>
    </row>
    <row r="8687" spans="1:40" x14ac:dyDescent="0.35">
      <c r="A8687" t="s">
        <v>8982</v>
      </c>
      <c r="B8687" t="s">
        <v>8110</v>
      </c>
      <c r="C8687" t="s">
        <v>1979</v>
      </c>
      <c r="D8687" t="s">
        <v>1914</v>
      </c>
      <c r="E8687" t="s">
        <v>175</v>
      </c>
      <c r="F8687">
        <v>402</v>
      </c>
      <c r="G8687">
        <v>4</v>
      </c>
      <c r="H8687" t="s">
        <v>1915</v>
      </c>
      <c r="I8687" t="s">
        <v>177</v>
      </c>
      <c r="J8687" t="s">
        <v>250</v>
      </c>
      <c r="K8687">
        <v>2012</v>
      </c>
      <c r="L8687" t="s">
        <v>192</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180</v>
      </c>
    </row>
    <row r="8688" spans="1:40" x14ac:dyDescent="0.35">
      <c r="A8688" t="s">
        <v>8983</v>
      </c>
      <c r="B8688" t="s">
        <v>8110</v>
      </c>
      <c r="C8688" t="s">
        <v>1981</v>
      </c>
      <c r="D8688" t="s">
        <v>1914</v>
      </c>
      <c r="E8688" t="s">
        <v>175</v>
      </c>
      <c r="F8688">
        <v>402</v>
      </c>
      <c r="G8688">
        <v>51</v>
      </c>
      <c r="H8688" t="s">
        <v>1915</v>
      </c>
      <c r="I8688" t="s">
        <v>177</v>
      </c>
      <c r="J8688" t="s">
        <v>250</v>
      </c>
      <c r="K8688">
        <v>2012</v>
      </c>
      <c r="L8688" t="s">
        <v>195</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180</v>
      </c>
    </row>
    <row r="8689" spans="1:40" x14ac:dyDescent="0.35">
      <c r="A8689" t="s">
        <v>8984</v>
      </c>
      <c r="B8689" t="s">
        <v>8110</v>
      </c>
      <c r="C8689" t="s">
        <v>1983</v>
      </c>
      <c r="D8689" t="s">
        <v>1914</v>
      </c>
      <c r="E8689" t="s">
        <v>175</v>
      </c>
      <c r="F8689">
        <v>402</v>
      </c>
      <c r="G8689">
        <v>52</v>
      </c>
      <c r="H8689" t="s">
        <v>1915</v>
      </c>
      <c r="I8689" t="s">
        <v>177</v>
      </c>
      <c r="J8689" t="s">
        <v>250</v>
      </c>
      <c r="K8689">
        <v>2012</v>
      </c>
      <c r="L8689" t="s">
        <v>198</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180</v>
      </c>
    </row>
    <row r="8690" spans="1:40" x14ac:dyDescent="0.35">
      <c r="A8690" t="s">
        <v>8985</v>
      </c>
      <c r="B8690" t="s">
        <v>8110</v>
      </c>
      <c r="C8690" t="s">
        <v>1985</v>
      </c>
      <c r="D8690" t="s">
        <v>1914</v>
      </c>
      <c r="E8690" t="s">
        <v>175</v>
      </c>
      <c r="F8690">
        <v>402</v>
      </c>
      <c r="G8690">
        <v>53</v>
      </c>
      <c r="H8690" t="s">
        <v>1915</v>
      </c>
      <c r="I8690" t="s">
        <v>177</v>
      </c>
      <c r="J8690" t="s">
        <v>250</v>
      </c>
      <c r="K8690">
        <v>2012</v>
      </c>
      <c r="L8690" t="s">
        <v>201</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180</v>
      </c>
    </row>
    <row r="8691" spans="1:40" x14ac:dyDescent="0.35">
      <c r="A8691" t="s">
        <v>8986</v>
      </c>
      <c r="B8691" t="s">
        <v>8110</v>
      </c>
      <c r="C8691" t="s">
        <v>1987</v>
      </c>
      <c r="D8691" t="s">
        <v>1914</v>
      </c>
      <c r="E8691" t="s">
        <v>175</v>
      </c>
      <c r="F8691">
        <v>402</v>
      </c>
      <c r="G8691">
        <v>55</v>
      </c>
      <c r="H8691" t="s">
        <v>1915</v>
      </c>
      <c r="I8691" t="s">
        <v>177</v>
      </c>
      <c r="J8691" t="s">
        <v>250</v>
      </c>
      <c r="K8691">
        <v>2012</v>
      </c>
      <c r="L8691" t="s">
        <v>204</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180</v>
      </c>
    </row>
    <row r="8692" spans="1:40" x14ac:dyDescent="0.35">
      <c r="A8692" t="s">
        <v>8987</v>
      </c>
      <c r="B8692" t="s">
        <v>8110</v>
      </c>
      <c r="C8692" t="s">
        <v>1989</v>
      </c>
      <c r="D8692" t="s">
        <v>1914</v>
      </c>
      <c r="E8692" t="s">
        <v>175</v>
      </c>
      <c r="F8692">
        <v>402</v>
      </c>
      <c r="G8692">
        <v>58</v>
      </c>
      <c r="H8692" t="s">
        <v>1915</v>
      </c>
      <c r="I8692" t="s">
        <v>177</v>
      </c>
      <c r="J8692" t="s">
        <v>250</v>
      </c>
      <c r="K8692">
        <v>2012</v>
      </c>
      <c r="L8692" t="s">
        <v>207</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180</v>
      </c>
    </row>
    <row r="8693" spans="1:40" x14ac:dyDescent="0.35">
      <c r="A8693" t="s">
        <v>8988</v>
      </c>
      <c r="B8693" t="s">
        <v>8110</v>
      </c>
      <c r="C8693" t="s">
        <v>1991</v>
      </c>
      <c r="D8693" t="s">
        <v>1914</v>
      </c>
      <c r="E8693" t="s">
        <v>175</v>
      </c>
      <c r="F8693">
        <v>402</v>
      </c>
      <c r="G8693">
        <v>6</v>
      </c>
      <c r="H8693" t="s">
        <v>1915</v>
      </c>
      <c r="I8693" t="s">
        <v>177</v>
      </c>
      <c r="J8693" t="s">
        <v>250</v>
      </c>
      <c r="K8693">
        <v>2012</v>
      </c>
      <c r="L8693" t="s">
        <v>75</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180</v>
      </c>
    </row>
    <row r="8694" spans="1:40" x14ac:dyDescent="0.35">
      <c r="A8694" t="s">
        <v>8989</v>
      </c>
      <c r="B8694" t="s">
        <v>8110</v>
      </c>
      <c r="C8694" t="s">
        <v>1993</v>
      </c>
      <c r="D8694" t="s">
        <v>1914</v>
      </c>
      <c r="E8694" t="s">
        <v>175</v>
      </c>
      <c r="F8694">
        <v>402</v>
      </c>
      <c r="G8694">
        <v>7</v>
      </c>
      <c r="H8694" t="s">
        <v>1915</v>
      </c>
      <c r="I8694" t="s">
        <v>177</v>
      </c>
      <c r="J8694" t="s">
        <v>250</v>
      </c>
      <c r="K8694">
        <v>2012</v>
      </c>
      <c r="L8694" t="s">
        <v>212</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180</v>
      </c>
    </row>
    <row r="8695" spans="1:40" x14ac:dyDescent="0.35">
      <c r="A8695" t="s">
        <v>8990</v>
      </c>
      <c r="B8695" t="s">
        <v>8110</v>
      </c>
      <c r="C8695" t="s">
        <v>1995</v>
      </c>
      <c r="D8695" t="s">
        <v>1914</v>
      </c>
      <c r="E8695" t="s">
        <v>175</v>
      </c>
      <c r="F8695">
        <v>402</v>
      </c>
      <c r="G8695">
        <v>8</v>
      </c>
      <c r="H8695" t="s">
        <v>1915</v>
      </c>
      <c r="I8695" t="s">
        <v>177</v>
      </c>
      <c r="J8695" t="s">
        <v>250</v>
      </c>
      <c r="K8695">
        <v>2012</v>
      </c>
      <c r="L8695" t="s">
        <v>215</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180</v>
      </c>
    </row>
    <row r="8696" spans="1:40" x14ac:dyDescent="0.35">
      <c r="A8696" t="s">
        <v>8991</v>
      </c>
      <c r="B8696" t="s">
        <v>8110</v>
      </c>
      <c r="C8696" t="s">
        <v>1997</v>
      </c>
      <c r="D8696" t="s">
        <v>1914</v>
      </c>
      <c r="E8696" t="s">
        <v>175</v>
      </c>
      <c r="F8696">
        <v>402</v>
      </c>
      <c r="G8696">
        <v>9</v>
      </c>
      <c r="H8696" t="s">
        <v>1915</v>
      </c>
      <c r="I8696" t="s">
        <v>177</v>
      </c>
      <c r="J8696" t="s">
        <v>250</v>
      </c>
      <c r="K8696">
        <v>2012</v>
      </c>
      <c r="L8696" t="s">
        <v>218</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180</v>
      </c>
    </row>
    <row r="8697" spans="1:40" x14ac:dyDescent="0.35">
      <c r="A8697" t="s">
        <v>8992</v>
      </c>
      <c r="B8697" t="s">
        <v>8110</v>
      </c>
      <c r="C8697" t="s">
        <v>1999</v>
      </c>
      <c r="D8697" t="s">
        <v>2000</v>
      </c>
      <c r="E8697" t="s">
        <v>175</v>
      </c>
      <c r="F8697">
        <v>400</v>
      </c>
      <c r="G8697">
        <v>0</v>
      </c>
      <c r="H8697" t="s">
        <v>2001</v>
      </c>
      <c r="I8697" t="s">
        <v>177</v>
      </c>
      <c r="J8697" t="s">
        <v>178</v>
      </c>
      <c r="K8697">
        <v>2012</v>
      </c>
      <c r="L8697" t="s">
        <v>179</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180</v>
      </c>
    </row>
    <row r="8698" spans="1:40" x14ac:dyDescent="0.35">
      <c r="A8698" t="s">
        <v>8993</v>
      </c>
      <c r="B8698" t="s">
        <v>8110</v>
      </c>
      <c r="C8698" t="s">
        <v>2003</v>
      </c>
      <c r="D8698" t="s">
        <v>2000</v>
      </c>
      <c r="E8698" t="s">
        <v>175</v>
      </c>
      <c r="F8698">
        <v>400</v>
      </c>
      <c r="G8698">
        <v>1</v>
      </c>
      <c r="H8698" t="s">
        <v>2001</v>
      </c>
      <c r="I8698" t="s">
        <v>177</v>
      </c>
      <c r="J8698" t="s">
        <v>178</v>
      </c>
      <c r="K8698">
        <v>2012</v>
      </c>
      <c r="L8698" t="s">
        <v>183</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180</v>
      </c>
    </row>
    <row r="8699" spans="1:40" x14ac:dyDescent="0.35">
      <c r="A8699" t="s">
        <v>8994</v>
      </c>
      <c r="B8699" t="s">
        <v>8110</v>
      </c>
      <c r="C8699" t="s">
        <v>2005</v>
      </c>
      <c r="D8699" t="s">
        <v>2000</v>
      </c>
      <c r="E8699" t="s">
        <v>175</v>
      </c>
      <c r="F8699">
        <v>400</v>
      </c>
      <c r="G8699">
        <v>2</v>
      </c>
      <c r="H8699" t="s">
        <v>2001</v>
      </c>
      <c r="I8699" t="s">
        <v>177</v>
      </c>
      <c r="J8699" t="s">
        <v>178</v>
      </c>
      <c r="K8699">
        <v>2012</v>
      </c>
      <c r="L8699" t="s">
        <v>186</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180</v>
      </c>
    </row>
    <row r="8700" spans="1:40" x14ac:dyDescent="0.35">
      <c r="A8700" t="s">
        <v>8995</v>
      </c>
      <c r="B8700" t="s">
        <v>8110</v>
      </c>
      <c r="C8700" t="s">
        <v>2007</v>
      </c>
      <c r="D8700" t="s">
        <v>2000</v>
      </c>
      <c r="E8700" t="s">
        <v>175</v>
      </c>
      <c r="F8700">
        <v>400</v>
      </c>
      <c r="G8700">
        <v>3</v>
      </c>
      <c r="H8700" t="s">
        <v>2001</v>
      </c>
      <c r="I8700" t="s">
        <v>177</v>
      </c>
      <c r="J8700" t="s">
        <v>178</v>
      </c>
      <c r="K8700">
        <v>2012</v>
      </c>
      <c r="L8700" t="s">
        <v>189</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180</v>
      </c>
    </row>
    <row r="8701" spans="1:40" x14ac:dyDescent="0.35">
      <c r="A8701" t="s">
        <v>8996</v>
      </c>
      <c r="B8701" t="s">
        <v>8110</v>
      </c>
      <c r="C8701" t="s">
        <v>2009</v>
      </c>
      <c r="D8701" t="s">
        <v>2000</v>
      </c>
      <c r="E8701" t="s">
        <v>175</v>
      </c>
      <c r="F8701">
        <v>400</v>
      </c>
      <c r="G8701">
        <v>4</v>
      </c>
      <c r="H8701" t="s">
        <v>2001</v>
      </c>
      <c r="I8701" t="s">
        <v>177</v>
      </c>
      <c r="J8701" t="s">
        <v>178</v>
      </c>
      <c r="K8701">
        <v>2012</v>
      </c>
      <c r="L8701" t="s">
        <v>192</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180</v>
      </c>
    </row>
    <row r="8702" spans="1:40" x14ac:dyDescent="0.35">
      <c r="A8702" t="s">
        <v>8997</v>
      </c>
      <c r="B8702" t="s">
        <v>8110</v>
      </c>
      <c r="C8702" t="s">
        <v>2011</v>
      </c>
      <c r="D8702" t="s">
        <v>2000</v>
      </c>
      <c r="E8702" t="s">
        <v>175</v>
      </c>
      <c r="F8702">
        <v>400</v>
      </c>
      <c r="G8702">
        <v>51</v>
      </c>
      <c r="H8702" t="s">
        <v>2001</v>
      </c>
      <c r="I8702" t="s">
        <v>177</v>
      </c>
      <c r="J8702" t="s">
        <v>178</v>
      </c>
      <c r="K8702">
        <v>2012</v>
      </c>
      <c r="L8702" t="s">
        <v>195</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180</v>
      </c>
    </row>
    <row r="8703" spans="1:40" x14ac:dyDescent="0.35">
      <c r="A8703" t="s">
        <v>8998</v>
      </c>
      <c r="B8703" t="s">
        <v>8110</v>
      </c>
      <c r="C8703" t="s">
        <v>2013</v>
      </c>
      <c r="D8703" t="s">
        <v>2000</v>
      </c>
      <c r="E8703" t="s">
        <v>175</v>
      </c>
      <c r="F8703">
        <v>400</v>
      </c>
      <c r="G8703">
        <v>52</v>
      </c>
      <c r="H8703" t="s">
        <v>2001</v>
      </c>
      <c r="I8703" t="s">
        <v>177</v>
      </c>
      <c r="J8703" t="s">
        <v>178</v>
      </c>
      <c r="K8703">
        <v>2012</v>
      </c>
      <c r="L8703" t="s">
        <v>198</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180</v>
      </c>
    </row>
    <row r="8704" spans="1:40" x14ac:dyDescent="0.35">
      <c r="A8704" t="s">
        <v>8999</v>
      </c>
      <c r="B8704" t="s">
        <v>8110</v>
      </c>
      <c r="C8704" t="s">
        <v>2015</v>
      </c>
      <c r="D8704" t="s">
        <v>2000</v>
      </c>
      <c r="E8704" t="s">
        <v>175</v>
      </c>
      <c r="F8704">
        <v>400</v>
      </c>
      <c r="G8704">
        <v>53</v>
      </c>
      <c r="H8704" t="s">
        <v>2001</v>
      </c>
      <c r="I8704" t="s">
        <v>177</v>
      </c>
      <c r="J8704" t="s">
        <v>178</v>
      </c>
      <c r="K8704">
        <v>2012</v>
      </c>
      <c r="L8704" t="s">
        <v>201</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180</v>
      </c>
    </row>
    <row r="8705" spans="1:40" x14ac:dyDescent="0.35">
      <c r="A8705" t="s">
        <v>9000</v>
      </c>
      <c r="B8705" t="s">
        <v>8110</v>
      </c>
      <c r="C8705" t="s">
        <v>2017</v>
      </c>
      <c r="D8705" t="s">
        <v>2000</v>
      </c>
      <c r="E8705" t="s">
        <v>175</v>
      </c>
      <c r="F8705">
        <v>400</v>
      </c>
      <c r="G8705">
        <v>55</v>
      </c>
      <c r="H8705" t="s">
        <v>2001</v>
      </c>
      <c r="I8705" t="s">
        <v>177</v>
      </c>
      <c r="J8705" t="s">
        <v>178</v>
      </c>
      <c r="K8705">
        <v>2012</v>
      </c>
      <c r="L8705" t="s">
        <v>204</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180</v>
      </c>
    </row>
    <row r="8706" spans="1:40" x14ac:dyDescent="0.35">
      <c r="A8706" t="s">
        <v>9001</v>
      </c>
      <c r="B8706" t="s">
        <v>8110</v>
      </c>
      <c r="C8706" t="s">
        <v>2019</v>
      </c>
      <c r="D8706" t="s">
        <v>2000</v>
      </c>
      <c r="E8706" t="s">
        <v>175</v>
      </c>
      <c r="F8706">
        <v>400</v>
      </c>
      <c r="G8706">
        <v>58</v>
      </c>
      <c r="H8706" t="s">
        <v>2001</v>
      </c>
      <c r="I8706" t="s">
        <v>177</v>
      </c>
      <c r="J8706" t="s">
        <v>178</v>
      </c>
      <c r="K8706">
        <v>2012</v>
      </c>
      <c r="L8706" t="s">
        <v>207</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180</v>
      </c>
    </row>
    <row r="8707" spans="1:40" x14ac:dyDescent="0.35">
      <c r="A8707" t="s">
        <v>9002</v>
      </c>
      <c r="B8707" t="s">
        <v>8110</v>
      </c>
      <c r="C8707" t="s">
        <v>2021</v>
      </c>
      <c r="D8707" t="s">
        <v>2000</v>
      </c>
      <c r="E8707" t="s">
        <v>175</v>
      </c>
      <c r="F8707">
        <v>400</v>
      </c>
      <c r="G8707">
        <v>6</v>
      </c>
      <c r="H8707" t="s">
        <v>2001</v>
      </c>
      <c r="I8707" t="s">
        <v>177</v>
      </c>
      <c r="J8707" t="s">
        <v>178</v>
      </c>
      <c r="K8707">
        <v>2012</v>
      </c>
      <c r="L8707" t="s">
        <v>75</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180</v>
      </c>
    </row>
    <row r="8708" spans="1:40" x14ac:dyDescent="0.35">
      <c r="A8708" t="s">
        <v>9003</v>
      </c>
      <c r="B8708" t="s">
        <v>8110</v>
      </c>
      <c r="C8708" t="s">
        <v>2023</v>
      </c>
      <c r="D8708" t="s">
        <v>2000</v>
      </c>
      <c r="E8708" t="s">
        <v>175</v>
      </c>
      <c r="F8708">
        <v>400</v>
      </c>
      <c r="G8708">
        <v>7</v>
      </c>
      <c r="H8708" t="s">
        <v>2001</v>
      </c>
      <c r="I8708" t="s">
        <v>177</v>
      </c>
      <c r="J8708" t="s">
        <v>178</v>
      </c>
      <c r="K8708">
        <v>2012</v>
      </c>
      <c r="L8708" t="s">
        <v>212</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180</v>
      </c>
    </row>
    <row r="8709" spans="1:40" x14ac:dyDescent="0.35">
      <c r="A8709" t="s">
        <v>9004</v>
      </c>
      <c r="B8709" t="s">
        <v>8110</v>
      </c>
      <c r="C8709" t="s">
        <v>2025</v>
      </c>
      <c r="D8709" t="s">
        <v>2000</v>
      </c>
      <c r="E8709" t="s">
        <v>175</v>
      </c>
      <c r="F8709">
        <v>400</v>
      </c>
      <c r="G8709">
        <v>8</v>
      </c>
      <c r="H8709" t="s">
        <v>2001</v>
      </c>
      <c r="I8709" t="s">
        <v>177</v>
      </c>
      <c r="J8709" t="s">
        <v>178</v>
      </c>
      <c r="K8709">
        <v>2012</v>
      </c>
      <c r="L8709" t="s">
        <v>215</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180</v>
      </c>
    </row>
    <row r="8710" spans="1:40" x14ac:dyDescent="0.35">
      <c r="A8710" t="s">
        <v>9005</v>
      </c>
      <c r="B8710" t="s">
        <v>8110</v>
      </c>
      <c r="C8710" t="s">
        <v>2027</v>
      </c>
      <c r="D8710" t="s">
        <v>2000</v>
      </c>
      <c r="E8710" t="s">
        <v>175</v>
      </c>
      <c r="F8710">
        <v>400</v>
      </c>
      <c r="G8710">
        <v>9</v>
      </c>
      <c r="H8710" t="s">
        <v>2001</v>
      </c>
      <c r="I8710" t="s">
        <v>177</v>
      </c>
      <c r="J8710" t="s">
        <v>178</v>
      </c>
      <c r="K8710">
        <v>2012</v>
      </c>
      <c r="L8710" t="s">
        <v>218</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180</v>
      </c>
    </row>
    <row r="8711" spans="1:40" x14ac:dyDescent="0.35">
      <c r="A8711" t="s">
        <v>9006</v>
      </c>
      <c r="B8711" t="s">
        <v>8110</v>
      </c>
      <c r="C8711" t="s">
        <v>2029</v>
      </c>
      <c r="D8711" t="s">
        <v>2000</v>
      </c>
      <c r="E8711" t="s">
        <v>175</v>
      </c>
      <c r="F8711">
        <v>401</v>
      </c>
      <c r="G8711">
        <v>0</v>
      </c>
      <c r="H8711" t="s">
        <v>2001</v>
      </c>
      <c r="I8711" t="s">
        <v>177</v>
      </c>
      <c r="J8711" t="s">
        <v>221</v>
      </c>
      <c r="K8711">
        <v>2012</v>
      </c>
      <c r="L8711" t="s">
        <v>179</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180</v>
      </c>
    </row>
    <row r="8712" spans="1:40" x14ac:dyDescent="0.35">
      <c r="A8712" t="s">
        <v>9007</v>
      </c>
      <c r="B8712" t="s">
        <v>8110</v>
      </c>
      <c r="C8712" t="s">
        <v>2031</v>
      </c>
      <c r="D8712" t="s">
        <v>2000</v>
      </c>
      <c r="E8712" t="s">
        <v>175</v>
      </c>
      <c r="F8712">
        <v>401</v>
      </c>
      <c r="G8712">
        <v>1</v>
      </c>
      <c r="H8712" t="s">
        <v>2001</v>
      </c>
      <c r="I8712" t="s">
        <v>177</v>
      </c>
      <c r="J8712" t="s">
        <v>221</v>
      </c>
      <c r="K8712">
        <v>2012</v>
      </c>
      <c r="L8712" t="s">
        <v>183</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180</v>
      </c>
    </row>
    <row r="8713" spans="1:40" x14ac:dyDescent="0.35">
      <c r="A8713" t="s">
        <v>9008</v>
      </c>
      <c r="B8713" t="s">
        <v>8110</v>
      </c>
      <c r="C8713" t="s">
        <v>2033</v>
      </c>
      <c r="D8713" t="s">
        <v>2000</v>
      </c>
      <c r="E8713" t="s">
        <v>175</v>
      </c>
      <c r="F8713">
        <v>401</v>
      </c>
      <c r="G8713">
        <v>2</v>
      </c>
      <c r="H8713" t="s">
        <v>2001</v>
      </c>
      <c r="I8713" t="s">
        <v>177</v>
      </c>
      <c r="J8713" t="s">
        <v>221</v>
      </c>
      <c r="K8713">
        <v>2012</v>
      </c>
      <c r="L8713" t="s">
        <v>186</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180</v>
      </c>
    </row>
    <row r="8714" spans="1:40" x14ac:dyDescent="0.35">
      <c r="A8714" t="s">
        <v>9009</v>
      </c>
      <c r="B8714" t="s">
        <v>8110</v>
      </c>
      <c r="C8714" t="s">
        <v>2035</v>
      </c>
      <c r="D8714" t="s">
        <v>2000</v>
      </c>
      <c r="E8714" t="s">
        <v>175</v>
      </c>
      <c r="F8714">
        <v>401</v>
      </c>
      <c r="G8714">
        <v>3</v>
      </c>
      <c r="H8714" t="s">
        <v>2001</v>
      </c>
      <c r="I8714" t="s">
        <v>177</v>
      </c>
      <c r="J8714" t="s">
        <v>221</v>
      </c>
      <c r="K8714">
        <v>2012</v>
      </c>
      <c r="L8714" t="s">
        <v>189</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180</v>
      </c>
    </row>
    <row r="8715" spans="1:40" x14ac:dyDescent="0.35">
      <c r="A8715" t="s">
        <v>9010</v>
      </c>
      <c r="B8715" t="s">
        <v>8110</v>
      </c>
      <c r="C8715" t="s">
        <v>2037</v>
      </c>
      <c r="D8715" t="s">
        <v>2000</v>
      </c>
      <c r="E8715" t="s">
        <v>175</v>
      </c>
      <c r="F8715">
        <v>401</v>
      </c>
      <c r="G8715">
        <v>4</v>
      </c>
      <c r="H8715" t="s">
        <v>2001</v>
      </c>
      <c r="I8715" t="s">
        <v>177</v>
      </c>
      <c r="J8715" t="s">
        <v>221</v>
      </c>
      <c r="K8715">
        <v>2012</v>
      </c>
      <c r="L8715" t="s">
        <v>192</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180</v>
      </c>
    </row>
    <row r="8716" spans="1:40" x14ac:dyDescent="0.35">
      <c r="A8716" t="s">
        <v>9011</v>
      </c>
      <c r="B8716" t="s">
        <v>8110</v>
      </c>
      <c r="C8716" t="s">
        <v>2039</v>
      </c>
      <c r="D8716" t="s">
        <v>2000</v>
      </c>
      <c r="E8716" t="s">
        <v>175</v>
      </c>
      <c r="F8716">
        <v>401</v>
      </c>
      <c r="G8716">
        <v>51</v>
      </c>
      <c r="H8716" t="s">
        <v>2001</v>
      </c>
      <c r="I8716" t="s">
        <v>177</v>
      </c>
      <c r="J8716" t="s">
        <v>221</v>
      </c>
      <c r="K8716">
        <v>2012</v>
      </c>
      <c r="L8716" t="s">
        <v>195</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180</v>
      </c>
    </row>
    <row r="8717" spans="1:40" x14ac:dyDescent="0.35">
      <c r="A8717" t="s">
        <v>9012</v>
      </c>
      <c r="B8717" t="s">
        <v>8110</v>
      </c>
      <c r="C8717" t="s">
        <v>2041</v>
      </c>
      <c r="D8717" t="s">
        <v>2000</v>
      </c>
      <c r="E8717" t="s">
        <v>175</v>
      </c>
      <c r="F8717">
        <v>401</v>
      </c>
      <c r="G8717">
        <v>52</v>
      </c>
      <c r="H8717" t="s">
        <v>2001</v>
      </c>
      <c r="I8717" t="s">
        <v>177</v>
      </c>
      <c r="J8717" t="s">
        <v>221</v>
      </c>
      <c r="K8717">
        <v>2012</v>
      </c>
      <c r="L8717" t="s">
        <v>198</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180</v>
      </c>
    </row>
    <row r="8718" spans="1:40" x14ac:dyDescent="0.35">
      <c r="A8718" t="s">
        <v>9013</v>
      </c>
      <c r="B8718" t="s">
        <v>8110</v>
      </c>
      <c r="C8718" t="s">
        <v>2043</v>
      </c>
      <c r="D8718" t="s">
        <v>2000</v>
      </c>
      <c r="E8718" t="s">
        <v>175</v>
      </c>
      <c r="F8718">
        <v>401</v>
      </c>
      <c r="G8718">
        <v>53</v>
      </c>
      <c r="H8718" t="s">
        <v>2001</v>
      </c>
      <c r="I8718" t="s">
        <v>177</v>
      </c>
      <c r="J8718" t="s">
        <v>221</v>
      </c>
      <c r="K8718">
        <v>2012</v>
      </c>
      <c r="L8718" t="s">
        <v>201</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180</v>
      </c>
    </row>
    <row r="8719" spans="1:40" x14ac:dyDescent="0.35">
      <c r="A8719" t="s">
        <v>9014</v>
      </c>
      <c r="B8719" t="s">
        <v>8110</v>
      </c>
      <c r="C8719" t="s">
        <v>2045</v>
      </c>
      <c r="D8719" t="s">
        <v>2000</v>
      </c>
      <c r="E8719" t="s">
        <v>175</v>
      </c>
      <c r="F8719">
        <v>401</v>
      </c>
      <c r="G8719">
        <v>55</v>
      </c>
      <c r="H8719" t="s">
        <v>2001</v>
      </c>
      <c r="I8719" t="s">
        <v>177</v>
      </c>
      <c r="J8719" t="s">
        <v>221</v>
      </c>
      <c r="K8719">
        <v>2012</v>
      </c>
      <c r="L8719" t="s">
        <v>204</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180</v>
      </c>
    </row>
    <row r="8720" spans="1:40" x14ac:dyDescent="0.35">
      <c r="A8720" t="s">
        <v>9015</v>
      </c>
      <c r="B8720" t="s">
        <v>8110</v>
      </c>
      <c r="C8720" t="s">
        <v>2047</v>
      </c>
      <c r="D8720" t="s">
        <v>2000</v>
      </c>
      <c r="E8720" t="s">
        <v>175</v>
      </c>
      <c r="F8720">
        <v>401</v>
      </c>
      <c r="G8720">
        <v>58</v>
      </c>
      <c r="H8720" t="s">
        <v>2001</v>
      </c>
      <c r="I8720" t="s">
        <v>177</v>
      </c>
      <c r="J8720" t="s">
        <v>221</v>
      </c>
      <c r="K8720">
        <v>2012</v>
      </c>
      <c r="L8720" t="s">
        <v>207</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180</v>
      </c>
    </row>
    <row r="8721" spans="1:40" x14ac:dyDescent="0.35">
      <c r="A8721" t="s">
        <v>9016</v>
      </c>
      <c r="B8721" t="s">
        <v>8110</v>
      </c>
      <c r="C8721" t="s">
        <v>2049</v>
      </c>
      <c r="D8721" t="s">
        <v>2000</v>
      </c>
      <c r="E8721" t="s">
        <v>175</v>
      </c>
      <c r="F8721">
        <v>401</v>
      </c>
      <c r="G8721">
        <v>6</v>
      </c>
      <c r="H8721" t="s">
        <v>2001</v>
      </c>
      <c r="I8721" t="s">
        <v>177</v>
      </c>
      <c r="J8721" t="s">
        <v>221</v>
      </c>
      <c r="K8721">
        <v>2012</v>
      </c>
      <c r="L8721" t="s">
        <v>75</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180</v>
      </c>
    </row>
    <row r="8722" spans="1:40" x14ac:dyDescent="0.35">
      <c r="A8722" t="s">
        <v>9017</v>
      </c>
      <c r="B8722" t="s">
        <v>8110</v>
      </c>
      <c r="C8722" t="s">
        <v>2051</v>
      </c>
      <c r="D8722" t="s">
        <v>2000</v>
      </c>
      <c r="E8722" t="s">
        <v>175</v>
      </c>
      <c r="F8722">
        <v>401</v>
      </c>
      <c r="G8722">
        <v>7</v>
      </c>
      <c r="H8722" t="s">
        <v>2001</v>
      </c>
      <c r="I8722" t="s">
        <v>177</v>
      </c>
      <c r="J8722" t="s">
        <v>221</v>
      </c>
      <c r="K8722">
        <v>2012</v>
      </c>
      <c r="L8722" t="s">
        <v>212</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180</v>
      </c>
    </row>
    <row r="8723" spans="1:40" x14ac:dyDescent="0.35">
      <c r="A8723" t="s">
        <v>9018</v>
      </c>
      <c r="B8723" t="s">
        <v>8110</v>
      </c>
      <c r="C8723" t="s">
        <v>2053</v>
      </c>
      <c r="D8723" t="s">
        <v>2000</v>
      </c>
      <c r="E8723" t="s">
        <v>175</v>
      </c>
      <c r="F8723">
        <v>401</v>
      </c>
      <c r="G8723">
        <v>8</v>
      </c>
      <c r="H8723" t="s">
        <v>2001</v>
      </c>
      <c r="I8723" t="s">
        <v>177</v>
      </c>
      <c r="J8723" t="s">
        <v>221</v>
      </c>
      <c r="K8723">
        <v>2012</v>
      </c>
      <c r="L8723" t="s">
        <v>215</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180</v>
      </c>
    </row>
    <row r="8724" spans="1:40" x14ac:dyDescent="0.35">
      <c r="A8724" t="s">
        <v>9019</v>
      </c>
      <c r="B8724" t="s">
        <v>8110</v>
      </c>
      <c r="C8724" t="s">
        <v>2055</v>
      </c>
      <c r="D8724" t="s">
        <v>2000</v>
      </c>
      <c r="E8724" t="s">
        <v>175</v>
      </c>
      <c r="F8724">
        <v>401</v>
      </c>
      <c r="G8724">
        <v>9</v>
      </c>
      <c r="H8724" t="s">
        <v>2001</v>
      </c>
      <c r="I8724" t="s">
        <v>177</v>
      </c>
      <c r="J8724" t="s">
        <v>221</v>
      </c>
      <c r="K8724">
        <v>2012</v>
      </c>
      <c r="L8724" t="s">
        <v>218</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180</v>
      </c>
    </row>
    <row r="8725" spans="1:40" x14ac:dyDescent="0.35">
      <c r="A8725" t="s">
        <v>9020</v>
      </c>
      <c r="B8725" t="s">
        <v>8110</v>
      </c>
      <c r="C8725" t="s">
        <v>2057</v>
      </c>
      <c r="D8725" t="s">
        <v>2000</v>
      </c>
      <c r="E8725" t="s">
        <v>175</v>
      </c>
      <c r="F8725">
        <v>402</v>
      </c>
      <c r="G8725">
        <v>0</v>
      </c>
      <c r="H8725" t="s">
        <v>2001</v>
      </c>
      <c r="I8725" t="s">
        <v>177</v>
      </c>
      <c r="J8725" t="s">
        <v>250</v>
      </c>
      <c r="K8725">
        <v>2012</v>
      </c>
      <c r="L8725" t="s">
        <v>179</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180</v>
      </c>
    </row>
    <row r="8726" spans="1:40" x14ac:dyDescent="0.35">
      <c r="A8726" t="s">
        <v>9021</v>
      </c>
      <c r="B8726" t="s">
        <v>8110</v>
      </c>
      <c r="C8726" t="s">
        <v>2059</v>
      </c>
      <c r="D8726" t="s">
        <v>2000</v>
      </c>
      <c r="E8726" t="s">
        <v>175</v>
      </c>
      <c r="F8726">
        <v>402</v>
      </c>
      <c r="G8726">
        <v>1</v>
      </c>
      <c r="H8726" t="s">
        <v>2001</v>
      </c>
      <c r="I8726" t="s">
        <v>177</v>
      </c>
      <c r="J8726" t="s">
        <v>250</v>
      </c>
      <c r="K8726">
        <v>2012</v>
      </c>
      <c r="L8726" t="s">
        <v>183</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180</v>
      </c>
    </row>
    <row r="8727" spans="1:40" x14ac:dyDescent="0.35">
      <c r="A8727" t="s">
        <v>9022</v>
      </c>
      <c r="B8727" t="s">
        <v>8110</v>
      </c>
      <c r="C8727" t="s">
        <v>2061</v>
      </c>
      <c r="D8727" t="s">
        <v>2000</v>
      </c>
      <c r="E8727" t="s">
        <v>175</v>
      </c>
      <c r="F8727">
        <v>402</v>
      </c>
      <c r="G8727">
        <v>2</v>
      </c>
      <c r="H8727" t="s">
        <v>2001</v>
      </c>
      <c r="I8727" t="s">
        <v>177</v>
      </c>
      <c r="J8727" t="s">
        <v>250</v>
      </c>
      <c r="K8727">
        <v>2012</v>
      </c>
      <c r="L8727" t="s">
        <v>186</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180</v>
      </c>
    </row>
    <row r="8728" spans="1:40" x14ac:dyDescent="0.35">
      <c r="A8728" t="s">
        <v>9023</v>
      </c>
      <c r="B8728" t="s">
        <v>8110</v>
      </c>
      <c r="C8728" t="s">
        <v>2063</v>
      </c>
      <c r="D8728" t="s">
        <v>2000</v>
      </c>
      <c r="E8728" t="s">
        <v>175</v>
      </c>
      <c r="F8728">
        <v>402</v>
      </c>
      <c r="G8728">
        <v>3</v>
      </c>
      <c r="H8728" t="s">
        <v>2001</v>
      </c>
      <c r="I8728" t="s">
        <v>177</v>
      </c>
      <c r="J8728" t="s">
        <v>250</v>
      </c>
      <c r="K8728">
        <v>2012</v>
      </c>
      <c r="L8728" t="s">
        <v>189</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180</v>
      </c>
    </row>
    <row r="8729" spans="1:40" x14ac:dyDescent="0.35">
      <c r="A8729" t="s">
        <v>9024</v>
      </c>
      <c r="B8729" t="s">
        <v>8110</v>
      </c>
      <c r="C8729" t="s">
        <v>2065</v>
      </c>
      <c r="D8729" t="s">
        <v>2000</v>
      </c>
      <c r="E8729" t="s">
        <v>175</v>
      </c>
      <c r="F8729">
        <v>402</v>
      </c>
      <c r="G8729">
        <v>4</v>
      </c>
      <c r="H8729" t="s">
        <v>2001</v>
      </c>
      <c r="I8729" t="s">
        <v>177</v>
      </c>
      <c r="J8729" t="s">
        <v>250</v>
      </c>
      <c r="K8729">
        <v>2012</v>
      </c>
      <c r="L8729" t="s">
        <v>192</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180</v>
      </c>
    </row>
    <row r="8730" spans="1:40" x14ac:dyDescent="0.35">
      <c r="A8730" t="s">
        <v>9025</v>
      </c>
      <c r="B8730" t="s">
        <v>8110</v>
      </c>
      <c r="C8730" t="s">
        <v>2067</v>
      </c>
      <c r="D8730" t="s">
        <v>2000</v>
      </c>
      <c r="E8730" t="s">
        <v>175</v>
      </c>
      <c r="F8730">
        <v>402</v>
      </c>
      <c r="G8730">
        <v>51</v>
      </c>
      <c r="H8730" t="s">
        <v>2001</v>
      </c>
      <c r="I8730" t="s">
        <v>177</v>
      </c>
      <c r="J8730" t="s">
        <v>250</v>
      </c>
      <c r="K8730">
        <v>2012</v>
      </c>
      <c r="L8730" t="s">
        <v>195</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180</v>
      </c>
    </row>
    <row r="8731" spans="1:40" x14ac:dyDescent="0.35">
      <c r="A8731" t="s">
        <v>9026</v>
      </c>
      <c r="B8731" t="s">
        <v>8110</v>
      </c>
      <c r="C8731" t="s">
        <v>2069</v>
      </c>
      <c r="D8731" t="s">
        <v>2000</v>
      </c>
      <c r="E8731" t="s">
        <v>175</v>
      </c>
      <c r="F8731">
        <v>402</v>
      </c>
      <c r="G8731">
        <v>52</v>
      </c>
      <c r="H8731" t="s">
        <v>2001</v>
      </c>
      <c r="I8731" t="s">
        <v>177</v>
      </c>
      <c r="J8731" t="s">
        <v>250</v>
      </c>
      <c r="K8731">
        <v>2012</v>
      </c>
      <c r="L8731" t="s">
        <v>198</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180</v>
      </c>
    </row>
    <row r="8732" spans="1:40" x14ac:dyDescent="0.35">
      <c r="A8732" t="s">
        <v>9027</v>
      </c>
      <c r="B8732" t="s">
        <v>8110</v>
      </c>
      <c r="C8732" t="s">
        <v>2071</v>
      </c>
      <c r="D8732" t="s">
        <v>2000</v>
      </c>
      <c r="E8732" t="s">
        <v>175</v>
      </c>
      <c r="F8732">
        <v>402</v>
      </c>
      <c r="G8732">
        <v>53</v>
      </c>
      <c r="H8732" t="s">
        <v>2001</v>
      </c>
      <c r="I8732" t="s">
        <v>177</v>
      </c>
      <c r="J8732" t="s">
        <v>250</v>
      </c>
      <c r="K8732">
        <v>2012</v>
      </c>
      <c r="L8732" t="s">
        <v>201</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180</v>
      </c>
    </row>
    <row r="8733" spans="1:40" x14ac:dyDescent="0.35">
      <c r="A8733" t="s">
        <v>9028</v>
      </c>
      <c r="B8733" t="s">
        <v>8110</v>
      </c>
      <c r="C8733" t="s">
        <v>2073</v>
      </c>
      <c r="D8733" t="s">
        <v>2000</v>
      </c>
      <c r="E8733" t="s">
        <v>175</v>
      </c>
      <c r="F8733">
        <v>402</v>
      </c>
      <c r="G8733">
        <v>55</v>
      </c>
      <c r="H8733" t="s">
        <v>2001</v>
      </c>
      <c r="I8733" t="s">
        <v>177</v>
      </c>
      <c r="J8733" t="s">
        <v>250</v>
      </c>
      <c r="K8733">
        <v>2012</v>
      </c>
      <c r="L8733" t="s">
        <v>204</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180</v>
      </c>
    </row>
    <row r="8734" spans="1:40" x14ac:dyDescent="0.35">
      <c r="A8734" t="s">
        <v>9029</v>
      </c>
      <c r="B8734" t="s">
        <v>8110</v>
      </c>
      <c r="C8734" t="s">
        <v>2075</v>
      </c>
      <c r="D8734" t="s">
        <v>2000</v>
      </c>
      <c r="E8734" t="s">
        <v>175</v>
      </c>
      <c r="F8734">
        <v>402</v>
      </c>
      <c r="G8734">
        <v>58</v>
      </c>
      <c r="H8734" t="s">
        <v>2001</v>
      </c>
      <c r="I8734" t="s">
        <v>177</v>
      </c>
      <c r="J8734" t="s">
        <v>250</v>
      </c>
      <c r="K8734">
        <v>2012</v>
      </c>
      <c r="L8734" t="s">
        <v>207</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180</v>
      </c>
    </row>
    <row r="8735" spans="1:40" x14ac:dyDescent="0.35">
      <c r="A8735" t="s">
        <v>9030</v>
      </c>
      <c r="B8735" t="s">
        <v>8110</v>
      </c>
      <c r="C8735" t="s">
        <v>2077</v>
      </c>
      <c r="D8735" t="s">
        <v>2000</v>
      </c>
      <c r="E8735" t="s">
        <v>175</v>
      </c>
      <c r="F8735">
        <v>402</v>
      </c>
      <c r="G8735">
        <v>6</v>
      </c>
      <c r="H8735" t="s">
        <v>2001</v>
      </c>
      <c r="I8735" t="s">
        <v>177</v>
      </c>
      <c r="J8735" t="s">
        <v>250</v>
      </c>
      <c r="K8735">
        <v>2012</v>
      </c>
      <c r="L8735" t="s">
        <v>75</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180</v>
      </c>
    </row>
    <row r="8736" spans="1:40" x14ac:dyDescent="0.35">
      <c r="A8736" t="s">
        <v>9031</v>
      </c>
      <c r="B8736" t="s">
        <v>8110</v>
      </c>
      <c r="C8736" t="s">
        <v>2079</v>
      </c>
      <c r="D8736" t="s">
        <v>2000</v>
      </c>
      <c r="E8736" t="s">
        <v>175</v>
      </c>
      <c r="F8736">
        <v>402</v>
      </c>
      <c r="G8736">
        <v>7</v>
      </c>
      <c r="H8736" t="s">
        <v>2001</v>
      </c>
      <c r="I8736" t="s">
        <v>177</v>
      </c>
      <c r="J8736" t="s">
        <v>250</v>
      </c>
      <c r="K8736">
        <v>2012</v>
      </c>
      <c r="L8736" t="s">
        <v>212</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180</v>
      </c>
    </row>
    <row r="8737" spans="1:40" x14ac:dyDescent="0.35">
      <c r="A8737" t="s">
        <v>9032</v>
      </c>
      <c r="B8737" t="s">
        <v>8110</v>
      </c>
      <c r="C8737" t="s">
        <v>2081</v>
      </c>
      <c r="D8737" t="s">
        <v>2000</v>
      </c>
      <c r="E8737" t="s">
        <v>175</v>
      </c>
      <c r="F8737">
        <v>402</v>
      </c>
      <c r="G8737">
        <v>8</v>
      </c>
      <c r="H8737" t="s">
        <v>2001</v>
      </c>
      <c r="I8737" t="s">
        <v>177</v>
      </c>
      <c r="J8737" t="s">
        <v>250</v>
      </c>
      <c r="K8737">
        <v>2012</v>
      </c>
      <c r="L8737" t="s">
        <v>215</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180</v>
      </c>
    </row>
    <row r="8738" spans="1:40" x14ac:dyDescent="0.35">
      <c r="A8738" t="s">
        <v>9033</v>
      </c>
      <c r="B8738" t="s">
        <v>8110</v>
      </c>
      <c r="C8738" t="s">
        <v>2083</v>
      </c>
      <c r="D8738" t="s">
        <v>2000</v>
      </c>
      <c r="E8738" t="s">
        <v>175</v>
      </c>
      <c r="F8738">
        <v>402</v>
      </c>
      <c r="G8738">
        <v>9</v>
      </c>
      <c r="H8738" t="s">
        <v>2001</v>
      </c>
      <c r="I8738" t="s">
        <v>177</v>
      </c>
      <c r="J8738" t="s">
        <v>250</v>
      </c>
      <c r="K8738">
        <v>2012</v>
      </c>
      <c r="L8738" t="s">
        <v>218</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180</v>
      </c>
    </row>
    <row r="8739" spans="1:40" x14ac:dyDescent="0.35">
      <c r="A8739" t="s">
        <v>9034</v>
      </c>
      <c r="B8739" t="s">
        <v>8110</v>
      </c>
      <c r="C8739" t="s">
        <v>2085</v>
      </c>
      <c r="D8739" t="s">
        <v>2086</v>
      </c>
      <c r="E8739" t="s">
        <v>175</v>
      </c>
      <c r="F8739">
        <v>400</v>
      </c>
      <c r="G8739">
        <v>0</v>
      </c>
      <c r="H8739" t="s">
        <v>2087</v>
      </c>
      <c r="I8739" t="s">
        <v>177</v>
      </c>
      <c r="J8739" t="s">
        <v>178</v>
      </c>
      <c r="K8739">
        <v>2012</v>
      </c>
      <c r="L8739" t="s">
        <v>179</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180</v>
      </c>
    </row>
    <row r="8740" spans="1:40" x14ac:dyDescent="0.35">
      <c r="A8740" t="s">
        <v>9035</v>
      </c>
      <c r="B8740" t="s">
        <v>8110</v>
      </c>
      <c r="C8740" t="s">
        <v>2089</v>
      </c>
      <c r="D8740" t="s">
        <v>2086</v>
      </c>
      <c r="E8740" t="s">
        <v>175</v>
      </c>
      <c r="F8740">
        <v>400</v>
      </c>
      <c r="G8740">
        <v>1</v>
      </c>
      <c r="H8740" t="s">
        <v>2087</v>
      </c>
      <c r="I8740" t="s">
        <v>177</v>
      </c>
      <c r="J8740" t="s">
        <v>178</v>
      </c>
      <c r="K8740">
        <v>2012</v>
      </c>
      <c r="L8740" t="s">
        <v>183</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180</v>
      </c>
    </row>
    <row r="8741" spans="1:40" x14ac:dyDescent="0.35">
      <c r="A8741" t="s">
        <v>9036</v>
      </c>
      <c r="B8741" t="s">
        <v>8110</v>
      </c>
      <c r="C8741" t="s">
        <v>2091</v>
      </c>
      <c r="D8741" t="s">
        <v>2086</v>
      </c>
      <c r="E8741" t="s">
        <v>175</v>
      </c>
      <c r="F8741">
        <v>400</v>
      </c>
      <c r="G8741">
        <v>2</v>
      </c>
      <c r="H8741" t="s">
        <v>2087</v>
      </c>
      <c r="I8741" t="s">
        <v>177</v>
      </c>
      <c r="J8741" t="s">
        <v>178</v>
      </c>
      <c r="K8741">
        <v>2012</v>
      </c>
      <c r="L8741" t="s">
        <v>186</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180</v>
      </c>
    </row>
    <row r="8742" spans="1:40" x14ac:dyDescent="0.35">
      <c r="A8742" t="s">
        <v>9037</v>
      </c>
      <c r="B8742" t="s">
        <v>8110</v>
      </c>
      <c r="C8742" t="s">
        <v>2093</v>
      </c>
      <c r="D8742" t="s">
        <v>2086</v>
      </c>
      <c r="E8742" t="s">
        <v>175</v>
      </c>
      <c r="F8742">
        <v>400</v>
      </c>
      <c r="G8742">
        <v>3</v>
      </c>
      <c r="H8742" t="s">
        <v>2087</v>
      </c>
      <c r="I8742" t="s">
        <v>177</v>
      </c>
      <c r="J8742" t="s">
        <v>178</v>
      </c>
      <c r="K8742">
        <v>2012</v>
      </c>
      <c r="L8742" t="s">
        <v>189</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180</v>
      </c>
    </row>
    <row r="8743" spans="1:40" x14ac:dyDescent="0.35">
      <c r="A8743" t="s">
        <v>9038</v>
      </c>
      <c r="B8743" t="s">
        <v>8110</v>
      </c>
      <c r="C8743" t="s">
        <v>2095</v>
      </c>
      <c r="D8743" t="s">
        <v>2086</v>
      </c>
      <c r="E8743" t="s">
        <v>175</v>
      </c>
      <c r="F8743">
        <v>400</v>
      </c>
      <c r="G8743">
        <v>4</v>
      </c>
      <c r="H8743" t="s">
        <v>2087</v>
      </c>
      <c r="I8743" t="s">
        <v>177</v>
      </c>
      <c r="J8743" t="s">
        <v>178</v>
      </c>
      <c r="K8743">
        <v>2012</v>
      </c>
      <c r="L8743" t="s">
        <v>192</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180</v>
      </c>
    </row>
    <row r="8744" spans="1:40" x14ac:dyDescent="0.35">
      <c r="A8744" t="s">
        <v>9039</v>
      </c>
      <c r="B8744" t="s">
        <v>8110</v>
      </c>
      <c r="C8744" t="s">
        <v>2097</v>
      </c>
      <c r="D8744" t="s">
        <v>2086</v>
      </c>
      <c r="E8744" t="s">
        <v>175</v>
      </c>
      <c r="F8744">
        <v>400</v>
      </c>
      <c r="G8744">
        <v>51</v>
      </c>
      <c r="H8744" t="s">
        <v>2087</v>
      </c>
      <c r="I8744" t="s">
        <v>177</v>
      </c>
      <c r="J8744" t="s">
        <v>178</v>
      </c>
      <c r="K8744">
        <v>2012</v>
      </c>
      <c r="L8744" t="s">
        <v>195</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180</v>
      </c>
    </row>
    <row r="8745" spans="1:40" x14ac:dyDescent="0.35">
      <c r="A8745" t="s">
        <v>9040</v>
      </c>
      <c r="B8745" t="s">
        <v>8110</v>
      </c>
      <c r="C8745" t="s">
        <v>2099</v>
      </c>
      <c r="D8745" t="s">
        <v>2086</v>
      </c>
      <c r="E8745" t="s">
        <v>175</v>
      </c>
      <c r="F8745">
        <v>400</v>
      </c>
      <c r="G8745">
        <v>52</v>
      </c>
      <c r="H8745" t="s">
        <v>2087</v>
      </c>
      <c r="I8745" t="s">
        <v>177</v>
      </c>
      <c r="J8745" t="s">
        <v>178</v>
      </c>
      <c r="K8745">
        <v>2012</v>
      </c>
      <c r="L8745" t="s">
        <v>198</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180</v>
      </c>
    </row>
    <row r="8746" spans="1:40" x14ac:dyDescent="0.35">
      <c r="A8746" t="s">
        <v>9041</v>
      </c>
      <c r="B8746" t="s">
        <v>8110</v>
      </c>
      <c r="C8746" t="s">
        <v>2101</v>
      </c>
      <c r="D8746" t="s">
        <v>2086</v>
      </c>
      <c r="E8746" t="s">
        <v>175</v>
      </c>
      <c r="F8746">
        <v>400</v>
      </c>
      <c r="G8746">
        <v>53</v>
      </c>
      <c r="H8746" t="s">
        <v>2087</v>
      </c>
      <c r="I8746" t="s">
        <v>177</v>
      </c>
      <c r="J8746" t="s">
        <v>178</v>
      </c>
      <c r="K8746">
        <v>2012</v>
      </c>
      <c r="L8746" t="s">
        <v>201</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180</v>
      </c>
    </row>
    <row r="8747" spans="1:40" x14ac:dyDescent="0.35">
      <c r="A8747" t="s">
        <v>9042</v>
      </c>
      <c r="B8747" t="s">
        <v>8110</v>
      </c>
      <c r="C8747" t="s">
        <v>2103</v>
      </c>
      <c r="D8747" t="s">
        <v>2086</v>
      </c>
      <c r="E8747" t="s">
        <v>175</v>
      </c>
      <c r="F8747">
        <v>400</v>
      </c>
      <c r="G8747">
        <v>55</v>
      </c>
      <c r="H8747" t="s">
        <v>2087</v>
      </c>
      <c r="I8747" t="s">
        <v>177</v>
      </c>
      <c r="J8747" t="s">
        <v>178</v>
      </c>
      <c r="K8747">
        <v>2012</v>
      </c>
      <c r="L8747" t="s">
        <v>204</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180</v>
      </c>
    </row>
    <row r="8748" spans="1:40" x14ac:dyDescent="0.35">
      <c r="A8748" t="s">
        <v>9043</v>
      </c>
      <c r="B8748" t="s">
        <v>8110</v>
      </c>
      <c r="C8748" t="s">
        <v>2105</v>
      </c>
      <c r="D8748" t="s">
        <v>2086</v>
      </c>
      <c r="E8748" t="s">
        <v>175</v>
      </c>
      <c r="F8748">
        <v>400</v>
      </c>
      <c r="G8748">
        <v>58</v>
      </c>
      <c r="H8748" t="s">
        <v>2087</v>
      </c>
      <c r="I8748" t="s">
        <v>177</v>
      </c>
      <c r="J8748" t="s">
        <v>178</v>
      </c>
      <c r="K8748">
        <v>2012</v>
      </c>
      <c r="L8748" t="s">
        <v>207</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180</v>
      </c>
    </row>
    <row r="8749" spans="1:40" x14ac:dyDescent="0.35">
      <c r="A8749" t="s">
        <v>9044</v>
      </c>
      <c r="B8749" t="s">
        <v>8110</v>
      </c>
      <c r="C8749" t="s">
        <v>2107</v>
      </c>
      <c r="D8749" t="s">
        <v>2086</v>
      </c>
      <c r="E8749" t="s">
        <v>175</v>
      </c>
      <c r="F8749">
        <v>400</v>
      </c>
      <c r="G8749">
        <v>6</v>
      </c>
      <c r="H8749" t="s">
        <v>2087</v>
      </c>
      <c r="I8749" t="s">
        <v>177</v>
      </c>
      <c r="J8749" t="s">
        <v>178</v>
      </c>
      <c r="K8749">
        <v>2012</v>
      </c>
      <c r="L8749" t="s">
        <v>75</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180</v>
      </c>
    </row>
    <row r="8750" spans="1:40" x14ac:dyDescent="0.35">
      <c r="A8750" t="s">
        <v>9045</v>
      </c>
      <c r="B8750" t="s">
        <v>8110</v>
      </c>
      <c r="C8750" t="s">
        <v>2109</v>
      </c>
      <c r="D8750" t="s">
        <v>2086</v>
      </c>
      <c r="E8750" t="s">
        <v>175</v>
      </c>
      <c r="F8750">
        <v>400</v>
      </c>
      <c r="G8750">
        <v>7</v>
      </c>
      <c r="H8750" t="s">
        <v>2087</v>
      </c>
      <c r="I8750" t="s">
        <v>177</v>
      </c>
      <c r="J8750" t="s">
        <v>178</v>
      </c>
      <c r="K8750">
        <v>2012</v>
      </c>
      <c r="L8750" t="s">
        <v>212</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180</v>
      </c>
    </row>
    <row r="8751" spans="1:40" x14ac:dyDescent="0.35">
      <c r="A8751" t="s">
        <v>9046</v>
      </c>
      <c r="B8751" t="s">
        <v>8110</v>
      </c>
      <c r="C8751" t="s">
        <v>2111</v>
      </c>
      <c r="D8751" t="s">
        <v>2086</v>
      </c>
      <c r="E8751" t="s">
        <v>175</v>
      </c>
      <c r="F8751">
        <v>400</v>
      </c>
      <c r="G8751">
        <v>8</v>
      </c>
      <c r="H8751" t="s">
        <v>2087</v>
      </c>
      <c r="I8751" t="s">
        <v>177</v>
      </c>
      <c r="J8751" t="s">
        <v>178</v>
      </c>
      <c r="K8751">
        <v>2012</v>
      </c>
      <c r="L8751" t="s">
        <v>215</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180</v>
      </c>
    </row>
    <row r="8752" spans="1:40" x14ac:dyDescent="0.35">
      <c r="A8752" t="s">
        <v>9047</v>
      </c>
      <c r="B8752" t="s">
        <v>8110</v>
      </c>
      <c r="C8752" t="s">
        <v>2113</v>
      </c>
      <c r="D8752" t="s">
        <v>2086</v>
      </c>
      <c r="E8752" t="s">
        <v>175</v>
      </c>
      <c r="F8752">
        <v>400</v>
      </c>
      <c r="G8752">
        <v>9</v>
      </c>
      <c r="H8752" t="s">
        <v>2087</v>
      </c>
      <c r="I8752" t="s">
        <v>177</v>
      </c>
      <c r="J8752" t="s">
        <v>178</v>
      </c>
      <c r="K8752">
        <v>2012</v>
      </c>
      <c r="L8752" t="s">
        <v>218</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180</v>
      </c>
    </row>
    <row r="8753" spans="1:40" x14ac:dyDescent="0.35">
      <c r="A8753" t="s">
        <v>9048</v>
      </c>
      <c r="B8753" t="s">
        <v>8110</v>
      </c>
      <c r="C8753" t="s">
        <v>2115</v>
      </c>
      <c r="D8753" t="s">
        <v>2086</v>
      </c>
      <c r="E8753" t="s">
        <v>175</v>
      </c>
      <c r="F8753">
        <v>401</v>
      </c>
      <c r="G8753">
        <v>0</v>
      </c>
      <c r="H8753" t="s">
        <v>2087</v>
      </c>
      <c r="I8753" t="s">
        <v>177</v>
      </c>
      <c r="J8753" t="s">
        <v>221</v>
      </c>
      <c r="K8753">
        <v>2012</v>
      </c>
      <c r="L8753" t="s">
        <v>179</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180</v>
      </c>
    </row>
    <row r="8754" spans="1:40" x14ac:dyDescent="0.35">
      <c r="A8754" t="s">
        <v>9049</v>
      </c>
      <c r="B8754" t="s">
        <v>8110</v>
      </c>
      <c r="C8754" t="s">
        <v>2117</v>
      </c>
      <c r="D8754" t="s">
        <v>2086</v>
      </c>
      <c r="E8754" t="s">
        <v>175</v>
      </c>
      <c r="F8754">
        <v>401</v>
      </c>
      <c r="G8754">
        <v>1</v>
      </c>
      <c r="H8754" t="s">
        <v>2087</v>
      </c>
      <c r="I8754" t="s">
        <v>177</v>
      </c>
      <c r="J8754" t="s">
        <v>221</v>
      </c>
      <c r="K8754">
        <v>2012</v>
      </c>
      <c r="L8754" t="s">
        <v>183</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180</v>
      </c>
    </row>
    <row r="8755" spans="1:40" x14ac:dyDescent="0.35">
      <c r="A8755" t="s">
        <v>9050</v>
      </c>
      <c r="B8755" t="s">
        <v>8110</v>
      </c>
      <c r="C8755" t="s">
        <v>2119</v>
      </c>
      <c r="D8755" t="s">
        <v>2086</v>
      </c>
      <c r="E8755" t="s">
        <v>175</v>
      </c>
      <c r="F8755">
        <v>401</v>
      </c>
      <c r="G8755">
        <v>2</v>
      </c>
      <c r="H8755" t="s">
        <v>2087</v>
      </c>
      <c r="I8755" t="s">
        <v>177</v>
      </c>
      <c r="J8755" t="s">
        <v>221</v>
      </c>
      <c r="K8755">
        <v>2012</v>
      </c>
      <c r="L8755" t="s">
        <v>186</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180</v>
      </c>
    </row>
    <row r="8756" spans="1:40" x14ac:dyDescent="0.35">
      <c r="A8756" t="s">
        <v>9051</v>
      </c>
      <c r="B8756" t="s">
        <v>8110</v>
      </c>
      <c r="C8756" t="s">
        <v>2121</v>
      </c>
      <c r="D8756" t="s">
        <v>2086</v>
      </c>
      <c r="E8756" t="s">
        <v>175</v>
      </c>
      <c r="F8756">
        <v>401</v>
      </c>
      <c r="G8756">
        <v>3</v>
      </c>
      <c r="H8756" t="s">
        <v>2087</v>
      </c>
      <c r="I8756" t="s">
        <v>177</v>
      </c>
      <c r="J8756" t="s">
        <v>221</v>
      </c>
      <c r="K8756">
        <v>2012</v>
      </c>
      <c r="L8756" t="s">
        <v>189</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180</v>
      </c>
    </row>
    <row r="8757" spans="1:40" x14ac:dyDescent="0.35">
      <c r="A8757" t="s">
        <v>9052</v>
      </c>
      <c r="B8757" t="s">
        <v>8110</v>
      </c>
      <c r="C8757" t="s">
        <v>2123</v>
      </c>
      <c r="D8757" t="s">
        <v>2086</v>
      </c>
      <c r="E8757" t="s">
        <v>175</v>
      </c>
      <c r="F8757">
        <v>401</v>
      </c>
      <c r="G8757">
        <v>4</v>
      </c>
      <c r="H8757" t="s">
        <v>2087</v>
      </c>
      <c r="I8757" t="s">
        <v>177</v>
      </c>
      <c r="J8757" t="s">
        <v>221</v>
      </c>
      <c r="K8757">
        <v>2012</v>
      </c>
      <c r="L8757" t="s">
        <v>192</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180</v>
      </c>
    </row>
    <row r="8758" spans="1:40" x14ac:dyDescent="0.35">
      <c r="A8758" t="s">
        <v>9053</v>
      </c>
      <c r="B8758" t="s">
        <v>8110</v>
      </c>
      <c r="C8758" t="s">
        <v>2125</v>
      </c>
      <c r="D8758" t="s">
        <v>2086</v>
      </c>
      <c r="E8758" t="s">
        <v>175</v>
      </c>
      <c r="F8758">
        <v>401</v>
      </c>
      <c r="G8758">
        <v>51</v>
      </c>
      <c r="H8758" t="s">
        <v>2087</v>
      </c>
      <c r="I8758" t="s">
        <v>177</v>
      </c>
      <c r="J8758" t="s">
        <v>221</v>
      </c>
      <c r="K8758">
        <v>2012</v>
      </c>
      <c r="L8758" t="s">
        <v>195</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180</v>
      </c>
    </row>
    <row r="8759" spans="1:40" x14ac:dyDescent="0.35">
      <c r="A8759" t="s">
        <v>9054</v>
      </c>
      <c r="B8759" t="s">
        <v>8110</v>
      </c>
      <c r="C8759" t="s">
        <v>2127</v>
      </c>
      <c r="D8759" t="s">
        <v>2086</v>
      </c>
      <c r="E8759" t="s">
        <v>175</v>
      </c>
      <c r="F8759">
        <v>401</v>
      </c>
      <c r="G8759">
        <v>52</v>
      </c>
      <c r="H8759" t="s">
        <v>2087</v>
      </c>
      <c r="I8759" t="s">
        <v>177</v>
      </c>
      <c r="J8759" t="s">
        <v>221</v>
      </c>
      <c r="K8759">
        <v>2012</v>
      </c>
      <c r="L8759" t="s">
        <v>198</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180</v>
      </c>
    </row>
    <row r="8760" spans="1:40" x14ac:dyDescent="0.35">
      <c r="A8760" t="s">
        <v>9055</v>
      </c>
      <c r="B8760" t="s">
        <v>8110</v>
      </c>
      <c r="C8760" t="s">
        <v>2129</v>
      </c>
      <c r="D8760" t="s">
        <v>2086</v>
      </c>
      <c r="E8760" t="s">
        <v>175</v>
      </c>
      <c r="F8760">
        <v>401</v>
      </c>
      <c r="G8760">
        <v>53</v>
      </c>
      <c r="H8760" t="s">
        <v>2087</v>
      </c>
      <c r="I8760" t="s">
        <v>177</v>
      </c>
      <c r="J8760" t="s">
        <v>221</v>
      </c>
      <c r="K8760">
        <v>2012</v>
      </c>
      <c r="L8760" t="s">
        <v>201</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180</v>
      </c>
    </row>
    <row r="8761" spans="1:40" x14ac:dyDescent="0.35">
      <c r="A8761" t="s">
        <v>9056</v>
      </c>
      <c r="B8761" t="s">
        <v>8110</v>
      </c>
      <c r="C8761" t="s">
        <v>2131</v>
      </c>
      <c r="D8761" t="s">
        <v>2086</v>
      </c>
      <c r="E8761" t="s">
        <v>175</v>
      </c>
      <c r="F8761">
        <v>401</v>
      </c>
      <c r="G8761">
        <v>55</v>
      </c>
      <c r="H8761" t="s">
        <v>2087</v>
      </c>
      <c r="I8761" t="s">
        <v>177</v>
      </c>
      <c r="J8761" t="s">
        <v>221</v>
      </c>
      <c r="K8761">
        <v>2012</v>
      </c>
      <c r="L8761" t="s">
        <v>204</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180</v>
      </c>
    </row>
    <row r="8762" spans="1:40" x14ac:dyDescent="0.35">
      <c r="A8762" t="s">
        <v>9057</v>
      </c>
      <c r="B8762" t="s">
        <v>8110</v>
      </c>
      <c r="C8762" t="s">
        <v>2133</v>
      </c>
      <c r="D8762" t="s">
        <v>2086</v>
      </c>
      <c r="E8762" t="s">
        <v>175</v>
      </c>
      <c r="F8762">
        <v>401</v>
      </c>
      <c r="G8762">
        <v>58</v>
      </c>
      <c r="H8762" t="s">
        <v>2087</v>
      </c>
      <c r="I8762" t="s">
        <v>177</v>
      </c>
      <c r="J8762" t="s">
        <v>221</v>
      </c>
      <c r="K8762">
        <v>2012</v>
      </c>
      <c r="L8762" t="s">
        <v>207</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180</v>
      </c>
    </row>
    <row r="8763" spans="1:40" x14ac:dyDescent="0.35">
      <c r="A8763" t="s">
        <v>9058</v>
      </c>
      <c r="B8763" t="s">
        <v>8110</v>
      </c>
      <c r="C8763" t="s">
        <v>2135</v>
      </c>
      <c r="D8763" t="s">
        <v>2086</v>
      </c>
      <c r="E8763" t="s">
        <v>175</v>
      </c>
      <c r="F8763">
        <v>401</v>
      </c>
      <c r="G8763">
        <v>6</v>
      </c>
      <c r="H8763" t="s">
        <v>2087</v>
      </c>
      <c r="I8763" t="s">
        <v>177</v>
      </c>
      <c r="J8763" t="s">
        <v>221</v>
      </c>
      <c r="K8763">
        <v>2012</v>
      </c>
      <c r="L8763" t="s">
        <v>75</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180</v>
      </c>
    </row>
    <row r="8764" spans="1:40" x14ac:dyDescent="0.35">
      <c r="A8764" t="s">
        <v>9059</v>
      </c>
      <c r="B8764" t="s">
        <v>8110</v>
      </c>
      <c r="C8764" t="s">
        <v>2137</v>
      </c>
      <c r="D8764" t="s">
        <v>2086</v>
      </c>
      <c r="E8764" t="s">
        <v>175</v>
      </c>
      <c r="F8764">
        <v>401</v>
      </c>
      <c r="G8764">
        <v>7</v>
      </c>
      <c r="H8764" t="s">
        <v>2087</v>
      </c>
      <c r="I8764" t="s">
        <v>177</v>
      </c>
      <c r="J8764" t="s">
        <v>221</v>
      </c>
      <c r="K8764">
        <v>2012</v>
      </c>
      <c r="L8764" t="s">
        <v>212</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180</v>
      </c>
    </row>
    <row r="8765" spans="1:40" x14ac:dyDescent="0.35">
      <c r="A8765" t="s">
        <v>9060</v>
      </c>
      <c r="B8765" t="s">
        <v>8110</v>
      </c>
      <c r="C8765" t="s">
        <v>2139</v>
      </c>
      <c r="D8765" t="s">
        <v>2086</v>
      </c>
      <c r="E8765" t="s">
        <v>175</v>
      </c>
      <c r="F8765">
        <v>401</v>
      </c>
      <c r="G8765">
        <v>8</v>
      </c>
      <c r="H8765" t="s">
        <v>2087</v>
      </c>
      <c r="I8765" t="s">
        <v>177</v>
      </c>
      <c r="J8765" t="s">
        <v>221</v>
      </c>
      <c r="K8765">
        <v>2012</v>
      </c>
      <c r="L8765" t="s">
        <v>215</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180</v>
      </c>
    </row>
    <row r="8766" spans="1:40" x14ac:dyDescent="0.35">
      <c r="A8766" t="s">
        <v>9061</v>
      </c>
      <c r="B8766" t="s">
        <v>8110</v>
      </c>
      <c r="C8766" t="s">
        <v>2141</v>
      </c>
      <c r="D8766" t="s">
        <v>2086</v>
      </c>
      <c r="E8766" t="s">
        <v>175</v>
      </c>
      <c r="F8766">
        <v>401</v>
      </c>
      <c r="G8766">
        <v>9</v>
      </c>
      <c r="H8766" t="s">
        <v>2087</v>
      </c>
      <c r="I8766" t="s">
        <v>177</v>
      </c>
      <c r="J8766" t="s">
        <v>221</v>
      </c>
      <c r="K8766">
        <v>2012</v>
      </c>
      <c r="L8766" t="s">
        <v>218</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180</v>
      </c>
    </row>
    <row r="8767" spans="1:40" x14ac:dyDescent="0.35">
      <c r="A8767" t="s">
        <v>9062</v>
      </c>
      <c r="B8767" t="s">
        <v>8110</v>
      </c>
      <c r="C8767" t="s">
        <v>2143</v>
      </c>
      <c r="D8767" t="s">
        <v>2086</v>
      </c>
      <c r="E8767" t="s">
        <v>175</v>
      </c>
      <c r="F8767">
        <v>402</v>
      </c>
      <c r="G8767">
        <v>0</v>
      </c>
      <c r="H8767" t="s">
        <v>2087</v>
      </c>
      <c r="I8767" t="s">
        <v>177</v>
      </c>
      <c r="J8767" t="s">
        <v>250</v>
      </c>
      <c r="K8767">
        <v>2012</v>
      </c>
      <c r="L8767" t="s">
        <v>179</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180</v>
      </c>
    </row>
    <row r="8768" spans="1:40" x14ac:dyDescent="0.35">
      <c r="A8768" t="s">
        <v>9063</v>
      </c>
      <c r="B8768" t="s">
        <v>8110</v>
      </c>
      <c r="C8768" t="s">
        <v>2145</v>
      </c>
      <c r="D8768" t="s">
        <v>2086</v>
      </c>
      <c r="E8768" t="s">
        <v>175</v>
      </c>
      <c r="F8768">
        <v>402</v>
      </c>
      <c r="G8768">
        <v>1</v>
      </c>
      <c r="H8768" t="s">
        <v>2087</v>
      </c>
      <c r="I8768" t="s">
        <v>177</v>
      </c>
      <c r="J8768" t="s">
        <v>250</v>
      </c>
      <c r="K8768">
        <v>2012</v>
      </c>
      <c r="L8768" t="s">
        <v>183</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180</v>
      </c>
    </row>
    <row r="8769" spans="1:40" x14ac:dyDescent="0.35">
      <c r="A8769" t="s">
        <v>9064</v>
      </c>
      <c r="B8769" t="s">
        <v>8110</v>
      </c>
      <c r="C8769" t="s">
        <v>2147</v>
      </c>
      <c r="D8769" t="s">
        <v>2086</v>
      </c>
      <c r="E8769" t="s">
        <v>175</v>
      </c>
      <c r="F8769">
        <v>402</v>
      </c>
      <c r="G8769">
        <v>2</v>
      </c>
      <c r="H8769" t="s">
        <v>2087</v>
      </c>
      <c r="I8769" t="s">
        <v>177</v>
      </c>
      <c r="J8769" t="s">
        <v>250</v>
      </c>
      <c r="K8769">
        <v>2012</v>
      </c>
      <c r="L8769" t="s">
        <v>186</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180</v>
      </c>
    </row>
    <row r="8770" spans="1:40" x14ac:dyDescent="0.35">
      <c r="A8770" t="s">
        <v>9065</v>
      </c>
      <c r="B8770" t="s">
        <v>8110</v>
      </c>
      <c r="C8770" t="s">
        <v>2149</v>
      </c>
      <c r="D8770" t="s">
        <v>2086</v>
      </c>
      <c r="E8770" t="s">
        <v>175</v>
      </c>
      <c r="F8770">
        <v>402</v>
      </c>
      <c r="G8770">
        <v>3</v>
      </c>
      <c r="H8770" t="s">
        <v>2087</v>
      </c>
      <c r="I8770" t="s">
        <v>177</v>
      </c>
      <c r="J8770" t="s">
        <v>250</v>
      </c>
      <c r="K8770">
        <v>2012</v>
      </c>
      <c r="L8770" t="s">
        <v>189</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180</v>
      </c>
    </row>
    <row r="8771" spans="1:40" x14ac:dyDescent="0.35">
      <c r="A8771" t="s">
        <v>9066</v>
      </c>
      <c r="B8771" t="s">
        <v>8110</v>
      </c>
      <c r="C8771" t="s">
        <v>2151</v>
      </c>
      <c r="D8771" t="s">
        <v>2086</v>
      </c>
      <c r="E8771" t="s">
        <v>175</v>
      </c>
      <c r="F8771">
        <v>402</v>
      </c>
      <c r="G8771">
        <v>4</v>
      </c>
      <c r="H8771" t="s">
        <v>2087</v>
      </c>
      <c r="I8771" t="s">
        <v>177</v>
      </c>
      <c r="J8771" t="s">
        <v>250</v>
      </c>
      <c r="K8771">
        <v>2012</v>
      </c>
      <c r="L8771" t="s">
        <v>192</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180</v>
      </c>
    </row>
    <row r="8772" spans="1:40" x14ac:dyDescent="0.35">
      <c r="A8772" t="s">
        <v>9067</v>
      </c>
      <c r="B8772" t="s">
        <v>8110</v>
      </c>
      <c r="C8772" t="s">
        <v>2153</v>
      </c>
      <c r="D8772" t="s">
        <v>2086</v>
      </c>
      <c r="E8772" t="s">
        <v>175</v>
      </c>
      <c r="F8772">
        <v>402</v>
      </c>
      <c r="G8772">
        <v>51</v>
      </c>
      <c r="H8772" t="s">
        <v>2087</v>
      </c>
      <c r="I8772" t="s">
        <v>177</v>
      </c>
      <c r="J8772" t="s">
        <v>250</v>
      </c>
      <c r="K8772">
        <v>2012</v>
      </c>
      <c r="L8772" t="s">
        <v>195</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180</v>
      </c>
    </row>
    <row r="8773" spans="1:40" x14ac:dyDescent="0.35">
      <c r="A8773" t="s">
        <v>9068</v>
      </c>
      <c r="B8773" t="s">
        <v>8110</v>
      </c>
      <c r="C8773" t="s">
        <v>2155</v>
      </c>
      <c r="D8773" t="s">
        <v>2086</v>
      </c>
      <c r="E8773" t="s">
        <v>175</v>
      </c>
      <c r="F8773">
        <v>402</v>
      </c>
      <c r="G8773">
        <v>52</v>
      </c>
      <c r="H8773" t="s">
        <v>2087</v>
      </c>
      <c r="I8773" t="s">
        <v>177</v>
      </c>
      <c r="J8773" t="s">
        <v>250</v>
      </c>
      <c r="K8773">
        <v>2012</v>
      </c>
      <c r="L8773" t="s">
        <v>198</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180</v>
      </c>
    </row>
    <row r="8774" spans="1:40" x14ac:dyDescent="0.35">
      <c r="A8774" t="s">
        <v>9069</v>
      </c>
      <c r="B8774" t="s">
        <v>8110</v>
      </c>
      <c r="C8774" t="s">
        <v>2157</v>
      </c>
      <c r="D8774" t="s">
        <v>2086</v>
      </c>
      <c r="E8774" t="s">
        <v>175</v>
      </c>
      <c r="F8774">
        <v>402</v>
      </c>
      <c r="G8774">
        <v>53</v>
      </c>
      <c r="H8774" t="s">
        <v>2087</v>
      </c>
      <c r="I8774" t="s">
        <v>177</v>
      </c>
      <c r="J8774" t="s">
        <v>250</v>
      </c>
      <c r="K8774">
        <v>2012</v>
      </c>
      <c r="L8774" t="s">
        <v>201</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180</v>
      </c>
    </row>
    <row r="8775" spans="1:40" x14ac:dyDescent="0.35">
      <c r="A8775" t="s">
        <v>9070</v>
      </c>
      <c r="B8775" t="s">
        <v>8110</v>
      </c>
      <c r="C8775" t="s">
        <v>2159</v>
      </c>
      <c r="D8775" t="s">
        <v>2086</v>
      </c>
      <c r="E8775" t="s">
        <v>175</v>
      </c>
      <c r="F8775">
        <v>402</v>
      </c>
      <c r="G8775">
        <v>55</v>
      </c>
      <c r="H8775" t="s">
        <v>2087</v>
      </c>
      <c r="I8775" t="s">
        <v>177</v>
      </c>
      <c r="J8775" t="s">
        <v>250</v>
      </c>
      <c r="K8775">
        <v>2012</v>
      </c>
      <c r="L8775" t="s">
        <v>204</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180</v>
      </c>
    </row>
    <row r="8776" spans="1:40" x14ac:dyDescent="0.35">
      <c r="A8776" t="s">
        <v>9071</v>
      </c>
      <c r="B8776" t="s">
        <v>8110</v>
      </c>
      <c r="C8776" t="s">
        <v>2161</v>
      </c>
      <c r="D8776" t="s">
        <v>2086</v>
      </c>
      <c r="E8776" t="s">
        <v>175</v>
      </c>
      <c r="F8776">
        <v>402</v>
      </c>
      <c r="G8776">
        <v>58</v>
      </c>
      <c r="H8776" t="s">
        <v>2087</v>
      </c>
      <c r="I8776" t="s">
        <v>177</v>
      </c>
      <c r="J8776" t="s">
        <v>250</v>
      </c>
      <c r="K8776">
        <v>2012</v>
      </c>
      <c r="L8776" t="s">
        <v>207</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180</v>
      </c>
    </row>
    <row r="8777" spans="1:40" x14ac:dyDescent="0.35">
      <c r="A8777" t="s">
        <v>9072</v>
      </c>
      <c r="B8777" t="s">
        <v>8110</v>
      </c>
      <c r="C8777" t="s">
        <v>2163</v>
      </c>
      <c r="D8777" t="s">
        <v>2086</v>
      </c>
      <c r="E8777" t="s">
        <v>175</v>
      </c>
      <c r="F8777">
        <v>402</v>
      </c>
      <c r="G8777">
        <v>6</v>
      </c>
      <c r="H8777" t="s">
        <v>2087</v>
      </c>
      <c r="I8777" t="s">
        <v>177</v>
      </c>
      <c r="J8777" t="s">
        <v>250</v>
      </c>
      <c r="K8777">
        <v>2012</v>
      </c>
      <c r="L8777" t="s">
        <v>75</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180</v>
      </c>
    </row>
    <row r="8778" spans="1:40" x14ac:dyDescent="0.35">
      <c r="A8778" t="s">
        <v>9073</v>
      </c>
      <c r="B8778" t="s">
        <v>8110</v>
      </c>
      <c r="C8778" t="s">
        <v>2165</v>
      </c>
      <c r="D8778" t="s">
        <v>2086</v>
      </c>
      <c r="E8778" t="s">
        <v>175</v>
      </c>
      <c r="F8778">
        <v>402</v>
      </c>
      <c r="G8778">
        <v>7</v>
      </c>
      <c r="H8778" t="s">
        <v>2087</v>
      </c>
      <c r="I8778" t="s">
        <v>177</v>
      </c>
      <c r="J8778" t="s">
        <v>250</v>
      </c>
      <c r="K8778">
        <v>2012</v>
      </c>
      <c r="L8778" t="s">
        <v>212</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180</v>
      </c>
    </row>
    <row r="8779" spans="1:40" x14ac:dyDescent="0.35">
      <c r="A8779" t="s">
        <v>9074</v>
      </c>
      <c r="B8779" t="s">
        <v>8110</v>
      </c>
      <c r="C8779" t="s">
        <v>2167</v>
      </c>
      <c r="D8779" t="s">
        <v>2086</v>
      </c>
      <c r="E8779" t="s">
        <v>175</v>
      </c>
      <c r="F8779">
        <v>402</v>
      </c>
      <c r="G8779">
        <v>8</v>
      </c>
      <c r="H8779" t="s">
        <v>2087</v>
      </c>
      <c r="I8779" t="s">
        <v>177</v>
      </c>
      <c r="J8779" t="s">
        <v>250</v>
      </c>
      <c r="K8779">
        <v>2012</v>
      </c>
      <c r="L8779" t="s">
        <v>215</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180</v>
      </c>
    </row>
    <row r="8780" spans="1:40" x14ac:dyDescent="0.35">
      <c r="A8780" t="s">
        <v>9075</v>
      </c>
      <c r="B8780" t="s">
        <v>8110</v>
      </c>
      <c r="C8780" t="s">
        <v>2169</v>
      </c>
      <c r="D8780" t="s">
        <v>2086</v>
      </c>
      <c r="E8780" t="s">
        <v>175</v>
      </c>
      <c r="F8780">
        <v>402</v>
      </c>
      <c r="G8780">
        <v>9</v>
      </c>
      <c r="H8780" t="s">
        <v>2087</v>
      </c>
      <c r="I8780" t="s">
        <v>177</v>
      </c>
      <c r="J8780" t="s">
        <v>250</v>
      </c>
      <c r="K8780">
        <v>2012</v>
      </c>
      <c r="L8780" t="s">
        <v>218</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180</v>
      </c>
    </row>
    <row r="8781" spans="1:40" x14ac:dyDescent="0.35">
      <c r="A8781" t="s">
        <v>9076</v>
      </c>
      <c r="B8781" t="s">
        <v>8110</v>
      </c>
      <c r="C8781" t="s">
        <v>2171</v>
      </c>
      <c r="D8781" t="s">
        <v>2172</v>
      </c>
      <c r="E8781" t="s">
        <v>175</v>
      </c>
      <c r="F8781">
        <v>400</v>
      </c>
      <c r="G8781">
        <v>0</v>
      </c>
      <c r="H8781" t="s">
        <v>2173</v>
      </c>
      <c r="I8781" t="s">
        <v>177</v>
      </c>
      <c r="J8781" t="s">
        <v>178</v>
      </c>
      <c r="K8781">
        <v>2012</v>
      </c>
      <c r="L8781" t="s">
        <v>179</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453</v>
      </c>
    </row>
    <row r="8782" spans="1:40" x14ac:dyDescent="0.35">
      <c r="A8782" t="s">
        <v>9077</v>
      </c>
      <c r="B8782" t="s">
        <v>8110</v>
      </c>
      <c r="C8782" t="s">
        <v>2175</v>
      </c>
      <c r="D8782" t="s">
        <v>2172</v>
      </c>
      <c r="E8782" t="s">
        <v>175</v>
      </c>
      <c r="F8782">
        <v>400</v>
      </c>
      <c r="G8782">
        <v>1</v>
      </c>
      <c r="H8782" t="s">
        <v>2173</v>
      </c>
      <c r="I8782" t="s">
        <v>177</v>
      </c>
      <c r="J8782" t="s">
        <v>178</v>
      </c>
      <c r="K8782">
        <v>2012</v>
      </c>
      <c r="L8782" t="s">
        <v>183</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453</v>
      </c>
    </row>
    <row r="8783" spans="1:40" x14ac:dyDescent="0.35">
      <c r="A8783" t="s">
        <v>9078</v>
      </c>
      <c r="B8783" t="s">
        <v>8110</v>
      </c>
      <c r="C8783" t="s">
        <v>2177</v>
      </c>
      <c r="D8783" t="s">
        <v>2172</v>
      </c>
      <c r="E8783" t="s">
        <v>175</v>
      </c>
      <c r="F8783">
        <v>400</v>
      </c>
      <c r="G8783">
        <v>2</v>
      </c>
      <c r="H8783" t="s">
        <v>2173</v>
      </c>
      <c r="I8783" t="s">
        <v>177</v>
      </c>
      <c r="J8783" t="s">
        <v>178</v>
      </c>
      <c r="K8783">
        <v>2012</v>
      </c>
      <c r="L8783" t="s">
        <v>186</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453</v>
      </c>
    </row>
    <row r="8784" spans="1:40" x14ac:dyDescent="0.35">
      <c r="A8784" t="s">
        <v>9079</v>
      </c>
      <c r="B8784" t="s">
        <v>8110</v>
      </c>
      <c r="C8784" t="s">
        <v>2179</v>
      </c>
      <c r="D8784" t="s">
        <v>2172</v>
      </c>
      <c r="E8784" t="s">
        <v>175</v>
      </c>
      <c r="F8784">
        <v>400</v>
      </c>
      <c r="G8784">
        <v>3</v>
      </c>
      <c r="H8784" t="s">
        <v>2173</v>
      </c>
      <c r="I8784" t="s">
        <v>177</v>
      </c>
      <c r="J8784" t="s">
        <v>178</v>
      </c>
      <c r="K8784">
        <v>2012</v>
      </c>
      <c r="L8784" t="s">
        <v>189</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453</v>
      </c>
    </row>
    <row r="8785" spans="1:40" x14ac:dyDescent="0.35">
      <c r="A8785" t="s">
        <v>9080</v>
      </c>
      <c r="B8785" t="s">
        <v>8110</v>
      </c>
      <c r="C8785" t="s">
        <v>2181</v>
      </c>
      <c r="D8785" t="s">
        <v>2172</v>
      </c>
      <c r="E8785" t="s">
        <v>175</v>
      </c>
      <c r="F8785">
        <v>400</v>
      </c>
      <c r="G8785">
        <v>4</v>
      </c>
      <c r="H8785" t="s">
        <v>2173</v>
      </c>
      <c r="I8785" t="s">
        <v>177</v>
      </c>
      <c r="J8785" t="s">
        <v>178</v>
      </c>
      <c r="K8785">
        <v>2012</v>
      </c>
      <c r="L8785" t="s">
        <v>192</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453</v>
      </c>
    </row>
    <row r="8786" spans="1:40" x14ac:dyDescent="0.35">
      <c r="A8786" t="s">
        <v>9081</v>
      </c>
      <c r="B8786" t="s">
        <v>8110</v>
      </c>
      <c r="C8786" t="s">
        <v>2183</v>
      </c>
      <c r="D8786" t="s">
        <v>2172</v>
      </c>
      <c r="E8786" t="s">
        <v>175</v>
      </c>
      <c r="F8786">
        <v>400</v>
      </c>
      <c r="G8786">
        <v>51</v>
      </c>
      <c r="H8786" t="s">
        <v>2173</v>
      </c>
      <c r="I8786" t="s">
        <v>177</v>
      </c>
      <c r="J8786" t="s">
        <v>178</v>
      </c>
      <c r="K8786">
        <v>2012</v>
      </c>
      <c r="L8786" t="s">
        <v>195</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453</v>
      </c>
    </row>
    <row r="8787" spans="1:40" x14ac:dyDescent="0.35">
      <c r="A8787" t="s">
        <v>9082</v>
      </c>
      <c r="B8787" t="s">
        <v>8110</v>
      </c>
      <c r="C8787" t="s">
        <v>2185</v>
      </c>
      <c r="D8787" t="s">
        <v>2172</v>
      </c>
      <c r="E8787" t="s">
        <v>175</v>
      </c>
      <c r="F8787">
        <v>400</v>
      </c>
      <c r="G8787">
        <v>52</v>
      </c>
      <c r="H8787" t="s">
        <v>2173</v>
      </c>
      <c r="I8787" t="s">
        <v>177</v>
      </c>
      <c r="J8787" t="s">
        <v>178</v>
      </c>
      <c r="K8787">
        <v>2012</v>
      </c>
      <c r="L8787" t="s">
        <v>198</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453</v>
      </c>
    </row>
    <row r="8788" spans="1:40" x14ac:dyDescent="0.35">
      <c r="A8788" t="s">
        <v>9083</v>
      </c>
      <c r="B8788" t="s">
        <v>8110</v>
      </c>
      <c r="C8788" t="s">
        <v>2187</v>
      </c>
      <c r="D8788" t="s">
        <v>2172</v>
      </c>
      <c r="E8788" t="s">
        <v>175</v>
      </c>
      <c r="F8788">
        <v>400</v>
      </c>
      <c r="G8788">
        <v>53</v>
      </c>
      <c r="H8788" t="s">
        <v>2173</v>
      </c>
      <c r="I8788" t="s">
        <v>177</v>
      </c>
      <c r="J8788" t="s">
        <v>178</v>
      </c>
      <c r="K8788">
        <v>2012</v>
      </c>
      <c r="L8788" t="s">
        <v>201</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453</v>
      </c>
    </row>
    <row r="8789" spans="1:40" x14ac:dyDescent="0.35">
      <c r="A8789" t="s">
        <v>9084</v>
      </c>
      <c r="B8789" t="s">
        <v>8110</v>
      </c>
      <c r="C8789" t="s">
        <v>2189</v>
      </c>
      <c r="D8789" t="s">
        <v>2172</v>
      </c>
      <c r="E8789" t="s">
        <v>175</v>
      </c>
      <c r="F8789">
        <v>400</v>
      </c>
      <c r="G8789">
        <v>55</v>
      </c>
      <c r="H8789" t="s">
        <v>2173</v>
      </c>
      <c r="I8789" t="s">
        <v>177</v>
      </c>
      <c r="J8789" t="s">
        <v>178</v>
      </c>
      <c r="K8789">
        <v>2012</v>
      </c>
      <c r="L8789" t="s">
        <v>204</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453</v>
      </c>
    </row>
    <row r="8790" spans="1:40" x14ac:dyDescent="0.35">
      <c r="A8790" t="s">
        <v>9085</v>
      </c>
      <c r="B8790" t="s">
        <v>8110</v>
      </c>
      <c r="C8790" t="s">
        <v>2191</v>
      </c>
      <c r="D8790" t="s">
        <v>2172</v>
      </c>
      <c r="E8790" t="s">
        <v>175</v>
      </c>
      <c r="F8790">
        <v>400</v>
      </c>
      <c r="G8790">
        <v>58</v>
      </c>
      <c r="H8790" t="s">
        <v>2173</v>
      </c>
      <c r="I8790" t="s">
        <v>177</v>
      </c>
      <c r="J8790" t="s">
        <v>178</v>
      </c>
      <c r="K8790">
        <v>2012</v>
      </c>
      <c r="L8790" t="s">
        <v>207</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453</v>
      </c>
    </row>
    <row r="8791" spans="1:40" x14ac:dyDescent="0.35">
      <c r="A8791" t="s">
        <v>9086</v>
      </c>
      <c r="B8791" t="s">
        <v>8110</v>
      </c>
      <c r="C8791" t="s">
        <v>2193</v>
      </c>
      <c r="D8791" t="s">
        <v>2172</v>
      </c>
      <c r="E8791" t="s">
        <v>175</v>
      </c>
      <c r="F8791">
        <v>400</v>
      </c>
      <c r="G8791">
        <v>6</v>
      </c>
      <c r="H8791" t="s">
        <v>2173</v>
      </c>
      <c r="I8791" t="s">
        <v>177</v>
      </c>
      <c r="J8791" t="s">
        <v>178</v>
      </c>
      <c r="K8791">
        <v>2012</v>
      </c>
      <c r="L8791" t="s">
        <v>75</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453</v>
      </c>
    </row>
    <row r="8792" spans="1:40" x14ac:dyDescent="0.35">
      <c r="A8792" t="s">
        <v>9087</v>
      </c>
      <c r="B8792" t="s">
        <v>8110</v>
      </c>
      <c r="C8792" t="s">
        <v>2195</v>
      </c>
      <c r="D8792" t="s">
        <v>2172</v>
      </c>
      <c r="E8792" t="s">
        <v>175</v>
      </c>
      <c r="F8792">
        <v>400</v>
      </c>
      <c r="G8792">
        <v>7</v>
      </c>
      <c r="H8792" t="s">
        <v>2173</v>
      </c>
      <c r="I8792" t="s">
        <v>177</v>
      </c>
      <c r="J8792" t="s">
        <v>178</v>
      </c>
      <c r="K8792">
        <v>2012</v>
      </c>
      <c r="L8792" t="s">
        <v>212</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453</v>
      </c>
    </row>
    <row r="8793" spans="1:40" x14ac:dyDescent="0.35">
      <c r="A8793" t="s">
        <v>9088</v>
      </c>
      <c r="B8793" t="s">
        <v>8110</v>
      </c>
      <c r="C8793" t="s">
        <v>2197</v>
      </c>
      <c r="D8793" t="s">
        <v>2172</v>
      </c>
      <c r="E8793" t="s">
        <v>175</v>
      </c>
      <c r="F8793">
        <v>400</v>
      </c>
      <c r="G8793">
        <v>8</v>
      </c>
      <c r="H8793" t="s">
        <v>2173</v>
      </c>
      <c r="I8793" t="s">
        <v>177</v>
      </c>
      <c r="J8793" t="s">
        <v>178</v>
      </c>
      <c r="K8793">
        <v>2012</v>
      </c>
      <c r="L8793" t="s">
        <v>215</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453</v>
      </c>
    </row>
    <row r="8794" spans="1:40" x14ac:dyDescent="0.35">
      <c r="A8794" t="s">
        <v>9089</v>
      </c>
      <c r="B8794" t="s">
        <v>8110</v>
      </c>
      <c r="C8794" t="s">
        <v>2199</v>
      </c>
      <c r="D8794" t="s">
        <v>2172</v>
      </c>
      <c r="E8794" t="s">
        <v>175</v>
      </c>
      <c r="F8794">
        <v>400</v>
      </c>
      <c r="G8794">
        <v>9</v>
      </c>
      <c r="H8794" t="s">
        <v>2173</v>
      </c>
      <c r="I8794" t="s">
        <v>177</v>
      </c>
      <c r="J8794" t="s">
        <v>178</v>
      </c>
      <c r="K8794">
        <v>2012</v>
      </c>
      <c r="L8794" t="s">
        <v>218</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453</v>
      </c>
    </row>
    <row r="8795" spans="1:40" x14ac:dyDescent="0.35">
      <c r="A8795" t="s">
        <v>9090</v>
      </c>
      <c r="B8795" t="s">
        <v>8110</v>
      </c>
      <c r="C8795" t="s">
        <v>2201</v>
      </c>
      <c r="D8795" t="s">
        <v>2172</v>
      </c>
      <c r="E8795" t="s">
        <v>175</v>
      </c>
      <c r="F8795">
        <v>401</v>
      </c>
      <c r="G8795">
        <v>0</v>
      </c>
      <c r="H8795" t="s">
        <v>2173</v>
      </c>
      <c r="I8795" t="s">
        <v>177</v>
      </c>
      <c r="J8795" t="s">
        <v>221</v>
      </c>
      <c r="K8795">
        <v>2012</v>
      </c>
      <c r="L8795" t="s">
        <v>179</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453</v>
      </c>
    </row>
    <row r="8796" spans="1:40" x14ac:dyDescent="0.35">
      <c r="A8796" t="s">
        <v>9091</v>
      </c>
      <c r="B8796" t="s">
        <v>8110</v>
      </c>
      <c r="C8796" t="s">
        <v>2203</v>
      </c>
      <c r="D8796" t="s">
        <v>2172</v>
      </c>
      <c r="E8796" t="s">
        <v>175</v>
      </c>
      <c r="F8796">
        <v>401</v>
      </c>
      <c r="G8796">
        <v>1</v>
      </c>
      <c r="H8796" t="s">
        <v>2173</v>
      </c>
      <c r="I8796" t="s">
        <v>177</v>
      </c>
      <c r="J8796" t="s">
        <v>221</v>
      </c>
      <c r="K8796">
        <v>2012</v>
      </c>
      <c r="L8796" t="s">
        <v>183</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453</v>
      </c>
    </row>
    <row r="8797" spans="1:40" x14ac:dyDescent="0.35">
      <c r="A8797" t="s">
        <v>9092</v>
      </c>
      <c r="B8797" t="s">
        <v>8110</v>
      </c>
      <c r="C8797" t="s">
        <v>2205</v>
      </c>
      <c r="D8797" t="s">
        <v>2172</v>
      </c>
      <c r="E8797" t="s">
        <v>175</v>
      </c>
      <c r="F8797">
        <v>401</v>
      </c>
      <c r="G8797">
        <v>2</v>
      </c>
      <c r="H8797" t="s">
        <v>2173</v>
      </c>
      <c r="I8797" t="s">
        <v>177</v>
      </c>
      <c r="J8797" t="s">
        <v>221</v>
      </c>
      <c r="K8797">
        <v>2012</v>
      </c>
      <c r="L8797" t="s">
        <v>186</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453</v>
      </c>
    </row>
    <row r="8798" spans="1:40" x14ac:dyDescent="0.35">
      <c r="A8798" t="s">
        <v>9093</v>
      </c>
      <c r="B8798" t="s">
        <v>8110</v>
      </c>
      <c r="C8798" t="s">
        <v>2207</v>
      </c>
      <c r="D8798" t="s">
        <v>2172</v>
      </c>
      <c r="E8798" t="s">
        <v>175</v>
      </c>
      <c r="F8798">
        <v>401</v>
      </c>
      <c r="G8798">
        <v>3</v>
      </c>
      <c r="H8798" t="s">
        <v>2173</v>
      </c>
      <c r="I8798" t="s">
        <v>177</v>
      </c>
      <c r="J8798" t="s">
        <v>221</v>
      </c>
      <c r="K8798">
        <v>2012</v>
      </c>
      <c r="L8798" t="s">
        <v>189</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453</v>
      </c>
    </row>
    <row r="8799" spans="1:40" x14ac:dyDescent="0.35">
      <c r="A8799" t="s">
        <v>9094</v>
      </c>
      <c r="B8799" t="s">
        <v>8110</v>
      </c>
      <c r="C8799" t="s">
        <v>2209</v>
      </c>
      <c r="D8799" t="s">
        <v>2172</v>
      </c>
      <c r="E8799" t="s">
        <v>175</v>
      </c>
      <c r="F8799">
        <v>401</v>
      </c>
      <c r="G8799">
        <v>4</v>
      </c>
      <c r="H8799" t="s">
        <v>2173</v>
      </c>
      <c r="I8799" t="s">
        <v>177</v>
      </c>
      <c r="J8799" t="s">
        <v>221</v>
      </c>
      <c r="K8799">
        <v>2012</v>
      </c>
      <c r="L8799" t="s">
        <v>192</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453</v>
      </c>
    </row>
    <row r="8800" spans="1:40" x14ac:dyDescent="0.35">
      <c r="A8800" t="s">
        <v>9095</v>
      </c>
      <c r="B8800" t="s">
        <v>8110</v>
      </c>
      <c r="C8800" t="s">
        <v>2211</v>
      </c>
      <c r="D8800" t="s">
        <v>2172</v>
      </c>
      <c r="E8800" t="s">
        <v>175</v>
      </c>
      <c r="F8800">
        <v>401</v>
      </c>
      <c r="G8800">
        <v>51</v>
      </c>
      <c r="H8800" t="s">
        <v>2173</v>
      </c>
      <c r="I8800" t="s">
        <v>177</v>
      </c>
      <c r="J8800" t="s">
        <v>221</v>
      </c>
      <c r="K8800">
        <v>2012</v>
      </c>
      <c r="L8800" t="s">
        <v>195</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453</v>
      </c>
    </row>
    <row r="8801" spans="1:40" x14ac:dyDescent="0.35">
      <c r="A8801" t="s">
        <v>9096</v>
      </c>
      <c r="B8801" t="s">
        <v>8110</v>
      </c>
      <c r="C8801" t="s">
        <v>2213</v>
      </c>
      <c r="D8801" t="s">
        <v>2172</v>
      </c>
      <c r="E8801" t="s">
        <v>175</v>
      </c>
      <c r="F8801">
        <v>401</v>
      </c>
      <c r="G8801">
        <v>52</v>
      </c>
      <c r="H8801" t="s">
        <v>2173</v>
      </c>
      <c r="I8801" t="s">
        <v>177</v>
      </c>
      <c r="J8801" t="s">
        <v>221</v>
      </c>
      <c r="K8801">
        <v>2012</v>
      </c>
      <c r="L8801" t="s">
        <v>198</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453</v>
      </c>
    </row>
    <row r="8802" spans="1:40" x14ac:dyDescent="0.35">
      <c r="A8802" t="s">
        <v>9097</v>
      </c>
      <c r="B8802" t="s">
        <v>8110</v>
      </c>
      <c r="C8802" t="s">
        <v>2215</v>
      </c>
      <c r="D8802" t="s">
        <v>2172</v>
      </c>
      <c r="E8802" t="s">
        <v>175</v>
      </c>
      <c r="F8802">
        <v>401</v>
      </c>
      <c r="G8802">
        <v>53</v>
      </c>
      <c r="H8802" t="s">
        <v>2173</v>
      </c>
      <c r="I8802" t="s">
        <v>177</v>
      </c>
      <c r="J8802" t="s">
        <v>221</v>
      </c>
      <c r="K8802">
        <v>2012</v>
      </c>
      <c r="L8802" t="s">
        <v>201</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453</v>
      </c>
    </row>
    <row r="8803" spans="1:40" x14ac:dyDescent="0.35">
      <c r="A8803" t="s">
        <v>9098</v>
      </c>
      <c r="B8803" t="s">
        <v>8110</v>
      </c>
      <c r="C8803" t="s">
        <v>2217</v>
      </c>
      <c r="D8803" t="s">
        <v>2172</v>
      </c>
      <c r="E8803" t="s">
        <v>175</v>
      </c>
      <c r="F8803">
        <v>401</v>
      </c>
      <c r="G8803">
        <v>55</v>
      </c>
      <c r="H8803" t="s">
        <v>2173</v>
      </c>
      <c r="I8803" t="s">
        <v>177</v>
      </c>
      <c r="J8803" t="s">
        <v>221</v>
      </c>
      <c r="K8803">
        <v>2012</v>
      </c>
      <c r="L8803" t="s">
        <v>204</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453</v>
      </c>
    </row>
    <row r="8804" spans="1:40" x14ac:dyDescent="0.35">
      <c r="A8804" t="s">
        <v>9099</v>
      </c>
      <c r="B8804" t="s">
        <v>8110</v>
      </c>
      <c r="C8804" t="s">
        <v>2219</v>
      </c>
      <c r="D8804" t="s">
        <v>2172</v>
      </c>
      <c r="E8804" t="s">
        <v>175</v>
      </c>
      <c r="F8804">
        <v>401</v>
      </c>
      <c r="G8804">
        <v>58</v>
      </c>
      <c r="H8804" t="s">
        <v>2173</v>
      </c>
      <c r="I8804" t="s">
        <v>177</v>
      </c>
      <c r="J8804" t="s">
        <v>221</v>
      </c>
      <c r="K8804">
        <v>2012</v>
      </c>
      <c r="L8804" t="s">
        <v>207</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453</v>
      </c>
    </row>
    <row r="8805" spans="1:40" x14ac:dyDescent="0.35">
      <c r="A8805" t="s">
        <v>9100</v>
      </c>
      <c r="B8805" t="s">
        <v>8110</v>
      </c>
      <c r="C8805" t="s">
        <v>2221</v>
      </c>
      <c r="D8805" t="s">
        <v>2172</v>
      </c>
      <c r="E8805" t="s">
        <v>175</v>
      </c>
      <c r="F8805">
        <v>401</v>
      </c>
      <c r="G8805">
        <v>6</v>
      </c>
      <c r="H8805" t="s">
        <v>2173</v>
      </c>
      <c r="I8805" t="s">
        <v>177</v>
      </c>
      <c r="J8805" t="s">
        <v>221</v>
      </c>
      <c r="K8805">
        <v>2012</v>
      </c>
      <c r="L8805" t="s">
        <v>75</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453</v>
      </c>
    </row>
    <row r="8806" spans="1:40" x14ac:dyDescent="0.35">
      <c r="A8806" t="s">
        <v>9101</v>
      </c>
      <c r="B8806" t="s">
        <v>8110</v>
      </c>
      <c r="C8806" t="s">
        <v>2223</v>
      </c>
      <c r="D8806" t="s">
        <v>2172</v>
      </c>
      <c r="E8806" t="s">
        <v>175</v>
      </c>
      <c r="F8806">
        <v>401</v>
      </c>
      <c r="G8806">
        <v>7</v>
      </c>
      <c r="H8806" t="s">
        <v>2173</v>
      </c>
      <c r="I8806" t="s">
        <v>177</v>
      </c>
      <c r="J8806" t="s">
        <v>221</v>
      </c>
      <c r="K8806">
        <v>2012</v>
      </c>
      <c r="L8806" t="s">
        <v>212</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453</v>
      </c>
    </row>
    <row r="8807" spans="1:40" x14ac:dyDescent="0.35">
      <c r="A8807" t="s">
        <v>9102</v>
      </c>
      <c r="B8807" t="s">
        <v>8110</v>
      </c>
      <c r="C8807" t="s">
        <v>2225</v>
      </c>
      <c r="D8807" t="s">
        <v>2172</v>
      </c>
      <c r="E8807" t="s">
        <v>175</v>
      </c>
      <c r="F8807">
        <v>401</v>
      </c>
      <c r="G8807">
        <v>8</v>
      </c>
      <c r="H8807" t="s">
        <v>2173</v>
      </c>
      <c r="I8807" t="s">
        <v>177</v>
      </c>
      <c r="J8807" t="s">
        <v>221</v>
      </c>
      <c r="K8807">
        <v>2012</v>
      </c>
      <c r="L8807" t="s">
        <v>215</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453</v>
      </c>
    </row>
    <row r="8808" spans="1:40" x14ac:dyDescent="0.35">
      <c r="A8808" t="s">
        <v>9103</v>
      </c>
      <c r="B8808" t="s">
        <v>8110</v>
      </c>
      <c r="C8808" t="s">
        <v>2227</v>
      </c>
      <c r="D8808" t="s">
        <v>2172</v>
      </c>
      <c r="E8808" t="s">
        <v>175</v>
      </c>
      <c r="F8808">
        <v>401</v>
      </c>
      <c r="G8808">
        <v>9</v>
      </c>
      <c r="H8808" t="s">
        <v>2173</v>
      </c>
      <c r="I8808" t="s">
        <v>177</v>
      </c>
      <c r="J8808" t="s">
        <v>221</v>
      </c>
      <c r="K8808">
        <v>2012</v>
      </c>
      <c r="L8808" t="s">
        <v>218</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453</v>
      </c>
    </row>
    <row r="8809" spans="1:40" x14ac:dyDescent="0.35">
      <c r="A8809" t="s">
        <v>9104</v>
      </c>
      <c r="B8809" t="s">
        <v>8110</v>
      </c>
      <c r="C8809" t="s">
        <v>2229</v>
      </c>
      <c r="D8809" t="s">
        <v>2172</v>
      </c>
      <c r="E8809" t="s">
        <v>175</v>
      </c>
      <c r="F8809">
        <v>402</v>
      </c>
      <c r="G8809">
        <v>0</v>
      </c>
      <c r="H8809" t="s">
        <v>2173</v>
      </c>
      <c r="I8809" t="s">
        <v>177</v>
      </c>
      <c r="J8809" t="s">
        <v>250</v>
      </c>
      <c r="K8809">
        <v>2012</v>
      </c>
      <c r="L8809" t="s">
        <v>179</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453</v>
      </c>
    </row>
    <row r="8810" spans="1:40" x14ac:dyDescent="0.35">
      <c r="A8810" t="s">
        <v>9105</v>
      </c>
      <c r="B8810" t="s">
        <v>8110</v>
      </c>
      <c r="C8810" t="s">
        <v>2231</v>
      </c>
      <c r="D8810" t="s">
        <v>2172</v>
      </c>
      <c r="E8810" t="s">
        <v>175</v>
      </c>
      <c r="F8810">
        <v>402</v>
      </c>
      <c r="G8810">
        <v>1</v>
      </c>
      <c r="H8810" t="s">
        <v>2173</v>
      </c>
      <c r="I8810" t="s">
        <v>177</v>
      </c>
      <c r="J8810" t="s">
        <v>250</v>
      </c>
      <c r="K8810">
        <v>2012</v>
      </c>
      <c r="L8810" t="s">
        <v>183</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453</v>
      </c>
    </row>
    <row r="8811" spans="1:40" x14ac:dyDescent="0.35">
      <c r="A8811" t="s">
        <v>9106</v>
      </c>
      <c r="B8811" t="s">
        <v>8110</v>
      </c>
      <c r="C8811" t="s">
        <v>2233</v>
      </c>
      <c r="D8811" t="s">
        <v>2172</v>
      </c>
      <c r="E8811" t="s">
        <v>175</v>
      </c>
      <c r="F8811">
        <v>402</v>
      </c>
      <c r="G8811">
        <v>2</v>
      </c>
      <c r="H8811" t="s">
        <v>2173</v>
      </c>
      <c r="I8811" t="s">
        <v>177</v>
      </c>
      <c r="J8811" t="s">
        <v>250</v>
      </c>
      <c r="K8811">
        <v>2012</v>
      </c>
      <c r="L8811" t="s">
        <v>186</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453</v>
      </c>
    </row>
    <row r="8812" spans="1:40" x14ac:dyDescent="0.35">
      <c r="A8812" t="s">
        <v>9107</v>
      </c>
      <c r="B8812" t="s">
        <v>8110</v>
      </c>
      <c r="C8812" t="s">
        <v>2235</v>
      </c>
      <c r="D8812" t="s">
        <v>2172</v>
      </c>
      <c r="E8812" t="s">
        <v>175</v>
      </c>
      <c r="F8812">
        <v>402</v>
      </c>
      <c r="G8812">
        <v>3</v>
      </c>
      <c r="H8812" t="s">
        <v>2173</v>
      </c>
      <c r="I8812" t="s">
        <v>177</v>
      </c>
      <c r="J8812" t="s">
        <v>250</v>
      </c>
      <c r="K8812">
        <v>2012</v>
      </c>
      <c r="L8812" t="s">
        <v>189</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453</v>
      </c>
    </row>
    <row r="8813" spans="1:40" x14ac:dyDescent="0.35">
      <c r="A8813" t="s">
        <v>9108</v>
      </c>
      <c r="B8813" t="s">
        <v>8110</v>
      </c>
      <c r="C8813" t="s">
        <v>2237</v>
      </c>
      <c r="D8813" t="s">
        <v>2172</v>
      </c>
      <c r="E8813" t="s">
        <v>175</v>
      </c>
      <c r="F8813">
        <v>402</v>
      </c>
      <c r="G8813">
        <v>4</v>
      </c>
      <c r="H8813" t="s">
        <v>2173</v>
      </c>
      <c r="I8813" t="s">
        <v>177</v>
      </c>
      <c r="J8813" t="s">
        <v>250</v>
      </c>
      <c r="K8813">
        <v>2012</v>
      </c>
      <c r="L8813" t="s">
        <v>192</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453</v>
      </c>
    </row>
    <row r="8814" spans="1:40" x14ac:dyDescent="0.35">
      <c r="A8814" t="s">
        <v>9109</v>
      </c>
      <c r="B8814" t="s">
        <v>8110</v>
      </c>
      <c r="C8814" t="s">
        <v>2239</v>
      </c>
      <c r="D8814" t="s">
        <v>2172</v>
      </c>
      <c r="E8814" t="s">
        <v>175</v>
      </c>
      <c r="F8814">
        <v>402</v>
      </c>
      <c r="G8814">
        <v>51</v>
      </c>
      <c r="H8814" t="s">
        <v>2173</v>
      </c>
      <c r="I8814" t="s">
        <v>177</v>
      </c>
      <c r="J8814" t="s">
        <v>250</v>
      </c>
      <c r="K8814">
        <v>2012</v>
      </c>
      <c r="L8814" t="s">
        <v>195</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453</v>
      </c>
    </row>
    <row r="8815" spans="1:40" x14ac:dyDescent="0.35">
      <c r="A8815" t="s">
        <v>9110</v>
      </c>
      <c r="B8815" t="s">
        <v>8110</v>
      </c>
      <c r="C8815" t="s">
        <v>2241</v>
      </c>
      <c r="D8815" t="s">
        <v>2172</v>
      </c>
      <c r="E8815" t="s">
        <v>175</v>
      </c>
      <c r="F8815">
        <v>402</v>
      </c>
      <c r="G8815">
        <v>52</v>
      </c>
      <c r="H8815" t="s">
        <v>2173</v>
      </c>
      <c r="I8815" t="s">
        <v>177</v>
      </c>
      <c r="J8815" t="s">
        <v>250</v>
      </c>
      <c r="K8815">
        <v>2012</v>
      </c>
      <c r="L8815" t="s">
        <v>198</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453</v>
      </c>
    </row>
    <row r="8816" spans="1:40" x14ac:dyDescent="0.35">
      <c r="A8816" t="s">
        <v>9111</v>
      </c>
      <c r="B8816" t="s">
        <v>8110</v>
      </c>
      <c r="C8816" t="s">
        <v>2243</v>
      </c>
      <c r="D8816" t="s">
        <v>2172</v>
      </c>
      <c r="E8816" t="s">
        <v>175</v>
      </c>
      <c r="F8816">
        <v>402</v>
      </c>
      <c r="G8816">
        <v>53</v>
      </c>
      <c r="H8816" t="s">
        <v>2173</v>
      </c>
      <c r="I8816" t="s">
        <v>177</v>
      </c>
      <c r="J8816" t="s">
        <v>250</v>
      </c>
      <c r="K8816">
        <v>2012</v>
      </c>
      <c r="L8816" t="s">
        <v>201</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453</v>
      </c>
    </row>
    <row r="8817" spans="1:40" x14ac:dyDescent="0.35">
      <c r="A8817" t="s">
        <v>9112</v>
      </c>
      <c r="B8817" t="s">
        <v>8110</v>
      </c>
      <c r="C8817" t="s">
        <v>2245</v>
      </c>
      <c r="D8817" t="s">
        <v>2172</v>
      </c>
      <c r="E8817" t="s">
        <v>175</v>
      </c>
      <c r="F8817">
        <v>402</v>
      </c>
      <c r="G8817">
        <v>55</v>
      </c>
      <c r="H8817" t="s">
        <v>2173</v>
      </c>
      <c r="I8817" t="s">
        <v>177</v>
      </c>
      <c r="J8817" t="s">
        <v>250</v>
      </c>
      <c r="K8817">
        <v>2012</v>
      </c>
      <c r="L8817" t="s">
        <v>204</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453</v>
      </c>
    </row>
    <row r="8818" spans="1:40" x14ac:dyDescent="0.35">
      <c r="A8818" t="s">
        <v>9113</v>
      </c>
      <c r="B8818" t="s">
        <v>8110</v>
      </c>
      <c r="C8818" t="s">
        <v>2247</v>
      </c>
      <c r="D8818" t="s">
        <v>2172</v>
      </c>
      <c r="E8818" t="s">
        <v>175</v>
      </c>
      <c r="F8818">
        <v>402</v>
      </c>
      <c r="G8818">
        <v>58</v>
      </c>
      <c r="H8818" t="s">
        <v>2173</v>
      </c>
      <c r="I8818" t="s">
        <v>177</v>
      </c>
      <c r="J8818" t="s">
        <v>250</v>
      </c>
      <c r="K8818">
        <v>2012</v>
      </c>
      <c r="L8818" t="s">
        <v>207</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453</v>
      </c>
    </row>
    <row r="8819" spans="1:40" x14ac:dyDescent="0.35">
      <c r="A8819" t="s">
        <v>9114</v>
      </c>
      <c r="B8819" t="s">
        <v>8110</v>
      </c>
      <c r="C8819" t="s">
        <v>2249</v>
      </c>
      <c r="D8819" t="s">
        <v>2172</v>
      </c>
      <c r="E8819" t="s">
        <v>175</v>
      </c>
      <c r="F8819">
        <v>402</v>
      </c>
      <c r="G8819">
        <v>6</v>
      </c>
      <c r="H8819" t="s">
        <v>2173</v>
      </c>
      <c r="I8819" t="s">
        <v>177</v>
      </c>
      <c r="J8819" t="s">
        <v>250</v>
      </c>
      <c r="K8819">
        <v>2012</v>
      </c>
      <c r="L8819" t="s">
        <v>75</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453</v>
      </c>
    </row>
    <row r="8820" spans="1:40" x14ac:dyDescent="0.35">
      <c r="A8820" t="s">
        <v>9115</v>
      </c>
      <c r="B8820" t="s">
        <v>8110</v>
      </c>
      <c r="C8820" t="s">
        <v>2251</v>
      </c>
      <c r="D8820" t="s">
        <v>2172</v>
      </c>
      <c r="E8820" t="s">
        <v>175</v>
      </c>
      <c r="F8820">
        <v>402</v>
      </c>
      <c r="G8820">
        <v>7</v>
      </c>
      <c r="H8820" t="s">
        <v>2173</v>
      </c>
      <c r="I8820" t="s">
        <v>177</v>
      </c>
      <c r="J8820" t="s">
        <v>250</v>
      </c>
      <c r="K8820">
        <v>2012</v>
      </c>
      <c r="L8820" t="s">
        <v>212</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453</v>
      </c>
    </row>
    <row r="8821" spans="1:40" x14ac:dyDescent="0.35">
      <c r="A8821" t="s">
        <v>9116</v>
      </c>
      <c r="B8821" t="s">
        <v>8110</v>
      </c>
      <c r="C8821" t="s">
        <v>2253</v>
      </c>
      <c r="D8821" t="s">
        <v>2172</v>
      </c>
      <c r="E8821" t="s">
        <v>175</v>
      </c>
      <c r="F8821">
        <v>402</v>
      </c>
      <c r="G8821">
        <v>8</v>
      </c>
      <c r="H8821" t="s">
        <v>2173</v>
      </c>
      <c r="I8821" t="s">
        <v>177</v>
      </c>
      <c r="J8821" t="s">
        <v>250</v>
      </c>
      <c r="K8821">
        <v>2012</v>
      </c>
      <c r="L8821" t="s">
        <v>215</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453</v>
      </c>
    </row>
    <row r="8822" spans="1:40" x14ac:dyDescent="0.35">
      <c r="A8822" t="s">
        <v>9117</v>
      </c>
      <c r="B8822" t="s">
        <v>8110</v>
      </c>
      <c r="C8822" t="s">
        <v>2255</v>
      </c>
      <c r="D8822" t="s">
        <v>2172</v>
      </c>
      <c r="E8822" t="s">
        <v>175</v>
      </c>
      <c r="F8822">
        <v>402</v>
      </c>
      <c r="G8822">
        <v>9</v>
      </c>
      <c r="H8822" t="s">
        <v>2173</v>
      </c>
      <c r="I8822" t="s">
        <v>177</v>
      </c>
      <c r="J8822" t="s">
        <v>250</v>
      </c>
      <c r="K8822">
        <v>2012</v>
      </c>
      <c r="L8822" t="s">
        <v>218</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453</v>
      </c>
    </row>
    <row r="8823" spans="1:40" x14ac:dyDescent="0.35">
      <c r="A8823" t="s">
        <v>9118</v>
      </c>
      <c r="B8823" t="s">
        <v>8110</v>
      </c>
      <c r="C8823" t="s">
        <v>2257</v>
      </c>
      <c r="D8823" t="s">
        <v>2258</v>
      </c>
      <c r="E8823" t="s">
        <v>175</v>
      </c>
      <c r="F8823">
        <v>400</v>
      </c>
      <c r="G8823">
        <v>0</v>
      </c>
      <c r="H8823" t="s">
        <v>2259</v>
      </c>
      <c r="I8823" t="s">
        <v>177</v>
      </c>
      <c r="J8823" t="s">
        <v>178</v>
      </c>
      <c r="K8823">
        <v>2012</v>
      </c>
      <c r="L8823" t="s">
        <v>179</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180</v>
      </c>
    </row>
    <row r="8824" spans="1:40" x14ac:dyDescent="0.35">
      <c r="A8824" t="s">
        <v>9119</v>
      </c>
      <c r="B8824" t="s">
        <v>8110</v>
      </c>
      <c r="C8824" t="s">
        <v>2261</v>
      </c>
      <c r="D8824" t="s">
        <v>2258</v>
      </c>
      <c r="E8824" t="s">
        <v>175</v>
      </c>
      <c r="F8824">
        <v>400</v>
      </c>
      <c r="G8824">
        <v>1</v>
      </c>
      <c r="H8824" t="s">
        <v>2259</v>
      </c>
      <c r="I8824" t="s">
        <v>177</v>
      </c>
      <c r="J8824" t="s">
        <v>178</v>
      </c>
      <c r="K8824">
        <v>2012</v>
      </c>
      <c r="L8824" t="s">
        <v>183</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180</v>
      </c>
    </row>
    <row r="8825" spans="1:40" x14ac:dyDescent="0.35">
      <c r="A8825" t="s">
        <v>9120</v>
      </c>
      <c r="B8825" t="s">
        <v>8110</v>
      </c>
      <c r="C8825" t="s">
        <v>2263</v>
      </c>
      <c r="D8825" t="s">
        <v>2258</v>
      </c>
      <c r="E8825" t="s">
        <v>175</v>
      </c>
      <c r="F8825">
        <v>400</v>
      </c>
      <c r="G8825">
        <v>2</v>
      </c>
      <c r="H8825" t="s">
        <v>2259</v>
      </c>
      <c r="I8825" t="s">
        <v>177</v>
      </c>
      <c r="J8825" t="s">
        <v>178</v>
      </c>
      <c r="K8825">
        <v>2012</v>
      </c>
      <c r="L8825" t="s">
        <v>186</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180</v>
      </c>
    </row>
    <row r="8826" spans="1:40" x14ac:dyDescent="0.35">
      <c r="A8826" t="s">
        <v>9121</v>
      </c>
      <c r="B8826" t="s">
        <v>8110</v>
      </c>
      <c r="C8826" t="s">
        <v>2265</v>
      </c>
      <c r="D8826" t="s">
        <v>2258</v>
      </c>
      <c r="E8826" t="s">
        <v>175</v>
      </c>
      <c r="F8826">
        <v>400</v>
      </c>
      <c r="G8826">
        <v>3</v>
      </c>
      <c r="H8826" t="s">
        <v>2259</v>
      </c>
      <c r="I8826" t="s">
        <v>177</v>
      </c>
      <c r="J8826" t="s">
        <v>178</v>
      </c>
      <c r="K8826">
        <v>2012</v>
      </c>
      <c r="L8826" t="s">
        <v>189</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180</v>
      </c>
    </row>
    <row r="8827" spans="1:40" x14ac:dyDescent="0.35">
      <c r="A8827" t="s">
        <v>9122</v>
      </c>
      <c r="B8827" t="s">
        <v>8110</v>
      </c>
      <c r="C8827" t="s">
        <v>2267</v>
      </c>
      <c r="D8827" t="s">
        <v>2258</v>
      </c>
      <c r="E8827" t="s">
        <v>175</v>
      </c>
      <c r="F8827">
        <v>400</v>
      </c>
      <c r="G8827">
        <v>4</v>
      </c>
      <c r="H8827" t="s">
        <v>2259</v>
      </c>
      <c r="I8827" t="s">
        <v>177</v>
      </c>
      <c r="J8827" t="s">
        <v>178</v>
      </c>
      <c r="K8827">
        <v>2012</v>
      </c>
      <c r="L8827" t="s">
        <v>192</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180</v>
      </c>
    </row>
    <row r="8828" spans="1:40" x14ac:dyDescent="0.35">
      <c r="A8828" t="s">
        <v>9123</v>
      </c>
      <c r="B8828" t="s">
        <v>8110</v>
      </c>
      <c r="C8828" t="s">
        <v>2269</v>
      </c>
      <c r="D8828" t="s">
        <v>2258</v>
      </c>
      <c r="E8828" t="s">
        <v>175</v>
      </c>
      <c r="F8828">
        <v>400</v>
      </c>
      <c r="G8828">
        <v>51</v>
      </c>
      <c r="H8828" t="s">
        <v>2259</v>
      </c>
      <c r="I8828" t="s">
        <v>177</v>
      </c>
      <c r="J8828" t="s">
        <v>178</v>
      </c>
      <c r="K8828">
        <v>2012</v>
      </c>
      <c r="L8828" t="s">
        <v>195</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180</v>
      </c>
    </row>
    <row r="8829" spans="1:40" x14ac:dyDescent="0.35">
      <c r="A8829" t="s">
        <v>9124</v>
      </c>
      <c r="B8829" t="s">
        <v>8110</v>
      </c>
      <c r="C8829" t="s">
        <v>2271</v>
      </c>
      <c r="D8829" t="s">
        <v>2258</v>
      </c>
      <c r="E8829" t="s">
        <v>175</v>
      </c>
      <c r="F8829">
        <v>400</v>
      </c>
      <c r="G8829">
        <v>52</v>
      </c>
      <c r="H8829" t="s">
        <v>2259</v>
      </c>
      <c r="I8829" t="s">
        <v>177</v>
      </c>
      <c r="J8829" t="s">
        <v>178</v>
      </c>
      <c r="K8829">
        <v>2012</v>
      </c>
      <c r="L8829" t="s">
        <v>198</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180</v>
      </c>
    </row>
    <row r="8830" spans="1:40" x14ac:dyDescent="0.35">
      <c r="A8830" t="s">
        <v>9125</v>
      </c>
      <c r="B8830" t="s">
        <v>8110</v>
      </c>
      <c r="C8830" t="s">
        <v>2273</v>
      </c>
      <c r="D8830" t="s">
        <v>2258</v>
      </c>
      <c r="E8830" t="s">
        <v>175</v>
      </c>
      <c r="F8830">
        <v>400</v>
      </c>
      <c r="G8830">
        <v>53</v>
      </c>
      <c r="H8830" t="s">
        <v>2259</v>
      </c>
      <c r="I8830" t="s">
        <v>177</v>
      </c>
      <c r="J8830" t="s">
        <v>178</v>
      </c>
      <c r="K8830">
        <v>2012</v>
      </c>
      <c r="L8830" t="s">
        <v>201</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180</v>
      </c>
    </row>
    <row r="8831" spans="1:40" x14ac:dyDescent="0.35">
      <c r="A8831" t="s">
        <v>9126</v>
      </c>
      <c r="B8831" t="s">
        <v>8110</v>
      </c>
      <c r="C8831" t="s">
        <v>2275</v>
      </c>
      <c r="D8831" t="s">
        <v>2258</v>
      </c>
      <c r="E8831" t="s">
        <v>175</v>
      </c>
      <c r="F8831">
        <v>400</v>
      </c>
      <c r="G8831">
        <v>55</v>
      </c>
      <c r="H8831" t="s">
        <v>2259</v>
      </c>
      <c r="I8831" t="s">
        <v>177</v>
      </c>
      <c r="J8831" t="s">
        <v>178</v>
      </c>
      <c r="K8831">
        <v>2012</v>
      </c>
      <c r="L8831" t="s">
        <v>204</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180</v>
      </c>
    </row>
    <row r="8832" spans="1:40" x14ac:dyDescent="0.35">
      <c r="A8832" t="s">
        <v>9127</v>
      </c>
      <c r="B8832" t="s">
        <v>8110</v>
      </c>
      <c r="C8832" t="s">
        <v>2277</v>
      </c>
      <c r="D8832" t="s">
        <v>2258</v>
      </c>
      <c r="E8832" t="s">
        <v>175</v>
      </c>
      <c r="F8832">
        <v>400</v>
      </c>
      <c r="G8832">
        <v>58</v>
      </c>
      <c r="H8832" t="s">
        <v>2259</v>
      </c>
      <c r="I8832" t="s">
        <v>177</v>
      </c>
      <c r="J8832" t="s">
        <v>178</v>
      </c>
      <c r="K8832">
        <v>2012</v>
      </c>
      <c r="L8832" t="s">
        <v>207</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180</v>
      </c>
    </row>
    <row r="8833" spans="1:40" x14ac:dyDescent="0.35">
      <c r="A8833" t="s">
        <v>9128</v>
      </c>
      <c r="B8833" t="s">
        <v>8110</v>
      </c>
      <c r="C8833" t="s">
        <v>2279</v>
      </c>
      <c r="D8833" t="s">
        <v>2258</v>
      </c>
      <c r="E8833" t="s">
        <v>175</v>
      </c>
      <c r="F8833">
        <v>400</v>
      </c>
      <c r="G8833">
        <v>6</v>
      </c>
      <c r="H8833" t="s">
        <v>2259</v>
      </c>
      <c r="I8833" t="s">
        <v>177</v>
      </c>
      <c r="J8833" t="s">
        <v>178</v>
      </c>
      <c r="K8833">
        <v>2012</v>
      </c>
      <c r="L8833" t="s">
        <v>75</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180</v>
      </c>
    </row>
    <row r="8834" spans="1:40" x14ac:dyDescent="0.35">
      <c r="A8834" t="s">
        <v>9129</v>
      </c>
      <c r="B8834" t="s">
        <v>8110</v>
      </c>
      <c r="C8834" t="s">
        <v>2281</v>
      </c>
      <c r="D8834" t="s">
        <v>2258</v>
      </c>
      <c r="E8834" t="s">
        <v>175</v>
      </c>
      <c r="F8834">
        <v>400</v>
      </c>
      <c r="G8834">
        <v>7</v>
      </c>
      <c r="H8834" t="s">
        <v>2259</v>
      </c>
      <c r="I8834" t="s">
        <v>177</v>
      </c>
      <c r="J8834" t="s">
        <v>178</v>
      </c>
      <c r="K8834">
        <v>2012</v>
      </c>
      <c r="L8834" t="s">
        <v>212</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180</v>
      </c>
    </row>
    <row r="8835" spans="1:40" x14ac:dyDescent="0.35">
      <c r="A8835" t="s">
        <v>9130</v>
      </c>
      <c r="B8835" t="s">
        <v>8110</v>
      </c>
      <c r="C8835" t="s">
        <v>2283</v>
      </c>
      <c r="D8835" t="s">
        <v>2258</v>
      </c>
      <c r="E8835" t="s">
        <v>175</v>
      </c>
      <c r="F8835">
        <v>400</v>
      </c>
      <c r="G8835">
        <v>8</v>
      </c>
      <c r="H8835" t="s">
        <v>2259</v>
      </c>
      <c r="I8835" t="s">
        <v>177</v>
      </c>
      <c r="J8835" t="s">
        <v>178</v>
      </c>
      <c r="K8835">
        <v>2012</v>
      </c>
      <c r="L8835" t="s">
        <v>215</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180</v>
      </c>
    </row>
    <row r="8836" spans="1:40" x14ac:dyDescent="0.35">
      <c r="A8836" t="s">
        <v>9131</v>
      </c>
      <c r="B8836" t="s">
        <v>8110</v>
      </c>
      <c r="C8836" t="s">
        <v>2285</v>
      </c>
      <c r="D8836" t="s">
        <v>2258</v>
      </c>
      <c r="E8836" t="s">
        <v>175</v>
      </c>
      <c r="F8836">
        <v>400</v>
      </c>
      <c r="G8836">
        <v>9</v>
      </c>
      <c r="H8836" t="s">
        <v>2259</v>
      </c>
      <c r="I8836" t="s">
        <v>177</v>
      </c>
      <c r="J8836" t="s">
        <v>178</v>
      </c>
      <c r="K8836">
        <v>2012</v>
      </c>
      <c r="L8836" t="s">
        <v>218</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180</v>
      </c>
    </row>
    <row r="8837" spans="1:40" x14ac:dyDescent="0.35">
      <c r="A8837" t="s">
        <v>9132</v>
      </c>
      <c r="B8837" t="s">
        <v>8110</v>
      </c>
      <c r="C8837" t="s">
        <v>2287</v>
      </c>
      <c r="D8837" t="s">
        <v>2258</v>
      </c>
      <c r="E8837" t="s">
        <v>175</v>
      </c>
      <c r="F8837">
        <v>401</v>
      </c>
      <c r="G8837">
        <v>0</v>
      </c>
      <c r="H8837" t="s">
        <v>2259</v>
      </c>
      <c r="I8837" t="s">
        <v>177</v>
      </c>
      <c r="J8837" t="s">
        <v>221</v>
      </c>
      <c r="K8837">
        <v>2012</v>
      </c>
      <c r="L8837" t="s">
        <v>179</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180</v>
      </c>
    </row>
    <row r="8838" spans="1:40" x14ac:dyDescent="0.35">
      <c r="A8838" t="s">
        <v>9133</v>
      </c>
      <c r="B8838" t="s">
        <v>8110</v>
      </c>
      <c r="C8838" t="s">
        <v>2289</v>
      </c>
      <c r="D8838" t="s">
        <v>2258</v>
      </c>
      <c r="E8838" t="s">
        <v>175</v>
      </c>
      <c r="F8838">
        <v>401</v>
      </c>
      <c r="G8838">
        <v>1</v>
      </c>
      <c r="H8838" t="s">
        <v>2259</v>
      </c>
      <c r="I8838" t="s">
        <v>177</v>
      </c>
      <c r="J8838" t="s">
        <v>221</v>
      </c>
      <c r="K8838">
        <v>2012</v>
      </c>
      <c r="L8838" t="s">
        <v>183</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180</v>
      </c>
    </row>
    <row r="8839" spans="1:40" x14ac:dyDescent="0.35">
      <c r="A8839" t="s">
        <v>9134</v>
      </c>
      <c r="B8839" t="s">
        <v>8110</v>
      </c>
      <c r="C8839" t="s">
        <v>2291</v>
      </c>
      <c r="D8839" t="s">
        <v>2258</v>
      </c>
      <c r="E8839" t="s">
        <v>175</v>
      </c>
      <c r="F8839">
        <v>401</v>
      </c>
      <c r="G8839">
        <v>2</v>
      </c>
      <c r="H8839" t="s">
        <v>2259</v>
      </c>
      <c r="I8839" t="s">
        <v>177</v>
      </c>
      <c r="J8839" t="s">
        <v>221</v>
      </c>
      <c r="K8839">
        <v>2012</v>
      </c>
      <c r="L8839" t="s">
        <v>186</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180</v>
      </c>
    </row>
    <row r="8840" spans="1:40" x14ac:dyDescent="0.35">
      <c r="A8840" t="s">
        <v>9135</v>
      </c>
      <c r="B8840" t="s">
        <v>8110</v>
      </c>
      <c r="C8840" t="s">
        <v>2293</v>
      </c>
      <c r="D8840" t="s">
        <v>2258</v>
      </c>
      <c r="E8840" t="s">
        <v>175</v>
      </c>
      <c r="F8840">
        <v>401</v>
      </c>
      <c r="G8840">
        <v>3</v>
      </c>
      <c r="H8840" t="s">
        <v>2259</v>
      </c>
      <c r="I8840" t="s">
        <v>177</v>
      </c>
      <c r="J8840" t="s">
        <v>221</v>
      </c>
      <c r="K8840">
        <v>2012</v>
      </c>
      <c r="L8840" t="s">
        <v>189</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180</v>
      </c>
    </row>
    <row r="8841" spans="1:40" x14ac:dyDescent="0.35">
      <c r="A8841" t="s">
        <v>9136</v>
      </c>
      <c r="B8841" t="s">
        <v>8110</v>
      </c>
      <c r="C8841" t="s">
        <v>2295</v>
      </c>
      <c r="D8841" t="s">
        <v>2258</v>
      </c>
      <c r="E8841" t="s">
        <v>175</v>
      </c>
      <c r="F8841">
        <v>401</v>
      </c>
      <c r="G8841">
        <v>4</v>
      </c>
      <c r="H8841" t="s">
        <v>2259</v>
      </c>
      <c r="I8841" t="s">
        <v>177</v>
      </c>
      <c r="J8841" t="s">
        <v>221</v>
      </c>
      <c r="K8841">
        <v>2012</v>
      </c>
      <c r="L8841" t="s">
        <v>192</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180</v>
      </c>
    </row>
    <row r="8842" spans="1:40" x14ac:dyDescent="0.35">
      <c r="A8842" t="s">
        <v>9137</v>
      </c>
      <c r="B8842" t="s">
        <v>8110</v>
      </c>
      <c r="C8842" t="s">
        <v>2297</v>
      </c>
      <c r="D8842" t="s">
        <v>2258</v>
      </c>
      <c r="E8842" t="s">
        <v>175</v>
      </c>
      <c r="F8842">
        <v>401</v>
      </c>
      <c r="G8842">
        <v>51</v>
      </c>
      <c r="H8842" t="s">
        <v>2259</v>
      </c>
      <c r="I8842" t="s">
        <v>177</v>
      </c>
      <c r="J8842" t="s">
        <v>221</v>
      </c>
      <c r="K8842">
        <v>2012</v>
      </c>
      <c r="L8842" t="s">
        <v>195</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180</v>
      </c>
    </row>
    <row r="8843" spans="1:40" x14ac:dyDescent="0.35">
      <c r="A8843" t="s">
        <v>9138</v>
      </c>
      <c r="B8843" t="s">
        <v>8110</v>
      </c>
      <c r="C8843" t="s">
        <v>2299</v>
      </c>
      <c r="D8843" t="s">
        <v>2258</v>
      </c>
      <c r="E8843" t="s">
        <v>175</v>
      </c>
      <c r="F8843">
        <v>401</v>
      </c>
      <c r="G8843">
        <v>52</v>
      </c>
      <c r="H8843" t="s">
        <v>2259</v>
      </c>
      <c r="I8843" t="s">
        <v>177</v>
      </c>
      <c r="J8843" t="s">
        <v>221</v>
      </c>
      <c r="K8843">
        <v>2012</v>
      </c>
      <c r="L8843" t="s">
        <v>198</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180</v>
      </c>
    </row>
    <row r="8844" spans="1:40" x14ac:dyDescent="0.35">
      <c r="A8844" t="s">
        <v>9139</v>
      </c>
      <c r="B8844" t="s">
        <v>8110</v>
      </c>
      <c r="C8844" t="s">
        <v>2301</v>
      </c>
      <c r="D8844" t="s">
        <v>2258</v>
      </c>
      <c r="E8844" t="s">
        <v>175</v>
      </c>
      <c r="F8844">
        <v>401</v>
      </c>
      <c r="G8844">
        <v>53</v>
      </c>
      <c r="H8844" t="s">
        <v>2259</v>
      </c>
      <c r="I8844" t="s">
        <v>177</v>
      </c>
      <c r="J8844" t="s">
        <v>221</v>
      </c>
      <c r="K8844">
        <v>2012</v>
      </c>
      <c r="L8844" t="s">
        <v>201</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180</v>
      </c>
    </row>
    <row r="8845" spans="1:40" x14ac:dyDescent="0.35">
      <c r="A8845" t="s">
        <v>9140</v>
      </c>
      <c r="B8845" t="s">
        <v>8110</v>
      </c>
      <c r="C8845" t="s">
        <v>2303</v>
      </c>
      <c r="D8845" t="s">
        <v>2258</v>
      </c>
      <c r="E8845" t="s">
        <v>175</v>
      </c>
      <c r="F8845">
        <v>401</v>
      </c>
      <c r="G8845">
        <v>55</v>
      </c>
      <c r="H8845" t="s">
        <v>2259</v>
      </c>
      <c r="I8845" t="s">
        <v>177</v>
      </c>
      <c r="J8845" t="s">
        <v>221</v>
      </c>
      <c r="K8845">
        <v>2012</v>
      </c>
      <c r="L8845" t="s">
        <v>204</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180</v>
      </c>
    </row>
    <row r="8846" spans="1:40" x14ac:dyDescent="0.35">
      <c r="A8846" t="s">
        <v>9141</v>
      </c>
      <c r="B8846" t="s">
        <v>8110</v>
      </c>
      <c r="C8846" t="s">
        <v>2305</v>
      </c>
      <c r="D8846" t="s">
        <v>2258</v>
      </c>
      <c r="E8846" t="s">
        <v>175</v>
      </c>
      <c r="F8846">
        <v>401</v>
      </c>
      <c r="G8846">
        <v>58</v>
      </c>
      <c r="H8846" t="s">
        <v>2259</v>
      </c>
      <c r="I8846" t="s">
        <v>177</v>
      </c>
      <c r="J8846" t="s">
        <v>221</v>
      </c>
      <c r="K8846">
        <v>2012</v>
      </c>
      <c r="L8846" t="s">
        <v>207</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180</v>
      </c>
    </row>
    <row r="8847" spans="1:40" x14ac:dyDescent="0.35">
      <c r="A8847" t="s">
        <v>9142</v>
      </c>
      <c r="B8847" t="s">
        <v>8110</v>
      </c>
      <c r="C8847" t="s">
        <v>2307</v>
      </c>
      <c r="D8847" t="s">
        <v>2258</v>
      </c>
      <c r="E8847" t="s">
        <v>175</v>
      </c>
      <c r="F8847">
        <v>401</v>
      </c>
      <c r="G8847">
        <v>6</v>
      </c>
      <c r="H8847" t="s">
        <v>2259</v>
      </c>
      <c r="I8847" t="s">
        <v>177</v>
      </c>
      <c r="J8847" t="s">
        <v>221</v>
      </c>
      <c r="K8847">
        <v>2012</v>
      </c>
      <c r="L8847" t="s">
        <v>75</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180</v>
      </c>
    </row>
    <row r="8848" spans="1:40" x14ac:dyDescent="0.35">
      <c r="A8848" t="s">
        <v>9143</v>
      </c>
      <c r="B8848" t="s">
        <v>8110</v>
      </c>
      <c r="C8848" t="s">
        <v>2309</v>
      </c>
      <c r="D8848" t="s">
        <v>2258</v>
      </c>
      <c r="E8848" t="s">
        <v>175</v>
      </c>
      <c r="F8848">
        <v>401</v>
      </c>
      <c r="G8848">
        <v>7</v>
      </c>
      <c r="H8848" t="s">
        <v>2259</v>
      </c>
      <c r="I8848" t="s">
        <v>177</v>
      </c>
      <c r="J8848" t="s">
        <v>221</v>
      </c>
      <c r="K8848">
        <v>2012</v>
      </c>
      <c r="L8848" t="s">
        <v>212</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180</v>
      </c>
    </row>
    <row r="8849" spans="1:40" x14ac:dyDescent="0.35">
      <c r="A8849" t="s">
        <v>9144</v>
      </c>
      <c r="B8849" t="s">
        <v>8110</v>
      </c>
      <c r="C8849" t="s">
        <v>2311</v>
      </c>
      <c r="D8849" t="s">
        <v>2258</v>
      </c>
      <c r="E8849" t="s">
        <v>175</v>
      </c>
      <c r="F8849">
        <v>401</v>
      </c>
      <c r="G8849">
        <v>8</v>
      </c>
      <c r="H8849" t="s">
        <v>2259</v>
      </c>
      <c r="I8849" t="s">
        <v>177</v>
      </c>
      <c r="J8849" t="s">
        <v>221</v>
      </c>
      <c r="K8849">
        <v>2012</v>
      </c>
      <c r="L8849" t="s">
        <v>215</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180</v>
      </c>
    </row>
    <row r="8850" spans="1:40" x14ac:dyDescent="0.35">
      <c r="A8850" t="s">
        <v>9145</v>
      </c>
      <c r="B8850" t="s">
        <v>8110</v>
      </c>
      <c r="C8850" t="s">
        <v>2313</v>
      </c>
      <c r="D8850" t="s">
        <v>2258</v>
      </c>
      <c r="E8850" t="s">
        <v>175</v>
      </c>
      <c r="F8850">
        <v>401</v>
      </c>
      <c r="G8850">
        <v>9</v>
      </c>
      <c r="H8850" t="s">
        <v>2259</v>
      </c>
      <c r="I8850" t="s">
        <v>177</v>
      </c>
      <c r="J8850" t="s">
        <v>221</v>
      </c>
      <c r="K8850">
        <v>2012</v>
      </c>
      <c r="L8850" t="s">
        <v>218</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180</v>
      </c>
    </row>
    <row r="8851" spans="1:40" x14ac:dyDescent="0.35">
      <c r="A8851" t="s">
        <v>9146</v>
      </c>
      <c r="B8851" t="s">
        <v>8110</v>
      </c>
      <c r="C8851" t="s">
        <v>2315</v>
      </c>
      <c r="D8851" t="s">
        <v>2258</v>
      </c>
      <c r="E8851" t="s">
        <v>175</v>
      </c>
      <c r="F8851">
        <v>402</v>
      </c>
      <c r="G8851">
        <v>0</v>
      </c>
      <c r="H8851" t="s">
        <v>2259</v>
      </c>
      <c r="I8851" t="s">
        <v>177</v>
      </c>
      <c r="J8851" t="s">
        <v>250</v>
      </c>
      <c r="K8851">
        <v>2012</v>
      </c>
      <c r="L8851" t="s">
        <v>179</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180</v>
      </c>
    </row>
    <row r="8852" spans="1:40" x14ac:dyDescent="0.35">
      <c r="A8852" t="s">
        <v>9147</v>
      </c>
      <c r="B8852" t="s">
        <v>8110</v>
      </c>
      <c r="C8852" t="s">
        <v>2317</v>
      </c>
      <c r="D8852" t="s">
        <v>2258</v>
      </c>
      <c r="E8852" t="s">
        <v>175</v>
      </c>
      <c r="F8852">
        <v>402</v>
      </c>
      <c r="G8852">
        <v>1</v>
      </c>
      <c r="H8852" t="s">
        <v>2259</v>
      </c>
      <c r="I8852" t="s">
        <v>177</v>
      </c>
      <c r="J8852" t="s">
        <v>250</v>
      </c>
      <c r="K8852">
        <v>2012</v>
      </c>
      <c r="L8852" t="s">
        <v>183</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180</v>
      </c>
    </row>
    <row r="8853" spans="1:40" x14ac:dyDescent="0.35">
      <c r="A8853" t="s">
        <v>9148</v>
      </c>
      <c r="B8853" t="s">
        <v>8110</v>
      </c>
      <c r="C8853" t="s">
        <v>2319</v>
      </c>
      <c r="D8853" t="s">
        <v>2258</v>
      </c>
      <c r="E8853" t="s">
        <v>175</v>
      </c>
      <c r="F8853">
        <v>402</v>
      </c>
      <c r="G8853">
        <v>2</v>
      </c>
      <c r="H8853" t="s">
        <v>2259</v>
      </c>
      <c r="I8853" t="s">
        <v>177</v>
      </c>
      <c r="J8853" t="s">
        <v>250</v>
      </c>
      <c r="K8853">
        <v>2012</v>
      </c>
      <c r="L8853" t="s">
        <v>186</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180</v>
      </c>
    </row>
    <row r="8854" spans="1:40" x14ac:dyDescent="0.35">
      <c r="A8854" t="s">
        <v>9149</v>
      </c>
      <c r="B8854" t="s">
        <v>8110</v>
      </c>
      <c r="C8854" t="s">
        <v>2321</v>
      </c>
      <c r="D8854" t="s">
        <v>2258</v>
      </c>
      <c r="E8854" t="s">
        <v>175</v>
      </c>
      <c r="F8854">
        <v>402</v>
      </c>
      <c r="G8854">
        <v>3</v>
      </c>
      <c r="H8854" t="s">
        <v>2259</v>
      </c>
      <c r="I8854" t="s">
        <v>177</v>
      </c>
      <c r="J8854" t="s">
        <v>250</v>
      </c>
      <c r="K8854">
        <v>2012</v>
      </c>
      <c r="L8854" t="s">
        <v>189</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180</v>
      </c>
    </row>
    <row r="8855" spans="1:40" x14ac:dyDescent="0.35">
      <c r="A8855" t="s">
        <v>9150</v>
      </c>
      <c r="B8855" t="s">
        <v>8110</v>
      </c>
      <c r="C8855" t="s">
        <v>2323</v>
      </c>
      <c r="D8855" t="s">
        <v>2258</v>
      </c>
      <c r="E8855" t="s">
        <v>175</v>
      </c>
      <c r="F8855">
        <v>402</v>
      </c>
      <c r="G8855">
        <v>4</v>
      </c>
      <c r="H8855" t="s">
        <v>2259</v>
      </c>
      <c r="I8855" t="s">
        <v>177</v>
      </c>
      <c r="J8855" t="s">
        <v>250</v>
      </c>
      <c r="K8855">
        <v>2012</v>
      </c>
      <c r="L8855" t="s">
        <v>192</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180</v>
      </c>
    </row>
    <row r="8856" spans="1:40" x14ac:dyDescent="0.35">
      <c r="A8856" t="s">
        <v>9151</v>
      </c>
      <c r="B8856" t="s">
        <v>8110</v>
      </c>
      <c r="C8856" t="s">
        <v>2325</v>
      </c>
      <c r="D8856" t="s">
        <v>2258</v>
      </c>
      <c r="E8856" t="s">
        <v>175</v>
      </c>
      <c r="F8856">
        <v>402</v>
      </c>
      <c r="G8856">
        <v>51</v>
      </c>
      <c r="H8856" t="s">
        <v>2259</v>
      </c>
      <c r="I8856" t="s">
        <v>177</v>
      </c>
      <c r="J8856" t="s">
        <v>250</v>
      </c>
      <c r="K8856">
        <v>2012</v>
      </c>
      <c r="L8856" t="s">
        <v>195</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180</v>
      </c>
    </row>
    <row r="8857" spans="1:40" x14ac:dyDescent="0.35">
      <c r="A8857" t="s">
        <v>9152</v>
      </c>
      <c r="B8857" t="s">
        <v>8110</v>
      </c>
      <c r="C8857" t="s">
        <v>2327</v>
      </c>
      <c r="D8857" t="s">
        <v>2258</v>
      </c>
      <c r="E8857" t="s">
        <v>175</v>
      </c>
      <c r="F8857">
        <v>402</v>
      </c>
      <c r="G8857">
        <v>52</v>
      </c>
      <c r="H8857" t="s">
        <v>2259</v>
      </c>
      <c r="I8857" t="s">
        <v>177</v>
      </c>
      <c r="J8857" t="s">
        <v>250</v>
      </c>
      <c r="K8857">
        <v>2012</v>
      </c>
      <c r="L8857" t="s">
        <v>198</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180</v>
      </c>
    </row>
    <row r="8858" spans="1:40" x14ac:dyDescent="0.35">
      <c r="A8858" t="s">
        <v>9153</v>
      </c>
      <c r="B8858" t="s">
        <v>8110</v>
      </c>
      <c r="C8858" t="s">
        <v>2329</v>
      </c>
      <c r="D8858" t="s">
        <v>2258</v>
      </c>
      <c r="E8858" t="s">
        <v>175</v>
      </c>
      <c r="F8858">
        <v>402</v>
      </c>
      <c r="G8858">
        <v>53</v>
      </c>
      <c r="H8858" t="s">
        <v>2259</v>
      </c>
      <c r="I8858" t="s">
        <v>177</v>
      </c>
      <c r="J8858" t="s">
        <v>250</v>
      </c>
      <c r="K8858">
        <v>2012</v>
      </c>
      <c r="L8858" t="s">
        <v>201</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180</v>
      </c>
    </row>
    <row r="8859" spans="1:40" x14ac:dyDescent="0.35">
      <c r="A8859" t="s">
        <v>9154</v>
      </c>
      <c r="B8859" t="s">
        <v>8110</v>
      </c>
      <c r="C8859" t="s">
        <v>2331</v>
      </c>
      <c r="D8859" t="s">
        <v>2258</v>
      </c>
      <c r="E8859" t="s">
        <v>175</v>
      </c>
      <c r="F8859">
        <v>402</v>
      </c>
      <c r="G8859">
        <v>55</v>
      </c>
      <c r="H8859" t="s">
        <v>2259</v>
      </c>
      <c r="I8859" t="s">
        <v>177</v>
      </c>
      <c r="J8859" t="s">
        <v>250</v>
      </c>
      <c r="K8859">
        <v>2012</v>
      </c>
      <c r="L8859" t="s">
        <v>204</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180</v>
      </c>
    </row>
    <row r="8860" spans="1:40" x14ac:dyDescent="0.35">
      <c r="A8860" t="s">
        <v>9155</v>
      </c>
      <c r="B8860" t="s">
        <v>8110</v>
      </c>
      <c r="C8860" t="s">
        <v>2333</v>
      </c>
      <c r="D8860" t="s">
        <v>2258</v>
      </c>
      <c r="E8860" t="s">
        <v>175</v>
      </c>
      <c r="F8860">
        <v>402</v>
      </c>
      <c r="G8860">
        <v>58</v>
      </c>
      <c r="H8860" t="s">
        <v>2259</v>
      </c>
      <c r="I8860" t="s">
        <v>177</v>
      </c>
      <c r="J8860" t="s">
        <v>250</v>
      </c>
      <c r="K8860">
        <v>2012</v>
      </c>
      <c r="L8860" t="s">
        <v>207</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180</v>
      </c>
    </row>
    <row r="8861" spans="1:40" x14ac:dyDescent="0.35">
      <c r="A8861" t="s">
        <v>9156</v>
      </c>
      <c r="B8861" t="s">
        <v>8110</v>
      </c>
      <c r="C8861" t="s">
        <v>2335</v>
      </c>
      <c r="D8861" t="s">
        <v>2258</v>
      </c>
      <c r="E8861" t="s">
        <v>175</v>
      </c>
      <c r="F8861">
        <v>402</v>
      </c>
      <c r="G8861">
        <v>6</v>
      </c>
      <c r="H8861" t="s">
        <v>2259</v>
      </c>
      <c r="I8861" t="s">
        <v>177</v>
      </c>
      <c r="J8861" t="s">
        <v>250</v>
      </c>
      <c r="K8861">
        <v>2012</v>
      </c>
      <c r="L8861" t="s">
        <v>75</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180</v>
      </c>
    </row>
    <row r="8862" spans="1:40" x14ac:dyDescent="0.35">
      <c r="A8862" t="s">
        <v>9157</v>
      </c>
      <c r="B8862" t="s">
        <v>8110</v>
      </c>
      <c r="C8862" t="s">
        <v>2337</v>
      </c>
      <c r="D8862" t="s">
        <v>2258</v>
      </c>
      <c r="E8862" t="s">
        <v>175</v>
      </c>
      <c r="F8862">
        <v>402</v>
      </c>
      <c r="G8862">
        <v>7</v>
      </c>
      <c r="H8862" t="s">
        <v>2259</v>
      </c>
      <c r="I8862" t="s">
        <v>177</v>
      </c>
      <c r="J8862" t="s">
        <v>250</v>
      </c>
      <c r="K8862">
        <v>2012</v>
      </c>
      <c r="L8862" t="s">
        <v>212</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180</v>
      </c>
    </row>
    <row r="8863" spans="1:40" x14ac:dyDescent="0.35">
      <c r="A8863" t="s">
        <v>9158</v>
      </c>
      <c r="B8863" t="s">
        <v>8110</v>
      </c>
      <c r="C8863" t="s">
        <v>2339</v>
      </c>
      <c r="D8863" t="s">
        <v>2258</v>
      </c>
      <c r="E8863" t="s">
        <v>175</v>
      </c>
      <c r="F8863">
        <v>402</v>
      </c>
      <c r="G8863">
        <v>8</v>
      </c>
      <c r="H8863" t="s">
        <v>2259</v>
      </c>
      <c r="I8863" t="s">
        <v>177</v>
      </c>
      <c r="J8863" t="s">
        <v>250</v>
      </c>
      <c r="K8863">
        <v>2012</v>
      </c>
      <c r="L8863" t="s">
        <v>215</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180</v>
      </c>
    </row>
    <row r="8864" spans="1:40" x14ac:dyDescent="0.35">
      <c r="A8864" t="s">
        <v>9159</v>
      </c>
      <c r="B8864" t="s">
        <v>8110</v>
      </c>
      <c r="C8864" t="s">
        <v>2341</v>
      </c>
      <c r="D8864" t="s">
        <v>2258</v>
      </c>
      <c r="E8864" t="s">
        <v>175</v>
      </c>
      <c r="F8864">
        <v>402</v>
      </c>
      <c r="G8864">
        <v>9</v>
      </c>
      <c r="H8864" t="s">
        <v>2259</v>
      </c>
      <c r="I8864" t="s">
        <v>177</v>
      </c>
      <c r="J8864" t="s">
        <v>250</v>
      </c>
      <c r="K8864">
        <v>2012</v>
      </c>
      <c r="L8864" t="s">
        <v>218</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180</v>
      </c>
    </row>
    <row r="8865" spans="1:40" x14ac:dyDescent="0.35">
      <c r="A8865" t="s">
        <v>9160</v>
      </c>
      <c r="B8865" t="s">
        <v>8110</v>
      </c>
      <c r="C8865" t="s">
        <v>2343</v>
      </c>
      <c r="D8865" t="s">
        <v>2344</v>
      </c>
      <c r="E8865" t="s">
        <v>175</v>
      </c>
      <c r="F8865">
        <v>400</v>
      </c>
      <c r="G8865">
        <v>0</v>
      </c>
      <c r="H8865" t="s">
        <v>2345</v>
      </c>
      <c r="I8865" t="s">
        <v>177</v>
      </c>
      <c r="J8865" t="s">
        <v>178</v>
      </c>
      <c r="K8865">
        <v>2012</v>
      </c>
      <c r="L8865" t="s">
        <v>179</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180</v>
      </c>
    </row>
    <row r="8866" spans="1:40" x14ac:dyDescent="0.35">
      <c r="A8866" t="s">
        <v>9161</v>
      </c>
      <c r="B8866" t="s">
        <v>8110</v>
      </c>
      <c r="C8866" t="s">
        <v>2347</v>
      </c>
      <c r="D8866" t="s">
        <v>2344</v>
      </c>
      <c r="E8866" t="s">
        <v>175</v>
      </c>
      <c r="F8866">
        <v>400</v>
      </c>
      <c r="G8866">
        <v>1</v>
      </c>
      <c r="H8866" t="s">
        <v>2345</v>
      </c>
      <c r="I8866" t="s">
        <v>177</v>
      </c>
      <c r="J8866" t="s">
        <v>178</v>
      </c>
      <c r="K8866">
        <v>2012</v>
      </c>
      <c r="L8866" t="s">
        <v>183</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180</v>
      </c>
    </row>
    <row r="8867" spans="1:40" x14ac:dyDescent="0.35">
      <c r="A8867" t="s">
        <v>9162</v>
      </c>
      <c r="B8867" t="s">
        <v>8110</v>
      </c>
      <c r="C8867" t="s">
        <v>2349</v>
      </c>
      <c r="D8867" t="s">
        <v>2344</v>
      </c>
      <c r="E8867" t="s">
        <v>175</v>
      </c>
      <c r="F8867">
        <v>400</v>
      </c>
      <c r="G8867">
        <v>2</v>
      </c>
      <c r="H8867" t="s">
        <v>2345</v>
      </c>
      <c r="I8867" t="s">
        <v>177</v>
      </c>
      <c r="J8867" t="s">
        <v>178</v>
      </c>
      <c r="K8867">
        <v>2012</v>
      </c>
      <c r="L8867" t="s">
        <v>186</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180</v>
      </c>
    </row>
    <row r="8868" spans="1:40" x14ac:dyDescent="0.35">
      <c r="A8868" t="s">
        <v>9163</v>
      </c>
      <c r="B8868" t="s">
        <v>8110</v>
      </c>
      <c r="C8868" t="s">
        <v>2351</v>
      </c>
      <c r="D8868" t="s">
        <v>2344</v>
      </c>
      <c r="E8868" t="s">
        <v>175</v>
      </c>
      <c r="F8868">
        <v>400</v>
      </c>
      <c r="G8868">
        <v>3</v>
      </c>
      <c r="H8868" t="s">
        <v>2345</v>
      </c>
      <c r="I8868" t="s">
        <v>177</v>
      </c>
      <c r="J8868" t="s">
        <v>178</v>
      </c>
      <c r="K8868">
        <v>2012</v>
      </c>
      <c r="L8868" t="s">
        <v>189</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180</v>
      </c>
    </row>
    <row r="8869" spans="1:40" x14ac:dyDescent="0.35">
      <c r="A8869" t="s">
        <v>9164</v>
      </c>
      <c r="B8869" t="s">
        <v>8110</v>
      </c>
      <c r="C8869" t="s">
        <v>2353</v>
      </c>
      <c r="D8869" t="s">
        <v>2344</v>
      </c>
      <c r="E8869" t="s">
        <v>175</v>
      </c>
      <c r="F8869">
        <v>400</v>
      </c>
      <c r="G8869">
        <v>4</v>
      </c>
      <c r="H8869" t="s">
        <v>2345</v>
      </c>
      <c r="I8869" t="s">
        <v>177</v>
      </c>
      <c r="J8869" t="s">
        <v>178</v>
      </c>
      <c r="K8869">
        <v>2012</v>
      </c>
      <c r="L8869" t="s">
        <v>192</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180</v>
      </c>
    </row>
    <row r="8870" spans="1:40" x14ac:dyDescent="0.35">
      <c r="A8870" t="s">
        <v>9165</v>
      </c>
      <c r="B8870" t="s">
        <v>8110</v>
      </c>
      <c r="C8870" t="s">
        <v>2355</v>
      </c>
      <c r="D8870" t="s">
        <v>2344</v>
      </c>
      <c r="E8870" t="s">
        <v>175</v>
      </c>
      <c r="F8870">
        <v>400</v>
      </c>
      <c r="G8870">
        <v>51</v>
      </c>
      <c r="H8870" t="s">
        <v>2345</v>
      </c>
      <c r="I8870" t="s">
        <v>177</v>
      </c>
      <c r="J8870" t="s">
        <v>178</v>
      </c>
      <c r="K8870">
        <v>2012</v>
      </c>
      <c r="L8870" t="s">
        <v>195</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180</v>
      </c>
    </row>
    <row r="8871" spans="1:40" x14ac:dyDescent="0.35">
      <c r="A8871" t="s">
        <v>9166</v>
      </c>
      <c r="B8871" t="s">
        <v>8110</v>
      </c>
      <c r="C8871" t="s">
        <v>2357</v>
      </c>
      <c r="D8871" t="s">
        <v>2344</v>
      </c>
      <c r="E8871" t="s">
        <v>175</v>
      </c>
      <c r="F8871">
        <v>400</v>
      </c>
      <c r="G8871">
        <v>52</v>
      </c>
      <c r="H8871" t="s">
        <v>2345</v>
      </c>
      <c r="I8871" t="s">
        <v>177</v>
      </c>
      <c r="J8871" t="s">
        <v>178</v>
      </c>
      <c r="K8871">
        <v>2012</v>
      </c>
      <c r="L8871" t="s">
        <v>198</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180</v>
      </c>
    </row>
    <row r="8872" spans="1:40" x14ac:dyDescent="0.35">
      <c r="A8872" t="s">
        <v>9167</v>
      </c>
      <c r="B8872" t="s">
        <v>8110</v>
      </c>
      <c r="C8872" t="s">
        <v>2359</v>
      </c>
      <c r="D8872" t="s">
        <v>2344</v>
      </c>
      <c r="E8872" t="s">
        <v>175</v>
      </c>
      <c r="F8872">
        <v>400</v>
      </c>
      <c r="G8872">
        <v>53</v>
      </c>
      <c r="H8872" t="s">
        <v>2345</v>
      </c>
      <c r="I8872" t="s">
        <v>177</v>
      </c>
      <c r="J8872" t="s">
        <v>178</v>
      </c>
      <c r="K8872">
        <v>2012</v>
      </c>
      <c r="L8872" t="s">
        <v>201</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180</v>
      </c>
    </row>
    <row r="8873" spans="1:40" x14ac:dyDescent="0.35">
      <c r="A8873" t="s">
        <v>9168</v>
      </c>
      <c r="B8873" t="s">
        <v>8110</v>
      </c>
      <c r="C8873" t="s">
        <v>2361</v>
      </c>
      <c r="D8873" t="s">
        <v>2344</v>
      </c>
      <c r="E8873" t="s">
        <v>175</v>
      </c>
      <c r="F8873">
        <v>400</v>
      </c>
      <c r="G8873">
        <v>55</v>
      </c>
      <c r="H8873" t="s">
        <v>2345</v>
      </c>
      <c r="I8873" t="s">
        <v>177</v>
      </c>
      <c r="J8873" t="s">
        <v>178</v>
      </c>
      <c r="K8873">
        <v>2012</v>
      </c>
      <c r="L8873" t="s">
        <v>204</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180</v>
      </c>
    </row>
    <row r="8874" spans="1:40" x14ac:dyDescent="0.35">
      <c r="A8874" t="s">
        <v>9169</v>
      </c>
      <c r="B8874" t="s">
        <v>8110</v>
      </c>
      <c r="C8874" t="s">
        <v>2363</v>
      </c>
      <c r="D8874" t="s">
        <v>2344</v>
      </c>
      <c r="E8874" t="s">
        <v>175</v>
      </c>
      <c r="F8874">
        <v>400</v>
      </c>
      <c r="G8874">
        <v>58</v>
      </c>
      <c r="H8874" t="s">
        <v>2345</v>
      </c>
      <c r="I8874" t="s">
        <v>177</v>
      </c>
      <c r="J8874" t="s">
        <v>178</v>
      </c>
      <c r="K8874">
        <v>2012</v>
      </c>
      <c r="L8874" t="s">
        <v>207</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180</v>
      </c>
    </row>
    <row r="8875" spans="1:40" x14ac:dyDescent="0.35">
      <c r="A8875" t="s">
        <v>9170</v>
      </c>
      <c r="B8875" t="s">
        <v>8110</v>
      </c>
      <c r="C8875" t="s">
        <v>2365</v>
      </c>
      <c r="D8875" t="s">
        <v>2344</v>
      </c>
      <c r="E8875" t="s">
        <v>175</v>
      </c>
      <c r="F8875">
        <v>400</v>
      </c>
      <c r="G8875">
        <v>6</v>
      </c>
      <c r="H8875" t="s">
        <v>2345</v>
      </c>
      <c r="I8875" t="s">
        <v>177</v>
      </c>
      <c r="J8875" t="s">
        <v>178</v>
      </c>
      <c r="K8875">
        <v>2012</v>
      </c>
      <c r="L8875" t="s">
        <v>75</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180</v>
      </c>
    </row>
    <row r="8876" spans="1:40" x14ac:dyDescent="0.35">
      <c r="A8876" t="s">
        <v>9171</v>
      </c>
      <c r="B8876" t="s">
        <v>8110</v>
      </c>
      <c r="C8876" t="s">
        <v>2367</v>
      </c>
      <c r="D8876" t="s">
        <v>2344</v>
      </c>
      <c r="E8876" t="s">
        <v>175</v>
      </c>
      <c r="F8876">
        <v>400</v>
      </c>
      <c r="G8876">
        <v>7</v>
      </c>
      <c r="H8876" t="s">
        <v>2345</v>
      </c>
      <c r="I8876" t="s">
        <v>177</v>
      </c>
      <c r="J8876" t="s">
        <v>178</v>
      </c>
      <c r="K8876">
        <v>2012</v>
      </c>
      <c r="L8876" t="s">
        <v>212</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180</v>
      </c>
    </row>
    <row r="8877" spans="1:40" x14ac:dyDescent="0.35">
      <c r="A8877" t="s">
        <v>9172</v>
      </c>
      <c r="B8877" t="s">
        <v>8110</v>
      </c>
      <c r="C8877" t="s">
        <v>2369</v>
      </c>
      <c r="D8877" t="s">
        <v>2344</v>
      </c>
      <c r="E8877" t="s">
        <v>175</v>
      </c>
      <c r="F8877">
        <v>400</v>
      </c>
      <c r="G8877">
        <v>8</v>
      </c>
      <c r="H8877" t="s">
        <v>2345</v>
      </c>
      <c r="I8877" t="s">
        <v>177</v>
      </c>
      <c r="J8877" t="s">
        <v>178</v>
      </c>
      <c r="K8877">
        <v>2012</v>
      </c>
      <c r="L8877" t="s">
        <v>215</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180</v>
      </c>
    </row>
    <row r="8878" spans="1:40" x14ac:dyDescent="0.35">
      <c r="A8878" t="s">
        <v>9173</v>
      </c>
      <c r="B8878" t="s">
        <v>8110</v>
      </c>
      <c r="C8878" t="s">
        <v>2371</v>
      </c>
      <c r="D8878" t="s">
        <v>2344</v>
      </c>
      <c r="E8878" t="s">
        <v>175</v>
      </c>
      <c r="F8878">
        <v>400</v>
      </c>
      <c r="G8878">
        <v>9</v>
      </c>
      <c r="H8878" t="s">
        <v>2345</v>
      </c>
      <c r="I8878" t="s">
        <v>177</v>
      </c>
      <c r="J8878" t="s">
        <v>178</v>
      </c>
      <c r="K8878">
        <v>2012</v>
      </c>
      <c r="L8878" t="s">
        <v>218</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180</v>
      </c>
    </row>
    <row r="8879" spans="1:40" x14ac:dyDescent="0.35">
      <c r="A8879" t="s">
        <v>9174</v>
      </c>
      <c r="B8879" t="s">
        <v>8110</v>
      </c>
      <c r="C8879" t="s">
        <v>2373</v>
      </c>
      <c r="D8879" t="s">
        <v>2344</v>
      </c>
      <c r="E8879" t="s">
        <v>175</v>
      </c>
      <c r="F8879">
        <v>401</v>
      </c>
      <c r="G8879">
        <v>0</v>
      </c>
      <c r="H8879" t="s">
        <v>2345</v>
      </c>
      <c r="I8879" t="s">
        <v>177</v>
      </c>
      <c r="J8879" t="s">
        <v>221</v>
      </c>
      <c r="K8879">
        <v>2012</v>
      </c>
      <c r="L8879" t="s">
        <v>179</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180</v>
      </c>
    </row>
    <row r="8880" spans="1:40" x14ac:dyDescent="0.35">
      <c r="A8880" t="s">
        <v>9175</v>
      </c>
      <c r="B8880" t="s">
        <v>8110</v>
      </c>
      <c r="C8880" t="s">
        <v>2375</v>
      </c>
      <c r="D8880" t="s">
        <v>2344</v>
      </c>
      <c r="E8880" t="s">
        <v>175</v>
      </c>
      <c r="F8880">
        <v>401</v>
      </c>
      <c r="G8880">
        <v>1</v>
      </c>
      <c r="H8880" t="s">
        <v>2345</v>
      </c>
      <c r="I8880" t="s">
        <v>177</v>
      </c>
      <c r="J8880" t="s">
        <v>221</v>
      </c>
      <c r="K8880">
        <v>2012</v>
      </c>
      <c r="L8880" t="s">
        <v>183</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180</v>
      </c>
    </row>
    <row r="8881" spans="1:40" x14ac:dyDescent="0.35">
      <c r="A8881" t="s">
        <v>9176</v>
      </c>
      <c r="B8881" t="s">
        <v>8110</v>
      </c>
      <c r="C8881" t="s">
        <v>2377</v>
      </c>
      <c r="D8881" t="s">
        <v>2344</v>
      </c>
      <c r="E8881" t="s">
        <v>175</v>
      </c>
      <c r="F8881">
        <v>401</v>
      </c>
      <c r="G8881">
        <v>2</v>
      </c>
      <c r="H8881" t="s">
        <v>2345</v>
      </c>
      <c r="I8881" t="s">
        <v>177</v>
      </c>
      <c r="J8881" t="s">
        <v>221</v>
      </c>
      <c r="K8881">
        <v>2012</v>
      </c>
      <c r="L8881" t="s">
        <v>186</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180</v>
      </c>
    </row>
    <row r="8882" spans="1:40" x14ac:dyDescent="0.35">
      <c r="A8882" t="s">
        <v>9177</v>
      </c>
      <c r="B8882" t="s">
        <v>8110</v>
      </c>
      <c r="C8882" t="s">
        <v>2379</v>
      </c>
      <c r="D8882" t="s">
        <v>2344</v>
      </c>
      <c r="E8882" t="s">
        <v>175</v>
      </c>
      <c r="F8882">
        <v>401</v>
      </c>
      <c r="G8882">
        <v>3</v>
      </c>
      <c r="H8882" t="s">
        <v>2345</v>
      </c>
      <c r="I8882" t="s">
        <v>177</v>
      </c>
      <c r="J8882" t="s">
        <v>221</v>
      </c>
      <c r="K8882">
        <v>2012</v>
      </c>
      <c r="L8882" t="s">
        <v>189</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180</v>
      </c>
    </row>
    <row r="8883" spans="1:40" x14ac:dyDescent="0.35">
      <c r="A8883" t="s">
        <v>9178</v>
      </c>
      <c r="B8883" t="s">
        <v>8110</v>
      </c>
      <c r="C8883" t="s">
        <v>2381</v>
      </c>
      <c r="D8883" t="s">
        <v>2344</v>
      </c>
      <c r="E8883" t="s">
        <v>175</v>
      </c>
      <c r="F8883">
        <v>401</v>
      </c>
      <c r="G8883">
        <v>4</v>
      </c>
      <c r="H8883" t="s">
        <v>2345</v>
      </c>
      <c r="I8883" t="s">
        <v>177</v>
      </c>
      <c r="J8883" t="s">
        <v>221</v>
      </c>
      <c r="K8883">
        <v>2012</v>
      </c>
      <c r="L8883" t="s">
        <v>192</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180</v>
      </c>
    </row>
    <row r="8884" spans="1:40" x14ac:dyDescent="0.35">
      <c r="A8884" t="s">
        <v>9179</v>
      </c>
      <c r="B8884" t="s">
        <v>8110</v>
      </c>
      <c r="C8884" t="s">
        <v>2383</v>
      </c>
      <c r="D8884" t="s">
        <v>2344</v>
      </c>
      <c r="E8884" t="s">
        <v>175</v>
      </c>
      <c r="F8884">
        <v>401</v>
      </c>
      <c r="G8884">
        <v>51</v>
      </c>
      <c r="H8884" t="s">
        <v>2345</v>
      </c>
      <c r="I8884" t="s">
        <v>177</v>
      </c>
      <c r="J8884" t="s">
        <v>221</v>
      </c>
      <c r="K8884">
        <v>2012</v>
      </c>
      <c r="L8884" t="s">
        <v>195</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180</v>
      </c>
    </row>
    <row r="8885" spans="1:40" x14ac:dyDescent="0.35">
      <c r="A8885" t="s">
        <v>9180</v>
      </c>
      <c r="B8885" t="s">
        <v>8110</v>
      </c>
      <c r="C8885" t="s">
        <v>2385</v>
      </c>
      <c r="D8885" t="s">
        <v>2344</v>
      </c>
      <c r="E8885" t="s">
        <v>175</v>
      </c>
      <c r="F8885">
        <v>401</v>
      </c>
      <c r="G8885">
        <v>52</v>
      </c>
      <c r="H8885" t="s">
        <v>2345</v>
      </c>
      <c r="I8885" t="s">
        <v>177</v>
      </c>
      <c r="J8885" t="s">
        <v>221</v>
      </c>
      <c r="K8885">
        <v>2012</v>
      </c>
      <c r="L8885" t="s">
        <v>198</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180</v>
      </c>
    </row>
    <row r="8886" spans="1:40" x14ac:dyDescent="0.35">
      <c r="A8886" t="s">
        <v>9181</v>
      </c>
      <c r="B8886" t="s">
        <v>8110</v>
      </c>
      <c r="C8886" t="s">
        <v>2387</v>
      </c>
      <c r="D8886" t="s">
        <v>2344</v>
      </c>
      <c r="E8886" t="s">
        <v>175</v>
      </c>
      <c r="F8886">
        <v>401</v>
      </c>
      <c r="G8886">
        <v>53</v>
      </c>
      <c r="H8886" t="s">
        <v>2345</v>
      </c>
      <c r="I8886" t="s">
        <v>177</v>
      </c>
      <c r="J8886" t="s">
        <v>221</v>
      </c>
      <c r="K8886">
        <v>2012</v>
      </c>
      <c r="L8886" t="s">
        <v>201</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180</v>
      </c>
    </row>
    <row r="8887" spans="1:40" x14ac:dyDescent="0.35">
      <c r="A8887" t="s">
        <v>9182</v>
      </c>
      <c r="B8887" t="s">
        <v>8110</v>
      </c>
      <c r="C8887" t="s">
        <v>2389</v>
      </c>
      <c r="D8887" t="s">
        <v>2344</v>
      </c>
      <c r="E8887" t="s">
        <v>175</v>
      </c>
      <c r="F8887">
        <v>401</v>
      </c>
      <c r="G8887">
        <v>55</v>
      </c>
      <c r="H8887" t="s">
        <v>2345</v>
      </c>
      <c r="I8887" t="s">
        <v>177</v>
      </c>
      <c r="J8887" t="s">
        <v>221</v>
      </c>
      <c r="K8887">
        <v>2012</v>
      </c>
      <c r="L8887" t="s">
        <v>204</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180</v>
      </c>
    </row>
    <row r="8888" spans="1:40" x14ac:dyDescent="0.35">
      <c r="A8888" t="s">
        <v>9183</v>
      </c>
      <c r="B8888" t="s">
        <v>8110</v>
      </c>
      <c r="C8888" t="s">
        <v>2391</v>
      </c>
      <c r="D8888" t="s">
        <v>2344</v>
      </c>
      <c r="E8888" t="s">
        <v>175</v>
      </c>
      <c r="F8888">
        <v>401</v>
      </c>
      <c r="G8888">
        <v>58</v>
      </c>
      <c r="H8888" t="s">
        <v>2345</v>
      </c>
      <c r="I8888" t="s">
        <v>177</v>
      </c>
      <c r="J8888" t="s">
        <v>221</v>
      </c>
      <c r="K8888">
        <v>2012</v>
      </c>
      <c r="L8888" t="s">
        <v>207</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180</v>
      </c>
    </row>
    <row r="8889" spans="1:40" x14ac:dyDescent="0.35">
      <c r="A8889" t="s">
        <v>9184</v>
      </c>
      <c r="B8889" t="s">
        <v>8110</v>
      </c>
      <c r="C8889" t="s">
        <v>2393</v>
      </c>
      <c r="D8889" t="s">
        <v>2344</v>
      </c>
      <c r="E8889" t="s">
        <v>175</v>
      </c>
      <c r="F8889">
        <v>401</v>
      </c>
      <c r="G8889">
        <v>6</v>
      </c>
      <c r="H8889" t="s">
        <v>2345</v>
      </c>
      <c r="I8889" t="s">
        <v>177</v>
      </c>
      <c r="J8889" t="s">
        <v>221</v>
      </c>
      <c r="K8889">
        <v>2012</v>
      </c>
      <c r="L8889" t="s">
        <v>75</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180</v>
      </c>
    </row>
    <row r="8890" spans="1:40" x14ac:dyDescent="0.35">
      <c r="A8890" t="s">
        <v>9185</v>
      </c>
      <c r="B8890" t="s">
        <v>8110</v>
      </c>
      <c r="C8890" t="s">
        <v>2395</v>
      </c>
      <c r="D8890" t="s">
        <v>2344</v>
      </c>
      <c r="E8890" t="s">
        <v>175</v>
      </c>
      <c r="F8890">
        <v>401</v>
      </c>
      <c r="G8890">
        <v>7</v>
      </c>
      <c r="H8890" t="s">
        <v>2345</v>
      </c>
      <c r="I8890" t="s">
        <v>177</v>
      </c>
      <c r="J8890" t="s">
        <v>221</v>
      </c>
      <c r="K8890">
        <v>2012</v>
      </c>
      <c r="L8890" t="s">
        <v>212</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180</v>
      </c>
    </row>
    <row r="8891" spans="1:40" x14ac:dyDescent="0.35">
      <c r="A8891" t="s">
        <v>9186</v>
      </c>
      <c r="B8891" t="s">
        <v>8110</v>
      </c>
      <c r="C8891" t="s">
        <v>2397</v>
      </c>
      <c r="D8891" t="s">
        <v>2344</v>
      </c>
      <c r="E8891" t="s">
        <v>175</v>
      </c>
      <c r="F8891">
        <v>401</v>
      </c>
      <c r="G8891">
        <v>8</v>
      </c>
      <c r="H8891" t="s">
        <v>2345</v>
      </c>
      <c r="I8891" t="s">
        <v>177</v>
      </c>
      <c r="J8891" t="s">
        <v>221</v>
      </c>
      <c r="K8891">
        <v>2012</v>
      </c>
      <c r="L8891" t="s">
        <v>215</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180</v>
      </c>
    </row>
    <row r="8892" spans="1:40" x14ac:dyDescent="0.35">
      <c r="A8892" t="s">
        <v>9187</v>
      </c>
      <c r="B8892" t="s">
        <v>8110</v>
      </c>
      <c r="C8892" t="s">
        <v>2399</v>
      </c>
      <c r="D8892" t="s">
        <v>2344</v>
      </c>
      <c r="E8892" t="s">
        <v>175</v>
      </c>
      <c r="F8892">
        <v>401</v>
      </c>
      <c r="G8892">
        <v>9</v>
      </c>
      <c r="H8892" t="s">
        <v>2345</v>
      </c>
      <c r="I8892" t="s">
        <v>177</v>
      </c>
      <c r="J8892" t="s">
        <v>221</v>
      </c>
      <c r="K8892">
        <v>2012</v>
      </c>
      <c r="L8892" t="s">
        <v>218</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180</v>
      </c>
    </row>
    <row r="8893" spans="1:40" x14ac:dyDescent="0.35">
      <c r="A8893" t="s">
        <v>9188</v>
      </c>
      <c r="B8893" t="s">
        <v>8110</v>
      </c>
      <c r="C8893" t="s">
        <v>2401</v>
      </c>
      <c r="D8893" t="s">
        <v>2344</v>
      </c>
      <c r="E8893" t="s">
        <v>175</v>
      </c>
      <c r="F8893">
        <v>402</v>
      </c>
      <c r="G8893">
        <v>0</v>
      </c>
      <c r="H8893" t="s">
        <v>2345</v>
      </c>
      <c r="I8893" t="s">
        <v>177</v>
      </c>
      <c r="J8893" t="s">
        <v>250</v>
      </c>
      <c r="K8893">
        <v>2012</v>
      </c>
      <c r="L8893" t="s">
        <v>179</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180</v>
      </c>
    </row>
    <row r="8894" spans="1:40" x14ac:dyDescent="0.35">
      <c r="A8894" t="s">
        <v>9189</v>
      </c>
      <c r="B8894" t="s">
        <v>8110</v>
      </c>
      <c r="C8894" t="s">
        <v>2403</v>
      </c>
      <c r="D8894" t="s">
        <v>2344</v>
      </c>
      <c r="E8894" t="s">
        <v>175</v>
      </c>
      <c r="F8894">
        <v>402</v>
      </c>
      <c r="G8894">
        <v>1</v>
      </c>
      <c r="H8894" t="s">
        <v>2345</v>
      </c>
      <c r="I8894" t="s">
        <v>177</v>
      </c>
      <c r="J8894" t="s">
        <v>250</v>
      </c>
      <c r="K8894">
        <v>2012</v>
      </c>
      <c r="L8894" t="s">
        <v>183</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180</v>
      </c>
    </row>
    <row r="8895" spans="1:40" x14ac:dyDescent="0.35">
      <c r="A8895" t="s">
        <v>9190</v>
      </c>
      <c r="B8895" t="s">
        <v>8110</v>
      </c>
      <c r="C8895" t="s">
        <v>2405</v>
      </c>
      <c r="D8895" t="s">
        <v>2344</v>
      </c>
      <c r="E8895" t="s">
        <v>175</v>
      </c>
      <c r="F8895">
        <v>402</v>
      </c>
      <c r="G8895">
        <v>2</v>
      </c>
      <c r="H8895" t="s">
        <v>2345</v>
      </c>
      <c r="I8895" t="s">
        <v>177</v>
      </c>
      <c r="J8895" t="s">
        <v>250</v>
      </c>
      <c r="K8895">
        <v>2012</v>
      </c>
      <c r="L8895" t="s">
        <v>186</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180</v>
      </c>
    </row>
    <row r="8896" spans="1:40" x14ac:dyDescent="0.35">
      <c r="A8896" t="s">
        <v>9191</v>
      </c>
      <c r="B8896" t="s">
        <v>8110</v>
      </c>
      <c r="C8896" t="s">
        <v>2407</v>
      </c>
      <c r="D8896" t="s">
        <v>2344</v>
      </c>
      <c r="E8896" t="s">
        <v>175</v>
      </c>
      <c r="F8896">
        <v>402</v>
      </c>
      <c r="G8896">
        <v>3</v>
      </c>
      <c r="H8896" t="s">
        <v>2345</v>
      </c>
      <c r="I8896" t="s">
        <v>177</v>
      </c>
      <c r="J8896" t="s">
        <v>250</v>
      </c>
      <c r="K8896">
        <v>2012</v>
      </c>
      <c r="L8896" t="s">
        <v>189</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180</v>
      </c>
    </row>
    <row r="8897" spans="1:40" x14ac:dyDescent="0.35">
      <c r="A8897" t="s">
        <v>9192</v>
      </c>
      <c r="B8897" t="s">
        <v>8110</v>
      </c>
      <c r="C8897" t="s">
        <v>2409</v>
      </c>
      <c r="D8897" t="s">
        <v>2344</v>
      </c>
      <c r="E8897" t="s">
        <v>175</v>
      </c>
      <c r="F8897">
        <v>402</v>
      </c>
      <c r="G8897">
        <v>4</v>
      </c>
      <c r="H8897" t="s">
        <v>2345</v>
      </c>
      <c r="I8897" t="s">
        <v>177</v>
      </c>
      <c r="J8897" t="s">
        <v>250</v>
      </c>
      <c r="K8897">
        <v>2012</v>
      </c>
      <c r="L8897" t="s">
        <v>192</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180</v>
      </c>
    </row>
    <row r="8898" spans="1:40" x14ac:dyDescent="0.35">
      <c r="A8898" t="s">
        <v>9193</v>
      </c>
      <c r="B8898" t="s">
        <v>8110</v>
      </c>
      <c r="C8898" t="s">
        <v>2411</v>
      </c>
      <c r="D8898" t="s">
        <v>2344</v>
      </c>
      <c r="E8898" t="s">
        <v>175</v>
      </c>
      <c r="F8898">
        <v>402</v>
      </c>
      <c r="G8898">
        <v>51</v>
      </c>
      <c r="H8898" t="s">
        <v>2345</v>
      </c>
      <c r="I8898" t="s">
        <v>177</v>
      </c>
      <c r="J8898" t="s">
        <v>250</v>
      </c>
      <c r="K8898">
        <v>2012</v>
      </c>
      <c r="L8898" t="s">
        <v>195</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180</v>
      </c>
    </row>
    <row r="8899" spans="1:40" x14ac:dyDescent="0.35">
      <c r="A8899" t="s">
        <v>9194</v>
      </c>
      <c r="B8899" t="s">
        <v>8110</v>
      </c>
      <c r="C8899" t="s">
        <v>2413</v>
      </c>
      <c r="D8899" t="s">
        <v>2344</v>
      </c>
      <c r="E8899" t="s">
        <v>175</v>
      </c>
      <c r="F8899">
        <v>402</v>
      </c>
      <c r="G8899">
        <v>52</v>
      </c>
      <c r="H8899" t="s">
        <v>2345</v>
      </c>
      <c r="I8899" t="s">
        <v>177</v>
      </c>
      <c r="J8899" t="s">
        <v>250</v>
      </c>
      <c r="K8899">
        <v>2012</v>
      </c>
      <c r="L8899" t="s">
        <v>198</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180</v>
      </c>
    </row>
    <row r="8900" spans="1:40" x14ac:dyDescent="0.35">
      <c r="A8900" t="s">
        <v>9195</v>
      </c>
      <c r="B8900" t="s">
        <v>8110</v>
      </c>
      <c r="C8900" t="s">
        <v>2415</v>
      </c>
      <c r="D8900" t="s">
        <v>2344</v>
      </c>
      <c r="E8900" t="s">
        <v>175</v>
      </c>
      <c r="F8900">
        <v>402</v>
      </c>
      <c r="G8900">
        <v>53</v>
      </c>
      <c r="H8900" t="s">
        <v>2345</v>
      </c>
      <c r="I8900" t="s">
        <v>177</v>
      </c>
      <c r="J8900" t="s">
        <v>250</v>
      </c>
      <c r="K8900">
        <v>2012</v>
      </c>
      <c r="L8900" t="s">
        <v>201</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180</v>
      </c>
    </row>
    <row r="8901" spans="1:40" x14ac:dyDescent="0.35">
      <c r="A8901" t="s">
        <v>9196</v>
      </c>
      <c r="B8901" t="s">
        <v>8110</v>
      </c>
      <c r="C8901" t="s">
        <v>2417</v>
      </c>
      <c r="D8901" t="s">
        <v>2344</v>
      </c>
      <c r="E8901" t="s">
        <v>175</v>
      </c>
      <c r="F8901">
        <v>402</v>
      </c>
      <c r="G8901">
        <v>55</v>
      </c>
      <c r="H8901" t="s">
        <v>2345</v>
      </c>
      <c r="I8901" t="s">
        <v>177</v>
      </c>
      <c r="J8901" t="s">
        <v>250</v>
      </c>
      <c r="K8901">
        <v>2012</v>
      </c>
      <c r="L8901" t="s">
        <v>204</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180</v>
      </c>
    </row>
    <row r="8902" spans="1:40" x14ac:dyDescent="0.35">
      <c r="A8902" t="s">
        <v>9197</v>
      </c>
      <c r="B8902" t="s">
        <v>8110</v>
      </c>
      <c r="C8902" t="s">
        <v>2419</v>
      </c>
      <c r="D8902" t="s">
        <v>2344</v>
      </c>
      <c r="E8902" t="s">
        <v>175</v>
      </c>
      <c r="F8902">
        <v>402</v>
      </c>
      <c r="G8902">
        <v>58</v>
      </c>
      <c r="H8902" t="s">
        <v>2345</v>
      </c>
      <c r="I8902" t="s">
        <v>177</v>
      </c>
      <c r="J8902" t="s">
        <v>250</v>
      </c>
      <c r="K8902">
        <v>2012</v>
      </c>
      <c r="L8902" t="s">
        <v>207</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180</v>
      </c>
    </row>
    <row r="8903" spans="1:40" x14ac:dyDescent="0.35">
      <c r="A8903" t="s">
        <v>9198</v>
      </c>
      <c r="B8903" t="s">
        <v>8110</v>
      </c>
      <c r="C8903" t="s">
        <v>2421</v>
      </c>
      <c r="D8903" t="s">
        <v>2344</v>
      </c>
      <c r="E8903" t="s">
        <v>175</v>
      </c>
      <c r="F8903">
        <v>402</v>
      </c>
      <c r="G8903">
        <v>6</v>
      </c>
      <c r="H8903" t="s">
        <v>2345</v>
      </c>
      <c r="I8903" t="s">
        <v>177</v>
      </c>
      <c r="J8903" t="s">
        <v>250</v>
      </c>
      <c r="K8903">
        <v>2012</v>
      </c>
      <c r="L8903" t="s">
        <v>75</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180</v>
      </c>
    </row>
    <row r="8904" spans="1:40" x14ac:dyDescent="0.35">
      <c r="A8904" t="s">
        <v>9199</v>
      </c>
      <c r="B8904" t="s">
        <v>8110</v>
      </c>
      <c r="C8904" t="s">
        <v>2423</v>
      </c>
      <c r="D8904" t="s">
        <v>2344</v>
      </c>
      <c r="E8904" t="s">
        <v>175</v>
      </c>
      <c r="F8904">
        <v>402</v>
      </c>
      <c r="G8904">
        <v>7</v>
      </c>
      <c r="H8904" t="s">
        <v>2345</v>
      </c>
      <c r="I8904" t="s">
        <v>177</v>
      </c>
      <c r="J8904" t="s">
        <v>250</v>
      </c>
      <c r="K8904">
        <v>2012</v>
      </c>
      <c r="L8904" t="s">
        <v>212</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180</v>
      </c>
    </row>
    <row r="8905" spans="1:40" x14ac:dyDescent="0.35">
      <c r="A8905" t="s">
        <v>9200</v>
      </c>
      <c r="B8905" t="s">
        <v>8110</v>
      </c>
      <c r="C8905" t="s">
        <v>2425</v>
      </c>
      <c r="D8905" t="s">
        <v>2344</v>
      </c>
      <c r="E8905" t="s">
        <v>175</v>
      </c>
      <c r="F8905">
        <v>402</v>
      </c>
      <c r="G8905">
        <v>8</v>
      </c>
      <c r="H8905" t="s">
        <v>2345</v>
      </c>
      <c r="I8905" t="s">
        <v>177</v>
      </c>
      <c r="J8905" t="s">
        <v>250</v>
      </c>
      <c r="K8905">
        <v>2012</v>
      </c>
      <c r="L8905" t="s">
        <v>215</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180</v>
      </c>
    </row>
    <row r="8906" spans="1:40" x14ac:dyDescent="0.35">
      <c r="A8906" t="s">
        <v>9201</v>
      </c>
      <c r="B8906" t="s">
        <v>8110</v>
      </c>
      <c r="C8906" t="s">
        <v>2427</v>
      </c>
      <c r="D8906" t="s">
        <v>2344</v>
      </c>
      <c r="E8906" t="s">
        <v>175</v>
      </c>
      <c r="F8906">
        <v>402</v>
      </c>
      <c r="G8906">
        <v>9</v>
      </c>
      <c r="H8906" t="s">
        <v>2345</v>
      </c>
      <c r="I8906" t="s">
        <v>177</v>
      </c>
      <c r="J8906" t="s">
        <v>250</v>
      </c>
      <c r="K8906">
        <v>2012</v>
      </c>
      <c r="L8906" t="s">
        <v>218</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180</v>
      </c>
    </row>
    <row r="8907" spans="1:40" x14ac:dyDescent="0.35">
      <c r="A8907" t="s">
        <v>9202</v>
      </c>
      <c r="B8907" t="s">
        <v>8110</v>
      </c>
      <c r="C8907" t="s">
        <v>2429</v>
      </c>
      <c r="D8907" t="s">
        <v>2430</v>
      </c>
      <c r="E8907" t="s">
        <v>175</v>
      </c>
      <c r="F8907">
        <v>400</v>
      </c>
      <c r="G8907">
        <v>0</v>
      </c>
      <c r="H8907" t="s">
        <v>2431</v>
      </c>
      <c r="I8907" t="s">
        <v>177</v>
      </c>
      <c r="J8907" t="s">
        <v>178</v>
      </c>
      <c r="K8907">
        <v>2012</v>
      </c>
      <c r="L8907" t="s">
        <v>179</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180</v>
      </c>
    </row>
    <row r="8908" spans="1:40" x14ac:dyDescent="0.35">
      <c r="A8908" t="s">
        <v>9203</v>
      </c>
      <c r="B8908" t="s">
        <v>8110</v>
      </c>
      <c r="C8908" t="s">
        <v>2433</v>
      </c>
      <c r="D8908" t="s">
        <v>2430</v>
      </c>
      <c r="E8908" t="s">
        <v>175</v>
      </c>
      <c r="F8908">
        <v>400</v>
      </c>
      <c r="G8908">
        <v>1</v>
      </c>
      <c r="H8908" t="s">
        <v>2431</v>
      </c>
      <c r="I8908" t="s">
        <v>177</v>
      </c>
      <c r="J8908" t="s">
        <v>178</v>
      </c>
      <c r="K8908">
        <v>2012</v>
      </c>
      <c r="L8908" t="s">
        <v>183</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180</v>
      </c>
    </row>
    <row r="8909" spans="1:40" x14ac:dyDescent="0.35">
      <c r="A8909" t="s">
        <v>9204</v>
      </c>
      <c r="B8909" t="s">
        <v>8110</v>
      </c>
      <c r="C8909" t="s">
        <v>2435</v>
      </c>
      <c r="D8909" t="s">
        <v>2430</v>
      </c>
      <c r="E8909" t="s">
        <v>175</v>
      </c>
      <c r="F8909">
        <v>400</v>
      </c>
      <c r="G8909">
        <v>2</v>
      </c>
      <c r="H8909" t="s">
        <v>2431</v>
      </c>
      <c r="I8909" t="s">
        <v>177</v>
      </c>
      <c r="J8909" t="s">
        <v>178</v>
      </c>
      <c r="K8909">
        <v>2012</v>
      </c>
      <c r="L8909" t="s">
        <v>186</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180</v>
      </c>
    </row>
    <row r="8910" spans="1:40" x14ac:dyDescent="0.35">
      <c r="A8910" t="s">
        <v>9205</v>
      </c>
      <c r="B8910" t="s">
        <v>8110</v>
      </c>
      <c r="C8910" t="s">
        <v>2437</v>
      </c>
      <c r="D8910" t="s">
        <v>2430</v>
      </c>
      <c r="E8910" t="s">
        <v>175</v>
      </c>
      <c r="F8910">
        <v>400</v>
      </c>
      <c r="G8910">
        <v>3</v>
      </c>
      <c r="H8910" t="s">
        <v>2431</v>
      </c>
      <c r="I8910" t="s">
        <v>177</v>
      </c>
      <c r="J8910" t="s">
        <v>178</v>
      </c>
      <c r="K8910">
        <v>2012</v>
      </c>
      <c r="L8910" t="s">
        <v>189</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180</v>
      </c>
    </row>
    <row r="8911" spans="1:40" x14ac:dyDescent="0.35">
      <c r="A8911" t="s">
        <v>9206</v>
      </c>
      <c r="B8911" t="s">
        <v>8110</v>
      </c>
      <c r="C8911" t="s">
        <v>2439</v>
      </c>
      <c r="D8911" t="s">
        <v>2430</v>
      </c>
      <c r="E8911" t="s">
        <v>175</v>
      </c>
      <c r="F8911">
        <v>400</v>
      </c>
      <c r="G8911">
        <v>4</v>
      </c>
      <c r="H8911" t="s">
        <v>2431</v>
      </c>
      <c r="I8911" t="s">
        <v>177</v>
      </c>
      <c r="J8911" t="s">
        <v>178</v>
      </c>
      <c r="K8911">
        <v>2012</v>
      </c>
      <c r="L8911" t="s">
        <v>192</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180</v>
      </c>
    </row>
    <row r="8912" spans="1:40" x14ac:dyDescent="0.35">
      <c r="A8912" t="s">
        <v>9207</v>
      </c>
      <c r="B8912" t="s">
        <v>8110</v>
      </c>
      <c r="C8912" t="s">
        <v>2441</v>
      </c>
      <c r="D8912" t="s">
        <v>2430</v>
      </c>
      <c r="E8912" t="s">
        <v>175</v>
      </c>
      <c r="F8912">
        <v>400</v>
      </c>
      <c r="G8912">
        <v>51</v>
      </c>
      <c r="H8912" t="s">
        <v>2431</v>
      </c>
      <c r="I8912" t="s">
        <v>177</v>
      </c>
      <c r="J8912" t="s">
        <v>178</v>
      </c>
      <c r="K8912">
        <v>2012</v>
      </c>
      <c r="L8912" t="s">
        <v>195</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180</v>
      </c>
    </row>
    <row r="8913" spans="1:40" x14ac:dyDescent="0.35">
      <c r="A8913" t="s">
        <v>9208</v>
      </c>
      <c r="B8913" t="s">
        <v>8110</v>
      </c>
      <c r="C8913" t="s">
        <v>2443</v>
      </c>
      <c r="D8913" t="s">
        <v>2430</v>
      </c>
      <c r="E8913" t="s">
        <v>175</v>
      </c>
      <c r="F8913">
        <v>400</v>
      </c>
      <c r="G8913">
        <v>52</v>
      </c>
      <c r="H8913" t="s">
        <v>2431</v>
      </c>
      <c r="I8913" t="s">
        <v>177</v>
      </c>
      <c r="J8913" t="s">
        <v>178</v>
      </c>
      <c r="K8913">
        <v>2012</v>
      </c>
      <c r="L8913" t="s">
        <v>198</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180</v>
      </c>
    </row>
    <row r="8914" spans="1:40" x14ac:dyDescent="0.35">
      <c r="A8914" t="s">
        <v>9209</v>
      </c>
      <c r="B8914" t="s">
        <v>8110</v>
      </c>
      <c r="C8914" t="s">
        <v>2445</v>
      </c>
      <c r="D8914" t="s">
        <v>2430</v>
      </c>
      <c r="E8914" t="s">
        <v>175</v>
      </c>
      <c r="F8914">
        <v>400</v>
      </c>
      <c r="G8914">
        <v>53</v>
      </c>
      <c r="H8914" t="s">
        <v>2431</v>
      </c>
      <c r="I8914" t="s">
        <v>177</v>
      </c>
      <c r="J8914" t="s">
        <v>178</v>
      </c>
      <c r="K8914">
        <v>2012</v>
      </c>
      <c r="L8914" t="s">
        <v>201</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180</v>
      </c>
    </row>
    <row r="8915" spans="1:40" x14ac:dyDescent="0.35">
      <c r="A8915" t="s">
        <v>9210</v>
      </c>
      <c r="B8915" t="s">
        <v>8110</v>
      </c>
      <c r="C8915" t="s">
        <v>2447</v>
      </c>
      <c r="D8915" t="s">
        <v>2430</v>
      </c>
      <c r="E8915" t="s">
        <v>175</v>
      </c>
      <c r="F8915">
        <v>400</v>
      </c>
      <c r="G8915">
        <v>55</v>
      </c>
      <c r="H8915" t="s">
        <v>2431</v>
      </c>
      <c r="I8915" t="s">
        <v>177</v>
      </c>
      <c r="J8915" t="s">
        <v>178</v>
      </c>
      <c r="K8915">
        <v>2012</v>
      </c>
      <c r="L8915" t="s">
        <v>204</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180</v>
      </c>
    </row>
    <row r="8916" spans="1:40" x14ac:dyDescent="0.35">
      <c r="A8916" t="s">
        <v>9211</v>
      </c>
      <c r="B8916" t="s">
        <v>8110</v>
      </c>
      <c r="C8916" t="s">
        <v>2449</v>
      </c>
      <c r="D8916" t="s">
        <v>2430</v>
      </c>
      <c r="E8916" t="s">
        <v>175</v>
      </c>
      <c r="F8916">
        <v>400</v>
      </c>
      <c r="G8916">
        <v>58</v>
      </c>
      <c r="H8916" t="s">
        <v>2431</v>
      </c>
      <c r="I8916" t="s">
        <v>177</v>
      </c>
      <c r="J8916" t="s">
        <v>178</v>
      </c>
      <c r="K8916">
        <v>2012</v>
      </c>
      <c r="L8916" t="s">
        <v>207</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180</v>
      </c>
    </row>
    <row r="8917" spans="1:40" x14ac:dyDescent="0.35">
      <c r="A8917" t="s">
        <v>9212</v>
      </c>
      <c r="B8917" t="s">
        <v>8110</v>
      </c>
      <c r="C8917" t="s">
        <v>2451</v>
      </c>
      <c r="D8917" t="s">
        <v>2430</v>
      </c>
      <c r="E8917" t="s">
        <v>175</v>
      </c>
      <c r="F8917">
        <v>400</v>
      </c>
      <c r="G8917">
        <v>6</v>
      </c>
      <c r="H8917" t="s">
        <v>2431</v>
      </c>
      <c r="I8917" t="s">
        <v>177</v>
      </c>
      <c r="J8917" t="s">
        <v>178</v>
      </c>
      <c r="K8917">
        <v>2012</v>
      </c>
      <c r="L8917" t="s">
        <v>75</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180</v>
      </c>
    </row>
    <row r="8918" spans="1:40" x14ac:dyDescent="0.35">
      <c r="A8918" t="s">
        <v>9213</v>
      </c>
      <c r="B8918" t="s">
        <v>8110</v>
      </c>
      <c r="C8918" t="s">
        <v>2453</v>
      </c>
      <c r="D8918" t="s">
        <v>2430</v>
      </c>
      <c r="E8918" t="s">
        <v>175</v>
      </c>
      <c r="F8918">
        <v>400</v>
      </c>
      <c r="G8918">
        <v>7</v>
      </c>
      <c r="H8918" t="s">
        <v>2431</v>
      </c>
      <c r="I8918" t="s">
        <v>177</v>
      </c>
      <c r="J8918" t="s">
        <v>178</v>
      </c>
      <c r="K8918">
        <v>2012</v>
      </c>
      <c r="L8918" t="s">
        <v>212</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180</v>
      </c>
    </row>
    <row r="8919" spans="1:40" x14ac:dyDescent="0.35">
      <c r="A8919" t="s">
        <v>9214</v>
      </c>
      <c r="B8919" t="s">
        <v>8110</v>
      </c>
      <c r="C8919" t="s">
        <v>2455</v>
      </c>
      <c r="D8919" t="s">
        <v>2430</v>
      </c>
      <c r="E8919" t="s">
        <v>175</v>
      </c>
      <c r="F8919">
        <v>400</v>
      </c>
      <c r="G8919">
        <v>8</v>
      </c>
      <c r="H8919" t="s">
        <v>2431</v>
      </c>
      <c r="I8919" t="s">
        <v>177</v>
      </c>
      <c r="J8919" t="s">
        <v>178</v>
      </c>
      <c r="K8919">
        <v>2012</v>
      </c>
      <c r="L8919" t="s">
        <v>215</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180</v>
      </c>
    </row>
    <row r="8920" spans="1:40" x14ac:dyDescent="0.35">
      <c r="A8920" t="s">
        <v>9215</v>
      </c>
      <c r="B8920" t="s">
        <v>8110</v>
      </c>
      <c r="C8920" t="s">
        <v>2457</v>
      </c>
      <c r="D8920" t="s">
        <v>2430</v>
      </c>
      <c r="E8920" t="s">
        <v>175</v>
      </c>
      <c r="F8920">
        <v>400</v>
      </c>
      <c r="G8920">
        <v>9</v>
      </c>
      <c r="H8920" t="s">
        <v>2431</v>
      </c>
      <c r="I8920" t="s">
        <v>177</v>
      </c>
      <c r="J8920" t="s">
        <v>178</v>
      </c>
      <c r="K8920">
        <v>2012</v>
      </c>
      <c r="L8920" t="s">
        <v>218</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180</v>
      </c>
    </row>
    <row r="8921" spans="1:40" x14ac:dyDescent="0.35">
      <c r="A8921" t="s">
        <v>9216</v>
      </c>
      <c r="B8921" t="s">
        <v>8110</v>
      </c>
      <c r="C8921" t="s">
        <v>2459</v>
      </c>
      <c r="D8921" t="s">
        <v>2430</v>
      </c>
      <c r="E8921" t="s">
        <v>175</v>
      </c>
      <c r="F8921">
        <v>401</v>
      </c>
      <c r="G8921">
        <v>0</v>
      </c>
      <c r="H8921" t="s">
        <v>2431</v>
      </c>
      <c r="I8921" t="s">
        <v>177</v>
      </c>
      <c r="J8921" t="s">
        <v>221</v>
      </c>
      <c r="K8921">
        <v>2012</v>
      </c>
      <c r="L8921" t="s">
        <v>179</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180</v>
      </c>
    </row>
    <row r="8922" spans="1:40" x14ac:dyDescent="0.35">
      <c r="A8922" t="s">
        <v>9217</v>
      </c>
      <c r="B8922" t="s">
        <v>8110</v>
      </c>
      <c r="C8922" t="s">
        <v>2461</v>
      </c>
      <c r="D8922" t="s">
        <v>2430</v>
      </c>
      <c r="E8922" t="s">
        <v>175</v>
      </c>
      <c r="F8922">
        <v>401</v>
      </c>
      <c r="G8922">
        <v>1</v>
      </c>
      <c r="H8922" t="s">
        <v>2431</v>
      </c>
      <c r="I8922" t="s">
        <v>177</v>
      </c>
      <c r="J8922" t="s">
        <v>221</v>
      </c>
      <c r="K8922">
        <v>2012</v>
      </c>
      <c r="L8922" t="s">
        <v>183</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180</v>
      </c>
    </row>
    <row r="8923" spans="1:40" x14ac:dyDescent="0.35">
      <c r="A8923" t="s">
        <v>9218</v>
      </c>
      <c r="B8923" t="s">
        <v>8110</v>
      </c>
      <c r="C8923" t="s">
        <v>2463</v>
      </c>
      <c r="D8923" t="s">
        <v>2430</v>
      </c>
      <c r="E8923" t="s">
        <v>175</v>
      </c>
      <c r="F8923">
        <v>401</v>
      </c>
      <c r="G8923">
        <v>2</v>
      </c>
      <c r="H8923" t="s">
        <v>2431</v>
      </c>
      <c r="I8923" t="s">
        <v>177</v>
      </c>
      <c r="J8923" t="s">
        <v>221</v>
      </c>
      <c r="K8923">
        <v>2012</v>
      </c>
      <c r="L8923" t="s">
        <v>186</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180</v>
      </c>
    </row>
    <row r="8924" spans="1:40" x14ac:dyDescent="0.35">
      <c r="A8924" t="s">
        <v>9219</v>
      </c>
      <c r="B8924" t="s">
        <v>8110</v>
      </c>
      <c r="C8924" t="s">
        <v>2465</v>
      </c>
      <c r="D8924" t="s">
        <v>2430</v>
      </c>
      <c r="E8924" t="s">
        <v>175</v>
      </c>
      <c r="F8924">
        <v>401</v>
      </c>
      <c r="G8924">
        <v>3</v>
      </c>
      <c r="H8924" t="s">
        <v>2431</v>
      </c>
      <c r="I8924" t="s">
        <v>177</v>
      </c>
      <c r="J8924" t="s">
        <v>221</v>
      </c>
      <c r="K8924">
        <v>2012</v>
      </c>
      <c r="L8924" t="s">
        <v>189</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180</v>
      </c>
    </row>
    <row r="8925" spans="1:40" x14ac:dyDescent="0.35">
      <c r="A8925" t="s">
        <v>9220</v>
      </c>
      <c r="B8925" t="s">
        <v>8110</v>
      </c>
      <c r="C8925" t="s">
        <v>2467</v>
      </c>
      <c r="D8925" t="s">
        <v>2430</v>
      </c>
      <c r="E8925" t="s">
        <v>175</v>
      </c>
      <c r="F8925">
        <v>401</v>
      </c>
      <c r="G8925">
        <v>4</v>
      </c>
      <c r="H8925" t="s">
        <v>2431</v>
      </c>
      <c r="I8925" t="s">
        <v>177</v>
      </c>
      <c r="J8925" t="s">
        <v>221</v>
      </c>
      <c r="K8925">
        <v>2012</v>
      </c>
      <c r="L8925" t="s">
        <v>192</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180</v>
      </c>
    </row>
    <row r="8926" spans="1:40" x14ac:dyDescent="0.35">
      <c r="A8926" t="s">
        <v>9221</v>
      </c>
      <c r="B8926" t="s">
        <v>8110</v>
      </c>
      <c r="C8926" t="s">
        <v>2469</v>
      </c>
      <c r="D8926" t="s">
        <v>2430</v>
      </c>
      <c r="E8926" t="s">
        <v>175</v>
      </c>
      <c r="F8926">
        <v>401</v>
      </c>
      <c r="G8926">
        <v>51</v>
      </c>
      <c r="H8926" t="s">
        <v>2431</v>
      </c>
      <c r="I8926" t="s">
        <v>177</v>
      </c>
      <c r="J8926" t="s">
        <v>221</v>
      </c>
      <c r="K8926">
        <v>2012</v>
      </c>
      <c r="L8926" t="s">
        <v>195</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180</v>
      </c>
    </row>
    <row r="8927" spans="1:40" x14ac:dyDescent="0.35">
      <c r="A8927" t="s">
        <v>9222</v>
      </c>
      <c r="B8927" t="s">
        <v>8110</v>
      </c>
      <c r="C8927" t="s">
        <v>2471</v>
      </c>
      <c r="D8927" t="s">
        <v>2430</v>
      </c>
      <c r="E8927" t="s">
        <v>175</v>
      </c>
      <c r="F8927">
        <v>401</v>
      </c>
      <c r="G8927">
        <v>52</v>
      </c>
      <c r="H8927" t="s">
        <v>2431</v>
      </c>
      <c r="I8927" t="s">
        <v>177</v>
      </c>
      <c r="J8927" t="s">
        <v>221</v>
      </c>
      <c r="K8927">
        <v>2012</v>
      </c>
      <c r="L8927" t="s">
        <v>198</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180</v>
      </c>
    </row>
    <row r="8928" spans="1:40" x14ac:dyDescent="0.35">
      <c r="A8928" t="s">
        <v>9223</v>
      </c>
      <c r="B8928" t="s">
        <v>8110</v>
      </c>
      <c r="C8928" t="s">
        <v>2473</v>
      </c>
      <c r="D8928" t="s">
        <v>2430</v>
      </c>
      <c r="E8928" t="s">
        <v>175</v>
      </c>
      <c r="F8928">
        <v>401</v>
      </c>
      <c r="G8928">
        <v>53</v>
      </c>
      <c r="H8928" t="s">
        <v>2431</v>
      </c>
      <c r="I8928" t="s">
        <v>177</v>
      </c>
      <c r="J8928" t="s">
        <v>221</v>
      </c>
      <c r="K8928">
        <v>2012</v>
      </c>
      <c r="L8928" t="s">
        <v>201</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180</v>
      </c>
    </row>
    <row r="8929" spans="1:40" x14ac:dyDescent="0.35">
      <c r="A8929" t="s">
        <v>9224</v>
      </c>
      <c r="B8929" t="s">
        <v>8110</v>
      </c>
      <c r="C8929" t="s">
        <v>2475</v>
      </c>
      <c r="D8929" t="s">
        <v>2430</v>
      </c>
      <c r="E8929" t="s">
        <v>175</v>
      </c>
      <c r="F8929">
        <v>401</v>
      </c>
      <c r="G8929">
        <v>55</v>
      </c>
      <c r="H8929" t="s">
        <v>2431</v>
      </c>
      <c r="I8929" t="s">
        <v>177</v>
      </c>
      <c r="J8929" t="s">
        <v>221</v>
      </c>
      <c r="K8929">
        <v>2012</v>
      </c>
      <c r="L8929" t="s">
        <v>204</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180</v>
      </c>
    </row>
    <row r="8930" spans="1:40" x14ac:dyDescent="0.35">
      <c r="A8930" t="s">
        <v>9225</v>
      </c>
      <c r="B8930" t="s">
        <v>8110</v>
      </c>
      <c r="C8930" t="s">
        <v>2477</v>
      </c>
      <c r="D8930" t="s">
        <v>2430</v>
      </c>
      <c r="E8930" t="s">
        <v>175</v>
      </c>
      <c r="F8930">
        <v>401</v>
      </c>
      <c r="G8930">
        <v>58</v>
      </c>
      <c r="H8930" t="s">
        <v>2431</v>
      </c>
      <c r="I8930" t="s">
        <v>177</v>
      </c>
      <c r="J8930" t="s">
        <v>221</v>
      </c>
      <c r="K8930">
        <v>2012</v>
      </c>
      <c r="L8930" t="s">
        <v>207</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180</v>
      </c>
    </row>
    <row r="8931" spans="1:40" x14ac:dyDescent="0.35">
      <c r="A8931" t="s">
        <v>9226</v>
      </c>
      <c r="B8931" t="s">
        <v>8110</v>
      </c>
      <c r="C8931" t="s">
        <v>2479</v>
      </c>
      <c r="D8931" t="s">
        <v>2430</v>
      </c>
      <c r="E8931" t="s">
        <v>175</v>
      </c>
      <c r="F8931">
        <v>401</v>
      </c>
      <c r="G8931">
        <v>6</v>
      </c>
      <c r="H8931" t="s">
        <v>2431</v>
      </c>
      <c r="I8931" t="s">
        <v>177</v>
      </c>
      <c r="J8931" t="s">
        <v>221</v>
      </c>
      <c r="K8931">
        <v>2012</v>
      </c>
      <c r="L8931" t="s">
        <v>75</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180</v>
      </c>
    </row>
    <row r="8932" spans="1:40" x14ac:dyDescent="0.35">
      <c r="A8932" t="s">
        <v>9227</v>
      </c>
      <c r="B8932" t="s">
        <v>8110</v>
      </c>
      <c r="C8932" t="s">
        <v>2481</v>
      </c>
      <c r="D8932" t="s">
        <v>2430</v>
      </c>
      <c r="E8932" t="s">
        <v>175</v>
      </c>
      <c r="F8932">
        <v>401</v>
      </c>
      <c r="G8932">
        <v>7</v>
      </c>
      <c r="H8932" t="s">
        <v>2431</v>
      </c>
      <c r="I8932" t="s">
        <v>177</v>
      </c>
      <c r="J8932" t="s">
        <v>221</v>
      </c>
      <c r="K8932">
        <v>2012</v>
      </c>
      <c r="L8932" t="s">
        <v>212</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180</v>
      </c>
    </row>
    <row r="8933" spans="1:40" x14ac:dyDescent="0.35">
      <c r="A8933" t="s">
        <v>9228</v>
      </c>
      <c r="B8933" t="s">
        <v>8110</v>
      </c>
      <c r="C8933" t="s">
        <v>2483</v>
      </c>
      <c r="D8933" t="s">
        <v>2430</v>
      </c>
      <c r="E8933" t="s">
        <v>175</v>
      </c>
      <c r="F8933">
        <v>401</v>
      </c>
      <c r="G8933">
        <v>8</v>
      </c>
      <c r="H8933" t="s">
        <v>2431</v>
      </c>
      <c r="I8933" t="s">
        <v>177</v>
      </c>
      <c r="J8933" t="s">
        <v>221</v>
      </c>
      <c r="K8933">
        <v>2012</v>
      </c>
      <c r="L8933" t="s">
        <v>215</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180</v>
      </c>
    </row>
    <row r="8934" spans="1:40" x14ac:dyDescent="0.35">
      <c r="A8934" t="s">
        <v>9229</v>
      </c>
      <c r="B8934" t="s">
        <v>8110</v>
      </c>
      <c r="C8934" t="s">
        <v>2485</v>
      </c>
      <c r="D8934" t="s">
        <v>2430</v>
      </c>
      <c r="E8934" t="s">
        <v>175</v>
      </c>
      <c r="F8934">
        <v>401</v>
      </c>
      <c r="G8934">
        <v>9</v>
      </c>
      <c r="H8934" t="s">
        <v>2431</v>
      </c>
      <c r="I8934" t="s">
        <v>177</v>
      </c>
      <c r="J8934" t="s">
        <v>221</v>
      </c>
      <c r="K8934">
        <v>2012</v>
      </c>
      <c r="L8934" t="s">
        <v>218</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180</v>
      </c>
    </row>
    <row r="8935" spans="1:40" x14ac:dyDescent="0.35">
      <c r="A8935" t="s">
        <v>9230</v>
      </c>
      <c r="B8935" t="s">
        <v>8110</v>
      </c>
      <c r="C8935" t="s">
        <v>2487</v>
      </c>
      <c r="D8935" t="s">
        <v>2430</v>
      </c>
      <c r="E8935" t="s">
        <v>175</v>
      </c>
      <c r="F8935">
        <v>402</v>
      </c>
      <c r="G8935">
        <v>0</v>
      </c>
      <c r="H8935" t="s">
        <v>2431</v>
      </c>
      <c r="I8935" t="s">
        <v>177</v>
      </c>
      <c r="J8935" t="s">
        <v>250</v>
      </c>
      <c r="K8935">
        <v>2012</v>
      </c>
      <c r="L8935" t="s">
        <v>179</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180</v>
      </c>
    </row>
    <row r="8936" spans="1:40" x14ac:dyDescent="0.35">
      <c r="A8936" t="s">
        <v>9231</v>
      </c>
      <c r="B8936" t="s">
        <v>8110</v>
      </c>
      <c r="C8936" t="s">
        <v>2489</v>
      </c>
      <c r="D8936" t="s">
        <v>2430</v>
      </c>
      <c r="E8936" t="s">
        <v>175</v>
      </c>
      <c r="F8936">
        <v>402</v>
      </c>
      <c r="G8936">
        <v>1</v>
      </c>
      <c r="H8936" t="s">
        <v>2431</v>
      </c>
      <c r="I8936" t="s">
        <v>177</v>
      </c>
      <c r="J8936" t="s">
        <v>250</v>
      </c>
      <c r="K8936">
        <v>2012</v>
      </c>
      <c r="L8936" t="s">
        <v>183</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180</v>
      </c>
    </row>
    <row r="8937" spans="1:40" x14ac:dyDescent="0.35">
      <c r="A8937" t="s">
        <v>9232</v>
      </c>
      <c r="B8937" t="s">
        <v>8110</v>
      </c>
      <c r="C8937" t="s">
        <v>2491</v>
      </c>
      <c r="D8937" t="s">
        <v>2430</v>
      </c>
      <c r="E8937" t="s">
        <v>175</v>
      </c>
      <c r="F8937">
        <v>402</v>
      </c>
      <c r="G8937">
        <v>2</v>
      </c>
      <c r="H8937" t="s">
        <v>2431</v>
      </c>
      <c r="I8937" t="s">
        <v>177</v>
      </c>
      <c r="J8937" t="s">
        <v>250</v>
      </c>
      <c r="K8937">
        <v>2012</v>
      </c>
      <c r="L8937" t="s">
        <v>186</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180</v>
      </c>
    </row>
    <row r="8938" spans="1:40" x14ac:dyDescent="0.35">
      <c r="A8938" t="s">
        <v>9233</v>
      </c>
      <c r="B8938" t="s">
        <v>8110</v>
      </c>
      <c r="C8938" t="s">
        <v>2493</v>
      </c>
      <c r="D8938" t="s">
        <v>2430</v>
      </c>
      <c r="E8938" t="s">
        <v>175</v>
      </c>
      <c r="F8938">
        <v>402</v>
      </c>
      <c r="G8938">
        <v>3</v>
      </c>
      <c r="H8938" t="s">
        <v>2431</v>
      </c>
      <c r="I8938" t="s">
        <v>177</v>
      </c>
      <c r="J8938" t="s">
        <v>250</v>
      </c>
      <c r="K8938">
        <v>2012</v>
      </c>
      <c r="L8938" t="s">
        <v>189</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180</v>
      </c>
    </row>
    <row r="8939" spans="1:40" x14ac:dyDescent="0.35">
      <c r="A8939" t="s">
        <v>9234</v>
      </c>
      <c r="B8939" t="s">
        <v>8110</v>
      </c>
      <c r="C8939" t="s">
        <v>2495</v>
      </c>
      <c r="D8939" t="s">
        <v>2430</v>
      </c>
      <c r="E8939" t="s">
        <v>175</v>
      </c>
      <c r="F8939">
        <v>402</v>
      </c>
      <c r="G8939">
        <v>4</v>
      </c>
      <c r="H8939" t="s">
        <v>2431</v>
      </c>
      <c r="I8939" t="s">
        <v>177</v>
      </c>
      <c r="J8939" t="s">
        <v>250</v>
      </c>
      <c r="K8939">
        <v>2012</v>
      </c>
      <c r="L8939" t="s">
        <v>192</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180</v>
      </c>
    </row>
    <row r="8940" spans="1:40" x14ac:dyDescent="0.35">
      <c r="A8940" t="s">
        <v>9235</v>
      </c>
      <c r="B8940" t="s">
        <v>8110</v>
      </c>
      <c r="C8940" t="s">
        <v>2497</v>
      </c>
      <c r="D8940" t="s">
        <v>2430</v>
      </c>
      <c r="E8940" t="s">
        <v>175</v>
      </c>
      <c r="F8940">
        <v>402</v>
      </c>
      <c r="G8940">
        <v>51</v>
      </c>
      <c r="H8940" t="s">
        <v>2431</v>
      </c>
      <c r="I8940" t="s">
        <v>177</v>
      </c>
      <c r="J8940" t="s">
        <v>250</v>
      </c>
      <c r="K8940">
        <v>2012</v>
      </c>
      <c r="L8940" t="s">
        <v>195</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180</v>
      </c>
    </row>
    <row r="8941" spans="1:40" x14ac:dyDescent="0.35">
      <c r="A8941" t="s">
        <v>9236</v>
      </c>
      <c r="B8941" t="s">
        <v>8110</v>
      </c>
      <c r="C8941" t="s">
        <v>2499</v>
      </c>
      <c r="D8941" t="s">
        <v>2430</v>
      </c>
      <c r="E8941" t="s">
        <v>175</v>
      </c>
      <c r="F8941">
        <v>402</v>
      </c>
      <c r="G8941">
        <v>52</v>
      </c>
      <c r="H8941" t="s">
        <v>2431</v>
      </c>
      <c r="I8941" t="s">
        <v>177</v>
      </c>
      <c r="J8941" t="s">
        <v>250</v>
      </c>
      <c r="K8941">
        <v>2012</v>
      </c>
      <c r="L8941" t="s">
        <v>198</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180</v>
      </c>
    </row>
    <row r="8942" spans="1:40" x14ac:dyDescent="0.35">
      <c r="A8942" t="s">
        <v>9237</v>
      </c>
      <c r="B8942" t="s">
        <v>8110</v>
      </c>
      <c r="C8942" t="s">
        <v>2501</v>
      </c>
      <c r="D8942" t="s">
        <v>2430</v>
      </c>
      <c r="E8942" t="s">
        <v>175</v>
      </c>
      <c r="F8942">
        <v>402</v>
      </c>
      <c r="G8942">
        <v>53</v>
      </c>
      <c r="H8942" t="s">
        <v>2431</v>
      </c>
      <c r="I8942" t="s">
        <v>177</v>
      </c>
      <c r="J8942" t="s">
        <v>250</v>
      </c>
      <c r="K8942">
        <v>2012</v>
      </c>
      <c r="L8942" t="s">
        <v>201</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180</v>
      </c>
    </row>
    <row r="8943" spans="1:40" x14ac:dyDescent="0.35">
      <c r="A8943" t="s">
        <v>9238</v>
      </c>
      <c r="B8943" t="s">
        <v>8110</v>
      </c>
      <c r="C8943" t="s">
        <v>2503</v>
      </c>
      <c r="D8943" t="s">
        <v>2430</v>
      </c>
      <c r="E8943" t="s">
        <v>175</v>
      </c>
      <c r="F8943">
        <v>402</v>
      </c>
      <c r="G8943">
        <v>55</v>
      </c>
      <c r="H8943" t="s">
        <v>2431</v>
      </c>
      <c r="I8943" t="s">
        <v>177</v>
      </c>
      <c r="J8943" t="s">
        <v>250</v>
      </c>
      <c r="K8943">
        <v>2012</v>
      </c>
      <c r="L8943" t="s">
        <v>204</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180</v>
      </c>
    </row>
    <row r="8944" spans="1:40" x14ac:dyDescent="0.35">
      <c r="A8944" t="s">
        <v>9239</v>
      </c>
      <c r="B8944" t="s">
        <v>8110</v>
      </c>
      <c r="C8944" t="s">
        <v>2505</v>
      </c>
      <c r="D8944" t="s">
        <v>2430</v>
      </c>
      <c r="E8944" t="s">
        <v>175</v>
      </c>
      <c r="F8944">
        <v>402</v>
      </c>
      <c r="G8944">
        <v>58</v>
      </c>
      <c r="H8944" t="s">
        <v>2431</v>
      </c>
      <c r="I8944" t="s">
        <v>177</v>
      </c>
      <c r="J8944" t="s">
        <v>250</v>
      </c>
      <c r="K8944">
        <v>2012</v>
      </c>
      <c r="L8944" t="s">
        <v>207</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180</v>
      </c>
    </row>
    <row r="8945" spans="1:40" x14ac:dyDescent="0.35">
      <c r="A8945" t="s">
        <v>9240</v>
      </c>
      <c r="B8945" t="s">
        <v>8110</v>
      </c>
      <c r="C8945" t="s">
        <v>2507</v>
      </c>
      <c r="D8945" t="s">
        <v>2430</v>
      </c>
      <c r="E8945" t="s">
        <v>175</v>
      </c>
      <c r="F8945">
        <v>402</v>
      </c>
      <c r="G8945">
        <v>6</v>
      </c>
      <c r="H8945" t="s">
        <v>2431</v>
      </c>
      <c r="I8945" t="s">
        <v>177</v>
      </c>
      <c r="J8945" t="s">
        <v>250</v>
      </c>
      <c r="K8945">
        <v>2012</v>
      </c>
      <c r="L8945" t="s">
        <v>75</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180</v>
      </c>
    </row>
    <row r="8946" spans="1:40" x14ac:dyDescent="0.35">
      <c r="A8946" t="s">
        <v>9241</v>
      </c>
      <c r="B8946" t="s">
        <v>8110</v>
      </c>
      <c r="C8946" t="s">
        <v>2509</v>
      </c>
      <c r="D8946" t="s">
        <v>2430</v>
      </c>
      <c r="E8946" t="s">
        <v>175</v>
      </c>
      <c r="F8946">
        <v>402</v>
      </c>
      <c r="G8946">
        <v>7</v>
      </c>
      <c r="H8946" t="s">
        <v>2431</v>
      </c>
      <c r="I8946" t="s">
        <v>177</v>
      </c>
      <c r="J8946" t="s">
        <v>250</v>
      </c>
      <c r="K8946">
        <v>2012</v>
      </c>
      <c r="L8946" t="s">
        <v>212</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180</v>
      </c>
    </row>
    <row r="8947" spans="1:40" x14ac:dyDescent="0.35">
      <c r="A8947" t="s">
        <v>9242</v>
      </c>
      <c r="B8947" t="s">
        <v>8110</v>
      </c>
      <c r="C8947" t="s">
        <v>2511</v>
      </c>
      <c r="D8947" t="s">
        <v>2430</v>
      </c>
      <c r="E8947" t="s">
        <v>175</v>
      </c>
      <c r="F8947">
        <v>402</v>
      </c>
      <c r="G8947">
        <v>8</v>
      </c>
      <c r="H8947" t="s">
        <v>2431</v>
      </c>
      <c r="I8947" t="s">
        <v>177</v>
      </c>
      <c r="J8947" t="s">
        <v>250</v>
      </c>
      <c r="K8947">
        <v>2012</v>
      </c>
      <c r="L8947" t="s">
        <v>215</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180</v>
      </c>
    </row>
    <row r="8948" spans="1:40" x14ac:dyDescent="0.35">
      <c r="A8948" t="s">
        <v>9243</v>
      </c>
      <c r="B8948" t="s">
        <v>8110</v>
      </c>
      <c r="C8948" t="s">
        <v>2513</v>
      </c>
      <c r="D8948" t="s">
        <v>2430</v>
      </c>
      <c r="E8948" t="s">
        <v>175</v>
      </c>
      <c r="F8948">
        <v>402</v>
      </c>
      <c r="G8948">
        <v>9</v>
      </c>
      <c r="H8948" t="s">
        <v>2431</v>
      </c>
      <c r="I8948" t="s">
        <v>177</v>
      </c>
      <c r="J8948" t="s">
        <v>250</v>
      </c>
      <c r="K8948">
        <v>2012</v>
      </c>
      <c r="L8948" t="s">
        <v>218</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180</v>
      </c>
    </row>
    <row r="8949" spans="1:40" x14ac:dyDescent="0.35">
      <c r="A8949" t="s">
        <v>9244</v>
      </c>
      <c r="B8949" t="s">
        <v>8110</v>
      </c>
      <c r="C8949" t="s">
        <v>2515</v>
      </c>
      <c r="D8949" t="s">
        <v>2516</v>
      </c>
      <c r="E8949" t="s">
        <v>175</v>
      </c>
      <c r="F8949">
        <v>400</v>
      </c>
      <c r="G8949">
        <v>0</v>
      </c>
      <c r="H8949" t="s">
        <v>2517</v>
      </c>
      <c r="I8949" t="s">
        <v>177</v>
      </c>
      <c r="J8949" t="s">
        <v>178</v>
      </c>
      <c r="K8949">
        <v>2012</v>
      </c>
      <c r="L8949" t="s">
        <v>179</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180</v>
      </c>
    </row>
    <row r="8950" spans="1:40" x14ac:dyDescent="0.35">
      <c r="A8950" t="s">
        <v>9245</v>
      </c>
      <c r="B8950" t="s">
        <v>8110</v>
      </c>
      <c r="C8950" t="s">
        <v>2519</v>
      </c>
      <c r="D8950" t="s">
        <v>2516</v>
      </c>
      <c r="E8950" t="s">
        <v>175</v>
      </c>
      <c r="F8950">
        <v>400</v>
      </c>
      <c r="G8950">
        <v>1</v>
      </c>
      <c r="H8950" t="s">
        <v>2517</v>
      </c>
      <c r="I8950" t="s">
        <v>177</v>
      </c>
      <c r="J8950" t="s">
        <v>178</v>
      </c>
      <c r="K8950">
        <v>2012</v>
      </c>
      <c r="L8950" t="s">
        <v>183</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180</v>
      </c>
    </row>
    <row r="8951" spans="1:40" x14ac:dyDescent="0.35">
      <c r="A8951" t="s">
        <v>9246</v>
      </c>
      <c r="B8951" t="s">
        <v>8110</v>
      </c>
      <c r="C8951" t="s">
        <v>2521</v>
      </c>
      <c r="D8951" t="s">
        <v>2516</v>
      </c>
      <c r="E8951" t="s">
        <v>175</v>
      </c>
      <c r="F8951">
        <v>400</v>
      </c>
      <c r="G8951">
        <v>2</v>
      </c>
      <c r="H8951" t="s">
        <v>2517</v>
      </c>
      <c r="I8951" t="s">
        <v>177</v>
      </c>
      <c r="J8951" t="s">
        <v>178</v>
      </c>
      <c r="K8951">
        <v>2012</v>
      </c>
      <c r="L8951" t="s">
        <v>186</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180</v>
      </c>
    </row>
    <row r="8952" spans="1:40" x14ac:dyDescent="0.35">
      <c r="A8952" t="s">
        <v>9247</v>
      </c>
      <c r="B8952" t="s">
        <v>8110</v>
      </c>
      <c r="C8952" t="s">
        <v>2523</v>
      </c>
      <c r="D8952" t="s">
        <v>2516</v>
      </c>
      <c r="E8952" t="s">
        <v>175</v>
      </c>
      <c r="F8952">
        <v>400</v>
      </c>
      <c r="G8952">
        <v>3</v>
      </c>
      <c r="H8952" t="s">
        <v>2517</v>
      </c>
      <c r="I8952" t="s">
        <v>177</v>
      </c>
      <c r="J8952" t="s">
        <v>178</v>
      </c>
      <c r="K8952">
        <v>2012</v>
      </c>
      <c r="L8952" t="s">
        <v>189</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180</v>
      </c>
    </row>
    <row r="8953" spans="1:40" x14ac:dyDescent="0.35">
      <c r="A8953" t="s">
        <v>9248</v>
      </c>
      <c r="B8953" t="s">
        <v>8110</v>
      </c>
      <c r="C8953" t="s">
        <v>2525</v>
      </c>
      <c r="D8953" t="s">
        <v>2516</v>
      </c>
      <c r="E8953" t="s">
        <v>175</v>
      </c>
      <c r="F8953">
        <v>400</v>
      </c>
      <c r="G8953">
        <v>4</v>
      </c>
      <c r="H8953" t="s">
        <v>2517</v>
      </c>
      <c r="I8953" t="s">
        <v>177</v>
      </c>
      <c r="J8953" t="s">
        <v>178</v>
      </c>
      <c r="K8953">
        <v>2012</v>
      </c>
      <c r="L8953" t="s">
        <v>192</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180</v>
      </c>
    </row>
    <row r="8954" spans="1:40" x14ac:dyDescent="0.35">
      <c r="A8954" t="s">
        <v>9249</v>
      </c>
      <c r="B8954" t="s">
        <v>8110</v>
      </c>
      <c r="C8954" t="s">
        <v>2527</v>
      </c>
      <c r="D8954" t="s">
        <v>2516</v>
      </c>
      <c r="E8954" t="s">
        <v>175</v>
      </c>
      <c r="F8954">
        <v>400</v>
      </c>
      <c r="G8954">
        <v>51</v>
      </c>
      <c r="H8954" t="s">
        <v>2517</v>
      </c>
      <c r="I8954" t="s">
        <v>177</v>
      </c>
      <c r="J8954" t="s">
        <v>178</v>
      </c>
      <c r="K8954">
        <v>2012</v>
      </c>
      <c r="L8954" t="s">
        <v>195</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180</v>
      </c>
    </row>
    <row r="8955" spans="1:40" x14ac:dyDescent="0.35">
      <c r="A8955" t="s">
        <v>9250</v>
      </c>
      <c r="B8955" t="s">
        <v>8110</v>
      </c>
      <c r="C8955" t="s">
        <v>2529</v>
      </c>
      <c r="D8955" t="s">
        <v>2516</v>
      </c>
      <c r="E8955" t="s">
        <v>175</v>
      </c>
      <c r="F8955">
        <v>400</v>
      </c>
      <c r="G8955">
        <v>52</v>
      </c>
      <c r="H8955" t="s">
        <v>2517</v>
      </c>
      <c r="I8955" t="s">
        <v>177</v>
      </c>
      <c r="J8955" t="s">
        <v>178</v>
      </c>
      <c r="K8955">
        <v>2012</v>
      </c>
      <c r="L8955" t="s">
        <v>198</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180</v>
      </c>
    </row>
    <row r="8956" spans="1:40" x14ac:dyDescent="0.35">
      <c r="A8956" t="s">
        <v>9251</v>
      </c>
      <c r="B8956" t="s">
        <v>8110</v>
      </c>
      <c r="C8956" t="s">
        <v>2531</v>
      </c>
      <c r="D8956" t="s">
        <v>2516</v>
      </c>
      <c r="E8956" t="s">
        <v>175</v>
      </c>
      <c r="F8956">
        <v>400</v>
      </c>
      <c r="G8956">
        <v>53</v>
      </c>
      <c r="H8956" t="s">
        <v>2517</v>
      </c>
      <c r="I8956" t="s">
        <v>177</v>
      </c>
      <c r="J8956" t="s">
        <v>178</v>
      </c>
      <c r="K8956">
        <v>2012</v>
      </c>
      <c r="L8956" t="s">
        <v>201</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180</v>
      </c>
    </row>
    <row r="8957" spans="1:40" x14ac:dyDescent="0.35">
      <c r="A8957" t="s">
        <v>9252</v>
      </c>
      <c r="B8957" t="s">
        <v>8110</v>
      </c>
      <c r="C8957" t="s">
        <v>2533</v>
      </c>
      <c r="D8957" t="s">
        <v>2516</v>
      </c>
      <c r="E8957" t="s">
        <v>175</v>
      </c>
      <c r="F8957">
        <v>400</v>
      </c>
      <c r="G8957">
        <v>55</v>
      </c>
      <c r="H8957" t="s">
        <v>2517</v>
      </c>
      <c r="I8957" t="s">
        <v>177</v>
      </c>
      <c r="J8957" t="s">
        <v>178</v>
      </c>
      <c r="K8957">
        <v>2012</v>
      </c>
      <c r="L8957" t="s">
        <v>204</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180</v>
      </c>
    </row>
    <row r="8958" spans="1:40" x14ac:dyDescent="0.35">
      <c r="A8958" t="s">
        <v>9253</v>
      </c>
      <c r="B8958" t="s">
        <v>8110</v>
      </c>
      <c r="C8958" t="s">
        <v>2535</v>
      </c>
      <c r="D8958" t="s">
        <v>2516</v>
      </c>
      <c r="E8958" t="s">
        <v>175</v>
      </c>
      <c r="F8958">
        <v>400</v>
      </c>
      <c r="G8958">
        <v>58</v>
      </c>
      <c r="H8958" t="s">
        <v>2517</v>
      </c>
      <c r="I8958" t="s">
        <v>177</v>
      </c>
      <c r="J8958" t="s">
        <v>178</v>
      </c>
      <c r="K8958">
        <v>2012</v>
      </c>
      <c r="L8958" t="s">
        <v>207</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180</v>
      </c>
    </row>
    <row r="8959" spans="1:40" x14ac:dyDescent="0.35">
      <c r="A8959" t="s">
        <v>9254</v>
      </c>
      <c r="B8959" t="s">
        <v>8110</v>
      </c>
      <c r="C8959" t="s">
        <v>2537</v>
      </c>
      <c r="D8959" t="s">
        <v>2516</v>
      </c>
      <c r="E8959" t="s">
        <v>175</v>
      </c>
      <c r="F8959">
        <v>400</v>
      </c>
      <c r="G8959">
        <v>6</v>
      </c>
      <c r="H8959" t="s">
        <v>2517</v>
      </c>
      <c r="I8959" t="s">
        <v>177</v>
      </c>
      <c r="J8959" t="s">
        <v>178</v>
      </c>
      <c r="K8959">
        <v>2012</v>
      </c>
      <c r="L8959" t="s">
        <v>75</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180</v>
      </c>
    </row>
    <row r="8960" spans="1:40" x14ac:dyDescent="0.35">
      <c r="A8960" t="s">
        <v>9255</v>
      </c>
      <c r="B8960" t="s">
        <v>8110</v>
      </c>
      <c r="C8960" t="s">
        <v>2539</v>
      </c>
      <c r="D8960" t="s">
        <v>2516</v>
      </c>
      <c r="E8960" t="s">
        <v>175</v>
      </c>
      <c r="F8960">
        <v>400</v>
      </c>
      <c r="G8960">
        <v>7</v>
      </c>
      <c r="H8960" t="s">
        <v>2517</v>
      </c>
      <c r="I8960" t="s">
        <v>177</v>
      </c>
      <c r="J8960" t="s">
        <v>178</v>
      </c>
      <c r="K8960">
        <v>2012</v>
      </c>
      <c r="L8960" t="s">
        <v>212</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180</v>
      </c>
    </row>
    <row r="8961" spans="1:40" x14ac:dyDescent="0.35">
      <c r="A8961" t="s">
        <v>9256</v>
      </c>
      <c r="B8961" t="s">
        <v>8110</v>
      </c>
      <c r="C8961" t="s">
        <v>2541</v>
      </c>
      <c r="D8961" t="s">
        <v>2516</v>
      </c>
      <c r="E8961" t="s">
        <v>175</v>
      </c>
      <c r="F8961">
        <v>400</v>
      </c>
      <c r="G8961">
        <v>8</v>
      </c>
      <c r="H8961" t="s">
        <v>2517</v>
      </c>
      <c r="I8961" t="s">
        <v>177</v>
      </c>
      <c r="J8961" t="s">
        <v>178</v>
      </c>
      <c r="K8961">
        <v>2012</v>
      </c>
      <c r="L8961" t="s">
        <v>215</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180</v>
      </c>
    </row>
    <row r="8962" spans="1:40" x14ac:dyDescent="0.35">
      <c r="A8962" t="s">
        <v>9257</v>
      </c>
      <c r="B8962" t="s">
        <v>8110</v>
      </c>
      <c r="C8962" t="s">
        <v>2543</v>
      </c>
      <c r="D8962" t="s">
        <v>2516</v>
      </c>
      <c r="E8962" t="s">
        <v>175</v>
      </c>
      <c r="F8962">
        <v>400</v>
      </c>
      <c r="G8962">
        <v>9</v>
      </c>
      <c r="H8962" t="s">
        <v>2517</v>
      </c>
      <c r="I8962" t="s">
        <v>177</v>
      </c>
      <c r="J8962" t="s">
        <v>178</v>
      </c>
      <c r="K8962">
        <v>2012</v>
      </c>
      <c r="L8962" t="s">
        <v>218</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180</v>
      </c>
    </row>
    <row r="8963" spans="1:40" x14ac:dyDescent="0.35">
      <c r="A8963" t="s">
        <v>9258</v>
      </c>
      <c r="B8963" t="s">
        <v>8110</v>
      </c>
      <c r="C8963" t="s">
        <v>2545</v>
      </c>
      <c r="D8963" t="s">
        <v>2516</v>
      </c>
      <c r="E8963" t="s">
        <v>175</v>
      </c>
      <c r="F8963">
        <v>401</v>
      </c>
      <c r="G8963">
        <v>0</v>
      </c>
      <c r="H8963" t="s">
        <v>2517</v>
      </c>
      <c r="I8963" t="s">
        <v>177</v>
      </c>
      <c r="J8963" t="s">
        <v>221</v>
      </c>
      <c r="K8963">
        <v>2012</v>
      </c>
      <c r="L8963" t="s">
        <v>179</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180</v>
      </c>
    </row>
    <row r="8964" spans="1:40" x14ac:dyDescent="0.35">
      <c r="A8964" t="s">
        <v>9259</v>
      </c>
      <c r="B8964" t="s">
        <v>8110</v>
      </c>
      <c r="C8964" t="s">
        <v>2547</v>
      </c>
      <c r="D8964" t="s">
        <v>2516</v>
      </c>
      <c r="E8964" t="s">
        <v>175</v>
      </c>
      <c r="F8964">
        <v>401</v>
      </c>
      <c r="G8964">
        <v>1</v>
      </c>
      <c r="H8964" t="s">
        <v>2517</v>
      </c>
      <c r="I8964" t="s">
        <v>177</v>
      </c>
      <c r="J8964" t="s">
        <v>221</v>
      </c>
      <c r="K8964">
        <v>2012</v>
      </c>
      <c r="L8964" t="s">
        <v>183</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180</v>
      </c>
    </row>
    <row r="8965" spans="1:40" x14ac:dyDescent="0.35">
      <c r="A8965" t="s">
        <v>9260</v>
      </c>
      <c r="B8965" t="s">
        <v>8110</v>
      </c>
      <c r="C8965" t="s">
        <v>2549</v>
      </c>
      <c r="D8965" t="s">
        <v>2516</v>
      </c>
      <c r="E8965" t="s">
        <v>175</v>
      </c>
      <c r="F8965">
        <v>401</v>
      </c>
      <c r="G8965">
        <v>2</v>
      </c>
      <c r="H8965" t="s">
        <v>2517</v>
      </c>
      <c r="I8965" t="s">
        <v>177</v>
      </c>
      <c r="J8965" t="s">
        <v>221</v>
      </c>
      <c r="K8965">
        <v>2012</v>
      </c>
      <c r="L8965" t="s">
        <v>186</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180</v>
      </c>
    </row>
    <row r="8966" spans="1:40" x14ac:dyDescent="0.35">
      <c r="A8966" t="s">
        <v>9261</v>
      </c>
      <c r="B8966" t="s">
        <v>8110</v>
      </c>
      <c r="C8966" t="s">
        <v>2551</v>
      </c>
      <c r="D8966" t="s">
        <v>2516</v>
      </c>
      <c r="E8966" t="s">
        <v>175</v>
      </c>
      <c r="F8966">
        <v>401</v>
      </c>
      <c r="G8966">
        <v>3</v>
      </c>
      <c r="H8966" t="s">
        <v>2517</v>
      </c>
      <c r="I8966" t="s">
        <v>177</v>
      </c>
      <c r="J8966" t="s">
        <v>221</v>
      </c>
      <c r="K8966">
        <v>2012</v>
      </c>
      <c r="L8966" t="s">
        <v>189</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180</v>
      </c>
    </row>
    <row r="8967" spans="1:40" x14ac:dyDescent="0.35">
      <c r="A8967" t="s">
        <v>9262</v>
      </c>
      <c r="B8967" t="s">
        <v>8110</v>
      </c>
      <c r="C8967" t="s">
        <v>2553</v>
      </c>
      <c r="D8967" t="s">
        <v>2516</v>
      </c>
      <c r="E8967" t="s">
        <v>175</v>
      </c>
      <c r="F8967">
        <v>401</v>
      </c>
      <c r="G8967">
        <v>4</v>
      </c>
      <c r="H8967" t="s">
        <v>2517</v>
      </c>
      <c r="I8967" t="s">
        <v>177</v>
      </c>
      <c r="J8967" t="s">
        <v>221</v>
      </c>
      <c r="K8967">
        <v>2012</v>
      </c>
      <c r="L8967" t="s">
        <v>192</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180</v>
      </c>
    </row>
    <row r="8968" spans="1:40" x14ac:dyDescent="0.35">
      <c r="A8968" t="s">
        <v>9263</v>
      </c>
      <c r="B8968" t="s">
        <v>8110</v>
      </c>
      <c r="C8968" t="s">
        <v>2555</v>
      </c>
      <c r="D8968" t="s">
        <v>2516</v>
      </c>
      <c r="E8968" t="s">
        <v>175</v>
      </c>
      <c r="F8968">
        <v>401</v>
      </c>
      <c r="G8968">
        <v>51</v>
      </c>
      <c r="H8968" t="s">
        <v>2517</v>
      </c>
      <c r="I8968" t="s">
        <v>177</v>
      </c>
      <c r="J8968" t="s">
        <v>221</v>
      </c>
      <c r="K8968">
        <v>2012</v>
      </c>
      <c r="L8968" t="s">
        <v>195</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180</v>
      </c>
    </row>
    <row r="8969" spans="1:40" x14ac:dyDescent="0.35">
      <c r="A8969" t="s">
        <v>9264</v>
      </c>
      <c r="B8969" t="s">
        <v>8110</v>
      </c>
      <c r="C8969" t="s">
        <v>2557</v>
      </c>
      <c r="D8969" t="s">
        <v>2516</v>
      </c>
      <c r="E8969" t="s">
        <v>175</v>
      </c>
      <c r="F8969">
        <v>401</v>
      </c>
      <c r="G8969">
        <v>52</v>
      </c>
      <c r="H8969" t="s">
        <v>2517</v>
      </c>
      <c r="I8969" t="s">
        <v>177</v>
      </c>
      <c r="J8969" t="s">
        <v>221</v>
      </c>
      <c r="K8969">
        <v>2012</v>
      </c>
      <c r="L8969" t="s">
        <v>198</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180</v>
      </c>
    </row>
    <row r="8970" spans="1:40" x14ac:dyDescent="0.35">
      <c r="A8970" t="s">
        <v>9265</v>
      </c>
      <c r="B8970" t="s">
        <v>8110</v>
      </c>
      <c r="C8970" t="s">
        <v>2559</v>
      </c>
      <c r="D8970" t="s">
        <v>2516</v>
      </c>
      <c r="E8970" t="s">
        <v>175</v>
      </c>
      <c r="F8970">
        <v>401</v>
      </c>
      <c r="G8970">
        <v>53</v>
      </c>
      <c r="H8970" t="s">
        <v>2517</v>
      </c>
      <c r="I8970" t="s">
        <v>177</v>
      </c>
      <c r="J8970" t="s">
        <v>221</v>
      </c>
      <c r="K8970">
        <v>2012</v>
      </c>
      <c r="L8970" t="s">
        <v>201</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180</v>
      </c>
    </row>
    <row r="8971" spans="1:40" x14ac:dyDescent="0.35">
      <c r="A8971" t="s">
        <v>9266</v>
      </c>
      <c r="B8971" t="s">
        <v>8110</v>
      </c>
      <c r="C8971" t="s">
        <v>2561</v>
      </c>
      <c r="D8971" t="s">
        <v>2516</v>
      </c>
      <c r="E8971" t="s">
        <v>175</v>
      </c>
      <c r="F8971">
        <v>401</v>
      </c>
      <c r="G8971">
        <v>55</v>
      </c>
      <c r="H8971" t="s">
        <v>2517</v>
      </c>
      <c r="I8971" t="s">
        <v>177</v>
      </c>
      <c r="J8971" t="s">
        <v>221</v>
      </c>
      <c r="K8971">
        <v>2012</v>
      </c>
      <c r="L8971" t="s">
        <v>204</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180</v>
      </c>
    </row>
    <row r="8972" spans="1:40" x14ac:dyDescent="0.35">
      <c r="A8972" t="s">
        <v>9267</v>
      </c>
      <c r="B8972" t="s">
        <v>8110</v>
      </c>
      <c r="C8972" t="s">
        <v>2563</v>
      </c>
      <c r="D8972" t="s">
        <v>2516</v>
      </c>
      <c r="E8972" t="s">
        <v>175</v>
      </c>
      <c r="F8972">
        <v>401</v>
      </c>
      <c r="G8972">
        <v>58</v>
      </c>
      <c r="H8972" t="s">
        <v>2517</v>
      </c>
      <c r="I8972" t="s">
        <v>177</v>
      </c>
      <c r="J8972" t="s">
        <v>221</v>
      </c>
      <c r="K8972">
        <v>2012</v>
      </c>
      <c r="L8972" t="s">
        <v>207</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180</v>
      </c>
    </row>
    <row r="8973" spans="1:40" x14ac:dyDescent="0.35">
      <c r="A8973" t="s">
        <v>9268</v>
      </c>
      <c r="B8973" t="s">
        <v>8110</v>
      </c>
      <c r="C8973" t="s">
        <v>2565</v>
      </c>
      <c r="D8973" t="s">
        <v>2516</v>
      </c>
      <c r="E8973" t="s">
        <v>175</v>
      </c>
      <c r="F8973">
        <v>401</v>
      </c>
      <c r="G8973">
        <v>6</v>
      </c>
      <c r="H8973" t="s">
        <v>2517</v>
      </c>
      <c r="I8973" t="s">
        <v>177</v>
      </c>
      <c r="J8973" t="s">
        <v>221</v>
      </c>
      <c r="K8973">
        <v>2012</v>
      </c>
      <c r="L8973" t="s">
        <v>75</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180</v>
      </c>
    </row>
    <row r="8974" spans="1:40" x14ac:dyDescent="0.35">
      <c r="A8974" t="s">
        <v>9269</v>
      </c>
      <c r="B8974" t="s">
        <v>8110</v>
      </c>
      <c r="C8974" t="s">
        <v>2567</v>
      </c>
      <c r="D8974" t="s">
        <v>2516</v>
      </c>
      <c r="E8974" t="s">
        <v>175</v>
      </c>
      <c r="F8974">
        <v>401</v>
      </c>
      <c r="G8974">
        <v>7</v>
      </c>
      <c r="H8974" t="s">
        <v>2517</v>
      </c>
      <c r="I8974" t="s">
        <v>177</v>
      </c>
      <c r="J8974" t="s">
        <v>221</v>
      </c>
      <c r="K8974">
        <v>2012</v>
      </c>
      <c r="L8974" t="s">
        <v>212</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180</v>
      </c>
    </row>
    <row r="8975" spans="1:40" x14ac:dyDescent="0.35">
      <c r="A8975" t="s">
        <v>9270</v>
      </c>
      <c r="B8975" t="s">
        <v>8110</v>
      </c>
      <c r="C8975" t="s">
        <v>2569</v>
      </c>
      <c r="D8975" t="s">
        <v>2516</v>
      </c>
      <c r="E8975" t="s">
        <v>175</v>
      </c>
      <c r="F8975">
        <v>401</v>
      </c>
      <c r="G8975">
        <v>8</v>
      </c>
      <c r="H8975" t="s">
        <v>2517</v>
      </c>
      <c r="I8975" t="s">
        <v>177</v>
      </c>
      <c r="J8975" t="s">
        <v>221</v>
      </c>
      <c r="K8975">
        <v>2012</v>
      </c>
      <c r="L8975" t="s">
        <v>215</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180</v>
      </c>
    </row>
    <row r="8976" spans="1:40" x14ac:dyDescent="0.35">
      <c r="A8976" t="s">
        <v>9271</v>
      </c>
      <c r="B8976" t="s">
        <v>8110</v>
      </c>
      <c r="C8976" t="s">
        <v>2571</v>
      </c>
      <c r="D8976" t="s">
        <v>2516</v>
      </c>
      <c r="E8976" t="s">
        <v>175</v>
      </c>
      <c r="F8976">
        <v>401</v>
      </c>
      <c r="G8976">
        <v>9</v>
      </c>
      <c r="H8976" t="s">
        <v>2517</v>
      </c>
      <c r="I8976" t="s">
        <v>177</v>
      </c>
      <c r="J8976" t="s">
        <v>221</v>
      </c>
      <c r="K8976">
        <v>2012</v>
      </c>
      <c r="L8976" t="s">
        <v>218</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180</v>
      </c>
    </row>
    <row r="8977" spans="1:40" x14ac:dyDescent="0.35">
      <c r="A8977" t="s">
        <v>9272</v>
      </c>
      <c r="B8977" t="s">
        <v>8110</v>
      </c>
      <c r="C8977" t="s">
        <v>2573</v>
      </c>
      <c r="D8977" t="s">
        <v>2516</v>
      </c>
      <c r="E8977" t="s">
        <v>175</v>
      </c>
      <c r="F8977">
        <v>402</v>
      </c>
      <c r="G8977">
        <v>0</v>
      </c>
      <c r="H8977" t="s">
        <v>2517</v>
      </c>
      <c r="I8977" t="s">
        <v>177</v>
      </c>
      <c r="J8977" t="s">
        <v>250</v>
      </c>
      <c r="K8977">
        <v>2012</v>
      </c>
      <c r="L8977" t="s">
        <v>179</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180</v>
      </c>
    </row>
    <row r="8978" spans="1:40" x14ac:dyDescent="0.35">
      <c r="A8978" t="s">
        <v>9273</v>
      </c>
      <c r="B8978" t="s">
        <v>8110</v>
      </c>
      <c r="C8978" t="s">
        <v>2575</v>
      </c>
      <c r="D8978" t="s">
        <v>2516</v>
      </c>
      <c r="E8978" t="s">
        <v>175</v>
      </c>
      <c r="F8978">
        <v>402</v>
      </c>
      <c r="G8978">
        <v>1</v>
      </c>
      <c r="H8978" t="s">
        <v>2517</v>
      </c>
      <c r="I8978" t="s">
        <v>177</v>
      </c>
      <c r="J8978" t="s">
        <v>250</v>
      </c>
      <c r="K8978">
        <v>2012</v>
      </c>
      <c r="L8978" t="s">
        <v>183</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180</v>
      </c>
    </row>
    <row r="8979" spans="1:40" x14ac:dyDescent="0.35">
      <c r="A8979" t="s">
        <v>9274</v>
      </c>
      <c r="B8979" t="s">
        <v>8110</v>
      </c>
      <c r="C8979" t="s">
        <v>2577</v>
      </c>
      <c r="D8979" t="s">
        <v>2516</v>
      </c>
      <c r="E8979" t="s">
        <v>175</v>
      </c>
      <c r="F8979">
        <v>402</v>
      </c>
      <c r="G8979">
        <v>2</v>
      </c>
      <c r="H8979" t="s">
        <v>2517</v>
      </c>
      <c r="I8979" t="s">
        <v>177</v>
      </c>
      <c r="J8979" t="s">
        <v>250</v>
      </c>
      <c r="K8979">
        <v>2012</v>
      </c>
      <c r="L8979" t="s">
        <v>186</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180</v>
      </c>
    </row>
    <row r="8980" spans="1:40" x14ac:dyDescent="0.35">
      <c r="A8980" t="s">
        <v>9275</v>
      </c>
      <c r="B8980" t="s">
        <v>8110</v>
      </c>
      <c r="C8980" t="s">
        <v>2579</v>
      </c>
      <c r="D8980" t="s">
        <v>2516</v>
      </c>
      <c r="E8980" t="s">
        <v>175</v>
      </c>
      <c r="F8980">
        <v>402</v>
      </c>
      <c r="G8980">
        <v>3</v>
      </c>
      <c r="H8980" t="s">
        <v>2517</v>
      </c>
      <c r="I8980" t="s">
        <v>177</v>
      </c>
      <c r="J8980" t="s">
        <v>250</v>
      </c>
      <c r="K8980">
        <v>2012</v>
      </c>
      <c r="L8980" t="s">
        <v>189</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180</v>
      </c>
    </row>
    <row r="8981" spans="1:40" x14ac:dyDescent="0.35">
      <c r="A8981" t="s">
        <v>9276</v>
      </c>
      <c r="B8981" t="s">
        <v>8110</v>
      </c>
      <c r="C8981" t="s">
        <v>2581</v>
      </c>
      <c r="D8981" t="s">
        <v>2516</v>
      </c>
      <c r="E8981" t="s">
        <v>175</v>
      </c>
      <c r="F8981">
        <v>402</v>
      </c>
      <c r="G8981">
        <v>4</v>
      </c>
      <c r="H8981" t="s">
        <v>2517</v>
      </c>
      <c r="I8981" t="s">
        <v>177</v>
      </c>
      <c r="J8981" t="s">
        <v>250</v>
      </c>
      <c r="K8981">
        <v>2012</v>
      </c>
      <c r="L8981" t="s">
        <v>192</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180</v>
      </c>
    </row>
    <row r="8982" spans="1:40" x14ac:dyDescent="0.35">
      <c r="A8982" t="s">
        <v>9277</v>
      </c>
      <c r="B8982" t="s">
        <v>8110</v>
      </c>
      <c r="C8982" t="s">
        <v>2583</v>
      </c>
      <c r="D8982" t="s">
        <v>2516</v>
      </c>
      <c r="E8982" t="s">
        <v>175</v>
      </c>
      <c r="F8982">
        <v>402</v>
      </c>
      <c r="G8982">
        <v>51</v>
      </c>
      <c r="H8982" t="s">
        <v>2517</v>
      </c>
      <c r="I8982" t="s">
        <v>177</v>
      </c>
      <c r="J8982" t="s">
        <v>250</v>
      </c>
      <c r="K8982">
        <v>2012</v>
      </c>
      <c r="L8982" t="s">
        <v>195</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180</v>
      </c>
    </row>
    <row r="8983" spans="1:40" x14ac:dyDescent="0.35">
      <c r="A8983" t="s">
        <v>9278</v>
      </c>
      <c r="B8983" t="s">
        <v>8110</v>
      </c>
      <c r="C8983" t="s">
        <v>2585</v>
      </c>
      <c r="D8983" t="s">
        <v>2516</v>
      </c>
      <c r="E8983" t="s">
        <v>175</v>
      </c>
      <c r="F8983">
        <v>402</v>
      </c>
      <c r="G8983">
        <v>52</v>
      </c>
      <c r="H8983" t="s">
        <v>2517</v>
      </c>
      <c r="I8983" t="s">
        <v>177</v>
      </c>
      <c r="J8983" t="s">
        <v>250</v>
      </c>
      <c r="K8983">
        <v>2012</v>
      </c>
      <c r="L8983" t="s">
        <v>198</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180</v>
      </c>
    </row>
    <row r="8984" spans="1:40" x14ac:dyDescent="0.35">
      <c r="A8984" t="s">
        <v>9279</v>
      </c>
      <c r="B8984" t="s">
        <v>8110</v>
      </c>
      <c r="C8984" t="s">
        <v>2587</v>
      </c>
      <c r="D8984" t="s">
        <v>2516</v>
      </c>
      <c r="E8984" t="s">
        <v>175</v>
      </c>
      <c r="F8984">
        <v>402</v>
      </c>
      <c r="G8984">
        <v>53</v>
      </c>
      <c r="H8984" t="s">
        <v>2517</v>
      </c>
      <c r="I8984" t="s">
        <v>177</v>
      </c>
      <c r="J8984" t="s">
        <v>250</v>
      </c>
      <c r="K8984">
        <v>2012</v>
      </c>
      <c r="L8984" t="s">
        <v>201</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180</v>
      </c>
    </row>
    <row r="8985" spans="1:40" x14ac:dyDescent="0.35">
      <c r="A8985" t="s">
        <v>9280</v>
      </c>
      <c r="B8985" t="s">
        <v>8110</v>
      </c>
      <c r="C8985" t="s">
        <v>2589</v>
      </c>
      <c r="D8985" t="s">
        <v>2516</v>
      </c>
      <c r="E8985" t="s">
        <v>175</v>
      </c>
      <c r="F8985">
        <v>402</v>
      </c>
      <c r="G8985">
        <v>55</v>
      </c>
      <c r="H8985" t="s">
        <v>2517</v>
      </c>
      <c r="I8985" t="s">
        <v>177</v>
      </c>
      <c r="J8985" t="s">
        <v>250</v>
      </c>
      <c r="K8985">
        <v>2012</v>
      </c>
      <c r="L8985" t="s">
        <v>204</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180</v>
      </c>
    </row>
    <row r="8986" spans="1:40" x14ac:dyDescent="0.35">
      <c r="A8986" t="s">
        <v>9281</v>
      </c>
      <c r="B8986" t="s">
        <v>8110</v>
      </c>
      <c r="C8986" t="s">
        <v>2591</v>
      </c>
      <c r="D8986" t="s">
        <v>2516</v>
      </c>
      <c r="E8986" t="s">
        <v>175</v>
      </c>
      <c r="F8986">
        <v>402</v>
      </c>
      <c r="G8986">
        <v>58</v>
      </c>
      <c r="H8986" t="s">
        <v>2517</v>
      </c>
      <c r="I8986" t="s">
        <v>177</v>
      </c>
      <c r="J8986" t="s">
        <v>250</v>
      </c>
      <c r="K8986">
        <v>2012</v>
      </c>
      <c r="L8986" t="s">
        <v>207</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180</v>
      </c>
    </row>
    <row r="8987" spans="1:40" x14ac:dyDescent="0.35">
      <c r="A8987" t="s">
        <v>9282</v>
      </c>
      <c r="B8987" t="s">
        <v>8110</v>
      </c>
      <c r="C8987" t="s">
        <v>2593</v>
      </c>
      <c r="D8987" t="s">
        <v>2516</v>
      </c>
      <c r="E8987" t="s">
        <v>175</v>
      </c>
      <c r="F8987">
        <v>402</v>
      </c>
      <c r="G8987">
        <v>6</v>
      </c>
      <c r="H8987" t="s">
        <v>2517</v>
      </c>
      <c r="I8987" t="s">
        <v>177</v>
      </c>
      <c r="J8987" t="s">
        <v>250</v>
      </c>
      <c r="K8987">
        <v>2012</v>
      </c>
      <c r="L8987" t="s">
        <v>75</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180</v>
      </c>
    </row>
    <row r="8988" spans="1:40" x14ac:dyDescent="0.35">
      <c r="A8988" t="s">
        <v>9283</v>
      </c>
      <c r="B8988" t="s">
        <v>8110</v>
      </c>
      <c r="C8988" t="s">
        <v>2595</v>
      </c>
      <c r="D8988" t="s">
        <v>2516</v>
      </c>
      <c r="E8988" t="s">
        <v>175</v>
      </c>
      <c r="F8988">
        <v>402</v>
      </c>
      <c r="G8988">
        <v>7</v>
      </c>
      <c r="H8988" t="s">
        <v>2517</v>
      </c>
      <c r="I8988" t="s">
        <v>177</v>
      </c>
      <c r="J8988" t="s">
        <v>250</v>
      </c>
      <c r="K8988">
        <v>2012</v>
      </c>
      <c r="L8988" t="s">
        <v>212</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180</v>
      </c>
    </row>
    <row r="8989" spans="1:40" x14ac:dyDescent="0.35">
      <c r="A8989" t="s">
        <v>9284</v>
      </c>
      <c r="B8989" t="s">
        <v>8110</v>
      </c>
      <c r="C8989" t="s">
        <v>2597</v>
      </c>
      <c r="D8989" t="s">
        <v>2516</v>
      </c>
      <c r="E8989" t="s">
        <v>175</v>
      </c>
      <c r="F8989">
        <v>402</v>
      </c>
      <c r="G8989">
        <v>8</v>
      </c>
      <c r="H8989" t="s">
        <v>2517</v>
      </c>
      <c r="I8989" t="s">
        <v>177</v>
      </c>
      <c r="J8989" t="s">
        <v>250</v>
      </c>
      <c r="K8989">
        <v>2012</v>
      </c>
      <c r="L8989" t="s">
        <v>215</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180</v>
      </c>
    </row>
    <row r="8990" spans="1:40" x14ac:dyDescent="0.35">
      <c r="A8990" t="s">
        <v>9285</v>
      </c>
      <c r="B8990" t="s">
        <v>8110</v>
      </c>
      <c r="C8990" t="s">
        <v>2599</v>
      </c>
      <c r="D8990" t="s">
        <v>2516</v>
      </c>
      <c r="E8990" t="s">
        <v>175</v>
      </c>
      <c r="F8990">
        <v>402</v>
      </c>
      <c r="G8990">
        <v>9</v>
      </c>
      <c r="H8990" t="s">
        <v>2517</v>
      </c>
      <c r="I8990" t="s">
        <v>177</v>
      </c>
      <c r="J8990" t="s">
        <v>250</v>
      </c>
      <c r="K8990">
        <v>2012</v>
      </c>
      <c r="L8990" t="s">
        <v>218</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180</v>
      </c>
    </row>
    <row r="8991" spans="1:40" x14ac:dyDescent="0.35">
      <c r="A8991" t="s">
        <v>9286</v>
      </c>
      <c r="B8991" t="s">
        <v>8110</v>
      </c>
      <c r="C8991" t="s">
        <v>2601</v>
      </c>
      <c r="D8991" t="s">
        <v>2602</v>
      </c>
      <c r="E8991" t="s">
        <v>175</v>
      </c>
      <c r="F8991">
        <v>400</v>
      </c>
      <c r="G8991">
        <v>0</v>
      </c>
      <c r="H8991" t="s">
        <v>2603</v>
      </c>
      <c r="I8991" t="s">
        <v>177</v>
      </c>
      <c r="J8991" t="s">
        <v>178</v>
      </c>
      <c r="K8991">
        <v>2012</v>
      </c>
      <c r="L8991" t="s">
        <v>179</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180</v>
      </c>
    </row>
    <row r="8992" spans="1:40" x14ac:dyDescent="0.35">
      <c r="A8992" t="s">
        <v>9287</v>
      </c>
      <c r="B8992" t="s">
        <v>8110</v>
      </c>
      <c r="C8992" t="s">
        <v>2605</v>
      </c>
      <c r="D8992" t="s">
        <v>2602</v>
      </c>
      <c r="E8992" t="s">
        <v>175</v>
      </c>
      <c r="F8992">
        <v>400</v>
      </c>
      <c r="G8992">
        <v>1</v>
      </c>
      <c r="H8992" t="s">
        <v>2603</v>
      </c>
      <c r="I8992" t="s">
        <v>177</v>
      </c>
      <c r="J8992" t="s">
        <v>178</v>
      </c>
      <c r="K8992">
        <v>2012</v>
      </c>
      <c r="L8992" t="s">
        <v>183</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180</v>
      </c>
    </row>
    <row r="8993" spans="1:40" x14ac:dyDescent="0.35">
      <c r="A8993" t="s">
        <v>9288</v>
      </c>
      <c r="B8993" t="s">
        <v>8110</v>
      </c>
      <c r="C8993" t="s">
        <v>2607</v>
      </c>
      <c r="D8993" t="s">
        <v>2602</v>
      </c>
      <c r="E8993" t="s">
        <v>175</v>
      </c>
      <c r="F8993">
        <v>400</v>
      </c>
      <c r="G8993">
        <v>2</v>
      </c>
      <c r="H8993" t="s">
        <v>2603</v>
      </c>
      <c r="I8993" t="s">
        <v>177</v>
      </c>
      <c r="J8993" t="s">
        <v>178</v>
      </c>
      <c r="K8993">
        <v>2012</v>
      </c>
      <c r="L8993" t="s">
        <v>186</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180</v>
      </c>
    </row>
    <row r="8994" spans="1:40" x14ac:dyDescent="0.35">
      <c r="A8994" t="s">
        <v>9289</v>
      </c>
      <c r="B8994" t="s">
        <v>8110</v>
      </c>
      <c r="C8994" t="s">
        <v>2609</v>
      </c>
      <c r="D8994" t="s">
        <v>2602</v>
      </c>
      <c r="E8994" t="s">
        <v>175</v>
      </c>
      <c r="F8994">
        <v>400</v>
      </c>
      <c r="G8994">
        <v>3</v>
      </c>
      <c r="H8994" t="s">
        <v>2603</v>
      </c>
      <c r="I8994" t="s">
        <v>177</v>
      </c>
      <c r="J8994" t="s">
        <v>178</v>
      </c>
      <c r="K8994">
        <v>2012</v>
      </c>
      <c r="L8994" t="s">
        <v>189</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180</v>
      </c>
    </row>
    <row r="8995" spans="1:40" x14ac:dyDescent="0.35">
      <c r="A8995" t="s">
        <v>9290</v>
      </c>
      <c r="B8995" t="s">
        <v>8110</v>
      </c>
      <c r="C8995" t="s">
        <v>2611</v>
      </c>
      <c r="D8995" t="s">
        <v>2602</v>
      </c>
      <c r="E8995" t="s">
        <v>175</v>
      </c>
      <c r="F8995">
        <v>400</v>
      </c>
      <c r="G8995">
        <v>4</v>
      </c>
      <c r="H8995" t="s">
        <v>2603</v>
      </c>
      <c r="I8995" t="s">
        <v>177</v>
      </c>
      <c r="J8995" t="s">
        <v>178</v>
      </c>
      <c r="K8995">
        <v>2012</v>
      </c>
      <c r="L8995" t="s">
        <v>192</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180</v>
      </c>
    </row>
    <row r="8996" spans="1:40" x14ac:dyDescent="0.35">
      <c r="A8996" t="s">
        <v>9291</v>
      </c>
      <c r="B8996" t="s">
        <v>8110</v>
      </c>
      <c r="C8996" t="s">
        <v>2613</v>
      </c>
      <c r="D8996" t="s">
        <v>2602</v>
      </c>
      <c r="E8996" t="s">
        <v>175</v>
      </c>
      <c r="F8996">
        <v>400</v>
      </c>
      <c r="G8996">
        <v>51</v>
      </c>
      <c r="H8996" t="s">
        <v>2603</v>
      </c>
      <c r="I8996" t="s">
        <v>177</v>
      </c>
      <c r="J8996" t="s">
        <v>178</v>
      </c>
      <c r="K8996">
        <v>2012</v>
      </c>
      <c r="L8996" t="s">
        <v>195</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180</v>
      </c>
    </row>
    <row r="8997" spans="1:40" x14ac:dyDescent="0.35">
      <c r="A8997" t="s">
        <v>9292</v>
      </c>
      <c r="B8997" t="s">
        <v>8110</v>
      </c>
      <c r="C8997" t="s">
        <v>2615</v>
      </c>
      <c r="D8997" t="s">
        <v>2602</v>
      </c>
      <c r="E8997" t="s">
        <v>175</v>
      </c>
      <c r="F8997">
        <v>400</v>
      </c>
      <c r="G8997">
        <v>52</v>
      </c>
      <c r="H8997" t="s">
        <v>2603</v>
      </c>
      <c r="I8997" t="s">
        <v>177</v>
      </c>
      <c r="J8997" t="s">
        <v>178</v>
      </c>
      <c r="K8997">
        <v>2012</v>
      </c>
      <c r="L8997" t="s">
        <v>198</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180</v>
      </c>
    </row>
    <row r="8998" spans="1:40" x14ac:dyDescent="0.35">
      <c r="A8998" t="s">
        <v>9293</v>
      </c>
      <c r="B8998" t="s">
        <v>8110</v>
      </c>
      <c r="C8998" t="s">
        <v>2617</v>
      </c>
      <c r="D8998" t="s">
        <v>2602</v>
      </c>
      <c r="E8998" t="s">
        <v>175</v>
      </c>
      <c r="F8998">
        <v>400</v>
      </c>
      <c r="G8998">
        <v>53</v>
      </c>
      <c r="H8998" t="s">
        <v>2603</v>
      </c>
      <c r="I8998" t="s">
        <v>177</v>
      </c>
      <c r="J8998" t="s">
        <v>178</v>
      </c>
      <c r="K8998">
        <v>2012</v>
      </c>
      <c r="L8998" t="s">
        <v>201</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180</v>
      </c>
    </row>
    <row r="8999" spans="1:40" x14ac:dyDescent="0.35">
      <c r="A8999" t="s">
        <v>9294</v>
      </c>
      <c r="B8999" t="s">
        <v>8110</v>
      </c>
      <c r="C8999" t="s">
        <v>2619</v>
      </c>
      <c r="D8999" t="s">
        <v>2602</v>
      </c>
      <c r="E8999" t="s">
        <v>175</v>
      </c>
      <c r="F8999">
        <v>400</v>
      </c>
      <c r="G8999">
        <v>55</v>
      </c>
      <c r="H8999" t="s">
        <v>2603</v>
      </c>
      <c r="I8999" t="s">
        <v>177</v>
      </c>
      <c r="J8999" t="s">
        <v>178</v>
      </c>
      <c r="K8999">
        <v>2012</v>
      </c>
      <c r="L8999" t="s">
        <v>204</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180</v>
      </c>
    </row>
    <row r="9000" spans="1:40" x14ac:dyDescent="0.35">
      <c r="A9000" t="s">
        <v>9295</v>
      </c>
      <c r="B9000" t="s">
        <v>8110</v>
      </c>
      <c r="C9000" t="s">
        <v>2621</v>
      </c>
      <c r="D9000" t="s">
        <v>2602</v>
      </c>
      <c r="E9000" t="s">
        <v>175</v>
      </c>
      <c r="F9000">
        <v>400</v>
      </c>
      <c r="G9000">
        <v>58</v>
      </c>
      <c r="H9000" t="s">
        <v>2603</v>
      </c>
      <c r="I9000" t="s">
        <v>177</v>
      </c>
      <c r="J9000" t="s">
        <v>178</v>
      </c>
      <c r="K9000">
        <v>2012</v>
      </c>
      <c r="L9000" t="s">
        <v>207</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180</v>
      </c>
    </row>
    <row r="9001" spans="1:40" x14ac:dyDescent="0.35">
      <c r="A9001" t="s">
        <v>9296</v>
      </c>
      <c r="B9001" t="s">
        <v>8110</v>
      </c>
      <c r="C9001" t="s">
        <v>2623</v>
      </c>
      <c r="D9001" t="s">
        <v>2602</v>
      </c>
      <c r="E9001" t="s">
        <v>175</v>
      </c>
      <c r="F9001">
        <v>400</v>
      </c>
      <c r="G9001">
        <v>6</v>
      </c>
      <c r="H9001" t="s">
        <v>2603</v>
      </c>
      <c r="I9001" t="s">
        <v>177</v>
      </c>
      <c r="J9001" t="s">
        <v>178</v>
      </c>
      <c r="K9001">
        <v>2012</v>
      </c>
      <c r="L9001" t="s">
        <v>75</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180</v>
      </c>
    </row>
    <row r="9002" spans="1:40" x14ac:dyDescent="0.35">
      <c r="A9002" t="s">
        <v>9297</v>
      </c>
      <c r="B9002" t="s">
        <v>8110</v>
      </c>
      <c r="C9002" t="s">
        <v>2625</v>
      </c>
      <c r="D9002" t="s">
        <v>2602</v>
      </c>
      <c r="E9002" t="s">
        <v>175</v>
      </c>
      <c r="F9002">
        <v>400</v>
      </c>
      <c r="G9002">
        <v>7</v>
      </c>
      <c r="H9002" t="s">
        <v>2603</v>
      </c>
      <c r="I9002" t="s">
        <v>177</v>
      </c>
      <c r="J9002" t="s">
        <v>178</v>
      </c>
      <c r="K9002">
        <v>2012</v>
      </c>
      <c r="L9002" t="s">
        <v>212</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180</v>
      </c>
    </row>
    <row r="9003" spans="1:40" x14ac:dyDescent="0.35">
      <c r="A9003" t="s">
        <v>9298</v>
      </c>
      <c r="B9003" t="s">
        <v>8110</v>
      </c>
      <c r="C9003" t="s">
        <v>2627</v>
      </c>
      <c r="D9003" t="s">
        <v>2602</v>
      </c>
      <c r="E9003" t="s">
        <v>175</v>
      </c>
      <c r="F9003">
        <v>400</v>
      </c>
      <c r="G9003">
        <v>8</v>
      </c>
      <c r="H9003" t="s">
        <v>2603</v>
      </c>
      <c r="I9003" t="s">
        <v>177</v>
      </c>
      <c r="J9003" t="s">
        <v>178</v>
      </c>
      <c r="K9003">
        <v>2012</v>
      </c>
      <c r="L9003" t="s">
        <v>215</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180</v>
      </c>
    </row>
    <row r="9004" spans="1:40" x14ac:dyDescent="0.35">
      <c r="A9004" t="s">
        <v>9299</v>
      </c>
      <c r="B9004" t="s">
        <v>8110</v>
      </c>
      <c r="C9004" t="s">
        <v>2629</v>
      </c>
      <c r="D9004" t="s">
        <v>2602</v>
      </c>
      <c r="E9004" t="s">
        <v>175</v>
      </c>
      <c r="F9004">
        <v>400</v>
      </c>
      <c r="G9004">
        <v>9</v>
      </c>
      <c r="H9004" t="s">
        <v>2603</v>
      </c>
      <c r="I9004" t="s">
        <v>177</v>
      </c>
      <c r="J9004" t="s">
        <v>178</v>
      </c>
      <c r="K9004">
        <v>2012</v>
      </c>
      <c r="L9004" t="s">
        <v>218</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180</v>
      </c>
    </row>
    <row r="9005" spans="1:40" x14ac:dyDescent="0.35">
      <c r="A9005" t="s">
        <v>9300</v>
      </c>
      <c r="B9005" t="s">
        <v>8110</v>
      </c>
      <c r="C9005" t="s">
        <v>2631</v>
      </c>
      <c r="D9005" t="s">
        <v>2602</v>
      </c>
      <c r="E9005" t="s">
        <v>175</v>
      </c>
      <c r="F9005">
        <v>401</v>
      </c>
      <c r="G9005">
        <v>0</v>
      </c>
      <c r="H9005" t="s">
        <v>2603</v>
      </c>
      <c r="I9005" t="s">
        <v>177</v>
      </c>
      <c r="J9005" t="s">
        <v>221</v>
      </c>
      <c r="K9005">
        <v>2012</v>
      </c>
      <c r="L9005" t="s">
        <v>179</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180</v>
      </c>
    </row>
    <row r="9006" spans="1:40" x14ac:dyDescent="0.35">
      <c r="A9006" t="s">
        <v>9301</v>
      </c>
      <c r="B9006" t="s">
        <v>8110</v>
      </c>
      <c r="C9006" t="s">
        <v>2633</v>
      </c>
      <c r="D9006" t="s">
        <v>2602</v>
      </c>
      <c r="E9006" t="s">
        <v>175</v>
      </c>
      <c r="F9006">
        <v>401</v>
      </c>
      <c r="G9006">
        <v>1</v>
      </c>
      <c r="H9006" t="s">
        <v>2603</v>
      </c>
      <c r="I9006" t="s">
        <v>177</v>
      </c>
      <c r="J9006" t="s">
        <v>221</v>
      </c>
      <c r="K9006">
        <v>2012</v>
      </c>
      <c r="L9006" t="s">
        <v>183</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180</v>
      </c>
    </row>
    <row r="9007" spans="1:40" x14ac:dyDescent="0.35">
      <c r="A9007" t="s">
        <v>9302</v>
      </c>
      <c r="B9007" t="s">
        <v>8110</v>
      </c>
      <c r="C9007" t="s">
        <v>2635</v>
      </c>
      <c r="D9007" t="s">
        <v>2602</v>
      </c>
      <c r="E9007" t="s">
        <v>175</v>
      </c>
      <c r="F9007">
        <v>401</v>
      </c>
      <c r="G9007">
        <v>2</v>
      </c>
      <c r="H9007" t="s">
        <v>2603</v>
      </c>
      <c r="I9007" t="s">
        <v>177</v>
      </c>
      <c r="J9007" t="s">
        <v>221</v>
      </c>
      <c r="K9007">
        <v>2012</v>
      </c>
      <c r="L9007" t="s">
        <v>186</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180</v>
      </c>
    </row>
    <row r="9008" spans="1:40" x14ac:dyDescent="0.35">
      <c r="A9008" t="s">
        <v>9303</v>
      </c>
      <c r="B9008" t="s">
        <v>8110</v>
      </c>
      <c r="C9008" t="s">
        <v>2637</v>
      </c>
      <c r="D9008" t="s">
        <v>2602</v>
      </c>
      <c r="E9008" t="s">
        <v>175</v>
      </c>
      <c r="F9008">
        <v>401</v>
      </c>
      <c r="G9008">
        <v>3</v>
      </c>
      <c r="H9008" t="s">
        <v>2603</v>
      </c>
      <c r="I9008" t="s">
        <v>177</v>
      </c>
      <c r="J9008" t="s">
        <v>221</v>
      </c>
      <c r="K9008">
        <v>2012</v>
      </c>
      <c r="L9008" t="s">
        <v>189</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180</v>
      </c>
    </row>
    <row r="9009" spans="1:40" x14ac:dyDescent="0.35">
      <c r="A9009" t="s">
        <v>9304</v>
      </c>
      <c r="B9009" t="s">
        <v>8110</v>
      </c>
      <c r="C9009" t="s">
        <v>2639</v>
      </c>
      <c r="D9009" t="s">
        <v>2602</v>
      </c>
      <c r="E9009" t="s">
        <v>175</v>
      </c>
      <c r="F9009">
        <v>401</v>
      </c>
      <c r="G9009">
        <v>4</v>
      </c>
      <c r="H9009" t="s">
        <v>2603</v>
      </c>
      <c r="I9009" t="s">
        <v>177</v>
      </c>
      <c r="J9009" t="s">
        <v>221</v>
      </c>
      <c r="K9009">
        <v>2012</v>
      </c>
      <c r="L9009" t="s">
        <v>192</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180</v>
      </c>
    </row>
    <row r="9010" spans="1:40" x14ac:dyDescent="0.35">
      <c r="A9010" t="s">
        <v>9305</v>
      </c>
      <c r="B9010" t="s">
        <v>8110</v>
      </c>
      <c r="C9010" t="s">
        <v>2641</v>
      </c>
      <c r="D9010" t="s">
        <v>2602</v>
      </c>
      <c r="E9010" t="s">
        <v>175</v>
      </c>
      <c r="F9010">
        <v>401</v>
      </c>
      <c r="G9010">
        <v>51</v>
      </c>
      <c r="H9010" t="s">
        <v>2603</v>
      </c>
      <c r="I9010" t="s">
        <v>177</v>
      </c>
      <c r="J9010" t="s">
        <v>221</v>
      </c>
      <c r="K9010">
        <v>2012</v>
      </c>
      <c r="L9010" t="s">
        <v>195</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180</v>
      </c>
    </row>
    <row r="9011" spans="1:40" x14ac:dyDescent="0.35">
      <c r="A9011" t="s">
        <v>9306</v>
      </c>
      <c r="B9011" t="s">
        <v>8110</v>
      </c>
      <c r="C9011" t="s">
        <v>2643</v>
      </c>
      <c r="D9011" t="s">
        <v>2602</v>
      </c>
      <c r="E9011" t="s">
        <v>175</v>
      </c>
      <c r="F9011">
        <v>401</v>
      </c>
      <c r="G9011">
        <v>52</v>
      </c>
      <c r="H9011" t="s">
        <v>2603</v>
      </c>
      <c r="I9011" t="s">
        <v>177</v>
      </c>
      <c r="J9011" t="s">
        <v>221</v>
      </c>
      <c r="K9011">
        <v>2012</v>
      </c>
      <c r="L9011" t="s">
        <v>198</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180</v>
      </c>
    </row>
    <row r="9012" spans="1:40" x14ac:dyDescent="0.35">
      <c r="A9012" t="s">
        <v>9307</v>
      </c>
      <c r="B9012" t="s">
        <v>8110</v>
      </c>
      <c r="C9012" t="s">
        <v>2645</v>
      </c>
      <c r="D9012" t="s">
        <v>2602</v>
      </c>
      <c r="E9012" t="s">
        <v>175</v>
      </c>
      <c r="F9012">
        <v>401</v>
      </c>
      <c r="G9012">
        <v>53</v>
      </c>
      <c r="H9012" t="s">
        <v>2603</v>
      </c>
      <c r="I9012" t="s">
        <v>177</v>
      </c>
      <c r="J9012" t="s">
        <v>221</v>
      </c>
      <c r="K9012">
        <v>2012</v>
      </c>
      <c r="L9012" t="s">
        <v>201</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180</v>
      </c>
    </row>
    <row r="9013" spans="1:40" x14ac:dyDescent="0.35">
      <c r="A9013" t="s">
        <v>9308</v>
      </c>
      <c r="B9013" t="s">
        <v>8110</v>
      </c>
      <c r="C9013" t="s">
        <v>2647</v>
      </c>
      <c r="D9013" t="s">
        <v>2602</v>
      </c>
      <c r="E9013" t="s">
        <v>175</v>
      </c>
      <c r="F9013">
        <v>401</v>
      </c>
      <c r="G9013">
        <v>55</v>
      </c>
      <c r="H9013" t="s">
        <v>2603</v>
      </c>
      <c r="I9013" t="s">
        <v>177</v>
      </c>
      <c r="J9013" t="s">
        <v>221</v>
      </c>
      <c r="K9013">
        <v>2012</v>
      </c>
      <c r="L9013" t="s">
        <v>204</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180</v>
      </c>
    </row>
    <row r="9014" spans="1:40" x14ac:dyDescent="0.35">
      <c r="A9014" t="s">
        <v>9309</v>
      </c>
      <c r="B9014" t="s">
        <v>8110</v>
      </c>
      <c r="C9014" t="s">
        <v>2649</v>
      </c>
      <c r="D9014" t="s">
        <v>2602</v>
      </c>
      <c r="E9014" t="s">
        <v>175</v>
      </c>
      <c r="F9014">
        <v>401</v>
      </c>
      <c r="G9014">
        <v>58</v>
      </c>
      <c r="H9014" t="s">
        <v>2603</v>
      </c>
      <c r="I9014" t="s">
        <v>177</v>
      </c>
      <c r="J9014" t="s">
        <v>221</v>
      </c>
      <c r="K9014">
        <v>2012</v>
      </c>
      <c r="L9014" t="s">
        <v>207</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180</v>
      </c>
    </row>
    <row r="9015" spans="1:40" x14ac:dyDescent="0.35">
      <c r="A9015" t="s">
        <v>9310</v>
      </c>
      <c r="B9015" t="s">
        <v>8110</v>
      </c>
      <c r="C9015" t="s">
        <v>2651</v>
      </c>
      <c r="D9015" t="s">
        <v>2602</v>
      </c>
      <c r="E9015" t="s">
        <v>175</v>
      </c>
      <c r="F9015">
        <v>401</v>
      </c>
      <c r="G9015">
        <v>6</v>
      </c>
      <c r="H9015" t="s">
        <v>2603</v>
      </c>
      <c r="I9015" t="s">
        <v>177</v>
      </c>
      <c r="J9015" t="s">
        <v>221</v>
      </c>
      <c r="K9015">
        <v>2012</v>
      </c>
      <c r="L9015" t="s">
        <v>75</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180</v>
      </c>
    </row>
    <row r="9016" spans="1:40" x14ac:dyDescent="0.35">
      <c r="A9016" t="s">
        <v>9311</v>
      </c>
      <c r="B9016" t="s">
        <v>8110</v>
      </c>
      <c r="C9016" t="s">
        <v>2653</v>
      </c>
      <c r="D9016" t="s">
        <v>2602</v>
      </c>
      <c r="E9016" t="s">
        <v>175</v>
      </c>
      <c r="F9016">
        <v>401</v>
      </c>
      <c r="G9016">
        <v>7</v>
      </c>
      <c r="H9016" t="s">
        <v>2603</v>
      </c>
      <c r="I9016" t="s">
        <v>177</v>
      </c>
      <c r="J9016" t="s">
        <v>221</v>
      </c>
      <c r="K9016">
        <v>2012</v>
      </c>
      <c r="L9016" t="s">
        <v>212</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180</v>
      </c>
    </row>
    <row r="9017" spans="1:40" x14ac:dyDescent="0.35">
      <c r="A9017" t="s">
        <v>9312</v>
      </c>
      <c r="B9017" t="s">
        <v>8110</v>
      </c>
      <c r="C9017" t="s">
        <v>2655</v>
      </c>
      <c r="D9017" t="s">
        <v>2602</v>
      </c>
      <c r="E9017" t="s">
        <v>175</v>
      </c>
      <c r="F9017">
        <v>401</v>
      </c>
      <c r="G9017">
        <v>8</v>
      </c>
      <c r="H9017" t="s">
        <v>2603</v>
      </c>
      <c r="I9017" t="s">
        <v>177</v>
      </c>
      <c r="J9017" t="s">
        <v>221</v>
      </c>
      <c r="K9017">
        <v>2012</v>
      </c>
      <c r="L9017" t="s">
        <v>215</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180</v>
      </c>
    </row>
    <row r="9018" spans="1:40" x14ac:dyDescent="0.35">
      <c r="A9018" t="s">
        <v>9313</v>
      </c>
      <c r="B9018" t="s">
        <v>8110</v>
      </c>
      <c r="C9018" t="s">
        <v>2657</v>
      </c>
      <c r="D9018" t="s">
        <v>2602</v>
      </c>
      <c r="E9018" t="s">
        <v>175</v>
      </c>
      <c r="F9018">
        <v>401</v>
      </c>
      <c r="G9018">
        <v>9</v>
      </c>
      <c r="H9018" t="s">
        <v>2603</v>
      </c>
      <c r="I9018" t="s">
        <v>177</v>
      </c>
      <c r="J9018" t="s">
        <v>221</v>
      </c>
      <c r="K9018">
        <v>2012</v>
      </c>
      <c r="L9018" t="s">
        <v>218</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180</v>
      </c>
    </row>
    <row r="9019" spans="1:40" x14ac:dyDescent="0.35">
      <c r="A9019" t="s">
        <v>9314</v>
      </c>
      <c r="B9019" t="s">
        <v>8110</v>
      </c>
      <c r="C9019" t="s">
        <v>2659</v>
      </c>
      <c r="D9019" t="s">
        <v>2602</v>
      </c>
      <c r="E9019" t="s">
        <v>175</v>
      </c>
      <c r="F9019">
        <v>402</v>
      </c>
      <c r="G9019">
        <v>0</v>
      </c>
      <c r="H9019" t="s">
        <v>2603</v>
      </c>
      <c r="I9019" t="s">
        <v>177</v>
      </c>
      <c r="J9019" t="s">
        <v>250</v>
      </c>
      <c r="K9019">
        <v>2012</v>
      </c>
      <c r="L9019" t="s">
        <v>179</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180</v>
      </c>
    </row>
    <row r="9020" spans="1:40" x14ac:dyDescent="0.35">
      <c r="A9020" t="s">
        <v>9315</v>
      </c>
      <c r="B9020" t="s">
        <v>8110</v>
      </c>
      <c r="C9020" t="s">
        <v>2661</v>
      </c>
      <c r="D9020" t="s">
        <v>2602</v>
      </c>
      <c r="E9020" t="s">
        <v>175</v>
      </c>
      <c r="F9020">
        <v>402</v>
      </c>
      <c r="G9020">
        <v>1</v>
      </c>
      <c r="H9020" t="s">
        <v>2603</v>
      </c>
      <c r="I9020" t="s">
        <v>177</v>
      </c>
      <c r="J9020" t="s">
        <v>250</v>
      </c>
      <c r="K9020">
        <v>2012</v>
      </c>
      <c r="L9020" t="s">
        <v>183</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180</v>
      </c>
    </row>
    <row r="9021" spans="1:40" x14ac:dyDescent="0.35">
      <c r="A9021" t="s">
        <v>9316</v>
      </c>
      <c r="B9021" t="s">
        <v>8110</v>
      </c>
      <c r="C9021" t="s">
        <v>2663</v>
      </c>
      <c r="D9021" t="s">
        <v>2602</v>
      </c>
      <c r="E9021" t="s">
        <v>175</v>
      </c>
      <c r="F9021">
        <v>402</v>
      </c>
      <c r="G9021">
        <v>2</v>
      </c>
      <c r="H9021" t="s">
        <v>2603</v>
      </c>
      <c r="I9021" t="s">
        <v>177</v>
      </c>
      <c r="J9021" t="s">
        <v>250</v>
      </c>
      <c r="K9021">
        <v>2012</v>
      </c>
      <c r="L9021" t="s">
        <v>186</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180</v>
      </c>
    </row>
    <row r="9022" spans="1:40" x14ac:dyDescent="0.35">
      <c r="A9022" t="s">
        <v>9317</v>
      </c>
      <c r="B9022" t="s">
        <v>8110</v>
      </c>
      <c r="C9022" t="s">
        <v>2665</v>
      </c>
      <c r="D9022" t="s">
        <v>2602</v>
      </c>
      <c r="E9022" t="s">
        <v>175</v>
      </c>
      <c r="F9022">
        <v>402</v>
      </c>
      <c r="G9022">
        <v>3</v>
      </c>
      <c r="H9022" t="s">
        <v>2603</v>
      </c>
      <c r="I9022" t="s">
        <v>177</v>
      </c>
      <c r="J9022" t="s">
        <v>250</v>
      </c>
      <c r="K9022">
        <v>2012</v>
      </c>
      <c r="L9022" t="s">
        <v>189</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180</v>
      </c>
    </row>
    <row r="9023" spans="1:40" x14ac:dyDescent="0.35">
      <c r="A9023" t="s">
        <v>9318</v>
      </c>
      <c r="B9023" t="s">
        <v>8110</v>
      </c>
      <c r="C9023" t="s">
        <v>2667</v>
      </c>
      <c r="D9023" t="s">
        <v>2602</v>
      </c>
      <c r="E9023" t="s">
        <v>175</v>
      </c>
      <c r="F9023">
        <v>402</v>
      </c>
      <c r="G9023">
        <v>4</v>
      </c>
      <c r="H9023" t="s">
        <v>2603</v>
      </c>
      <c r="I9023" t="s">
        <v>177</v>
      </c>
      <c r="J9023" t="s">
        <v>250</v>
      </c>
      <c r="K9023">
        <v>2012</v>
      </c>
      <c r="L9023" t="s">
        <v>192</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180</v>
      </c>
    </row>
    <row r="9024" spans="1:40" x14ac:dyDescent="0.35">
      <c r="A9024" t="s">
        <v>9319</v>
      </c>
      <c r="B9024" t="s">
        <v>8110</v>
      </c>
      <c r="C9024" t="s">
        <v>2669</v>
      </c>
      <c r="D9024" t="s">
        <v>2602</v>
      </c>
      <c r="E9024" t="s">
        <v>175</v>
      </c>
      <c r="F9024">
        <v>402</v>
      </c>
      <c r="G9024">
        <v>51</v>
      </c>
      <c r="H9024" t="s">
        <v>2603</v>
      </c>
      <c r="I9024" t="s">
        <v>177</v>
      </c>
      <c r="J9024" t="s">
        <v>250</v>
      </c>
      <c r="K9024">
        <v>2012</v>
      </c>
      <c r="L9024" t="s">
        <v>195</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180</v>
      </c>
    </row>
    <row r="9025" spans="1:40" x14ac:dyDescent="0.35">
      <c r="A9025" t="s">
        <v>9320</v>
      </c>
      <c r="B9025" t="s">
        <v>8110</v>
      </c>
      <c r="C9025" t="s">
        <v>2671</v>
      </c>
      <c r="D9025" t="s">
        <v>2602</v>
      </c>
      <c r="E9025" t="s">
        <v>175</v>
      </c>
      <c r="F9025">
        <v>402</v>
      </c>
      <c r="G9025">
        <v>52</v>
      </c>
      <c r="H9025" t="s">
        <v>2603</v>
      </c>
      <c r="I9025" t="s">
        <v>177</v>
      </c>
      <c r="J9025" t="s">
        <v>250</v>
      </c>
      <c r="K9025">
        <v>2012</v>
      </c>
      <c r="L9025" t="s">
        <v>198</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180</v>
      </c>
    </row>
    <row r="9026" spans="1:40" x14ac:dyDescent="0.35">
      <c r="A9026" t="s">
        <v>9321</v>
      </c>
      <c r="B9026" t="s">
        <v>8110</v>
      </c>
      <c r="C9026" t="s">
        <v>2673</v>
      </c>
      <c r="D9026" t="s">
        <v>2602</v>
      </c>
      <c r="E9026" t="s">
        <v>175</v>
      </c>
      <c r="F9026">
        <v>402</v>
      </c>
      <c r="G9026">
        <v>53</v>
      </c>
      <c r="H9026" t="s">
        <v>2603</v>
      </c>
      <c r="I9026" t="s">
        <v>177</v>
      </c>
      <c r="J9026" t="s">
        <v>250</v>
      </c>
      <c r="K9026">
        <v>2012</v>
      </c>
      <c r="L9026" t="s">
        <v>201</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180</v>
      </c>
    </row>
    <row r="9027" spans="1:40" x14ac:dyDescent="0.35">
      <c r="A9027" t="s">
        <v>9322</v>
      </c>
      <c r="B9027" t="s">
        <v>8110</v>
      </c>
      <c r="C9027" t="s">
        <v>2675</v>
      </c>
      <c r="D9027" t="s">
        <v>2602</v>
      </c>
      <c r="E9027" t="s">
        <v>175</v>
      </c>
      <c r="F9027">
        <v>402</v>
      </c>
      <c r="G9027">
        <v>55</v>
      </c>
      <c r="H9027" t="s">
        <v>2603</v>
      </c>
      <c r="I9027" t="s">
        <v>177</v>
      </c>
      <c r="J9027" t="s">
        <v>250</v>
      </c>
      <c r="K9027">
        <v>2012</v>
      </c>
      <c r="L9027" t="s">
        <v>204</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180</v>
      </c>
    </row>
    <row r="9028" spans="1:40" x14ac:dyDescent="0.35">
      <c r="A9028" t="s">
        <v>9323</v>
      </c>
      <c r="B9028" t="s">
        <v>8110</v>
      </c>
      <c r="C9028" t="s">
        <v>2677</v>
      </c>
      <c r="D9028" t="s">
        <v>2602</v>
      </c>
      <c r="E9028" t="s">
        <v>175</v>
      </c>
      <c r="F9028">
        <v>402</v>
      </c>
      <c r="G9028">
        <v>58</v>
      </c>
      <c r="H9028" t="s">
        <v>2603</v>
      </c>
      <c r="I9028" t="s">
        <v>177</v>
      </c>
      <c r="J9028" t="s">
        <v>250</v>
      </c>
      <c r="K9028">
        <v>2012</v>
      </c>
      <c r="L9028" t="s">
        <v>207</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180</v>
      </c>
    </row>
    <row r="9029" spans="1:40" x14ac:dyDescent="0.35">
      <c r="A9029" t="s">
        <v>9324</v>
      </c>
      <c r="B9029" t="s">
        <v>8110</v>
      </c>
      <c r="C9029" t="s">
        <v>2679</v>
      </c>
      <c r="D9029" t="s">
        <v>2602</v>
      </c>
      <c r="E9029" t="s">
        <v>175</v>
      </c>
      <c r="F9029">
        <v>402</v>
      </c>
      <c r="G9029">
        <v>6</v>
      </c>
      <c r="H9029" t="s">
        <v>2603</v>
      </c>
      <c r="I9029" t="s">
        <v>177</v>
      </c>
      <c r="J9029" t="s">
        <v>250</v>
      </c>
      <c r="K9029">
        <v>2012</v>
      </c>
      <c r="L9029" t="s">
        <v>75</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180</v>
      </c>
    </row>
    <row r="9030" spans="1:40" x14ac:dyDescent="0.35">
      <c r="A9030" t="s">
        <v>9325</v>
      </c>
      <c r="B9030" t="s">
        <v>8110</v>
      </c>
      <c r="C9030" t="s">
        <v>2681</v>
      </c>
      <c r="D9030" t="s">
        <v>2602</v>
      </c>
      <c r="E9030" t="s">
        <v>175</v>
      </c>
      <c r="F9030">
        <v>402</v>
      </c>
      <c r="G9030">
        <v>7</v>
      </c>
      <c r="H9030" t="s">
        <v>2603</v>
      </c>
      <c r="I9030" t="s">
        <v>177</v>
      </c>
      <c r="J9030" t="s">
        <v>250</v>
      </c>
      <c r="K9030">
        <v>2012</v>
      </c>
      <c r="L9030" t="s">
        <v>212</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180</v>
      </c>
    </row>
    <row r="9031" spans="1:40" x14ac:dyDescent="0.35">
      <c r="A9031" t="s">
        <v>9326</v>
      </c>
      <c r="B9031" t="s">
        <v>8110</v>
      </c>
      <c r="C9031" t="s">
        <v>2683</v>
      </c>
      <c r="D9031" t="s">
        <v>2602</v>
      </c>
      <c r="E9031" t="s">
        <v>175</v>
      </c>
      <c r="F9031">
        <v>402</v>
      </c>
      <c r="G9031">
        <v>8</v>
      </c>
      <c r="H9031" t="s">
        <v>2603</v>
      </c>
      <c r="I9031" t="s">
        <v>177</v>
      </c>
      <c r="J9031" t="s">
        <v>250</v>
      </c>
      <c r="K9031">
        <v>2012</v>
      </c>
      <c r="L9031" t="s">
        <v>215</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180</v>
      </c>
    </row>
    <row r="9032" spans="1:40" x14ac:dyDescent="0.35">
      <c r="A9032" t="s">
        <v>9327</v>
      </c>
      <c r="B9032" t="s">
        <v>8110</v>
      </c>
      <c r="C9032" t="s">
        <v>2685</v>
      </c>
      <c r="D9032" t="s">
        <v>2602</v>
      </c>
      <c r="E9032" t="s">
        <v>175</v>
      </c>
      <c r="F9032">
        <v>402</v>
      </c>
      <c r="G9032">
        <v>9</v>
      </c>
      <c r="H9032" t="s">
        <v>2603</v>
      </c>
      <c r="I9032" t="s">
        <v>177</v>
      </c>
      <c r="J9032" t="s">
        <v>250</v>
      </c>
      <c r="K9032">
        <v>2012</v>
      </c>
      <c r="L9032" t="s">
        <v>218</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180</v>
      </c>
    </row>
    <row r="9033" spans="1:40" x14ac:dyDescent="0.35">
      <c r="A9033" t="s">
        <v>9328</v>
      </c>
      <c r="B9033" t="s">
        <v>8110</v>
      </c>
      <c r="C9033" t="s">
        <v>2687</v>
      </c>
      <c r="D9033" t="s">
        <v>2688</v>
      </c>
      <c r="E9033" t="s">
        <v>175</v>
      </c>
      <c r="F9033">
        <v>400</v>
      </c>
      <c r="G9033">
        <v>0</v>
      </c>
      <c r="H9033" t="s">
        <v>2689</v>
      </c>
      <c r="I9033" t="s">
        <v>177</v>
      </c>
      <c r="J9033" t="s">
        <v>178</v>
      </c>
      <c r="K9033">
        <v>2012</v>
      </c>
      <c r="L9033" t="s">
        <v>179</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180</v>
      </c>
    </row>
    <row r="9034" spans="1:40" x14ac:dyDescent="0.35">
      <c r="A9034" t="s">
        <v>9329</v>
      </c>
      <c r="B9034" t="s">
        <v>8110</v>
      </c>
      <c r="C9034" t="s">
        <v>2691</v>
      </c>
      <c r="D9034" t="s">
        <v>2688</v>
      </c>
      <c r="E9034" t="s">
        <v>175</v>
      </c>
      <c r="F9034">
        <v>400</v>
      </c>
      <c r="G9034">
        <v>1</v>
      </c>
      <c r="H9034" t="s">
        <v>2689</v>
      </c>
      <c r="I9034" t="s">
        <v>177</v>
      </c>
      <c r="J9034" t="s">
        <v>178</v>
      </c>
      <c r="K9034">
        <v>2012</v>
      </c>
      <c r="L9034" t="s">
        <v>183</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180</v>
      </c>
    </row>
    <row r="9035" spans="1:40" x14ac:dyDescent="0.35">
      <c r="A9035" t="s">
        <v>9330</v>
      </c>
      <c r="B9035" t="s">
        <v>8110</v>
      </c>
      <c r="C9035" t="s">
        <v>2693</v>
      </c>
      <c r="D9035" t="s">
        <v>2688</v>
      </c>
      <c r="E9035" t="s">
        <v>175</v>
      </c>
      <c r="F9035">
        <v>400</v>
      </c>
      <c r="G9035">
        <v>2</v>
      </c>
      <c r="H9035" t="s">
        <v>2689</v>
      </c>
      <c r="I9035" t="s">
        <v>177</v>
      </c>
      <c r="J9035" t="s">
        <v>178</v>
      </c>
      <c r="K9035">
        <v>2012</v>
      </c>
      <c r="L9035" t="s">
        <v>186</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180</v>
      </c>
    </row>
    <row r="9036" spans="1:40" x14ac:dyDescent="0.35">
      <c r="A9036" t="s">
        <v>9331</v>
      </c>
      <c r="B9036" t="s">
        <v>8110</v>
      </c>
      <c r="C9036" t="s">
        <v>2695</v>
      </c>
      <c r="D9036" t="s">
        <v>2688</v>
      </c>
      <c r="E9036" t="s">
        <v>175</v>
      </c>
      <c r="F9036">
        <v>400</v>
      </c>
      <c r="G9036">
        <v>3</v>
      </c>
      <c r="H9036" t="s">
        <v>2689</v>
      </c>
      <c r="I9036" t="s">
        <v>177</v>
      </c>
      <c r="J9036" t="s">
        <v>178</v>
      </c>
      <c r="K9036">
        <v>2012</v>
      </c>
      <c r="L9036" t="s">
        <v>189</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180</v>
      </c>
    </row>
    <row r="9037" spans="1:40" x14ac:dyDescent="0.35">
      <c r="A9037" t="s">
        <v>9332</v>
      </c>
      <c r="B9037" t="s">
        <v>8110</v>
      </c>
      <c r="C9037" t="s">
        <v>2697</v>
      </c>
      <c r="D9037" t="s">
        <v>2688</v>
      </c>
      <c r="E9037" t="s">
        <v>175</v>
      </c>
      <c r="F9037">
        <v>400</v>
      </c>
      <c r="G9037">
        <v>4</v>
      </c>
      <c r="H9037" t="s">
        <v>2689</v>
      </c>
      <c r="I9037" t="s">
        <v>177</v>
      </c>
      <c r="J9037" t="s">
        <v>178</v>
      </c>
      <c r="K9037">
        <v>2012</v>
      </c>
      <c r="L9037" t="s">
        <v>192</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180</v>
      </c>
    </row>
    <row r="9038" spans="1:40" x14ac:dyDescent="0.35">
      <c r="A9038" t="s">
        <v>9333</v>
      </c>
      <c r="B9038" t="s">
        <v>8110</v>
      </c>
      <c r="C9038" t="s">
        <v>2699</v>
      </c>
      <c r="D9038" t="s">
        <v>2688</v>
      </c>
      <c r="E9038" t="s">
        <v>175</v>
      </c>
      <c r="F9038">
        <v>400</v>
      </c>
      <c r="G9038">
        <v>51</v>
      </c>
      <c r="H9038" t="s">
        <v>2689</v>
      </c>
      <c r="I9038" t="s">
        <v>177</v>
      </c>
      <c r="J9038" t="s">
        <v>178</v>
      </c>
      <c r="K9038">
        <v>2012</v>
      </c>
      <c r="L9038" t="s">
        <v>195</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180</v>
      </c>
    </row>
    <row r="9039" spans="1:40" x14ac:dyDescent="0.35">
      <c r="A9039" t="s">
        <v>9334</v>
      </c>
      <c r="B9039" t="s">
        <v>8110</v>
      </c>
      <c r="C9039" t="s">
        <v>2701</v>
      </c>
      <c r="D9039" t="s">
        <v>2688</v>
      </c>
      <c r="E9039" t="s">
        <v>175</v>
      </c>
      <c r="F9039">
        <v>400</v>
      </c>
      <c r="G9039">
        <v>52</v>
      </c>
      <c r="H9039" t="s">
        <v>2689</v>
      </c>
      <c r="I9039" t="s">
        <v>177</v>
      </c>
      <c r="J9039" t="s">
        <v>178</v>
      </c>
      <c r="K9039">
        <v>2012</v>
      </c>
      <c r="L9039" t="s">
        <v>198</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180</v>
      </c>
    </row>
    <row r="9040" spans="1:40" x14ac:dyDescent="0.35">
      <c r="A9040" t="s">
        <v>9335</v>
      </c>
      <c r="B9040" t="s">
        <v>8110</v>
      </c>
      <c r="C9040" t="s">
        <v>2703</v>
      </c>
      <c r="D9040" t="s">
        <v>2688</v>
      </c>
      <c r="E9040" t="s">
        <v>175</v>
      </c>
      <c r="F9040">
        <v>400</v>
      </c>
      <c r="G9040">
        <v>53</v>
      </c>
      <c r="H9040" t="s">
        <v>2689</v>
      </c>
      <c r="I9040" t="s">
        <v>177</v>
      </c>
      <c r="J9040" t="s">
        <v>178</v>
      </c>
      <c r="K9040">
        <v>2012</v>
      </c>
      <c r="L9040" t="s">
        <v>201</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180</v>
      </c>
    </row>
    <row r="9041" spans="1:40" x14ac:dyDescent="0.35">
      <c r="A9041" t="s">
        <v>9336</v>
      </c>
      <c r="B9041" t="s">
        <v>8110</v>
      </c>
      <c r="C9041" t="s">
        <v>2705</v>
      </c>
      <c r="D9041" t="s">
        <v>2688</v>
      </c>
      <c r="E9041" t="s">
        <v>175</v>
      </c>
      <c r="F9041">
        <v>400</v>
      </c>
      <c r="G9041">
        <v>55</v>
      </c>
      <c r="H9041" t="s">
        <v>2689</v>
      </c>
      <c r="I9041" t="s">
        <v>177</v>
      </c>
      <c r="J9041" t="s">
        <v>178</v>
      </c>
      <c r="K9041">
        <v>2012</v>
      </c>
      <c r="L9041" t="s">
        <v>204</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180</v>
      </c>
    </row>
    <row r="9042" spans="1:40" x14ac:dyDescent="0.35">
      <c r="A9042" t="s">
        <v>9337</v>
      </c>
      <c r="B9042" t="s">
        <v>8110</v>
      </c>
      <c r="C9042" t="s">
        <v>2707</v>
      </c>
      <c r="D9042" t="s">
        <v>2688</v>
      </c>
      <c r="E9042" t="s">
        <v>175</v>
      </c>
      <c r="F9042">
        <v>400</v>
      </c>
      <c r="G9042">
        <v>58</v>
      </c>
      <c r="H9042" t="s">
        <v>2689</v>
      </c>
      <c r="I9042" t="s">
        <v>177</v>
      </c>
      <c r="J9042" t="s">
        <v>178</v>
      </c>
      <c r="K9042">
        <v>2012</v>
      </c>
      <c r="L9042" t="s">
        <v>207</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180</v>
      </c>
    </row>
    <row r="9043" spans="1:40" x14ac:dyDescent="0.35">
      <c r="A9043" t="s">
        <v>9338</v>
      </c>
      <c r="B9043" t="s">
        <v>8110</v>
      </c>
      <c r="C9043" t="s">
        <v>2709</v>
      </c>
      <c r="D9043" t="s">
        <v>2688</v>
      </c>
      <c r="E9043" t="s">
        <v>175</v>
      </c>
      <c r="F9043">
        <v>400</v>
      </c>
      <c r="G9043">
        <v>6</v>
      </c>
      <c r="H9043" t="s">
        <v>2689</v>
      </c>
      <c r="I9043" t="s">
        <v>177</v>
      </c>
      <c r="J9043" t="s">
        <v>178</v>
      </c>
      <c r="K9043">
        <v>2012</v>
      </c>
      <c r="L9043" t="s">
        <v>75</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180</v>
      </c>
    </row>
    <row r="9044" spans="1:40" x14ac:dyDescent="0.35">
      <c r="A9044" t="s">
        <v>9339</v>
      </c>
      <c r="B9044" t="s">
        <v>8110</v>
      </c>
      <c r="C9044" t="s">
        <v>2711</v>
      </c>
      <c r="D9044" t="s">
        <v>2688</v>
      </c>
      <c r="E9044" t="s">
        <v>175</v>
      </c>
      <c r="F9044">
        <v>400</v>
      </c>
      <c r="G9044">
        <v>7</v>
      </c>
      <c r="H9044" t="s">
        <v>2689</v>
      </c>
      <c r="I9044" t="s">
        <v>177</v>
      </c>
      <c r="J9044" t="s">
        <v>178</v>
      </c>
      <c r="K9044">
        <v>2012</v>
      </c>
      <c r="L9044" t="s">
        <v>212</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180</v>
      </c>
    </row>
    <row r="9045" spans="1:40" x14ac:dyDescent="0.35">
      <c r="A9045" t="s">
        <v>9340</v>
      </c>
      <c r="B9045" t="s">
        <v>8110</v>
      </c>
      <c r="C9045" t="s">
        <v>2713</v>
      </c>
      <c r="D9045" t="s">
        <v>2688</v>
      </c>
      <c r="E9045" t="s">
        <v>175</v>
      </c>
      <c r="F9045">
        <v>400</v>
      </c>
      <c r="G9045">
        <v>8</v>
      </c>
      <c r="H9045" t="s">
        <v>2689</v>
      </c>
      <c r="I9045" t="s">
        <v>177</v>
      </c>
      <c r="J9045" t="s">
        <v>178</v>
      </c>
      <c r="K9045">
        <v>2012</v>
      </c>
      <c r="L9045" t="s">
        <v>215</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180</v>
      </c>
    </row>
    <row r="9046" spans="1:40" x14ac:dyDescent="0.35">
      <c r="A9046" t="s">
        <v>9341</v>
      </c>
      <c r="B9046" t="s">
        <v>8110</v>
      </c>
      <c r="C9046" t="s">
        <v>2715</v>
      </c>
      <c r="D9046" t="s">
        <v>2688</v>
      </c>
      <c r="E9046" t="s">
        <v>175</v>
      </c>
      <c r="F9046">
        <v>400</v>
      </c>
      <c r="G9046">
        <v>9</v>
      </c>
      <c r="H9046" t="s">
        <v>2689</v>
      </c>
      <c r="I9046" t="s">
        <v>177</v>
      </c>
      <c r="J9046" t="s">
        <v>178</v>
      </c>
      <c r="K9046">
        <v>2012</v>
      </c>
      <c r="L9046" t="s">
        <v>218</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180</v>
      </c>
    </row>
    <row r="9047" spans="1:40" x14ac:dyDescent="0.35">
      <c r="A9047" t="s">
        <v>9342</v>
      </c>
      <c r="B9047" t="s">
        <v>8110</v>
      </c>
      <c r="C9047" t="s">
        <v>2717</v>
      </c>
      <c r="D9047" t="s">
        <v>2688</v>
      </c>
      <c r="E9047" t="s">
        <v>175</v>
      </c>
      <c r="F9047">
        <v>401</v>
      </c>
      <c r="G9047">
        <v>0</v>
      </c>
      <c r="H9047" t="s">
        <v>2689</v>
      </c>
      <c r="I9047" t="s">
        <v>177</v>
      </c>
      <c r="J9047" t="s">
        <v>221</v>
      </c>
      <c r="K9047">
        <v>2012</v>
      </c>
      <c r="L9047" t="s">
        <v>179</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180</v>
      </c>
    </row>
    <row r="9048" spans="1:40" x14ac:dyDescent="0.35">
      <c r="A9048" t="s">
        <v>9343</v>
      </c>
      <c r="B9048" t="s">
        <v>8110</v>
      </c>
      <c r="C9048" t="s">
        <v>2719</v>
      </c>
      <c r="D9048" t="s">
        <v>2688</v>
      </c>
      <c r="E9048" t="s">
        <v>175</v>
      </c>
      <c r="F9048">
        <v>401</v>
      </c>
      <c r="G9048">
        <v>1</v>
      </c>
      <c r="H9048" t="s">
        <v>2689</v>
      </c>
      <c r="I9048" t="s">
        <v>177</v>
      </c>
      <c r="J9048" t="s">
        <v>221</v>
      </c>
      <c r="K9048">
        <v>2012</v>
      </c>
      <c r="L9048" t="s">
        <v>183</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180</v>
      </c>
    </row>
    <row r="9049" spans="1:40" x14ac:dyDescent="0.35">
      <c r="A9049" t="s">
        <v>9344</v>
      </c>
      <c r="B9049" t="s">
        <v>8110</v>
      </c>
      <c r="C9049" t="s">
        <v>2721</v>
      </c>
      <c r="D9049" t="s">
        <v>2688</v>
      </c>
      <c r="E9049" t="s">
        <v>175</v>
      </c>
      <c r="F9049">
        <v>401</v>
      </c>
      <c r="G9049">
        <v>2</v>
      </c>
      <c r="H9049" t="s">
        <v>2689</v>
      </c>
      <c r="I9049" t="s">
        <v>177</v>
      </c>
      <c r="J9049" t="s">
        <v>221</v>
      </c>
      <c r="K9049">
        <v>2012</v>
      </c>
      <c r="L9049" t="s">
        <v>186</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180</v>
      </c>
    </row>
    <row r="9050" spans="1:40" x14ac:dyDescent="0.35">
      <c r="A9050" t="s">
        <v>9345</v>
      </c>
      <c r="B9050" t="s">
        <v>8110</v>
      </c>
      <c r="C9050" t="s">
        <v>2723</v>
      </c>
      <c r="D9050" t="s">
        <v>2688</v>
      </c>
      <c r="E9050" t="s">
        <v>175</v>
      </c>
      <c r="F9050">
        <v>401</v>
      </c>
      <c r="G9050">
        <v>3</v>
      </c>
      <c r="H9050" t="s">
        <v>2689</v>
      </c>
      <c r="I9050" t="s">
        <v>177</v>
      </c>
      <c r="J9050" t="s">
        <v>221</v>
      </c>
      <c r="K9050">
        <v>2012</v>
      </c>
      <c r="L9050" t="s">
        <v>189</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180</v>
      </c>
    </row>
    <row r="9051" spans="1:40" x14ac:dyDescent="0.35">
      <c r="A9051" t="s">
        <v>9346</v>
      </c>
      <c r="B9051" t="s">
        <v>8110</v>
      </c>
      <c r="C9051" t="s">
        <v>2725</v>
      </c>
      <c r="D9051" t="s">
        <v>2688</v>
      </c>
      <c r="E9051" t="s">
        <v>175</v>
      </c>
      <c r="F9051">
        <v>401</v>
      </c>
      <c r="G9051">
        <v>4</v>
      </c>
      <c r="H9051" t="s">
        <v>2689</v>
      </c>
      <c r="I9051" t="s">
        <v>177</v>
      </c>
      <c r="J9051" t="s">
        <v>221</v>
      </c>
      <c r="K9051">
        <v>2012</v>
      </c>
      <c r="L9051" t="s">
        <v>192</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180</v>
      </c>
    </row>
    <row r="9052" spans="1:40" x14ac:dyDescent="0.35">
      <c r="A9052" t="s">
        <v>9347</v>
      </c>
      <c r="B9052" t="s">
        <v>8110</v>
      </c>
      <c r="C9052" t="s">
        <v>2727</v>
      </c>
      <c r="D9052" t="s">
        <v>2688</v>
      </c>
      <c r="E9052" t="s">
        <v>175</v>
      </c>
      <c r="F9052">
        <v>401</v>
      </c>
      <c r="G9052">
        <v>51</v>
      </c>
      <c r="H9052" t="s">
        <v>2689</v>
      </c>
      <c r="I9052" t="s">
        <v>177</v>
      </c>
      <c r="J9052" t="s">
        <v>221</v>
      </c>
      <c r="K9052">
        <v>2012</v>
      </c>
      <c r="L9052" t="s">
        <v>195</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180</v>
      </c>
    </row>
    <row r="9053" spans="1:40" x14ac:dyDescent="0.35">
      <c r="A9053" t="s">
        <v>9348</v>
      </c>
      <c r="B9053" t="s">
        <v>8110</v>
      </c>
      <c r="C9053" t="s">
        <v>2729</v>
      </c>
      <c r="D9053" t="s">
        <v>2688</v>
      </c>
      <c r="E9053" t="s">
        <v>175</v>
      </c>
      <c r="F9053">
        <v>401</v>
      </c>
      <c r="G9053">
        <v>52</v>
      </c>
      <c r="H9053" t="s">
        <v>2689</v>
      </c>
      <c r="I9053" t="s">
        <v>177</v>
      </c>
      <c r="J9053" t="s">
        <v>221</v>
      </c>
      <c r="K9053">
        <v>2012</v>
      </c>
      <c r="L9053" t="s">
        <v>198</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180</v>
      </c>
    </row>
    <row r="9054" spans="1:40" x14ac:dyDescent="0.35">
      <c r="A9054" t="s">
        <v>9349</v>
      </c>
      <c r="B9054" t="s">
        <v>8110</v>
      </c>
      <c r="C9054" t="s">
        <v>2731</v>
      </c>
      <c r="D9054" t="s">
        <v>2688</v>
      </c>
      <c r="E9054" t="s">
        <v>175</v>
      </c>
      <c r="F9054">
        <v>401</v>
      </c>
      <c r="G9054">
        <v>53</v>
      </c>
      <c r="H9054" t="s">
        <v>2689</v>
      </c>
      <c r="I9054" t="s">
        <v>177</v>
      </c>
      <c r="J9054" t="s">
        <v>221</v>
      </c>
      <c r="K9054">
        <v>2012</v>
      </c>
      <c r="L9054" t="s">
        <v>201</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180</v>
      </c>
    </row>
    <row r="9055" spans="1:40" x14ac:dyDescent="0.35">
      <c r="A9055" t="s">
        <v>9350</v>
      </c>
      <c r="B9055" t="s">
        <v>8110</v>
      </c>
      <c r="C9055" t="s">
        <v>2733</v>
      </c>
      <c r="D9055" t="s">
        <v>2688</v>
      </c>
      <c r="E9055" t="s">
        <v>175</v>
      </c>
      <c r="F9055">
        <v>401</v>
      </c>
      <c r="G9055">
        <v>55</v>
      </c>
      <c r="H9055" t="s">
        <v>2689</v>
      </c>
      <c r="I9055" t="s">
        <v>177</v>
      </c>
      <c r="J9055" t="s">
        <v>221</v>
      </c>
      <c r="K9055">
        <v>2012</v>
      </c>
      <c r="L9055" t="s">
        <v>204</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180</v>
      </c>
    </row>
    <row r="9056" spans="1:40" x14ac:dyDescent="0.35">
      <c r="A9056" t="s">
        <v>9351</v>
      </c>
      <c r="B9056" t="s">
        <v>8110</v>
      </c>
      <c r="C9056" t="s">
        <v>2735</v>
      </c>
      <c r="D9056" t="s">
        <v>2688</v>
      </c>
      <c r="E9056" t="s">
        <v>175</v>
      </c>
      <c r="F9056">
        <v>401</v>
      </c>
      <c r="G9056">
        <v>58</v>
      </c>
      <c r="H9056" t="s">
        <v>2689</v>
      </c>
      <c r="I9056" t="s">
        <v>177</v>
      </c>
      <c r="J9056" t="s">
        <v>221</v>
      </c>
      <c r="K9056">
        <v>2012</v>
      </c>
      <c r="L9056" t="s">
        <v>207</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180</v>
      </c>
    </row>
    <row r="9057" spans="1:40" x14ac:dyDescent="0.35">
      <c r="A9057" t="s">
        <v>9352</v>
      </c>
      <c r="B9057" t="s">
        <v>8110</v>
      </c>
      <c r="C9057" t="s">
        <v>2737</v>
      </c>
      <c r="D9057" t="s">
        <v>2688</v>
      </c>
      <c r="E9057" t="s">
        <v>175</v>
      </c>
      <c r="F9057">
        <v>401</v>
      </c>
      <c r="G9057">
        <v>6</v>
      </c>
      <c r="H9057" t="s">
        <v>2689</v>
      </c>
      <c r="I9057" t="s">
        <v>177</v>
      </c>
      <c r="J9057" t="s">
        <v>221</v>
      </c>
      <c r="K9057">
        <v>2012</v>
      </c>
      <c r="L9057" t="s">
        <v>75</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180</v>
      </c>
    </row>
    <row r="9058" spans="1:40" x14ac:dyDescent="0.35">
      <c r="A9058" t="s">
        <v>9353</v>
      </c>
      <c r="B9058" t="s">
        <v>8110</v>
      </c>
      <c r="C9058" t="s">
        <v>2739</v>
      </c>
      <c r="D9058" t="s">
        <v>2688</v>
      </c>
      <c r="E9058" t="s">
        <v>175</v>
      </c>
      <c r="F9058">
        <v>401</v>
      </c>
      <c r="G9058">
        <v>7</v>
      </c>
      <c r="H9058" t="s">
        <v>2689</v>
      </c>
      <c r="I9058" t="s">
        <v>177</v>
      </c>
      <c r="J9058" t="s">
        <v>221</v>
      </c>
      <c r="K9058">
        <v>2012</v>
      </c>
      <c r="L9058" t="s">
        <v>212</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180</v>
      </c>
    </row>
    <row r="9059" spans="1:40" x14ac:dyDescent="0.35">
      <c r="A9059" t="s">
        <v>9354</v>
      </c>
      <c r="B9059" t="s">
        <v>8110</v>
      </c>
      <c r="C9059" t="s">
        <v>2741</v>
      </c>
      <c r="D9059" t="s">
        <v>2688</v>
      </c>
      <c r="E9059" t="s">
        <v>175</v>
      </c>
      <c r="F9059">
        <v>401</v>
      </c>
      <c r="G9059">
        <v>8</v>
      </c>
      <c r="H9059" t="s">
        <v>2689</v>
      </c>
      <c r="I9059" t="s">
        <v>177</v>
      </c>
      <c r="J9059" t="s">
        <v>221</v>
      </c>
      <c r="K9059">
        <v>2012</v>
      </c>
      <c r="L9059" t="s">
        <v>215</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180</v>
      </c>
    </row>
    <row r="9060" spans="1:40" x14ac:dyDescent="0.35">
      <c r="A9060" t="s">
        <v>9355</v>
      </c>
      <c r="B9060" t="s">
        <v>8110</v>
      </c>
      <c r="C9060" t="s">
        <v>2743</v>
      </c>
      <c r="D9060" t="s">
        <v>2688</v>
      </c>
      <c r="E9060" t="s">
        <v>175</v>
      </c>
      <c r="F9060">
        <v>401</v>
      </c>
      <c r="G9060">
        <v>9</v>
      </c>
      <c r="H9060" t="s">
        <v>2689</v>
      </c>
      <c r="I9060" t="s">
        <v>177</v>
      </c>
      <c r="J9060" t="s">
        <v>221</v>
      </c>
      <c r="K9060">
        <v>2012</v>
      </c>
      <c r="L9060" t="s">
        <v>218</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180</v>
      </c>
    </row>
    <row r="9061" spans="1:40" x14ac:dyDescent="0.35">
      <c r="A9061" t="s">
        <v>9356</v>
      </c>
      <c r="B9061" t="s">
        <v>8110</v>
      </c>
      <c r="C9061" t="s">
        <v>2745</v>
      </c>
      <c r="D9061" t="s">
        <v>2688</v>
      </c>
      <c r="E9061" t="s">
        <v>175</v>
      </c>
      <c r="F9061">
        <v>402</v>
      </c>
      <c r="G9061">
        <v>0</v>
      </c>
      <c r="H9061" t="s">
        <v>2689</v>
      </c>
      <c r="I9061" t="s">
        <v>177</v>
      </c>
      <c r="J9061" t="s">
        <v>250</v>
      </c>
      <c r="K9061">
        <v>2012</v>
      </c>
      <c r="L9061" t="s">
        <v>179</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180</v>
      </c>
    </row>
    <row r="9062" spans="1:40" x14ac:dyDescent="0.35">
      <c r="A9062" t="s">
        <v>9357</v>
      </c>
      <c r="B9062" t="s">
        <v>8110</v>
      </c>
      <c r="C9062" t="s">
        <v>2747</v>
      </c>
      <c r="D9062" t="s">
        <v>2688</v>
      </c>
      <c r="E9062" t="s">
        <v>175</v>
      </c>
      <c r="F9062">
        <v>402</v>
      </c>
      <c r="G9062">
        <v>1</v>
      </c>
      <c r="H9062" t="s">
        <v>2689</v>
      </c>
      <c r="I9062" t="s">
        <v>177</v>
      </c>
      <c r="J9062" t="s">
        <v>250</v>
      </c>
      <c r="K9062">
        <v>2012</v>
      </c>
      <c r="L9062" t="s">
        <v>183</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180</v>
      </c>
    </row>
    <row r="9063" spans="1:40" x14ac:dyDescent="0.35">
      <c r="A9063" t="s">
        <v>9358</v>
      </c>
      <c r="B9063" t="s">
        <v>8110</v>
      </c>
      <c r="C9063" t="s">
        <v>2749</v>
      </c>
      <c r="D9063" t="s">
        <v>2688</v>
      </c>
      <c r="E9063" t="s">
        <v>175</v>
      </c>
      <c r="F9063">
        <v>402</v>
      </c>
      <c r="G9063">
        <v>2</v>
      </c>
      <c r="H9063" t="s">
        <v>2689</v>
      </c>
      <c r="I9063" t="s">
        <v>177</v>
      </c>
      <c r="J9063" t="s">
        <v>250</v>
      </c>
      <c r="K9063">
        <v>2012</v>
      </c>
      <c r="L9063" t="s">
        <v>186</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180</v>
      </c>
    </row>
    <row r="9064" spans="1:40" x14ac:dyDescent="0.35">
      <c r="A9064" t="s">
        <v>9359</v>
      </c>
      <c r="B9064" t="s">
        <v>8110</v>
      </c>
      <c r="C9064" t="s">
        <v>2751</v>
      </c>
      <c r="D9064" t="s">
        <v>2688</v>
      </c>
      <c r="E9064" t="s">
        <v>175</v>
      </c>
      <c r="F9064">
        <v>402</v>
      </c>
      <c r="G9064">
        <v>3</v>
      </c>
      <c r="H9064" t="s">
        <v>2689</v>
      </c>
      <c r="I9064" t="s">
        <v>177</v>
      </c>
      <c r="J9064" t="s">
        <v>250</v>
      </c>
      <c r="K9064">
        <v>2012</v>
      </c>
      <c r="L9064" t="s">
        <v>189</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180</v>
      </c>
    </row>
    <row r="9065" spans="1:40" x14ac:dyDescent="0.35">
      <c r="A9065" t="s">
        <v>9360</v>
      </c>
      <c r="B9065" t="s">
        <v>8110</v>
      </c>
      <c r="C9065" t="s">
        <v>2753</v>
      </c>
      <c r="D9065" t="s">
        <v>2688</v>
      </c>
      <c r="E9065" t="s">
        <v>175</v>
      </c>
      <c r="F9065">
        <v>402</v>
      </c>
      <c r="G9065">
        <v>4</v>
      </c>
      <c r="H9065" t="s">
        <v>2689</v>
      </c>
      <c r="I9065" t="s">
        <v>177</v>
      </c>
      <c r="J9065" t="s">
        <v>250</v>
      </c>
      <c r="K9065">
        <v>2012</v>
      </c>
      <c r="L9065" t="s">
        <v>192</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180</v>
      </c>
    </row>
    <row r="9066" spans="1:40" x14ac:dyDescent="0.35">
      <c r="A9066" t="s">
        <v>9361</v>
      </c>
      <c r="B9066" t="s">
        <v>8110</v>
      </c>
      <c r="C9066" t="s">
        <v>2755</v>
      </c>
      <c r="D9066" t="s">
        <v>2688</v>
      </c>
      <c r="E9066" t="s">
        <v>175</v>
      </c>
      <c r="F9066">
        <v>402</v>
      </c>
      <c r="G9066">
        <v>51</v>
      </c>
      <c r="H9066" t="s">
        <v>2689</v>
      </c>
      <c r="I9066" t="s">
        <v>177</v>
      </c>
      <c r="J9066" t="s">
        <v>250</v>
      </c>
      <c r="K9066">
        <v>2012</v>
      </c>
      <c r="L9066" t="s">
        <v>195</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180</v>
      </c>
    </row>
    <row r="9067" spans="1:40" x14ac:dyDescent="0.35">
      <c r="A9067" t="s">
        <v>9362</v>
      </c>
      <c r="B9067" t="s">
        <v>8110</v>
      </c>
      <c r="C9067" t="s">
        <v>2757</v>
      </c>
      <c r="D9067" t="s">
        <v>2688</v>
      </c>
      <c r="E9067" t="s">
        <v>175</v>
      </c>
      <c r="F9067">
        <v>402</v>
      </c>
      <c r="G9067">
        <v>52</v>
      </c>
      <c r="H9067" t="s">
        <v>2689</v>
      </c>
      <c r="I9067" t="s">
        <v>177</v>
      </c>
      <c r="J9067" t="s">
        <v>250</v>
      </c>
      <c r="K9067">
        <v>2012</v>
      </c>
      <c r="L9067" t="s">
        <v>198</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180</v>
      </c>
    </row>
    <row r="9068" spans="1:40" x14ac:dyDescent="0.35">
      <c r="A9068" t="s">
        <v>9363</v>
      </c>
      <c r="B9068" t="s">
        <v>8110</v>
      </c>
      <c r="C9068" t="s">
        <v>2759</v>
      </c>
      <c r="D9068" t="s">
        <v>2688</v>
      </c>
      <c r="E9068" t="s">
        <v>175</v>
      </c>
      <c r="F9068">
        <v>402</v>
      </c>
      <c r="G9068">
        <v>53</v>
      </c>
      <c r="H9068" t="s">
        <v>2689</v>
      </c>
      <c r="I9068" t="s">
        <v>177</v>
      </c>
      <c r="J9068" t="s">
        <v>250</v>
      </c>
      <c r="K9068">
        <v>2012</v>
      </c>
      <c r="L9068" t="s">
        <v>201</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180</v>
      </c>
    </row>
    <row r="9069" spans="1:40" x14ac:dyDescent="0.35">
      <c r="A9069" t="s">
        <v>9364</v>
      </c>
      <c r="B9069" t="s">
        <v>8110</v>
      </c>
      <c r="C9069" t="s">
        <v>2761</v>
      </c>
      <c r="D9069" t="s">
        <v>2688</v>
      </c>
      <c r="E9069" t="s">
        <v>175</v>
      </c>
      <c r="F9069">
        <v>402</v>
      </c>
      <c r="G9069">
        <v>55</v>
      </c>
      <c r="H9069" t="s">
        <v>2689</v>
      </c>
      <c r="I9069" t="s">
        <v>177</v>
      </c>
      <c r="J9069" t="s">
        <v>250</v>
      </c>
      <c r="K9069">
        <v>2012</v>
      </c>
      <c r="L9069" t="s">
        <v>204</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180</v>
      </c>
    </row>
    <row r="9070" spans="1:40" x14ac:dyDescent="0.35">
      <c r="A9070" t="s">
        <v>9365</v>
      </c>
      <c r="B9070" t="s">
        <v>8110</v>
      </c>
      <c r="C9070" t="s">
        <v>2763</v>
      </c>
      <c r="D9070" t="s">
        <v>2688</v>
      </c>
      <c r="E9070" t="s">
        <v>175</v>
      </c>
      <c r="F9070">
        <v>402</v>
      </c>
      <c r="G9070">
        <v>58</v>
      </c>
      <c r="H9070" t="s">
        <v>2689</v>
      </c>
      <c r="I9070" t="s">
        <v>177</v>
      </c>
      <c r="J9070" t="s">
        <v>250</v>
      </c>
      <c r="K9070">
        <v>2012</v>
      </c>
      <c r="L9070" t="s">
        <v>207</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180</v>
      </c>
    </row>
    <row r="9071" spans="1:40" x14ac:dyDescent="0.35">
      <c r="A9071" t="s">
        <v>9366</v>
      </c>
      <c r="B9071" t="s">
        <v>8110</v>
      </c>
      <c r="C9071" t="s">
        <v>2765</v>
      </c>
      <c r="D9071" t="s">
        <v>2688</v>
      </c>
      <c r="E9071" t="s">
        <v>175</v>
      </c>
      <c r="F9071">
        <v>402</v>
      </c>
      <c r="G9071">
        <v>6</v>
      </c>
      <c r="H9071" t="s">
        <v>2689</v>
      </c>
      <c r="I9071" t="s">
        <v>177</v>
      </c>
      <c r="J9071" t="s">
        <v>250</v>
      </c>
      <c r="K9071">
        <v>2012</v>
      </c>
      <c r="L9071" t="s">
        <v>75</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180</v>
      </c>
    </row>
    <row r="9072" spans="1:40" x14ac:dyDescent="0.35">
      <c r="A9072" t="s">
        <v>9367</v>
      </c>
      <c r="B9072" t="s">
        <v>8110</v>
      </c>
      <c r="C9072" t="s">
        <v>2767</v>
      </c>
      <c r="D9072" t="s">
        <v>2688</v>
      </c>
      <c r="E9072" t="s">
        <v>175</v>
      </c>
      <c r="F9072">
        <v>402</v>
      </c>
      <c r="G9072">
        <v>7</v>
      </c>
      <c r="H9072" t="s">
        <v>2689</v>
      </c>
      <c r="I9072" t="s">
        <v>177</v>
      </c>
      <c r="J9072" t="s">
        <v>250</v>
      </c>
      <c r="K9072">
        <v>2012</v>
      </c>
      <c r="L9072" t="s">
        <v>212</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180</v>
      </c>
    </row>
    <row r="9073" spans="1:40" x14ac:dyDescent="0.35">
      <c r="A9073" t="s">
        <v>9368</v>
      </c>
      <c r="B9073" t="s">
        <v>8110</v>
      </c>
      <c r="C9073" t="s">
        <v>2769</v>
      </c>
      <c r="D9073" t="s">
        <v>2688</v>
      </c>
      <c r="E9073" t="s">
        <v>175</v>
      </c>
      <c r="F9073">
        <v>402</v>
      </c>
      <c r="G9073">
        <v>8</v>
      </c>
      <c r="H9073" t="s">
        <v>2689</v>
      </c>
      <c r="I9073" t="s">
        <v>177</v>
      </c>
      <c r="J9073" t="s">
        <v>250</v>
      </c>
      <c r="K9073">
        <v>2012</v>
      </c>
      <c r="L9073" t="s">
        <v>215</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180</v>
      </c>
    </row>
    <row r="9074" spans="1:40" x14ac:dyDescent="0.35">
      <c r="A9074" t="s">
        <v>9369</v>
      </c>
      <c r="B9074" t="s">
        <v>8110</v>
      </c>
      <c r="C9074" t="s">
        <v>2771</v>
      </c>
      <c r="D9074" t="s">
        <v>2688</v>
      </c>
      <c r="E9074" t="s">
        <v>175</v>
      </c>
      <c r="F9074">
        <v>402</v>
      </c>
      <c r="G9074">
        <v>9</v>
      </c>
      <c r="H9074" t="s">
        <v>2689</v>
      </c>
      <c r="I9074" t="s">
        <v>177</v>
      </c>
      <c r="J9074" t="s">
        <v>250</v>
      </c>
      <c r="K9074">
        <v>2012</v>
      </c>
      <c r="L9074" t="s">
        <v>218</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180</v>
      </c>
    </row>
    <row r="9075" spans="1:40" x14ac:dyDescent="0.35">
      <c r="A9075" t="s">
        <v>9370</v>
      </c>
      <c r="B9075" t="s">
        <v>8110</v>
      </c>
      <c r="C9075" t="s">
        <v>2773</v>
      </c>
      <c r="D9075" t="s">
        <v>2774</v>
      </c>
      <c r="E9075" t="s">
        <v>175</v>
      </c>
      <c r="F9075">
        <v>400</v>
      </c>
      <c r="G9075">
        <v>0</v>
      </c>
      <c r="H9075" t="s">
        <v>2775</v>
      </c>
      <c r="I9075" t="s">
        <v>177</v>
      </c>
      <c r="J9075" t="s">
        <v>178</v>
      </c>
      <c r="K9075">
        <v>2012</v>
      </c>
      <c r="L9075" t="s">
        <v>179</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180</v>
      </c>
    </row>
    <row r="9076" spans="1:40" x14ac:dyDescent="0.35">
      <c r="A9076" t="s">
        <v>9371</v>
      </c>
      <c r="B9076" t="s">
        <v>8110</v>
      </c>
      <c r="C9076" t="s">
        <v>2777</v>
      </c>
      <c r="D9076" t="s">
        <v>2774</v>
      </c>
      <c r="E9076" t="s">
        <v>175</v>
      </c>
      <c r="F9076">
        <v>400</v>
      </c>
      <c r="G9076">
        <v>1</v>
      </c>
      <c r="H9076" t="s">
        <v>2775</v>
      </c>
      <c r="I9076" t="s">
        <v>177</v>
      </c>
      <c r="J9076" t="s">
        <v>178</v>
      </c>
      <c r="K9076">
        <v>2012</v>
      </c>
      <c r="L9076" t="s">
        <v>183</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180</v>
      </c>
    </row>
    <row r="9077" spans="1:40" x14ac:dyDescent="0.35">
      <c r="A9077" t="s">
        <v>9372</v>
      </c>
      <c r="B9077" t="s">
        <v>8110</v>
      </c>
      <c r="C9077" t="s">
        <v>2779</v>
      </c>
      <c r="D9077" t="s">
        <v>2774</v>
      </c>
      <c r="E9077" t="s">
        <v>175</v>
      </c>
      <c r="F9077">
        <v>400</v>
      </c>
      <c r="G9077">
        <v>2</v>
      </c>
      <c r="H9077" t="s">
        <v>2775</v>
      </c>
      <c r="I9077" t="s">
        <v>177</v>
      </c>
      <c r="J9077" t="s">
        <v>178</v>
      </c>
      <c r="K9077">
        <v>2012</v>
      </c>
      <c r="L9077" t="s">
        <v>186</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180</v>
      </c>
    </row>
    <row r="9078" spans="1:40" x14ac:dyDescent="0.35">
      <c r="A9078" t="s">
        <v>9373</v>
      </c>
      <c r="B9078" t="s">
        <v>8110</v>
      </c>
      <c r="C9078" t="s">
        <v>2781</v>
      </c>
      <c r="D9078" t="s">
        <v>2774</v>
      </c>
      <c r="E9078" t="s">
        <v>175</v>
      </c>
      <c r="F9078">
        <v>400</v>
      </c>
      <c r="G9078">
        <v>3</v>
      </c>
      <c r="H9078" t="s">
        <v>2775</v>
      </c>
      <c r="I9078" t="s">
        <v>177</v>
      </c>
      <c r="J9078" t="s">
        <v>178</v>
      </c>
      <c r="K9078">
        <v>2012</v>
      </c>
      <c r="L9078" t="s">
        <v>189</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180</v>
      </c>
    </row>
    <row r="9079" spans="1:40" x14ac:dyDescent="0.35">
      <c r="A9079" t="s">
        <v>9374</v>
      </c>
      <c r="B9079" t="s">
        <v>8110</v>
      </c>
      <c r="C9079" t="s">
        <v>2783</v>
      </c>
      <c r="D9079" t="s">
        <v>2774</v>
      </c>
      <c r="E9079" t="s">
        <v>175</v>
      </c>
      <c r="F9079">
        <v>400</v>
      </c>
      <c r="G9079">
        <v>4</v>
      </c>
      <c r="H9079" t="s">
        <v>2775</v>
      </c>
      <c r="I9079" t="s">
        <v>177</v>
      </c>
      <c r="J9079" t="s">
        <v>178</v>
      </c>
      <c r="K9079">
        <v>2012</v>
      </c>
      <c r="L9079" t="s">
        <v>192</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180</v>
      </c>
    </row>
    <row r="9080" spans="1:40" x14ac:dyDescent="0.35">
      <c r="A9080" t="s">
        <v>9375</v>
      </c>
      <c r="B9080" t="s">
        <v>8110</v>
      </c>
      <c r="C9080" t="s">
        <v>2785</v>
      </c>
      <c r="D9080" t="s">
        <v>2774</v>
      </c>
      <c r="E9080" t="s">
        <v>175</v>
      </c>
      <c r="F9080">
        <v>400</v>
      </c>
      <c r="G9080">
        <v>51</v>
      </c>
      <c r="H9080" t="s">
        <v>2775</v>
      </c>
      <c r="I9080" t="s">
        <v>177</v>
      </c>
      <c r="J9080" t="s">
        <v>178</v>
      </c>
      <c r="K9080">
        <v>2012</v>
      </c>
      <c r="L9080" t="s">
        <v>195</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180</v>
      </c>
    </row>
    <row r="9081" spans="1:40" x14ac:dyDescent="0.35">
      <c r="A9081" t="s">
        <v>9376</v>
      </c>
      <c r="B9081" t="s">
        <v>8110</v>
      </c>
      <c r="C9081" t="s">
        <v>2787</v>
      </c>
      <c r="D9081" t="s">
        <v>2774</v>
      </c>
      <c r="E9081" t="s">
        <v>175</v>
      </c>
      <c r="F9081">
        <v>400</v>
      </c>
      <c r="G9081">
        <v>52</v>
      </c>
      <c r="H9081" t="s">
        <v>2775</v>
      </c>
      <c r="I9081" t="s">
        <v>177</v>
      </c>
      <c r="J9081" t="s">
        <v>178</v>
      </c>
      <c r="K9081">
        <v>2012</v>
      </c>
      <c r="L9081" t="s">
        <v>198</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180</v>
      </c>
    </row>
    <row r="9082" spans="1:40" x14ac:dyDescent="0.35">
      <c r="A9082" t="s">
        <v>9377</v>
      </c>
      <c r="B9082" t="s">
        <v>8110</v>
      </c>
      <c r="C9082" t="s">
        <v>2789</v>
      </c>
      <c r="D9082" t="s">
        <v>2774</v>
      </c>
      <c r="E9082" t="s">
        <v>175</v>
      </c>
      <c r="F9082">
        <v>400</v>
      </c>
      <c r="G9082">
        <v>53</v>
      </c>
      <c r="H9082" t="s">
        <v>2775</v>
      </c>
      <c r="I9082" t="s">
        <v>177</v>
      </c>
      <c r="J9082" t="s">
        <v>178</v>
      </c>
      <c r="K9082">
        <v>2012</v>
      </c>
      <c r="L9082" t="s">
        <v>201</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180</v>
      </c>
    </row>
    <row r="9083" spans="1:40" x14ac:dyDescent="0.35">
      <c r="A9083" t="s">
        <v>9378</v>
      </c>
      <c r="B9083" t="s">
        <v>8110</v>
      </c>
      <c r="C9083" t="s">
        <v>2791</v>
      </c>
      <c r="D9083" t="s">
        <v>2774</v>
      </c>
      <c r="E9083" t="s">
        <v>175</v>
      </c>
      <c r="F9083">
        <v>400</v>
      </c>
      <c r="G9083">
        <v>55</v>
      </c>
      <c r="H9083" t="s">
        <v>2775</v>
      </c>
      <c r="I9083" t="s">
        <v>177</v>
      </c>
      <c r="J9083" t="s">
        <v>178</v>
      </c>
      <c r="K9083">
        <v>2012</v>
      </c>
      <c r="L9083" t="s">
        <v>204</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180</v>
      </c>
    </row>
    <row r="9084" spans="1:40" x14ac:dyDescent="0.35">
      <c r="A9084" t="s">
        <v>9379</v>
      </c>
      <c r="B9084" t="s">
        <v>8110</v>
      </c>
      <c r="C9084" t="s">
        <v>2793</v>
      </c>
      <c r="D9084" t="s">
        <v>2774</v>
      </c>
      <c r="E9084" t="s">
        <v>175</v>
      </c>
      <c r="F9084">
        <v>400</v>
      </c>
      <c r="G9084">
        <v>58</v>
      </c>
      <c r="H9084" t="s">
        <v>2775</v>
      </c>
      <c r="I9084" t="s">
        <v>177</v>
      </c>
      <c r="J9084" t="s">
        <v>178</v>
      </c>
      <c r="K9084">
        <v>2012</v>
      </c>
      <c r="L9084" t="s">
        <v>207</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180</v>
      </c>
    </row>
    <row r="9085" spans="1:40" x14ac:dyDescent="0.35">
      <c r="A9085" t="s">
        <v>9380</v>
      </c>
      <c r="B9085" t="s">
        <v>8110</v>
      </c>
      <c r="C9085" t="s">
        <v>2795</v>
      </c>
      <c r="D9085" t="s">
        <v>2774</v>
      </c>
      <c r="E9085" t="s">
        <v>175</v>
      </c>
      <c r="F9085">
        <v>400</v>
      </c>
      <c r="G9085">
        <v>6</v>
      </c>
      <c r="H9085" t="s">
        <v>2775</v>
      </c>
      <c r="I9085" t="s">
        <v>177</v>
      </c>
      <c r="J9085" t="s">
        <v>178</v>
      </c>
      <c r="K9085">
        <v>2012</v>
      </c>
      <c r="L9085" t="s">
        <v>75</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180</v>
      </c>
    </row>
    <row r="9086" spans="1:40" x14ac:dyDescent="0.35">
      <c r="A9086" t="s">
        <v>9381</v>
      </c>
      <c r="B9086" t="s">
        <v>8110</v>
      </c>
      <c r="C9086" t="s">
        <v>2797</v>
      </c>
      <c r="D9086" t="s">
        <v>2774</v>
      </c>
      <c r="E9086" t="s">
        <v>175</v>
      </c>
      <c r="F9086">
        <v>400</v>
      </c>
      <c r="G9086">
        <v>7</v>
      </c>
      <c r="H9086" t="s">
        <v>2775</v>
      </c>
      <c r="I9086" t="s">
        <v>177</v>
      </c>
      <c r="J9086" t="s">
        <v>178</v>
      </c>
      <c r="K9086">
        <v>2012</v>
      </c>
      <c r="L9086" t="s">
        <v>212</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180</v>
      </c>
    </row>
    <row r="9087" spans="1:40" x14ac:dyDescent="0.35">
      <c r="A9087" t="s">
        <v>9382</v>
      </c>
      <c r="B9087" t="s">
        <v>8110</v>
      </c>
      <c r="C9087" t="s">
        <v>2799</v>
      </c>
      <c r="D9087" t="s">
        <v>2774</v>
      </c>
      <c r="E9087" t="s">
        <v>175</v>
      </c>
      <c r="F9087">
        <v>400</v>
      </c>
      <c r="G9087">
        <v>8</v>
      </c>
      <c r="H9087" t="s">
        <v>2775</v>
      </c>
      <c r="I9087" t="s">
        <v>177</v>
      </c>
      <c r="J9087" t="s">
        <v>178</v>
      </c>
      <c r="K9087">
        <v>2012</v>
      </c>
      <c r="L9087" t="s">
        <v>215</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180</v>
      </c>
    </row>
    <row r="9088" spans="1:40" x14ac:dyDescent="0.35">
      <c r="A9088" t="s">
        <v>9383</v>
      </c>
      <c r="B9088" t="s">
        <v>8110</v>
      </c>
      <c r="C9088" t="s">
        <v>2801</v>
      </c>
      <c r="D9088" t="s">
        <v>2774</v>
      </c>
      <c r="E9088" t="s">
        <v>175</v>
      </c>
      <c r="F9088">
        <v>400</v>
      </c>
      <c r="G9088">
        <v>9</v>
      </c>
      <c r="H9088" t="s">
        <v>2775</v>
      </c>
      <c r="I9088" t="s">
        <v>177</v>
      </c>
      <c r="J9088" t="s">
        <v>178</v>
      </c>
      <c r="K9088">
        <v>2012</v>
      </c>
      <c r="L9088" t="s">
        <v>218</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180</v>
      </c>
    </row>
    <row r="9089" spans="1:40" x14ac:dyDescent="0.35">
      <c r="A9089" t="s">
        <v>9384</v>
      </c>
      <c r="B9089" t="s">
        <v>8110</v>
      </c>
      <c r="C9089" t="s">
        <v>2803</v>
      </c>
      <c r="D9089" t="s">
        <v>2774</v>
      </c>
      <c r="E9089" t="s">
        <v>175</v>
      </c>
      <c r="F9089">
        <v>401</v>
      </c>
      <c r="G9089">
        <v>0</v>
      </c>
      <c r="H9089" t="s">
        <v>2775</v>
      </c>
      <c r="I9089" t="s">
        <v>177</v>
      </c>
      <c r="J9089" t="s">
        <v>221</v>
      </c>
      <c r="K9089">
        <v>2012</v>
      </c>
      <c r="L9089" t="s">
        <v>179</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180</v>
      </c>
    </row>
    <row r="9090" spans="1:40" x14ac:dyDescent="0.35">
      <c r="A9090" t="s">
        <v>9385</v>
      </c>
      <c r="B9090" t="s">
        <v>8110</v>
      </c>
      <c r="C9090" t="s">
        <v>2805</v>
      </c>
      <c r="D9090" t="s">
        <v>2774</v>
      </c>
      <c r="E9090" t="s">
        <v>175</v>
      </c>
      <c r="F9090">
        <v>401</v>
      </c>
      <c r="G9090">
        <v>1</v>
      </c>
      <c r="H9090" t="s">
        <v>2775</v>
      </c>
      <c r="I9090" t="s">
        <v>177</v>
      </c>
      <c r="J9090" t="s">
        <v>221</v>
      </c>
      <c r="K9090">
        <v>2012</v>
      </c>
      <c r="L9090" t="s">
        <v>183</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180</v>
      </c>
    </row>
    <row r="9091" spans="1:40" x14ac:dyDescent="0.35">
      <c r="A9091" t="s">
        <v>9386</v>
      </c>
      <c r="B9091" t="s">
        <v>8110</v>
      </c>
      <c r="C9091" t="s">
        <v>2807</v>
      </c>
      <c r="D9091" t="s">
        <v>2774</v>
      </c>
      <c r="E9091" t="s">
        <v>175</v>
      </c>
      <c r="F9091">
        <v>401</v>
      </c>
      <c r="G9091">
        <v>2</v>
      </c>
      <c r="H9091" t="s">
        <v>2775</v>
      </c>
      <c r="I9091" t="s">
        <v>177</v>
      </c>
      <c r="J9091" t="s">
        <v>221</v>
      </c>
      <c r="K9091">
        <v>2012</v>
      </c>
      <c r="L9091" t="s">
        <v>186</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180</v>
      </c>
    </row>
    <row r="9092" spans="1:40" x14ac:dyDescent="0.35">
      <c r="A9092" t="s">
        <v>9387</v>
      </c>
      <c r="B9092" t="s">
        <v>8110</v>
      </c>
      <c r="C9092" t="s">
        <v>2809</v>
      </c>
      <c r="D9092" t="s">
        <v>2774</v>
      </c>
      <c r="E9092" t="s">
        <v>175</v>
      </c>
      <c r="F9092">
        <v>401</v>
      </c>
      <c r="G9092">
        <v>3</v>
      </c>
      <c r="H9092" t="s">
        <v>2775</v>
      </c>
      <c r="I9092" t="s">
        <v>177</v>
      </c>
      <c r="J9092" t="s">
        <v>221</v>
      </c>
      <c r="K9092">
        <v>2012</v>
      </c>
      <c r="L9092" t="s">
        <v>189</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180</v>
      </c>
    </row>
    <row r="9093" spans="1:40" x14ac:dyDescent="0.35">
      <c r="A9093" t="s">
        <v>9388</v>
      </c>
      <c r="B9093" t="s">
        <v>8110</v>
      </c>
      <c r="C9093" t="s">
        <v>2811</v>
      </c>
      <c r="D9093" t="s">
        <v>2774</v>
      </c>
      <c r="E9093" t="s">
        <v>175</v>
      </c>
      <c r="F9093">
        <v>401</v>
      </c>
      <c r="G9093">
        <v>4</v>
      </c>
      <c r="H9093" t="s">
        <v>2775</v>
      </c>
      <c r="I9093" t="s">
        <v>177</v>
      </c>
      <c r="J9093" t="s">
        <v>221</v>
      </c>
      <c r="K9093">
        <v>2012</v>
      </c>
      <c r="L9093" t="s">
        <v>192</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180</v>
      </c>
    </row>
    <row r="9094" spans="1:40" x14ac:dyDescent="0.35">
      <c r="A9094" t="s">
        <v>9389</v>
      </c>
      <c r="B9094" t="s">
        <v>8110</v>
      </c>
      <c r="C9094" t="s">
        <v>2813</v>
      </c>
      <c r="D9094" t="s">
        <v>2774</v>
      </c>
      <c r="E9094" t="s">
        <v>175</v>
      </c>
      <c r="F9094">
        <v>401</v>
      </c>
      <c r="G9094">
        <v>51</v>
      </c>
      <c r="H9094" t="s">
        <v>2775</v>
      </c>
      <c r="I9094" t="s">
        <v>177</v>
      </c>
      <c r="J9094" t="s">
        <v>221</v>
      </c>
      <c r="K9094">
        <v>2012</v>
      </c>
      <c r="L9094" t="s">
        <v>195</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180</v>
      </c>
    </row>
    <row r="9095" spans="1:40" x14ac:dyDescent="0.35">
      <c r="A9095" t="s">
        <v>9390</v>
      </c>
      <c r="B9095" t="s">
        <v>8110</v>
      </c>
      <c r="C9095" t="s">
        <v>2815</v>
      </c>
      <c r="D9095" t="s">
        <v>2774</v>
      </c>
      <c r="E9095" t="s">
        <v>175</v>
      </c>
      <c r="F9095">
        <v>401</v>
      </c>
      <c r="G9095">
        <v>52</v>
      </c>
      <c r="H9095" t="s">
        <v>2775</v>
      </c>
      <c r="I9095" t="s">
        <v>177</v>
      </c>
      <c r="J9095" t="s">
        <v>221</v>
      </c>
      <c r="K9095">
        <v>2012</v>
      </c>
      <c r="L9095" t="s">
        <v>198</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180</v>
      </c>
    </row>
    <row r="9096" spans="1:40" x14ac:dyDescent="0.35">
      <c r="A9096" t="s">
        <v>9391</v>
      </c>
      <c r="B9096" t="s">
        <v>8110</v>
      </c>
      <c r="C9096" t="s">
        <v>2817</v>
      </c>
      <c r="D9096" t="s">
        <v>2774</v>
      </c>
      <c r="E9096" t="s">
        <v>175</v>
      </c>
      <c r="F9096">
        <v>401</v>
      </c>
      <c r="G9096">
        <v>53</v>
      </c>
      <c r="H9096" t="s">
        <v>2775</v>
      </c>
      <c r="I9096" t="s">
        <v>177</v>
      </c>
      <c r="J9096" t="s">
        <v>221</v>
      </c>
      <c r="K9096">
        <v>2012</v>
      </c>
      <c r="L9096" t="s">
        <v>201</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180</v>
      </c>
    </row>
    <row r="9097" spans="1:40" x14ac:dyDescent="0.35">
      <c r="A9097" t="s">
        <v>9392</v>
      </c>
      <c r="B9097" t="s">
        <v>8110</v>
      </c>
      <c r="C9097" t="s">
        <v>2819</v>
      </c>
      <c r="D9097" t="s">
        <v>2774</v>
      </c>
      <c r="E9097" t="s">
        <v>175</v>
      </c>
      <c r="F9097">
        <v>401</v>
      </c>
      <c r="G9097">
        <v>55</v>
      </c>
      <c r="H9097" t="s">
        <v>2775</v>
      </c>
      <c r="I9097" t="s">
        <v>177</v>
      </c>
      <c r="J9097" t="s">
        <v>221</v>
      </c>
      <c r="K9097">
        <v>2012</v>
      </c>
      <c r="L9097" t="s">
        <v>204</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180</v>
      </c>
    </row>
    <row r="9098" spans="1:40" x14ac:dyDescent="0.35">
      <c r="A9098" t="s">
        <v>9393</v>
      </c>
      <c r="B9098" t="s">
        <v>8110</v>
      </c>
      <c r="C9098" t="s">
        <v>2821</v>
      </c>
      <c r="D9098" t="s">
        <v>2774</v>
      </c>
      <c r="E9098" t="s">
        <v>175</v>
      </c>
      <c r="F9098">
        <v>401</v>
      </c>
      <c r="G9098">
        <v>58</v>
      </c>
      <c r="H9098" t="s">
        <v>2775</v>
      </c>
      <c r="I9098" t="s">
        <v>177</v>
      </c>
      <c r="J9098" t="s">
        <v>221</v>
      </c>
      <c r="K9098">
        <v>2012</v>
      </c>
      <c r="L9098" t="s">
        <v>207</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180</v>
      </c>
    </row>
    <row r="9099" spans="1:40" x14ac:dyDescent="0.35">
      <c r="A9099" t="s">
        <v>9394</v>
      </c>
      <c r="B9099" t="s">
        <v>8110</v>
      </c>
      <c r="C9099" t="s">
        <v>2823</v>
      </c>
      <c r="D9099" t="s">
        <v>2774</v>
      </c>
      <c r="E9099" t="s">
        <v>175</v>
      </c>
      <c r="F9099">
        <v>401</v>
      </c>
      <c r="G9099">
        <v>6</v>
      </c>
      <c r="H9099" t="s">
        <v>2775</v>
      </c>
      <c r="I9099" t="s">
        <v>177</v>
      </c>
      <c r="J9099" t="s">
        <v>221</v>
      </c>
      <c r="K9099">
        <v>2012</v>
      </c>
      <c r="L9099" t="s">
        <v>75</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180</v>
      </c>
    </row>
    <row r="9100" spans="1:40" x14ac:dyDescent="0.35">
      <c r="A9100" t="s">
        <v>9395</v>
      </c>
      <c r="B9100" t="s">
        <v>8110</v>
      </c>
      <c r="C9100" t="s">
        <v>2825</v>
      </c>
      <c r="D9100" t="s">
        <v>2774</v>
      </c>
      <c r="E9100" t="s">
        <v>175</v>
      </c>
      <c r="F9100">
        <v>401</v>
      </c>
      <c r="G9100">
        <v>7</v>
      </c>
      <c r="H9100" t="s">
        <v>2775</v>
      </c>
      <c r="I9100" t="s">
        <v>177</v>
      </c>
      <c r="J9100" t="s">
        <v>221</v>
      </c>
      <c r="K9100">
        <v>2012</v>
      </c>
      <c r="L9100" t="s">
        <v>212</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180</v>
      </c>
    </row>
    <row r="9101" spans="1:40" x14ac:dyDescent="0.35">
      <c r="A9101" t="s">
        <v>9396</v>
      </c>
      <c r="B9101" t="s">
        <v>8110</v>
      </c>
      <c r="C9101" t="s">
        <v>2827</v>
      </c>
      <c r="D9101" t="s">
        <v>2774</v>
      </c>
      <c r="E9101" t="s">
        <v>175</v>
      </c>
      <c r="F9101">
        <v>401</v>
      </c>
      <c r="G9101">
        <v>8</v>
      </c>
      <c r="H9101" t="s">
        <v>2775</v>
      </c>
      <c r="I9101" t="s">
        <v>177</v>
      </c>
      <c r="J9101" t="s">
        <v>221</v>
      </c>
      <c r="K9101">
        <v>2012</v>
      </c>
      <c r="L9101" t="s">
        <v>215</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180</v>
      </c>
    </row>
    <row r="9102" spans="1:40" x14ac:dyDescent="0.35">
      <c r="A9102" t="s">
        <v>9397</v>
      </c>
      <c r="B9102" t="s">
        <v>8110</v>
      </c>
      <c r="C9102" t="s">
        <v>2829</v>
      </c>
      <c r="D9102" t="s">
        <v>2774</v>
      </c>
      <c r="E9102" t="s">
        <v>175</v>
      </c>
      <c r="F9102">
        <v>401</v>
      </c>
      <c r="G9102">
        <v>9</v>
      </c>
      <c r="H9102" t="s">
        <v>2775</v>
      </c>
      <c r="I9102" t="s">
        <v>177</v>
      </c>
      <c r="J9102" t="s">
        <v>221</v>
      </c>
      <c r="K9102">
        <v>2012</v>
      </c>
      <c r="L9102" t="s">
        <v>218</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180</v>
      </c>
    </row>
    <row r="9103" spans="1:40" x14ac:dyDescent="0.35">
      <c r="A9103" t="s">
        <v>9398</v>
      </c>
      <c r="B9103" t="s">
        <v>8110</v>
      </c>
      <c r="C9103" t="s">
        <v>2831</v>
      </c>
      <c r="D9103" t="s">
        <v>2774</v>
      </c>
      <c r="E9103" t="s">
        <v>175</v>
      </c>
      <c r="F9103">
        <v>402</v>
      </c>
      <c r="G9103">
        <v>0</v>
      </c>
      <c r="H9103" t="s">
        <v>2775</v>
      </c>
      <c r="I9103" t="s">
        <v>177</v>
      </c>
      <c r="J9103" t="s">
        <v>250</v>
      </c>
      <c r="K9103">
        <v>2012</v>
      </c>
      <c r="L9103" t="s">
        <v>179</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180</v>
      </c>
    </row>
    <row r="9104" spans="1:40" x14ac:dyDescent="0.35">
      <c r="A9104" t="s">
        <v>9399</v>
      </c>
      <c r="B9104" t="s">
        <v>8110</v>
      </c>
      <c r="C9104" t="s">
        <v>2833</v>
      </c>
      <c r="D9104" t="s">
        <v>2774</v>
      </c>
      <c r="E9104" t="s">
        <v>175</v>
      </c>
      <c r="F9104">
        <v>402</v>
      </c>
      <c r="G9104">
        <v>1</v>
      </c>
      <c r="H9104" t="s">
        <v>2775</v>
      </c>
      <c r="I9104" t="s">
        <v>177</v>
      </c>
      <c r="J9104" t="s">
        <v>250</v>
      </c>
      <c r="K9104">
        <v>2012</v>
      </c>
      <c r="L9104" t="s">
        <v>183</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180</v>
      </c>
    </row>
    <row r="9105" spans="1:40" x14ac:dyDescent="0.35">
      <c r="A9105" t="s">
        <v>9400</v>
      </c>
      <c r="B9105" t="s">
        <v>8110</v>
      </c>
      <c r="C9105" t="s">
        <v>2835</v>
      </c>
      <c r="D9105" t="s">
        <v>2774</v>
      </c>
      <c r="E9105" t="s">
        <v>175</v>
      </c>
      <c r="F9105">
        <v>402</v>
      </c>
      <c r="G9105">
        <v>2</v>
      </c>
      <c r="H9105" t="s">
        <v>2775</v>
      </c>
      <c r="I9105" t="s">
        <v>177</v>
      </c>
      <c r="J9105" t="s">
        <v>250</v>
      </c>
      <c r="K9105">
        <v>2012</v>
      </c>
      <c r="L9105" t="s">
        <v>186</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180</v>
      </c>
    </row>
    <row r="9106" spans="1:40" x14ac:dyDescent="0.35">
      <c r="A9106" t="s">
        <v>9401</v>
      </c>
      <c r="B9106" t="s">
        <v>8110</v>
      </c>
      <c r="C9106" t="s">
        <v>2837</v>
      </c>
      <c r="D9106" t="s">
        <v>2774</v>
      </c>
      <c r="E9106" t="s">
        <v>175</v>
      </c>
      <c r="F9106">
        <v>402</v>
      </c>
      <c r="G9106">
        <v>3</v>
      </c>
      <c r="H9106" t="s">
        <v>2775</v>
      </c>
      <c r="I9106" t="s">
        <v>177</v>
      </c>
      <c r="J9106" t="s">
        <v>250</v>
      </c>
      <c r="K9106">
        <v>2012</v>
      </c>
      <c r="L9106" t="s">
        <v>189</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180</v>
      </c>
    </row>
    <row r="9107" spans="1:40" x14ac:dyDescent="0.35">
      <c r="A9107" t="s">
        <v>9402</v>
      </c>
      <c r="B9107" t="s">
        <v>8110</v>
      </c>
      <c r="C9107" t="s">
        <v>2839</v>
      </c>
      <c r="D9107" t="s">
        <v>2774</v>
      </c>
      <c r="E9107" t="s">
        <v>175</v>
      </c>
      <c r="F9107">
        <v>402</v>
      </c>
      <c r="G9107">
        <v>4</v>
      </c>
      <c r="H9107" t="s">
        <v>2775</v>
      </c>
      <c r="I9107" t="s">
        <v>177</v>
      </c>
      <c r="J9107" t="s">
        <v>250</v>
      </c>
      <c r="K9107">
        <v>2012</v>
      </c>
      <c r="L9107" t="s">
        <v>192</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180</v>
      </c>
    </row>
    <row r="9108" spans="1:40" x14ac:dyDescent="0.35">
      <c r="A9108" t="s">
        <v>9403</v>
      </c>
      <c r="B9108" t="s">
        <v>8110</v>
      </c>
      <c r="C9108" t="s">
        <v>2841</v>
      </c>
      <c r="D9108" t="s">
        <v>2774</v>
      </c>
      <c r="E9108" t="s">
        <v>175</v>
      </c>
      <c r="F9108">
        <v>402</v>
      </c>
      <c r="G9108">
        <v>51</v>
      </c>
      <c r="H9108" t="s">
        <v>2775</v>
      </c>
      <c r="I9108" t="s">
        <v>177</v>
      </c>
      <c r="J9108" t="s">
        <v>250</v>
      </c>
      <c r="K9108">
        <v>2012</v>
      </c>
      <c r="L9108" t="s">
        <v>195</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180</v>
      </c>
    </row>
    <row r="9109" spans="1:40" x14ac:dyDescent="0.35">
      <c r="A9109" t="s">
        <v>9404</v>
      </c>
      <c r="B9109" t="s">
        <v>8110</v>
      </c>
      <c r="C9109" t="s">
        <v>2843</v>
      </c>
      <c r="D9109" t="s">
        <v>2774</v>
      </c>
      <c r="E9109" t="s">
        <v>175</v>
      </c>
      <c r="F9109">
        <v>402</v>
      </c>
      <c r="G9109">
        <v>52</v>
      </c>
      <c r="H9109" t="s">
        <v>2775</v>
      </c>
      <c r="I9109" t="s">
        <v>177</v>
      </c>
      <c r="J9109" t="s">
        <v>250</v>
      </c>
      <c r="K9109">
        <v>2012</v>
      </c>
      <c r="L9109" t="s">
        <v>198</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180</v>
      </c>
    </row>
    <row r="9110" spans="1:40" x14ac:dyDescent="0.35">
      <c r="A9110" t="s">
        <v>9405</v>
      </c>
      <c r="B9110" t="s">
        <v>8110</v>
      </c>
      <c r="C9110" t="s">
        <v>2845</v>
      </c>
      <c r="D9110" t="s">
        <v>2774</v>
      </c>
      <c r="E9110" t="s">
        <v>175</v>
      </c>
      <c r="F9110">
        <v>402</v>
      </c>
      <c r="G9110">
        <v>53</v>
      </c>
      <c r="H9110" t="s">
        <v>2775</v>
      </c>
      <c r="I9110" t="s">
        <v>177</v>
      </c>
      <c r="J9110" t="s">
        <v>250</v>
      </c>
      <c r="K9110">
        <v>2012</v>
      </c>
      <c r="L9110" t="s">
        <v>201</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180</v>
      </c>
    </row>
    <row r="9111" spans="1:40" x14ac:dyDescent="0.35">
      <c r="A9111" t="s">
        <v>9406</v>
      </c>
      <c r="B9111" t="s">
        <v>8110</v>
      </c>
      <c r="C9111" t="s">
        <v>2847</v>
      </c>
      <c r="D9111" t="s">
        <v>2774</v>
      </c>
      <c r="E9111" t="s">
        <v>175</v>
      </c>
      <c r="F9111">
        <v>402</v>
      </c>
      <c r="G9111">
        <v>55</v>
      </c>
      <c r="H9111" t="s">
        <v>2775</v>
      </c>
      <c r="I9111" t="s">
        <v>177</v>
      </c>
      <c r="J9111" t="s">
        <v>250</v>
      </c>
      <c r="K9111">
        <v>2012</v>
      </c>
      <c r="L9111" t="s">
        <v>204</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180</v>
      </c>
    </row>
    <row r="9112" spans="1:40" x14ac:dyDescent="0.35">
      <c r="A9112" t="s">
        <v>9407</v>
      </c>
      <c r="B9112" t="s">
        <v>8110</v>
      </c>
      <c r="C9112" t="s">
        <v>2849</v>
      </c>
      <c r="D9112" t="s">
        <v>2774</v>
      </c>
      <c r="E9112" t="s">
        <v>175</v>
      </c>
      <c r="F9112">
        <v>402</v>
      </c>
      <c r="G9112">
        <v>58</v>
      </c>
      <c r="H9112" t="s">
        <v>2775</v>
      </c>
      <c r="I9112" t="s">
        <v>177</v>
      </c>
      <c r="J9112" t="s">
        <v>250</v>
      </c>
      <c r="K9112">
        <v>2012</v>
      </c>
      <c r="L9112" t="s">
        <v>207</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180</v>
      </c>
    </row>
    <row r="9113" spans="1:40" x14ac:dyDescent="0.35">
      <c r="A9113" t="s">
        <v>9408</v>
      </c>
      <c r="B9113" t="s">
        <v>8110</v>
      </c>
      <c r="C9113" t="s">
        <v>2851</v>
      </c>
      <c r="D9113" t="s">
        <v>2774</v>
      </c>
      <c r="E9113" t="s">
        <v>175</v>
      </c>
      <c r="F9113">
        <v>402</v>
      </c>
      <c r="G9113">
        <v>6</v>
      </c>
      <c r="H9113" t="s">
        <v>2775</v>
      </c>
      <c r="I9113" t="s">
        <v>177</v>
      </c>
      <c r="J9113" t="s">
        <v>250</v>
      </c>
      <c r="K9113">
        <v>2012</v>
      </c>
      <c r="L9113" t="s">
        <v>75</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180</v>
      </c>
    </row>
    <row r="9114" spans="1:40" x14ac:dyDescent="0.35">
      <c r="A9114" t="s">
        <v>9409</v>
      </c>
      <c r="B9114" t="s">
        <v>8110</v>
      </c>
      <c r="C9114" t="s">
        <v>2853</v>
      </c>
      <c r="D9114" t="s">
        <v>2774</v>
      </c>
      <c r="E9114" t="s">
        <v>175</v>
      </c>
      <c r="F9114">
        <v>402</v>
      </c>
      <c r="G9114">
        <v>7</v>
      </c>
      <c r="H9114" t="s">
        <v>2775</v>
      </c>
      <c r="I9114" t="s">
        <v>177</v>
      </c>
      <c r="J9114" t="s">
        <v>250</v>
      </c>
      <c r="K9114">
        <v>2012</v>
      </c>
      <c r="L9114" t="s">
        <v>212</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180</v>
      </c>
    </row>
    <row r="9115" spans="1:40" x14ac:dyDescent="0.35">
      <c r="A9115" t="s">
        <v>9410</v>
      </c>
      <c r="B9115" t="s">
        <v>8110</v>
      </c>
      <c r="C9115" t="s">
        <v>2855</v>
      </c>
      <c r="D9115" t="s">
        <v>2774</v>
      </c>
      <c r="E9115" t="s">
        <v>175</v>
      </c>
      <c r="F9115">
        <v>402</v>
      </c>
      <c r="G9115">
        <v>8</v>
      </c>
      <c r="H9115" t="s">
        <v>2775</v>
      </c>
      <c r="I9115" t="s">
        <v>177</v>
      </c>
      <c r="J9115" t="s">
        <v>250</v>
      </c>
      <c r="K9115">
        <v>2012</v>
      </c>
      <c r="L9115" t="s">
        <v>215</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180</v>
      </c>
    </row>
    <row r="9116" spans="1:40" x14ac:dyDescent="0.35">
      <c r="A9116" t="s">
        <v>9411</v>
      </c>
      <c r="B9116" t="s">
        <v>8110</v>
      </c>
      <c r="C9116" t="s">
        <v>2857</v>
      </c>
      <c r="D9116" t="s">
        <v>2774</v>
      </c>
      <c r="E9116" t="s">
        <v>175</v>
      </c>
      <c r="F9116">
        <v>402</v>
      </c>
      <c r="G9116">
        <v>9</v>
      </c>
      <c r="H9116" t="s">
        <v>2775</v>
      </c>
      <c r="I9116" t="s">
        <v>177</v>
      </c>
      <c r="J9116" t="s">
        <v>250</v>
      </c>
      <c r="K9116">
        <v>2012</v>
      </c>
      <c r="L9116" t="s">
        <v>218</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180</v>
      </c>
    </row>
    <row r="9117" spans="1:40" x14ac:dyDescent="0.35">
      <c r="A9117" t="s">
        <v>9412</v>
      </c>
      <c r="B9117" t="s">
        <v>8110</v>
      </c>
      <c r="C9117" t="s">
        <v>2859</v>
      </c>
      <c r="D9117" t="s">
        <v>174</v>
      </c>
      <c r="E9117" t="s">
        <v>175</v>
      </c>
      <c r="F9117">
        <v>400</v>
      </c>
      <c r="G9117">
        <v>0</v>
      </c>
      <c r="H9117" t="s">
        <v>176</v>
      </c>
      <c r="I9117" t="s">
        <v>177</v>
      </c>
      <c r="J9117" t="s">
        <v>178</v>
      </c>
      <c r="K9117">
        <v>2020</v>
      </c>
      <c r="L9117" t="s">
        <v>179</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180</v>
      </c>
    </row>
    <row r="9118" spans="1:40" x14ac:dyDescent="0.35">
      <c r="A9118" t="s">
        <v>9413</v>
      </c>
      <c r="B9118" t="s">
        <v>8110</v>
      </c>
      <c r="C9118" t="s">
        <v>2861</v>
      </c>
      <c r="D9118" t="s">
        <v>174</v>
      </c>
      <c r="E9118" t="s">
        <v>175</v>
      </c>
      <c r="F9118">
        <v>400</v>
      </c>
      <c r="G9118">
        <v>1</v>
      </c>
      <c r="H9118" t="s">
        <v>176</v>
      </c>
      <c r="I9118" t="s">
        <v>177</v>
      </c>
      <c r="J9118" t="s">
        <v>178</v>
      </c>
      <c r="K9118">
        <v>2020</v>
      </c>
      <c r="L9118" t="s">
        <v>183</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180</v>
      </c>
    </row>
    <row r="9119" spans="1:40" x14ac:dyDescent="0.35">
      <c r="A9119" t="s">
        <v>9414</v>
      </c>
      <c r="B9119" t="s">
        <v>8110</v>
      </c>
      <c r="C9119" t="s">
        <v>2863</v>
      </c>
      <c r="D9119" t="s">
        <v>174</v>
      </c>
      <c r="E9119" t="s">
        <v>175</v>
      </c>
      <c r="F9119">
        <v>400</v>
      </c>
      <c r="G9119">
        <v>2</v>
      </c>
      <c r="H9119" t="s">
        <v>176</v>
      </c>
      <c r="I9119" t="s">
        <v>177</v>
      </c>
      <c r="J9119" t="s">
        <v>178</v>
      </c>
      <c r="K9119">
        <v>2020</v>
      </c>
      <c r="L9119" t="s">
        <v>186</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180</v>
      </c>
    </row>
    <row r="9120" spans="1:40" x14ac:dyDescent="0.35">
      <c r="A9120" t="s">
        <v>9415</v>
      </c>
      <c r="B9120" t="s">
        <v>8110</v>
      </c>
      <c r="C9120" t="s">
        <v>2865</v>
      </c>
      <c r="D9120" t="s">
        <v>174</v>
      </c>
      <c r="E9120" t="s">
        <v>175</v>
      </c>
      <c r="F9120">
        <v>400</v>
      </c>
      <c r="G9120">
        <v>3</v>
      </c>
      <c r="H9120" t="s">
        <v>176</v>
      </c>
      <c r="I9120" t="s">
        <v>177</v>
      </c>
      <c r="J9120" t="s">
        <v>178</v>
      </c>
      <c r="K9120">
        <v>2020</v>
      </c>
      <c r="L9120" t="s">
        <v>189</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180</v>
      </c>
    </row>
    <row r="9121" spans="1:40" x14ac:dyDescent="0.35">
      <c r="A9121" t="s">
        <v>9416</v>
      </c>
      <c r="B9121" t="s">
        <v>8110</v>
      </c>
      <c r="C9121" t="s">
        <v>2867</v>
      </c>
      <c r="D9121" t="s">
        <v>174</v>
      </c>
      <c r="E9121" t="s">
        <v>175</v>
      </c>
      <c r="F9121">
        <v>400</v>
      </c>
      <c r="G9121">
        <v>4</v>
      </c>
      <c r="H9121" t="s">
        <v>176</v>
      </c>
      <c r="I9121" t="s">
        <v>177</v>
      </c>
      <c r="J9121" t="s">
        <v>178</v>
      </c>
      <c r="K9121">
        <v>2020</v>
      </c>
      <c r="L9121" t="s">
        <v>192</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180</v>
      </c>
    </row>
    <row r="9122" spans="1:40" x14ac:dyDescent="0.35">
      <c r="A9122" t="s">
        <v>9417</v>
      </c>
      <c r="B9122" t="s">
        <v>8110</v>
      </c>
      <c r="C9122" t="s">
        <v>2869</v>
      </c>
      <c r="D9122" t="s">
        <v>174</v>
      </c>
      <c r="E9122" t="s">
        <v>175</v>
      </c>
      <c r="F9122">
        <v>400</v>
      </c>
      <c r="G9122">
        <v>51</v>
      </c>
      <c r="H9122" t="s">
        <v>176</v>
      </c>
      <c r="I9122" t="s">
        <v>177</v>
      </c>
      <c r="J9122" t="s">
        <v>178</v>
      </c>
      <c r="K9122">
        <v>2020</v>
      </c>
      <c r="L9122" t="s">
        <v>195</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180</v>
      </c>
    </row>
    <row r="9123" spans="1:40" x14ac:dyDescent="0.35">
      <c r="A9123" t="s">
        <v>9418</v>
      </c>
      <c r="B9123" t="s">
        <v>8110</v>
      </c>
      <c r="C9123" t="s">
        <v>2871</v>
      </c>
      <c r="D9123" t="s">
        <v>174</v>
      </c>
      <c r="E9123" t="s">
        <v>175</v>
      </c>
      <c r="F9123">
        <v>400</v>
      </c>
      <c r="G9123">
        <v>52</v>
      </c>
      <c r="H9123" t="s">
        <v>176</v>
      </c>
      <c r="I9123" t="s">
        <v>177</v>
      </c>
      <c r="J9123" t="s">
        <v>178</v>
      </c>
      <c r="K9123">
        <v>2020</v>
      </c>
      <c r="L9123" t="s">
        <v>198</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180</v>
      </c>
    </row>
    <row r="9124" spans="1:40" x14ac:dyDescent="0.35">
      <c r="A9124" t="s">
        <v>9419</v>
      </c>
      <c r="B9124" t="s">
        <v>8110</v>
      </c>
      <c r="C9124" t="s">
        <v>2873</v>
      </c>
      <c r="D9124" t="s">
        <v>174</v>
      </c>
      <c r="E9124" t="s">
        <v>175</v>
      </c>
      <c r="F9124">
        <v>400</v>
      </c>
      <c r="G9124">
        <v>53</v>
      </c>
      <c r="H9124" t="s">
        <v>176</v>
      </c>
      <c r="I9124" t="s">
        <v>177</v>
      </c>
      <c r="J9124" t="s">
        <v>178</v>
      </c>
      <c r="K9124">
        <v>2020</v>
      </c>
      <c r="L9124" t="s">
        <v>201</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180</v>
      </c>
    </row>
    <row r="9125" spans="1:40" x14ac:dyDescent="0.35">
      <c r="A9125" t="s">
        <v>9420</v>
      </c>
      <c r="B9125" t="s">
        <v>8110</v>
      </c>
      <c r="C9125" t="s">
        <v>2875</v>
      </c>
      <c r="D9125" t="s">
        <v>174</v>
      </c>
      <c r="E9125" t="s">
        <v>175</v>
      </c>
      <c r="F9125">
        <v>400</v>
      </c>
      <c r="G9125">
        <v>55</v>
      </c>
      <c r="H9125" t="s">
        <v>176</v>
      </c>
      <c r="I9125" t="s">
        <v>177</v>
      </c>
      <c r="J9125" t="s">
        <v>178</v>
      </c>
      <c r="K9125">
        <v>2020</v>
      </c>
      <c r="L9125" t="s">
        <v>204</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180</v>
      </c>
    </row>
    <row r="9126" spans="1:40" x14ac:dyDescent="0.35">
      <c r="A9126" t="s">
        <v>9421</v>
      </c>
      <c r="B9126" t="s">
        <v>8110</v>
      </c>
      <c r="C9126" t="s">
        <v>2877</v>
      </c>
      <c r="D9126" t="s">
        <v>174</v>
      </c>
      <c r="E9126" t="s">
        <v>175</v>
      </c>
      <c r="F9126">
        <v>400</v>
      </c>
      <c r="G9126">
        <v>58</v>
      </c>
      <c r="H9126" t="s">
        <v>176</v>
      </c>
      <c r="I9126" t="s">
        <v>177</v>
      </c>
      <c r="J9126" t="s">
        <v>178</v>
      </c>
      <c r="K9126">
        <v>2020</v>
      </c>
      <c r="L9126" t="s">
        <v>207</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180</v>
      </c>
    </row>
    <row r="9127" spans="1:40" x14ac:dyDescent="0.35">
      <c r="A9127" t="s">
        <v>9422</v>
      </c>
      <c r="B9127" t="s">
        <v>8110</v>
      </c>
      <c r="C9127" t="s">
        <v>2879</v>
      </c>
      <c r="D9127" t="s">
        <v>174</v>
      </c>
      <c r="E9127" t="s">
        <v>175</v>
      </c>
      <c r="F9127">
        <v>400</v>
      </c>
      <c r="G9127">
        <v>6</v>
      </c>
      <c r="H9127" t="s">
        <v>176</v>
      </c>
      <c r="I9127" t="s">
        <v>177</v>
      </c>
      <c r="J9127" t="s">
        <v>178</v>
      </c>
      <c r="K9127">
        <v>2020</v>
      </c>
      <c r="L9127" t="s">
        <v>75</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180</v>
      </c>
    </row>
    <row r="9128" spans="1:40" x14ac:dyDescent="0.35">
      <c r="A9128" t="s">
        <v>9423</v>
      </c>
      <c r="B9128" t="s">
        <v>8110</v>
      </c>
      <c r="C9128" t="s">
        <v>2881</v>
      </c>
      <c r="D9128" t="s">
        <v>174</v>
      </c>
      <c r="E9128" t="s">
        <v>175</v>
      </c>
      <c r="F9128">
        <v>400</v>
      </c>
      <c r="G9128">
        <v>7</v>
      </c>
      <c r="H9128" t="s">
        <v>176</v>
      </c>
      <c r="I9128" t="s">
        <v>177</v>
      </c>
      <c r="J9128" t="s">
        <v>178</v>
      </c>
      <c r="K9128">
        <v>2020</v>
      </c>
      <c r="L9128" t="s">
        <v>212</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180</v>
      </c>
    </row>
    <row r="9129" spans="1:40" x14ac:dyDescent="0.35">
      <c r="A9129" t="s">
        <v>9424</v>
      </c>
      <c r="B9129" t="s">
        <v>8110</v>
      </c>
      <c r="C9129" t="s">
        <v>2883</v>
      </c>
      <c r="D9129" t="s">
        <v>174</v>
      </c>
      <c r="E9129" t="s">
        <v>175</v>
      </c>
      <c r="F9129">
        <v>400</v>
      </c>
      <c r="G9129">
        <v>8</v>
      </c>
      <c r="H9129" t="s">
        <v>176</v>
      </c>
      <c r="I9129" t="s">
        <v>177</v>
      </c>
      <c r="J9129" t="s">
        <v>178</v>
      </c>
      <c r="K9129">
        <v>2020</v>
      </c>
      <c r="L9129" t="s">
        <v>215</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180</v>
      </c>
    </row>
    <row r="9130" spans="1:40" x14ac:dyDescent="0.35">
      <c r="A9130" t="s">
        <v>9425</v>
      </c>
      <c r="B9130" t="s">
        <v>8110</v>
      </c>
      <c r="C9130" t="s">
        <v>2885</v>
      </c>
      <c r="D9130" t="s">
        <v>174</v>
      </c>
      <c r="E9130" t="s">
        <v>175</v>
      </c>
      <c r="F9130">
        <v>400</v>
      </c>
      <c r="G9130">
        <v>9</v>
      </c>
      <c r="H9130" t="s">
        <v>176</v>
      </c>
      <c r="I9130" t="s">
        <v>177</v>
      </c>
      <c r="J9130" t="s">
        <v>178</v>
      </c>
      <c r="K9130">
        <v>2020</v>
      </c>
      <c r="L9130" t="s">
        <v>218</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180</v>
      </c>
    </row>
    <row r="9131" spans="1:40" x14ac:dyDescent="0.35">
      <c r="A9131" t="s">
        <v>9426</v>
      </c>
      <c r="B9131" t="s">
        <v>8110</v>
      </c>
      <c r="C9131" t="s">
        <v>2887</v>
      </c>
      <c r="D9131" t="s">
        <v>174</v>
      </c>
      <c r="E9131" t="s">
        <v>175</v>
      </c>
      <c r="F9131">
        <v>401</v>
      </c>
      <c r="G9131">
        <v>0</v>
      </c>
      <c r="H9131" t="s">
        <v>176</v>
      </c>
      <c r="I9131" t="s">
        <v>177</v>
      </c>
      <c r="J9131" t="s">
        <v>221</v>
      </c>
      <c r="K9131">
        <v>2020</v>
      </c>
      <c r="L9131" t="s">
        <v>179</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180</v>
      </c>
    </row>
    <row r="9132" spans="1:40" x14ac:dyDescent="0.35">
      <c r="A9132" t="s">
        <v>9427</v>
      </c>
      <c r="B9132" t="s">
        <v>8110</v>
      </c>
      <c r="C9132" t="s">
        <v>2889</v>
      </c>
      <c r="D9132" t="s">
        <v>174</v>
      </c>
      <c r="E9132" t="s">
        <v>175</v>
      </c>
      <c r="F9132">
        <v>401</v>
      </c>
      <c r="G9132">
        <v>1</v>
      </c>
      <c r="H9132" t="s">
        <v>176</v>
      </c>
      <c r="I9132" t="s">
        <v>177</v>
      </c>
      <c r="J9132" t="s">
        <v>221</v>
      </c>
      <c r="K9132">
        <v>2020</v>
      </c>
      <c r="L9132" t="s">
        <v>183</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180</v>
      </c>
    </row>
    <row r="9133" spans="1:40" x14ac:dyDescent="0.35">
      <c r="A9133" t="s">
        <v>9428</v>
      </c>
      <c r="B9133" t="s">
        <v>8110</v>
      </c>
      <c r="C9133" t="s">
        <v>2891</v>
      </c>
      <c r="D9133" t="s">
        <v>174</v>
      </c>
      <c r="E9133" t="s">
        <v>175</v>
      </c>
      <c r="F9133">
        <v>401</v>
      </c>
      <c r="G9133">
        <v>2</v>
      </c>
      <c r="H9133" t="s">
        <v>176</v>
      </c>
      <c r="I9133" t="s">
        <v>177</v>
      </c>
      <c r="J9133" t="s">
        <v>221</v>
      </c>
      <c r="K9133">
        <v>2020</v>
      </c>
      <c r="L9133" t="s">
        <v>186</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180</v>
      </c>
    </row>
    <row r="9134" spans="1:40" x14ac:dyDescent="0.35">
      <c r="A9134" t="s">
        <v>9429</v>
      </c>
      <c r="B9134" t="s">
        <v>8110</v>
      </c>
      <c r="C9134" t="s">
        <v>2893</v>
      </c>
      <c r="D9134" t="s">
        <v>174</v>
      </c>
      <c r="E9134" t="s">
        <v>175</v>
      </c>
      <c r="F9134">
        <v>401</v>
      </c>
      <c r="G9134">
        <v>3</v>
      </c>
      <c r="H9134" t="s">
        <v>176</v>
      </c>
      <c r="I9134" t="s">
        <v>177</v>
      </c>
      <c r="J9134" t="s">
        <v>221</v>
      </c>
      <c r="K9134">
        <v>2020</v>
      </c>
      <c r="L9134" t="s">
        <v>189</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180</v>
      </c>
    </row>
    <row r="9135" spans="1:40" x14ac:dyDescent="0.35">
      <c r="A9135" t="s">
        <v>9430</v>
      </c>
      <c r="B9135" t="s">
        <v>8110</v>
      </c>
      <c r="C9135" t="s">
        <v>2895</v>
      </c>
      <c r="D9135" t="s">
        <v>174</v>
      </c>
      <c r="E9135" t="s">
        <v>175</v>
      </c>
      <c r="F9135">
        <v>401</v>
      </c>
      <c r="G9135">
        <v>4</v>
      </c>
      <c r="H9135" t="s">
        <v>176</v>
      </c>
      <c r="I9135" t="s">
        <v>177</v>
      </c>
      <c r="J9135" t="s">
        <v>221</v>
      </c>
      <c r="K9135">
        <v>2020</v>
      </c>
      <c r="L9135" t="s">
        <v>192</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180</v>
      </c>
    </row>
    <row r="9136" spans="1:40" x14ac:dyDescent="0.35">
      <c r="A9136" t="s">
        <v>9431</v>
      </c>
      <c r="B9136" t="s">
        <v>8110</v>
      </c>
      <c r="C9136" t="s">
        <v>2897</v>
      </c>
      <c r="D9136" t="s">
        <v>174</v>
      </c>
      <c r="E9136" t="s">
        <v>175</v>
      </c>
      <c r="F9136">
        <v>401</v>
      </c>
      <c r="G9136">
        <v>51</v>
      </c>
      <c r="H9136" t="s">
        <v>176</v>
      </c>
      <c r="I9136" t="s">
        <v>177</v>
      </c>
      <c r="J9136" t="s">
        <v>221</v>
      </c>
      <c r="K9136">
        <v>2020</v>
      </c>
      <c r="L9136" t="s">
        <v>195</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180</v>
      </c>
    </row>
    <row r="9137" spans="1:40" x14ac:dyDescent="0.35">
      <c r="A9137" t="s">
        <v>9432</v>
      </c>
      <c r="B9137" t="s">
        <v>8110</v>
      </c>
      <c r="C9137" t="s">
        <v>2899</v>
      </c>
      <c r="D9137" t="s">
        <v>174</v>
      </c>
      <c r="E9137" t="s">
        <v>175</v>
      </c>
      <c r="F9137">
        <v>401</v>
      </c>
      <c r="G9137">
        <v>52</v>
      </c>
      <c r="H9137" t="s">
        <v>176</v>
      </c>
      <c r="I9137" t="s">
        <v>177</v>
      </c>
      <c r="J9137" t="s">
        <v>221</v>
      </c>
      <c r="K9137">
        <v>2020</v>
      </c>
      <c r="L9137" t="s">
        <v>198</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180</v>
      </c>
    </row>
    <row r="9138" spans="1:40" x14ac:dyDescent="0.35">
      <c r="A9138" t="s">
        <v>9433</v>
      </c>
      <c r="B9138" t="s">
        <v>8110</v>
      </c>
      <c r="C9138" t="s">
        <v>2901</v>
      </c>
      <c r="D9138" t="s">
        <v>174</v>
      </c>
      <c r="E9138" t="s">
        <v>175</v>
      </c>
      <c r="F9138">
        <v>401</v>
      </c>
      <c r="G9138">
        <v>53</v>
      </c>
      <c r="H9138" t="s">
        <v>176</v>
      </c>
      <c r="I9138" t="s">
        <v>177</v>
      </c>
      <c r="J9138" t="s">
        <v>221</v>
      </c>
      <c r="K9138">
        <v>2020</v>
      </c>
      <c r="L9138" t="s">
        <v>201</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180</v>
      </c>
    </row>
    <row r="9139" spans="1:40" x14ac:dyDescent="0.35">
      <c r="A9139" t="s">
        <v>9434</v>
      </c>
      <c r="B9139" t="s">
        <v>8110</v>
      </c>
      <c r="C9139" t="s">
        <v>2903</v>
      </c>
      <c r="D9139" t="s">
        <v>174</v>
      </c>
      <c r="E9139" t="s">
        <v>175</v>
      </c>
      <c r="F9139">
        <v>401</v>
      </c>
      <c r="G9139">
        <v>55</v>
      </c>
      <c r="H9139" t="s">
        <v>176</v>
      </c>
      <c r="I9139" t="s">
        <v>177</v>
      </c>
      <c r="J9139" t="s">
        <v>221</v>
      </c>
      <c r="K9139">
        <v>2020</v>
      </c>
      <c r="L9139" t="s">
        <v>204</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180</v>
      </c>
    </row>
    <row r="9140" spans="1:40" x14ac:dyDescent="0.35">
      <c r="A9140" t="s">
        <v>9435</v>
      </c>
      <c r="B9140" t="s">
        <v>8110</v>
      </c>
      <c r="C9140" t="s">
        <v>2905</v>
      </c>
      <c r="D9140" t="s">
        <v>174</v>
      </c>
      <c r="E9140" t="s">
        <v>175</v>
      </c>
      <c r="F9140">
        <v>401</v>
      </c>
      <c r="G9140">
        <v>58</v>
      </c>
      <c r="H9140" t="s">
        <v>176</v>
      </c>
      <c r="I9140" t="s">
        <v>177</v>
      </c>
      <c r="J9140" t="s">
        <v>221</v>
      </c>
      <c r="K9140">
        <v>2020</v>
      </c>
      <c r="L9140" t="s">
        <v>207</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180</v>
      </c>
    </row>
    <row r="9141" spans="1:40" x14ac:dyDescent="0.35">
      <c r="A9141" t="s">
        <v>9436</v>
      </c>
      <c r="B9141" t="s">
        <v>8110</v>
      </c>
      <c r="C9141" t="s">
        <v>2907</v>
      </c>
      <c r="D9141" t="s">
        <v>174</v>
      </c>
      <c r="E9141" t="s">
        <v>175</v>
      </c>
      <c r="F9141">
        <v>401</v>
      </c>
      <c r="G9141">
        <v>6</v>
      </c>
      <c r="H9141" t="s">
        <v>176</v>
      </c>
      <c r="I9141" t="s">
        <v>177</v>
      </c>
      <c r="J9141" t="s">
        <v>221</v>
      </c>
      <c r="K9141">
        <v>2020</v>
      </c>
      <c r="L9141" t="s">
        <v>75</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180</v>
      </c>
    </row>
    <row r="9142" spans="1:40" x14ac:dyDescent="0.35">
      <c r="A9142" t="s">
        <v>9437</v>
      </c>
      <c r="B9142" t="s">
        <v>8110</v>
      </c>
      <c r="C9142" t="s">
        <v>2909</v>
      </c>
      <c r="D9142" t="s">
        <v>174</v>
      </c>
      <c r="E9142" t="s">
        <v>175</v>
      </c>
      <c r="F9142">
        <v>401</v>
      </c>
      <c r="G9142">
        <v>7</v>
      </c>
      <c r="H9142" t="s">
        <v>176</v>
      </c>
      <c r="I9142" t="s">
        <v>177</v>
      </c>
      <c r="J9142" t="s">
        <v>221</v>
      </c>
      <c r="K9142">
        <v>2020</v>
      </c>
      <c r="L9142" t="s">
        <v>212</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180</v>
      </c>
    </row>
    <row r="9143" spans="1:40" x14ac:dyDescent="0.35">
      <c r="A9143" t="s">
        <v>9438</v>
      </c>
      <c r="B9143" t="s">
        <v>8110</v>
      </c>
      <c r="C9143" t="s">
        <v>2911</v>
      </c>
      <c r="D9143" t="s">
        <v>174</v>
      </c>
      <c r="E9143" t="s">
        <v>175</v>
      </c>
      <c r="F9143">
        <v>401</v>
      </c>
      <c r="G9143">
        <v>8</v>
      </c>
      <c r="H9143" t="s">
        <v>176</v>
      </c>
      <c r="I9143" t="s">
        <v>177</v>
      </c>
      <c r="J9143" t="s">
        <v>221</v>
      </c>
      <c r="K9143">
        <v>2020</v>
      </c>
      <c r="L9143" t="s">
        <v>215</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180</v>
      </c>
    </row>
    <row r="9144" spans="1:40" x14ac:dyDescent="0.35">
      <c r="A9144" t="s">
        <v>9439</v>
      </c>
      <c r="B9144" t="s">
        <v>8110</v>
      </c>
      <c r="C9144" t="s">
        <v>2913</v>
      </c>
      <c r="D9144" t="s">
        <v>174</v>
      </c>
      <c r="E9144" t="s">
        <v>175</v>
      </c>
      <c r="F9144">
        <v>401</v>
      </c>
      <c r="G9144">
        <v>9</v>
      </c>
      <c r="H9144" t="s">
        <v>176</v>
      </c>
      <c r="I9144" t="s">
        <v>177</v>
      </c>
      <c r="J9144" t="s">
        <v>221</v>
      </c>
      <c r="K9144">
        <v>2020</v>
      </c>
      <c r="L9144" t="s">
        <v>218</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180</v>
      </c>
    </row>
    <row r="9145" spans="1:40" x14ac:dyDescent="0.35">
      <c r="A9145" t="s">
        <v>9440</v>
      </c>
      <c r="B9145" t="s">
        <v>8110</v>
      </c>
      <c r="C9145" t="s">
        <v>2915</v>
      </c>
      <c r="D9145" t="s">
        <v>174</v>
      </c>
      <c r="E9145" t="s">
        <v>175</v>
      </c>
      <c r="F9145">
        <v>402</v>
      </c>
      <c r="G9145">
        <v>0</v>
      </c>
      <c r="H9145" t="s">
        <v>176</v>
      </c>
      <c r="I9145" t="s">
        <v>177</v>
      </c>
      <c r="J9145" t="s">
        <v>250</v>
      </c>
      <c r="K9145">
        <v>2020</v>
      </c>
      <c r="L9145" t="s">
        <v>179</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180</v>
      </c>
    </row>
    <row r="9146" spans="1:40" x14ac:dyDescent="0.35">
      <c r="A9146" t="s">
        <v>9441</v>
      </c>
      <c r="B9146" t="s">
        <v>8110</v>
      </c>
      <c r="C9146" t="s">
        <v>2917</v>
      </c>
      <c r="D9146" t="s">
        <v>174</v>
      </c>
      <c r="E9146" t="s">
        <v>175</v>
      </c>
      <c r="F9146">
        <v>402</v>
      </c>
      <c r="G9146">
        <v>1</v>
      </c>
      <c r="H9146" t="s">
        <v>176</v>
      </c>
      <c r="I9146" t="s">
        <v>177</v>
      </c>
      <c r="J9146" t="s">
        <v>250</v>
      </c>
      <c r="K9146">
        <v>2020</v>
      </c>
      <c r="L9146" t="s">
        <v>183</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180</v>
      </c>
    </row>
    <row r="9147" spans="1:40" x14ac:dyDescent="0.35">
      <c r="A9147" t="s">
        <v>9442</v>
      </c>
      <c r="B9147" t="s">
        <v>8110</v>
      </c>
      <c r="C9147" t="s">
        <v>2919</v>
      </c>
      <c r="D9147" t="s">
        <v>174</v>
      </c>
      <c r="E9147" t="s">
        <v>175</v>
      </c>
      <c r="F9147">
        <v>402</v>
      </c>
      <c r="G9147">
        <v>2</v>
      </c>
      <c r="H9147" t="s">
        <v>176</v>
      </c>
      <c r="I9147" t="s">
        <v>177</v>
      </c>
      <c r="J9147" t="s">
        <v>250</v>
      </c>
      <c r="K9147">
        <v>2020</v>
      </c>
      <c r="L9147" t="s">
        <v>186</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180</v>
      </c>
    </row>
    <row r="9148" spans="1:40" x14ac:dyDescent="0.35">
      <c r="A9148" t="s">
        <v>9443</v>
      </c>
      <c r="B9148" t="s">
        <v>8110</v>
      </c>
      <c r="C9148" t="s">
        <v>2921</v>
      </c>
      <c r="D9148" t="s">
        <v>174</v>
      </c>
      <c r="E9148" t="s">
        <v>175</v>
      </c>
      <c r="F9148">
        <v>402</v>
      </c>
      <c r="G9148">
        <v>3</v>
      </c>
      <c r="H9148" t="s">
        <v>176</v>
      </c>
      <c r="I9148" t="s">
        <v>177</v>
      </c>
      <c r="J9148" t="s">
        <v>250</v>
      </c>
      <c r="K9148">
        <v>2020</v>
      </c>
      <c r="L9148" t="s">
        <v>189</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180</v>
      </c>
    </row>
    <row r="9149" spans="1:40" x14ac:dyDescent="0.35">
      <c r="A9149" t="s">
        <v>9444</v>
      </c>
      <c r="B9149" t="s">
        <v>8110</v>
      </c>
      <c r="C9149" t="s">
        <v>2923</v>
      </c>
      <c r="D9149" t="s">
        <v>174</v>
      </c>
      <c r="E9149" t="s">
        <v>175</v>
      </c>
      <c r="F9149">
        <v>402</v>
      </c>
      <c r="G9149">
        <v>4</v>
      </c>
      <c r="H9149" t="s">
        <v>176</v>
      </c>
      <c r="I9149" t="s">
        <v>177</v>
      </c>
      <c r="J9149" t="s">
        <v>250</v>
      </c>
      <c r="K9149">
        <v>2020</v>
      </c>
      <c r="L9149" t="s">
        <v>192</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180</v>
      </c>
    </row>
    <row r="9150" spans="1:40" x14ac:dyDescent="0.35">
      <c r="A9150" t="s">
        <v>9445</v>
      </c>
      <c r="B9150" t="s">
        <v>8110</v>
      </c>
      <c r="C9150" t="s">
        <v>2925</v>
      </c>
      <c r="D9150" t="s">
        <v>174</v>
      </c>
      <c r="E9150" t="s">
        <v>175</v>
      </c>
      <c r="F9150">
        <v>402</v>
      </c>
      <c r="G9150">
        <v>51</v>
      </c>
      <c r="H9150" t="s">
        <v>176</v>
      </c>
      <c r="I9150" t="s">
        <v>177</v>
      </c>
      <c r="J9150" t="s">
        <v>250</v>
      </c>
      <c r="K9150">
        <v>2020</v>
      </c>
      <c r="L9150" t="s">
        <v>195</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180</v>
      </c>
    </row>
    <row r="9151" spans="1:40" x14ac:dyDescent="0.35">
      <c r="A9151" t="s">
        <v>9446</v>
      </c>
      <c r="B9151" t="s">
        <v>8110</v>
      </c>
      <c r="C9151" t="s">
        <v>2927</v>
      </c>
      <c r="D9151" t="s">
        <v>174</v>
      </c>
      <c r="E9151" t="s">
        <v>175</v>
      </c>
      <c r="F9151">
        <v>402</v>
      </c>
      <c r="G9151">
        <v>52</v>
      </c>
      <c r="H9151" t="s">
        <v>176</v>
      </c>
      <c r="I9151" t="s">
        <v>177</v>
      </c>
      <c r="J9151" t="s">
        <v>250</v>
      </c>
      <c r="K9151">
        <v>2020</v>
      </c>
      <c r="L9151" t="s">
        <v>198</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180</v>
      </c>
    </row>
    <row r="9152" spans="1:40" x14ac:dyDescent="0.35">
      <c r="A9152" t="s">
        <v>9447</v>
      </c>
      <c r="B9152" t="s">
        <v>8110</v>
      </c>
      <c r="C9152" t="s">
        <v>2929</v>
      </c>
      <c r="D9152" t="s">
        <v>174</v>
      </c>
      <c r="E9152" t="s">
        <v>175</v>
      </c>
      <c r="F9152">
        <v>402</v>
      </c>
      <c r="G9152">
        <v>53</v>
      </c>
      <c r="H9152" t="s">
        <v>176</v>
      </c>
      <c r="I9152" t="s">
        <v>177</v>
      </c>
      <c r="J9152" t="s">
        <v>250</v>
      </c>
      <c r="K9152">
        <v>2020</v>
      </c>
      <c r="L9152" t="s">
        <v>201</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180</v>
      </c>
    </row>
    <row r="9153" spans="1:40" x14ac:dyDescent="0.35">
      <c r="A9153" t="s">
        <v>9448</v>
      </c>
      <c r="B9153" t="s">
        <v>8110</v>
      </c>
      <c r="C9153" t="s">
        <v>2931</v>
      </c>
      <c r="D9153" t="s">
        <v>174</v>
      </c>
      <c r="E9153" t="s">
        <v>175</v>
      </c>
      <c r="F9153">
        <v>402</v>
      </c>
      <c r="G9153">
        <v>55</v>
      </c>
      <c r="H9153" t="s">
        <v>176</v>
      </c>
      <c r="I9153" t="s">
        <v>177</v>
      </c>
      <c r="J9153" t="s">
        <v>250</v>
      </c>
      <c r="K9153">
        <v>2020</v>
      </c>
      <c r="L9153" t="s">
        <v>204</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180</v>
      </c>
    </row>
    <row r="9154" spans="1:40" x14ac:dyDescent="0.35">
      <c r="A9154" t="s">
        <v>9449</v>
      </c>
      <c r="B9154" t="s">
        <v>8110</v>
      </c>
      <c r="C9154" t="s">
        <v>2933</v>
      </c>
      <c r="D9154" t="s">
        <v>174</v>
      </c>
      <c r="E9154" t="s">
        <v>175</v>
      </c>
      <c r="F9154">
        <v>402</v>
      </c>
      <c r="G9154">
        <v>58</v>
      </c>
      <c r="H9154" t="s">
        <v>176</v>
      </c>
      <c r="I9154" t="s">
        <v>177</v>
      </c>
      <c r="J9154" t="s">
        <v>250</v>
      </c>
      <c r="K9154">
        <v>2020</v>
      </c>
      <c r="L9154" t="s">
        <v>207</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180</v>
      </c>
    </row>
    <row r="9155" spans="1:40" x14ac:dyDescent="0.35">
      <c r="A9155" t="s">
        <v>9450</v>
      </c>
      <c r="B9155" t="s">
        <v>8110</v>
      </c>
      <c r="C9155" t="s">
        <v>2935</v>
      </c>
      <c r="D9155" t="s">
        <v>174</v>
      </c>
      <c r="E9155" t="s">
        <v>175</v>
      </c>
      <c r="F9155">
        <v>402</v>
      </c>
      <c r="G9155">
        <v>6</v>
      </c>
      <c r="H9155" t="s">
        <v>176</v>
      </c>
      <c r="I9155" t="s">
        <v>177</v>
      </c>
      <c r="J9155" t="s">
        <v>250</v>
      </c>
      <c r="K9155">
        <v>2020</v>
      </c>
      <c r="L9155" t="s">
        <v>75</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180</v>
      </c>
    </row>
    <row r="9156" spans="1:40" x14ac:dyDescent="0.35">
      <c r="A9156" t="s">
        <v>9451</v>
      </c>
      <c r="B9156" t="s">
        <v>8110</v>
      </c>
      <c r="C9156" t="s">
        <v>2937</v>
      </c>
      <c r="D9156" t="s">
        <v>174</v>
      </c>
      <c r="E9156" t="s">
        <v>175</v>
      </c>
      <c r="F9156">
        <v>402</v>
      </c>
      <c r="G9156">
        <v>7</v>
      </c>
      <c r="H9156" t="s">
        <v>176</v>
      </c>
      <c r="I9156" t="s">
        <v>177</v>
      </c>
      <c r="J9156" t="s">
        <v>250</v>
      </c>
      <c r="K9156">
        <v>2020</v>
      </c>
      <c r="L9156" t="s">
        <v>212</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180</v>
      </c>
    </row>
    <row r="9157" spans="1:40" x14ac:dyDescent="0.35">
      <c r="A9157" t="s">
        <v>9452</v>
      </c>
      <c r="B9157" t="s">
        <v>8110</v>
      </c>
      <c r="C9157" t="s">
        <v>2939</v>
      </c>
      <c r="D9157" t="s">
        <v>174</v>
      </c>
      <c r="E9157" t="s">
        <v>175</v>
      </c>
      <c r="F9157">
        <v>402</v>
      </c>
      <c r="G9157">
        <v>8</v>
      </c>
      <c r="H9157" t="s">
        <v>176</v>
      </c>
      <c r="I9157" t="s">
        <v>177</v>
      </c>
      <c r="J9157" t="s">
        <v>250</v>
      </c>
      <c r="K9157">
        <v>2020</v>
      </c>
      <c r="L9157" t="s">
        <v>215</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180</v>
      </c>
    </row>
    <row r="9158" spans="1:40" x14ac:dyDescent="0.35">
      <c r="A9158" t="s">
        <v>9453</v>
      </c>
      <c r="B9158" t="s">
        <v>8110</v>
      </c>
      <c r="C9158" t="s">
        <v>2941</v>
      </c>
      <c r="D9158" t="s">
        <v>174</v>
      </c>
      <c r="E9158" t="s">
        <v>175</v>
      </c>
      <c r="F9158">
        <v>402</v>
      </c>
      <c r="G9158">
        <v>9</v>
      </c>
      <c r="H9158" t="s">
        <v>176</v>
      </c>
      <c r="I9158" t="s">
        <v>177</v>
      </c>
      <c r="J9158" t="s">
        <v>250</v>
      </c>
      <c r="K9158">
        <v>2020</v>
      </c>
      <c r="L9158" t="s">
        <v>218</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180</v>
      </c>
    </row>
    <row r="9159" spans="1:40" x14ac:dyDescent="0.35">
      <c r="A9159" t="s">
        <v>9454</v>
      </c>
      <c r="B9159" t="s">
        <v>8110</v>
      </c>
      <c r="C9159" t="s">
        <v>2943</v>
      </c>
      <c r="D9159" t="s">
        <v>279</v>
      </c>
      <c r="E9159" t="s">
        <v>175</v>
      </c>
      <c r="F9159">
        <v>400</v>
      </c>
      <c r="G9159">
        <v>0</v>
      </c>
      <c r="H9159" t="s">
        <v>280</v>
      </c>
      <c r="I9159" t="s">
        <v>177</v>
      </c>
      <c r="J9159" t="s">
        <v>178</v>
      </c>
      <c r="K9159">
        <v>2020</v>
      </c>
      <c r="L9159" t="s">
        <v>179</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180</v>
      </c>
    </row>
    <row r="9160" spans="1:40" x14ac:dyDescent="0.35">
      <c r="A9160" t="s">
        <v>9455</v>
      </c>
      <c r="B9160" t="s">
        <v>8110</v>
      </c>
      <c r="C9160" t="s">
        <v>2945</v>
      </c>
      <c r="D9160" t="s">
        <v>279</v>
      </c>
      <c r="E9160" t="s">
        <v>175</v>
      </c>
      <c r="F9160">
        <v>400</v>
      </c>
      <c r="G9160">
        <v>1</v>
      </c>
      <c r="H9160" t="s">
        <v>280</v>
      </c>
      <c r="I9160" t="s">
        <v>177</v>
      </c>
      <c r="J9160" t="s">
        <v>178</v>
      </c>
      <c r="K9160">
        <v>2020</v>
      </c>
      <c r="L9160" t="s">
        <v>183</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180</v>
      </c>
    </row>
    <row r="9161" spans="1:40" x14ac:dyDescent="0.35">
      <c r="A9161" t="s">
        <v>9456</v>
      </c>
      <c r="B9161" t="s">
        <v>8110</v>
      </c>
      <c r="C9161" t="s">
        <v>2947</v>
      </c>
      <c r="D9161" t="s">
        <v>279</v>
      </c>
      <c r="E9161" t="s">
        <v>175</v>
      </c>
      <c r="F9161">
        <v>400</v>
      </c>
      <c r="G9161">
        <v>2</v>
      </c>
      <c r="H9161" t="s">
        <v>280</v>
      </c>
      <c r="I9161" t="s">
        <v>177</v>
      </c>
      <c r="J9161" t="s">
        <v>178</v>
      </c>
      <c r="K9161">
        <v>2020</v>
      </c>
      <c r="L9161" t="s">
        <v>186</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180</v>
      </c>
    </row>
    <row r="9162" spans="1:40" x14ac:dyDescent="0.35">
      <c r="A9162" t="s">
        <v>9457</v>
      </c>
      <c r="B9162" t="s">
        <v>8110</v>
      </c>
      <c r="C9162" t="s">
        <v>2949</v>
      </c>
      <c r="D9162" t="s">
        <v>279</v>
      </c>
      <c r="E9162" t="s">
        <v>175</v>
      </c>
      <c r="F9162">
        <v>400</v>
      </c>
      <c r="G9162">
        <v>3</v>
      </c>
      <c r="H9162" t="s">
        <v>280</v>
      </c>
      <c r="I9162" t="s">
        <v>177</v>
      </c>
      <c r="J9162" t="s">
        <v>178</v>
      </c>
      <c r="K9162">
        <v>2020</v>
      </c>
      <c r="L9162" t="s">
        <v>189</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180</v>
      </c>
    </row>
    <row r="9163" spans="1:40" x14ac:dyDescent="0.35">
      <c r="A9163" t="s">
        <v>9458</v>
      </c>
      <c r="B9163" t="s">
        <v>8110</v>
      </c>
      <c r="C9163" t="s">
        <v>2951</v>
      </c>
      <c r="D9163" t="s">
        <v>279</v>
      </c>
      <c r="E9163" t="s">
        <v>175</v>
      </c>
      <c r="F9163">
        <v>400</v>
      </c>
      <c r="G9163">
        <v>4</v>
      </c>
      <c r="H9163" t="s">
        <v>280</v>
      </c>
      <c r="I9163" t="s">
        <v>177</v>
      </c>
      <c r="J9163" t="s">
        <v>178</v>
      </c>
      <c r="K9163">
        <v>2020</v>
      </c>
      <c r="L9163" t="s">
        <v>192</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180</v>
      </c>
    </row>
    <row r="9164" spans="1:40" x14ac:dyDescent="0.35">
      <c r="A9164" t="s">
        <v>9459</v>
      </c>
      <c r="B9164" t="s">
        <v>8110</v>
      </c>
      <c r="C9164" t="s">
        <v>2953</v>
      </c>
      <c r="D9164" t="s">
        <v>279</v>
      </c>
      <c r="E9164" t="s">
        <v>175</v>
      </c>
      <c r="F9164">
        <v>400</v>
      </c>
      <c r="G9164">
        <v>51</v>
      </c>
      <c r="H9164" t="s">
        <v>280</v>
      </c>
      <c r="I9164" t="s">
        <v>177</v>
      </c>
      <c r="J9164" t="s">
        <v>178</v>
      </c>
      <c r="K9164">
        <v>2020</v>
      </c>
      <c r="L9164" t="s">
        <v>195</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180</v>
      </c>
    </row>
    <row r="9165" spans="1:40" x14ac:dyDescent="0.35">
      <c r="A9165" t="s">
        <v>9460</v>
      </c>
      <c r="B9165" t="s">
        <v>8110</v>
      </c>
      <c r="C9165" t="s">
        <v>2955</v>
      </c>
      <c r="D9165" t="s">
        <v>279</v>
      </c>
      <c r="E9165" t="s">
        <v>175</v>
      </c>
      <c r="F9165">
        <v>400</v>
      </c>
      <c r="G9165">
        <v>52</v>
      </c>
      <c r="H9165" t="s">
        <v>280</v>
      </c>
      <c r="I9165" t="s">
        <v>177</v>
      </c>
      <c r="J9165" t="s">
        <v>178</v>
      </c>
      <c r="K9165">
        <v>2020</v>
      </c>
      <c r="L9165" t="s">
        <v>198</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180</v>
      </c>
    </row>
    <row r="9166" spans="1:40" x14ac:dyDescent="0.35">
      <c r="A9166" t="s">
        <v>9461</v>
      </c>
      <c r="B9166" t="s">
        <v>8110</v>
      </c>
      <c r="C9166" t="s">
        <v>2957</v>
      </c>
      <c r="D9166" t="s">
        <v>279</v>
      </c>
      <c r="E9166" t="s">
        <v>175</v>
      </c>
      <c r="F9166">
        <v>400</v>
      </c>
      <c r="G9166">
        <v>53</v>
      </c>
      <c r="H9166" t="s">
        <v>280</v>
      </c>
      <c r="I9166" t="s">
        <v>177</v>
      </c>
      <c r="J9166" t="s">
        <v>178</v>
      </c>
      <c r="K9166">
        <v>2020</v>
      </c>
      <c r="L9166" t="s">
        <v>201</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180</v>
      </c>
    </row>
    <row r="9167" spans="1:40" x14ac:dyDescent="0.35">
      <c r="A9167" t="s">
        <v>9462</v>
      </c>
      <c r="B9167" t="s">
        <v>8110</v>
      </c>
      <c r="C9167" t="s">
        <v>2959</v>
      </c>
      <c r="D9167" t="s">
        <v>279</v>
      </c>
      <c r="E9167" t="s">
        <v>175</v>
      </c>
      <c r="F9167">
        <v>400</v>
      </c>
      <c r="G9167">
        <v>55</v>
      </c>
      <c r="H9167" t="s">
        <v>280</v>
      </c>
      <c r="I9167" t="s">
        <v>177</v>
      </c>
      <c r="J9167" t="s">
        <v>178</v>
      </c>
      <c r="K9167">
        <v>2020</v>
      </c>
      <c r="L9167" t="s">
        <v>204</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180</v>
      </c>
    </row>
    <row r="9168" spans="1:40" x14ac:dyDescent="0.35">
      <c r="A9168" t="s">
        <v>9463</v>
      </c>
      <c r="B9168" t="s">
        <v>8110</v>
      </c>
      <c r="C9168" t="s">
        <v>2961</v>
      </c>
      <c r="D9168" t="s">
        <v>279</v>
      </c>
      <c r="E9168" t="s">
        <v>175</v>
      </c>
      <c r="F9168">
        <v>400</v>
      </c>
      <c r="G9168">
        <v>58</v>
      </c>
      <c r="H9168" t="s">
        <v>280</v>
      </c>
      <c r="I9168" t="s">
        <v>177</v>
      </c>
      <c r="J9168" t="s">
        <v>178</v>
      </c>
      <c r="K9168">
        <v>2020</v>
      </c>
      <c r="L9168" t="s">
        <v>207</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180</v>
      </c>
    </row>
    <row r="9169" spans="1:40" x14ac:dyDescent="0.35">
      <c r="A9169" t="s">
        <v>9464</v>
      </c>
      <c r="B9169" t="s">
        <v>8110</v>
      </c>
      <c r="C9169" t="s">
        <v>2963</v>
      </c>
      <c r="D9169" t="s">
        <v>279</v>
      </c>
      <c r="E9169" t="s">
        <v>175</v>
      </c>
      <c r="F9169">
        <v>400</v>
      </c>
      <c r="G9169">
        <v>6</v>
      </c>
      <c r="H9169" t="s">
        <v>280</v>
      </c>
      <c r="I9169" t="s">
        <v>177</v>
      </c>
      <c r="J9169" t="s">
        <v>178</v>
      </c>
      <c r="K9169">
        <v>2020</v>
      </c>
      <c r="L9169" t="s">
        <v>75</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180</v>
      </c>
    </row>
    <row r="9170" spans="1:40" x14ac:dyDescent="0.35">
      <c r="A9170" t="s">
        <v>9465</v>
      </c>
      <c r="B9170" t="s">
        <v>8110</v>
      </c>
      <c r="C9170" t="s">
        <v>2965</v>
      </c>
      <c r="D9170" t="s">
        <v>279</v>
      </c>
      <c r="E9170" t="s">
        <v>175</v>
      </c>
      <c r="F9170">
        <v>400</v>
      </c>
      <c r="G9170">
        <v>7</v>
      </c>
      <c r="H9170" t="s">
        <v>280</v>
      </c>
      <c r="I9170" t="s">
        <v>177</v>
      </c>
      <c r="J9170" t="s">
        <v>178</v>
      </c>
      <c r="K9170">
        <v>2020</v>
      </c>
      <c r="L9170" t="s">
        <v>212</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180</v>
      </c>
    </row>
    <row r="9171" spans="1:40" x14ac:dyDescent="0.35">
      <c r="A9171" t="s">
        <v>9466</v>
      </c>
      <c r="B9171" t="s">
        <v>8110</v>
      </c>
      <c r="C9171" t="s">
        <v>2967</v>
      </c>
      <c r="D9171" t="s">
        <v>279</v>
      </c>
      <c r="E9171" t="s">
        <v>175</v>
      </c>
      <c r="F9171">
        <v>400</v>
      </c>
      <c r="G9171">
        <v>8</v>
      </c>
      <c r="H9171" t="s">
        <v>280</v>
      </c>
      <c r="I9171" t="s">
        <v>177</v>
      </c>
      <c r="J9171" t="s">
        <v>178</v>
      </c>
      <c r="K9171">
        <v>2020</v>
      </c>
      <c r="L9171" t="s">
        <v>215</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180</v>
      </c>
    </row>
    <row r="9172" spans="1:40" x14ac:dyDescent="0.35">
      <c r="A9172" t="s">
        <v>9467</v>
      </c>
      <c r="B9172" t="s">
        <v>8110</v>
      </c>
      <c r="C9172" t="s">
        <v>2969</v>
      </c>
      <c r="D9172" t="s">
        <v>279</v>
      </c>
      <c r="E9172" t="s">
        <v>175</v>
      </c>
      <c r="F9172">
        <v>400</v>
      </c>
      <c r="G9172">
        <v>9</v>
      </c>
      <c r="H9172" t="s">
        <v>280</v>
      </c>
      <c r="I9172" t="s">
        <v>177</v>
      </c>
      <c r="J9172" t="s">
        <v>178</v>
      </c>
      <c r="K9172">
        <v>2020</v>
      </c>
      <c r="L9172" t="s">
        <v>218</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180</v>
      </c>
    </row>
    <row r="9173" spans="1:40" x14ac:dyDescent="0.35">
      <c r="A9173" t="s">
        <v>9468</v>
      </c>
      <c r="B9173" t="s">
        <v>8110</v>
      </c>
      <c r="C9173" t="s">
        <v>2971</v>
      </c>
      <c r="D9173" t="s">
        <v>279</v>
      </c>
      <c r="E9173" t="s">
        <v>175</v>
      </c>
      <c r="F9173">
        <v>401</v>
      </c>
      <c r="G9173">
        <v>0</v>
      </c>
      <c r="H9173" t="s">
        <v>280</v>
      </c>
      <c r="I9173" t="s">
        <v>177</v>
      </c>
      <c r="J9173" t="s">
        <v>221</v>
      </c>
      <c r="K9173">
        <v>2020</v>
      </c>
      <c r="L9173" t="s">
        <v>179</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180</v>
      </c>
    </row>
    <row r="9174" spans="1:40" x14ac:dyDescent="0.35">
      <c r="A9174" t="s">
        <v>9469</v>
      </c>
      <c r="B9174" t="s">
        <v>8110</v>
      </c>
      <c r="C9174" t="s">
        <v>2973</v>
      </c>
      <c r="D9174" t="s">
        <v>279</v>
      </c>
      <c r="E9174" t="s">
        <v>175</v>
      </c>
      <c r="F9174">
        <v>401</v>
      </c>
      <c r="G9174">
        <v>1</v>
      </c>
      <c r="H9174" t="s">
        <v>280</v>
      </c>
      <c r="I9174" t="s">
        <v>177</v>
      </c>
      <c r="J9174" t="s">
        <v>221</v>
      </c>
      <c r="K9174">
        <v>2020</v>
      </c>
      <c r="L9174" t="s">
        <v>183</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180</v>
      </c>
    </row>
    <row r="9175" spans="1:40" x14ac:dyDescent="0.35">
      <c r="A9175" t="s">
        <v>9470</v>
      </c>
      <c r="B9175" t="s">
        <v>8110</v>
      </c>
      <c r="C9175" t="s">
        <v>2975</v>
      </c>
      <c r="D9175" t="s">
        <v>279</v>
      </c>
      <c r="E9175" t="s">
        <v>175</v>
      </c>
      <c r="F9175">
        <v>401</v>
      </c>
      <c r="G9175">
        <v>2</v>
      </c>
      <c r="H9175" t="s">
        <v>280</v>
      </c>
      <c r="I9175" t="s">
        <v>177</v>
      </c>
      <c r="J9175" t="s">
        <v>221</v>
      </c>
      <c r="K9175">
        <v>2020</v>
      </c>
      <c r="L9175" t="s">
        <v>186</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180</v>
      </c>
    </row>
    <row r="9176" spans="1:40" x14ac:dyDescent="0.35">
      <c r="A9176" t="s">
        <v>9471</v>
      </c>
      <c r="B9176" t="s">
        <v>8110</v>
      </c>
      <c r="C9176" t="s">
        <v>2977</v>
      </c>
      <c r="D9176" t="s">
        <v>279</v>
      </c>
      <c r="E9176" t="s">
        <v>175</v>
      </c>
      <c r="F9176">
        <v>401</v>
      </c>
      <c r="G9176">
        <v>3</v>
      </c>
      <c r="H9176" t="s">
        <v>280</v>
      </c>
      <c r="I9176" t="s">
        <v>177</v>
      </c>
      <c r="J9176" t="s">
        <v>221</v>
      </c>
      <c r="K9176">
        <v>2020</v>
      </c>
      <c r="L9176" t="s">
        <v>189</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180</v>
      </c>
    </row>
    <row r="9177" spans="1:40" x14ac:dyDescent="0.35">
      <c r="A9177" t="s">
        <v>9472</v>
      </c>
      <c r="B9177" t="s">
        <v>8110</v>
      </c>
      <c r="C9177" t="s">
        <v>2979</v>
      </c>
      <c r="D9177" t="s">
        <v>279</v>
      </c>
      <c r="E9177" t="s">
        <v>175</v>
      </c>
      <c r="F9177">
        <v>401</v>
      </c>
      <c r="G9177">
        <v>4</v>
      </c>
      <c r="H9177" t="s">
        <v>280</v>
      </c>
      <c r="I9177" t="s">
        <v>177</v>
      </c>
      <c r="J9177" t="s">
        <v>221</v>
      </c>
      <c r="K9177">
        <v>2020</v>
      </c>
      <c r="L9177" t="s">
        <v>192</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180</v>
      </c>
    </row>
    <row r="9178" spans="1:40" x14ac:dyDescent="0.35">
      <c r="A9178" t="s">
        <v>9473</v>
      </c>
      <c r="B9178" t="s">
        <v>8110</v>
      </c>
      <c r="C9178" t="s">
        <v>2981</v>
      </c>
      <c r="D9178" t="s">
        <v>279</v>
      </c>
      <c r="E9178" t="s">
        <v>175</v>
      </c>
      <c r="F9178">
        <v>401</v>
      </c>
      <c r="G9178">
        <v>51</v>
      </c>
      <c r="H9178" t="s">
        <v>280</v>
      </c>
      <c r="I9178" t="s">
        <v>177</v>
      </c>
      <c r="J9178" t="s">
        <v>221</v>
      </c>
      <c r="K9178">
        <v>2020</v>
      </c>
      <c r="L9178" t="s">
        <v>195</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180</v>
      </c>
    </row>
    <row r="9179" spans="1:40" x14ac:dyDescent="0.35">
      <c r="A9179" t="s">
        <v>9474</v>
      </c>
      <c r="B9179" t="s">
        <v>8110</v>
      </c>
      <c r="C9179" t="s">
        <v>2983</v>
      </c>
      <c r="D9179" t="s">
        <v>279</v>
      </c>
      <c r="E9179" t="s">
        <v>175</v>
      </c>
      <c r="F9179">
        <v>401</v>
      </c>
      <c r="G9179">
        <v>52</v>
      </c>
      <c r="H9179" t="s">
        <v>280</v>
      </c>
      <c r="I9179" t="s">
        <v>177</v>
      </c>
      <c r="J9179" t="s">
        <v>221</v>
      </c>
      <c r="K9179">
        <v>2020</v>
      </c>
      <c r="L9179" t="s">
        <v>198</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180</v>
      </c>
    </row>
    <row r="9180" spans="1:40" x14ac:dyDescent="0.35">
      <c r="A9180" t="s">
        <v>9475</v>
      </c>
      <c r="B9180" t="s">
        <v>8110</v>
      </c>
      <c r="C9180" t="s">
        <v>2985</v>
      </c>
      <c r="D9180" t="s">
        <v>279</v>
      </c>
      <c r="E9180" t="s">
        <v>175</v>
      </c>
      <c r="F9180">
        <v>401</v>
      </c>
      <c r="G9180">
        <v>53</v>
      </c>
      <c r="H9180" t="s">
        <v>280</v>
      </c>
      <c r="I9180" t="s">
        <v>177</v>
      </c>
      <c r="J9180" t="s">
        <v>221</v>
      </c>
      <c r="K9180">
        <v>2020</v>
      </c>
      <c r="L9180" t="s">
        <v>201</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180</v>
      </c>
    </row>
    <row r="9181" spans="1:40" x14ac:dyDescent="0.35">
      <c r="A9181" t="s">
        <v>9476</v>
      </c>
      <c r="B9181" t="s">
        <v>8110</v>
      </c>
      <c r="C9181" t="s">
        <v>2987</v>
      </c>
      <c r="D9181" t="s">
        <v>279</v>
      </c>
      <c r="E9181" t="s">
        <v>175</v>
      </c>
      <c r="F9181">
        <v>401</v>
      </c>
      <c r="G9181">
        <v>55</v>
      </c>
      <c r="H9181" t="s">
        <v>280</v>
      </c>
      <c r="I9181" t="s">
        <v>177</v>
      </c>
      <c r="J9181" t="s">
        <v>221</v>
      </c>
      <c r="K9181">
        <v>2020</v>
      </c>
      <c r="L9181" t="s">
        <v>204</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180</v>
      </c>
    </row>
    <row r="9182" spans="1:40" x14ac:dyDescent="0.35">
      <c r="A9182" t="s">
        <v>9477</v>
      </c>
      <c r="B9182" t="s">
        <v>8110</v>
      </c>
      <c r="C9182" t="s">
        <v>2989</v>
      </c>
      <c r="D9182" t="s">
        <v>279</v>
      </c>
      <c r="E9182" t="s">
        <v>175</v>
      </c>
      <c r="F9182">
        <v>401</v>
      </c>
      <c r="G9182">
        <v>58</v>
      </c>
      <c r="H9182" t="s">
        <v>280</v>
      </c>
      <c r="I9182" t="s">
        <v>177</v>
      </c>
      <c r="J9182" t="s">
        <v>221</v>
      </c>
      <c r="K9182">
        <v>2020</v>
      </c>
      <c r="L9182" t="s">
        <v>207</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180</v>
      </c>
    </row>
    <row r="9183" spans="1:40" x14ac:dyDescent="0.35">
      <c r="A9183" t="s">
        <v>9478</v>
      </c>
      <c r="B9183" t="s">
        <v>8110</v>
      </c>
      <c r="C9183" t="s">
        <v>2991</v>
      </c>
      <c r="D9183" t="s">
        <v>279</v>
      </c>
      <c r="E9183" t="s">
        <v>175</v>
      </c>
      <c r="F9183">
        <v>401</v>
      </c>
      <c r="G9183">
        <v>6</v>
      </c>
      <c r="H9183" t="s">
        <v>280</v>
      </c>
      <c r="I9183" t="s">
        <v>177</v>
      </c>
      <c r="J9183" t="s">
        <v>221</v>
      </c>
      <c r="K9183">
        <v>2020</v>
      </c>
      <c r="L9183" t="s">
        <v>75</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180</v>
      </c>
    </row>
    <row r="9184" spans="1:40" x14ac:dyDescent="0.35">
      <c r="A9184" t="s">
        <v>9479</v>
      </c>
      <c r="B9184" t="s">
        <v>8110</v>
      </c>
      <c r="C9184" t="s">
        <v>2993</v>
      </c>
      <c r="D9184" t="s">
        <v>279</v>
      </c>
      <c r="E9184" t="s">
        <v>175</v>
      </c>
      <c r="F9184">
        <v>401</v>
      </c>
      <c r="G9184">
        <v>7</v>
      </c>
      <c r="H9184" t="s">
        <v>280</v>
      </c>
      <c r="I9184" t="s">
        <v>177</v>
      </c>
      <c r="J9184" t="s">
        <v>221</v>
      </c>
      <c r="K9184">
        <v>2020</v>
      </c>
      <c r="L9184" t="s">
        <v>212</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180</v>
      </c>
    </row>
    <row r="9185" spans="1:40" x14ac:dyDescent="0.35">
      <c r="A9185" t="s">
        <v>9480</v>
      </c>
      <c r="B9185" t="s">
        <v>8110</v>
      </c>
      <c r="C9185" t="s">
        <v>2995</v>
      </c>
      <c r="D9185" t="s">
        <v>279</v>
      </c>
      <c r="E9185" t="s">
        <v>175</v>
      </c>
      <c r="F9185">
        <v>401</v>
      </c>
      <c r="G9185">
        <v>8</v>
      </c>
      <c r="H9185" t="s">
        <v>280</v>
      </c>
      <c r="I9185" t="s">
        <v>177</v>
      </c>
      <c r="J9185" t="s">
        <v>221</v>
      </c>
      <c r="K9185">
        <v>2020</v>
      </c>
      <c r="L9185" t="s">
        <v>215</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180</v>
      </c>
    </row>
    <row r="9186" spans="1:40" x14ac:dyDescent="0.35">
      <c r="A9186" t="s">
        <v>9481</v>
      </c>
      <c r="B9186" t="s">
        <v>8110</v>
      </c>
      <c r="C9186" t="s">
        <v>2997</v>
      </c>
      <c r="D9186" t="s">
        <v>279</v>
      </c>
      <c r="E9186" t="s">
        <v>175</v>
      </c>
      <c r="F9186">
        <v>401</v>
      </c>
      <c r="G9186">
        <v>9</v>
      </c>
      <c r="H9186" t="s">
        <v>280</v>
      </c>
      <c r="I9186" t="s">
        <v>177</v>
      </c>
      <c r="J9186" t="s">
        <v>221</v>
      </c>
      <c r="K9186">
        <v>2020</v>
      </c>
      <c r="L9186" t="s">
        <v>218</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180</v>
      </c>
    </row>
    <row r="9187" spans="1:40" x14ac:dyDescent="0.35">
      <c r="A9187" t="s">
        <v>9482</v>
      </c>
      <c r="B9187" t="s">
        <v>8110</v>
      </c>
      <c r="C9187" t="s">
        <v>2999</v>
      </c>
      <c r="D9187" t="s">
        <v>279</v>
      </c>
      <c r="E9187" t="s">
        <v>175</v>
      </c>
      <c r="F9187">
        <v>402</v>
      </c>
      <c r="G9187">
        <v>0</v>
      </c>
      <c r="H9187" t="s">
        <v>280</v>
      </c>
      <c r="I9187" t="s">
        <v>177</v>
      </c>
      <c r="J9187" t="s">
        <v>250</v>
      </c>
      <c r="K9187">
        <v>2020</v>
      </c>
      <c r="L9187" t="s">
        <v>179</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180</v>
      </c>
    </row>
    <row r="9188" spans="1:40" x14ac:dyDescent="0.35">
      <c r="A9188" t="s">
        <v>9483</v>
      </c>
      <c r="B9188" t="s">
        <v>8110</v>
      </c>
      <c r="C9188" t="s">
        <v>3001</v>
      </c>
      <c r="D9188" t="s">
        <v>279</v>
      </c>
      <c r="E9188" t="s">
        <v>175</v>
      </c>
      <c r="F9188">
        <v>402</v>
      </c>
      <c r="G9188">
        <v>1</v>
      </c>
      <c r="H9188" t="s">
        <v>280</v>
      </c>
      <c r="I9188" t="s">
        <v>177</v>
      </c>
      <c r="J9188" t="s">
        <v>250</v>
      </c>
      <c r="K9188">
        <v>2020</v>
      </c>
      <c r="L9188" t="s">
        <v>183</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180</v>
      </c>
    </row>
    <row r="9189" spans="1:40" x14ac:dyDescent="0.35">
      <c r="A9189" t="s">
        <v>9484</v>
      </c>
      <c r="B9189" t="s">
        <v>8110</v>
      </c>
      <c r="C9189" t="s">
        <v>3003</v>
      </c>
      <c r="D9189" t="s">
        <v>279</v>
      </c>
      <c r="E9189" t="s">
        <v>175</v>
      </c>
      <c r="F9189">
        <v>402</v>
      </c>
      <c r="G9189">
        <v>2</v>
      </c>
      <c r="H9189" t="s">
        <v>280</v>
      </c>
      <c r="I9189" t="s">
        <v>177</v>
      </c>
      <c r="J9189" t="s">
        <v>250</v>
      </c>
      <c r="K9189">
        <v>2020</v>
      </c>
      <c r="L9189" t="s">
        <v>186</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180</v>
      </c>
    </row>
    <row r="9190" spans="1:40" x14ac:dyDescent="0.35">
      <c r="A9190" t="s">
        <v>9485</v>
      </c>
      <c r="B9190" t="s">
        <v>8110</v>
      </c>
      <c r="C9190" t="s">
        <v>3005</v>
      </c>
      <c r="D9190" t="s">
        <v>279</v>
      </c>
      <c r="E9190" t="s">
        <v>175</v>
      </c>
      <c r="F9190">
        <v>402</v>
      </c>
      <c r="G9190">
        <v>3</v>
      </c>
      <c r="H9190" t="s">
        <v>280</v>
      </c>
      <c r="I9190" t="s">
        <v>177</v>
      </c>
      <c r="J9190" t="s">
        <v>250</v>
      </c>
      <c r="K9190">
        <v>2020</v>
      </c>
      <c r="L9190" t="s">
        <v>189</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180</v>
      </c>
    </row>
    <row r="9191" spans="1:40" x14ac:dyDescent="0.35">
      <c r="A9191" t="s">
        <v>9486</v>
      </c>
      <c r="B9191" t="s">
        <v>8110</v>
      </c>
      <c r="C9191" t="s">
        <v>3007</v>
      </c>
      <c r="D9191" t="s">
        <v>279</v>
      </c>
      <c r="E9191" t="s">
        <v>175</v>
      </c>
      <c r="F9191">
        <v>402</v>
      </c>
      <c r="G9191">
        <v>4</v>
      </c>
      <c r="H9191" t="s">
        <v>280</v>
      </c>
      <c r="I9191" t="s">
        <v>177</v>
      </c>
      <c r="J9191" t="s">
        <v>250</v>
      </c>
      <c r="K9191">
        <v>2020</v>
      </c>
      <c r="L9191" t="s">
        <v>192</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180</v>
      </c>
    </row>
    <row r="9192" spans="1:40" x14ac:dyDescent="0.35">
      <c r="A9192" t="s">
        <v>9487</v>
      </c>
      <c r="B9192" t="s">
        <v>8110</v>
      </c>
      <c r="C9192" t="s">
        <v>3009</v>
      </c>
      <c r="D9192" t="s">
        <v>279</v>
      </c>
      <c r="E9192" t="s">
        <v>175</v>
      </c>
      <c r="F9192">
        <v>402</v>
      </c>
      <c r="G9192">
        <v>51</v>
      </c>
      <c r="H9192" t="s">
        <v>280</v>
      </c>
      <c r="I9192" t="s">
        <v>177</v>
      </c>
      <c r="J9192" t="s">
        <v>250</v>
      </c>
      <c r="K9192">
        <v>2020</v>
      </c>
      <c r="L9192" t="s">
        <v>195</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180</v>
      </c>
    </row>
    <row r="9193" spans="1:40" x14ac:dyDescent="0.35">
      <c r="A9193" t="s">
        <v>9488</v>
      </c>
      <c r="B9193" t="s">
        <v>8110</v>
      </c>
      <c r="C9193" t="s">
        <v>3011</v>
      </c>
      <c r="D9193" t="s">
        <v>279</v>
      </c>
      <c r="E9193" t="s">
        <v>175</v>
      </c>
      <c r="F9193">
        <v>402</v>
      </c>
      <c r="G9193">
        <v>52</v>
      </c>
      <c r="H9193" t="s">
        <v>280</v>
      </c>
      <c r="I9193" t="s">
        <v>177</v>
      </c>
      <c r="J9193" t="s">
        <v>250</v>
      </c>
      <c r="K9193">
        <v>2020</v>
      </c>
      <c r="L9193" t="s">
        <v>198</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180</v>
      </c>
    </row>
    <row r="9194" spans="1:40" x14ac:dyDescent="0.35">
      <c r="A9194" t="s">
        <v>9489</v>
      </c>
      <c r="B9194" t="s">
        <v>8110</v>
      </c>
      <c r="C9194" t="s">
        <v>3013</v>
      </c>
      <c r="D9194" t="s">
        <v>279</v>
      </c>
      <c r="E9194" t="s">
        <v>175</v>
      </c>
      <c r="F9194">
        <v>402</v>
      </c>
      <c r="G9194">
        <v>53</v>
      </c>
      <c r="H9194" t="s">
        <v>280</v>
      </c>
      <c r="I9194" t="s">
        <v>177</v>
      </c>
      <c r="J9194" t="s">
        <v>250</v>
      </c>
      <c r="K9194">
        <v>2020</v>
      </c>
      <c r="L9194" t="s">
        <v>201</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180</v>
      </c>
    </row>
    <row r="9195" spans="1:40" x14ac:dyDescent="0.35">
      <c r="A9195" t="s">
        <v>9490</v>
      </c>
      <c r="B9195" t="s">
        <v>8110</v>
      </c>
      <c r="C9195" t="s">
        <v>3015</v>
      </c>
      <c r="D9195" t="s">
        <v>279</v>
      </c>
      <c r="E9195" t="s">
        <v>175</v>
      </c>
      <c r="F9195">
        <v>402</v>
      </c>
      <c r="G9195">
        <v>55</v>
      </c>
      <c r="H9195" t="s">
        <v>280</v>
      </c>
      <c r="I9195" t="s">
        <v>177</v>
      </c>
      <c r="J9195" t="s">
        <v>250</v>
      </c>
      <c r="K9195">
        <v>2020</v>
      </c>
      <c r="L9195" t="s">
        <v>204</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180</v>
      </c>
    </row>
    <row r="9196" spans="1:40" x14ac:dyDescent="0.35">
      <c r="A9196" t="s">
        <v>9491</v>
      </c>
      <c r="B9196" t="s">
        <v>8110</v>
      </c>
      <c r="C9196" t="s">
        <v>3017</v>
      </c>
      <c r="D9196" t="s">
        <v>279</v>
      </c>
      <c r="E9196" t="s">
        <v>175</v>
      </c>
      <c r="F9196">
        <v>402</v>
      </c>
      <c r="G9196">
        <v>58</v>
      </c>
      <c r="H9196" t="s">
        <v>280</v>
      </c>
      <c r="I9196" t="s">
        <v>177</v>
      </c>
      <c r="J9196" t="s">
        <v>250</v>
      </c>
      <c r="K9196">
        <v>2020</v>
      </c>
      <c r="L9196" t="s">
        <v>207</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180</v>
      </c>
    </row>
    <row r="9197" spans="1:40" x14ac:dyDescent="0.35">
      <c r="A9197" t="s">
        <v>9492</v>
      </c>
      <c r="B9197" t="s">
        <v>8110</v>
      </c>
      <c r="C9197" t="s">
        <v>3019</v>
      </c>
      <c r="D9197" t="s">
        <v>279</v>
      </c>
      <c r="E9197" t="s">
        <v>175</v>
      </c>
      <c r="F9197">
        <v>402</v>
      </c>
      <c r="G9197">
        <v>6</v>
      </c>
      <c r="H9197" t="s">
        <v>280</v>
      </c>
      <c r="I9197" t="s">
        <v>177</v>
      </c>
      <c r="J9197" t="s">
        <v>250</v>
      </c>
      <c r="K9197">
        <v>2020</v>
      </c>
      <c r="L9197" t="s">
        <v>75</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180</v>
      </c>
    </row>
    <row r="9198" spans="1:40" x14ac:dyDescent="0.35">
      <c r="A9198" t="s">
        <v>9493</v>
      </c>
      <c r="B9198" t="s">
        <v>8110</v>
      </c>
      <c r="C9198" t="s">
        <v>3021</v>
      </c>
      <c r="D9198" t="s">
        <v>279</v>
      </c>
      <c r="E9198" t="s">
        <v>175</v>
      </c>
      <c r="F9198">
        <v>402</v>
      </c>
      <c r="G9198">
        <v>7</v>
      </c>
      <c r="H9198" t="s">
        <v>280</v>
      </c>
      <c r="I9198" t="s">
        <v>177</v>
      </c>
      <c r="J9198" t="s">
        <v>250</v>
      </c>
      <c r="K9198">
        <v>2020</v>
      </c>
      <c r="L9198" t="s">
        <v>212</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180</v>
      </c>
    </row>
    <row r="9199" spans="1:40" x14ac:dyDescent="0.35">
      <c r="A9199" t="s">
        <v>9494</v>
      </c>
      <c r="B9199" t="s">
        <v>8110</v>
      </c>
      <c r="C9199" t="s">
        <v>3023</v>
      </c>
      <c r="D9199" t="s">
        <v>279</v>
      </c>
      <c r="E9199" t="s">
        <v>175</v>
      </c>
      <c r="F9199">
        <v>402</v>
      </c>
      <c r="G9199">
        <v>8</v>
      </c>
      <c r="H9199" t="s">
        <v>280</v>
      </c>
      <c r="I9199" t="s">
        <v>177</v>
      </c>
      <c r="J9199" t="s">
        <v>250</v>
      </c>
      <c r="K9199">
        <v>2020</v>
      </c>
      <c r="L9199" t="s">
        <v>215</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180</v>
      </c>
    </row>
    <row r="9200" spans="1:40" x14ac:dyDescent="0.35">
      <c r="A9200" t="s">
        <v>9495</v>
      </c>
      <c r="B9200" t="s">
        <v>8110</v>
      </c>
      <c r="C9200" t="s">
        <v>3025</v>
      </c>
      <c r="D9200" t="s">
        <v>279</v>
      </c>
      <c r="E9200" t="s">
        <v>175</v>
      </c>
      <c r="F9200">
        <v>402</v>
      </c>
      <c r="G9200">
        <v>9</v>
      </c>
      <c r="H9200" t="s">
        <v>280</v>
      </c>
      <c r="I9200" t="s">
        <v>177</v>
      </c>
      <c r="J9200" t="s">
        <v>250</v>
      </c>
      <c r="K9200">
        <v>2020</v>
      </c>
      <c r="L9200" t="s">
        <v>218</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180</v>
      </c>
    </row>
    <row r="9201" spans="1:40" x14ac:dyDescent="0.35">
      <c r="A9201" t="s">
        <v>9496</v>
      </c>
      <c r="B9201" t="s">
        <v>8110</v>
      </c>
      <c r="C9201" t="s">
        <v>3027</v>
      </c>
      <c r="D9201" t="s">
        <v>365</v>
      </c>
      <c r="E9201" t="s">
        <v>175</v>
      </c>
      <c r="F9201">
        <v>400</v>
      </c>
      <c r="G9201">
        <v>0</v>
      </c>
      <c r="H9201" t="s">
        <v>366</v>
      </c>
      <c r="I9201" t="s">
        <v>177</v>
      </c>
      <c r="J9201" t="s">
        <v>178</v>
      </c>
      <c r="K9201">
        <v>2020</v>
      </c>
      <c r="L9201" t="s">
        <v>179</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180</v>
      </c>
    </row>
    <row r="9202" spans="1:40" x14ac:dyDescent="0.35">
      <c r="A9202" t="s">
        <v>9497</v>
      </c>
      <c r="B9202" t="s">
        <v>8110</v>
      </c>
      <c r="C9202" t="s">
        <v>3029</v>
      </c>
      <c r="D9202" t="s">
        <v>365</v>
      </c>
      <c r="E9202" t="s">
        <v>175</v>
      </c>
      <c r="F9202">
        <v>400</v>
      </c>
      <c r="G9202">
        <v>1</v>
      </c>
      <c r="H9202" t="s">
        <v>366</v>
      </c>
      <c r="I9202" t="s">
        <v>177</v>
      </c>
      <c r="J9202" t="s">
        <v>178</v>
      </c>
      <c r="K9202">
        <v>2020</v>
      </c>
      <c r="L9202" t="s">
        <v>183</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180</v>
      </c>
    </row>
    <row r="9203" spans="1:40" x14ac:dyDescent="0.35">
      <c r="A9203" t="s">
        <v>9498</v>
      </c>
      <c r="B9203" t="s">
        <v>8110</v>
      </c>
      <c r="C9203" t="s">
        <v>3031</v>
      </c>
      <c r="D9203" t="s">
        <v>365</v>
      </c>
      <c r="E9203" t="s">
        <v>175</v>
      </c>
      <c r="F9203">
        <v>400</v>
      </c>
      <c r="G9203">
        <v>2</v>
      </c>
      <c r="H9203" t="s">
        <v>366</v>
      </c>
      <c r="I9203" t="s">
        <v>177</v>
      </c>
      <c r="J9203" t="s">
        <v>178</v>
      </c>
      <c r="K9203">
        <v>2020</v>
      </c>
      <c r="L9203" t="s">
        <v>186</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180</v>
      </c>
    </row>
    <row r="9204" spans="1:40" x14ac:dyDescent="0.35">
      <c r="A9204" t="s">
        <v>9499</v>
      </c>
      <c r="B9204" t="s">
        <v>8110</v>
      </c>
      <c r="C9204" t="s">
        <v>3033</v>
      </c>
      <c r="D9204" t="s">
        <v>365</v>
      </c>
      <c r="E9204" t="s">
        <v>175</v>
      </c>
      <c r="F9204">
        <v>400</v>
      </c>
      <c r="G9204">
        <v>3</v>
      </c>
      <c r="H9204" t="s">
        <v>366</v>
      </c>
      <c r="I9204" t="s">
        <v>177</v>
      </c>
      <c r="J9204" t="s">
        <v>178</v>
      </c>
      <c r="K9204">
        <v>2020</v>
      </c>
      <c r="L9204" t="s">
        <v>189</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180</v>
      </c>
    </row>
    <row r="9205" spans="1:40" x14ac:dyDescent="0.35">
      <c r="A9205" t="s">
        <v>9500</v>
      </c>
      <c r="B9205" t="s">
        <v>8110</v>
      </c>
      <c r="C9205" t="s">
        <v>3035</v>
      </c>
      <c r="D9205" t="s">
        <v>365</v>
      </c>
      <c r="E9205" t="s">
        <v>175</v>
      </c>
      <c r="F9205">
        <v>400</v>
      </c>
      <c r="G9205">
        <v>4</v>
      </c>
      <c r="H9205" t="s">
        <v>366</v>
      </c>
      <c r="I9205" t="s">
        <v>177</v>
      </c>
      <c r="J9205" t="s">
        <v>178</v>
      </c>
      <c r="K9205">
        <v>2020</v>
      </c>
      <c r="L9205" t="s">
        <v>192</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180</v>
      </c>
    </row>
    <row r="9206" spans="1:40" x14ac:dyDescent="0.35">
      <c r="A9206" t="s">
        <v>9501</v>
      </c>
      <c r="B9206" t="s">
        <v>8110</v>
      </c>
      <c r="C9206" t="s">
        <v>3037</v>
      </c>
      <c r="D9206" t="s">
        <v>365</v>
      </c>
      <c r="E9206" t="s">
        <v>175</v>
      </c>
      <c r="F9206">
        <v>400</v>
      </c>
      <c r="G9206">
        <v>51</v>
      </c>
      <c r="H9206" t="s">
        <v>366</v>
      </c>
      <c r="I9206" t="s">
        <v>177</v>
      </c>
      <c r="J9206" t="s">
        <v>178</v>
      </c>
      <c r="K9206">
        <v>2020</v>
      </c>
      <c r="L9206" t="s">
        <v>195</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180</v>
      </c>
    </row>
    <row r="9207" spans="1:40" x14ac:dyDescent="0.35">
      <c r="A9207" t="s">
        <v>9502</v>
      </c>
      <c r="B9207" t="s">
        <v>8110</v>
      </c>
      <c r="C9207" t="s">
        <v>3039</v>
      </c>
      <c r="D9207" t="s">
        <v>365</v>
      </c>
      <c r="E9207" t="s">
        <v>175</v>
      </c>
      <c r="F9207">
        <v>400</v>
      </c>
      <c r="G9207">
        <v>52</v>
      </c>
      <c r="H9207" t="s">
        <v>366</v>
      </c>
      <c r="I9207" t="s">
        <v>177</v>
      </c>
      <c r="J9207" t="s">
        <v>178</v>
      </c>
      <c r="K9207">
        <v>2020</v>
      </c>
      <c r="L9207" t="s">
        <v>198</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180</v>
      </c>
    </row>
    <row r="9208" spans="1:40" x14ac:dyDescent="0.35">
      <c r="A9208" t="s">
        <v>9503</v>
      </c>
      <c r="B9208" t="s">
        <v>8110</v>
      </c>
      <c r="C9208" t="s">
        <v>3041</v>
      </c>
      <c r="D9208" t="s">
        <v>365</v>
      </c>
      <c r="E9208" t="s">
        <v>175</v>
      </c>
      <c r="F9208">
        <v>400</v>
      </c>
      <c r="G9208">
        <v>53</v>
      </c>
      <c r="H9208" t="s">
        <v>366</v>
      </c>
      <c r="I9208" t="s">
        <v>177</v>
      </c>
      <c r="J9208" t="s">
        <v>178</v>
      </c>
      <c r="K9208">
        <v>2020</v>
      </c>
      <c r="L9208" t="s">
        <v>201</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180</v>
      </c>
    </row>
    <row r="9209" spans="1:40" x14ac:dyDescent="0.35">
      <c r="A9209" t="s">
        <v>9504</v>
      </c>
      <c r="B9209" t="s">
        <v>8110</v>
      </c>
      <c r="C9209" t="s">
        <v>3043</v>
      </c>
      <c r="D9209" t="s">
        <v>365</v>
      </c>
      <c r="E9209" t="s">
        <v>175</v>
      </c>
      <c r="F9209">
        <v>400</v>
      </c>
      <c r="G9209">
        <v>55</v>
      </c>
      <c r="H9209" t="s">
        <v>366</v>
      </c>
      <c r="I9209" t="s">
        <v>177</v>
      </c>
      <c r="J9209" t="s">
        <v>178</v>
      </c>
      <c r="K9209">
        <v>2020</v>
      </c>
      <c r="L9209" t="s">
        <v>204</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180</v>
      </c>
    </row>
    <row r="9210" spans="1:40" x14ac:dyDescent="0.35">
      <c r="A9210" t="s">
        <v>9505</v>
      </c>
      <c r="B9210" t="s">
        <v>8110</v>
      </c>
      <c r="C9210" t="s">
        <v>3045</v>
      </c>
      <c r="D9210" t="s">
        <v>365</v>
      </c>
      <c r="E9210" t="s">
        <v>175</v>
      </c>
      <c r="F9210">
        <v>400</v>
      </c>
      <c r="G9210">
        <v>58</v>
      </c>
      <c r="H9210" t="s">
        <v>366</v>
      </c>
      <c r="I9210" t="s">
        <v>177</v>
      </c>
      <c r="J9210" t="s">
        <v>178</v>
      </c>
      <c r="K9210">
        <v>2020</v>
      </c>
      <c r="L9210" t="s">
        <v>207</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180</v>
      </c>
    </row>
    <row r="9211" spans="1:40" x14ac:dyDescent="0.35">
      <c r="A9211" t="s">
        <v>9506</v>
      </c>
      <c r="B9211" t="s">
        <v>8110</v>
      </c>
      <c r="C9211" t="s">
        <v>3047</v>
      </c>
      <c r="D9211" t="s">
        <v>365</v>
      </c>
      <c r="E9211" t="s">
        <v>175</v>
      </c>
      <c r="F9211">
        <v>400</v>
      </c>
      <c r="G9211">
        <v>6</v>
      </c>
      <c r="H9211" t="s">
        <v>366</v>
      </c>
      <c r="I9211" t="s">
        <v>177</v>
      </c>
      <c r="J9211" t="s">
        <v>178</v>
      </c>
      <c r="K9211">
        <v>2020</v>
      </c>
      <c r="L9211" t="s">
        <v>75</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180</v>
      </c>
    </row>
    <row r="9212" spans="1:40" x14ac:dyDescent="0.35">
      <c r="A9212" t="s">
        <v>9507</v>
      </c>
      <c r="B9212" t="s">
        <v>8110</v>
      </c>
      <c r="C9212" t="s">
        <v>3049</v>
      </c>
      <c r="D9212" t="s">
        <v>365</v>
      </c>
      <c r="E9212" t="s">
        <v>175</v>
      </c>
      <c r="F9212">
        <v>400</v>
      </c>
      <c r="G9212">
        <v>7</v>
      </c>
      <c r="H9212" t="s">
        <v>366</v>
      </c>
      <c r="I9212" t="s">
        <v>177</v>
      </c>
      <c r="J9212" t="s">
        <v>178</v>
      </c>
      <c r="K9212">
        <v>2020</v>
      </c>
      <c r="L9212" t="s">
        <v>212</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180</v>
      </c>
    </row>
    <row r="9213" spans="1:40" x14ac:dyDescent="0.35">
      <c r="A9213" t="s">
        <v>9508</v>
      </c>
      <c r="B9213" t="s">
        <v>8110</v>
      </c>
      <c r="C9213" t="s">
        <v>3051</v>
      </c>
      <c r="D9213" t="s">
        <v>365</v>
      </c>
      <c r="E9213" t="s">
        <v>175</v>
      </c>
      <c r="F9213">
        <v>400</v>
      </c>
      <c r="G9213">
        <v>8</v>
      </c>
      <c r="H9213" t="s">
        <v>366</v>
      </c>
      <c r="I9213" t="s">
        <v>177</v>
      </c>
      <c r="J9213" t="s">
        <v>178</v>
      </c>
      <c r="K9213">
        <v>2020</v>
      </c>
      <c r="L9213" t="s">
        <v>215</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180</v>
      </c>
    </row>
    <row r="9214" spans="1:40" x14ac:dyDescent="0.35">
      <c r="A9214" t="s">
        <v>9509</v>
      </c>
      <c r="B9214" t="s">
        <v>8110</v>
      </c>
      <c r="C9214" t="s">
        <v>3053</v>
      </c>
      <c r="D9214" t="s">
        <v>365</v>
      </c>
      <c r="E9214" t="s">
        <v>175</v>
      </c>
      <c r="F9214">
        <v>400</v>
      </c>
      <c r="G9214">
        <v>9</v>
      </c>
      <c r="H9214" t="s">
        <v>366</v>
      </c>
      <c r="I9214" t="s">
        <v>177</v>
      </c>
      <c r="J9214" t="s">
        <v>178</v>
      </c>
      <c r="K9214">
        <v>2020</v>
      </c>
      <c r="L9214" t="s">
        <v>218</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180</v>
      </c>
    </row>
    <row r="9215" spans="1:40" x14ac:dyDescent="0.35">
      <c r="A9215" t="s">
        <v>9510</v>
      </c>
      <c r="B9215" t="s">
        <v>8110</v>
      </c>
      <c r="C9215" t="s">
        <v>3055</v>
      </c>
      <c r="D9215" t="s">
        <v>365</v>
      </c>
      <c r="E9215" t="s">
        <v>175</v>
      </c>
      <c r="F9215">
        <v>401</v>
      </c>
      <c r="G9215">
        <v>0</v>
      </c>
      <c r="H9215" t="s">
        <v>366</v>
      </c>
      <c r="I9215" t="s">
        <v>177</v>
      </c>
      <c r="J9215" t="s">
        <v>221</v>
      </c>
      <c r="K9215">
        <v>2020</v>
      </c>
      <c r="L9215" t="s">
        <v>179</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180</v>
      </c>
    </row>
    <row r="9216" spans="1:40" x14ac:dyDescent="0.35">
      <c r="A9216" t="s">
        <v>9511</v>
      </c>
      <c r="B9216" t="s">
        <v>8110</v>
      </c>
      <c r="C9216" t="s">
        <v>3057</v>
      </c>
      <c r="D9216" t="s">
        <v>365</v>
      </c>
      <c r="E9216" t="s">
        <v>175</v>
      </c>
      <c r="F9216">
        <v>401</v>
      </c>
      <c r="G9216">
        <v>1</v>
      </c>
      <c r="H9216" t="s">
        <v>366</v>
      </c>
      <c r="I9216" t="s">
        <v>177</v>
      </c>
      <c r="J9216" t="s">
        <v>221</v>
      </c>
      <c r="K9216">
        <v>2020</v>
      </c>
      <c r="L9216" t="s">
        <v>183</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180</v>
      </c>
    </row>
    <row r="9217" spans="1:40" x14ac:dyDescent="0.35">
      <c r="A9217" t="s">
        <v>9512</v>
      </c>
      <c r="B9217" t="s">
        <v>8110</v>
      </c>
      <c r="C9217" t="s">
        <v>3059</v>
      </c>
      <c r="D9217" t="s">
        <v>365</v>
      </c>
      <c r="E9217" t="s">
        <v>175</v>
      </c>
      <c r="F9217">
        <v>401</v>
      </c>
      <c r="G9217">
        <v>2</v>
      </c>
      <c r="H9217" t="s">
        <v>366</v>
      </c>
      <c r="I9217" t="s">
        <v>177</v>
      </c>
      <c r="J9217" t="s">
        <v>221</v>
      </c>
      <c r="K9217">
        <v>2020</v>
      </c>
      <c r="L9217" t="s">
        <v>186</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180</v>
      </c>
    </row>
    <row r="9218" spans="1:40" x14ac:dyDescent="0.35">
      <c r="A9218" t="s">
        <v>9513</v>
      </c>
      <c r="B9218" t="s">
        <v>8110</v>
      </c>
      <c r="C9218" t="s">
        <v>3061</v>
      </c>
      <c r="D9218" t="s">
        <v>365</v>
      </c>
      <c r="E9218" t="s">
        <v>175</v>
      </c>
      <c r="F9218">
        <v>401</v>
      </c>
      <c r="G9218">
        <v>3</v>
      </c>
      <c r="H9218" t="s">
        <v>366</v>
      </c>
      <c r="I9218" t="s">
        <v>177</v>
      </c>
      <c r="J9218" t="s">
        <v>221</v>
      </c>
      <c r="K9218">
        <v>2020</v>
      </c>
      <c r="L9218" t="s">
        <v>189</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180</v>
      </c>
    </row>
    <row r="9219" spans="1:40" x14ac:dyDescent="0.35">
      <c r="A9219" t="s">
        <v>9514</v>
      </c>
      <c r="B9219" t="s">
        <v>8110</v>
      </c>
      <c r="C9219" t="s">
        <v>3063</v>
      </c>
      <c r="D9219" t="s">
        <v>365</v>
      </c>
      <c r="E9219" t="s">
        <v>175</v>
      </c>
      <c r="F9219">
        <v>401</v>
      </c>
      <c r="G9219">
        <v>4</v>
      </c>
      <c r="H9219" t="s">
        <v>366</v>
      </c>
      <c r="I9219" t="s">
        <v>177</v>
      </c>
      <c r="J9219" t="s">
        <v>221</v>
      </c>
      <c r="K9219">
        <v>2020</v>
      </c>
      <c r="L9219" t="s">
        <v>192</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180</v>
      </c>
    </row>
    <row r="9220" spans="1:40" x14ac:dyDescent="0.35">
      <c r="A9220" t="s">
        <v>9515</v>
      </c>
      <c r="B9220" t="s">
        <v>8110</v>
      </c>
      <c r="C9220" t="s">
        <v>3065</v>
      </c>
      <c r="D9220" t="s">
        <v>365</v>
      </c>
      <c r="E9220" t="s">
        <v>175</v>
      </c>
      <c r="F9220">
        <v>401</v>
      </c>
      <c r="G9220">
        <v>51</v>
      </c>
      <c r="H9220" t="s">
        <v>366</v>
      </c>
      <c r="I9220" t="s">
        <v>177</v>
      </c>
      <c r="J9220" t="s">
        <v>221</v>
      </c>
      <c r="K9220">
        <v>2020</v>
      </c>
      <c r="L9220" t="s">
        <v>195</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180</v>
      </c>
    </row>
    <row r="9221" spans="1:40" x14ac:dyDescent="0.35">
      <c r="A9221" t="s">
        <v>9516</v>
      </c>
      <c r="B9221" t="s">
        <v>8110</v>
      </c>
      <c r="C9221" t="s">
        <v>3067</v>
      </c>
      <c r="D9221" t="s">
        <v>365</v>
      </c>
      <c r="E9221" t="s">
        <v>175</v>
      </c>
      <c r="F9221">
        <v>401</v>
      </c>
      <c r="G9221">
        <v>52</v>
      </c>
      <c r="H9221" t="s">
        <v>366</v>
      </c>
      <c r="I9221" t="s">
        <v>177</v>
      </c>
      <c r="J9221" t="s">
        <v>221</v>
      </c>
      <c r="K9221">
        <v>2020</v>
      </c>
      <c r="L9221" t="s">
        <v>198</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180</v>
      </c>
    </row>
    <row r="9222" spans="1:40" x14ac:dyDescent="0.35">
      <c r="A9222" t="s">
        <v>9517</v>
      </c>
      <c r="B9222" t="s">
        <v>8110</v>
      </c>
      <c r="C9222" t="s">
        <v>3069</v>
      </c>
      <c r="D9222" t="s">
        <v>365</v>
      </c>
      <c r="E9222" t="s">
        <v>175</v>
      </c>
      <c r="F9222">
        <v>401</v>
      </c>
      <c r="G9222">
        <v>53</v>
      </c>
      <c r="H9222" t="s">
        <v>366</v>
      </c>
      <c r="I9222" t="s">
        <v>177</v>
      </c>
      <c r="J9222" t="s">
        <v>221</v>
      </c>
      <c r="K9222">
        <v>2020</v>
      </c>
      <c r="L9222" t="s">
        <v>201</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180</v>
      </c>
    </row>
    <row r="9223" spans="1:40" x14ac:dyDescent="0.35">
      <c r="A9223" t="s">
        <v>9518</v>
      </c>
      <c r="B9223" t="s">
        <v>8110</v>
      </c>
      <c r="C9223" t="s">
        <v>3071</v>
      </c>
      <c r="D9223" t="s">
        <v>365</v>
      </c>
      <c r="E9223" t="s">
        <v>175</v>
      </c>
      <c r="F9223">
        <v>401</v>
      </c>
      <c r="G9223">
        <v>55</v>
      </c>
      <c r="H9223" t="s">
        <v>366</v>
      </c>
      <c r="I9223" t="s">
        <v>177</v>
      </c>
      <c r="J9223" t="s">
        <v>221</v>
      </c>
      <c r="K9223">
        <v>2020</v>
      </c>
      <c r="L9223" t="s">
        <v>204</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180</v>
      </c>
    </row>
    <row r="9224" spans="1:40" x14ac:dyDescent="0.35">
      <c r="A9224" t="s">
        <v>9519</v>
      </c>
      <c r="B9224" t="s">
        <v>8110</v>
      </c>
      <c r="C9224" t="s">
        <v>3073</v>
      </c>
      <c r="D9224" t="s">
        <v>365</v>
      </c>
      <c r="E9224" t="s">
        <v>175</v>
      </c>
      <c r="F9224">
        <v>401</v>
      </c>
      <c r="G9224">
        <v>58</v>
      </c>
      <c r="H9224" t="s">
        <v>366</v>
      </c>
      <c r="I9224" t="s">
        <v>177</v>
      </c>
      <c r="J9224" t="s">
        <v>221</v>
      </c>
      <c r="K9224">
        <v>2020</v>
      </c>
      <c r="L9224" t="s">
        <v>207</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180</v>
      </c>
    </row>
    <row r="9225" spans="1:40" x14ac:dyDescent="0.35">
      <c r="A9225" t="s">
        <v>9520</v>
      </c>
      <c r="B9225" t="s">
        <v>8110</v>
      </c>
      <c r="C9225" t="s">
        <v>3075</v>
      </c>
      <c r="D9225" t="s">
        <v>365</v>
      </c>
      <c r="E9225" t="s">
        <v>175</v>
      </c>
      <c r="F9225">
        <v>401</v>
      </c>
      <c r="G9225">
        <v>6</v>
      </c>
      <c r="H9225" t="s">
        <v>366</v>
      </c>
      <c r="I9225" t="s">
        <v>177</v>
      </c>
      <c r="J9225" t="s">
        <v>221</v>
      </c>
      <c r="K9225">
        <v>2020</v>
      </c>
      <c r="L9225" t="s">
        <v>75</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180</v>
      </c>
    </row>
    <row r="9226" spans="1:40" x14ac:dyDescent="0.35">
      <c r="A9226" t="s">
        <v>9521</v>
      </c>
      <c r="B9226" t="s">
        <v>8110</v>
      </c>
      <c r="C9226" t="s">
        <v>3077</v>
      </c>
      <c r="D9226" t="s">
        <v>365</v>
      </c>
      <c r="E9226" t="s">
        <v>175</v>
      </c>
      <c r="F9226">
        <v>401</v>
      </c>
      <c r="G9226">
        <v>7</v>
      </c>
      <c r="H9226" t="s">
        <v>366</v>
      </c>
      <c r="I9226" t="s">
        <v>177</v>
      </c>
      <c r="J9226" t="s">
        <v>221</v>
      </c>
      <c r="K9226">
        <v>2020</v>
      </c>
      <c r="L9226" t="s">
        <v>212</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180</v>
      </c>
    </row>
    <row r="9227" spans="1:40" x14ac:dyDescent="0.35">
      <c r="A9227" t="s">
        <v>9522</v>
      </c>
      <c r="B9227" t="s">
        <v>8110</v>
      </c>
      <c r="C9227" t="s">
        <v>3079</v>
      </c>
      <c r="D9227" t="s">
        <v>365</v>
      </c>
      <c r="E9227" t="s">
        <v>175</v>
      </c>
      <c r="F9227">
        <v>401</v>
      </c>
      <c r="G9227">
        <v>8</v>
      </c>
      <c r="H9227" t="s">
        <v>366</v>
      </c>
      <c r="I9227" t="s">
        <v>177</v>
      </c>
      <c r="J9227" t="s">
        <v>221</v>
      </c>
      <c r="K9227">
        <v>2020</v>
      </c>
      <c r="L9227" t="s">
        <v>215</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180</v>
      </c>
    </row>
    <row r="9228" spans="1:40" x14ac:dyDescent="0.35">
      <c r="A9228" t="s">
        <v>9523</v>
      </c>
      <c r="B9228" t="s">
        <v>8110</v>
      </c>
      <c r="C9228" t="s">
        <v>3081</v>
      </c>
      <c r="D9228" t="s">
        <v>365</v>
      </c>
      <c r="E9228" t="s">
        <v>175</v>
      </c>
      <c r="F9228">
        <v>401</v>
      </c>
      <c r="G9228">
        <v>9</v>
      </c>
      <c r="H9228" t="s">
        <v>366</v>
      </c>
      <c r="I9228" t="s">
        <v>177</v>
      </c>
      <c r="J9228" t="s">
        <v>221</v>
      </c>
      <c r="K9228">
        <v>2020</v>
      </c>
      <c r="L9228" t="s">
        <v>218</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180</v>
      </c>
    </row>
    <row r="9229" spans="1:40" x14ac:dyDescent="0.35">
      <c r="A9229" t="s">
        <v>9524</v>
      </c>
      <c r="B9229" t="s">
        <v>8110</v>
      </c>
      <c r="C9229" t="s">
        <v>3083</v>
      </c>
      <c r="D9229" t="s">
        <v>365</v>
      </c>
      <c r="E9229" t="s">
        <v>175</v>
      </c>
      <c r="F9229">
        <v>402</v>
      </c>
      <c r="G9229">
        <v>0</v>
      </c>
      <c r="H9229" t="s">
        <v>366</v>
      </c>
      <c r="I9229" t="s">
        <v>177</v>
      </c>
      <c r="J9229" t="s">
        <v>250</v>
      </c>
      <c r="K9229">
        <v>2020</v>
      </c>
      <c r="L9229" t="s">
        <v>179</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180</v>
      </c>
    </row>
    <row r="9230" spans="1:40" x14ac:dyDescent="0.35">
      <c r="A9230" t="s">
        <v>9525</v>
      </c>
      <c r="B9230" t="s">
        <v>8110</v>
      </c>
      <c r="C9230" t="s">
        <v>3085</v>
      </c>
      <c r="D9230" t="s">
        <v>365</v>
      </c>
      <c r="E9230" t="s">
        <v>175</v>
      </c>
      <c r="F9230">
        <v>402</v>
      </c>
      <c r="G9230">
        <v>1</v>
      </c>
      <c r="H9230" t="s">
        <v>366</v>
      </c>
      <c r="I9230" t="s">
        <v>177</v>
      </c>
      <c r="J9230" t="s">
        <v>250</v>
      </c>
      <c r="K9230">
        <v>2020</v>
      </c>
      <c r="L9230" t="s">
        <v>183</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180</v>
      </c>
    </row>
    <row r="9231" spans="1:40" x14ac:dyDescent="0.35">
      <c r="A9231" t="s">
        <v>9526</v>
      </c>
      <c r="B9231" t="s">
        <v>8110</v>
      </c>
      <c r="C9231" t="s">
        <v>3087</v>
      </c>
      <c r="D9231" t="s">
        <v>365</v>
      </c>
      <c r="E9231" t="s">
        <v>175</v>
      </c>
      <c r="F9231">
        <v>402</v>
      </c>
      <c r="G9231">
        <v>2</v>
      </c>
      <c r="H9231" t="s">
        <v>366</v>
      </c>
      <c r="I9231" t="s">
        <v>177</v>
      </c>
      <c r="J9231" t="s">
        <v>250</v>
      </c>
      <c r="K9231">
        <v>2020</v>
      </c>
      <c r="L9231" t="s">
        <v>186</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180</v>
      </c>
    </row>
    <row r="9232" spans="1:40" x14ac:dyDescent="0.35">
      <c r="A9232" t="s">
        <v>9527</v>
      </c>
      <c r="B9232" t="s">
        <v>8110</v>
      </c>
      <c r="C9232" t="s">
        <v>3089</v>
      </c>
      <c r="D9232" t="s">
        <v>365</v>
      </c>
      <c r="E9232" t="s">
        <v>175</v>
      </c>
      <c r="F9232">
        <v>402</v>
      </c>
      <c r="G9232">
        <v>3</v>
      </c>
      <c r="H9232" t="s">
        <v>366</v>
      </c>
      <c r="I9232" t="s">
        <v>177</v>
      </c>
      <c r="J9232" t="s">
        <v>250</v>
      </c>
      <c r="K9232">
        <v>2020</v>
      </c>
      <c r="L9232" t="s">
        <v>189</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180</v>
      </c>
    </row>
    <row r="9233" spans="1:40" x14ac:dyDescent="0.35">
      <c r="A9233" t="s">
        <v>9528</v>
      </c>
      <c r="B9233" t="s">
        <v>8110</v>
      </c>
      <c r="C9233" t="s">
        <v>3091</v>
      </c>
      <c r="D9233" t="s">
        <v>365</v>
      </c>
      <c r="E9233" t="s">
        <v>175</v>
      </c>
      <c r="F9233">
        <v>402</v>
      </c>
      <c r="G9233">
        <v>4</v>
      </c>
      <c r="H9233" t="s">
        <v>366</v>
      </c>
      <c r="I9233" t="s">
        <v>177</v>
      </c>
      <c r="J9233" t="s">
        <v>250</v>
      </c>
      <c r="K9233">
        <v>2020</v>
      </c>
      <c r="L9233" t="s">
        <v>192</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180</v>
      </c>
    </row>
    <row r="9234" spans="1:40" x14ac:dyDescent="0.35">
      <c r="A9234" t="s">
        <v>9529</v>
      </c>
      <c r="B9234" t="s">
        <v>8110</v>
      </c>
      <c r="C9234" t="s">
        <v>3093</v>
      </c>
      <c r="D9234" t="s">
        <v>365</v>
      </c>
      <c r="E9234" t="s">
        <v>175</v>
      </c>
      <c r="F9234">
        <v>402</v>
      </c>
      <c r="G9234">
        <v>51</v>
      </c>
      <c r="H9234" t="s">
        <v>366</v>
      </c>
      <c r="I9234" t="s">
        <v>177</v>
      </c>
      <c r="J9234" t="s">
        <v>250</v>
      </c>
      <c r="K9234">
        <v>2020</v>
      </c>
      <c r="L9234" t="s">
        <v>195</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180</v>
      </c>
    </row>
    <row r="9235" spans="1:40" x14ac:dyDescent="0.35">
      <c r="A9235" t="s">
        <v>9530</v>
      </c>
      <c r="B9235" t="s">
        <v>8110</v>
      </c>
      <c r="C9235" t="s">
        <v>3095</v>
      </c>
      <c r="D9235" t="s">
        <v>365</v>
      </c>
      <c r="E9235" t="s">
        <v>175</v>
      </c>
      <c r="F9235">
        <v>402</v>
      </c>
      <c r="G9235">
        <v>52</v>
      </c>
      <c r="H9235" t="s">
        <v>366</v>
      </c>
      <c r="I9235" t="s">
        <v>177</v>
      </c>
      <c r="J9235" t="s">
        <v>250</v>
      </c>
      <c r="K9235">
        <v>2020</v>
      </c>
      <c r="L9235" t="s">
        <v>198</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180</v>
      </c>
    </row>
    <row r="9236" spans="1:40" x14ac:dyDescent="0.35">
      <c r="A9236" t="s">
        <v>9531</v>
      </c>
      <c r="B9236" t="s">
        <v>8110</v>
      </c>
      <c r="C9236" t="s">
        <v>3097</v>
      </c>
      <c r="D9236" t="s">
        <v>365</v>
      </c>
      <c r="E9236" t="s">
        <v>175</v>
      </c>
      <c r="F9236">
        <v>402</v>
      </c>
      <c r="G9236">
        <v>53</v>
      </c>
      <c r="H9236" t="s">
        <v>366</v>
      </c>
      <c r="I9236" t="s">
        <v>177</v>
      </c>
      <c r="J9236" t="s">
        <v>250</v>
      </c>
      <c r="K9236">
        <v>2020</v>
      </c>
      <c r="L9236" t="s">
        <v>201</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180</v>
      </c>
    </row>
    <row r="9237" spans="1:40" x14ac:dyDescent="0.35">
      <c r="A9237" t="s">
        <v>9532</v>
      </c>
      <c r="B9237" t="s">
        <v>8110</v>
      </c>
      <c r="C9237" t="s">
        <v>3099</v>
      </c>
      <c r="D9237" t="s">
        <v>365</v>
      </c>
      <c r="E9237" t="s">
        <v>175</v>
      </c>
      <c r="F9237">
        <v>402</v>
      </c>
      <c r="G9237">
        <v>55</v>
      </c>
      <c r="H9237" t="s">
        <v>366</v>
      </c>
      <c r="I9237" t="s">
        <v>177</v>
      </c>
      <c r="J9237" t="s">
        <v>250</v>
      </c>
      <c r="K9237">
        <v>2020</v>
      </c>
      <c r="L9237" t="s">
        <v>204</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180</v>
      </c>
    </row>
    <row r="9238" spans="1:40" x14ac:dyDescent="0.35">
      <c r="A9238" t="s">
        <v>9533</v>
      </c>
      <c r="B9238" t="s">
        <v>8110</v>
      </c>
      <c r="C9238" t="s">
        <v>3101</v>
      </c>
      <c r="D9238" t="s">
        <v>365</v>
      </c>
      <c r="E9238" t="s">
        <v>175</v>
      </c>
      <c r="F9238">
        <v>402</v>
      </c>
      <c r="G9238">
        <v>58</v>
      </c>
      <c r="H9238" t="s">
        <v>366</v>
      </c>
      <c r="I9238" t="s">
        <v>177</v>
      </c>
      <c r="J9238" t="s">
        <v>250</v>
      </c>
      <c r="K9238">
        <v>2020</v>
      </c>
      <c r="L9238" t="s">
        <v>207</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180</v>
      </c>
    </row>
    <row r="9239" spans="1:40" x14ac:dyDescent="0.35">
      <c r="A9239" t="s">
        <v>9534</v>
      </c>
      <c r="B9239" t="s">
        <v>8110</v>
      </c>
      <c r="C9239" t="s">
        <v>3103</v>
      </c>
      <c r="D9239" t="s">
        <v>365</v>
      </c>
      <c r="E9239" t="s">
        <v>175</v>
      </c>
      <c r="F9239">
        <v>402</v>
      </c>
      <c r="G9239">
        <v>6</v>
      </c>
      <c r="H9239" t="s">
        <v>366</v>
      </c>
      <c r="I9239" t="s">
        <v>177</v>
      </c>
      <c r="J9239" t="s">
        <v>250</v>
      </c>
      <c r="K9239">
        <v>2020</v>
      </c>
      <c r="L9239" t="s">
        <v>75</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180</v>
      </c>
    </row>
    <row r="9240" spans="1:40" x14ac:dyDescent="0.35">
      <c r="A9240" t="s">
        <v>9535</v>
      </c>
      <c r="B9240" t="s">
        <v>8110</v>
      </c>
      <c r="C9240" t="s">
        <v>3105</v>
      </c>
      <c r="D9240" t="s">
        <v>365</v>
      </c>
      <c r="E9240" t="s">
        <v>175</v>
      </c>
      <c r="F9240">
        <v>402</v>
      </c>
      <c r="G9240">
        <v>7</v>
      </c>
      <c r="H9240" t="s">
        <v>366</v>
      </c>
      <c r="I9240" t="s">
        <v>177</v>
      </c>
      <c r="J9240" t="s">
        <v>250</v>
      </c>
      <c r="K9240">
        <v>2020</v>
      </c>
      <c r="L9240" t="s">
        <v>212</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180</v>
      </c>
    </row>
    <row r="9241" spans="1:40" x14ac:dyDescent="0.35">
      <c r="A9241" t="s">
        <v>9536</v>
      </c>
      <c r="B9241" t="s">
        <v>8110</v>
      </c>
      <c r="C9241" t="s">
        <v>3107</v>
      </c>
      <c r="D9241" t="s">
        <v>365</v>
      </c>
      <c r="E9241" t="s">
        <v>175</v>
      </c>
      <c r="F9241">
        <v>402</v>
      </c>
      <c r="G9241">
        <v>8</v>
      </c>
      <c r="H9241" t="s">
        <v>366</v>
      </c>
      <c r="I9241" t="s">
        <v>177</v>
      </c>
      <c r="J9241" t="s">
        <v>250</v>
      </c>
      <c r="K9241">
        <v>2020</v>
      </c>
      <c r="L9241" t="s">
        <v>215</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180</v>
      </c>
    </row>
    <row r="9242" spans="1:40" x14ac:dyDescent="0.35">
      <c r="A9242" t="s">
        <v>9537</v>
      </c>
      <c r="B9242" t="s">
        <v>8110</v>
      </c>
      <c r="C9242" t="s">
        <v>3109</v>
      </c>
      <c r="D9242" t="s">
        <v>365</v>
      </c>
      <c r="E9242" t="s">
        <v>175</v>
      </c>
      <c r="F9242">
        <v>402</v>
      </c>
      <c r="G9242">
        <v>9</v>
      </c>
      <c r="H9242" t="s">
        <v>366</v>
      </c>
      <c r="I9242" t="s">
        <v>177</v>
      </c>
      <c r="J9242" t="s">
        <v>250</v>
      </c>
      <c r="K9242">
        <v>2020</v>
      </c>
      <c r="L9242" t="s">
        <v>218</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180</v>
      </c>
    </row>
    <row r="9243" spans="1:40" x14ac:dyDescent="0.35">
      <c r="A9243" t="s">
        <v>9538</v>
      </c>
      <c r="B9243" t="s">
        <v>8110</v>
      </c>
      <c r="C9243" t="s">
        <v>3111</v>
      </c>
      <c r="D9243" t="s">
        <v>451</v>
      </c>
      <c r="E9243" t="s">
        <v>175</v>
      </c>
      <c r="F9243">
        <v>400</v>
      </c>
      <c r="G9243">
        <v>0</v>
      </c>
      <c r="H9243" t="s">
        <v>452</v>
      </c>
      <c r="I9243" t="s">
        <v>177</v>
      </c>
      <c r="J9243" t="s">
        <v>178</v>
      </c>
      <c r="K9243">
        <v>2020</v>
      </c>
      <c r="L9243" t="s">
        <v>179</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453</v>
      </c>
    </row>
    <row r="9244" spans="1:40" x14ac:dyDescent="0.35">
      <c r="A9244" t="s">
        <v>9539</v>
      </c>
      <c r="B9244" t="s">
        <v>8110</v>
      </c>
      <c r="C9244" t="s">
        <v>3113</v>
      </c>
      <c r="D9244" t="s">
        <v>451</v>
      </c>
      <c r="E9244" t="s">
        <v>175</v>
      </c>
      <c r="F9244">
        <v>400</v>
      </c>
      <c r="G9244">
        <v>1</v>
      </c>
      <c r="H9244" t="s">
        <v>452</v>
      </c>
      <c r="I9244" t="s">
        <v>177</v>
      </c>
      <c r="J9244" t="s">
        <v>178</v>
      </c>
      <c r="K9244">
        <v>2020</v>
      </c>
      <c r="L9244" t="s">
        <v>183</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453</v>
      </c>
    </row>
    <row r="9245" spans="1:40" x14ac:dyDescent="0.35">
      <c r="A9245" t="s">
        <v>9540</v>
      </c>
      <c r="B9245" t="s">
        <v>8110</v>
      </c>
      <c r="C9245" t="s">
        <v>3115</v>
      </c>
      <c r="D9245" t="s">
        <v>451</v>
      </c>
      <c r="E9245" t="s">
        <v>175</v>
      </c>
      <c r="F9245">
        <v>400</v>
      </c>
      <c r="G9245">
        <v>2</v>
      </c>
      <c r="H9245" t="s">
        <v>452</v>
      </c>
      <c r="I9245" t="s">
        <v>177</v>
      </c>
      <c r="J9245" t="s">
        <v>178</v>
      </c>
      <c r="K9245">
        <v>2020</v>
      </c>
      <c r="L9245" t="s">
        <v>186</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453</v>
      </c>
    </row>
    <row r="9246" spans="1:40" x14ac:dyDescent="0.35">
      <c r="A9246" t="s">
        <v>9541</v>
      </c>
      <c r="B9246" t="s">
        <v>8110</v>
      </c>
      <c r="C9246" t="s">
        <v>3117</v>
      </c>
      <c r="D9246" t="s">
        <v>451</v>
      </c>
      <c r="E9246" t="s">
        <v>175</v>
      </c>
      <c r="F9246">
        <v>400</v>
      </c>
      <c r="G9246">
        <v>3</v>
      </c>
      <c r="H9246" t="s">
        <v>452</v>
      </c>
      <c r="I9246" t="s">
        <v>177</v>
      </c>
      <c r="J9246" t="s">
        <v>178</v>
      </c>
      <c r="K9246">
        <v>2020</v>
      </c>
      <c r="L9246" t="s">
        <v>189</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453</v>
      </c>
    </row>
    <row r="9247" spans="1:40" x14ac:dyDescent="0.35">
      <c r="A9247" t="s">
        <v>9542</v>
      </c>
      <c r="B9247" t="s">
        <v>8110</v>
      </c>
      <c r="C9247" t="s">
        <v>3119</v>
      </c>
      <c r="D9247" t="s">
        <v>451</v>
      </c>
      <c r="E9247" t="s">
        <v>175</v>
      </c>
      <c r="F9247">
        <v>400</v>
      </c>
      <c r="G9247">
        <v>4</v>
      </c>
      <c r="H9247" t="s">
        <v>452</v>
      </c>
      <c r="I9247" t="s">
        <v>177</v>
      </c>
      <c r="J9247" t="s">
        <v>178</v>
      </c>
      <c r="K9247">
        <v>2020</v>
      </c>
      <c r="L9247" t="s">
        <v>192</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453</v>
      </c>
    </row>
    <row r="9248" spans="1:40" x14ac:dyDescent="0.35">
      <c r="A9248" t="s">
        <v>9543</v>
      </c>
      <c r="B9248" t="s">
        <v>8110</v>
      </c>
      <c r="C9248" t="s">
        <v>3121</v>
      </c>
      <c r="D9248" t="s">
        <v>451</v>
      </c>
      <c r="E9248" t="s">
        <v>175</v>
      </c>
      <c r="F9248">
        <v>400</v>
      </c>
      <c r="G9248">
        <v>51</v>
      </c>
      <c r="H9248" t="s">
        <v>452</v>
      </c>
      <c r="I9248" t="s">
        <v>177</v>
      </c>
      <c r="J9248" t="s">
        <v>178</v>
      </c>
      <c r="K9248">
        <v>2020</v>
      </c>
      <c r="L9248" t="s">
        <v>195</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453</v>
      </c>
    </row>
    <row r="9249" spans="1:40" x14ac:dyDescent="0.35">
      <c r="A9249" t="s">
        <v>9544</v>
      </c>
      <c r="B9249" t="s">
        <v>8110</v>
      </c>
      <c r="C9249" t="s">
        <v>3123</v>
      </c>
      <c r="D9249" t="s">
        <v>451</v>
      </c>
      <c r="E9249" t="s">
        <v>175</v>
      </c>
      <c r="F9249">
        <v>400</v>
      </c>
      <c r="G9249">
        <v>52</v>
      </c>
      <c r="H9249" t="s">
        <v>452</v>
      </c>
      <c r="I9249" t="s">
        <v>177</v>
      </c>
      <c r="J9249" t="s">
        <v>178</v>
      </c>
      <c r="K9249">
        <v>2020</v>
      </c>
      <c r="L9249" t="s">
        <v>198</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453</v>
      </c>
    </row>
    <row r="9250" spans="1:40" x14ac:dyDescent="0.35">
      <c r="A9250" t="s">
        <v>9545</v>
      </c>
      <c r="B9250" t="s">
        <v>8110</v>
      </c>
      <c r="C9250" t="s">
        <v>3125</v>
      </c>
      <c r="D9250" t="s">
        <v>451</v>
      </c>
      <c r="E9250" t="s">
        <v>175</v>
      </c>
      <c r="F9250">
        <v>400</v>
      </c>
      <c r="G9250">
        <v>53</v>
      </c>
      <c r="H9250" t="s">
        <v>452</v>
      </c>
      <c r="I9250" t="s">
        <v>177</v>
      </c>
      <c r="J9250" t="s">
        <v>178</v>
      </c>
      <c r="K9250">
        <v>2020</v>
      </c>
      <c r="L9250" t="s">
        <v>201</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453</v>
      </c>
    </row>
    <row r="9251" spans="1:40" x14ac:dyDescent="0.35">
      <c r="A9251" t="s">
        <v>9546</v>
      </c>
      <c r="B9251" t="s">
        <v>8110</v>
      </c>
      <c r="C9251" t="s">
        <v>3127</v>
      </c>
      <c r="D9251" t="s">
        <v>451</v>
      </c>
      <c r="E9251" t="s">
        <v>175</v>
      </c>
      <c r="F9251">
        <v>400</v>
      </c>
      <c r="G9251">
        <v>55</v>
      </c>
      <c r="H9251" t="s">
        <v>452</v>
      </c>
      <c r="I9251" t="s">
        <v>177</v>
      </c>
      <c r="J9251" t="s">
        <v>178</v>
      </c>
      <c r="K9251">
        <v>2020</v>
      </c>
      <c r="L9251" t="s">
        <v>204</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453</v>
      </c>
    </row>
    <row r="9252" spans="1:40" x14ac:dyDescent="0.35">
      <c r="A9252" t="s">
        <v>9547</v>
      </c>
      <c r="B9252" t="s">
        <v>8110</v>
      </c>
      <c r="C9252" t="s">
        <v>3129</v>
      </c>
      <c r="D9252" t="s">
        <v>451</v>
      </c>
      <c r="E9252" t="s">
        <v>175</v>
      </c>
      <c r="F9252">
        <v>400</v>
      </c>
      <c r="G9252">
        <v>58</v>
      </c>
      <c r="H9252" t="s">
        <v>452</v>
      </c>
      <c r="I9252" t="s">
        <v>177</v>
      </c>
      <c r="J9252" t="s">
        <v>178</v>
      </c>
      <c r="K9252">
        <v>2020</v>
      </c>
      <c r="L9252" t="s">
        <v>207</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453</v>
      </c>
    </row>
    <row r="9253" spans="1:40" x14ac:dyDescent="0.35">
      <c r="A9253" t="s">
        <v>9548</v>
      </c>
      <c r="B9253" t="s">
        <v>8110</v>
      </c>
      <c r="C9253" t="s">
        <v>3131</v>
      </c>
      <c r="D9253" t="s">
        <v>451</v>
      </c>
      <c r="E9253" t="s">
        <v>175</v>
      </c>
      <c r="F9253">
        <v>400</v>
      </c>
      <c r="G9253">
        <v>6</v>
      </c>
      <c r="H9253" t="s">
        <v>452</v>
      </c>
      <c r="I9253" t="s">
        <v>177</v>
      </c>
      <c r="J9253" t="s">
        <v>178</v>
      </c>
      <c r="K9253">
        <v>2020</v>
      </c>
      <c r="L9253" t="s">
        <v>75</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453</v>
      </c>
    </row>
    <row r="9254" spans="1:40" x14ac:dyDescent="0.35">
      <c r="A9254" t="s">
        <v>9549</v>
      </c>
      <c r="B9254" t="s">
        <v>8110</v>
      </c>
      <c r="C9254" t="s">
        <v>3133</v>
      </c>
      <c r="D9254" t="s">
        <v>451</v>
      </c>
      <c r="E9254" t="s">
        <v>175</v>
      </c>
      <c r="F9254">
        <v>400</v>
      </c>
      <c r="G9254">
        <v>7</v>
      </c>
      <c r="H9254" t="s">
        <v>452</v>
      </c>
      <c r="I9254" t="s">
        <v>177</v>
      </c>
      <c r="J9254" t="s">
        <v>178</v>
      </c>
      <c r="K9254">
        <v>2020</v>
      </c>
      <c r="L9254" t="s">
        <v>212</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453</v>
      </c>
    </row>
    <row r="9255" spans="1:40" x14ac:dyDescent="0.35">
      <c r="A9255" t="s">
        <v>9550</v>
      </c>
      <c r="B9255" t="s">
        <v>8110</v>
      </c>
      <c r="C9255" t="s">
        <v>3135</v>
      </c>
      <c r="D9255" t="s">
        <v>451</v>
      </c>
      <c r="E9255" t="s">
        <v>175</v>
      </c>
      <c r="F9255">
        <v>400</v>
      </c>
      <c r="G9255">
        <v>8</v>
      </c>
      <c r="H9255" t="s">
        <v>452</v>
      </c>
      <c r="I9255" t="s">
        <v>177</v>
      </c>
      <c r="J9255" t="s">
        <v>178</v>
      </c>
      <c r="K9255">
        <v>2020</v>
      </c>
      <c r="L9255" t="s">
        <v>215</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453</v>
      </c>
    </row>
    <row r="9256" spans="1:40" x14ac:dyDescent="0.35">
      <c r="A9256" t="s">
        <v>9551</v>
      </c>
      <c r="B9256" t="s">
        <v>8110</v>
      </c>
      <c r="C9256" t="s">
        <v>3137</v>
      </c>
      <c r="D9256" t="s">
        <v>451</v>
      </c>
      <c r="E9256" t="s">
        <v>175</v>
      </c>
      <c r="F9256">
        <v>400</v>
      </c>
      <c r="G9256">
        <v>9</v>
      </c>
      <c r="H9256" t="s">
        <v>452</v>
      </c>
      <c r="I9256" t="s">
        <v>177</v>
      </c>
      <c r="J9256" t="s">
        <v>178</v>
      </c>
      <c r="K9256">
        <v>2020</v>
      </c>
      <c r="L9256" t="s">
        <v>218</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453</v>
      </c>
    </row>
    <row r="9257" spans="1:40" x14ac:dyDescent="0.35">
      <c r="A9257" t="s">
        <v>9552</v>
      </c>
      <c r="B9257" t="s">
        <v>8110</v>
      </c>
      <c r="C9257" t="s">
        <v>3139</v>
      </c>
      <c r="D9257" t="s">
        <v>451</v>
      </c>
      <c r="E9257" t="s">
        <v>175</v>
      </c>
      <c r="F9257">
        <v>401</v>
      </c>
      <c r="G9257">
        <v>0</v>
      </c>
      <c r="H9257" t="s">
        <v>452</v>
      </c>
      <c r="I9257" t="s">
        <v>177</v>
      </c>
      <c r="J9257" t="s">
        <v>221</v>
      </c>
      <c r="K9257">
        <v>2020</v>
      </c>
      <c r="L9257" t="s">
        <v>179</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453</v>
      </c>
    </row>
    <row r="9258" spans="1:40" x14ac:dyDescent="0.35">
      <c r="A9258" t="s">
        <v>9553</v>
      </c>
      <c r="B9258" t="s">
        <v>8110</v>
      </c>
      <c r="C9258" t="s">
        <v>3141</v>
      </c>
      <c r="D9258" t="s">
        <v>451</v>
      </c>
      <c r="E9258" t="s">
        <v>175</v>
      </c>
      <c r="F9258">
        <v>401</v>
      </c>
      <c r="G9258">
        <v>1</v>
      </c>
      <c r="H9258" t="s">
        <v>452</v>
      </c>
      <c r="I9258" t="s">
        <v>177</v>
      </c>
      <c r="J9258" t="s">
        <v>221</v>
      </c>
      <c r="K9258">
        <v>2020</v>
      </c>
      <c r="L9258" t="s">
        <v>183</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453</v>
      </c>
    </row>
    <row r="9259" spans="1:40" x14ac:dyDescent="0.35">
      <c r="A9259" t="s">
        <v>9554</v>
      </c>
      <c r="B9259" t="s">
        <v>8110</v>
      </c>
      <c r="C9259" t="s">
        <v>3143</v>
      </c>
      <c r="D9259" t="s">
        <v>451</v>
      </c>
      <c r="E9259" t="s">
        <v>175</v>
      </c>
      <c r="F9259">
        <v>401</v>
      </c>
      <c r="G9259">
        <v>2</v>
      </c>
      <c r="H9259" t="s">
        <v>452</v>
      </c>
      <c r="I9259" t="s">
        <v>177</v>
      </c>
      <c r="J9259" t="s">
        <v>221</v>
      </c>
      <c r="K9259">
        <v>2020</v>
      </c>
      <c r="L9259" t="s">
        <v>186</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453</v>
      </c>
    </row>
    <row r="9260" spans="1:40" x14ac:dyDescent="0.35">
      <c r="A9260" t="s">
        <v>9555</v>
      </c>
      <c r="B9260" t="s">
        <v>8110</v>
      </c>
      <c r="C9260" t="s">
        <v>3145</v>
      </c>
      <c r="D9260" t="s">
        <v>451</v>
      </c>
      <c r="E9260" t="s">
        <v>175</v>
      </c>
      <c r="F9260">
        <v>401</v>
      </c>
      <c r="G9260">
        <v>3</v>
      </c>
      <c r="H9260" t="s">
        <v>452</v>
      </c>
      <c r="I9260" t="s">
        <v>177</v>
      </c>
      <c r="J9260" t="s">
        <v>221</v>
      </c>
      <c r="K9260">
        <v>2020</v>
      </c>
      <c r="L9260" t="s">
        <v>189</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453</v>
      </c>
    </row>
    <row r="9261" spans="1:40" x14ac:dyDescent="0.35">
      <c r="A9261" t="s">
        <v>9556</v>
      </c>
      <c r="B9261" t="s">
        <v>8110</v>
      </c>
      <c r="C9261" t="s">
        <v>3147</v>
      </c>
      <c r="D9261" t="s">
        <v>451</v>
      </c>
      <c r="E9261" t="s">
        <v>175</v>
      </c>
      <c r="F9261">
        <v>401</v>
      </c>
      <c r="G9261">
        <v>4</v>
      </c>
      <c r="H9261" t="s">
        <v>452</v>
      </c>
      <c r="I9261" t="s">
        <v>177</v>
      </c>
      <c r="J9261" t="s">
        <v>221</v>
      </c>
      <c r="K9261">
        <v>2020</v>
      </c>
      <c r="L9261" t="s">
        <v>192</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453</v>
      </c>
    </row>
    <row r="9262" spans="1:40" x14ac:dyDescent="0.35">
      <c r="A9262" t="s">
        <v>9557</v>
      </c>
      <c r="B9262" t="s">
        <v>8110</v>
      </c>
      <c r="C9262" t="s">
        <v>3149</v>
      </c>
      <c r="D9262" t="s">
        <v>451</v>
      </c>
      <c r="E9262" t="s">
        <v>175</v>
      </c>
      <c r="F9262">
        <v>401</v>
      </c>
      <c r="G9262">
        <v>51</v>
      </c>
      <c r="H9262" t="s">
        <v>452</v>
      </c>
      <c r="I9262" t="s">
        <v>177</v>
      </c>
      <c r="J9262" t="s">
        <v>221</v>
      </c>
      <c r="K9262">
        <v>2020</v>
      </c>
      <c r="L9262" t="s">
        <v>195</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453</v>
      </c>
    </row>
    <row r="9263" spans="1:40" x14ac:dyDescent="0.35">
      <c r="A9263" t="s">
        <v>9558</v>
      </c>
      <c r="B9263" t="s">
        <v>8110</v>
      </c>
      <c r="C9263" t="s">
        <v>3151</v>
      </c>
      <c r="D9263" t="s">
        <v>451</v>
      </c>
      <c r="E9263" t="s">
        <v>175</v>
      </c>
      <c r="F9263">
        <v>401</v>
      </c>
      <c r="G9263">
        <v>52</v>
      </c>
      <c r="H9263" t="s">
        <v>452</v>
      </c>
      <c r="I9263" t="s">
        <v>177</v>
      </c>
      <c r="J9263" t="s">
        <v>221</v>
      </c>
      <c r="K9263">
        <v>2020</v>
      </c>
      <c r="L9263" t="s">
        <v>198</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453</v>
      </c>
    </row>
    <row r="9264" spans="1:40" x14ac:dyDescent="0.35">
      <c r="A9264" t="s">
        <v>9559</v>
      </c>
      <c r="B9264" t="s">
        <v>8110</v>
      </c>
      <c r="C9264" t="s">
        <v>3153</v>
      </c>
      <c r="D9264" t="s">
        <v>451</v>
      </c>
      <c r="E9264" t="s">
        <v>175</v>
      </c>
      <c r="F9264">
        <v>401</v>
      </c>
      <c r="G9264">
        <v>53</v>
      </c>
      <c r="H9264" t="s">
        <v>452</v>
      </c>
      <c r="I9264" t="s">
        <v>177</v>
      </c>
      <c r="J9264" t="s">
        <v>221</v>
      </c>
      <c r="K9264">
        <v>2020</v>
      </c>
      <c r="L9264" t="s">
        <v>201</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453</v>
      </c>
    </row>
    <row r="9265" spans="1:40" x14ac:dyDescent="0.35">
      <c r="A9265" t="s">
        <v>9560</v>
      </c>
      <c r="B9265" t="s">
        <v>8110</v>
      </c>
      <c r="C9265" t="s">
        <v>3155</v>
      </c>
      <c r="D9265" t="s">
        <v>451</v>
      </c>
      <c r="E9265" t="s">
        <v>175</v>
      </c>
      <c r="F9265">
        <v>401</v>
      </c>
      <c r="G9265">
        <v>55</v>
      </c>
      <c r="H9265" t="s">
        <v>452</v>
      </c>
      <c r="I9265" t="s">
        <v>177</v>
      </c>
      <c r="J9265" t="s">
        <v>221</v>
      </c>
      <c r="K9265">
        <v>2020</v>
      </c>
      <c r="L9265" t="s">
        <v>204</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453</v>
      </c>
    </row>
    <row r="9266" spans="1:40" x14ac:dyDescent="0.35">
      <c r="A9266" t="s">
        <v>9561</v>
      </c>
      <c r="B9266" t="s">
        <v>8110</v>
      </c>
      <c r="C9266" t="s">
        <v>3157</v>
      </c>
      <c r="D9266" t="s">
        <v>451</v>
      </c>
      <c r="E9266" t="s">
        <v>175</v>
      </c>
      <c r="F9266">
        <v>401</v>
      </c>
      <c r="G9266">
        <v>58</v>
      </c>
      <c r="H9266" t="s">
        <v>452</v>
      </c>
      <c r="I9266" t="s">
        <v>177</v>
      </c>
      <c r="J9266" t="s">
        <v>221</v>
      </c>
      <c r="K9266">
        <v>2020</v>
      </c>
      <c r="L9266" t="s">
        <v>207</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453</v>
      </c>
    </row>
    <row r="9267" spans="1:40" x14ac:dyDescent="0.35">
      <c r="A9267" t="s">
        <v>9562</v>
      </c>
      <c r="B9267" t="s">
        <v>8110</v>
      </c>
      <c r="C9267" t="s">
        <v>3159</v>
      </c>
      <c r="D9267" t="s">
        <v>451</v>
      </c>
      <c r="E9267" t="s">
        <v>175</v>
      </c>
      <c r="F9267">
        <v>401</v>
      </c>
      <c r="G9267">
        <v>6</v>
      </c>
      <c r="H9267" t="s">
        <v>452</v>
      </c>
      <c r="I9267" t="s">
        <v>177</v>
      </c>
      <c r="J9267" t="s">
        <v>221</v>
      </c>
      <c r="K9267">
        <v>2020</v>
      </c>
      <c r="L9267" t="s">
        <v>75</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453</v>
      </c>
    </row>
    <row r="9268" spans="1:40" x14ac:dyDescent="0.35">
      <c r="A9268" t="s">
        <v>9563</v>
      </c>
      <c r="B9268" t="s">
        <v>8110</v>
      </c>
      <c r="C9268" t="s">
        <v>3161</v>
      </c>
      <c r="D9268" t="s">
        <v>451</v>
      </c>
      <c r="E9268" t="s">
        <v>175</v>
      </c>
      <c r="F9268">
        <v>401</v>
      </c>
      <c r="G9268">
        <v>7</v>
      </c>
      <c r="H9268" t="s">
        <v>452</v>
      </c>
      <c r="I9268" t="s">
        <v>177</v>
      </c>
      <c r="J9268" t="s">
        <v>221</v>
      </c>
      <c r="K9268">
        <v>2020</v>
      </c>
      <c r="L9268" t="s">
        <v>212</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453</v>
      </c>
    </row>
    <row r="9269" spans="1:40" x14ac:dyDescent="0.35">
      <c r="A9269" t="s">
        <v>9564</v>
      </c>
      <c r="B9269" t="s">
        <v>8110</v>
      </c>
      <c r="C9269" t="s">
        <v>3163</v>
      </c>
      <c r="D9269" t="s">
        <v>451</v>
      </c>
      <c r="E9269" t="s">
        <v>175</v>
      </c>
      <c r="F9269">
        <v>401</v>
      </c>
      <c r="G9269">
        <v>8</v>
      </c>
      <c r="H9269" t="s">
        <v>452</v>
      </c>
      <c r="I9269" t="s">
        <v>177</v>
      </c>
      <c r="J9269" t="s">
        <v>221</v>
      </c>
      <c r="K9269">
        <v>2020</v>
      </c>
      <c r="L9269" t="s">
        <v>215</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453</v>
      </c>
    </row>
    <row r="9270" spans="1:40" x14ac:dyDescent="0.35">
      <c r="A9270" t="s">
        <v>9565</v>
      </c>
      <c r="B9270" t="s">
        <v>8110</v>
      </c>
      <c r="C9270" t="s">
        <v>3165</v>
      </c>
      <c r="D9270" t="s">
        <v>451</v>
      </c>
      <c r="E9270" t="s">
        <v>175</v>
      </c>
      <c r="F9270">
        <v>401</v>
      </c>
      <c r="G9270">
        <v>9</v>
      </c>
      <c r="H9270" t="s">
        <v>452</v>
      </c>
      <c r="I9270" t="s">
        <v>177</v>
      </c>
      <c r="J9270" t="s">
        <v>221</v>
      </c>
      <c r="K9270">
        <v>2020</v>
      </c>
      <c r="L9270" t="s">
        <v>218</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453</v>
      </c>
    </row>
    <row r="9271" spans="1:40" x14ac:dyDescent="0.35">
      <c r="A9271" t="s">
        <v>9566</v>
      </c>
      <c r="B9271" t="s">
        <v>8110</v>
      </c>
      <c r="C9271" t="s">
        <v>3167</v>
      </c>
      <c r="D9271" t="s">
        <v>451</v>
      </c>
      <c r="E9271" t="s">
        <v>175</v>
      </c>
      <c r="F9271">
        <v>402</v>
      </c>
      <c r="G9271">
        <v>0</v>
      </c>
      <c r="H9271" t="s">
        <v>452</v>
      </c>
      <c r="I9271" t="s">
        <v>177</v>
      </c>
      <c r="J9271" t="s">
        <v>250</v>
      </c>
      <c r="K9271">
        <v>2020</v>
      </c>
      <c r="L9271" t="s">
        <v>179</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453</v>
      </c>
    </row>
    <row r="9272" spans="1:40" x14ac:dyDescent="0.35">
      <c r="A9272" t="s">
        <v>9567</v>
      </c>
      <c r="B9272" t="s">
        <v>8110</v>
      </c>
      <c r="C9272" t="s">
        <v>3169</v>
      </c>
      <c r="D9272" t="s">
        <v>451</v>
      </c>
      <c r="E9272" t="s">
        <v>175</v>
      </c>
      <c r="F9272">
        <v>402</v>
      </c>
      <c r="G9272">
        <v>1</v>
      </c>
      <c r="H9272" t="s">
        <v>452</v>
      </c>
      <c r="I9272" t="s">
        <v>177</v>
      </c>
      <c r="J9272" t="s">
        <v>250</v>
      </c>
      <c r="K9272">
        <v>2020</v>
      </c>
      <c r="L9272" t="s">
        <v>183</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453</v>
      </c>
    </row>
    <row r="9273" spans="1:40" x14ac:dyDescent="0.35">
      <c r="A9273" t="s">
        <v>9568</v>
      </c>
      <c r="B9273" t="s">
        <v>8110</v>
      </c>
      <c r="C9273" t="s">
        <v>3171</v>
      </c>
      <c r="D9273" t="s">
        <v>451</v>
      </c>
      <c r="E9273" t="s">
        <v>175</v>
      </c>
      <c r="F9273">
        <v>402</v>
      </c>
      <c r="G9273">
        <v>2</v>
      </c>
      <c r="H9273" t="s">
        <v>452</v>
      </c>
      <c r="I9273" t="s">
        <v>177</v>
      </c>
      <c r="J9273" t="s">
        <v>250</v>
      </c>
      <c r="K9273">
        <v>2020</v>
      </c>
      <c r="L9273" t="s">
        <v>186</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453</v>
      </c>
    </row>
    <row r="9274" spans="1:40" x14ac:dyDescent="0.35">
      <c r="A9274" t="s">
        <v>9569</v>
      </c>
      <c r="B9274" t="s">
        <v>8110</v>
      </c>
      <c r="C9274" t="s">
        <v>3173</v>
      </c>
      <c r="D9274" t="s">
        <v>451</v>
      </c>
      <c r="E9274" t="s">
        <v>175</v>
      </c>
      <c r="F9274">
        <v>402</v>
      </c>
      <c r="G9274">
        <v>3</v>
      </c>
      <c r="H9274" t="s">
        <v>452</v>
      </c>
      <c r="I9274" t="s">
        <v>177</v>
      </c>
      <c r="J9274" t="s">
        <v>250</v>
      </c>
      <c r="K9274">
        <v>2020</v>
      </c>
      <c r="L9274" t="s">
        <v>189</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453</v>
      </c>
    </row>
    <row r="9275" spans="1:40" x14ac:dyDescent="0.35">
      <c r="A9275" t="s">
        <v>9570</v>
      </c>
      <c r="B9275" t="s">
        <v>8110</v>
      </c>
      <c r="C9275" t="s">
        <v>3175</v>
      </c>
      <c r="D9275" t="s">
        <v>451</v>
      </c>
      <c r="E9275" t="s">
        <v>175</v>
      </c>
      <c r="F9275">
        <v>402</v>
      </c>
      <c r="G9275">
        <v>4</v>
      </c>
      <c r="H9275" t="s">
        <v>452</v>
      </c>
      <c r="I9275" t="s">
        <v>177</v>
      </c>
      <c r="J9275" t="s">
        <v>250</v>
      </c>
      <c r="K9275">
        <v>2020</v>
      </c>
      <c r="L9275" t="s">
        <v>192</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453</v>
      </c>
    </row>
    <row r="9276" spans="1:40" x14ac:dyDescent="0.35">
      <c r="A9276" t="s">
        <v>9571</v>
      </c>
      <c r="B9276" t="s">
        <v>8110</v>
      </c>
      <c r="C9276" t="s">
        <v>3177</v>
      </c>
      <c r="D9276" t="s">
        <v>451</v>
      </c>
      <c r="E9276" t="s">
        <v>175</v>
      </c>
      <c r="F9276">
        <v>402</v>
      </c>
      <c r="G9276">
        <v>51</v>
      </c>
      <c r="H9276" t="s">
        <v>452</v>
      </c>
      <c r="I9276" t="s">
        <v>177</v>
      </c>
      <c r="J9276" t="s">
        <v>250</v>
      </c>
      <c r="K9276">
        <v>2020</v>
      </c>
      <c r="L9276" t="s">
        <v>195</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453</v>
      </c>
    </row>
    <row r="9277" spans="1:40" x14ac:dyDescent="0.35">
      <c r="A9277" t="s">
        <v>9572</v>
      </c>
      <c r="B9277" t="s">
        <v>8110</v>
      </c>
      <c r="C9277" t="s">
        <v>3179</v>
      </c>
      <c r="D9277" t="s">
        <v>451</v>
      </c>
      <c r="E9277" t="s">
        <v>175</v>
      </c>
      <c r="F9277">
        <v>402</v>
      </c>
      <c r="G9277">
        <v>52</v>
      </c>
      <c r="H9277" t="s">
        <v>452</v>
      </c>
      <c r="I9277" t="s">
        <v>177</v>
      </c>
      <c r="J9277" t="s">
        <v>250</v>
      </c>
      <c r="K9277">
        <v>2020</v>
      </c>
      <c r="L9277" t="s">
        <v>198</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453</v>
      </c>
    </row>
    <row r="9278" spans="1:40" x14ac:dyDescent="0.35">
      <c r="A9278" t="s">
        <v>9573</v>
      </c>
      <c r="B9278" t="s">
        <v>8110</v>
      </c>
      <c r="C9278" t="s">
        <v>3181</v>
      </c>
      <c r="D9278" t="s">
        <v>451</v>
      </c>
      <c r="E9278" t="s">
        <v>175</v>
      </c>
      <c r="F9278">
        <v>402</v>
      </c>
      <c r="G9278">
        <v>53</v>
      </c>
      <c r="H9278" t="s">
        <v>452</v>
      </c>
      <c r="I9278" t="s">
        <v>177</v>
      </c>
      <c r="J9278" t="s">
        <v>250</v>
      </c>
      <c r="K9278">
        <v>2020</v>
      </c>
      <c r="L9278" t="s">
        <v>201</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453</v>
      </c>
    </row>
    <row r="9279" spans="1:40" x14ac:dyDescent="0.35">
      <c r="A9279" t="s">
        <v>9574</v>
      </c>
      <c r="B9279" t="s">
        <v>8110</v>
      </c>
      <c r="C9279" t="s">
        <v>3183</v>
      </c>
      <c r="D9279" t="s">
        <v>451</v>
      </c>
      <c r="E9279" t="s">
        <v>175</v>
      </c>
      <c r="F9279">
        <v>402</v>
      </c>
      <c r="G9279">
        <v>55</v>
      </c>
      <c r="H9279" t="s">
        <v>452</v>
      </c>
      <c r="I9279" t="s">
        <v>177</v>
      </c>
      <c r="J9279" t="s">
        <v>250</v>
      </c>
      <c r="K9279">
        <v>2020</v>
      </c>
      <c r="L9279" t="s">
        <v>204</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453</v>
      </c>
    </row>
    <row r="9280" spans="1:40" x14ac:dyDescent="0.35">
      <c r="A9280" t="s">
        <v>9575</v>
      </c>
      <c r="B9280" t="s">
        <v>8110</v>
      </c>
      <c r="C9280" t="s">
        <v>3185</v>
      </c>
      <c r="D9280" t="s">
        <v>451</v>
      </c>
      <c r="E9280" t="s">
        <v>175</v>
      </c>
      <c r="F9280">
        <v>402</v>
      </c>
      <c r="G9280">
        <v>58</v>
      </c>
      <c r="H9280" t="s">
        <v>452</v>
      </c>
      <c r="I9280" t="s">
        <v>177</v>
      </c>
      <c r="J9280" t="s">
        <v>250</v>
      </c>
      <c r="K9280">
        <v>2020</v>
      </c>
      <c r="L9280" t="s">
        <v>207</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453</v>
      </c>
    </row>
    <row r="9281" spans="1:40" x14ac:dyDescent="0.35">
      <c r="A9281" t="s">
        <v>9576</v>
      </c>
      <c r="B9281" t="s">
        <v>8110</v>
      </c>
      <c r="C9281" t="s">
        <v>3187</v>
      </c>
      <c r="D9281" t="s">
        <v>451</v>
      </c>
      <c r="E9281" t="s">
        <v>175</v>
      </c>
      <c r="F9281">
        <v>402</v>
      </c>
      <c r="G9281">
        <v>6</v>
      </c>
      <c r="H9281" t="s">
        <v>452</v>
      </c>
      <c r="I9281" t="s">
        <v>177</v>
      </c>
      <c r="J9281" t="s">
        <v>250</v>
      </c>
      <c r="K9281">
        <v>2020</v>
      </c>
      <c r="L9281" t="s">
        <v>75</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453</v>
      </c>
    </row>
    <row r="9282" spans="1:40" x14ac:dyDescent="0.35">
      <c r="A9282" t="s">
        <v>9577</v>
      </c>
      <c r="B9282" t="s">
        <v>8110</v>
      </c>
      <c r="C9282" t="s">
        <v>3189</v>
      </c>
      <c r="D9282" t="s">
        <v>451</v>
      </c>
      <c r="E9282" t="s">
        <v>175</v>
      </c>
      <c r="F9282">
        <v>402</v>
      </c>
      <c r="G9282">
        <v>7</v>
      </c>
      <c r="H9282" t="s">
        <v>452</v>
      </c>
      <c r="I9282" t="s">
        <v>177</v>
      </c>
      <c r="J9282" t="s">
        <v>250</v>
      </c>
      <c r="K9282">
        <v>2020</v>
      </c>
      <c r="L9282" t="s">
        <v>212</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453</v>
      </c>
    </row>
    <row r="9283" spans="1:40" x14ac:dyDescent="0.35">
      <c r="A9283" t="s">
        <v>9578</v>
      </c>
      <c r="B9283" t="s">
        <v>8110</v>
      </c>
      <c r="C9283" t="s">
        <v>3191</v>
      </c>
      <c r="D9283" t="s">
        <v>451</v>
      </c>
      <c r="E9283" t="s">
        <v>175</v>
      </c>
      <c r="F9283">
        <v>402</v>
      </c>
      <c r="G9283">
        <v>8</v>
      </c>
      <c r="H9283" t="s">
        <v>452</v>
      </c>
      <c r="I9283" t="s">
        <v>177</v>
      </c>
      <c r="J9283" t="s">
        <v>250</v>
      </c>
      <c r="K9283">
        <v>2020</v>
      </c>
      <c r="L9283" t="s">
        <v>215</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453</v>
      </c>
    </row>
    <row r="9284" spans="1:40" x14ac:dyDescent="0.35">
      <c r="A9284" t="s">
        <v>9579</v>
      </c>
      <c r="B9284" t="s">
        <v>8110</v>
      </c>
      <c r="C9284" t="s">
        <v>3193</v>
      </c>
      <c r="D9284" t="s">
        <v>451</v>
      </c>
      <c r="E9284" t="s">
        <v>175</v>
      </c>
      <c r="F9284">
        <v>402</v>
      </c>
      <c r="G9284">
        <v>9</v>
      </c>
      <c r="H9284" t="s">
        <v>452</v>
      </c>
      <c r="I9284" t="s">
        <v>177</v>
      </c>
      <c r="J9284" t="s">
        <v>250</v>
      </c>
      <c r="K9284">
        <v>2020</v>
      </c>
      <c r="L9284" t="s">
        <v>218</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453</v>
      </c>
    </row>
    <row r="9285" spans="1:40" x14ac:dyDescent="0.35">
      <c r="A9285" t="s">
        <v>9580</v>
      </c>
      <c r="B9285" t="s">
        <v>8110</v>
      </c>
      <c r="C9285" t="s">
        <v>3195</v>
      </c>
      <c r="D9285" t="s">
        <v>538</v>
      </c>
      <c r="E9285" t="s">
        <v>175</v>
      </c>
      <c r="F9285">
        <v>400</v>
      </c>
      <c r="G9285">
        <v>0</v>
      </c>
      <c r="H9285" t="s">
        <v>539</v>
      </c>
      <c r="I9285" t="s">
        <v>177</v>
      </c>
      <c r="J9285" t="s">
        <v>178</v>
      </c>
      <c r="K9285">
        <v>2020</v>
      </c>
      <c r="L9285" t="s">
        <v>179</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180</v>
      </c>
    </row>
    <row r="9286" spans="1:40" x14ac:dyDescent="0.35">
      <c r="A9286" t="s">
        <v>9581</v>
      </c>
      <c r="B9286" t="s">
        <v>8110</v>
      </c>
      <c r="C9286" t="s">
        <v>3197</v>
      </c>
      <c r="D9286" t="s">
        <v>538</v>
      </c>
      <c r="E9286" t="s">
        <v>175</v>
      </c>
      <c r="F9286">
        <v>400</v>
      </c>
      <c r="G9286">
        <v>1</v>
      </c>
      <c r="H9286" t="s">
        <v>539</v>
      </c>
      <c r="I9286" t="s">
        <v>177</v>
      </c>
      <c r="J9286" t="s">
        <v>178</v>
      </c>
      <c r="K9286">
        <v>2020</v>
      </c>
      <c r="L9286" t="s">
        <v>183</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180</v>
      </c>
    </row>
    <row r="9287" spans="1:40" x14ac:dyDescent="0.35">
      <c r="A9287" t="s">
        <v>9582</v>
      </c>
      <c r="B9287" t="s">
        <v>8110</v>
      </c>
      <c r="C9287" t="s">
        <v>3199</v>
      </c>
      <c r="D9287" t="s">
        <v>538</v>
      </c>
      <c r="E9287" t="s">
        <v>175</v>
      </c>
      <c r="F9287">
        <v>400</v>
      </c>
      <c r="G9287">
        <v>2</v>
      </c>
      <c r="H9287" t="s">
        <v>539</v>
      </c>
      <c r="I9287" t="s">
        <v>177</v>
      </c>
      <c r="J9287" t="s">
        <v>178</v>
      </c>
      <c r="K9287">
        <v>2020</v>
      </c>
      <c r="L9287" t="s">
        <v>186</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180</v>
      </c>
    </row>
    <row r="9288" spans="1:40" x14ac:dyDescent="0.35">
      <c r="A9288" t="s">
        <v>9583</v>
      </c>
      <c r="B9288" t="s">
        <v>8110</v>
      </c>
      <c r="C9288" t="s">
        <v>3201</v>
      </c>
      <c r="D9288" t="s">
        <v>538</v>
      </c>
      <c r="E9288" t="s">
        <v>175</v>
      </c>
      <c r="F9288">
        <v>400</v>
      </c>
      <c r="G9288">
        <v>3</v>
      </c>
      <c r="H9288" t="s">
        <v>539</v>
      </c>
      <c r="I9288" t="s">
        <v>177</v>
      </c>
      <c r="J9288" t="s">
        <v>178</v>
      </c>
      <c r="K9288">
        <v>2020</v>
      </c>
      <c r="L9288" t="s">
        <v>189</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180</v>
      </c>
    </row>
    <row r="9289" spans="1:40" x14ac:dyDescent="0.35">
      <c r="A9289" t="s">
        <v>9584</v>
      </c>
      <c r="B9289" t="s">
        <v>8110</v>
      </c>
      <c r="C9289" t="s">
        <v>3203</v>
      </c>
      <c r="D9289" t="s">
        <v>538</v>
      </c>
      <c r="E9289" t="s">
        <v>175</v>
      </c>
      <c r="F9289">
        <v>400</v>
      </c>
      <c r="G9289">
        <v>4</v>
      </c>
      <c r="H9289" t="s">
        <v>539</v>
      </c>
      <c r="I9289" t="s">
        <v>177</v>
      </c>
      <c r="J9289" t="s">
        <v>178</v>
      </c>
      <c r="K9289">
        <v>2020</v>
      </c>
      <c r="L9289" t="s">
        <v>192</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180</v>
      </c>
    </row>
    <row r="9290" spans="1:40" x14ac:dyDescent="0.35">
      <c r="A9290" t="s">
        <v>9585</v>
      </c>
      <c r="B9290" t="s">
        <v>8110</v>
      </c>
      <c r="C9290" t="s">
        <v>3205</v>
      </c>
      <c r="D9290" t="s">
        <v>538</v>
      </c>
      <c r="E9290" t="s">
        <v>175</v>
      </c>
      <c r="F9290">
        <v>400</v>
      </c>
      <c r="G9290">
        <v>51</v>
      </c>
      <c r="H9290" t="s">
        <v>539</v>
      </c>
      <c r="I9290" t="s">
        <v>177</v>
      </c>
      <c r="J9290" t="s">
        <v>178</v>
      </c>
      <c r="K9290">
        <v>2020</v>
      </c>
      <c r="L9290" t="s">
        <v>195</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180</v>
      </c>
    </row>
    <row r="9291" spans="1:40" x14ac:dyDescent="0.35">
      <c r="A9291" t="s">
        <v>9586</v>
      </c>
      <c r="B9291" t="s">
        <v>8110</v>
      </c>
      <c r="C9291" t="s">
        <v>3207</v>
      </c>
      <c r="D9291" t="s">
        <v>538</v>
      </c>
      <c r="E9291" t="s">
        <v>175</v>
      </c>
      <c r="F9291">
        <v>400</v>
      </c>
      <c r="G9291">
        <v>52</v>
      </c>
      <c r="H9291" t="s">
        <v>539</v>
      </c>
      <c r="I9291" t="s">
        <v>177</v>
      </c>
      <c r="J9291" t="s">
        <v>178</v>
      </c>
      <c r="K9291">
        <v>2020</v>
      </c>
      <c r="L9291" t="s">
        <v>198</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180</v>
      </c>
    </row>
    <row r="9292" spans="1:40" x14ac:dyDescent="0.35">
      <c r="A9292" t="s">
        <v>9587</v>
      </c>
      <c r="B9292" t="s">
        <v>8110</v>
      </c>
      <c r="C9292" t="s">
        <v>3209</v>
      </c>
      <c r="D9292" t="s">
        <v>538</v>
      </c>
      <c r="E9292" t="s">
        <v>175</v>
      </c>
      <c r="F9292">
        <v>400</v>
      </c>
      <c r="G9292">
        <v>53</v>
      </c>
      <c r="H9292" t="s">
        <v>539</v>
      </c>
      <c r="I9292" t="s">
        <v>177</v>
      </c>
      <c r="J9292" t="s">
        <v>178</v>
      </c>
      <c r="K9292">
        <v>2020</v>
      </c>
      <c r="L9292" t="s">
        <v>201</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180</v>
      </c>
    </row>
    <row r="9293" spans="1:40" x14ac:dyDescent="0.35">
      <c r="A9293" t="s">
        <v>9588</v>
      </c>
      <c r="B9293" t="s">
        <v>8110</v>
      </c>
      <c r="C9293" t="s">
        <v>3211</v>
      </c>
      <c r="D9293" t="s">
        <v>538</v>
      </c>
      <c r="E9293" t="s">
        <v>175</v>
      </c>
      <c r="F9293">
        <v>400</v>
      </c>
      <c r="G9293">
        <v>55</v>
      </c>
      <c r="H9293" t="s">
        <v>539</v>
      </c>
      <c r="I9293" t="s">
        <v>177</v>
      </c>
      <c r="J9293" t="s">
        <v>178</v>
      </c>
      <c r="K9293">
        <v>2020</v>
      </c>
      <c r="L9293" t="s">
        <v>204</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180</v>
      </c>
    </row>
    <row r="9294" spans="1:40" x14ac:dyDescent="0.35">
      <c r="A9294" t="s">
        <v>9589</v>
      </c>
      <c r="B9294" t="s">
        <v>8110</v>
      </c>
      <c r="C9294" t="s">
        <v>3213</v>
      </c>
      <c r="D9294" t="s">
        <v>538</v>
      </c>
      <c r="E9294" t="s">
        <v>175</v>
      </c>
      <c r="F9294">
        <v>400</v>
      </c>
      <c r="G9294">
        <v>58</v>
      </c>
      <c r="H9294" t="s">
        <v>539</v>
      </c>
      <c r="I9294" t="s">
        <v>177</v>
      </c>
      <c r="J9294" t="s">
        <v>178</v>
      </c>
      <c r="K9294">
        <v>2020</v>
      </c>
      <c r="L9294" t="s">
        <v>207</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180</v>
      </c>
    </row>
    <row r="9295" spans="1:40" x14ac:dyDescent="0.35">
      <c r="A9295" t="s">
        <v>9590</v>
      </c>
      <c r="B9295" t="s">
        <v>8110</v>
      </c>
      <c r="C9295" t="s">
        <v>3215</v>
      </c>
      <c r="D9295" t="s">
        <v>538</v>
      </c>
      <c r="E9295" t="s">
        <v>175</v>
      </c>
      <c r="F9295">
        <v>400</v>
      </c>
      <c r="G9295">
        <v>6</v>
      </c>
      <c r="H9295" t="s">
        <v>539</v>
      </c>
      <c r="I9295" t="s">
        <v>177</v>
      </c>
      <c r="J9295" t="s">
        <v>178</v>
      </c>
      <c r="K9295">
        <v>2020</v>
      </c>
      <c r="L9295" t="s">
        <v>75</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180</v>
      </c>
    </row>
    <row r="9296" spans="1:40" x14ac:dyDescent="0.35">
      <c r="A9296" t="s">
        <v>9591</v>
      </c>
      <c r="B9296" t="s">
        <v>8110</v>
      </c>
      <c r="C9296" t="s">
        <v>3217</v>
      </c>
      <c r="D9296" t="s">
        <v>538</v>
      </c>
      <c r="E9296" t="s">
        <v>175</v>
      </c>
      <c r="F9296">
        <v>400</v>
      </c>
      <c r="G9296">
        <v>7</v>
      </c>
      <c r="H9296" t="s">
        <v>539</v>
      </c>
      <c r="I9296" t="s">
        <v>177</v>
      </c>
      <c r="J9296" t="s">
        <v>178</v>
      </c>
      <c r="K9296">
        <v>2020</v>
      </c>
      <c r="L9296" t="s">
        <v>212</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180</v>
      </c>
    </row>
    <row r="9297" spans="1:40" x14ac:dyDescent="0.35">
      <c r="A9297" t="s">
        <v>9592</v>
      </c>
      <c r="B9297" t="s">
        <v>8110</v>
      </c>
      <c r="C9297" t="s">
        <v>3219</v>
      </c>
      <c r="D9297" t="s">
        <v>538</v>
      </c>
      <c r="E9297" t="s">
        <v>175</v>
      </c>
      <c r="F9297">
        <v>400</v>
      </c>
      <c r="G9297">
        <v>8</v>
      </c>
      <c r="H9297" t="s">
        <v>539</v>
      </c>
      <c r="I9297" t="s">
        <v>177</v>
      </c>
      <c r="J9297" t="s">
        <v>178</v>
      </c>
      <c r="K9297">
        <v>2020</v>
      </c>
      <c r="L9297" t="s">
        <v>215</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180</v>
      </c>
    </row>
    <row r="9298" spans="1:40" x14ac:dyDescent="0.35">
      <c r="A9298" t="s">
        <v>9593</v>
      </c>
      <c r="B9298" t="s">
        <v>8110</v>
      </c>
      <c r="C9298" t="s">
        <v>3221</v>
      </c>
      <c r="D9298" t="s">
        <v>538</v>
      </c>
      <c r="E9298" t="s">
        <v>175</v>
      </c>
      <c r="F9298">
        <v>400</v>
      </c>
      <c r="G9298">
        <v>9</v>
      </c>
      <c r="H9298" t="s">
        <v>539</v>
      </c>
      <c r="I9298" t="s">
        <v>177</v>
      </c>
      <c r="J9298" t="s">
        <v>178</v>
      </c>
      <c r="K9298">
        <v>2020</v>
      </c>
      <c r="L9298" t="s">
        <v>218</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180</v>
      </c>
    </row>
    <row r="9299" spans="1:40" x14ac:dyDescent="0.35">
      <c r="A9299" t="s">
        <v>9594</v>
      </c>
      <c r="B9299" t="s">
        <v>8110</v>
      </c>
      <c r="C9299" t="s">
        <v>3223</v>
      </c>
      <c r="D9299" t="s">
        <v>538</v>
      </c>
      <c r="E9299" t="s">
        <v>175</v>
      </c>
      <c r="F9299">
        <v>401</v>
      </c>
      <c r="G9299">
        <v>0</v>
      </c>
      <c r="H9299" t="s">
        <v>539</v>
      </c>
      <c r="I9299" t="s">
        <v>177</v>
      </c>
      <c r="J9299" t="s">
        <v>221</v>
      </c>
      <c r="K9299">
        <v>2020</v>
      </c>
      <c r="L9299" t="s">
        <v>179</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180</v>
      </c>
    </row>
    <row r="9300" spans="1:40" x14ac:dyDescent="0.35">
      <c r="A9300" t="s">
        <v>9595</v>
      </c>
      <c r="B9300" t="s">
        <v>8110</v>
      </c>
      <c r="C9300" t="s">
        <v>3225</v>
      </c>
      <c r="D9300" t="s">
        <v>538</v>
      </c>
      <c r="E9300" t="s">
        <v>175</v>
      </c>
      <c r="F9300">
        <v>401</v>
      </c>
      <c r="G9300">
        <v>1</v>
      </c>
      <c r="H9300" t="s">
        <v>539</v>
      </c>
      <c r="I9300" t="s">
        <v>177</v>
      </c>
      <c r="J9300" t="s">
        <v>221</v>
      </c>
      <c r="K9300">
        <v>2020</v>
      </c>
      <c r="L9300" t="s">
        <v>183</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180</v>
      </c>
    </row>
    <row r="9301" spans="1:40" x14ac:dyDescent="0.35">
      <c r="A9301" t="s">
        <v>9596</v>
      </c>
      <c r="B9301" t="s">
        <v>8110</v>
      </c>
      <c r="C9301" t="s">
        <v>3227</v>
      </c>
      <c r="D9301" t="s">
        <v>538</v>
      </c>
      <c r="E9301" t="s">
        <v>175</v>
      </c>
      <c r="F9301">
        <v>401</v>
      </c>
      <c r="G9301">
        <v>2</v>
      </c>
      <c r="H9301" t="s">
        <v>539</v>
      </c>
      <c r="I9301" t="s">
        <v>177</v>
      </c>
      <c r="J9301" t="s">
        <v>221</v>
      </c>
      <c r="K9301">
        <v>2020</v>
      </c>
      <c r="L9301" t="s">
        <v>186</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180</v>
      </c>
    </row>
    <row r="9302" spans="1:40" x14ac:dyDescent="0.35">
      <c r="A9302" t="s">
        <v>9597</v>
      </c>
      <c r="B9302" t="s">
        <v>8110</v>
      </c>
      <c r="C9302" t="s">
        <v>3229</v>
      </c>
      <c r="D9302" t="s">
        <v>538</v>
      </c>
      <c r="E9302" t="s">
        <v>175</v>
      </c>
      <c r="F9302">
        <v>401</v>
      </c>
      <c r="G9302">
        <v>3</v>
      </c>
      <c r="H9302" t="s">
        <v>539</v>
      </c>
      <c r="I9302" t="s">
        <v>177</v>
      </c>
      <c r="J9302" t="s">
        <v>221</v>
      </c>
      <c r="K9302">
        <v>2020</v>
      </c>
      <c r="L9302" t="s">
        <v>189</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180</v>
      </c>
    </row>
    <row r="9303" spans="1:40" x14ac:dyDescent="0.35">
      <c r="A9303" t="s">
        <v>9598</v>
      </c>
      <c r="B9303" t="s">
        <v>8110</v>
      </c>
      <c r="C9303" t="s">
        <v>3231</v>
      </c>
      <c r="D9303" t="s">
        <v>538</v>
      </c>
      <c r="E9303" t="s">
        <v>175</v>
      </c>
      <c r="F9303">
        <v>401</v>
      </c>
      <c r="G9303">
        <v>4</v>
      </c>
      <c r="H9303" t="s">
        <v>539</v>
      </c>
      <c r="I9303" t="s">
        <v>177</v>
      </c>
      <c r="J9303" t="s">
        <v>221</v>
      </c>
      <c r="K9303">
        <v>2020</v>
      </c>
      <c r="L9303" t="s">
        <v>192</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180</v>
      </c>
    </row>
    <row r="9304" spans="1:40" x14ac:dyDescent="0.35">
      <c r="A9304" t="s">
        <v>9599</v>
      </c>
      <c r="B9304" t="s">
        <v>8110</v>
      </c>
      <c r="C9304" t="s">
        <v>3233</v>
      </c>
      <c r="D9304" t="s">
        <v>538</v>
      </c>
      <c r="E9304" t="s">
        <v>175</v>
      </c>
      <c r="F9304">
        <v>401</v>
      </c>
      <c r="G9304">
        <v>51</v>
      </c>
      <c r="H9304" t="s">
        <v>539</v>
      </c>
      <c r="I9304" t="s">
        <v>177</v>
      </c>
      <c r="J9304" t="s">
        <v>221</v>
      </c>
      <c r="K9304">
        <v>2020</v>
      </c>
      <c r="L9304" t="s">
        <v>195</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180</v>
      </c>
    </row>
    <row r="9305" spans="1:40" x14ac:dyDescent="0.35">
      <c r="A9305" t="s">
        <v>9600</v>
      </c>
      <c r="B9305" t="s">
        <v>8110</v>
      </c>
      <c r="C9305" t="s">
        <v>3235</v>
      </c>
      <c r="D9305" t="s">
        <v>538</v>
      </c>
      <c r="E9305" t="s">
        <v>175</v>
      </c>
      <c r="F9305">
        <v>401</v>
      </c>
      <c r="G9305">
        <v>52</v>
      </c>
      <c r="H9305" t="s">
        <v>539</v>
      </c>
      <c r="I9305" t="s">
        <v>177</v>
      </c>
      <c r="J9305" t="s">
        <v>221</v>
      </c>
      <c r="K9305">
        <v>2020</v>
      </c>
      <c r="L9305" t="s">
        <v>198</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180</v>
      </c>
    </row>
    <row r="9306" spans="1:40" x14ac:dyDescent="0.35">
      <c r="A9306" t="s">
        <v>9601</v>
      </c>
      <c r="B9306" t="s">
        <v>8110</v>
      </c>
      <c r="C9306" t="s">
        <v>3237</v>
      </c>
      <c r="D9306" t="s">
        <v>538</v>
      </c>
      <c r="E9306" t="s">
        <v>175</v>
      </c>
      <c r="F9306">
        <v>401</v>
      </c>
      <c r="G9306">
        <v>53</v>
      </c>
      <c r="H9306" t="s">
        <v>539</v>
      </c>
      <c r="I9306" t="s">
        <v>177</v>
      </c>
      <c r="J9306" t="s">
        <v>221</v>
      </c>
      <c r="K9306">
        <v>2020</v>
      </c>
      <c r="L9306" t="s">
        <v>201</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180</v>
      </c>
    </row>
    <row r="9307" spans="1:40" x14ac:dyDescent="0.35">
      <c r="A9307" t="s">
        <v>9602</v>
      </c>
      <c r="B9307" t="s">
        <v>8110</v>
      </c>
      <c r="C9307" t="s">
        <v>3239</v>
      </c>
      <c r="D9307" t="s">
        <v>538</v>
      </c>
      <c r="E9307" t="s">
        <v>175</v>
      </c>
      <c r="F9307">
        <v>401</v>
      </c>
      <c r="G9307">
        <v>55</v>
      </c>
      <c r="H9307" t="s">
        <v>539</v>
      </c>
      <c r="I9307" t="s">
        <v>177</v>
      </c>
      <c r="J9307" t="s">
        <v>221</v>
      </c>
      <c r="K9307">
        <v>2020</v>
      </c>
      <c r="L9307" t="s">
        <v>204</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180</v>
      </c>
    </row>
    <row r="9308" spans="1:40" x14ac:dyDescent="0.35">
      <c r="A9308" t="s">
        <v>9603</v>
      </c>
      <c r="B9308" t="s">
        <v>8110</v>
      </c>
      <c r="C9308" t="s">
        <v>3241</v>
      </c>
      <c r="D9308" t="s">
        <v>538</v>
      </c>
      <c r="E9308" t="s">
        <v>175</v>
      </c>
      <c r="F9308">
        <v>401</v>
      </c>
      <c r="G9308">
        <v>58</v>
      </c>
      <c r="H9308" t="s">
        <v>539</v>
      </c>
      <c r="I9308" t="s">
        <v>177</v>
      </c>
      <c r="J9308" t="s">
        <v>221</v>
      </c>
      <c r="K9308">
        <v>2020</v>
      </c>
      <c r="L9308" t="s">
        <v>207</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180</v>
      </c>
    </row>
    <row r="9309" spans="1:40" x14ac:dyDescent="0.35">
      <c r="A9309" t="s">
        <v>9604</v>
      </c>
      <c r="B9309" t="s">
        <v>8110</v>
      </c>
      <c r="C9309" t="s">
        <v>3243</v>
      </c>
      <c r="D9309" t="s">
        <v>538</v>
      </c>
      <c r="E9309" t="s">
        <v>175</v>
      </c>
      <c r="F9309">
        <v>401</v>
      </c>
      <c r="G9309">
        <v>6</v>
      </c>
      <c r="H9309" t="s">
        <v>539</v>
      </c>
      <c r="I9309" t="s">
        <v>177</v>
      </c>
      <c r="J9309" t="s">
        <v>221</v>
      </c>
      <c r="K9309">
        <v>2020</v>
      </c>
      <c r="L9309" t="s">
        <v>75</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180</v>
      </c>
    </row>
    <row r="9310" spans="1:40" x14ac:dyDescent="0.35">
      <c r="A9310" t="s">
        <v>9605</v>
      </c>
      <c r="B9310" t="s">
        <v>8110</v>
      </c>
      <c r="C9310" t="s">
        <v>3245</v>
      </c>
      <c r="D9310" t="s">
        <v>538</v>
      </c>
      <c r="E9310" t="s">
        <v>175</v>
      </c>
      <c r="F9310">
        <v>401</v>
      </c>
      <c r="G9310">
        <v>7</v>
      </c>
      <c r="H9310" t="s">
        <v>539</v>
      </c>
      <c r="I9310" t="s">
        <v>177</v>
      </c>
      <c r="J9310" t="s">
        <v>221</v>
      </c>
      <c r="K9310">
        <v>2020</v>
      </c>
      <c r="L9310" t="s">
        <v>212</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180</v>
      </c>
    </row>
    <row r="9311" spans="1:40" x14ac:dyDescent="0.35">
      <c r="A9311" t="s">
        <v>9606</v>
      </c>
      <c r="B9311" t="s">
        <v>8110</v>
      </c>
      <c r="C9311" t="s">
        <v>3247</v>
      </c>
      <c r="D9311" t="s">
        <v>538</v>
      </c>
      <c r="E9311" t="s">
        <v>175</v>
      </c>
      <c r="F9311">
        <v>401</v>
      </c>
      <c r="G9311">
        <v>8</v>
      </c>
      <c r="H9311" t="s">
        <v>539</v>
      </c>
      <c r="I9311" t="s">
        <v>177</v>
      </c>
      <c r="J9311" t="s">
        <v>221</v>
      </c>
      <c r="K9311">
        <v>2020</v>
      </c>
      <c r="L9311" t="s">
        <v>215</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180</v>
      </c>
    </row>
    <row r="9312" spans="1:40" x14ac:dyDescent="0.35">
      <c r="A9312" t="s">
        <v>9607</v>
      </c>
      <c r="B9312" t="s">
        <v>8110</v>
      </c>
      <c r="C9312" t="s">
        <v>3249</v>
      </c>
      <c r="D9312" t="s">
        <v>538</v>
      </c>
      <c r="E9312" t="s">
        <v>175</v>
      </c>
      <c r="F9312">
        <v>401</v>
      </c>
      <c r="G9312">
        <v>9</v>
      </c>
      <c r="H9312" t="s">
        <v>539</v>
      </c>
      <c r="I9312" t="s">
        <v>177</v>
      </c>
      <c r="J9312" t="s">
        <v>221</v>
      </c>
      <c r="K9312">
        <v>2020</v>
      </c>
      <c r="L9312" t="s">
        <v>218</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180</v>
      </c>
    </row>
    <row r="9313" spans="1:40" x14ac:dyDescent="0.35">
      <c r="A9313" t="s">
        <v>9608</v>
      </c>
      <c r="B9313" t="s">
        <v>8110</v>
      </c>
      <c r="C9313" t="s">
        <v>3251</v>
      </c>
      <c r="D9313" t="s">
        <v>538</v>
      </c>
      <c r="E9313" t="s">
        <v>175</v>
      </c>
      <c r="F9313">
        <v>402</v>
      </c>
      <c r="G9313">
        <v>0</v>
      </c>
      <c r="H9313" t="s">
        <v>539</v>
      </c>
      <c r="I9313" t="s">
        <v>177</v>
      </c>
      <c r="J9313" t="s">
        <v>250</v>
      </c>
      <c r="K9313">
        <v>2020</v>
      </c>
      <c r="L9313" t="s">
        <v>179</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180</v>
      </c>
    </row>
    <row r="9314" spans="1:40" x14ac:dyDescent="0.35">
      <c r="A9314" t="s">
        <v>9609</v>
      </c>
      <c r="B9314" t="s">
        <v>8110</v>
      </c>
      <c r="C9314" t="s">
        <v>3253</v>
      </c>
      <c r="D9314" t="s">
        <v>538</v>
      </c>
      <c r="E9314" t="s">
        <v>175</v>
      </c>
      <c r="F9314">
        <v>402</v>
      </c>
      <c r="G9314">
        <v>1</v>
      </c>
      <c r="H9314" t="s">
        <v>539</v>
      </c>
      <c r="I9314" t="s">
        <v>177</v>
      </c>
      <c r="J9314" t="s">
        <v>250</v>
      </c>
      <c r="K9314">
        <v>2020</v>
      </c>
      <c r="L9314" t="s">
        <v>183</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180</v>
      </c>
    </row>
    <row r="9315" spans="1:40" x14ac:dyDescent="0.35">
      <c r="A9315" t="s">
        <v>9610</v>
      </c>
      <c r="B9315" t="s">
        <v>8110</v>
      </c>
      <c r="C9315" t="s">
        <v>3255</v>
      </c>
      <c r="D9315" t="s">
        <v>538</v>
      </c>
      <c r="E9315" t="s">
        <v>175</v>
      </c>
      <c r="F9315">
        <v>402</v>
      </c>
      <c r="G9315">
        <v>2</v>
      </c>
      <c r="H9315" t="s">
        <v>539</v>
      </c>
      <c r="I9315" t="s">
        <v>177</v>
      </c>
      <c r="J9315" t="s">
        <v>250</v>
      </c>
      <c r="K9315">
        <v>2020</v>
      </c>
      <c r="L9315" t="s">
        <v>186</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180</v>
      </c>
    </row>
    <row r="9316" spans="1:40" x14ac:dyDescent="0.35">
      <c r="A9316" t="s">
        <v>9611</v>
      </c>
      <c r="B9316" t="s">
        <v>8110</v>
      </c>
      <c r="C9316" t="s">
        <v>3257</v>
      </c>
      <c r="D9316" t="s">
        <v>538</v>
      </c>
      <c r="E9316" t="s">
        <v>175</v>
      </c>
      <c r="F9316">
        <v>402</v>
      </c>
      <c r="G9316">
        <v>3</v>
      </c>
      <c r="H9316" t="s">
        <v>539</v>
      </c>
      <c r="I9316" t="s">
        <v>177</v>
      </c>
      <c r="J9316" t="s">
        <v>250</v>
      </c>
      <c r="K9316">
        <v>2020</v>
      </c>
      <c r="L9316" t="s">
        <v>189</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180</v>
      </c>
    </row>
    <row r="9317" spans="1:40" x14ac:dyDescent="0.35">
      <c r="A9317" t="s">
        <v>9612</v>
      </c>
      <c r="B9317" t="s">
        <v>8110</v>
      </c>
      <c r="C9317" t="s">
        <v>3259</v>
      </c>
      <c r="D9317" t="s">
        <v>538</v>
      </c>
      <c r="E9317" t="s">
        <v>175</v>
      </c>
      <c r="F9317">
        <v>402</v>
      </c>
      <c r="G9317">
        <v>4</v>
      </c>
      <c r="H9317" t="s">
        <v>539</v>
      </c>
      <c r="I9317" t="s">
        <v>177</v>
      </c>
      <c r="J9317" t="s">
        <v>250</v>
      </c>
      <c r="K9317">
        <v>2020</v>
      </c>
      <c r="L9317" t="s">
        <v>192</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180</v>
      </c>
    </row>
    <row r="9318" spans="1:40" x14ac:dyDescent="0.35">
      <c r="A9318" t="s">
        <v>9613</v>
      </c>
      <c r="B9318" t="s">
        <v>8110</v>
      </c>
      <c r="C9318" t="s">
        <v>3261</v>
      </c>
      <c r="D9318" t="s">
        <v>538</v>
      </c>
      <c r="E9318" t="s">
        <v>175</v>
      </c>
      <c r="F9318">
        <v>402</v>
      </c>
      <c r="G9318">
        <v>51</v>
      </c>
      <c r="H9318" t="s">
        <v>539</v>
      </c>
      <c r="I9318" t="s">
        <v>177</v>
      </c>
      <c r="J9318" t="s">
        <v>250</v>
      </c>
      <c r="K9318">
        <v>2020</v>
      </c>
      <c r="L9318" t="s">
        <v>195</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180</v>
      </c>
    </row>
    <row r="9319" spans="1:40" x14ac:dyDescent="0.35">
      <c r="A9319" t="s">
        <v>9614</v>
      </c>
      <c r="B9319" t="s">
        <v>8110</v>
      </c>
      <c r="C9319" t="s">
        <v>3263</v>
      </c>
      <c r="D9319" t="s">
        <v>538</v>
      </c>
      <c r="E9319" t="s">
        <v>175</v>
      </c>
      <c r="F9319">
        <v>402</v>
      </c>
      <c r="G9319">
        <v>52</v>
      </c>
      <c r="H9319" t="s">
        <v>539</v>
      </c>
      <c r="I9319" t="s">
        <v>177</v>
      </c>
      <c r="J9319" t="s">
        <v>250</v>
      </c>
      <c r="K9319">
        <v>2020</v>
      </c>
      <c r="L9319" t="s">
        <v>198</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180</v>
      </c>
    </row>
    <row r="9320" spans="1:40" x14ac:dyDescent="0.35">
      <c r="A9320" t="s">
        <v>9615</v>
      </c>
      <c r="B9320" t="s">
        <v>8110</v>
      </c>
      <c r="C9320" t="s">
        <v>3265</v>
      </c>
      <c r="D9320" t="s">
        <v>538</v>
      </c>
      <c r="E9320" t="s">
        <v>175</v>
      </c>
      <c r="F9320">
        <v>402</v>
      </c>
      <c r="G9320">
        <v>53</v>
      </c>
      <c r="H9320" t="s">
        <v>539</v>
      </c>
      <c r="I9320" t="s">
        <v>177</v>
      </c>
      <c r="J9320" t="s">
        <v>250</v>
      </c>
      <c r="K9320">
        <v>2020</v>
      </c>
      <c r="L9320" t="s">
        <v>201</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180</v>
      </c>
    </row>
    <row r="9321" spans="1:40" x14ac:dyDescent="0.35">
      <c r="A9321" t="s">
        <v>9616</v>
      </c>
      <c r="B9321" t="s">
        <v>8110</v>
      </c>
      <c r="C9321" t="s">
        <v>3267</v>
      </c>
      <c r="D9321" t="s">
        <v>538</v>
      </c>
      <c r="E9321" t="s">
        <v>175</v>
      </c>
      <c r="F9321">
        <v>402</v>
      </c>
      <c r="G9321">
        <v>55</v>
      </c>
      <c r="H9321" t="s">
        <v>539</v>
      </c>
      <c r="I9321" t="s">
        <v>177</v>
      </c>
      <c r="J9321" t="s">
        <v>250</v>
      </c>
      <c r="K9321">
        <v>2020</v>
      </c>
      <c r="L9321" t="s">
        <v>204</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180</v>
      </c>
    </row>
    <row r="9322" spans="1:40" x14ac:dyDescent="0.35">
      <c r="A9322" t="s">
        <v>9617</v>
      </c>
      <c r="B9322" t="s">
        <v>8110</v>
      </c>
      <c r="C9322" t="s">
        <v>3269</v>
      </c>
      <c r="D9322" t="s">
        <v>538</v>
      </c>
      <c r="E9322" t="s">
        <v>175</v>
      </c>
      <c r="F9322">
        <v>402</v>
      </c>
      <c r="G9322">
        <v>58</v>
      </c>
      <c r="H9322" t="s">
        <v>539</v>
      </c>
      <c r="I9322" t="s">
        <v>177</v>
      </c>
      <c r="J9322" t="s">
        <v>250</v>
      </c>
      <c r="K9322">
        <v>2020</v>
      </c>
      <c r="L9322" t="s">
        <v>207</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180</v>
      </c>
    </row>
    <row r="9323" spans="1:40" x14ac:dyDescent="0.35">
      <c r="A9323" t="s">
        <v>9618</v>
      </c>
      <c r="B9323" t="s">
        <v>8110</v>
      </c>
      <c r="C9323" t="s">
        <v>3271</v>
      </c>
      <c r="D9323" t="s">
        <v>538</v>
      </c>
      <c r="E9323" t="s">
        <v>175</v>
      </c>
      <c r="F9323">
        <v>402</v>
      </c>
      <c r="G9323">
        <v>6</v>
      </c>
      <c r="H9323" t="s">
        <v>539</v>
      </c>
      <c r="I9323" t="s">
        <v>177</v>
      </c>
      <c r="J9323" t="s">
        <v>250</v>
      </c>
      <c r="K9323">
        <v>2020</v>
      </c>
      <c r="L9323" t="s">
        <v>75</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180</v>
      </c>
    </row>
    <row r="9324" spans="1:40" x14ac:dyDescent="0.35">
      <c r="A9324" t="s">
        <v>9619</v>
      </c>
      <c r="B9324" t="s">
        <v>8110</v>
      </c>
      <c r="C9324" t="s">
        <v>3273</v>
      </c>
      <c r="D9324" t="s">
        <v>538</v>
      </c>
      <c r="E9324" t="s">
        <v>175</v>
      </c>
      <c r="F9324">
        <v>402</v>
      </c>
      <c r="G9324">
        <v>7</v>
      </c>
      <c r="H9324" t="s">
        <v>539</v>
      </c>
      <c r="I9324" t="s">
        <v>177</v>
      </c>
      <c r="J9324" t="s">
        <v>250</v>
      </c>
      <c r="K9324">
        <v>2020</v>
      </c>
      <c r="L9324" t="s">
        <v>212</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180</v>
      </c>
    </row>
    <row r="9325" spans="1:40" x14ac:dyDescent="0.35">
      <c r="A9325" t="s">
        <v>9620</v>
      </c>
      <c r="B9325" t="s">
        <v>8110</v>
      </c>
      <c r="C9325" t="s">
        <v>3275</v>
      </c>
      <c r="D9325" t="s">
        <v>538</v>
      </c>
      <c r="E9325" t="s">
        <v>175</v>
      </c>
      <c r="F9325">
        <v>402</v>
      </c>
      <c r="G9325">
        <v>8</v>
      </c>
      <c r="H9325" t="s">
        <v>539</v>
      </c>
      <c r="I9325" t="s">
        <v>177</v>
      </c>
      <c r="J9325" t="s">
        <v>250</v>
      </c>
      <c r="K9325">
        <v>2020</v>
      </c>
      <c r="L9325" t="s">
        <v>215</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180</v>
      </c>
    </row>
    <row r="9326" spans="1:40" x14ac:dyDescent="0.35">
      <c r="A9326" t="s">
        <v>9621</v>
      </c>
      <c r="B9326" t="s">
        <v>8110</v>
      </c>
      <c r="C9326" t="s">
        <v>3277</v>
      </c>
      <c r="D9326" t="s">
        <v>538</v>
      </c>
      <c r="E9326" t="s">
        <v>175</v>
      </c>
      <c r="F9326">
        <v>402</v>
      </c>
      <c r="G9326">
        <v>9</v>
      </c>
      <c r="H9326" t="s">
        <v>539</v>
      </c>
      <c r="I9326" t="s">
        <v>177</v>
      </c>
      <c r="J9326" t="s">
        <v>250</v>
      </c>
      <c r="K9326">
        <v>2020</v>
      </c>
      <c r="L9326" t="s">
        <v>218</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180</v>
      </c>
    </row>
    <row r="9327" spans="1:40" x14ac:dyDescent="0.35">
      <c r="A9327" t="s">
        <v>9622</v>
      </c>
      <c r="B9327" t="s">
        <v>8110</v>
      </c>
      <c r="C9327" t="s">
        <v>3279</v>
      </c>
      <c r="D9327" t="s">
        <v>624</v>
      </c>
      <c r="E9327" t="s">
        <v>175</v>
      </c>
      <c r="F9327">
        <v>400</v>
      </c>
      <c r="G9327">
        <v>0</v>
      </c>
      <c r="H9327" t="s">
        <v>625</v>
      </c>
      <c r="I9327" t="s">
        <v>177</v>
      </c>
      <c r="J9327" t="s">
        <v>178</v>
      </c>
      <c r="K9327">
        <v>2020</v>
      </c>
      <c r="L9327" t="s">
        <v>179</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180</v>
      </c>
    </row>
    <row r="9328" spans="1:40" x14ac:dyDescent="0.35">
      <c r="A9328" t="s">
        <v>9623</v>
      </c>
      <c r="B9328" t="s">
        <v>8110</v>
      </c>
      <c r="C9328" t="s">
        <v>3281</v>
      </c>
      <c r="D9328" t="s">
        <v>624</v>
      </c>
      <c r="E9328" t="s">
        <v>175</v>
      </c>
      <c r="F9328">
        <v>400</v>
      </c>
      <c r="G9328">
        <v>1</v>
      </c>
      <c r="H9328" t="s">
        <v>625</v>
      </c>
      <c r="I9328" t="s">
        <v>177</v>
      </c>
      <c r="J9328" t="s">
        <v>178</v>
      </c>
      <c r="K9328">
        <v>2020</v>
      </c>
      <c r="L9328" t="s">
        <v>183</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180</v>
      </c>
    </row>
    <row r="9329" spans="1:40" x14ac:dyDescent="0.35">
      <c r="A9329" t="s">
        <v>9624</v>
      </c>
      <c r="B9329" t="s">
        <v>8110</v>
      </c>
      <c r="C9329" t="s">
        <v>3283</v>
      </c>
      <c r="D9329" t="s">
        <v>624</v>
      </c>
      <c r="E9329" t="s">
        <v>175</v>
      </c>
      <c r="F9329">
        <v>400</v>
      </c>
      <c r="G9329">
        <v>2</v>
      </c>
      <c r="H9329" t="s">
        <v>625</v>
      </c>
      <c r="I9329" t="s">
        <v>177</v>
      </c>
      <c r="J9329" t="s">
        <v>178</v>
      </c>
      <c r="K9329">
        <v>2020</v>
      </c>
      <c r="L9329" t="s">
        <v>186</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180</v>
      </c>
    </row>
    <row r="9330" spans="1:40" x14ac:dyDescent="0.35">
      <c r="A9330" t="s">
        <v>9625</v>
      </c>
      <c r="B9330" t="s">
        <v>8110</v>
      </c>
      <c r="C9330" t="s">
        <v>3285</v>
      </c>
      <c r="D9330" t="s">
        <v>624</v>
      </c>
      <c r="E9330" t="s">
        <v>175</v>
      </c>
      <c r="F9330">
        <v>400</v>
      </c>
      <c r="G9330">
        <v>3</v>
      </c>
      <c r="H9330" t="s">
        <v>625</v>
      </c>
      <c r="I9330" t="s">
        <v>177</v>
      </c>
      <c r="J9330" t="s">
        <v>178</v>
      </c>
      <c r="K9330">
        <v>2020</v>
      </c>
      <c r="L9330" t="s">
        <v>189</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180</v>
      </c>
    </row>
    <row r="9331" spans="1:40" x14ac:dyDescent="0.35">
      <c r="A9331" t="s">
        <v>9626</v>
      </c>
      <c r="B9331" t="s">
        <v>8110</v>
      </c>
      <c r="C9331" t="s">
        <v>3287</v>
      </c>
      <c r="D9331" t="s">
        <v>624</v>
      </c>
      <c r="E9331" t="s">
        <v>175</v>
      </c>
      <c r="F9331">
        <v>400</v>
      </c>
      <c r="G9331">
        <v>4</v>
      </c>
      <c r="H9331" t="s">
        <v>625</v>
      </c>
      <c r="I9331" t="s">
        <v>177</v>
      </c>
      <c r="J9331" t="s">
        <v>178</v>
      </c>
      <c r="K9331">
        <v>2020</v>
      </c>
      <c r="L9331" t="s">
        <v>192</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180</v>
      </c>
    </row>
    <row r="9332" spans="1:40" x14ac:dyDescent="0.35">
      <c r="A9332" t="s">
        <v>9627</v>
      </c>
      <c r="B9332" t="s">
        <v>8110</v>
      </c>
      <c r="C9332" t="s">
        <v>3289</v>
      </c>
      <c r="D9332" t="s">
        <v>624</v>
      </c>
      <c r="E9332" t="s">
        <v>175</v>
      </c>
      <c r="F9332">
        <v>400</v>
      </c>
      <c r="G9332">
        <v>51</v>
      </c>
      <c r="H9332" t="s">
        <v>625</v>
      </c>
      <c r="I9332" t="s">
        <v>177</v>
      </c>
      <c r="J9332" t="s">
        <v>178</v>
      </c>
      <c r="K9332">
        <v>2020</v>
      </c>
      <c r="L9332" t="s">
        <v>195</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180</v>
      </c>
    </row>
    <row r="9333" spans="1:40" x14ac:dyDescent="0.35">
      <c r="A9333" t="s">
        <v>9628</v>
      </c>
      <c r="B9333" t="s">
        <v>8110</v>
      </c>
      <c r="C9333" t="s">
        <v>3291</v>
      </c>
      <c r="D9333" t="s">
        <v>624</v>
      </c>
      <c r="E9333" t="s">
        <v>175</v>
      </c>
      <c r="F9333">
        <v>400</v>
      </c>
      <c r="G9333">
        <v>52</v>
      </c>
      <c r="H9333" t="s">
        <v>625</v>
      </c>
      <c r="I9333" t="s">
        <v>177</v>
      </c>
      <c r="J9333" t="s">
        <v>178</v>
      </c>
      <c r="K9333">
        <v>2020</v>
      </c>
      <c r="L9333" t="s">
        <v>198</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180</v>
      </c>
    </row>
    <row r="9334" spans="1:40" x14ac:dyDescent="0.35">
      <c r="A9334" t="s">
        <v>9629</v>
      </c>
      <c r="B9334" t="s">
        <v>8110</v>
      </c>
      <c r="C9334" t="s">
        <v>3293</v>
      </c>
      <c r="D9334" t="s">
        <v>624</v>
      </c>
      <c r="E9334" t="s">
        <v>175</v>
      </c>
      <c r="F9334">
        <v>400</v>
      </c>
      <c r="G9334">
        <v>53</v>
      </c>
      <c r="H9334" t="s">
        <v>625</v>
      </c>
      <c r="I9334" t="s">
        <v>177</v>
      </c>
      <c r="J9334" t="s">
        <v>178</v>
      </c>
      <c r="K9334">
        <v>2020</v>
      </c>
      <c r="L9334" t="s">
        <v>201</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180</v>
      </c>
    </row>
    <row r="9335" spans="1:40" x14ac:dyDescent="0.35">
      <c r="A9335" t="s">
        <v>9630</v>
      </c>
      <c r="B9335" t="s">
        <v>8110</v>
      </c>
      <c r="C9335" t="s">
        <v>3295</v>
      </c>
      <c r="D9335" t="s">
        <v>624</v>
      </c>
      <c r="E9335" t="s">
        <v>175</v>
      </c>
      <c r="F9335">
        <v>400</v>
      </c>
      <c r="G9335">
        <v>55</v>
      </c>
      <c r="H9335" t="s">
        <v>625</v>
      </c>
      <c r="I9335" t="s">
        <v>177</v>
      </c>
      <c r="J9335" t="s">
        <v>178</v>
      </c>
      <c r="K9335">
        <v>2020</v>
      </c>
      <c r="L9335" t="s">
        <v>204</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180</v>
      </c>
    </row>
    <row r="9336" spans="1:40" x14ac:dyDescent="0.35">
      <c r="A9336" t="s">
        <v>9631</v>
      </c>
      <c r="B9336" t="s">
        <v>8110</v>
      </c>
      <c r="C9336" t="s">
        <v>3297</v>
      </c>
      <c r="D9336" t="s">
        <v>624</v>
      </c>
      <c r="E9336" t="s">
        <v>175</v>
      </c>
      <c r="F9336">
        <v>400</v>
      </c>
      <c r="G9336">
        <v>58</v>
      </c>
      <c r="H9336" t="s">
        <v>625</v>
      </c>
      <c r="I9336" t="s">
        <v>177</v>
      </c>
      <c r="J9336" t="s">
        <v>178</v>
      </c>
      <c r="K9336">
        <v>2020</v>
      </c>
      <c r="L9336" t="s">
        <v>207</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180</v>
      </c>
    </row>
    <row r="9337" spans="1:40" x14ac:dyDescent="0.35">
      <c r="A9337" t="s">
        <v>9632</v>
      </c>
      <c r="B9337" t="s">
        <v>8110</v>
      </c>
      <c r="C9337" t="s">
        <v>3299</v>
      </c>
      <c r="D9337" t="s">
        <v>624</v>
      </c>
      <c r="E9337" t="s">
        <v>175</v>
      </c>
      <c r="F9337">
        <v>400</v>
      </c>
      <c r="G9337">
        <v>6</v>
      </c>
      <c r="H9337" t="s">
        <v>625</v>
      </c>
      <c r="I9337" t="s">
        <v>177</v>
      </c>
      <c r="J9337" t="s">
        <v>178</v>
      </c>
      <c r="K9337">
        <v>2020</v>
      </c>
      <c r="L9337" t="s">
        <v>75</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180</v>
      </c>
    </row>
    <row r="9338" spans="1:40" x14ac:dyDescent="0.35">
      <c r="A9338" t="s">
        <v>9633</v>
      </c>
      <c r="B9338" t="s">
        <v>8110</v>
      </c>
      <c r="C9338" t="s">
        <v>3301</v>
      </c>
      <c r="D9338" t="s">
        <v>624</v>
      </c>
      <c r="E9338" t="s">
        <v>175</v>
      </c>
      <c r="F9338">
        <v>400</v>
      </c>
      <c r="G9338">
        <v>7</v>
      </c>
      <c r="H9338" t="s">
        <v>625</v>
      </c>
      <c r="I9338" t="s">
        <v>177</v>
      </c>
      <c r="J9338" t="s">
        <v>178</v>
      </c>
      <c r="K9338">
        <v>2020</v>
      </c>
      <c r="L9338" t="s">
        <v>212</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180</v>
      </c>
    </row>
    <row r="9339" spans="1:40" x14ac:dyDescent="0.35">
      <c r="A9339" t="s">
        <v>9634</v>
      </c>
      <c r="B9339" t="s">
        <v>8110</v>
      </c>
      <c r="C9339" t="s">
        <v>3303</v>
      </c>
      <c r="D9339" t="s">
        <v>624</v>
      </c>
      <c r="E9339" t="s">
        <v>175</v>
      </c>
      <c r="F9339">
        <v>400</v>
      </c>
      <c r="G9339">
        <v>8</v>
      </c>
      <c r="H9339" t="s">
        <v>625</v>
      </c>
      <c r="I9339" t="s">
        <v>177</v>
      </c>
      <c r="J9339" t="s">
        <v>178</v>
      </c>
      <c r="K9339">
        <v>2020</v>
      </c>
      <c r="L9339" t="s">
        <v>215</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180</v>
      </c>
    </row>
    <row r="9340" spans="1:40" x14ac:dyDescent="0.35">
      <c r="A9340" t="s">
        <v>9635</v>
      </c>
      <c r="B9340" t="s">
        <v>8110</v>
      </c>
      <c r="C9340" t="s">
        <v>3305</v>
      </c>
      <c r="D9340" t="s">
        <v>624</v>
      </c>
      <c r="E9340" t="s">
        <v>175</v>
      </c>
      <c r="F9340">
        <v>400</v>
      </c>
      <c r="G9340">
        <v>9</v>
      </c>
      <c r="H9340" t="s">
        <v>625</v>
      </c>
      <c r="I9340" t="s">
        <v>177</v>
      </c>
      <c r="J9340" t="s">
        <v>178</v>
      </c>
      <c r="K9340">
        <v>2020</v>
      </c>
      <c r="L9340" t="s">
        <v>218</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180</v>
      </c>
    </row>
    <row r="9341" spans="1:40" x14ac:dyDescent="0.35">
      <c r="A9341" t="s">
        <v>9636</v>
      </c>
      <c r="B9341" t="s">
        <v>8110</v>
      </c>
      <c r="C9341" t="s">
        <v>3307</v>
      </c>
      <c r="D9341" t="s">
        <v>624</v>
      </c>
      <c r="E9341" t="s">
        <v>175</v>
      </c>
      <c r="F9341">
        <v>401</v>
      </c>
      <c r="G9341">
        <v>0</v>
      </c>
      <c r="H9341" t="s">
        <v>625</v>
      </c>
      <c r="I9341" t="s">
        <v>177</v>
      </c>
      <c r="J9341" t="s">
        <v>221</v>
      </c>
      <c r="K9341">
        <v>2020</v>
      </c>
      <c r="L9341" t="s">
        <v>179</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180</v>
      </c>
    </row>
    <row r="9342" spans="1:40" x14ac:dyDescent="0.35">
      <c r="A9342" t="s">
        <v>9637</v>
      </c>
      <c r="B9342" t="s">
        <v>8110</v>
      </c>
      <c r="C9342" t="s">
        <v>3309</v>
      </c>
      <c r="D9342" t="s">
        <v>624</v>
      </c>
      <c r="E9342" t="s">
        <v>175</v>
      </c>
      <c r="F9342">
        <v>401</v>
      </c>
      <c r="G9342">
        <v>1</v>
      </c>
      <c r="H9342" t="s">
        <v>625</v>
      </c>
      <c r="I9342" t="s">
        <v>177</v>
      </c>
      <c r="J9342" t="s">
        <v>221</v>
      </c>
      <c r="K9342">
        <v>2020</v>
      </c>
      <c r="L9342" t="s">
        <v>183</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180</v>
      </c>
    </row>
    <row r="9343" spans="1:40" x14ac:dyDescent="0.35">
      <c r="A9343" t="s">
        <v>9638</v>
      </c>
      <c r="B9343" t="s">
        <v>8110</v>
      </c>
      <c r="C9343" t="s">
        <v>3311</v>
      </c>
      <c r="D9343" t="s">
        <v>624</v>
      </c>
      <c r="E9343" t="s">
        <v>175</v>
      </c>
      <c r="F9343">
        <v>401</v>
      </c>
      <c r="G9343">
        <v>2</v>
      </c>
      <c r="H9343" t="s">
        <v>625</v>
      </c>
      <c r="I9343" t="s">
        <v>177</v>
      </c>
      <c r="J9343" t="s">
        <v>221</v>
      </c>
      <c r="K9343">
        <v>2020</v>
      </c>
      <c r="L9343" t="s">
        <v>186</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180</v>
      </c>
    </row>
    <row r="9344" spans="1:40" x14ac:dyDescent="0.35">
      <c r="A9344" t="s">
        <v>9639</v>
      </c>
      <c r="B9344" t="s">
        <v>8110</v>
      </c>
      <c r="C9344" t="s">
        <v>3313</v>
      </c>
      <c r="D9344" t="s">
        <v>624</v>
      </c>
      <c r="E9344" t="s">
        <v>175</v>
      </c>
      <c r="F9344">
        <v>401</v>
      </c>
      <c r="G9344">
        <v>3</v>
      </c>
      <c r="H9344" t="s">
        <v>625</v>
      </c>
      <c r="I9344" t="s">
        <v>177</v>
      </c>
      <c r="J9344" t="s">
        <v>221</v>
      </c>
      <c r="K9344">
        <v>2020</v>
      </c>
      <c r="L9344" t="s">
        <v>189</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180</v>
      </c>
    </row>
    <row r="9345" spans="1:40" x14ac:dyDescent="0.35">
      <c r="A9345" t="s">
        <v>9640</v>
      </c>
      <c r="B9345" t="s">
        <v>8110</v>
      </c>
      <c r="C9345" t="s">
        <v>3315</v>
      </c>
      <c r="D9345" t="s">
        <v>624</v>
      </c>
      <c r="E9345" t="s">
        <v>175</v>
      </c>
      <c r="F9345">
        <v>401</v>
      </c>
      <c r="G9345">
        <v>4</v>
      </c>
      <c r="H9345" t="s">
        <v>625</v>
      </c>
      <c r="I9345" t="s">
        <v>177</v>
      </c>
      <c r="J9345" t="s">
        <v>221</v>
      </c>
      <c r="K9345">
        <v>2020</v>
      </c>
      <c r="L9345" t="s">
        <v>192</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180</v>
      </c>
    </row>
    <row r="9346" spans="1:40" x14ac:dyDescent="0.35">
      <c r="A9346" t="s">
        <v>9641</v>
      </c>
      <c r="B9346" t="s">
        <v>8110</v>
      </c>
      <c r="C9346" t="s">
        <v>3317</v>
      </c>
      <c r="D9346" t="s">
        <v>624</v>
      </c>
      <c r="E9346" t="s">
        <v>175</v>
      </c>
      <c r="F9346">
        <v>401</v>
      </c>
      <c r="G9346">
        <v>51</v>
      </c>
      <c r="H9346" t="s">
        <v>625</v>
      </c>
      <c r="I9346" t="s">
        <v>177</v>
      </c>
      <c r="J9346" t="s">
        <v>221</v>
      </c>
      <c r="K9346">
        <v>2020</v>
      </c>
      <c r="L9346" t="s">
        <v>195</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180</v>
      </c>
    </row>
    <row r="9347" spans="1:40" x14ac:dyDescent="0.35">
      <c r="A9347" t="s">
        <v>9642</v>
      </c>
      <c r="B9347" t="s">
        <v>8110</v>
      </c>
      <c r="C9347" t="s">
        <v>3319</v>
      </c>
      <c r="D9347" t="s">
        <v>624</v>
      </c>
      <c r="E9347" t="s">
        <v>175</v>
      </c>
      <c r="F9347">
        <v>401</v>
      </c>
      <c r="G9347">
        <v>52</v>
      </c>
      <c r="H9347" t="s">
        <v>625</v>
      </c>
      <c r="I9347" t="s">
        <v>177</v>
      </c>
      <c r="J9347" t="s">
        <v>221</v>
      </c>
      <c r="K9347">
        <v>2020</v>
      </c>
      <c r="L9347" t="s">
        <v>198</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180</v>
      </c>
    </row>
    <row r="9348" spans="1:40" x14ac:dyDescent="0.35">
      <c r="A9348" t="s">
        <v>9643</v>
      </c>
      <c r="B9348" t="s">
        <v>8110</v>
      </c>
      <c r="C9348" t="s">
        <v>3321</v>
      </c>
      <c r="D9348" t="s">
        <v>624</v>
      </c>
      <c r="E9348" t="s">
        <v>175</v>
      </c>
      <c r="F9348">
        <v>401</v>
      </c>
      <c r="G9348">
        <v>53</v>
      </c>
      <c r="H9348" t="s">
        <v>625</v>
      </c>
      <c r="I9348" t="s">
        <v>177</v>
      </c>
      <c r="J9348" t="s">
        <v>221</v>
      </c>
      <c r="K9348">
        <v>2020</v>
      </c>
      <c r="L9348" t="s">
        <v>201</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180</v>
      </c>
    </row>
    <row r="9349" spans="1:40" x14ac:dyDescent="0.35">
      <c r="A9349" t="s">
        <v>9644</v>
      </c>
      <c r="B9349" t="s">
        <v>8110</v>
      </c>
      <c r="C9349" t="s">
        <v>3323</v>
      </c>
      <c r="D9349" t="s">
        <v>624</v>
      </c>
      <c r="E9349" t="s">
        <v>175</v>
      </c>
      <c r="F9349">
        <v>401</v>
      </c>
      <c r="G9349">
        <v>55</v>
      </c>
      <c r="H9349" t="s">
        <v>625</v>
      </c>
      <c r="I9349" t="s">
        <v>177</v>
      </c>
      <c r="J9349" t="s">
        <v>221</v>
      </c>
      <c r="K9349">
        <v>2020</v>
      </c>
      <c r="L9349" t="s">
        <v>204</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180</v>
      </c>
    </row>
    <row r="9350" spans="1:40" x14ac:dyDescent="0.35">
      <c r="A9350" t="s">
        <v>9645</v>
      </c>
      <c r="B9350" t="s">
        <v>8110</v>
      </c>
      <c r="C9350" t="s">
        <v>3325</v>
      </c>
      <c r="D9350" t="s">
        <v>624</v>
      </c>
      <c r="E9350" t="s">
        <v>175</v>
      </c>
      <c r="F9350">
        <v>401</v>
      </c>
      <c r="G9350">
        <v>58</v>
      </c>
      <c r="H9350" t="s">
        <v>625</v>
      </c>
      <c r="I9350" t="s">
        <v>177</v>
      </c>
      <c r="J9350" t="s">
        <v>221</v>
      </c>
      <c r="K9350">
        <v>2020</v>
      </c>
      <c r="L9350" t="s">
        <v>207</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180</v>
      </c>
    </row>
    <row r="9351" spans="1:40" x14ac:dyDescent="0.35">
      <c r="A9351" t="s">
        <v>9646</v>
      </c>
      <c r="B9351" t="s">
        <v>8110</v>
      </c>
      <c r="C9351" t="s">
        <v>3327</v>
      </c>
      <c r="D9351" t="s">
        <v>624</v>
      </c>
      <c r="E9351" t="s">
        <v>175</v>
      </c>
      <c r="F9351">
        <v>401</v>
      </c>
      <c r="G9351">
        <v>6</v>
      </c>
      <c r="H9351" t="s">
        <v>625</v>
      </c>
      <c r="I9351" t="s">
        <v>177</v>
      </c>
      <c r="J9351" t="s">
        <v>221</v>
      </c>
      <c r="K9351">
        <v>2020</v>
      </c>
      <c r="L9351" t="s">
        <v>75</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180</v>
      </c>
    </row>
    <row r="9352" spans="1:40" x14ac:dyDescent="0.35">
      <c r="A9352" t="s">
        <v>9647</v>
      </c>
      <c r="B9352" t="s">
        <v>8110</v>
      </c>
      <c r="C9352" t="s">
        <v>3329</v>
      </c>
      <c r="D9352" t="s">
        <v>624</v>
      </c>
      <c r="E9352" t="s">
        <v>175</v>
      </c>
      <c r="F9352">
        <v>401</v>
      </c>
      <c r="G9352">
        <v>7</v>
      </c>
      <c r="H9352" t="s">
        <v>625</v>
      </c>
      <c r="I9352" t="s">
        <v>177</v>
      </c>
      <c r="J9352" t="s">
        <v>221</v>
      </c>
      <c r="K9352">
        <v>2020</v>
      </c>
      <c r="L9352" t="s">
        <v>212</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180</v>
      </c>
    </row>
    <row r="9353" spans="1:40" x14ac:dyDescent="0.35">
      <c r="A9353" t="s">
        <v>9648</v>
      </c>
      <c r="B9353" t="s">
        <v>8110</v>
      </c>
      <c r="C9353" t="s">
        <v>3331</v>
      </c>
      <c r="D9353" t="s">
        <v>624</v>
      </c>
      <c r="E9353" t="s">
        <v>175</v>
      </c>
      <c r="F9353">
        <v>401</v>
      </c>
      <c r="G9353">
        <v>8</v>
      </c>
      <c r="H9353" t="s">
        <v>625</v>
      </c>
      <c r="I9353" t="s">
        <v>177</v>
      </c>
      <c r="J9353" t="s">
        <v>221</v>
      </c>
      <c r="K9353">
        <v>2020</v>
      </c>
      <c r="L9353" t="s">
        <v>215</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180</v>
      </c>
    </row>
    <row r="9354" spans="1:40" x14ac:dyDescent="0.35">
      <c r="A9354" t="s">
        <v>9649</v>
      </c>
      <c r="B9354" t="s">
        <v>8110</v>
      </c>
      <c r="C9354" t="s">
        <v>3333</v>
      </c>
      <c r="D9354" t="s">
        <v>624</v>
      </c>
      <c r="E9354" t="s">
        <v>175</v>
      </c>
      <c r="F9354">
        <v>401</v>
      </c>
      <c r="G9354">
        <v>9</v>
      </c>
      <c r="H9354" t="s">
        <v>625</v>
      </c>
      <c r="I9354" t="s">
        <v>177</v>
      </c>
      <c r="J9354" t="s">
        <v>221</v>
      </c>
      <c r="K9354">
        <v>2020</v>
      </c>
      <c r="L9354" t="s">
        <v>218</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180</v>
      </c>
    </row>
    <row r="9355" spans="1:40" x14ac:dyDescent="0.35">
      <c r="A9355" t="s">
        <v>9650</v>
      </c>
      <c r="B9355" t="s">
        <v>8110</v>
      </c>
      <c r="C9355" t="s">
        <v>3335</v>
      </c>
      <c r="D9355" t="s">
        <v>624</v>
      </c>
      <c r="E9355" t="s">
        <v>175</v>
      </c>
      <c r="F9355">
        <v>402</v>
      </c>
      <c r="G9355">
        <v>0</v>
      </c>
      <c r="H9355" t="s">
        <v>625</v>
      </c>
      <c r="I9355" t="s">
        <v>177</v>
      </c>
      <c r="J9355" t="s">
        <v>250</v>
      </c>
      <c r="K9355">
        <v>2020</v>
      </c>
      <c r="L9355" t="s">
        <v>179</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180</v>
      </c>
    </row>
    <row r="9356" spans="1:40" x14ac:dyDescent="0.35">
      <c r="A9356" t="s">
        <v>9651</v>
      </c>
      <c r="B9356" t="s">
        <v>8110</v>
      </c>
      <c r="C9356" t="s">
        <v>3337</v>
      </c>
      <c r="D9356" t="s">
        <v>624</v>
      </c>
      <c r="E9356" t="s">
        <v>175</v>
      </c>
      <c r="F9356">
        <v>402</v>
      </c>
      <c r="G9356">
        <v>1</v>
      </c>
      <c r="H9356" t="s">
        <v>625</v>
      </c>
      <c r="I9356" t="s">
        <v>177</v>
      </c>
      <c r="J9356" t="s">
        <v>250</v>
      </c>
      <c r="K9356">
        <v>2020</v>
      </c>
      <c r="L9356" t="s">
        <v>183</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180</v>
      </c>
    </row>
    <row r="9357" spans="1:40" x14ac:dyDescent="0.35">
      <c r="A9357" t="s">
        <v>9652</v>
      </c>
      <c r="B9357" t="s">
        <v>8110</v>
      </c>
      <c r="C9357" t="s">
        <v>3339</v>
      </c>
      <c r="D9357" t="s">
        <v>624</v>
      </c>
      <c r="E9357" t="s">
        <v>175</v>
      </c>
      <c r="F9357">
        <v>402</v>
      </c>
      <c r="G9357">
        <v>2</v>
      </c>
      <c r="H9357" t="s">
        <v>625</v>
      </c>
      <c r="I9357" t="s">
        <v>177</v>
      </c>
      <c r="J9357" t="s">
        <v>250</v>
      </c>
      <c r="K9357">
        <v>2020</v>
      </c>
      <c r="L9357" t="s">
        <v>186</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180</v>
      </c>
    </row>
    <row r="9358" spans="1:40" x14ac:dyDescent="0.35">
      <c r="A9358" t="s">
        <v>9653</v>
      </c>
      <c r="B9358" t="s">
        <v>8110</v>
      </c>
      <c r="C9358" t="s">
        <v>3341</v>
      </c>
      <c r="D9358" t="s">
        <v>624</v>
      </c>
      <c r="E9358" t="s">
        <v>175</v>
      </c>
      <c r="F9358">
        <v>402</v>
      </c>
      <c r="G9358">
        <v>3</v>
      </c>
      <c r="H9358" t="s">
        <v>625</v>
      </c>
      <c r="I9358" t="s">
        <v>177</v>
      </c>
      <c r="J9358" t="s">
        <v>250</v>
      </c>
      <c r="K9358">
        <v>2020</v>
      </c>
      <c r="L9358" t="s">
        <v>189</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180</v>
      </c>
    </row>
    <row r="9359" spans="1:40" x14ac:dyDescent="0.35">
      <c r="A9359" t="s">
        <v>9654</v>
      </c>
      <c r="B9359" t="s">
        <v>8110</v>
      </c>
      <c r="C9359" t="s">
        <v>3343</v>
      </c>
      <c r="D9359" t="s">
        <v>624</v>
      </c>
      <c r="E9359" t="s">
        <v>175</v>
      </c>
      <c r="F9359">
        <v>402</v>
      </c>
      <c r="G9359">
        <v>4</v>
      </c>
      <c r="H9359" t="s">
        <v>625</v>
      </c>
      <c r="I9359" t="s">
        <v>177</v>
      </c>
      <c r="J9359" t="s">
        <v>250</v>
      </c>
      <c r="K9359">
        <v>2020</v>
      </c>
      <c r="L9359" t="s">
        <v>192</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180</v>
      </c>
    </row>
    <row r="9360" spans="1:40" x14ac:dyDescent="0.35">
      <c r="A9360" t="s">
        <v>9655</v>
      </c>
      <c r="B9360" t="s">
        <v>8110</v>
      </c>
      <c r="C9360" t="s">
        <v>3345</v>
      </c>
      <c r="D9360" t="s">
        <v>624</v>
      </c>
      <c r="E9360" t="s">
        <v>175</v>
      </c>
      <c r="F9360">
        <v>402</v>
      </c>
      <c r="G9360">
        <v>51</v>
      </c>
      <c r="H9360" t="s">
        <v>625</v>
      </c>
      <c r="I9360" t="s">
        <v>177</v>
      </c>
      <c r="J9360" t="s">
        <v>250</v>
      </c>
      <c r="K9360">
        <v>2020</v>
      </c>
      <c r="L9360" t="s">
        <v>195</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180</v>
      </c>
    </row>
    <row r="9361" spans="1:40" x14ac:dyDescent="0.35">
      <c r="A9361" t="s">
        <v>9656</v>
      </c>
      <c r="B9361" t="s">
        <v>8110</v>
      </c>
      <c r="C9361" t="s">
        <v>3347</v>
      </c>
      <c r="D9361" t="s">
        <v>624</v>
      </c>
      <c r="E9361" t="s">
        <v>175</v>
      </c>
      <c r="F9361">
        <v>402</v>
      </c>
      <c r="G9361">
        <v>52</v>
      </c>
      <c r="H9361" t="s">
        <v>625</v>
      </c>
      <c r="I9361" t="s">
        <v>177</v>
      </c>
      <c r="J9361" t="s">
        <v>250</v>
      </c>
      <c r="K9361">
        <v>2020</v>
      </c>
      <c r="L9361" t="s">
        <v>198</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180</v>
      </c>
    </row>
    <row r="9362" spans="1:40" x14ac:dyDescent="0.35">
      <c r="A9362" t="s">
        <v>9657</v>
      </c>
      <c r="B9362" t="s">
        <v>8110</v>
      </c>
      <c r="C9362" t="s">
        <v>3349</v>
      </c>
      <c r="D9362" t="s">
        <v>624</v>
      </c>
      <c r="E9362" t="s">
        <v>175</v>
      </c>
      <c r="F9362">
        <v>402</v>
      </c>
      <c r="G9362">
        <v>53</v>
      </c>
      <c r="H9362" t="s">
        <v>625</v>
      </c>
      <c r="I9362" t="s">
        <v>177</v>
      </c>
      <c r="J9362" t="s">
        <v>250</v>
      </c>
      <c r="K9362">
        <v>2020</v>
      </c>
      <c r="L9362" t="s">
        <v>201</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180</v>
      </c>
    </row>
    <row r="9363" spans="1:40" x14ac:dyDescent="0.35">
      <c r="A9363" t="s">
        <v>9658</v>
      </c>
      <c r="B9363" t="s">
        <v>8110</v>
      </c>
      <c r="C9363" t="s">
        <v>3351</v>
      </c>
      <c r="D9363" t="s">
        <v>624</v>
      </c>
      <c r="E9363" t="s">
        <v>175</v>
      </c>
      <c r="F9363">
        <v>402</v>
      </c>
      <c r="G9363">
        <v>55</v>
      </c>
      <c r="H9363" t="s">
        <v>625</v>
      </c>
      <c r="I9363" t="s">
        <v>177</v>
      </c>
      <c r="J9363" t="s">
        <v>250</v>
      </c>
      <c r="K9363">
        <v>2020</v>
      </c>
      <c r="L9363" t="s">
        <v>204</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180</v>
      </c>
    </row>
    <row r="9364" spans="1:40" x14ac:dyDescent="0.35">
      <c r="A9364" t="s">
        <v>9659</v>
      </c>
      <c r="B9364" t="s">
        <v>8110</v>
      </c>
      <c r="C9364" t="s">
        <v>3353</v>
      </c>
      <c r="D9364" t="s">
        <v>624</v>
      </c>
      <c r="E9364" t="s">
        <v>175</v>
      </c>
      <c r="F9364">
        <v>402</v>
      </c>
      <c r="G9364">
        <v>58</v>
      </c>
      <c r="H9364" t="s">
        <v>625</v>
      </c>
      <c r="I9364" t="s">
        <v>177</v>
      </c>
      <c r="J9364" t="s">
        <v>250</v>
      </c>
      <c r="K9364">
        <v>2020</v>
      </c>
      <c r="L9364" t="s">
        <v>207</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180</v>
      </c>
    </row>
    <row r="9365" spans="1:40" x14ac:dyDescent="0.35">
      <c r="A9365" t="s">
        <v>9660</v>
      </c>
      <c r="B9365" t="s">
        <v>8110</v>
      </c>
      <c r="C9365" t="s">
        <v>3355</v>
      </c>
      <c r="D9365" t="s">
        <v>624</v>
      </c>
      <c r="E9365" t="s">
        <v>175</v>
      </c>
      <c r="F9365">
        <v>402</v>
      </c>
      <c r="G9365">
        <v>6</v>
      </c>
      <c r="H9365" t="s">
        <v>625</v>
      </c>
      <c r="I9365" t="s">
        <v>177</v>
      </c>
      <c r="J9365" t="s">
        <v>250</v>
      </c>
      <c r="K9365">
        <v>2020</v>
      </c>
      <c r="L9365" t="s">
        <v>75</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180</v>
      </c>
    </row>
    <row r="9366" spans="1:40" x14ac:dyDescent="0.35">
      <c r="A9366" t="s">
        <v>9661</v>
      </c>
      <c r="B9366" t="s">
        <v>8110</v>
      </c>
      <c r="C9366" t="s">
        <v>3357</v>
      </c>
      <c r="D9366" t="s">
        <v>624</v>
      </c>
      <c r="E9366" t="s">
        <v>175</v>
      </c>
      <c r="F9366">
        <v>402</v>
      </c>
      <c r="G9366">
        <v>7</v>
      </c>
      <c r="H9366" t="s">
        <v>625</v>
      </c>
      <c r="I9366" t="s">
        <v>177</v>
      </c>
      <c r="J9366" t="s">
        <v>250</v>
      </c>
      <c r="K9366">
        <v>2020</v>
      </c>
      <c r="L9366" t="s">
        <v>212</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180</v>
      </c>
    </row>
    <row r="9367" spans="1:40" x14ac:dyDescent="0.35">
      <c r="A9367" t="s">
        <v>9662</v>
      </c>
      <c r="B9367" t="s">
        <v>8110</v>
      </c>
      <c r="C9367" t="s">
        <v>3359</v>
      </c>
      <c r="D9367" t="s">
        <v>624</v>
      </c>
      <c r="E9367" t="s">
        <v>175</v>
      </c>
      <c r="F9367">
        <v>402</v>
      </c>
      <c r="G9367">
        <v>8</v>
      </c>
      <c r="H9367" t="s">
        <v>625</v>
      </c>
      <c r="I9367" t="s">
        <v>177</v>
      </c>
      <c r="J9367" t="s">
        <v>250</v>
      </c>
      <c r="K9367">
        <v>2020</v>
      </c>
      <c r="L9367" t="s">
        <v>215</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180</v>
      </c>
    </row>
    <row r="9368" spans="1:40" x14ac:dyDescent="0.35">
      <c r="A9368" t="s">
        <v>9663</v>
      </c>
      <c r="B9368" t="s">
        <v>8110</v>
      </c>
      <c r="C9368" t="s">
        <v>3361</v>
      </c>
      <c r="D9368" t="s">
        <v>624</v>
      </c>
      <c r="E9368" t="s">
        <v>175</v>
      </c>
      <c r="F9368">
        <v>402</v>
      </c>
      <c r="G9368">
        <v>9</v>
      </c>
      <c r="H9368" t="s">
        <v>625</v>
      </c>
      <c r="I9368" t="s">
        <v>177</v>
      </c>
      <c r="J9368" t="s">
        <v>250</v>
      </c>
      <c r="K9368">
        <v>2020</v>
      </c>
      <c r="L9368" t="s">
        <v>218</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180</v>
      </c>
    </row>
    <row r="9369" spans="1:40" x14ac:dyDescent="0.35">
      <c r="A9369" t="s">
        <v>9664</v>
      </c>
      <c r="B9369" t="s">
        <v>8110</v>
      </c>
      <c r="C9369" t="s">
        <v>3363</v>
      </c>
      <c r="D9369" t="s">
        <v>710</v>
      </c>
      <c r="E9369" t="s">
        <v>175</v>
      </c>
      <c r="F9369">
        <v>400</v>
      </c>
      <c r="G9369">
        <v>0</v>
      </c>
      <c r="H9369" t="s">
        <v>711</v>
      </c>
      <c r="I9369" t="s">
        <v>177</v>
      </c>
      <c r="J9369" t="s">
        <v>178</v>
      </c>
      <c r="K9369">
        <v>2020</v>
      </c>
      <c r="L9369" t="s">
        <v>179</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180</v>
      </c>
    </row>
    <row r="9370" spans="1:40" x14ac:dyDescent="0.35">
      <c r="A9370" t="s">
        <v>9665</v>
      </c>
      <c r="B9370" t="s">
        <v>8110</v>
      </c>
      <c r="C9370" t="s">
        <v>3365</v>
      </c>
      <c r="D9370" t="s">
        <v>710</v>
      </c>
      <c r="E9370" t="s">
        <v>175</v>
      </c>
      <c r="F9370">
        <v>400</v>
      </c>
      <c r="G9370">
        <v>1</v>
      </c>
      <c r="H9370" t="s">
        <v>711</v>
      </c>
      <c r="I9370" t="s">
        <v>177</v>
      </c>
      <c r="J9370" t="s">
        <v>178</v>
      </c>
      <c r="K9370">
        <v>2020</v>
      </c>
      <c r="L9370" t="s">
        <v>183</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180</v>
      </c>
    </row>
    <row r="9371" spans="1:40" x14ac:dyDescent="0.35">
      <c r="A9371" t="s">
        <v>9666</v>
      </c>
      <c r="B9371" t="s">
        <v>8110</v>
      </c>
      <c r="C9371" t="s">
        <v>3367</v>
      </c>
      <c r="D9371" t="s">
        <v>710</v>
      </c>
      <c r="E9371" t="s">
        <v>175</v>
      </c>
      <c r="F9371">
        <v>400</v>
      </c>
      <c r="G9371">
        <v>2</v>
      </c>
      <c r="H9371" t="s">
        <v>711</v>
      </c>
      <c r="I9371" t="s">
        <v>177</v>
      </c>
      <c r="J9371" t="s">
        <v>178</v>
      </c>
      <c r="K9371">
        <v>2020</v>
      </c>
      <c r="L9371" t="s">
        <v>186</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180</v>
      </c>
    </row>
    <row r="9372" spans="1:40" x14ac:dyDescent="0.35">
      <c r="A9372" t="s">
        <v>9667</v>
      </c>
      <c r="B9372" t="s">
        <v>8110</v>
      </c>
      <c r="C9372" t="s">
        <v>3369</v>
      </c>
      <c r="D9372" t="s">
        <v>710</v>
      </c>
      <c r="E9372" t="s">
        <v>175</v>
      </c>
      <c r="F9372">
        <v>400</v>
      </c>
      <c r="G9372">
        <v>3</v>
      </c>
      <c r="H9372" t="s">
        <v>711</v>
      </c>
      <c r="I9372" t="s">
        <v>177</v>
      </c>
      <c r="J9372" t="s">
        <v>178</v>
      </c>
      <c r="K9372">
        <v>2020</v>
      </c>
      <c r="L9372" t="s">
        <v>189</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180</v>
      </c>
    </row>
    <row r="9373" spans="1:40" x14ac:dyDescent="0.35">
      <c r="A9373" t="s">
        <v>9668</v>
      </c>
      <c r="B9373" t="s">
        <v>8110</v>
      </c>
      <c r="C9373" t="s">
        <v>3371</v>
      </c>
      <c r="D9373" t="s">
        <v>710</v>
      </c>
      <c r="E9373" t="s">
        <v>175</v>
      </c>
      <c r="F9373">
        <v>400</v>
      </c>
      <c r="G9373">
        <v>4</v>
      </c>
      <c r="H9373" t="s">
        <v>711</v>
      </c>
      <c r="I9373" t="s">
        <v>177</v>
      </c>
      <c r="J9373" t="s">
        <v>178</v>
      </c>
      <c r="K9373">
        <v>2020</v>
      </c>
      <c r="L9373" t="s">
        <v>192</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180</v>
      </c>
    </row>
    <row r="9374" spans="1:40" x14ac:dyDescent="0.35">
      <c r="A9374" t="s">
        <v>9669</v>
      </c>
      <c r="B9374" t="s">
        <v>8110</v>
      </c>
      <c r="C9374" t="s">
        <v>3373</v>
      </c>
      <c r="D9374" t="s">
        <v>710</v>
      </c>
      <c r="E9374" t="s">
        <v>175</v>
      </c>
      <c r="F9374">
        <v>400</v>
      </c>
      <c r="G9374">
        <v>51</v>
      </c>
      <c r="H9374" t="s">
        <v>711</v>
      </c>
      <c r="I9374" t="s">
        <v>177</v>
      </c>
      <c r="J9374" t="s">
        <v>178</v>
      </c>
      <c r="K9374">
        <v>2020</v>
      </c>
      <c r="L9374" t="s">
        <v>195</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180</v>
      </c>
    </row>
    <row r="9375" spans="1:40" x14ac:dyDescent="0.35">
      <c r="A9375" t="s">
        <v>9670</v>
      </c>
      <c r="B9375" t="s">
        <v>8110</v>
      </c>
      <c r="C9375" t="s">
        <v>3375</v>
      </c>
      <c r="D9375" t="s">
        <v>710</v>
      </c>
      <c r="E9375" t="s">
        <v>175</v>
      </c>
      <c r="F9375">
        <v>400</v>
      </c>
      <c r="G9375">
        <v>52</v>
      </c>
      <c r="H9375" t="s">
        <v>711</v>
      </c>
      <c r="I9375" t="s">
        <v>177</v>
      </c>
      <c r="J9375" t="s">
        <v>178</v>
      </c>
      <c r="K9375">
        <v>2020</v>
      </c>
      <c r="L9375" t="s">
        <v>198</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180</v>
      </c>
    </row>
    <row r="9376" spans="1:40" x14ac:dyDescent="0.35">
      <c r="A9376" t="s">
        <v>9671</v>
      </c>
      <c r="B9376" t="s">
        <v>8110</v>
      </c>
      <c r="C9376" t="s">
        <v>3377</v>
      </c>
      <c r="D9376" t="s">
        <v>710</v>
      </c>
      <c r="E9376" t="s">
        <v>175</v>
      </c>
      <c r="F9376">
        <v>400</v>
      </c>
      <c r="G9376">
        <v>53</v>
      </c>
      <c r="H9376" t="s">
        <v>711</v>
      </c>
      <c r="I9376" t="s">
        <v>177</v>
      </c>
      <c r="J9376" t="s">
        <v>178</v>
      </c>
      <c r="K9376">
        <v>2020</v>
      </c>
      <c r="L9376" t="s">
        <v>201</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180</v>
      </c>
    </row>
    <row r="9377" spans="1:40" x14ac:dyDescent="0.35">
      <c r="A9377" t="s">
        <v>9672</v>
      </c>
      <c r="B9377" t="s">
        <v>8110</v>
      </c>
      <c r="C9377" t="s">
        <v>3379</v>
      </c>
      <c r="D9377" t="s">
        <v>710</v>
      </c>
      <c r="E9377" t="s">
        <v>175</v>
      </c>
      <c r="F9377">
        <v>400</v>
      </c>
      <c r="G9377">
        <v>55</v>
      </c>
      <c r="H9377" t="s">
        <v>711</v>
      </c>
      <c r="I9377" t="s">
        <v>177</v>
      </c>
      <c r="J9377" t="s">
        <v>178</v>
      </c>
      <c r="K9377">
        <v>2020</v>
      </c>
      <c r="L9377" t="s">
        <v>204</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180</v>
      </c>
    </row>
    <row r="9378" spans="1:40" x14ac:dyDescent="0.35">
      <c r="A9378" t="s">
        <v>9673</v>
      </c>
      <c r="B9378" t="s">
        <v>8110</v>
      </c>
      <c r="C9378" t="s">
        <v>3381</v>
      </c>
      <c r="D9378" t="s">
        <v>710</v>
      </c>
      <c r="E9378" t="s">
        <v>175</v>
      </c>
      <c r="F9378">
        <v>400</v>
      </c>
      <c r="G9378">
        <v>58</v>
      </c>
      <c r="H9378" t="s">
        <v>711</v>
      </c>
      <c r="I9378" t="s">
        <v>177</v>
      </c>
      <c r="J9378" t="s">
        <v>178</v>
      </c>
      <c r="K9378">
        <v>2020</v>
      </c>
      <c r="L9378" t="s">
        <v>207</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180</v>
      </c>
    </row>
    <row r="9379" spans="1:40" x14ac:dyDescent="0.35">
      <c r="A9379" t="s">
        <v>9674</v>
      </c>
      <c r="B9379" t="s">
        <v>8110</v>
      </c>
      <c r="C9379" t="s">
        <v>3383</v>
      </c>
      <c r="D9379" t="s">
        <v>710</v>
      </c>
      <c r="E9379" t="s">
        <v>175</v>
      </c>
      <c r="F9379">
        <v>400</v>
      </c>
      <c r="G9379">
        <v>6</v>
      </c>
      <c r="H9379" t="s">
        <v>711</v>
      </c>
      <c r="I9379" t="s">
        <v>177</v>
      </c>
      <c r="J9379" t="s">
        <v>178</v>
      </c>
      <c r="K9379">
        <v>2020</v>
      </c>
      <c r="L9379" t="s">
        <v>75</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180</v>
      </c>
    </row>
    <row r="9380" spans="1:40" x14ac:dyDescent="0.35">
      <c r="A9380" t="s">
        <v>9675</v>
      </c>
      <c r="B9380" t="s">
        <v>8110</v>
      </c>
      <c r="C9380" t="s">
        <v>3385</v>
      </c>
      <c r="D9380" t="s">
        <v>710</v>
      </c>
      <c r="E9380" t="s">
        <v>175</v>
      </c>
      <c r="F9380">
        <v>400</v>
      </c>
      <c r="G9380">
        <v>7</v>
      </c>
      <c r="H9380" t="s">
        <v>711</v>
      </c>
      <c r="I9380" t="s">
        <v>177</v>
      </c>
      <c r="J9380" t="s">
        <v>178</v>
      </c>
      <c r="K9380">
        <v>2020</v>
      </c>
      <c r="L9380" t="s">
        <v>212</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180</v>
      </c>
    </row>
    <row r="9381" spans="1:40" x14ac:dyDescent="0.35">
      <c r="A9381" t="s">
        <v>9676</v>
      </c>
      <c r="B9381" t="s">
        <v>8110</v>
      </c>
      <c r="C9381" t="s">
        <v>3387</v>
      </c>
      <c r="D9381" t="s">
        <v>710</v>
      </c>
      <c r="E9381" t="s">
        <v>175</v>
      </c>
      <c r="F9381">
        <v>400</v>
      </c>
      <c r="G9381">
        <v>8</v>
      </c>
      <c r="H9381" t="s">
        <v>711</v>
      </c>
      <c r="I9381" t="s">
        <v>177</v>
      </c>
      <c r="J9381" t="s">
        <v>178</v>
      </c>
      <c r="K9381">
        <v>2020</v>
      </c>
      <c r="L9381" t="s">
        <v>215</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180</v>
      </c>
    </row>
    <row r="9382" spans="1:40" x14ac:dyDescent="0.35">
      <c r="A9382" t="s">
        <v>9677</v>
      </c>
      <c r="B9382" t="s">
        <v>8110</v>
      </c>
      <c r="C9382" t="s">
        <v>3389</v>
      </c>
      <c r="D9382" t="s">
        <v>710</v>
      </c>
      <c r="E9382" t="s">
        <v>175</v>
      </c>
      <c r="F9382">
        <v>400</v>
      </c>
      <c r="G9382">
        <v>9</v>
      </c>
      <c r="H9382" t="s">
        <v>711</v>
      </c>
      <c r="I9382" t="s">
        <v>177</v>
      </c>
      <c r="J9382" t="s">
        <v>178</v>
      </c>
      <c r="K9382">
        <v>2020</v>
      </c>
      <c r="L9382" t="s">
        <v>218</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180</v>
      </c>
    </row>
    <row r="9383" spans="1:40" x14ac:dyDescent="0.35">
      <c r="A9383" t="s">
        <v>9678</v>
      </c>
      <c r="B9383" t="s">
        <v>8110</v>
      </c>
      <c r="C9383" t="s">
        <v>3391</v>
      </c>
      <c r="D9383" t="s">
        <v>710</v>
      </c>
      <c r="E9383" t="s">
        <v>175</v>
      </c>
      <c r="F9383">
        <v>401</v>
      </c>
      <c r="G9383">
        <v>0</v>
      </c>
      <c r="H9383" t="s">
        <v>711</v>
      </c>
      <c r="I9383" t="s">
        <v>177</v>
      </c>
      <c r="J9383" t="s">
        <v>221</v>
      </c>
      <c r="K9383">
        <v>2020</v>
      </c>
      <c r="L9383" t="s">
        <v>179</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180</v>
      </c>
    </row>
    <row r="9384" spans="1:40" x14ac:dyDescent="0.35">
      <c r="A9384" t="s">
        <v>9679</v>
      </c>
      <c r="B9384" t="s">
        <v>8110</v>
      </c>
      <c r="C9384" t="s">
        <v>3393</v>
      </c>
      <c r="D9384" t="s">
        <v>710</v>
      </c>
      <c r="E9384" t="s">
        <v>175</v>
      </c>
      <c r="F9384">
        <v>401</v>
      </c>
      <c r="G9384">
        <v>1</v>
      </c>
      <c r="H9384" t="s">
        <v>711</v>
      </c>
      <c r="I9384" t="s">
        <v>177</v>
      </c>
      <c r="J9384" t="s">
        <v>221</v>
      </c>
      <c r="K9384">
        <v>2020</v>
      </c>
      <c r="L9384" t="s">
        <v>183</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180</v>
      </c>
    </row>
    <row r="9385" spans="1:40" x14ac:dyDescent="0.35">
      <c r="A9385" t="s">
        <v>9680</v>
      </c>
      <c r="B9385" t="s">
        <v>8110</v>
      </c>
      <c r="C9385" t="s">
        <v>3395</v>
      </c>
      <c r="D9385" t="s">
        <v>710</v>
      </c>
      <c r="E9385" t="s">
        <v>175</v>
      </c>
      <c r="F9385">
        <v>401</v>
      </c>
      <c r="G9385">
        <v>2</v>
      </c>
      <c r="H9385" t="s">
        <v>711</v>
      </c>
      <c r="I9385" t="s">
        <v>177</v>
      </c>
      <c r="J9385" t="s">
        <v>221</v>
      </c>
      <c r="K9385">
        <v>2020</v>
      </c>
      <c r="L9385" t="s">
        <v>186</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180</v>
      </c>
    </row>
    <row r="9386" spans="1:40" x14ac:dyDescent="0.35">
      <c r="A9386" t="s">
        <v>9681</v>
      </c>
      <c r="B9386" t="s">
        <v>8110</v>
      </c>
      <c r="C9386" t="s">
        <v>3397</v>
      </c>
      <c r="D9386" t="s">
        <v>710</v>
      </c>
      <c r="E9386" t="s">
        <v>175</v>
      </c>
      <c r="F9386">
        <v>401</v>
      </c>
      <c r="G9386">
        <v>3</v>
      </c>
      <c r="H9386" t="s">
        <v>711</v>
      </c>
      <c r="I9386" t="s">
        <v>177</v>
      </c>
      <c r="J9386" t="s">
        <v>221</v>
      </c>
      <c r="K9386">
        <v>2020</v>
      </c>
      <c r="L9386" t="s">
        <v>189</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180</v>
      </c>
    </row>
    <row r="9387" spans="1:40" x14ac:dyDescent="0.35">
      <c r="A9387" t="s">
        <v>9682</v>
      </c>
      <c r="B9387" t="s">
        <v>8110</v>
      </c>
      <c r="C9387" t="s">
        <v>3399</v>
      </c>
      <c r="D9387" t="s">
        <v>710</v>
      </c>
      <c r="E9387" t="s">
        <v>175</v>
      </c>
      <c r="F9387">
        <v>401</v>
      </c>
      <c r="G9387">
        <v>4</v>
      </c>
      <c r="H9387" t="s">
        <v>711</v>
      </c>
      <c r="I9387" t="s">
        <v>177</v>
      </c>
      <c r="J9387" t="s">
        <v>221</v>
      </c>
      <c r="K9387">
        <v>2020</v>
      </c>
      <c r="L9387" t="s">
        <v>192</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180</v>
      </c>
    </row>
    <row r="9388" spans="1:40" x14ac:dyDescent="0.35">
      <c r="A9388" t="s">
        <v>9683</v>
      </c>
      <c r="B9388" t="s">
        <v>8110</v>
      </c>
      <c r="C9388" t="s">
        <v>3401</v>
      </c>
      <c r="D9388" t="s">
        <v>710</v>
      </c>
      <c r="E9388" t="s">
        <v>175</v>
      </c>
      <c r="F9388">
        <v>401</v>
      </c>
      <c r="G9388">
        <v>51</v>
      </c>
      <c r="H9388" t="s">
        <v>711</v>
      </c>
      <c r="I9388" t="s">
        <v>177</v>
      </c>
      <c r="J9388" t="s">
        <v>221</v>
      </c>
      <c r="K9388">
        <v>2020</v>
      </c>
      <c r="L9388" t="s">
        <v>195</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180</v>
      </c>
    </row>
    <row r="9389" spans="1:40" x14ac:dyDescent="0.35">
      <c r="A9389" t="s">
        <v>9684</v>
      </c>
      <c r="B9389" t="s">
        <v>8110</v>
      </c>
      <c r="C9389" t="s">
        <v>3403</v>
      </c>
      <c r="D9389" t="s">
        <v>710</v>
      </c>
      <c r="E9389" t="s">
        <v>175</v>
      </c>
      <c r="F9389">
        <v>401</v>
      </c>
      <c r="G9389">
        <v>52</v>
      </c>
      <c r="H9389" t="s">
        <v>711</v>
      </c>
      <c r="I9389" t="s">
        <v>177</v>
      </c>
      <c r="J9389" t="s">
        <v>221</v>
      </c>
      <c r="K9389">
        <v>2020</v>
      </c>
      <c r="L9389" t="s">
        <v>198</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180</v>
      </c>
    </row>
    <row r="9390" spans="1:40" x14ac:dyDescent="0.35">
      <c r="A9390" t="s">
        <v>9685</v>
      </c>
      <c r="B9390" t="s">
        <v>8110</v>
      </c>
      <c r="C9390" t="s">
        <v>3405</v>
      </c>
      <c r="D9390" t="s">
        <v>710</v>
      </c>
      <c r="E9390" t="s">
        <v>175</v>
      </c>
      <c r="F9390">
        <v>401</v>
      </c>
      <c r="G9390">
        <v>53</v>
      </c>
      <c r="H9390" t="s">
        <v>711</v>
      </c>
      <c r="I9390" t="s">
        <v>177</v>
      </c>
      <c r="J9390" t="s">
        <v>221</v>
      </c>
      <c r="K9390">
        <v>2020</v>
      </c>
      <c r="L9390" t="s">
        <v>201</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180</v>
      </c>
    </row>
    <row r="9391" spans="1:40" x14ac:dyDescent="0.35">
      <c r="A9391" t="s">
        <v>9686</v>
      </c>
      <c r="B9391" t="s">
        <v>8110</v>
      </c>
      <c r="C9391" t="s">
        <v>3407</v>
      </c>
      <c r="D9391" t="s">
        <v>710</v>
      </c>
      <c r="E9391" t="s">
        <v>175</v>
      </c>
      <c r="F9391">
        <v>401</v>
      </c>
      <c r="G9391">
        <v>55</v>
      </c>
      <c r="H9391" t="s">
        <v>711</v>
      </c>
      <c r="I9391" t="s">
        <v>177</v>
      </c>
      <c r="J9391" t="s">
        <v>221</v>
      </c>
      <c r="K9391">
        <v>2020</v>
      </c>
      <c r="L9391" t="s">
        <v>204</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180</v>
      </c>
    </row>
    <row r="9392" spans="1:40" x14ac:dyDescent="0.35">
      <c r="A9392" t="s">
        <v>9687</v>
      </c>
      <c r="B9392" t="s">
        <v>8110</v>
      </c>
      <c r="C9392" t="s">
        <v>3409</v>
      </c>
      <c r="D9392" t="s">
        <v>710</v>
      </c>
      <c r="E9392" t="s">
        <v>175</v>
      </c>
      <c r="F9392">
        <v>401</v>
      </c>
      <c r="G9392">
        <v>58</v>
      </c>
      <c r="H9392" t="s">
        <v>711</v>
      </c>
      <c r="I9392" t="s">
        <v>177</v>
      </c>
      <c r="J9392" t="s">
        <v>221</v>
      </c>
      <c r="K9392">
        <v>2020</v>
      </c>
      <c r="L9392" t="s">
        <v>207</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180</v>
      </c>
    </row>
    <row r="9393" spans="1:40" x14ac:dyDescent="0.35">
      <c r="A9393" t="s">
        <v>9688</v>
      </c>
      <c r="B9393" t="s">
        <v>8110</v>
      </c>
      <c r="C9393" t="s">
        <v>3411</v>
      </c>
      <c r="D9393" t="s">
        <v>710</v>
      </c>
      <c r="E9393" t="s">
        <v>175</v>
      </c>
      <c r="F9393">
        <v>401</v>
      </c>
      <c r="G9393">
        <v>6</v>
      </c>
      <c r="H9393" t="s">
        <v>711</v>
      </c>
      <c r="I9393" t="s">
        <v>177</v>
      </c>
      <c r="J9393" t="s">
        <v>221</v>
      </c>
      <c r="K9393">
        <v>2020</v>
      </c>
      <c r="L9393" t="s">
        <v>75</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180</v>
      </c>
    </row>
    <row r="9394" spans="1:40" x14ac:dyDescent="0.35">
      <c r="A9394" t="s">
        <v>9689</v>
      </c>
      <c r="B9394" t="s">
        <v>8110</v>
      </c>
      <c r="C9394" t="s">
        <v>3413</v>
      </c>
      <c r="D9394" t="s">
        <v>710</v>
      </c>
      <c r="E9394" t="s">
        <v>175</v>
      </c>
      <c r="F9394">
        <v>401</v>
      </c>
      <c r="G9394">
        <v>7</v>
      </c>
      <c r="H9394" t="s">
        <v>711</v>
      </c>
      <c r="I9394" t="s">
        <v>177</v>
      </c>
      <c r="J9394" t="s">
        <v>221</v>
      </c>
      <c r="K9394">
        <v>2020</v>
      </c>
      <c r="L9394" t="s">
        <v>212</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180</v>
      </c>
    </row>
    <row r="9395" spans="1:40" x14ac:dyDescent="0.35">
      <c r="A9395" t="s">
        <v>9690</v>
      </c>
      <c r="B9395" t="s">
        <v>8110</v>
      </c>
      <c r="C9395" t="s">
        <v>3415</v>
      </c>
      <c r="D9395" t="s">
        <v>710</v>
      </c>
      <c r="E9395" t="s">
        <v>175</v>
      </c>
      <c r="F9395">
        <v>401</v>
      </c>
      <c r="G9395">
        <v>8</v>
      </c>
      <c r="H9395" t="s">
        <v>711</v>
      </c>
      <c r="I9395" t="s">
        <v>177</v>
      </c>
      <c r="J9395" t="s">
        <v>221</v>
      </c>
      <c r="K9395">
        <v>2020</v>
      </c>
      <c r="L9395" t="s">
        <v>215</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180</v>
      </c>
    </row>
    <row r="9396" spans="1:40" x14ac:dyDescent="0.35">
      <c r="A9396" t="s">
        <v>9691</v>
      </c>
      <c r="B9396" t="s">
        <v>8110</v>
      </c>
      <c r="C9396" t="s">
        <v>3417</v>
      </c>
      <c r="D9396" t="s">
        <v>710</v>
      </c>
      <c r="E9396" t="s">
        <v>175</v>
      </c>
      <c r="F9396">
        <v>401</v>
      </c>
      <c r="G9396">
        <v>9</v>
      </c>
      <c r="H9396" t="s">
        <v>711</v>
      </c>
      <c r="I9396" t="s">
        <v>177</v>
      </c>
      <c r="J9396" t="s">
        <v>221</v>
      </c>
      <c r="K9396">
        <v>2020</v>
      </c>
      <c r="L9396" t="s">
        <v>218</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180</v>
      </c>
    </row>
    <row r="9397" spans="1:40" x14ac:dyDescent="0.35">
      <c r="A9397" t="s">
        <v>9692</v>
      </c>
      <c r="B9397" t="s">
        <v>8110</v>
      </c>
      <c r="C9397" t="s">
        <v>3419</v>
      </c>
      <c r="D9397" t="s">
        <v>710</v>
      </c>
      <c r="E9397" t="s">
        <v>175</v>
      </c>
      <c r="F9397">
        <v>402</v>
      </c>
      <c r="G9397">
        <v>0</v>
      </c>
      <c r="H9397" t="s">
        <v>711</v>
      </c>
      <c r="I9397" t="s">
        <v>177</v>
      </c>
      <c r="J9397" t="s">
        <v>250</v>
      </c>
      <c r="K9397">
        <v>2020</v>
      </c>
      <c r="L9397" t="s">
        <v>179</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180</v>
      </c>
    </row>
    <row r="9398" spans="1:40" x14ac:dyDescent="0.35">
      <c r="A9398" t="s">
        <v>9693</v>
      </c>
      <c r="B9398" t="s">
        <v>8110</v>
      </c>
      <c r="C9398" t="s">
        <v>3421</v>
      </c>
      <c r="D9398" t="s">
        <v>710</v>
      </c>
      <c r="E9398" t="s">
        <v>175</v>
      </c>
      <c r="F9398">
        <v>402</v>
      </c>
      <c r="G9398">
        <v>1</v>
      </c>
      <c r="H9398" t="s">
        <v>711</v>
      </c>
      <c r="I9398" t="s">
        <v>177</v>
      </c>
      <c r="J9398" t="s">
        <v>250</v>
      </c>
      <c r="K9398">
        <v>2020</v>
      </c>
      <c r="L9398" t="s">
        <v>183</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180</v>
      </c>
    </row>
    <row r="9399" spans="1:40" x14ac:dyDescent="0.35">
      <c r="A9399" t="s">
        <v>9694</v>
      </c>
      <c r="B9399" t="s">
        <v>8110</v>
      </c>
      <c r="C9399" t="s">
        <v>3423</v>
      </c>
      <c r="D9399" t="s">
        <v>710</v>
      </c>
      <c r="E9399" t="s">
        <v>175</v>
      </c>
      <c r="F9399">
        <v>402</v>
      </c>
      <c r="G9399">
        <v>2</v>
      </c>
      <c r="H9399" t="s">
        <v>711</v>
      </c>
      <c r="I9399" t="s">
        <v>177</v>
      </c>
      <c r="J9399" t="s">
        <v>250</v>
      </c>
      <c r="K9399">
        <v>2020</v>
      </c>
      <c r="L9399" t="s">
        <v>186</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180</v>
      </c>
    </row>
    <row r="9400" spans="1:40" x14ac:dyDescent="0.35">
      <c r="A9400" t="s">
        <v>9695</v>
      </c>
      <c r="B9400" t="s">
        <v>8110</v>
      </c>
      <c r="C9400" t="s">
        <v>3425</v>
      </c>
      <c r="D9400" t="s">
        <v>710</v>
      </c>
      <c r="E9400" t="s">
        <v>175</v>
      </c>
      <c r="F9400">
        <v>402</v>
      </c>
      <c r="G9400">
        <v>3</v>
      </c>
      <c r="H9400" t="s">
        <v>711</v>
      </c>
      <c r="I9400" t="s">
        <v>177</v>
      </c>
      <c r="J9400" t="s">
        <v>250</v>
      </c>
      <c r="K9400">
        <v>2020</v>
      </c>
      <c r="L9400" t="s">
        <v>189</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180</v>
      </c>
    </row>
    <row r="9401" spans="1:40" x14ac:dyDescent="0.35">
      <c r="A9401" t="s">
        <v>9696</v>
      </c>
      <c r="B9401" t="s">
        <v>8110</v>
      </c>
      <c r="C9401" t="s">
        <v>3427</v>
      </c>
      <c r="D9401" t="s">
        <v>710</v>
      </c>
      <c r="E9401" t="s">
        <v>175</v>
      </c>
      <c r="F9401">
        <v>402</v>
      </c>
      <c r="G9401">
        <v>4</v>
      </c>
      <c r="H9401" t="s">
        <v>711</v>
      </c>
      <c r="I9401" t="s">
        <v>177</v>
      </c>
      <c r="J9401" t="s">
        <v>250</v>
      </c>
      <c r="K9401">
        <v>2020</v>
      </c>
      <c r="L9401" t="s">
        <v>192</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180</v>
      </c>
    </row>
    <row r="9402" spans="1:40" x14ac:dyDescent="0.35">
      <c r="A9402" t="s">
        <v>9697</v>
      </c>
      <c r="B9402" t="s">
        <v>8110</v>
      </c>
      <c r="C9402" t="s">
        <v>3429</v>
      </c>
      <c r="D9402" t="s">
        <v>710</v>
      </c>
      <c r="E9402" t="s">
        <v>175</v>
      </c>
      <c r="F9402">
        <v>402</v>
      </c>
      <c r="G9402">
        <v>51</v>
      </c>
      <c r="H9402" t="s">
        <v>711</v>
      </c>
      <c r="I9402" t="s">
        <v>177</v>
      </c>
      <c r="J9402" t="s">
        <v>250</v>
      </c>
      <c r="K9402">
        <v>2020</v>
      </c>
      <c r="L9402" t="s">
        <v>195</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180</v>
      </c>
    </row>
    <row r="9403" spans="1:40" x14ac:dyDescent="0.35">
      <c r="A9403" t="s">
        <v>9698</v>
      </c>
      <c r="B9403" t="s">
        <v>8110</v>
      </c>
      <c r="C9403" t="s">
        <v>3431</v>
      </c>
      <c r="D9403" t="s">
        <v>710</v>
      </c>
      <c r="E9403" t="s">
        <v>175</v>
      </c>
      <c r="F9403">
        <v>402</v>
      </c>
      <c r="G9403">
        <v>52</v>
      </c>
      <c r="H9403" t="s">
        <v>711</v>
      </c>
      <c r="I9403" t="s">
        <v>177</v>
      </c>
      <c r="J9403" t="s">
        <v>250</v>
      </c>
      <c r="K9403">
        <v>2020</v>
      </c>
      <c r="L9403" t="s">
        <v>198</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180</v>
      </c>
    </row>
    <row r="9404" spans="1:40" x14ac:dyDescent="0.35">
      <c r="A9404" t="s">
        <v>9699</v>
      </c>
      <c r="B9404" t="s">
        <v>8110</v>
      </c>
      <c r="C9404" t="s">
        <v>3433</v>
      </c>
      <c r="D9404" t="s">
        <v>710</v>
      </c>
      <c r="E9404" t="s">
        <v>175</v>
      </c>
      <c r="F9404">
        <v>402</v>
      </c>
      <c r="G9404">
        <v>53</v>
      </c>
      <c r="H9404" t="s">
        <v>711</v>
      </c>
      <c r="I9404" t="s">
        <v>177</v>
      </c>
      <c r="J9404" t="s">
        <v>250</v>
      </c>
      <c r="K9404">
        <v>2020</v>
      </c>
      <c r="L9404" t="s">
        <v>201</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180</v>
      </c>
    </row>
    <row r="9405" spans="1:40" x14ac:dyDescent="0.35">
      <c r="A9405" t="s">
        <v>9700</v>
      </c>
      <c r="B9405" t="s">
        <v>8110</v>
      </c>
      <c r="C9405" t="s">
        <v>3435</v>
      </c>
      <c r="D9405" t="s">
        <v>710</v>
      </c>
      <c r="E9405" t="s">
        <v>175</v>
      </c>
      <c r="F9405">
        <v>402</v>
      </c>
      <c r="G9405">
        <v>55</v>
      </c>
      <c r="H9405" t="s">
        <v>711</v>
      </c>
      <c r="I9405" t="s">
        <v>177</v>
      </c>
      <c r="J9405" t="s">
        <v>250</v>
      </c>
      <c r="K9405">
        <v>2020</v>
      </c>
      <c r="L9405" t="s">
        <v>204</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180</v>
      </c>
    </row>
    <row r="9406" spans="1:40" x14ac:dyDescent="0.35">
      <c r="A9406" t="s">
        <v>9701</v>
      </c>
      <c r="B9406" t="s">
        <v>8110</v>
      </c>
      <c r="C9406" t="s">
        <v>3437</v>
      </c>
      <c r="D9406" t="s">
        <v>710</v>
      </c>
      <c r="E9406" t="s">
        <v>175</v>
      </c>
      <c r="F9406">
        <v>402</v>
      </c>
      <c r="G9406">
        <v>58</v>
      </c>
      <c r="H9406" t="s">
        <v>711</v>
      </c>
      <c r="I9406" t="s">
        <v>177</v>
      </c>
      <c r="J9406" t="s">
        <v>250</v>
      </c>
      <c r="K9406">
        <v>2020</v>
      </c>
      <c r="L9406" t="s">
        <v>207</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180</v>
      </c>
    </row>
    <row r="9407" spans="1:40" x14ac:dyDescent="0.35">
      <c r="A9407" t="s">
        <v>9702</v>
      </c>
      <c r="B9407" t="s">
        <v>8110</v>
      </c>
      <c r="C9407" t="s">
        <v>3439</v>
      </c>
      <c r="D9407" t="s">
        <v>710</v>
      </c>
      <c r="E9407" t="s">
        <v>175</v>
      </c>
      <c r="F9407">
        <v>402</v>
      </c>
      <c r="G9407">
        <v>6</v>
      </c>
      <c r="H9407" t="s">
        <v>711</v>
      </c>
      <c r="I9407" t="s">
        <v>177</v>
      </c>
      <c r="J9407" t="s">
        <v>250</v>
      </c>
      <c r="K9407">
        <v>2020</v>
      </c>
      <c r="L9407" t="s">
        <v>75</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180</v>
      </c>
    </row>
    <row r="9408" spans="1:40" x14ac:dyDescent="0.35">
      <c r="A9408" t="s">
        <v>9703</v>
      </c>
      <c r="B9408" t="s">
        <v>8110</v>
      </c>
      <c r="C9408" t="s">
        <v>3441</v>
      </c>
      <c r="D9408" t="s">
        <v>710</v>
      </c>
      <c r="E9408" t="s">
        <v>175</v>
      </c>
      <c r="F9408">
        <v>402</v>
      </c>
      <c r="G9408">
        <v>7</v>
      </c>
      <c r="H9408" t="s">
        <v>711</v>
      </c>
      <c r="I9408" t="s">
        <v>177</v>
      </c>
      <c r="J9408" t="s">
        <v>250</v>
      </c>
      <c r="K9408">
        <v>2020</v>
      </c>
      <c r="L9408" t="s">
        <v>212</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180</v>
      </c>
    </row>
    <row r="9409" spans="1:40" x14ac:dyDescent="0.35">
      <c r="A9409" t="s">
        <v>9704</v>
      </c>
      <c r="B9409" t="s">
        <v>8110</v>
      </c>
      <c r="C9409" t="s">
        <v>3443</v>
      </c>
      <c r="D9409" t="s">
        <v>710</v>
      </c>
      <c r="E9409" t="s">
        <v>175</v>
      </c>
      <c r="F9409">
        <v>402</v>
      </c>
      <c r="G9409">
        <v>8</v>
      </c>
      <c r="H9409" t="s">
        <v>711</v>
      </c>
      <c r="I9409" t="s">
        <v>177</v>
      </c>
      <c r="J9409" t="s">
        <v>250</v>
      </c>
      <c r="K9409">
        <v>2020</v>
      </c>
      <c r="L9409" t="s">
        <v>215</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180</v>
      </c>
    </row>
    <row r="9410" spans="1:40" x14ac:dyDescent="0.35">
      <c r="A9410" t="s">
        <v>9705</v>
      </c>
      <c r="B9410" t="s">
        <v>8110</v>
      </c>
      <c r="C9410" t="s">
        <v>3445</v>
      </c>
      <c r="D9410" t="s">
        <v>710</v>
      </c>
      <c r="E9410" t="s">
        <v>175</v>
      </c>
      <c r="F9410">
        <v>402</v>
      </c>
      <c r="G9410">
        <v>9</v>
      </c>
      <c r="H9410" t="s">
        <v>711</v>
      </c>
      <c r="I9410" t="s">
        <v>177</v>
      </c>
      <c r="J9410" t="s">
        <v>250</v>
      </c>
      <c r="K9410">
        <v>2020</v>
      </c>
      <c r="L9410" t="s">
        <v>218</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180</v>
      </c>
    </row>
    <row r="9411" spans="1:40" x14ac:dyDescent="0.35">
      <c r="A9411" t="s">
        <v>9706</v>
      </c>
      <c r="B9411" t="s">
        <v>8110</v>
      </c>
      <c r="C9411" t="s">
        <v>3447</v>
      </c>
      <c r="D9411" t="s">
        <v>796</v>
      </c>
      <c r="E9411" t="s">
        <v>175</v>
      </c>
      <c r="F9411">
        <v>400</v>
      </c>
      <c r="G9411">
        <v>0</v>
      </c>
      <c r="H9411" t="s">
        <v>797</v>
      </c>
      <c r="I9411" t="s">
        <v>177</v>
      </c>
      <c r="J9411" t="s">
        <v>178</v>
      </c>
      <c r="K9411">
        <v>2020</v>
      </c>
      <c r="L9411" t="s">
        <v>179</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180</v>
      </c>
    </row>
    <row r="9412" spans="1:40" x14ac:dyDescent="0.35">
      <c r="A9412" t="s">
        <v>9707</v>
      </c>
      <c r="B9412" t="s">
        <v>8110</v>
      </c>
      <c r="C9412" t="s">
        <v>3449</v>
      </c>
      <c r="D9412" t="s">
        <v>796</v>
      </c>
      <c r="E9412" t="s">
        <v>175</v>
      </c>
      <c r="F9412">
        <v>400</v>
      </c>
      <c r="G9412">
        <v>1</v>
      </c>
      <c r="H9412" t="s">
        <v>797</v>
      </c>
      <c r="I9412" t="s">
        <v>177</v>
      </c>
      <c r="J9412" t="s">
        <v>178</v>
      </c>
      <c r="K9412">
        <v>2020</v>
      </c>
      <c r="L9412" t="s">
        <v>183</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180</v>
      </c>
    </row>
    <row r="9413" spans="1:40" x14ac:dyDescent="0.35">
      <c r="A9413" t="s">
        <v>9708</v>
      </c>
      <c r="B9413" t="s">
        <v>8110</v>
      </c>
      <c r="C9413" t="s">
        <v>3451</v>
      </c>
      <c r="D9413" t="s">
        <v>796</v>
      </c>
      <c r="E9413" t="s">
        <v>175</v>
      </c>
      <c r="F9413">
        <v>400</v>
      </c>
      <c r="G9413">
        <v>2</v>
      </c>
      <c r="H9413" t="s">
        <v>797</v>
      </c>
      <c r="I9413" t="s">
        <v>177</v>
      </c>
      <c r="J9413" t="s">
        <v>178</v>
      </c>
      <c r="K9413">
        <v>2020</v>
      </c>
      <c r="L9413" t="s">
        <v>186</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180</v>
      </c>
    </row>
    <row r="9414" spans="1:40" x14ac:dyDescent="0.35">
      <c r="A9414" t="s">
        <v>9709</v>
      </c>
      <c r="B9414" t="s">
        <v>8110</v>
      </c>
      <c r="C9414" t="s">
        <v>3453</v>
      </c>
      <c r="D9414" t="s">
        <v>796</v>
      </c>
      <c r="E9414" t="s">
        <v>175</v>
      </c>
      <c r="F9414">
        <v>400</v>
      </c>
      <c r="G9414">
        <v>3</v>
      </c>
      <c r="H9414" t="s">
        <v>797</v>
      </c>
      <c r="I9414" t="s">
        <v>177</v>
      </c>
      <c r="J9414" t="s">
        <v>178</v>
      </c>
      <c r="K9414">
        <v>2020</v>
      </c>
      <c r="L9414" t="s">
        <v>189</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180</v>
      </c>
    </row>
    <row r="9415" spans="1:40" x14ac:dyDescent="0.35">
      <c r="A9415" t="s">
        <v>9710</v>
      </c>
      <c r="B9415" t="s">
        <v>8110</v>
      </c>
      <c r="C9415" t="s">
        <v>3455</v>
      </c>
      <c r="D9415" t="s">
        <v>796</v>
      </c>
      <c r="E9415" t="s">
        <v>175</v>
      </c>
      <c r="F9415">
        <v>400</v>
      </c>
      <c r="G9415">
        <v>4</v>
      </c>
      <c r="H9415" t="s">
        <v>797</v>
      </c>
      <c r="I9415" t="s">
        <v>177</v>
      </c>
      <c r="J9415" t="s">
        <v>178</v>
      </c>
      <c r="K9415">
        <v>2020</v>
      </c>
      <c r="L9415" t="s">
        <v>192</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180</v>
      </c>
    </row>
    <row r="9416" spans="1:40" x14ac:dyDescent="0.35">
      <c r="A9416" t="s">
        <v>9711</v>
      </c>
      <c r="B9416" t="s">
        <v>8110</v>
      </c>
      <c r="C9416" t="s">
        <v>3457</v>
      </c>
      <c r="D9416" t="s">
        <v>796</v>
      </c>
      <c r="E9416" t="s">
        <v>175</v>
      </c>
      <c r="F9416">
        <v>400</v>
      </c>
      <c r="G9416">
        <v>51</v>
      </c>
      <c r="H9416" t="s">
        <v>797</v>
      </c>
      <c r="I9416" t="s">
        <v>177</v>
      </c>
      <c r="J9416" t="s">
        <v>178</v>
      </c>
      <c r="K9416">
        <v>2020</v>
      </c>
      <c r="L9416" t="s">
        <v>195</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180</v>
      </c>
    </row>
    <row r="9417" spans="1:40" x14ac:dyDescent="0.35">
      <c r="A9417" t="s">
        <v>9712</v>
      </c>
      <c r="B9417" t="s">
        <v>8110</v>
      </c>
      <c r="C9417" t="s">
        <v>3459</v>
      </c>
      <c r="D9417" t="s">
        <v>796</v>
      </c>
      <c r="E9417" t="s">
        <v>175</v>
      </c>
      <c r="F9417">
        <v>400</v>
      </c>
      <c r="G9417">
        <v>52</v>
      </c>
      <c r="H9417" t="s">
        <v>797</v>
      </c>
      <c r="I9417" t="s">
        <v>177</v>
      </c>
      <c r="J9417" t="s">
        <v>178</v>
      </c>
      <c r="K9417">
        <v>2020</v>
      </c>
      <c r="L9417" t="s">
        <v>198</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180</v>
      </c>
    </row>
    <row r="9418" spans="1:40" x14ac:dyDescent="0.35">
      <c r="A9418" t="s">
        <v>9713</v>
      </c>
      <c r="B9418" t="s">
        <v>8110</v>
      </c>
      <c r="C9418" t="s">
        <v>3461</v>
      </c>
      <c r="D9418" t="s">
        <v>796</v>
      </c>
      <c r="E9418" t="s">
        <v>175</v>
      </c>
      <c r="F9418">
        <v>400</v>
      </c>
      <c r="G9418">
        <v>53</v>
      </c>
      <c r="H9418" t="s">
        <v>797</v>
      </c>
      <c r="I9418" t="s">
        <v>177</v>
      </c>
      <c r="J9418" t="s">
        <v>178</v>
      </c>
      <c r="K9418">
        <v>2020</v>
      </c>
      <c r="L9418" t="s">
        <v>201</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180</v>
      </c>
    </row>
    <row r="9419" spans="1:40" x14ac:dyDescent="0.35">
      <c r="A9419" t="s">
        <v>9714</v>
      </c>
      <c r="B9419" t="s">
        <v>8110</v>
      </c>
      <c r="C9419" t="s">
        <v>3463</v>
      </c>
      <c r="D9419" t="s">
        <v>796</v>
      </c>
      <c r="E9419" t="s">
        <v>175</v>
      </c>
      <c r="F9419">
        <v>400</v>
      </c>
      <c r="G9419">
        <v>55</v>
      </c>
      <c r="H9419" t="s">
        <v>797</v>
      </c>
      <c r="I9419" t="s">
        <v>177</v>
      </c>
      <c r="J9419" t="s">
        <v>178</v>
      </c>
      <c r="K9419">
        <v>2020</v>
      </c>
      <c r="L9419" t="s">
        <v>204</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180</v>
      </c>
    </row>
    <row r="9420" spans="1:40" x14ac:dyDescent="0.35">
      <c r="A9420" t="s">
        <v>9715</v>
      </c>
      <c r="B9420" t="s">
        <v>8110</v>
      </c>
      <c r="C9420" t="s">
        <v>3465</v>
      </c>
      <c r="D9420" t="s">
        <v>796</v>
      </c>
      <c r="E9420" t="s">
        <v>175</v>
      </c>
      <c r="F9420">
        <v>400</v>
      </c>
      <c r="G9420">
        <v>58</v>
      </c>
      <c r="H9420" t="s">
        <v>797</v>
      </c>
      <c r="I9420" t="s">
        <v>177</v>
      </c>
      <c r="J9420" t="s">
        <v>178</v>
      </c>
      <c r="K9420">
        <v>2020</v>
      </c>
      <c r="L9420" t="s">
        <v>207</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180</v>
      </c>
    </row>
    <row r="9421" spans="1:40" x14ac:dyDescent="0.35">
      <c r="A9421" t="s">
        <v>9716</v>
      </c>
      <c r="B9421" t="s">
        <v>8110</v>
      </c>
      <c r="C9421" t="s">
        <v>3467</v>
      </c>
      <c r="D9421" t="s">
        <v>796</v>
      </c>
      <c r="E9421" t="s">
        <v>175</v>
      </c>
      <c r="F9421">
        <v>400</v>
      </c>
      <c r="G9421">
        <v>6</v>
      </c>
      <c r="H9421" t="s">
        <v>797</v>
      </c>
      <c r="I9421" t="s">
        <v>177</v>
      </c>
      <c r="J9421" t="s">
        <v>178</v>
      </c>
      <c r="K9421">
        <v>2020</v>
      </c>
      <c r="L9421" t="s">
        <v>75</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180</v>
      </c>
    </row>
    <row r="9422" spans="1:40" x14ac:dyDescent="0.35">
      <c r="A9422" t="s">
        <v>9717</v>
      </c>
      <c r="B9422" t="s">
        <v>8110</v>
      </c>
      <c r="C9422" t="s">
        <v>3469</v>
      </c>
      <c r="D9422" t="s">
        <v>796</v>
      </c>
      <c r="E9422" t="s">
        <v>175</v>
      </c>
      <c r="F9422">
        <v>400</v>
      </c>
      <c r="G9422">
        <v>7</v>
      </c>
      <c r="H9422" t="s">
        <v>797</v>
      </c>
      <c r="I9422" t="s">
        <v>177</v>
      </c>
      <c r="J9422" t="s">
        <v>178</v>
      </c>
      <c r="K9422">
        <v>2020</v>
      </c>
      <c r="L9422" t="s">
        <v>212</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180</v>
      </c>
    </row>
    <row r="9423" spans="1:40" x14ac:dyDescent="0.35">
      <c r="A9423" t="s">
        <v>9718</v>
      </c>
      <c r="B9423" t="s">
        <v>8110</v>
      </c>
      <c r="C9423" t="s">
        <v>3471</v>
      </c>
      <c r="D9423" t="s">
        <v>796</v>
      </c>
      <c r="E9423" t="s">
        <v>175</v>
      </c>
      <c r="F9423">
        <v>400</v>
      </c>
      <c r="G9423">
        <v>8</v>
      </c>
      <c r="H9423" t="s">
        <v>797</v>
      </c>
      <c r="I9423" t="s">
        <v>177</v>
      </c>
      <c r="J9423" t="s">
        <v>178</v>
      </c>
      <c r="K9423">
        <v>2020</v>
      </c>
      <c r="L9423" t="s">
        <v>215</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180</v>
      </c>
    </row>
    <row r="9424" spans="1:40" x14ac:dyDescent="0.35">
      <c r="A9424" t="s">
        <v>9719</v>
      </c>
      <c r="B9424" t="s">
        <v>8110</v>
      </c>
      <c r="C9424" t="s">
        <v>3473</v>
      </c>
      <c r="D9424" t="s">
        <v>796</v>
      </c>
      <c r="E9424" t="s">
        <v>175</v>
      </c>
      <c r="F9424">
        <v>400</v>
      </c>
      <c r="G9424">
        <v>9</v>
      </c>
      <c r="H9424" t="s">
        <v>797</v>
      </c>
      <c r="I9424" t="s">
        <v>177</v>
      </c>
      <c r="J9424" t="s">
        <v>178</v>
      </c>
      <c r="K9424">
        <v>2020</v>
      </c>
      <c r="L9424" t="s">
        <v>218</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180</v>
      </c>
    </row>
    <row r="9425" spans="1:40" x14ac:dyDescent="0.35">
      <c r="A9425" t="s">
        <v>9720</v>
      </c>
      <c r="B9425" t="s">
        <v>8110</v>
      </c>
      <c r="C9425" t="s">
        <v>3475</v>
      </c>
      <c r="D9425" t="s">
        <v>796</v>
      </c>
      <c r="E9425" t="s">
        <v>175</v>
      </c>
      <c r="F9425">
        <v>401</v>
      </c>
      <c r="G9425">
        <v>0</v>
      </c>
      <c r="H9425" t="s">
        <v>797</v>
      </c>
      <c r="I9425" t="s">
        <v>177</v>
      </c>
      <c r="J9425" t="s">
        <v>221</v>
      </c>
      <c r="K9425">
        <v>2020</v>
      </c>
      <c r="L9425" t="s">
        <v>179</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180</v>
      </c>
    </row>
    <row r="9426" spans="1:40" x14ac:dyDescent="0.35">
      <c r="A9426" t="s">
        <v>9721</v>
      </c>
      <c r="B9426" t="s">
        <v>8110</v>
      </c>
      <c r="C9426" t="s">
        <v>3477</v>
      </c>
      <c r="D9426" t="s">
        <v>796</v>
      </c>
      <c r="E9426" t="s">
        <v>175</v>
      </c>
      <c r="F9426">
        <v>401</v>
      </c>
      <c r="G9426">
        <v>1</v>
      </c>
      <c r="H9426" t="s">
        <v>797</v>
      </c>
      <c r="I9426" t="s">
        <v>177</v>
      </c>
      <c r="J9426" t="s">
        <v>221</v>
      </c>
      <c r="K9426">
        <v>2020</v>
      </c>
      <c r="L9426" t="s">
        <v>183</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180</v>
      </c>
    </row>
    <row r="9427" spans="1:40" x14ac:dyDescent="0.35">
      <c r="A9427" t="s">
        <v>9722</v>
      </c>
      <c r="B9427" t="s">
        <v>8110</v>
      </c>
      <c r="C9427" t="s">
        <v>3479</v>
      </c>
      <c r="D9427" t="s">
        <v>796</v>
      </c>
      <c r="E9427" t="s">
        <v>175</v>
      </c>
      <c r="F9427">
        <v>401</v>
      </c>
      <c r="G9427">
        <v>2</v>
      </c>
      <c r="H9427" t="s">
        <v>797</v>
      </c>
      <c r="I9427" t="s">
        <v>177</v>
      </c>
      <c r="J9427" t="s">
        <v>221</v>
      </c>
      <c r="K9427">
        <v>2020</v>
      </c>
      <c r="L9427" t="s">
        <v>186</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180</v>
      </c>
    </row>
    <row r="9428" spans="1:40" x14ac:dyDescent="0.35">
      <c r="A9428" t="s">
        <v>9723</v>
      </c>
      <c r="B9428" t="s">
        <v>8110</v>
      </c>
      <c r="C9428" t="s">
        <v>3481</v>
      </c>
      <c r="D9428" t="s">
        <v>796</v>
      </c>
      <c r="E9428" t="s">
        <v>175</v>
      </c>
      <c r="F9428">
        <v>401</v>
      </c>
      <c r="G9428">
        <v>3</v>
      </c>
      <c r="H9428" t="s">
        <v>797</v>
      </c>
      <c r="I9428" t="s">
        <v>177</v>
      </c>
      <c r="J9428" t="s">
        <v>221</v>
      </c>
      <c r="K9428">
        <v>2020</v>
      </c>
      <c r="L9428" t="s">
        <v>189</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180</v>
      </c>
    </row>
    <row r="9429" spans="1:40" x14ac:dyDescent="0.35">
      <c r="A9429" t="s">
        <v>9724</v>
      </c>
      <c r="B9429" t="s">
        <v>8110</v>
      </c>
      <c r="C9429" t="s">
        <v>3483</v>
      </c>
      <c r="D9429" t="s">
        <v>796</v>
      </c>
      <c r="E9429" t="s">
        <v>175</v>
      </c>
      <c r="F9429">
        <v>401</v>
      </c>
      <c r="G9429">
        <v>4</v>
      </c>
      <c r="H9429" t="s">
        <v>797</v>
      </c>
      <c r="I9429" t="s">
        <v>177</v>
      </c>
      <c r="J9429" t="s">
        <v>221</v>
      </c>
      <c r="K9429">
        <v>2020</v>
      </c>
      <c r="L9429" t="s">
        <v>192</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180</v>
      </c>
    </row>
    <row r="9430" spans="1:40" x14ac:dyDescent="0.35">
      <c r="A9430" t="s">
        <v>9725</v>
      </c>
      <c r="B9430" t="s">
        <v>8110</v>
      </c>
      <c r="C9430" t="s">
        <v>3485</v>
      </c>
      <c r="D9430" t="s">
        <v>796</v>
      </c>
      <c r="E9430" t="s">
        <v>175</v>
      </c>
      <c r="F9430">
        <v>401</v>
      </c>
      <c r="G9430">
        <v>51</v>
      </c>
      <c r="H9430" t="s">
        <v>797</v>
      </c>
      <c r="I9430" t="s">
        <v>177</v>
      </c>
      <c r="J9430" t="s">
        <v>221</v>
      </c>
      <c r="K9430">
        <v>2020</v>
      </c>
      <c r="L9430" t="s">
        <v>195</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180</v>
      </c>
    </row>
    <row r="9431" spans="1:40" x14ac:dyDescent="0.35">
      <c r="A9431" t="s">
        <v>9726</v>
      </c>
      <c r="B9431" t="s">
        <v>8110</v>
      </c>
      <c r="C9431" t="s">
        <v>3487</v>
      </c>
      <c r="D9431" t="s">
        <v>796</v>
      </c>
      <c r="E9431" t="s">
        <v>175</v>
      </c>
      <c r="F9431">
        <v>401</v>
      </c>
      <c r="G9431">
        <v>52</v>
      </c>
      <c r="H9431" t="s">
        <v>797</v>
      </c>
      <c r="I9431" t="s">
        <v>177</v>
      </c>
      <c r="J9431" t="s">
        <v>221</v>
      </c>
      <c r="K9431">
        <v>2020</v>
      </c>
      <c r="L9431" t="s">
        <v>198</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180</v>
      </c>
    </row>
    <row r="9432" spans="1:40" x14ac:dyDescent="0.35">
      <c r="A9432" t="s">
        <v>9727</v>
      </c>
      <c r="B9432" t="s">
        <v>8110</v>
      </c>
      <c r="C9432" t="s">
        <v>3489</v>
      </c>
      <c r="D9432" t="s">
        <v>796</v>
      </c>
      <c r="E9432" t="s">
        <v>175</v>
      </c>
      <c r="F9432">
        <v>401</v>
      </c>
      <c r="G9432">
        <v>53</v>
      </c>
      <c r="H9432" t="s">
        <v>797</v>
      </c>
      <c r="I9432" t="s">
        <v>177</v>
      </c>
      <c r="J9432" t="s">
        <v>221</v>
      </c>
      <c r="K9432">
        <v>2020</v>
      </c>
      <c r="L9432" t="s">
        <v>201</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180</v>
      </c>
    </row>
    <row r="9433" spans="1:40" x14ac:dyDescent="0.35">
      <c r="A9433" t="s">
        <v>9728</v>
      </c>
      <c r="B9433" t="s">
        <v>8110</v>
      </c>
      <c r="C9433" t="s">
        <v>3491</v>
      </c>
      <c r="D9433" t="s">
        <v>796</v>
      </c>
      <c r="E9433" t="s">
        <v>175</v>
      </c>
      <c r="F9433">
        <v>401</v>
      </c>
      <c r="G9433">
        <v>55</v>
      </c>
      <c r="H9433" t="s">
        <v>797</v>
      </c>
      <c r="I9433" t="s">
        <v>177</v>
      </c>
      <c r="J9433" t="s">
        <v>221</v>
      </c>
      <c r="K9433">
        <v>2020</v>
      </c>
      <c r="L9433" t="s">
        <v>204</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180</v>
      </c>
    </row>
    <row r="9434" spans="1:40" x14ac:dyDescent="0.35">
      <c r="A9434" t="s">
        <v>9729</v>
      </c>
      <c r="B9434" t="s">
        <v>8110</v>
      </c>
      <c r="C9434" t="s">
        <v>3493</v>
      </c>
      <c r="D9434" t="s">
        <v>796</v>
      </c>
      <c r="E9434" t="s">
        <v>175</v>
      </c>
      <c r="F9434">
        <v>401</v>
      </c>
      <c r="G9434">
        <v>58</v>
      </c>
      <c r="H9434" t="s">
        <v>797</v>
      </c>
      <c r="I9434" t="s">
        <v>177</v>
      </c>
      <c r="J9434" t="s">
        <v>221</v>
      </c>
      <c r="K9434">
        <v>2020</v>
      </c>
      <c r="L9434" t="s">
        <v>207</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180</v>
      </c>
    </row>
    <row r="9435" spans="1:40" x14ac:dyDescent="0.35">
      <c r="A9435" t="s">
        <v>9730</v>
      </c>
      <c r="B9435" t="s">
        <v>8110</v>
      </c>
      <c r="C9435" t="s">
        <v>3495</v>
      </c>
      <c r="D9435" t="s">
        <v>796</v>
      </c>
      <c r="E9435" t="s">
        <v>175</v>
      </c>
      <c r="F9435">
        <v>401</v>
      </c>
      <c r="G9435">
        <v>6</v>
      </c>
      <c r="H9435" t="s">
        <v>797</v>
      </c>
      <c r="I9435" t="s">
        <v>177</v>
      </c>
      <c r="J9435" t="s">
        <v>221</v>
      </c>
      <c r="K9435">
        <v>2020</v>
      </c>
      <c r="L9435" t="s">
        <v>75</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180</v>
      </c>
    </row>
    <row r="9436" spans="1:40" x14ac:dyDescent="0.35">
      <c r="A9436" t="s">
        <v>9731</v>
      </c>
      <c r="B9436" t="s">
        <v>8110</v>
      </c>
      <c r="C9436" t="s">
        <v>3497</v>
      </c>
      <c r="D9436" t="s">
        <v>796</v>
      </c>
      <c r="E9436" t="s">
        <v>175</v>
      </c>
      <c r="F9436">
        <v>401</v>
      </c>
      <c r="G9436">
        <v>7</v>
      </c>
      <c r="H9436" t="s">
        <v>797</v>
      </c>
      <c r="I9436" t="s">
        <v>177</v>
      </c>
      <c r="J9436" t="s">
        <v>221</v>
      </c>
      <c r="K9436">
        <v>2020</v>
      </c>
      <c r="L9436" t="s">
        <v>212</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180</v>
      </c>
    </row>
    <row r="9437" spans="1:40" x14ac:dyDescent="0.35">
      <c r="A9437" t="s">
        <v>9732</v>
      </c>
      <c r="B9437" t="s">
        <v>8110</v>
      </c>
      <c r="C9437" t="s">
        <v>3499</v>
      </c>
      <c r="D9437" t="s">
        <v>796</v>
      </c>
      <c r="E9437" t="s">
        <v>175</v>
      </c>
      <c r="F9437">
        <v>401</v>
      </c>
      <c r="G9437">
        <v>8</v>
      </c>
      <c r="H9437" t="s">
        <v>797</v>
      </c>
      <c r="I9437" t="s">
        <v>177</v>
      </c>
      <c r="J9437" t="s">
        <v>221</v>
      </c>
      <c r="K9437">
        <v>2020</v>
      </c>
      <c r="L9437" t="s">
        <v>215</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180</v>
      </c>
    </row>
    <row r="9438" spans="1:40" x14ac:dyDescent="0.35">
      <c r="A9438" t="s">
        <v>9733</v>
      </c>
      <c r="B9438" t="s">
        <v>8110</v>
      </c>
      <c r="C9438" t="s">
        <v>3501</v>
      </c>
      <c r="D9438" t="s">
        <v>796</v>
      </c>
      <c r="E9438" t="s">
        <v>175</v>
      </c>
      <c r="F9438">
        <v>401</v>
      </c>
      <c r="G9438">
        <v>9</v>
      </c>
      <c r="H9438" t="s">
        <v>797</v>
      </c>
      <c r="I9438" t="s">
        <v>177</v>
      </c>
      <c r="J9438" t="s">
        <v>221</v>
      </c>
      <c r="K9438">
        <v>2020</v>
      </c>
      <c r="L9438" t="s">
        <v>218</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180</v>
      </c>
    </row>
    <row r="9439" spans="1:40" x14ac:dyDescent="0.35">
      <c r="A9439" t="s">
        <v>9734</v>
      </c>
      <c r="B9439" t="s">
        <v>8110</v>
      </c>
      <c r="C9439" t="s">
        <v>3503</v>
      </c>
      <c r="D9439" t="s">
        <v>796</v>
      </c>
      <c r="E9439" t="s">
        <v>175</v>
      </c>
      <c r="F9439">
        <v>402</v>
      </c>
      <c r="G9439">
        <v>0</v>
      </c>
      <c r="H9439" t="s">
        <v>797</v>
      </c>
      <c r="I9439" t="s">
        <v>177</v>
      </c>
      <c r="J9439" t="s">
        <v>250</v>
      </c>
      <c r="K9439">
        <v>2020</v>
      </c>
      <c r="L9439" t="s">
        <v>179</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180</v>
      </c>
    </row>
    <row r="9440" spans="1:40" x14ac:dyDescent="0.35">
      <c r="A9440" t="s">
        <v>9735</v>
      </c>
      <c r="B9440" t="s">
        <v>8110</v>
      </c>
      <c r="C9440" t="s">
        <v>3505</v>
      </c>
      <c r="D9440" t="s">
        <v>796</v>
      </c>
      <c r="E9440" t="s">
        <v>175</v>
      </c>
      <c r="F9440">
        <v>402</v>
      </c>
      <c r="G9440">
        <v>1</v>
      </c>
      <c r="H9440" t="s">
        <v>797</v>
      </c>
      <c r="I9440" t="s">
        <v>177</v>
      </c>
      <c r="J9440" t="s">
        <v>250</v>
      </c>
      <c r="K9440">
        <v>2020</v>
      </c>
      <c r="L9440" t="s">
        <v>183</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180</v>
      </c>
    </row>
    <row r="9441" spans="1:40" x14ac:dyDescent="0.35">
      <c r="A9441" t="s">
        <v>9736</v>
      </c>
      <c r="B9441" t="s">
        <v>8110</v>
      </c>
      <c r="C9441" t="s">
        <v>3507</v>
      </c>
      <c r="D9441" t="s">
        <v>796</v>
      </c>
      <c r="E9441" t="s">
        <v>175</v>
      </c>
      <c r="F9441">
        <v>402</v>
      </c>
      <c r="G9441">
        <v>2</v>
      </c>
      <c r="H9441" t="s">
        <v>797</v>
      </c>
      <c r="I9441" t="s">
        <v>177</v>
      </c>
      <c r="J9441" t="s">
        <v>250</v>
      </c>
      <c r="K9441">
        <v>2020</v>
      </c>
      <c r="L9441" t="s">
        <v>186</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180</v>
      </c>
    </row>
    <row r="9442" spans="1:40" x14ac:dyDescent="0.35">
      <c r="A9442" t="s">
        <v>9737</v>
      </c>
      <c r="B9442" t="s">
        <v>8110</v>
      </c>
      <c r="C9442" t="s">
        <v>3509</v>
      </c>
      <c r="D9442" t="s">
        <v>796</v>
      </c>
      <c r="E9442" t="s">
        <v>175</v>
      </c>
      <c r="F9442">
        <v>402</v>
      </c>
      <c r="G9442">
        <v>3</v>
      </c>
      <c r="H9442" t="s">
        <v>797</v>
      </c>
      <c r="I9442" t="s">
        <v>177</v>
      </c>
      <c r="J9442" t="s">
        <v>250</v>
      </c>
      <c r="K9442">
        <v>2020</v>
      </c>
      <c r="L9442" t="s">
        <v>189</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180</v>
      </c>
    </row>
    <row r="9443" spans="1:40" x14ac:dyDescent="0.35">
      <c r="A9443" t="s">
        <v>9738</v>
      </c>
      <c r="B9443" t="s">
        <v>8110</v>
      </c>
      <c r="C9443" t="s">
        <v>3511</v>
      </c>
      <c r="D9443" t="s">
        <v>796</v>
      </c>
      <c r="E9443" t="s">
        <v>175</v>
      </c>
      <c r="F9443">
        <v>402</v>
      </c>
      <c r="G9443">
        <v>4</v>
      </c>
      <c r="H9443" t="s">
        <v>797</v>
      </c>
      <c r="I9443" t="s">
        <v>177</v>
      </c>
      <c r="J9443" t="s">
        <v>250</v>
      </c>
      <c r="K9443">
        <v>2020</v>
      </c>
      <c r="L9443" t="s">
        <v>192</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180</v>
      </c>
    </row>
    <row r="9444" spans="1:40" x14ac:dyDescent="0.35">
      <c r="A9444" t="s">
        <v>9739</v>
      </c>
      <c r="B9444" t="s">
        <v>8110</v>
      </c>
      <c r="C9444" t="s">
        <v>3513</v>
      </c>
      <c r="D9444" t="s">
        <v>796</v>
      </c>
      <c r="E9444" t="s">
        <v>175</v>
      </c>
      <c r="F9444">
        <v>402</v>
      </c>
      <c r="G9444">
        <v>51</v>
      </c>
      <c r="H9444" t="s">
        <v>797</v>
      </c>
      <c r="I9444" t="s">
        <v>177</v>
      </c>
      <c r="J9444" t="s">
        <v>250</v>
      </c>
      <c r="K9444">
        <v>2020</v>
      </c>
      <c r="L9444" t="s">
        <v>195</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180</v>
      </c>
    </row>
    <row r="9445" spans="1:40" x14ac:dyDescent="0.35">
      <c r="A9445" t="s">
        <v>9740</v>
      </c>
      <c r="B9445" t="s">
        <v>8110</v>
      </c>
      <c r="C9445" t="s">
        <v>3515</v>
      </c>
      <c r="D9445" t="s">
        <v>796</v>
      </c>
      <c r="E9445" t="s">
        <v>175</v>
      </c>
      <c r="F9445">
        <v>402</v>
      </c>
      <c r="G9445">
        <v>52</v>
      </c>
      <c r="H9445" t="s">
        <v>797</v>
      </c>
      <c r="I9445" t="s">
        <v>177</v>
      </c>
      <c r="J9445" t="s">
        <v>250</v>
      </c>
      <c r="K9445">
        <v>2020</v>
      </c>
      <c r="L9445" t="s">
        <v>198</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180</v>
      </c>
    </row>
    <row r="9446" spans="1:40" x14ac:dyDescent="0.35">
      <c r="A9446" t="s">
        <v>9741</v>
      </c>
      <c r="B9446" t="s">
        <v>8110</v>
      </c>
      <c r="C9446" t="s">
        <v>3517</v>
      </c>
      <c r="D9446" t="s">
        <v>796</v>
      </c>
      <c r="E9446" t="s">
        <v>175</v>
      </c>
      <c r="F9446">
        <v>402</v>
      </c>
      <c r="G9446">
        <v>53</v>
      </c>
      <c r="H9446" t="s">
        <v>797</v>
      </c>
      <c r="I9446" t="s">
        <v>177</v>
      </c>
      <c r="J9446" t="s">
        <v>250</v>
      </c>
      <c r="K9446">
        <v>2020</v>
      </c>
      <c r="L9446" t="s">
        <v>201</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180</v>
      </c>
    </row>
    <row r="9447" spans="1:40" x14ac:dyDescent="0.35">
      <c r="A9447" t="s">
        <v>9742</v>
      </c>
      <c r="B9447" t="s">
        <v>8110</v>
      </c>
      <c r="C9447" t="s">
        <v>3519</v>
      </c>
      <c r="D9447" t="s">
        <v>796</v>
      </c>
      <c r="E9447" t="s">
        <v>175</v>
      </c>
      <c r="F9447">
        <v>402</v>
      </c>
      <c r="G9447">
        <v>55</v>
      </c>
      <c r="H9447" t="s">
        <v>797</v>
      </c>
      <c r="I9447" t="s">
        <v>177</v>
      </c>
      <c r="J9447" t="s">
        <v>250</v>
      </c>
      <c r="K9447">
        <v>2020</v>
      </c>
      <c r="L9447" t="s">
        <v>204</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180</v>
      </c>
    </row>
    <row r="9448" spans="1:40" x14ac:dyDescent="0.35">
      <c r="A9448" t="s">
        <v>9743</v>
      </c>
      <c r="B9448" t="s">
        <v>8110</v>
      </c>
      <c r="C9448" t="s">
        <v>3521</v>
      </c>
      <c r="D9448" t="s">
        <v>796</v>
      </c>
      <c r="E9448" t="s">
        <v>175</v>
      </c>
      <c r="F9448">
        <v>402</v>
      </c>
      <c r="G9448">
        <v>58</v>
      </c>
      <c r="H9448" t="s">
        <v>797</v>
      </c>
      <c r="I9448" t="s">
        <v>177</v>
      </c>
      <c r="J9448" t="s">
        <v>250</v>
      </c>
      <c r="K9448">
        <v>2020</v>
      </c>
      <c r="L9448" t="s">
        <v>207</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180</v>
      </c>
    </row>
    <row r="9449" spans="1:40" x14ac:dyDescent="0.35">
      <c r="A9449" t="s">
        <v>9744</v>
      </c>
      <c r="B9449" t="s">
        <v>8110</v>
      </c>
      <c r="C9449" t="s">
        <v>3523</v>
      </c>
      <c r="D9449" t="s">
        <v>796</v>
      </c>
      <c r="E9449" t="s">
        <v>175</v>
      </c>
      <c r="F9449">
        <v>402</v>
      </c>
      <c r="G9449">
        <v>6</v>
      </c>
      <c r="H9449" t="s">
        <v>797</v>
      </c>
      <c r="I9449" t="s">
        <v>177</v>
      </c>
      <c r="J9449" t="s">
        <v>250</v>
      </c>
      <c r="K9449">
        <v>2020</v>
      </c>
      <c r="L9449" t="s">
        <v>75</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180</v>
      </c>
    </row>
    <row r="9450" spans="1:40" x14ac:dyDescent="0.35">
      <c r="A9450" t="s">
        <v>9745</v>
      </c>
      <c r="B9450" t="s">
        <v>8110</v>
      </c>
      <c r="C9450" t="s">
        <v>3525</v>
      </c>
      <c r="D9450" t="s">
        <v>796</v>
      </c>
      <c r="E9450" t="s">
        <v>175</v>
      </c>
      <c r="F9450">
        <v>402</v>
      </c>
      <c r="G9450">
        <v>7</v>
      </c>
      <c r="H9450" t="s">
        <v>797</v>
      </c>
      <c r="I9450" t="s">
        <v>177</v>
      </c>
      <c r="J9450" t="s">
        <v>250</v>
      </c>
      <c r="K9450">
        <v>2020</v>
      </c>
      <c r="L9450" t="s">
        <v>212</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180</v>
      </c>
    </row>
    <row r="9451" spans="1:40" x14ac:dyDescent="0.35">
      <c r="A9451" t="s">
        <v>9746</v>
      </c>
      <c r="B9451" t="s">
        <v>8110</v>
      </c>
      <c r="C9451" t="s">
        <v>3527</v>
      </c>
      <c r="D9451" t="s">
        <v>796</v>
      </c>
      <c r="E9451" t="s">
        <v>175</v>
      </c>
      <c r="F9451">
        <v>402</v>
      </c>
      <c r="G9451">
        <v>8</v>
      </c>
      <c r="H9451" t="s">
        <v>797</v>
      </c>
      <c r="I9451" t="s">
        <v>177</v>
      </c>
      <c r="J9451" t="s">
        <v>250</v>
      </c>
      <c r="K9451">
        <v>2020</v>
      </c>
      <c r="L9451" t="s">
        <v>215</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180</v>
      </c>
    </row>
    <row r="9452" spans="1:40" x14ac:dyDescent="0.35">
      <c r="A9452" t="s">
        <v>9747</v>
      </c>
      <c r="B9452" t="s">
        <v>8110</v>
      </c>
      <c r="C9452" t="s">
        <v>3529</v>
      </c>
      <c r="D9452" t="s">
        <v>796</v>
      </c>
      <c r="E9452" t="s">
        <v>175</v>
      </c>
      <c r="F9452">
        <v>402</v>
      </c>
      <c r="G9452">
        <v>9</v>
      </c>
      <c r="H9452" t="s">
        <v>797</v>
      </c>
      <c r="I9452" t="s">
        <v>177</v>
      </c>
      <c r="J9452" t="s">
        <v>250</v>
      </c>
      <c r="K9452">
        <v>2020</v>
      </c>
      <c r="L9452" t="s">
        <v>218</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180</v>
      </c>
    </row>
    <row r="9453" spans="1:40" x14ac:dyDescent="0.35">
      <c r="A9453" t="s">
        <v>9748</v>
      </c>
      <c r="B9453" t="s">
        <v>8110</v>
      </c>
      <c r="C9453" t="s">
        <v>3531</v>
      </c>
      <c r="D9453" t="s">
        <v>882</v>
      </c>
      <c r="E9453" t="s">
        <v>175</v>
      </c>
      <c r="F9453">
        <v>400</v>
      </c>
      <c r="G9453">
        <v>0</v>
      </c>
      <c r="H9453" t="s">
        <v>883</v>
      </c>
      <c r="I9453" t="s">
        <v>177</v>
      </c>
      <c r="J9453" t="s">
        <v>178</v>
      </c>
      <c r="K9453">
        <v>2020</v>
      </c>
      <c r="L9453" t="s">
        <v>179</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180</v>
      </c>
    </row>
    <row r="9454" spans="1:40" x14ac:dyDescent="0.35">
      <c r="A9454" t="s">
        <v>9749</v>
      </c>
      <c r="B9454" t="s">
        <v>8110</v>
      </c>
      <c r="C9454" t="s">
        <v>3533</v>
      </c>
      <c r="D9454" t="s">
        <v>882</v>
      </c>
      <c r="E9454" t="s">
        <v>175</v>
      </c>
      <c r="F9454">
        <v>400</v>
      </c>
      <c r="G9454">
        <v>1</v>
      </c>
      <c r="H9454" t="s">
        <v>883</v>
      </c>
      <c r="I9454" t="s">
        <v>177</v>
      </c>
      <c r="J9454" t="s">
        <v>178</v>
      </c>
      <c r="K9454">
        <v>2020</v>
      </c>
      <c r="L9454" t="s">
        <v>183</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180</v>
      </c>
    </row>
    <row r="9455" spans="1:40" x14ac:dyDescent="0.35">
      <c r="A9455" t="s">
        <v>9750</v>
      </c>
      <c r="B9455" t="s">
        <v>8110</v>
      </c>
      <c r="C9455" t="s">
        <v>3535</v>
      </c>
      <c r="D9455" t="s">
        <v>882</v>
      </c>
      <c r="E9455" t="s">
        <v>175</v>
      </c>
      <c r="F9455">
        <v>400</v>
      </c>
      <c r="G9455">
        <v>2</v>
      </c>
      <c r="H9455" t="s">
        <v>883</v>
      </c>
      <c r="I9455" t="s">
        <v>177</v>
      </c>
      <c r="J9455" t="s">
        <v>178</v>
      </c>
      <c r="K9455">
        <v>2020</v>
      </c>
      <c r="L9455" t="s">
        <v>186</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180</v>
      </c>
    </row>
    <row r="9456" spans="1:40" x14ac:dyDescent="0.35">
      <c r="A9456" t="s">
        <v>9751</v>
      </c>
      <c r="B9456" t="s">
        <v>8110</v>
      </c>
      <c r="C9456" t="s">
        <v>3537</v>
      </c>
      <c r="D9456" t="s">
        <v>882</v>
      </c>
      <c r="E9456" t="s">
        <v>175</v>
      </c>
      <c r="F9456">
        <v>400</v>
      </c>
      <c r="G9456">
        <v>3</v>
      </c>
      <c r="H9456" t="s">
        <v>883</v>
      </c>
      <c r="I9456" t="s">
        <v>177</v>
      </c>
      <c r="J9456" t="s">
        <v>178</v>
      </c>
      <c r="K9456">
        <v>2020</v>
      </c>
      <c r="L9456" t="s">
        <v>189</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180</v>
      </c>
    </row>
    <row r="9457" spans="1:40" x14ac:dyDescent="0.35">
      <c r="A9457" t="s">
        <v>9752</v>
      </c>
      <c r="B9457" t="s">
        <v>8110</v>
      </c>
      <c r="C9457" t="s">
        <v>3539</v>
      </c>
      <c r="D9457" t="s">
        <v>882</v>
      </c>
      <c r="E9457" t="s">
        <v>175</v>
      </c>
      <c r="F9457">
        <v>400</v>
      </c>
      <c r="G9457">
        <v>4</v>
      </c>
      <c r="H9457" t="s">
        <v>883</v>
      </c>
      <c r="I9457" t="s">
        <v>177</v>
      </c>
      <c r="J9457" t="s">
        <v>178</v>
      </c>
      <c r="K9457">
        <v>2020</v>
      </c>
      <c r="L9457" t="s">
        <v>192</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180</v>
      </c>
    </row>
    <row r="9458" spans="1:40" x14ac:dyDescent="0.35">
      <c r="A9458" t="s">
        <v>9753</v>
      </c>
      <c r="B9458" t="s">
        <v>8110</v>
      </c>
      <c r="C9458" t="s">
        <v>3541</v>
      </c>
      <c r="D9458" t="s">
        <v>882</v>
      </c>
      <c r="E9458" t="s">
        <v>175</v>
      </c>
      <c r="F9458">
        <v>400</v>
      </c>
      <c r="G9458">
        <v>51</v>
      </c>
      <c r="H9458" t="s">
        <v>883</v>
      </c>
      <c r="I9458" t="s">
        <v>177</v>
      </c>
      <c r="J9458" t="s">
        <v>178</v>
      </c>
      <c r="K9458">
        <v>2020</v>
      </c>
      <c r="L9458" t="s">
        <v>195</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180</v>
      </c>
    </row>
    <row r="9459" spans="1:40" x14ac:dyDescent="0.35">
      <c r="A9459" t="s">
        <v>9754</v>
      </c>
      <c r="B9459" t="s">
        <v>8110</v>
      </c>
      <c r="C9459" t="s">
        <v>3543</v>
      </c>
      <c r="D9459" t="s">
        <v>882</v>
      </c>
      <c r="E9459" t="s">
        <v>175</v>
      </c>
      <c r="F9459">
        <v>400</v>
      </c>
      <c r="G9459">
        <v>52</v>
      </c>
      <c r="H9459" t="s">
        <v>883</v>
      </c>
      <c r="I9459" t="s">
        <v>177</v>
      </c>
      <c r="J9459" t="s">
        <v>178</v>
      </c>
      <c r="K9459">
        <v>2020</v>
      </c>
      <c r="L9459" t="s">
        <v>198</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180</v>
      </c>
    </row>
    <row r="9460" spans="1:40" x14ac:dyDescent="0.35">
      <c r="A9460" t="s">
        <v>9755</v>
      </c>
      <c r="B9460" t="s">
        <v>8110</v>
      </c>
      <c r="C9460" t="s">
        <v>3545</v>
      </c>
      <c r="D9460" t="s">
        <v>882</v>
      </c>
      <c r="E9460" t="s">
        <v>175</v>
      </c>
      <c r="F9460">
        <v>400</v>
      </c>
      <c r="G9460">
        <v>53</v>
      </c>
      <c r="H9460" t="s">
        <v>883</v>
      </c>
      <c r="I9460" t="s">
        <v>177</v>
      </c>
      <c r="J9460" t="s">
        <v>178</v>
      </c>
      <c r="K9460">
        <v>2020</v>
      </c>
      <c r="L9460" t="s">
        <v>201</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180</v>
      </c>
    </row>
    <row r="9461" spans="1:40" x14ac:dyDescent="0.35">
      <c r="A9461" t="s">
        <v>9756</v>
      </c>
      <c r="B9461" t="s">
        <v>8110</v>
      </c>
      <c r="C9461" t="s">
        <v>3547</v>
      </c>
      <c r="D9461" t="s">
        <v>882</v>
      </c>
      <c r="E9461" t="s">
        <v>175</v>
      </c>
      <c r="F9461">
        <v>400</v>
      </c>
      <c r="G9461">
        <v>55</v>
      </c>
      <c r="H9461" t="s">
        <v>883</v>
      </c>
      <c r="I9461" t="s">
        <v>177</v>
      </c>
      <c r="J9461" t="s">
        <v>178</v>
      </c>
      <c r="K9461">
        <v>2020</v>
      </c>
      <c r="L9461" t="s">
        <v>204</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180</v>
      </c>
    </row>
    <row r="9462" spans="1:40" x14ac:dyDescent="0.35">
      <c r="A9462" t="s">
        <v>9757</v>
      </c>
      <c r="B9462" t="s">
        <v>8110</v>
      </c>
      <c r="C9462" t="s">
        <v>3549</v>
      </c>
      <c r="D9462" t="s">
        <v>882</v>
      </c>
      <c r="E9462" t="s">
        <v>175</v>
      </c>
      <c r="F9462">
        <v>400</v>
      </c>
      <c r="G9462">
        <v>58</v>
      </c>
      <c r="H9462" t="s">
        <v>883</v>
      </c>
      <c r="I9462" t="s">
        <v>177</v>
      </c>
      <c r="J9462" t="s">
        <v>178</v>
      </c>
      <c r="K9462">
        <v>2020</v>
      </c>
      <c r="L9462" t="s">
        <v>207</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180</v>
      </c>
    </row>
    <row r="9463" spans="1:40" x14ac:dyDescent="0.35">
      <c r="A9463" t="s">
        <v>9758</v>
      </c>
      <c r="B9463" t="s">
        <v>8110</v>
      </c>
      <c r="C9463" t="s">
        <v>3551</v>
      </c>
      <c r="D9463" t="s">
        <v>882</v>
      </c>
      <c r="E9463" t="s">
        <v>175</v>
      </c>
      <c r="F9463">
        <v>400</v>
      </c>
      <c r="G9463">
        <v>6</v>
      </c>
      <c r="H9463" t="s">
        <v>883</v>
      </c>
      <c r="I9463" t="s">
        <v>177</v>
      </c>
      <c r="J9463" t="s">
        <v>178</v>
      </c>
      <c r="K9463">
        <v>2020</v>
      </c>
      <c r="L9463" t="s">
        <v>75</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180</v>
      </c>
    </row>
    <row r="9464" spans="1:40" x14ac:dyDescent="0.35">
      <c r="A9464" t="s">
        <v>9759</v>
      </c>
      <c r="B9464" t="s">
        <v>8110</v>
      </c>
      <c r="C9464" t="s">
        <v>3553</v>
      </c>
      <c r="D9464" t="s">
        <v>882</v>
      </c>
      <c r="E9464" t="s">
        <v>175</v>
      </c>
      <c r="F9464">
        <v>400</v>
      </c>
      <c r="G9464">
        <v>7</v>
      </c>
      <c r="H9464" t="s">
        <v>883</v>
      </c>
      <c r="I9464" t="s">
        <v>177</v>
      </c>
      <c r="J9464" t="s">
        <v>178</v>
      </c>
      <c r="K9464">
        <v>2020</v>
      </c>
      <c r="L9464" t="s">
        <v>212</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180</v>
      </c>
    </row>
    <row r="9465" spans="1:40" x14ac:dyDescent="0.35">
      <c r="A9465" t="s">
        <v>9760</v>
      </c>
      <c r="B9465" t="s">
        <v>8110</v>
      </c>
      <c r="C9465" t="s">
        <v>3555</v>
      </c>
      <c r="D9465" t="s">
        <v>882</v>
      </c>
      <c r="E9465" t="s">
        <v>175</v>
      </c>
      <c r="F9465">
        <v>400</v>
      </c>
      <c r="G9465">
        <v>8</v>
      </c>
      <c r="H9465" t="s">
        <v>883</v>
      </c>
      <c r="I9465" t="s">
        <v>177</v>
      </c>
      <c r="J9465" t="s">
        <v>178</v>
      </c>
      <c r="K9465">
        <v>2020</v>
      </c>
      <c r="L9465" t="s">
        <v>215</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180</v>
      </c>
    </row>
    <row r="9466" spans="1:40" x14ac:dyDescent="0.35">
      <c r="A9466" t="s">
        <v>9761</v>
      </c>
      <c r="B9466" t="s">
        <v>8110</v>
      </c>
      <c r="C9466" t="s">
        <v>3557</v>
      </c>
      <c r="D9466" t="s">
        <v>882</v>
      </c>
      <c r="E9466" t="s">
        <v>175</v>
      </c>
      <c r="F9466">
        <v>400</v>
      </c>
      <c r="G9466">
        <v>9</v>
      </c>
      <c r="H9466" t="s">
        <v>883</v>
      </c>
      <c r="I9466" t="s">
        <v>177</v>
      </c>
      <c r="J9466" t="s">
        <v>178</v>
      </c>
      <c r="K9466">
        <v>2020</v>
      </c>
      <c r="L9466" t="s">
        <v>218</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180</v>
      </c>
    </row>
    <row r="9467" spans="1:40" x14ac:dyDescent="0.35">
      <c r="A9467" t="s">
        <v>9762</v>
      </c>
      <c r="B9467" t="s">
        <v>8110</v>
      </c>
      <c r="C9467" t="s">
        <v>3559</v>
      </c>
      <c r="D9467" t="s">
        <v>882</v>
      </c>
      <c r="E9467" t="s">
        <v>175</v>
      </c>
      <c r="F9467">
        <v>401</v>
      </c>
      <c r="G9467">
        <v>0</v>
      </c>
      <c r="H9467" t="s">
        <v>883</v>
      </c>
      <c r="I9467" t="s">
        <v>177</v>
      </c>
      <c r="J9467" t="s">
        <v>221</v>
      </c>
      <c r="K9467">
        <v>2020</v>
      </c>
      <c r="L9467" t="s">
        <v>179</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180</v>
      </c>
    </row>
    <row r="9468" spans="1:40" x14ac:dyDescent="0.35">
      <c r="A9468" t="s">
        <v>9763</v>
      </c>
      <c r="B9468" t="s">
        <v>8110</v>
      </c>
      <c r="C9468" t="s">
        <v>3561</v>
      </c>
      <c r="D9468" t="s">
        <v>882</v>
      </c>
      <c r="E9468" t="s">
        <v>175</v>
      </c>
      <c r="F9468">
        <v>401</v>
      </c>
      <c r="G9468">
        <v>1</v>
      </c>
      <c r="H9468" t="s">
        <v>883</v>
      </c>
      <c r="I9468" t="s">
        <v>177</v>
      </c>
      <c r="J9468" t="s">
        <v>221</v>
      </c>
      <c r="K9468">
        <v>2020</v>
      </c>
      <c r="L9468" t="s">
        <v>183</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180</v>
      </c>
    </row>
    <row r="9469" spans="1:40" x14ac:dyDescent="0.35">
      <c r="A9469" t="s">
        <v>9764</v>
      </c>
      <c r="B9469" t="s">
        <v>8110</v>
      </c>
      <c r="C9469" t="s">
        <v>3563</v>
      </c>
      <c r="D9469" t="s">
        <v>882</v>
      </c>
      <c r="E9469" t="s">
        <v>175</v>
      </c>
      <c r="F9469">
        <v>401</v>
      </c>
      <c r="G9469">
        <v>2</v>
      </c>
      <c r="H9469" t="s">
        <v>883</v>
      </c>
      <c r="I9469" t="s">
        <v>177</v>
      </c>
      <c r="J9469" t="s">
        <v>221</v>
      </c>
      <c r="K9469">
        <v>2020</v>
      </c>
      <c r="L9469" t="s">
        <v>186</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180</v>
      </c>
    </row>
    <row r="9470" spans="1:40" x14ac:dyDescent="0.35">
      <c r="A9470" t="s">
        <v>9765</v>
      </c>
      <c r="B9470" t="s">
        <v>8110</v>
      </c>
      <c r="C9470" t="s">
        <v>3565</v>
      </c>
      <c r="D9470" t="s">
        <v>882</v>
      </c>
      <c r="E9470" t="s">
        <v>175</v>
      </c>
      <c r="F9470">
        <v>401</v>
      </c>
      <c r="G9470">
        <v>3</v>
      </c>
      <c r="H9470" t="s">
        <v>883</v>
      </c>
      <c r="I9470" t="s">
        <v>177</v>
      </c>
      <c r="J9470" t="s">
        <v>221</v>
      </c>
      <c r="K9470">
        <v>2020</v>
      </c>
      <c r="L9470" t="s">
        <v>189</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180</v>
      </c>
    </row>
    <row r="9471" spans="1:40" x14ac:dyDescent="0.35">
      <c r="A9471" t="s">
        <v>9766</v>
      </c>
      <c r="B9471" t="s">
        <v>8110</v>
      </c>
      <c r="C9471" t="s">
        <v>3567</v>
      </c>
      <c r="D9471" t="s">
        <v>882</v>
      </c>
      <c r="E9471" t="s">
        <v>175</v>
      </c>
      <c r="F9471">
        <v>401</v>
      </c>
      <c r="G9471">
        <v>4</v>
      </c>
      <c r="H9471" t="s">
        <v>883</v>
      </c>
      <c r="I9471" t="s">
        <v>177</v>
      </c>
      <c r="J9471" t="s">
        <v>221</v>
      </c>
      <c r="K9471">
        <v>2020</v>
      </c>
      <c r="L9471" t="s">
        <v>192</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180</v>
      </c>
    </row>
    <row r="9472" spans="1:40" x14ac:dyDescent="0.35">
      <c r="A9472" t="s">
        <v>9767</v>
      </c>
      <c r="B9472" t="s">
        <v>8110</v>
      </c>
      <c r="C9472" t="s">
        <v>3569</v>
      </c>
      <c r="D9472" t="s">
        <v>882</v>
      </c>
      <c r="E9472" t="s">
        <v>175</v>
      </c>
      <c r="F9472">
        <v>401</v>
      </c>
      <c r="G9472">
        <v>51</v>
      </c>
      <c r="H9472" t="s">
        <v>883</v>
      </c>
      <c r="I9472" t="s">
        <v>177</v>
      </c>
      <c r="J9472" t="s">
        <v>221</v>
      </c>
      <c r="K9472">
        <v>2020</v>
      </c>
      <c r="L9472" t="s">
        <v>195</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180</v>
      </c>
    </row>
    <row r="9473" spans="1:40" x14ac:dyDescent="0.35">
      <c r="A9473" t="s">
        <v>9768</v>
      </c>
      <c r="B9473" t="s">
        <v>8110</v>
      </c>
      <c r="C9473" t="s">
        <v>3571</v>
      </c>
      <c r="D9473" t="s">
        <v>882</v>
      </c>
      <c r="E9473" t="s">
        <v>175</v>
      </c>
      <c r="F9473">
        <v>401</v>
      </c>
      <c r="G9473">
        <v>52</v>
      </c>
      <c r="H9473" t="s">
        <v>883</v>
      </c>
      <c r="I9473" t="s">
        <v>177</v>
      </c>
      <c r="J9473" t="s">
        <v>221</v>
      </c>
      <c r="K9473">
        <v>2020</v>
      </c>
      <c r="L9473" t="s">
        <v>198</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180</v>
      </c>
    </row>
    <row r="9474" spans="1:40" x14ac:dyDescent="0.35">
      <c r="A9474" t="s">
        <v>9769</v>
      </c>
      <c r="B9474" t="s">
        <v>8110</v>
      </c>
      <c r="C9474" t="s">
        <v>3573</v>
      </c>
      <c r="D9474" t="s">
        <v>882</v>
      </c>
      <c r="E9474" t="s">
        <v>175</v>
      </c>
      <c r="F9474">
        <v>401</v>
      </c>
      <c r="G9474">
        <v>53</v>
      </c>
      <c r="H9474" t="s">
        <v>883</v>
      </c>
      <c r="I9474" t="s">
        <v>177</v>
      </c>
      <c r="J9474" t="s">
        <v>221</v>
      </c>
      <c r="K9474">
        <v>2020</v>
      </c>
      <c r="L9474" t="s">
        <v>201</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180</v>
      </c>
    </row>
    <row r="9475" spans="1:40" x14ac:dyDescent="0.35">
      <c r="A9475" t="s">
        <v>9770</v>
      </c>
      <c r="B9475" t="s">
        <v>8110</v>
      </c>
      <c r="C9475" t="s">
        <v>3575</v>
      </c>
      <c r="D9475" t="s">
        <v>882</v>
      </c>
      <c r="E9475" t="s">
        <v>175</v>
      </c>
      <c r="F9475">
        <v>401</v>
      </c>
      <c r="G9475">
        <v>55</v>
      </c>
      <c r="H9475" t="s">
        <v>883</v>
      </c>
      <c r="I9475" t="s">
        <v>177</v>
      </c>
      <c r="J9475" t="s">
        <v>221</v>
      </c>
      <c r="K9475">
        <v>2020</v>
      </c>
      <c r="L9475" t="s">
        <v>204</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180</v>
      </c>
    </row>
    <row r="9476" spans="1:40" x14ac:dyDescent="0.35">
      <c r="A9476" t="s">
        <v>9771</v>
      </c>
      <c r="B9476" t="s">
        <v>8110</v>
      </c>
      <c r="C9476" t="s">
        <v>3577</v>
      </c>
      <c r="D9476" t="s">
        <v>882</v>
      </c>
      <c r="E9476" t="s">
        <v>175</v>
      </c>
      <c r="F9476">
        <v>401</v>
      </c>
      <c r="G9476">
        <v>58</v>
      </c>
      <c r="H9476" t="s">
        <v>883</v>
      </c>
      <c r="I9476" t="s">
        <v>177</v>
      </c>
      <c r="J9476" t="s">
        <v>221</v>
      </c>
      <c r="K9476">
        <v>2020</v>
      </c>
      <c r="L9476" t="s">
        <v>207</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180</v>
      </c>
    </row>
    <row r="9477" spans="1:40" x14ac:dyDescent="0.35">
      <c r="A9477" t="s">
        <v>9772</v>
      </c>
      <c r="B9477" t="s">
        <v>8110</v>
      </c>
      <c r="C9477" t="s">
        <v>3579</v>
      </c>
      <c r="D9477" t="s">
        <v>882</v>
      </c>
      <c r="E9477" t="s">
        <v>175</v>
      </c>
      <c r="F9477">
        <v>401</v>
      </c>
      <c r="G9477">
        <v>6</v>
      </c>
      <c r="H9477" t="s">
        <v>883</v>
      </c>
      <c r="I9477" t="s">
        <v>177</v>
      </c>
      <c r="J9477" t="s">
        <v>221</v>
      </c>
      <c r="K9477">
        <v>2020</v>
      </c>
      <c r="L9477" t="s">
        <v>75</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180</v>
      </c>
    </row>
    <row r="9478" spans="1:40" x14ac:dyDescent="0.35">
      <c r="A9478" t="s">
        <v>9773</v>
      </c>
      <c r="B9478" t="s">
        <v>8110</v>
      </c>
      <c r="C9478" t="s">
        <v>3581</v>
      </c>
      <c r="D9478" t="s">
        <v>882</v>
      </c>
      <c r="E9478" t="s">
        <v>175</v>
      </c>
      <c r="F9478">
        <v>401</v>
      </c>
      <c r="G9478">
        <v>7</v>
      </c>
      <c r="H9478" t="s">
        <v>883</v>
      </c>
      <c r="I9478" t="s">
        <v>177</v>
      </c>
      <c r="J9478" t="s">
        <v>221</v>
      </c>
      <c r="K9478">
        <v>2020</v>
      </c>
      <c r="L9478" t="s">
        <v>212</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180</v>
      </c>
    </row>
    <row r="9479" spans="1:40" x14ac:dyDescent="0.35">
      <c r="A9479" t="s">
        <v>9774</v>
      </c>
      <c r="B9479" t="s">
        <v>8110</v>
      </c>
      <c r="C9479" t="s">
        <v>3583</v>
      </c>
      <c r="D9479" t="s">
        <v>882</v>
      </c>
      <c r="E9479" t="s">
        <v>175</v>
      </c>
      <c r="F9479">
        <v>401</v>
      </c>
      <c r="G9479">
        <v>8</v>
      </c>
      <c r="H9479" t="s">
        <v>883</v>
      </c>
      <c r="I9479" t="s">
        <v>177</v>
      </c>
      <c r="J9479" t="s">
        <v>221</v>
      </c>
      <c r="K9479">
        <v>2020</v>
      </c>
      <c r="L9479" t="s">
        <v>215</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180</v>
      </c>
    </row>
    <row r="9480" spans="1:40" x14ac:dyDescent="0.35">
      <c r="A9480" t="s">
        <v>9775</v>
      </c>
      <c r="B9480" t="s">
        <v>8110</v>
      </c>
      <c r="C9480" t="s">
        <v>3585</v>
      </c>
      <c r="D9480" t="s">
        <v>882</v>
      </c>
      <c r="E9480" t="s">
        <v>175</v>
      </c>
      <c r="F9480">
        <v>401</v>
      </c>
      <c r="G9480">
        <v>9</v>
      </c>
      <c r="H9480" t="s">
        <v>883</v>
      </c>
      <c r="I9480" t="s">
        <v>177</v>
      </c>
      <c r="J9480" t="s">
        <v>221</v>
      </c>
      <c r="K9480">
        <v>2020</v>
      </c>
      <c r="L9480" t="s">
        <v>218</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180</v>
      </c>
    </row>
    <row r="9481" spans="1:40" x14ac:dyDescent="0.35">
      <c r="A9481" t="s">
        <v>9776</v>
      </c>
      <c r="B9481" t="s">
        <v>8110</v>
      </c>
      <c r="C9481" t="s">
        <v>3587</v>
      </c>
      <c r="D9481" t="s">
        <v>882</v>
      </c>
      <c r="E9481" t="s">
        <v>175</v>
      </c>
      <c r="F9481">
        <v>402</v>
      </c>
      <c r="G9481">
        <v>0</v>
      </c>
      <c r="H9481" t="s">
        <v>883</v>
      </c>
      <c r="I9481" t="s">
        <v>177</v>
      </c>
      <c r="J9481" t="s">
        <v>250</v>
      </c>
      <c r="K9481">
        <v>2020</v>
      </c>
      <c r="L9481" t="s">
        <v>179</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180</v>
      </c>
    </row>
    <row r="9482" spans="1:40" x14ac:dyDescent="0.35">
      <c r="A9482" t="s">
        <v>9777</v>
      </c>
      <c r="B9482" t="s">
        <v>8110</v>
      </c>
      <c r="C9482" t="s">
        <v>3589</v>
      </c>
      <c r="D9482" t="s">
        <v>882</v>
      </c>
      <c r="E9482" t="s">
        <v>175</v>
      </c>
      <c r="F9482">
        <v>402</v>
      </c>
      <c r="G9482">
        <v>1</v>
      </c>
      <c r="H9482" t="s">
        <v>883</v>
      </c>
      <c r="I9482" t="s">
        <v>177</v>
      </c>
      <c r="J9482" t="s">
        <v>250</v>
      </c>
      <c r="K9482">
        <v>2020</v>
      </c>
      <c r="L9482" t="s">
        <v>183</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180</v>
      </c>
    </row>
    <row r="9483" spans="1:40" x14ac:dyDescent="0.35">
      <c r="A9483" t="s">
        <v>9778</v>
      </c>
      <c r="B9483" t="s">
        <v>8110</v>
      </c>
      <c r="C9483" t="s">
        <v>3591</v>
      </c>
      <c r="D9483" t="s">
        <v>882</v>
      </c>
      <c r="E9483" t="s">
        <v>175</v>
      </c>
      <c r="F9483">
        <v>402</v>
      </c>
      <c r="G9483">
        <v>2</v>
      </c>
      <c r="H9483" t="s">
        <v>883</v>
      </c>
      <c r="I9483" t="s">
        <v>177</v>
      </c>
      <c r="J9483" t="s">
        <v>250</v>
      </c>
      <c r="K9483">
        <v>2020</v>
      </c>
      <c r="L9483" t="s">
        <v>186</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180</v>
      </c>
    </row>
    <row r="9484" spans="1:40" x14ac:dyDescent="0.35">
      <c r="A9484" t="s">
        <v>9779</v>
      </c>
      <c r="B9484" t="s">
        <v>8110</v>
      </c>
      <c r="C9484" t="s">
        <v>3593</v>
      </c>
      <c r="D9484" t="s">
        <v>882</v>
      </c>
      <c r="E9484" t="s">
        <v>175</v>
      </c>
      <c r="F9484">
        <v>402</v>
      </c>
      <c r="G9484">
        <v>3</v>
      </c>
      <c r="H9484" t="s">
        <v>883</v>
      </c>
      <c r="I9484" t="s">
        <v>177</v>
      </c>
      <c r="J9484" t="s">
        <v>250</v>
      </c>
      <c r="K9484">
        <v>2020</v>
      </c>
      <c r="L9484" t="s">
        <v>189</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180</v>
      </c>
    </row>
    <row r="9485" spans="1:40" x14ac:dyDescent="0.35">
      <c r="A9485" t="s">
        <v>9780</v>
      </c>
      <c r="B9485" t="s">
        <v>8110</v>
      </c>
      <c r="C9485" t="s">
        <v>3595</v>
      </c>
      <c r="D9485" t="s">
        <v>882</v>
      </c>
      <c r="E9485" t="s">
        <v>175</v>
      </c>
      <c r="F9485">
        <v>402</v>
      </c>
      <c r="G9485">
        <v>4</v>
      </c>
      <c r="H9485" t="s">
        <v>883</v>
      </c>
      <c r="I9485" t="s">
        <v>177</v>
      </c>
      <c r="J9485" t="s">
        <v>250</v>
      </c>
      <c r="K9485">
        <v>2020</v>
      </c>
      <c r="L9485" t="s">
        <v>192</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180</v>
      </c>
    </row>
    <row r="9486" spans="1:40" x14ac:dyDescent="0.35">
      <c r="A9486" t="s">
        <v>9781</v>
      </c>
      <c r="B9486" t="s">
        <v>8110</v>
      </c>
      <c r="C9486" t="s">
        <v>3597</v>
      </c>
      <c r="D9486" t="s">
        <v>882</v>
      </c>
      <c r="E9486" t="s">
        <v>175</v>
      </c>
      <c r="F9486">
        <v>402</v>
      </c>
      <c r="G9486">
        <v>51</v>
      </c>
      <c r="H9486" t="s">
        <v>883</v>
      </c>
      <c r="I9486" t="s">
        <v>177</v>
      </c>
      <c r="J9486" t="s">
        <v>250</v>
      </c>
      <c r="K9486">
        <v>2020</v>
      </c>
      <c r="L9486" t="s">
        <v>195</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180</v>
      </c>
    </row>
    <row r="9487" spans="1:40" x14ac:dyDescent="0.35">
      <c r="A9487" t="s">
        <v>9782</v>
      </c>
      <c r="B9487" t="s">
        <v>8110</v>
      </c>
      <c r="C9487" t="s">
        <v>3599</v>
      </c>
      <c r="D9487" t="s">
        <v>882</v>
      </c>
      <c r="E9487" t="s">
        <v>175</v>
      </c>
      <c r="F9487">
        <v>402</v>
      </c>
      <c r="G9487">
        <v>52</v>
      </c>
      <c r="H9487" t="s">
        <v>883</v>
      </c>
      <c r="I9487" t="s">
        <v>177</v>
      </c>
      <c r="J9487" t="s">
        <v>250</v>
      </c>
      <c r="K9487">
        <v>2020</v>
      </c>
      <c r="L9487" t="s">
        <v>198</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180</v>
      </c>
    </row>
    <row r="9488" spans="1:40" x14ac:dyDescent="0.35">
      <c r="A9488" t="s">
        <v>9783</v>
      </c>
      <c r="B9488" t="s">
        <v>8110</v>
      </c>
      <c r="C9488" t="s">
        <v>3601</v>
      </c>
      <c r="D9488" t="s">
        <v>882</v>
      </c>
      <c r="E9488" t="s">
        <v>175</v>
      </c>
      <c r="F9488">
        <v>402</v>
      </c>
      <c r="G9488">
        <v>53</v>
      </c>
      <c r="H9488" t="s">
        <v>883</v>
      </c>
      <c r="I9488" t="s">
        <v>177</v>
      </c>
      <c r="J9488" t="s">
        <v>250</v>
      </c>
      <c r="K9488">
        <v>2020</v>
      </c>
      <c r="L9488" t="s">
        <v>201</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180</v>
      </c>
    </row>
    <row r="9489" spans="1:40" x14ac:dyDescent="0.35">
      <c r="A9489" t="s">
        <v>9784</v>
      </c>
      <c r="B9489" t="s">
        <v>8110</v>
      </c>
      <c r="C9489" t="s">
        <v>3603</v>
      </c>
      <c r="D9489" t="s">
        <v>882</v>
      </c>
      <c r="E9489" t="s">
        <v>175</v>
      </c>
      <c r="F9489">
        <v>402</v>
      </c>
      <c r="G9489">
        <v>55</v>
      </c>
      <c r="H9489" t="s">
        <v>883</v>
      </c>
      <c r="I9489" t="s">
        <v>177</v>
      </c>
      <c r="J9489" t="s">
        <v>250</v>
      </c>
      <c r="K9489">
        <v>2020</v>
      </c>
      <c r="L9489" t="s">
        <v>204</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180</v>
      </c>
    </row>
    <row r="9490" spans="1:40" x14ac:dyDescent="0.35">
      <c r="A9490" t="s">
        <v>9785</v>
      </c>
      <c r="B9490" t="s">
        <v>8110</v>
      </c>
      <c r="C9490" t="s">
        <v>3605</v>
      </c>
      <c r="D9490" t="s">
        <v>882</v>
      </c>
      <c r="E9490" t="s">
        <v>175</v>
      </c>
      <c r="F9490">
        <v>402</v>
      </c>
      <c r="G9490">
        <v>58</v>
      </c>
      <c r="H9490" t="s">
        <v>883</v>
      </c>
      <c r="I9490" t="s">
        <v>177</v>
      </c>
      <c r="J9490" t="s">
        <v>250</v>
      </c>
      <c r="K9490">
        <v>2020</v>
      </c>
      <c r="L9490" t="s">
        <v>207</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180</v>
      </c>
    </row>
    <row r="9491" spans="1:40" x14ac:dyDescent="0.35">
      <c r="A9491" t="s">
        <v>9786</v>
      </c>
      <c r="B9491" t="s">
        <v>8110</v>
      </c>
      <c r="C9491" t="s">
        <v>3607</v>
      </c>
      <c r="D9491" t="s">
        <v>882</v>
      </c>
      <c r="E9491" t="s">
        <v>175</v>
      </c>
      <c r="F9491">
        <v>402</v>
      </c>
      <c r="G9491">
        <v>6</v>
      </c>
      <c r="H9491" t="s">
        <v>883</v>
      </c>
      <c r="I9491" t="s">
        <v>177</v>
      </c>
      <c r="J9491" t="s">
        <v>250</v>
      </c>
      <c r="K9491">
        <v>2020</v>
      </c>
      <c r="L9491" t="s">
        <v>75</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180</v>
      </c>
    </row>
    <row r="9492" spans="1:40" x14ac:dyDescent="0.35">
      <c r="A9492" t="s">
        <v>9787</v>
      </c>
      <c r="B9492" t="s">
        <v>8110</v>
      </c>
      <c r="C9492" t="s">
        <v>3609</v>
      </c>
      <c r="D9492" t="s">
        <v>882</v>
      </c>
      <c r="E9492" t="s">
        <v>175</v>
      </c>
      <c r="F9492">
        <v>402</v>
      </c>
      <c r="G9492">
        <v>7</v>
      </c>
      <c r="H9492" t="s">
        <v>883</v>
      </c>
      <c r="I9492" t="s">
        <v>177</v>
      </c>
      <c r="J9492" t="s">
        <v>250</v>
      </c>
      <c r="K9492">
        <v>2020</v>
      </c>
      <c r="L9492" t="s">
        <v>212</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180</v>
      </c>
    </row>
    <row r="9493" spans="1:40" x14ac:dyDescent="0.35">
      <c r="A9493" t="s">
        <v>9788</v>
      </c>
      <c r="B9493" t="s">
        <v>8110</v>
      </c>
      <c r="C9493" t="s">
        <v>3611</v>
      </c>
      <c r="D9493" t="s">
        <v>882</v>
      </c>
      <c r="E9493" t="s">
        <v>175</v>
      </c>
      <c r="F9493">
        <v>402</v>
      </c>
      <c r="G9493">
        <v>8</v>
      </c>
      <c r="H9493" t="s">
        <v>883</v>
      </c>
      <c r="I9493" t="s">
        <v>177</v>
      </c>
      <c r="J9493" t="s">
        <v>250</v>
      </c>
      <c r="K9493">
        <v>2020</v>
      </c>
      <c r="L9493" t="s">
        <v>215</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180</v>
      </c>
    </row>
    <row r="9494" spans="1:40" x14ac:dyDescent="0.35">
      <c r="A9494" t="s">
        <v>9789</v>
      </c>
      <c r="B9494" t="s">
        <v>8110</v>
      </c>
      <c r="C9494" t="s">
        <v>3613</v>
      </c>
      <c r="D9494" t="s">
        <v>882</v>
      </c>
      <c r="E9494" t="s">
        <v>175</v>
      </c>
      <c r="F9494">
        <v>402</v>
      </c>
      <c r="G9494">
        <v>9</v>
      </c>
      <c r="H9494" t="s">
        <v>883</v>
      </c>
      <c r="I9494" t="s">
        <v>177</v>
      </c>
      <c r="J9494" t="s">
        <v>250</v>
      </c>
      <c r="K9494">
        <v>2020</v>
      </c>
      <c r="L9494" t="s">
        <v>218</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180</v>
      </c>
    </row>
    <row r="9495" spans="1:40" x14ac:dyDescent="0.35">
      <c r="A9495" t="s">
        <v>9790</v>
      </c>
      <c r="B9495" t="s">
        <v>8110</v>
      </c>
      <c r="C9495" t="s">
        <v>3615</v>
      </c>
      <c r="D9495" t="s">
        <v>968</v>
      </c>
      <c r="E9495" t="s">
        <v>175</v>
      </c>
      <c r="F9495">
        <v>400</v>
      </c>
      <c r="G9495">
        <v>0</v>
      </c>
      <c r="H9495" t="s">
        <v>969</v>
      </c>
      <c r="I9495" t="s">
        <v>177</v>
      </c>
      <c r="J9495" t="s">
        <v>178</v>
      </c>
      <c r="K9495">
        <v>2020</v>
      </c>
      <c r="L9495" t="s">
        <v>179</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180</v>
      </c>
    </row>
    <row r="9496" spans="1:40" x14ac:dyDescent="0.35">
      <c r="A9496" t="s">
        <v>9791</v>
      </c>
      <c r="B9496" t="s">
        <v>8110</v>
      </c>
      <c r="C9496" t="s">
        <v>3617</v>
      </c>
      <c r="D9496" t="s">
        <v>968</v>
      </c>
      <c r="E9496" t="s">
        <v>175</v>
      </c>
      <c r="F9496">
        <v>400</v>
      </c>
      <c r="G9496">
        <v>1</v>
      </c>
      <c r="H9496" t="s">
        <v>969</v>
      </c>
      <c r="I9496" t="s">
        <v>177</v>
      </c>
      <c r="J9496" t="s">
        <v>178</v>
      </c>
      <c r="K9496">
        <v>2020</v>
      </c>
      <c r="L9496" t="s">
        <v>183</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180</v>
      </c>
    </row>
    <row r="9497" spans="1:40" x14ac:dyDescent="0.35">
      <c r="A9497" t="s">
        <v>9792</v>
      </c>
      <c r="B9497" t="s">
        <v>8110</v>
      </c>
      <c r="C9497" t="s">
        <v>3619</v>
      </c>
      <c r="D9497" t="s">
        <v>968</v>
      </c>
      <c r="E9497" t="s">
        <v>175</v>
      </c>
      <c r="F9497">
        <v>400</v>
      </c>
      <c r="G9497">
        <v>2</v>
      </c>
      <c r="H9497" t="s">
        <v>969</v>
      </c>
      <c r="I9497" t="s">
        <v>177</v>
      </c>
      <c r="J9497" t="s">
        <v>178</v>
      </c>
      <c r="K9497">
        <v>2020</v>
      </c>
      <c r="L9497" t="s">
        <v>186</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180</v>
      </c>
    </row>
    <row r="9498" spans="1:40" x14ac:dyDescent="0.35">
      <c r="A9498" t="s">
        <v>9793</v>
      </c>
      <c r="B9498" t="s">
        <v>8110</v>
      </c>
      <c r="C9498" t="s">
        <v>3621</v>
      </c>
      <c r="D9498" t="s">
        <v>968</v>
      </c>
      <c r="E9498" t="s">
        <v>175</v>
      </c>
      <c r="F9498">
        <v>400</v>
      </c>
      <c r="G9498">
        <v>3</v>
      </c>
      <c r="H9498" t="s">
        <v>969</v>
      </c>
      <c r="I9498" t="s">
        <v>177</v>
      </c>
      <c r="J9498" t="s">
        <v>178</v>
      </c>
      <c r="K9498">
        <v>2020</v>
      </c>
      <c r="L9498" t="s">
        <v>189</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180</v>
      </c>
    </row>
    <row r="9499" spans="1:40" x14ac:dyDescent="0.35">
      <c r="A9499" t="s">
        <v>9794</v>
      </c>
      <c r="B9499" t="s">
        <v>8110</v>
      </c>
      <c r="C9499" t="s">
        <v>3623</v>
      </c>
      <c r="D9499" t="s">
        <v>968</v>
      </c>
      <c r="E9499" t="s">
        <v>175</v>
      </c>
      <c r="F9499">
        <v>400</v>
      </c>
      <c r="G9499">
        <v>4</v>
      </c>
      <c r="H9499" t="s">
        <v>969</v>
      </c>
      <c r="I9499" t="s">
        <v>177</v>
      </c>
      <c r="J9499" t="s">
        <v>178</v>
      </c>
      <c r="K9499">
        <v>2020</v>
      </c>
      <c r="L9499" t="s">
        <v>192</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180</v>
      </c>
    </row>
    <row r="9500" spans="1:40" x14ac:dyDescent="0.35">
      <c r="A9500" t="s">
        <v>9795</v>
      </c>
      <c r="B9500" t="s">
        <v>8110</v>
      </c>
      <c r="C9500" t="s">
        <v>3625</v>
      </c>
      <c r="D9500" t="s">
        <v>968</v>
      </c>
      <c r="E9500" t="s">
        <v>175</v>
      </c>
      <c r="F9500">
        <v>400</v>
      </c>
      <c r="G9500">
        <v>51</v>
      </c>
      <c r="H9500" t="s">
        <v>969</v>
      </c>
      <c r="I9500" t="s">
        <v>177</v>
      </c>
      <c r="J9500" t="s">
        <v>178</v>
      </c>
      <c r="K9500">
        <v>2020</v>
      </c>
      <c r="L9500" t="s">
        <v>195</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180</v>
      </c>
    </row>
    <row r="9501" spans="1:40" x14ac:dyDescent="0.35">
      <c r="A9501" t="s">
        <v>9796</v>
      </c>
      <c r="B9501" t="s">
        <v>8110</v>
      </c>
      <c r="C9501" t="s">
        <v>3627</v>
      </c>
      <c r="D9501" t="s">
        <v>968</v>
      </c>
      <c r="E9501" t="s">
        <v>175</v>
      </c>
      <c r="F9501">
        <v>400</v>
      </c>
      <c r="G9501">
        <v>52</v>
      </c>
      <c r="H9501" t="s">
        <v>969</v>
      </c>
      <c r="I9501" t="s">
        <v>177</v>
      </c>
      <c r="J9501" t="s">
        <v>178</v>
      </c>
      <c r="K9501">
        <v>2020</v>
      </c>
      <c r="L9501" t="s">
        <v>198</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180</v>
      </c>
    </row>
    <row r="9502" spans="1:40" x14ac:dyDescent="0.35">
      <c r="A9502" t="s">
        <v>9797</v>
      </c>
      <c r="B9502" t="s">
        <v>8110</v>
      </c>
      <c r="C9502" t="s">
        <v>3629</v>
      </c>
      <c r="D9502" t="s">
        <v>968</v>
      </c>
      <c r="E9502" t="s">
        <v>175</v>
      </c>
      <c r="F9502">
        <v>400</v>
      </c>
      <c r="G9502">
        <v>53</v>
      </c>
      <c r="H9502" t="s">
        <v>969</v>
      </c>
      <c r="I9502" t="s">
        <v>177</v>
      </c>
      <c r="J9502" t="s">
        <v>178</v>
      </c>
      <c r="K9502">
        <v>2020</v>
      </c>
      <c r="L9502" t="s">
        <v>201</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180</v>
      </c>
    </row>
    <row r="9503" spans="1:40" x14ac:dyDescent="0.35">
      <c r="A9503" t="s">
        <v>9798</v>
      </c>
      <c r="B9503" t="s">
        <v>8110</v>
      </c>
      <c r="C9503" t="s">
        <v>3631</v>
      </c>
      <c r="D9503" t="s">
        <v>968</v>
      </c>
      <c r="E9503" t="s">
        <v>175</v>
      </c>
      <c r="F9503">
        <v>400</v>
      </c>
      <c r="G9503">
        <v>55</v>
      </c>
      <c r="H9503" t="s">
        <v>969</v>
      </c>
      <c r="I9503" t="s">
        <v>177</v>
      </c>
      <c r="J9503" t="s">
        <v>178</v>
      </c>
      <c r="K9503">
        <v>2020</v>
      </c>
      <c r="L9503" t="s">
        <v>204</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180</v>
      </c>
    </row>
    <row r="9504" spans="1:40" x14ac:dyDescent="0.35">
      <c r="A9504" t="s">
        <v>9799</v>
      </c>
      <c r="B9504" t="s">
        <v>8110</v>
      </c>
      <c r="C9504" t="s">
        <v>3633</v>
      </c>
      <c r="D9504" t="s">
        <v>968</v>
      </c>
      <c r="E9504" t="s">
        <v>175</v>
      </c>
      <c r="F9504">
        <v>400</v>
      </c>
      <c r="G9504">
        <v>58</v>
      </c>
      <c r="H9504" t="s">
        <v>969</v>
      </c>
      <c r="I9504" t="s">
        <v>177</v>
      </c>
      <c r="J9504" t="s">
        <v>178</v>
      </c>
      <c r="K9504">
        <v>2020</v>
      </c>
      <c r="L9504" t="s">
        <v>207</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180</v>
      </c>
    </row>
    <row r="9505" spans="1:40" x14ac:dyDescent="0.35">
      <c r="A9505" t="s">
        <v>9800</v>
      </c>
      <c r="B9505" t="s">
        <v>8110</v>
      </c>
      <c r="C9505" t="s">
        <v>3635</v>
      </c>
      <c r="D9505" t="s">
        <v>968</v>
      </c>
      <c r="E9505" t="s">
        <v>175</v>
      </c>
      <c r="F9505">
        <v>400</v>
      </c>
      <c r="G9505">
        <v>6</v>
      </c>
      <c r="H9505" t="s">
        <v>969</v>
      </c>
      <c r="I9505" t="s">
        <v>177</v>
      </c>
      <c r="J9505" t="s">
        <v>178</v>
      </c>
      <c r="K9505">
        <v>2020</v>
      </c>
      <c r="L9505" t="s">
        <v>75</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180</v>
      </c>
    </row>
    <row r="9506" spans="1:40" x14ac:dyDescent="0.35">
      <c r="A9506" t="s">
        <v>9801</v>
      </c>
      <c r="B9506" t="s">
        <v>8110</v>
      </c>
      <c r="C9506" t="s">
        <v>3637</v>
      </c>
      <c r="D9506" t="s">
        <v>968</v>
      </c>
      <c r="E9506" t="s">
        <v>175</v>
      </c>
      <c r="F9506">
        <v>400</v>
      </c>
      <c r="G9506">
        <v>7</v>
      </c>
      <c r="H9506" t="s">
        <v>969</v>
      </c>
      <c r="I9506" t="s">
        <v>177</v>
      </c>
      <c r="J9506" t="s">
        <v>178</v>
      </c>
      <c r="K9506">
        <v>2020</v>
      </c>
      <c r="L9506" t="s">
        <v>212</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180</v>
      </c>
    </row>
    <row r="9507" spans="1:40" x14ac:dyDescent="0.35">
      <c r="A9507" t="s">
        <v>9802</v>
      </c>
      <c r="B9507" t="s">
        <v>8110</v>
      </c>
      <c r="C9507" t="s">
        <v>3639</v>
      </c>
      <c r="D9507" t="s">
        <v>968</v>
      </c>
      <c r="E9507" t="s">
        <v>175</v>
      </c>
      <c r="F9507">
        <v>400</v>
      </c>
      <c r="G9507">
        <v>8</v>
      </c>
      <c r="H9507" t="s">
        <v>969</v>
      </c>
      <c r="I9507" t="s">
        <v>177</v>
      </c>
      <c r="J9507" t="s">
        <v>178</v>
      </c>
      <c r="K9507">
        <v>2020</v>
      </c>
      <c r="L9507" t="s">
        <v>215</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180</v>
      </c>
    </row>
    <row r="9508" spans="1:40" x14ac:dyDescent="0.35">
      <c r="A9508" t="s">
        <v>9803</v>
      </c>
      <c r="B9508" t="s">
        <v>8110</v>
      </c>
      <c r="C9508" t="s">
        <v>3641</v>
      </c>
      <c r="D9508" t="s">
        <v>968</v>
      </c>
      <c r="E9508" t="s">
        <v>175</v>
      </c>
      <c r="F9508">
        <v>400</v>
      </c>
      <c r="G9508">
        <v>9</v>
      </c>
      <c r="H9508" t="s">
        <v>969</v>
      </c>
      <c r="I9508" t="s">
        <v>177</v>
      </c>
      <c r="J9508" t="s">
        <v>178</v>
      </c>
      <c r="K9508">
        <v>2020</v>
      </c>
      <c r="L9508" t="s">
        <v>218</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180</v>
      </c>
    </row>
    <row r="9509" spans="1:40" x14ac:dyDescent="0.35">
      <c r="A9509" t="s">
        <v>9804</v>
      </c>
      <c r="B9509" t="s">
        <v>8110</v>
      </c>
      <c r="C9509" t="s">
        <v>3643</v>
      </c>
      <c r="D9509" t="s">
        <v>968</v>
      </c>
      <c r="E9509" t="s">
        <v>175</v>
      </c>
      <c r="F9509">
        <v>401</v>
      </c>
      <c r="G9509">
        <v>0</v>
      </c>
      <c r="H9509" t="s">
        <v>969</v>
      </c>
      <c r="I9509" t="s">
        <v>177</v>
      </c>
      <c r="J9509" t="s">
        <v>221</v>
      </c>
      <c r="K9509">
        <v>2020</v>
      </c>
      <c r="L9509" t="s">
        <v>179</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180</v>
      </c>
    </row>
    <row r="9510" spans="1:40" x14ac:dyDescent="0.35">
      <c r="A9510" t="s">
        <v>9805</v>
      </c>
      <c r="B9510" t="s">
        <v>8110</v>
      </c>
      <c r="C9510" t="s">
        <v>3645</v>
      </c>
      <c r="D9510" t="s">
        <v>968</v>
      </c>
      <c r="E9510" t="s">
        <v>175</v>
      </c>
      <c r="F9510">
        <v>401</v>
      </c>
      <c r="G9510">
        <v>1</v>
      </c>
      <c r="H9510" t="s">
        <v>969</v>
      </c>
      <c r="I9510" t="s">
        <v>177</v>
      </c>
      <c r="J9510" t="s">
        <v>221</v>
      </c>
      <c r="K9510">
        <v>2020</v>
      </c>
      <c r="L9510" t="s">
        <v>183</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180</v>
      </c>
    </row>
    <row r="9511" spans="1:40" x14ac:dyDescent="0.35">
      <c r="A9511" t="s">
        <v>9806</v>
      </c>
      <c r="B9511" t="s">
        <v>8110</v>
      </c>
      <c r="C9511" t="s">
        <v>3647</v>
      </c>
      <c r="D9511" t="s">
        <v>968</v>
      </c>
      <c r="E9511" t="s">
        <v>175</v>
      </c>
      <c r="F9511">
        <v>401</v>
      </c>
      <c r="G9511">
        <v>2</v>
      </c>
      <c r="H9511" t="s">
        <v>969</v>
      </c>
      <c r="I9511" t="s">
        <v>177</v>
      </c>
      <c r="J9511" t="s">
        <v>221</v>
      </c>
      <c r="K9511">
        <v>2020</v>
      </c>
      <c r="L9511" t="s">
        <v>186</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180</v>
      </c>
    </row>
    <row r="9512" spans="1:40" x14ac:dyDescent="0.35">
      <c r="A9512" t="s">
        <v>9807</v>
      </c>
      <c r="B9512" t="s">
        <v>8110</v>
      </c>
      <c r="C9512" t="s">
        <v>3649</v>
      </c>
      <c r="D9512" t="s">
        <v>968</v>
      </c>
      <c r="E9512" t="s">
        <v>175</v>
      </c>
      <c r="F9512">
        <v>401</v>
      </c>
      <c r="G9512">
        <v>3</v>
      </c>
      <c r="H9512" t="s">
        <v>969</v>
      </c>
      <c r="I9512" t="s">
        <v>177</v>
      </c>
      <c r="J9512" t="s">
        <v>221</v>
      </c>
      <c r="K9512">
        <v>2020</v>
      </c>
      <c r="L9512" t="s">
        <v>189</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180</v>
      </c>
    </row>
    <row r="9513" spans="1:40" x14ac:dyDescent="0.35">
      <c r="A9513" t="s">
        <v>9808</v>
      </c>
      <c r="B9513" t="s">
        <v>8110</v>
      </c>
      <c r="C9513" t="s">
        <v>3651</v>
      </c>
      <c r="D9513" t="s">
        <v>968</v>
      </c>
      <c r="E9513" t="s">
        <v>175</v>
      </c>
      <c r="F9513">
        <v>401</v>
      </c>
      <c r="G9513">
        <v>4</v>
      </c>
      <c r="H9513" t="s">
        <v>969</v>
      </c>
      <c r="I9513" t="s">
        <v>177</v>
      </c>
      <c r="J9513" t="s">
        <v>221</v>
      </c>
      <c r="K9513">
        <v>2020</v>
      </c>
      <c r="L9513" t="s">
        <v>192</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180</v>
      </c>
    </row>
    <row r="9514" spans="1:40" x14ac:dyDescent="0.35">
      <c r="A9514" t="s">
        <v>9809</v>
      </c>
      <c r="B9514" t="s">
        <v>8110</v>
      </c>
      <c r="C9514" t="s">
        <v>3653</v>
      </c>
      <c r="D9514" t="s">
        <v>968</v>
      </c>
      <c r="E9514" t="s">
        <v>175</v>
      </c>
      <c r="F9514">
        <v>401</v>
      </c>
      <c r="G9514">
        <v>51</v>
      </c>
      <c r="H9514" t="s">
        <v>969</v>
      </c>
      <c r="I9514" t="s">
        <v>177</v>
      </c>
      <c r="J9514" t="s">
        <v>221</v>
      </c>
      <c r="K9514">
        <v>2020</v>
      </c>
      <c r="L9514" t="s">
        <v>195</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180</v>
      </c>
    </row>
    <row r="9515" spans="1:40" x14ac:dyDescent="0.35">
      <c r="A9515" t="s">
        <v>9810</v>
      </c>
      <c r="B9515" t="s">
        <v>8110</v>
      </c>
      <c r="C9515" t="s">
        <v>3655</v>
      </c>
      <c r="D9515" t="s">
        <v>968</v>
      </c>
      <c r="E9515" t="s">
        <v>175</v>
      </c>
      <c r="F9515">
        <v>401</v>
      </c>
      <c r="G9515">
        <v>52</v>
      </c>
      <c r="H9515" t="s">
        <v>969</v>
      </c>
      <c r="I9515" t="s">
        <v>177</v>
      </c>
      <c r="J9515" t="s">
        <v>221</v>
      </c>
      <c r="K9515">
        <v>2020</v>
      </c>
      <c r="L9515" t="s">
        <v>198</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180</v>
      </c>
    </row>
    <row r="9516" spans="1:40" x14ac:dyDescent="0.35">
      <c r="A9516" t="s">
        <v>9811</v>
      </c>
      <c r="B9516" t="s">
        <v>8110</v>
      </c>
      <c r="C9516" t="s">
        <v>3657</v>
      </c>
      <c r="D9516" t="s">
        <v>968</v>
      </c>
      <c r="E9516" t="s">
        <v>175</v>
      </c>
      <c r="F9516">
        <v>401</v>
      </c>
      <c r="G9516">
        <v>53</v>
      </c>
      <c r="H9516" t="s">
        <v>969</v>
      </c>
      <c r="I9516" t="s">
        <v>177</v>
      </c>
      <c r="J9516" t="s">
        <v>221</v>
      </c>
      <c r="K9516">
        <v>2020</v>
      </c>
      <c r="L9516" t="s">
        <v>201</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180</v>
      </c>
    </row>
    <row r="9517" spans="1:40" x14ac:dyDescent="0.35">
      <c r="A9517" t="s">
        <v>9812</v>
      </c>
      <c r="B9517" t="s">
        <v>8110</v>
      </c>
      <c r="C9517" t="s">
        <v>3659</v>
      </c>
      <c r="D9517" t="s">
        <v>968</v>
      </c>
      <c r="E9517" t="s">
        <v>175</v>
      </c>
      <c r="F9517">
        <v>401</v>
      </c>
      <c r="G9517">
        <v>55</v>
      </c>
      <c r="H9517" t="s">
        <v>969</v>
      </c>
      <c r="I9517" t="s">
        <v>177</v>
      </c>
      <c r="J9517" t="s">
        <v>221</v>
      </c>
      <c r="K9517">
        <v>2020</v>
      </c>
      <c r="L9517" t="s">
        <v>204</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180</v>
      </c>
    </row>
    <row r="9518" spans="1:40" x14ac:dyDescent="0.35">
      <c r="A9518" t="s">
        <v>9813</v>
      </c>
      <c r="B9518" t="s">
        <v>8110</v>
      </c>
      <c r="C9518" t="s">
        <v>3661</v>
      </c>
      <c r="D9518" t="s">
        <v>968</v>
      </c>
      <c r="E9518" t="s">
        <v>175</v>
      </c>
      <c r="F9518">
        <v>401</v>
      </c>
      <c r="G9518">
        <v>58</v>
      </c>
      <c r="H9518" t="s">
        <v>969</v>
      </c>
      <c r="I9518" t="s">
        <v>177</v>
      </c>
      <c r="J9518" t="s">
        <v>221</v>
      </c>
      <c r="K9518">
        <v>2020</v>
      </c>
      <c r="L9518" t="s">
        <v>207</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180</v>
      </c>
    </row>
    <row r="9519" spans="1:40" x14ac:dyDescent="0.35">
      <c r="A9519" t="s">
        <v>9814</v>
      </c>
      <c r="B9519" t="s">
        <v>8110</v>
      </c>
      <c r="C9519" t="s">
        <v>3663</v>
      </c>
      <c r="D9519" t="s">
        <v>968</v>
      </c>
      <c r="E9519" t="s">
        <v>175</v>
      </c>
      <c r="F9519">
        <v>401</v>
      </c>
      <c r="G9519">
        <v>6</v>
      </c>
      <c r="H9519" t="s">
        <v>969</v>
      </c>
      <c r="I9519" t="s">
        <v>177</v>
      </c>
      <c r="J9519" t="s">
        <v>221</v>
      </c>
      <c r="K9519">
        <v>2020</v>
      </c>
      <c r="L9519" t="s">
        <v>75</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180</v>
      </c>
    </row>
    <row r="9520" spans="1:40" x14ac:dyDescent="0.35">
      <c r="A9520" t="s">
        <v>9815</v>
      </c>
      <c r="B9520" t="s">
        <v>8110</v>
      </c>
      <c r="C9520" t="s">
        <v>3665</v>
      </c>
      <c r="D9520" t="s">
        <v>968</v>
      </c>
      <c r="E9520" t="s">
        <v>175</v>
      </c>
      <c r="F9520">
        <v>401</v>
      </c>
      <c r="G9520">
        <v>7</v>
      </c>
      <c r="H9520" t="s">
        <v>969</v>
      </c>
      <c r="I9520" t="s">
        <v>177</v>
      </c>
      <c r="J9520" t="s">
        <v>221</v>
      </c>
      <c r="K9520">
        <v>2020</v>
      </c>
      <c r="L9520" t="s">
        <v>212</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180</v>
      </c>
    </row>
    <row r="9521" spans="1:40" x14ac:dyDescent="0.35">
      <c r="A9521" t="s">
        <v>9816</v>
      </c>
      <c r="B9521" t="s">
        <v>8110</v>
      </c>
      <c r="C9521" t="s">
        <v>3667</v>
      </c>
      <c r="D9521" t="s">
        <v>968</v>
      </c>
      <c r="E9521" t="s">
        <v>175</v>
      </c>
      <c r="F9521">
        <v>401</v>
      </c>
      <c r="G9521">
        <v>8</v>
      </c>
      <c r="H9521" t="s">
        <v>969</v>
      </c>
      <c r="I9521" t="s">
        <v>177</v>
      </c>
      <c r="J9521" t="s">
        <v>221</v>
      </c>
      <c r="K9521">
        <v>2020</v>
      </c>
      <c r="L9521" t="s">
        <v>215</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180</v>
      </c>
    </row>
    <row r="9522" spans="1:40" x14ac:dyDescent="0.35">
      <c r="A9522" t="s">
        <v>9817</v>
      </c>
      <c r="B9522" t="s">
        <v>8110</v>
      </c>
      <c r="C9522" t="s">
        <v>3669</v>
      </c>
      <c r="D9522" t="s">
        <v>968</v>
      </c>
      <c r="E9522" t="s">
        <v>175</v>
      </c>
      <c r="F9522">
        <v>401</v>
      </c>
      <c r="G9522">
        <v>9</v>
      </c>
      <c r="H9522" t="s">
        <v>969</v>
      </c>
      <c r="I9522" t="s">
        <v>177</v>
      </c>
      <c r="J9522" t="s">
        <v>221</v>
      </c>
      <c r="K9522">
        <v>2020</v>
      </c>
      <c r="L9522" t="s">
        <v>218</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180</v>
      </c>
    </row>
    <row r="9523" spans="1:40" x14ac:dyDescent="0.35">
      <c r="A9523" t="s">
        <v>9818</v>
      </c>
      <c r="B9523" t="s">
        <v>8110</v>
      </c>
      <c r="C9523" t="s">
        <v>3671</v>
      </c>
      <c r="D9523" t="s">
        <v>968</v>
      </c>
      <c r="E9523" t="s">
        <v>175</v>
      </c>
      <c r="F9523">
        <v>402</v>
      </c>
      <c r="G9523">
        <v>0</v>
      </c>
      <c r="H9523" t="s">
        <v>969</v>
      </c>
      <c r="I9523" t="s">
        <v>177</v>
      </c>
      <c r="J9523" t="s">
        <v>250</v>
      </c>
      <c r="K9523">
        <v>2020</v>
      </c>
      <c r="L9523" t="s">
        <v>179</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180</v>
      </c>
    </row>
    <row r="9524" spans="1:40" x14ac:dyDescent="0.35">
      <c r="A9524" t="s">
        <v>9819</v>
      </c>
      <c r="B9524" t="s">
        <v>8110</v>
      </c>
      <c r="C9524" t="s">
        <v>3673</v>
      </c>
      <c r="D9524" t="s">
        <v>968</v>
      </c>
      <c r="E9524" t="s">
        <v>175</v>
      </c>
      <c r="F9524">
        <v>402</v>
      </c>
      <c r="G9524">
        <v>1</v>
      </c>
      <c r="H9524" t="s">
        <v>969</v>
      </c>
      <c r="I9524" t="s">
        <v>177</v>
      </c>
      <c r="J9524" t="s">
        <v>250</v>
      </c>
      <c r="K9524">
        <v>2020</v>
      </c>
      <c r="L9524" t="s">
        <v>183</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180</v>
      </c>
    </row>
    <row r="9525" spans="1:40" x14ac:dyDescent="0.35">
      <c r="A9525" t="s">
        <v>9820</v>
      </c>
      <c r="B9525" t="s">
        <v>8110</v>
      </c>
      <c r="C9525" t="s">
        <v>3675</v>
      </c>
      <c r="D9525" t="s">
        <v>968</v>
      </c>
      <c r="E9525" t="s">
        <v>175</v>
      </c>
      <c r="F9525">
        <v>402</v>
      </c>
      <c r="G9525">
        <v>2</v>
      </c>
      <c r="H9525" t="s">
        <v>969</v>
      </c>
      <c r="I9525" t="s">
        <v>177</v>
      </c>
      <c r="J9525" t="s">
        <v>250</v>
      </c>
      <c r="K9525">
        <v>2020</v>
      </c>
      <c r="L9525" t="s">
        <v>186</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180</v>
      </c>
    </row>
    <row r="9526" spans="1:40" x14ac:dyDescent="0.35">
      <c r="A9526" t="s">
        <v>9821</v>
      </c>
      <c r="B9526" t="s">
        <v>8110</v>
      </c>
      <c r="C9526" t="s">
        <v>3677</v>
      </c>
      <c r="D9526" t="s">
        <v>968</v>
      </c>
      <c r="E9526" t="s">
        <v>175</v>
      </c>
      <c r="F9526">
        <v>402</v>
      </c>
      <c r="G9526">
        <v>3</v>
      </c>
      <c r="H9526" t="s">
        <v>969</v>
      </c>
      <c r="I9526" t="s">
        <v>177</v>
      </c>
      <c r="J9526" t="s">
        <v>250</v>
      </c>
      <c r="K9526">
        <v>2020</v>
      </c>
      <c r="L9526" t="s">
        <v>189</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180</v>
      </c>
    </row>
    <row r="9527" spans="1:40" x14ac:dyDescent="0.35">
      <c r="A9527" t="s">
        <v>9822</v>
      </c>
      <c r="B9527" t="s">
        <v>8110</v>
      </c>
      <c r="C9527" t="s">
        <v>3679</v>
      </c>
      <c r="D9527" t="s">
        <v>968</v>
      </c>
      <c r="E9527" t="s">
        <v>175</v>
      </c>
      <c r="F9527">
        <v>402</v>
      </c>
      <c r="G9527">
        <v>4</v>
      </c>
      <c r="H9527" t="s">
        <v>969</v>
      </c>
      <c r="I9527" t="s">
        <v>177</v>
      </c>
      <c r="J9527" t="s">
        <v>250</v>
      </c>
      <c r="K9527">
        <v>2020</v>
      </c>
      <c r="L9527" t="s">
        <v>192</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180</v>
      </c>
    </row>
    <row r="9528" spans="1:40" x14ac:dyDescent="0.35">
      <c r="A9528" t="s">
        <v>9823</v>
      </c>
      <c r="B9528" t="s">
        <v>8110</v>
      </c>
      <c r="C9528" t="s">
        <v>3681</v>
      </c>
      <c r="D9528" t="s">
        <v>968</v>
      </c>
      <c r="E9528" t="s">
        <v>175</v>
      </c>
      <c r="F9528">
        <v>402</v>
      </c>
      <c r="G9528">
        <v>51</v>
      </c>
      <c r="H9528" t="s">
        <v>969</v>
      </c>
      <c r="I9528" t="s">
        <v>177</v>
      </c>
      <c r="J9528" t="s">
        <v>250</v>
      </c>
      <c r="K9528">
        <v>2020</v>
      </c>
      <c r="L9528" t="s">
        <v>195</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180</v>
      </c>
    </row>
    <row r="9529" spans="1:40" x14ac:dyDescent="0.35">
      <c r="A9529" t="s">
        <v>9824</v>
      </c>
      <c r="B9529" t="s">
        <v>8110</v>
      </c>
      <c r="C9529" t="s">
        <v>3683</v>
      </c>
      <c r="D9529" t="s">
        <v>968</v>
      </c>
      <c r="E9529" t="s">
        <v>175</v>
      </c>
      <c r="F9529">
        <v>402</v>
      </c>
      <c r="G9529">
        <v>52</v>
      </c>
      <c r="H9529" t="s">
        <v>969</v>
      </c>
      <c r="I9529" t="s">
        <v>177</v>
      </c>
      <c r="J9529" t="s">
        <v>250</v>
      </c>
      <c r="K9529">
        <v>2020</v>
      </c>
      <c r="L9529" t="s">
        <v>198</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180</v>
      </c>
    </row>
    <row r="9530" spans="1:40" x14ac:dyDescent="0.35">
      <c r="A9530" t="s">
        <v>9825</v>
      </c>
      <c r="B9530" t="s">
        <v>8110</v>
      </c>
      <c r="C9530" t="s">
        <v>3685</v>
      </c>
      <c r="D9530" t="s">
        <v>968</v>
      </c>
      <c r="E9530" t="s">
        <v>175</v>
      </c>
      <c r="F9530">
        <v>402</v>
      </c>
      <c r="G9530">
        <v>53</v>
      </c>
      <c r="H9530" t="s">
        <v>969</v>
      </c>
      <c r="I9530" t="s">
        <v>177</v>
      </c>
      <c r="J9530" t="s">
        <v>250</v>
      </c>
      <c r="K9530">
        <v>2020</v>
      </c>
      <c r="L9530" t="s">
        <v>201</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180</v>
      </c>
    </row>
    <row r="9531" spans="1:40" x14ac:dyDescent="0.35">
      <c r="A9531" t="s">
        <v>9826</v>
      </c>
      <c r="B9531" t="s">
        <v>8110</v>
      </c>
      <c r="C9531" t="s">
        <v>3687</v>
      </c>
      <c r="D9531" t="s">
        <v>968</v>
      </c>
      <c r="E9531" t="s">
        <v>175</v>
      </c>
      <c r="F9531">
        <v>402</v>
      </c>
      <c r="G9531">
        <v>55</v>
      </c>
      <c r="H9531" t="s">
        <v>969</v>
      </c>
      <c r="I9531" t="s">
        <v>177</v>
      </c>
      <c r="J9531" t="s">
        <v>250</v>
      </c>
      <c r="K9531">
        <v>2020</v>
      </c>
      <c r="L9531" t="s">
        <v>204</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180</v>
      </c>
    </row>
    <row r="9532" spans="1:40" x14ac:dyDescent="0.35">
      <c r="A9532" t="s">
        <v>9827</v>
      </c>
      <c r="B9532" t="s">
        <v>8110</v>
      </c>
      <c r="C9532" t="s">
        <v>3689</v>
      </c>
      <c r="D9532" t="s">
        <v>968</v>
      </c>
      <c r="E9532" t="s">
        <v>175</v>
      </c>
      <c r="F9532">
        <v>402</v>
      </c>
      <c r="G9532">
        <v>58</v>
      </c>
      <c r="H9532" t="s">
        <v>969</v>
      </c>
      <c r="I9532" t="s">
        <v>177</v>
      </c>
      <c r="J9532" t="s">
        <v>250</v>
      </c>
      <c r="K9532">
        <v>2020</v>
      </c>
      <c r="L9532" t="s">
        <v>207</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180</v>
      </c>
    </row>
    <row r="9533" spans="1:40" x14ac:dyDescent="0.35">
      <c r="A9533" t="s">
        <v>9828</v>
      </c>
      <c r="B9533" t="s">
        <v>8110</v>
      </c>
      <c r="C9533" t="s">
        <v>3691</v>
      </c>
      <c r="D9533" t="s">
        <v>968</v>
      </c>
      <c r="E9533" t="s">
        <v>175</v>
      </c>
      <c r="F9533">
        <v>402</v>
      </c>
      <c r="G9533">
        <v>6</v>
      </c>
      <c r="H9533" t="s">
        <v>969</v>
      </c>
      <c r="I9533" t="s">
        <v>177</v>
      </c>
      <c r="J9533" t="s">
        <v>250</v>
      </c>
      <c r="K9533">
        <v>2020</v>
      </c>
      <c r="L9533" t="s">
        <v>75</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180</v>
      </c>
    </row>
    <row r="9534" spans="1:40" x14ac:dyDescent="0.35">
      <c r="A9534" t="s">
        <v>9829</v>
      </c>
      <c r="B9534" t="s">
        <v>8110</v>
      </c>
      <c r="C9534" t="s">
        <v>3693</v>
      </c>
      <c r="D9534" t="s">
        <v>968</v>
      </c>
      <c r="E9534" t="s">
        <v>175</v>
      </c>
      <c r="F9534">
        <v>402</v>
      </c>
      <c r="G9534">
        <v>7</v>
      </c>
      <c r="H9534" t="s">
        <v>969</v>
      </c>
      <c r="I9534" t="s">
        <v>177</v>
      </c>
      <c r="J9534" t="s">
        <v>250</v>
      </c>
      <c r="K9534">
        <v>2020</v>
      </c>
      <c r="L9534" t="s">
        <v>212</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180</v>
      </c>
    </row>
    <row r="9535" spans="1:40" x14ac:dyDescent="0.35">
      <c r="A9535" t="s">
        <v>9830</v>
      </c>
      <c r="B9535" t="s">
        <v>8110</v>
      </c>
      <c r="C9535" t="s">
        <v>3695</v>
      </c>
      <c r="D9535" t="s">
        <v>968</v>
      </c>
      <c r="E9535" t="s">
        <v>175</v>
      </c>
      <c r="F9535">
        <v>402</v>
      </c>
      <c r="G9535">
        <v>8</v>
      </c>
      <c r="H9535" t="s">
        <v>969</v>
      </c>
      <c r="I9535" t="s">
        <v>177</v>
      </c>
      <c r="J9535" t="s">
        <v>250</v>
      </c>
      <c r="K9535">
        <v>2020</v>
      </c>
      <c r="L9535" t="s">
        <v>215</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180</v>
      </c>
    </row>
    <row r="9536" spans="1:40" x14ac:dyDescent="0.35">
      <c r="A9536" t="s">
        <v>9831</v>
      </c>
      <c r="B9536" t="s">
        <v>8110</v>
      </c>
      <c r="C9536" t="s">
        <v>3697</v>
      </c>
      <c r="D9536" t="s">
        <v>968</v>
      </c>
      <c r="E9536" t="s">
        <v>175</v>
      </c>
      <c r="F9536">
        <v>402</v>
      </c>
      <c r="G9536">
        <v>9</v>
      </c>
      <c r="H9536" t="s">
        <v>969</v>
      </c>
      <c r="I9536" t="s">
        <v>177</v>
      </c>
      <c r="J9536" t="s">
        <v>250</v>
      </c>
      <c r="K9536">
        <v>2020</v>
      </c>
      <c r="L9536" t="s">
        <v>218</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180</v>
      </c>
    </row>
    <row r="9537" spans="1:40" x14ac:dyDescent="0.35">
      <c r="A9537" t="s">
        <v>9832</v>
      </c>
      <c r="B9537" t="s">
        <v>8110</v>
      </c>
      <c r="C9537" t="s">
        <v>3699</v>
      </c>
      <c r="D9537" t="s">
        <v>1054</v>
      </c>
      <c r="E9537" t="s">
        <v>175</v>
      </c>
      <c r="F9537">
        <v>400</v>
      </c>
      <c r="G9537">
        <v>0</v>
      </c>
      <c r="H9537" t="s">
        <v>1055</v>
      </c>
      <c r="I9537" t="s">
        <v>177</v>
      </c>
      <c r="J9537" t="s">
        <v>178</v>
      </c>
      <c r="K9537">
        <v>2020</v>
      </c>
      <c r="L9537" t="s">
        <v>179</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180</v>
      </c>
    </row>
    <row r="9538" spans="1:40" x14ac:dyDescent="0.35">
      <c r="A9538" t="s">
        <v>9833</v>
      </c>
      <c r="B9538" t="s">
        <v>8110</v>
      </c>
      <c r="C9538" t="s">
        <v>3701</v>
      </c>
      <c r="D9538" t="s">
        <v>1054</v>
      </c>
      <c r="E9538" t="s">
        <v>175</v>
      </c>
      <c r="F9538">
        <v>400</v>
      </c>
      <c r="G9538">
        <v>1</v>
      </c>
      <c r="H9538" t="s">
        <v>1055</v>
      </c>
      <c r="I9538" t="s">
        <v>177</v>
      </c>
      <c r="J9538" t="s">
        <v>178</v>
      </c>
      <c r="K9538">
        <v>2020</v>
      </c>
      <c r="L9538" t="s">
        <v>183</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180</v>
      </c>
    </row>
    <row r="9539" spans="1:40" x14ac:dyDescent="0.35">
      <c r="A9539" t="s">
        <v>9834</v>
      </c>
      <c r="B9539" t="s">
        <v>8110</v>
      </c>
      <c r="C9539" t="s">
        <v>3703</v>
      </c>
      <c r="D9539" t="s">
        <v>1054</v>
      </c>
      <c r="E9539" t="s">
        <v>175</v>
      </c>
      <c r="F9539">
        <v>400</v>
      </c>
      <c r="G9539">
        <v>2</v>
      </c>
      <c r="H9539" t="s">
        <v>1055</v>
      </c>
      <c r="I9539" t="s">
        <v>177</v>
      </c>
      <c r="J9539" t="s">
        <v>178</v>
      </c>
      <c r="K9539">
        <v>2020</v>
      </c>
      <c r="L9539" t="s">
        <v>186</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180</v>
      </c>
    </row>
    <row r="9540" spans="1:40" x14ac:dyDescent="0.35">
      <c r="A9540" t="s">
        <v>9835</v>
      </c>
      <c r="B9540" t="s">
        <v>8110</v>
      </c>
      <c r="C9540" t="s">
        <v>3705</v>
      </c>
      <c r="D9540" t="s">
        <v>1054</v>
      </c>
      <c r="E9540" t="s">
        <v>175</v>
      </c>
      <c r="F9540">
        <v>400</v>
      </c>
      <c r="G9540">
        <v>3</v>
      </c>
      <c r="H9540" t="s">
        <v>1055</v>
      </c>
      <c r="I9540" t="s">
        <v>177</v>
      </c>
      <c r="J9540" t="s">
        <v>178</v>
      </c>
      <c r="K9540">
        <v>2020</v>
      </c>
      <c r="L9540" t="s">
        <v>189</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180</v>
      </c>
    </row>
    <row r="9541" spans="1:40" x14ac:dyDescent="0.35">
      <c r="A9541" t="s">
        <v>9836</v>
      </c>
      <c r="B9541" t="s">
        <v>8110</v>
      </c>
      <c r="C9541" t="s">
        <v>3707</v>
      </c>
      <c r="D9541" t="s">
        <v>1054</v>
      </c>
      <c r="E9541" t="s">
        <v>175</v>
      </c>
      <c r="F9541">
        <v>400</v>
      </c>
      <c r="G9541">
        <v>4</v>
      </c>
      <c r="H9541" t="s">
        <v>1055</v>
      </c>
      <c r="I9541" t="s">
        <v>177</v>
      </c>
      <c r="J9541" t="s">
        <v>178</v>
      </c>
      <c r="K9541">
        <v>2020</v>
      </c>
      <c r="L9541" t="s">
        <v>192</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180</v>
      </c>
    </row>
    <row r="9542" spans="1:40" x14ac:dyDescent="0.35">
      <c r="A9542" t="s">
        <v>9837</v>
      </c>
      <c r="B9542" t="s">
        <v>8110</v>
      </c>
      <c r="C9542" t="s">
        <v>3709</v>
      </c>
      <c r="D9542" t="s">
        <v>1054</v>
      </c>
      <c r="E9542" t="s">
        <v>175</v>
      </c>
      <c r="F9542">
        <v>400</v>
      </c>
      <c r="G9542">
        <v>51</v>
      </c>
      <c r="H9542" t="s">
        <v>1055</v>
      </c>
      <c r="I9542" t="s">
        <v>177</v>
      </c>
      <c r="J9542" t="s">
        <v>178</v>
      </c>
      <c r="K9542">
        <v>2020</v>
      </c>
      <c r="L9542" t="s">
        <v>195</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180</v>
      </c>
    </row>
    <row r="9543" spans="1:40" x14ac:dyDescent="0.35">
      <c r="A9543" t="s">
        <v>9838</v>
      </c>
      <c r="B9543" t="s">
        <v>8110</v>
      </c>
      <c r="C9543" t="s">
        <v>3711</v>
      </c>
      <c r="D9543" t="s">
        <v>1054</v>
      </c>
      <c r="E9543" t="s">
        <v>175</v>
      </c>
      <c r="F9543">
        <v>400</v>
      </c>
      <c r="G9543">
        <v>52</v>
      </c>
      <c r="H9543" t="s">
        <v>1055</v>
      </c>
      <c r="I9543" t="s">
        <v>177</v>
      </c>
      <c r="J9543" t="s">
        <v>178</v>
      </c>
      <c r="K9543">
        <v>2020</v>
      </c>
      <c r="L9543" t="s">
        <v>198</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180</v>
      </c>
    </row>
    <row r="9544" spans="1:40" x14ac:dyDescent="0.35">
      <c r="A9544" t="s">
        <v>9839</v>
      </c>
      <c r="B9544" t="s">
        <v>8110</v>
      </c>
      <c r="C9544" t="s">
        <v>3713</v>
      </c>
      <c r="D9544" t="s">
        <v>1054</v>
      </c>
      <c r="E9544" t="s">
        <v>175</v>
      </c>
      <c r="F9544">
        <v>400</v>
      </c>
      <c r="G9544">
        <v>53</v>
      </c>
      <c r="H9544" t="s">
        <v>1055</v>
      </c>
      <c r="I9544" t="s">
        <v>177</v>
      </c>
      <c r="J9544" t="s">
        <v>178</v>
      </c>
      <c r="K9544">
        <v>2020</v>
      </c>
      <c r="L9544" t="s">
        <v>201</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180</v>
      </c>
    </row>
    <row r="9545" spans="1:40" x14ac:dyDescent="0.35">
      <c r="A9545" t="s">
        <v>9840</v>
      </c>
      <c r="B9545" t="s">
        <v>8110</v>
      </c>
      <c r="C9545" t="s">
        <v>3715</v>
      </c>
      <c r="D9545" t="s">
        <v>1054</v>
      </c>
      <c r="E9545" t="s">
        <v>175</v>
      </c>
      <c r="F9545">
        <v>400</v>
      </c>
      <c r="G9545">
        <v>55</v>
      </c>
      <c r="H9545" t="s">
        <v>1055</v>
      </c>
      <c r="I9545" t="s">
        <v>177</v>
      </c>
      <c r="J9545" t="s">
        <v>178</v>
      </c>
      <c r="K9545">
        <v>2020</v>
      </c>
      <c r="L9545" t="s">
        <v>204</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180</v>
      </c>
    </row>
    <row r="9546" spans="1:40" x14ac:dyDescent="0.35">
      <c r="A9546" t="s">
        <v>9841</v>
      </c>
      <c r="B9546" t="s">
        <v>8110</v>
      </c>
      <c r="C9546" t="s">
        <v>3717</v>
      </c>
      <c r="D9546" t="s">
        <v>1054</v>
      </c>
      <c r="E9546" t="s">
        <v>175</v>
      </c>
      <c r="F9546">
        <v>400</v>
      </c>
      <c r="G9546">
        <v>58</v>
      </c>
      <c r="H9546" t="s">
        <v>1055</v>
      </c>
      <c r="I9546" t="s">
        <v>177</v>
      </c>
      <c r="J9546" t="s">
        <v>178</v>
      </c>
      <c r="K9546">
        <v>2020</v>
      </c>
      <c r="L9546" t="s">
        <v>207</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180</v>
      </c>
    </row>
    <row r="9547" spans="1:40" x14ac:dyDescent="0.35">
      <c r="A9547" t="s">
        <v>9842</v>
      </c>
      <c r="B9547" t="s">
        <v>8110</v>
      </c>
      <c r="C9547" t="s">
        <v>3719</v>
      </c>
      <c r="D9547" t="s">
        <v>1054</v>
      </c>
      <c r="E9547" t="s">
        <v>175</v>
      </c>
      <c r="F9547">
        <v>400</v>
      </c>
      <c r="G9547">
        <v>6</v>
      </c>
      <c r="H9547" t="s">
        <v>1055</v>
      </c>
      <c r="I9547" t="s">
        <v>177</v>
      </c>
      <c r="J9547" t="s">
        <v>178</v>
      </c>
      <c r="K9547">
        <v>2020</v>
      </c>
      <c r="L9547" t="s">
        <v>75</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180</v>
      </c>
    </row>
    <row r="9548" spans="1:40" x14ac:dyDescent="0.35">
      <c r="A9548" t="s">
        <v>9843</v>
      </c>
      <c r="B9548" t="s">
        <v>8110</v>
      </c>
      <c r="C9548" t="s">
        <v>3721</v>
      </c>
      <c r="D9548" t="s">
        <v>1054</v>
      </c>
      <c r="E9548" t="s">
        <v>175</v>
      </c>
      <c r="F9548">
        <v>400</v>
      </c>
      <c r="G9548">
        <v>7</v>
      </c>
      <c r="H9548" t="s">
        <v>1055</v>
      </c>
      <c r="I9548" t="s">
        <v>177</v>
      </c>
      <c r="J9548" t="s">
        <v>178</v>
      </c>
      <c r="K9548">
        <v>2020</v>
      </c>
      <c r="L9548" t="s">
        <v>212</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180</v>
      </c>
    </row>
    <row r="9549" spans="1:40" x14ac:dyDescent="0.35">
      <c r="A9549" t="s">
        <v>9844</v>
      </c>
      <c r="B9549" t="s">
        <v>8110</v>
      </c>
      <c r="C9549" t="s">
        <v>3723</v>
      </c>
      <c r="D9549" t="s">
        <v>1054</v>
      </c>
      <c r="E9549" t="s">
        <v>175</v>
      </c>
      <c r="F9549">
        <v>400</v>
      </c>
      <c r="G9549">
        <v>8</v>
      </c>
      <c r="H9549" t="s">
        <v>1055</v>
      </c>
      <c r="I9549" t="s">
        <v>177</v>
      </c>
      <c r="J9549" t="s">
        <v>178</v>
      </c>
      <c r="K9549">
        <v>2020</v>
      </c>
      <c r="L9549" t="s">
        <v>215</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180</v>
      </c>
    </row>
    <row r="9550" spans="1:40" x14ac:dyDescent="0.35">
      <c r="A9550" t="s">
        <v>9845</v>
      </c>
      <c r="B9550" t="s">
        <v>8110</v>
      </c>
      <c r="C9550" t="s">
        <v>3725</v>
      </c>
      <c r="D9550" t="s">
        <v>1054</v>
      </c>
      <c r="E9550" t="s">
        <v>175</v>
      </c>
      <c r="F9550">
        <v>400</v>
      </c>
      <c r="G9550">
        <v>9</v>
      </c>
      <c r="H9550" t="s">
        <v>1055</v>
      </c>
      <c r="I9550" t="s">
        <v>177</v>
      </c>
      <c r="J9550" t="s">
        <v>178</v>
      </c>
      <c r="K9550">
        <v>2020</v>
      </c>
      <c r="L9550" t="s">
        <v>218</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180</v>
      </c>
    </row>
    <row r="9551" spans="1:40" x14ac:dyDescent="0.35">
      <c r="A9551" t="s">
        <v>9846</v>
      </c>
      <c r="B9551" t="s">
        <v>8110</v>
      </c>
      <c r="C9551" t="s">
        <v>3727</v>
      </c>
      <c r="D9551" t="s">
        <v>1054</v>
      </c>
      <c r="E9551" t="s">
        <v>175</v>
      </c>
      <c r="F9551">
        <v>401</v>
      </c>
      <c r="G9551">
        <v>0</v>
      </c>
      <c r="H9551" t="s">
        <v>1055</v>
      </c>
      <c r="I9551" t="s">
        <v>177</v>
      </c>
      <c r="J9551" t="s">
        <v>221</v>
      </c>
      <c r="K9551">
        <v>2020</v>
      </c>
      <c r="L9551" t="s">
        <v>179</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180</v>
      </c>
    </row>
    <row r="9552" spans="1:40" x14ac:dyDescent="0.35">
      <c r="A9552" t="s">
        <v>9847</v>
      </c>
      <c r="B9552" t="s">
        <v>8110</v>
      </c>
      <c r="C9552" t="s">
        <v>3729</v>
      </c>
      <c r="D9552" t="s">
        <v>1054</v>
      </c>
      <c r="E9552" t="s">
        <v>175</v>
      </c>
      <c r="F9552">
        <v>401</v>
      </c>
      <c r="G9552">
        <v>1</v>
      </c>
      <c r="H9552" t="s">
        <v>1055</v>
      </c>
      <c r="I9552" t="s">
        <v>177</v>
      </c>
      <c r="J9552" t="s">
        <v>221</v>
      </c>
      <c r="K9552">
        <v>2020</v>
      </c>
      <c r="L9552" t="s">
        <v>183</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180</v>
      </c>
    </row>
    <row r="9553" spans="1:40" x14ac:dyDescent="0.35">
      <c r="A9553" t="s">
        <v>9848</v>
      </c>
      <c r="B9553" t="s">
        <v>8110</v>
      </c>
      <c r="C9553" t="s">
        <v>3731</v>
      </c>
      <c r="D9553" t="s">
        <v>1054</v>
      </c>
      <c r="E9553" t="s">
        <v>175</v>
      </c>
      <c r="F9553">
        <v>401</v>
      </c>
      <c r="G9553">
        <v>2</v>
      </c>
      <c r="H9553" t="s">
        <v>1055</v>
      </c>
      <c r="I9553" t="s">
        <v>177</v>
      </c>
      <c r="J9553" t="s">
        <v>221</v>
      </c>
      <c r="K9553">
        <v>2020</v>
      </c>
      <c r="L9553" t="s">
        <v>186</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180</v>
      </c>
    </row>
    <row r="9554" spans="1:40" x14ac:dyDescent="0.35">
      <c r="A9554" t="s">
        <v>9849</v>
      </c>
      <c r="B9554" t="s">
        <v>8110</v>
      </c>
      <c r="C9554" t="s">
        <v>3733</v>
      </c>
      <c r="D9554" t="s">
        <v>1054</v>
      </c>
      <c r="E9554" t="s">
        <v>175</v>
      </c>
      <c r="F9554">
        <v>401</v>
      </c>
      <c r="G9554">
        <v>3</v>
      </c>
      <c r="H9554" t="s">
        <v>1055</v>
      </c>
      <c r="I9554" t="s">
        <v>177</v>
      </c>
      <c r="J9554" t="s">
        <v>221</v>
      </c>
      <c r="K9554">
        <v>2020</v>
      </c>
      <c r="L9554" t="s">
        <v>189</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180</v>
      </c>
    </row>
    <row r="9555" spans="1:40" x14ac:dyDescent="0.35">
      <c r="A9555" t="s">
        <v>9850</v>
      </c>
      <c r="B9555" t="s">
        <v>8110</v>
      </c>
      <c r="C9555" t="s">
        <v>3735</v>
      </c>
      <c r="D9555" t="s">
        <v>1054</v>
      </c>
      <c r="E9555" t="s">
        <v>175</v>
      </c>
      <c r="F9555">
        <v>401</v>
      </c>
      <c r="G9555">
        <v>4</v>
      </c>
      <c r="H9555" t="s">
        <v>1055</v>
      </c>
      <c r="I9555" t="s">
        <v>177</v>
      </c>
      <c r="J9555" t="s">
        <v>221</v>
      </c>
      <c r="K9555">
        <v>2020</v>
      </c>
      <c r="L9555" t="s">
        <v>192</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180</v>
      </c>
    </row>
    <row r="9556" spans="1:40" x14ac:dyDescent="0.35">
      <c r="A9556" t="s">
        <v>9851</v>
      </c>
      <c r="B9556" t="s">
        <v>8110</v>
      </c>
      <c r="C9556" t="s">
        <v>3737</v>
      </c>
      <c r="D9556" t="s">
        <v>1054</v>
      </c>
      <c r="E9556" t="s">
        <v>175</v>
      </c>
      <c r="F9556">
        <v>401</v>
      </c>
      <c r="G9556">
        <v>51</v>
      </c>
      <c r="H9556" t="s">
        <v>1055</v>
      </c>
      <c r="I9556" t="s">
        <v>177</v>
      </c>
      <c r="J9556" t="s">
        <v>221</v>
      </c>
      <c r="K9556">
        <v>2020</v>
      </c>
      <c r="L9556" t="s">
        <v>195</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180</v>
      </c>
    </row>
    <row r="9557" spans="1:40" x14ac:dyDescent="0.35">
      <c r="A9557" t="s">
        <v>9852</v>
      </c>
      <c r="B9557" t="s">
        <v>8110</v>
      </c>
      <c r="C9557" t="s">
        <v>3739</v>
      </c>
      <c r="D9557" t="s">
        <v>1054</v>
      </c>
      <c r="E9557" t="s">
        <v>175</v>
      </c>
      <c r="F9557">
        <v>401</v>
      </c>
      <c r="G9557">
        <v>52</v>
      </c>
      <c r="H9557" t="s">
        <v>1055</v>
      </c>
      <c r="I9557" t="s">
        <v>177</v>
      </c>
      <c r="J9557" t="s">
        <v>221</v>
      </c>
      <c r="K9557">
        <v>2020</v>
      </c>
      <c r="L9557" t="s">
        <v>198</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180</v>
      </c>
    </row>
    <row r="9558" spans="1:40" x14ac:dyDescent="0.35">
      <c r="A9558" t="s">
        <v>9853</v>
      </c>
      <c r="B9558" t="s">
        <v>8110</v>
      </c>
      <c r="C9558" t="s">
        <v>3741</v>
      </c>
      <c r="D9558" t="s">
        <v>1054</v>
      </c>
      <c r="E9558" t="s">
        <v>175</v>
      </c>
      <c r="F9558">
        <v>401</v>
      </c>
      <c r="G9558">
        <v>53</v>
      </c>
      <c r="H9558" t="s">
        <v>1055</v>
      </c>
      <c r="I9558" t="s">
        <v>177</v>
      </c>
      <c r="J9558" t="s">
        <v>221</v>
      </c>
      <c r="K9558">
        <v>2020</v>
      </c>
      <c r="L9558" t="s">
        <v>201</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180</v>
      </c>
    </row>
    <row r="9559" spans="1:40" x14ac:dyDescent="0.35">
      <c r="A9559" t="s">
        <v>9854</v>
      </c>
      <c r="B9559" t="s">
        <v>8110</v>
      </c>
      <c r="C9559" t="s">
        <v>3743</v>
      </c>
      <c r="D9559" t="s">
        <v>1054</v>
      </c>
      <c r="E9559" t="s">
        <v>175</v>
      </c>
      <c r="F9559">
        <v>401</v>
      </c>
      <c r="G9559">
        <v>55</v>
      </c>
      <c r="H9559" t="s">
        <v>1055</v>
      </c>
      <c r="I9559" t="s">
        <v>177</v>
      </c>
      <c r="J9559" t="s">
        <v>221</v>
      </c>
      <c r="K9559">
        <v>2020</v>
      </c>
      <c r="L9559" t="s">
        <v>204</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180</v>
      </c>
    </row>
    <row r="9560" spans="1:40" x14ac:dyDescent="0.35">
      <c r="A9560" t="s">
        <v>9855</v>
      </c>
      <c r="B9560" t="s">
        <v>8110</v>
      </c>
      <c r="C9560" t="s">
        <v>3745</v>
      </c>
      <c r="D9560" t="s">
        <v>1054</v>
      </c>
      <c r="E9560" t="s">
        <v>175</v>
      </c>
      <c r="F9560">
        <v>401</v>
      </c>
      <c r="G9560">
        <v>58</v>
      </c>
      <c r="H9560" t="s">
        <v>1055</v>
      </c>
      <c r="I9560" t="s">
        <v>177</v>
      </c>
      <c r="J9560" t="s">
        <v>221</v>
      </c>
      <c r="K9560">
        <v>2020</v>
      </c>
      <c r="L9560" t="s">
        <v>207</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180</v>
      </c>
    </row>
    <row r="9561" spans="1:40" x14ac:dyDescent="0.35">
      <c r="A9561" t="s">
        <v>9856</v>
      </c>
      <c r="B9561" t="s">
        <v>8110</v>
      </c>
      <c r="C9561" t="s">
        <v>3747</v>
      </c>
      <c r="D9561" t="s">
        <v>1054</v>
      </c>
      <c r="E9561" t="s">
        <v>175</v>
      </c>
      <c r="F9561">
        <v>401</v>
      </c>
      <c r="G9561">
        <v>6</v>
      </c>
      <c r="H9561" t="s">
        <v>1055</v>
      </c>
      <c r="I9561" t="s">
        <v>177</v>
      </c>
      <c r="J9561" t="s">
        <v>221</v>
      </c>
      <c r="K9561">
        <v>2020</v>
      </c>
      <c r="L9561" t="s">
        <v>75</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180</v>
      </c>
    </row>
    <row r="9562" spans="1:40" x14ac:dyDescent="0.35">
      <c r="A9562" t="s">
        <v>9857</v>
      </c>
      <c r="B9562" t="s">
        <v>8110</v>
      </c>
      <c r="C9562" t="s">
        <v>3749</v>
      </c>
      <c r="D9562" t="s">
        <v>1054</v>
      </c>
      <c r="E9562" t="s">
        <v>175</v>
      </c>
      <c r="F9562">
        <v>401</v>
      </c>
      <c r="G9562">
        <v>7</v>
      </c>
      <c r="H9562" t="s">
        <v>1055</v>
      </c>
      <c r="I9562" t="s">
        <v>177</v>
      </c>
      <c r="J9562" t="s">
        <v>221</v>
      </c>
      <c r="K9562">
        <v>2020</v>
      </c>
      <c r="L9562" t="s">
        <v>212</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180</v>
      </c>
    </row>
    <row r="9563" spans="1:40" x14ac:dyDescent="0.35">
      <c r="A9563" t="s">
        <v>9858</v>
      </c>
      <c r="B9563" t="s">
        <v>8110</v>
      </c>
      <c r="C9563" t="s">
        <v>3751</v>
      </c>
      <c r="D9563" t="s">
        <v>1054</v>
      </c>
      <c r="E9563" t="s">
        <v>175</v>
      </c>
      <c r="F9563">
        <v>401</v>
      </c>
      <c r="G9563">
        <v>8</v>
      </c>
      <c r="H9563" t="s">
        <v>1055</v>
      </c>
      <c r="I9563" t="s">
        <v>177</v>
      </c>
      <c r="J9563" t="s">
        <v>221</v>
      </c>
      <c r="K9563">
        <v>2020</v>
      </c>
      <c r="L9563" t="s">
        <v>215</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180</v>
      </c>
    </row>
    <row r="9564" spans="1:40" x14ac:dyDescent="0.35">
      <c r="A9564" t="s">
        <v>9859</v>
      </c>
      <c r="B9564" t="s">
        <v>8110</v>
      </c>
      <c r="C9564" t="s">
        <v>3753</v>
      </c>
      <c r="D9564" t="s">
        <v>1054</v>
      </c>
      <c r="E9564" t="s">
        <v>175</v>
      </c>
      <c r="F9564">
        <v>401</v>
      </c>
      <c r="G9564">
        <v>9</v>
      </c>
      <c r="H9564" t="s">
        <v>1055</v>
      </c>
      <c r="I9564" t="s">
        <v>177</v>
      </c>
      <c r="J9564" t="s">
        <v>221</v>
      </c>
      <c r="K9564">
        <v>2020</v>
      </c>
      <c r="L9564" t="s">
        <v>218</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180</v>
      </c>
    </row>
    <row r="9565" spans="1:40" x14ac:dyDescent="0.35">
      <c r="A9565" t="s">
        <v>9860</v>
      </c>
      <c r="B9565" t="s">
        <v>8110</v>
      </c>
      <c r="C9565" t="s">
        <v>3755</v>
      </c>
      <c r="D9565" t="s">
        <v>1054</v>
      </c>
      <c r="E9565" t="s">
        <v>175</v>
      </c>
      <c r="F9565">
        <v>402</v>
      </c>
      <c r="G9565">
        <v>0</v>
      </c>
      <c r="H9565" t="s">
        <v>1055</v>
      </c>
      <c r="I9565" t="s">
        <v>177</v>
      </c>
      <c r="J9565" t="s">
        <v>250</v>
      </c>
      <c r="K9565">
        <v>2020</v>
      </c>
      <c r="L9565" t="s">
        <v>179</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180</v>
      </c>
    </row>
    <row r="9566" spans="1:40" x14ac:dyDescent="0.35">
      <c r="A9566" t="s">
        <v>9861</v>
      </c>
      <c r="B9566" t="s">
        <v>8110</v>
      </c>
      <c r="C9566" t="s">
        <v>3757</v>
      </c>
      <c r="D9566" t="s">
        <v>1054</v>
      </c>
      <c r="E9566" t="s">
        <v>175</v>
      </c>
      <c r="F9566">
        <v>402</v>
      </c>
      <c r="G9566">
        <v>1</v>
      </c>
      <c r="H9566" t="s">
        <v>1055</v>
      </c>
      <c r="I9566" t="s">
        <v>177</v>
      </c>
      <c r="J9566" t="s">
        <v>250</v>
      </c>
      <c r="K9566">
        <v>2020</v>
      </c>
      <c r="L9566" t="s">
        <v>183</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180</v>
      </c>
    </row>
    <row r="9567" spans="1:40" x14ac:dyDescent="0.35">
      <c r="A9567" t="s">
        <v>9862</v>
      </c>
      <c r="B9567" t="s">
        <v>8110</v>
      </c>
      <c r="C9567" t="s">
        <v>3759</v>
      </c>
      <c r="D9567" t="s">
        <v>1054</v>
      </c>
      <c r="E9567" t="s">
        <v>175</v>
      </c>
      <c r="F9567">
        <v>402</v>
      </c>
      <c r="G9567">
        <v>2</v>
      </c>
      <c r="H9567" t="s">
        <v>1055</v>
      </c>
      <c r="I9567" t="s">
        <v>177</v>
      </c>
      <c r="J9567" t="s">
        <v>250</v>
      </c>
      <c r="K9567">
        <v>2020</v>
      </c>
      <c r="L9567" t="s">
        <v>186</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180</v>
      </c>
    </row>
    <row r="9568" spans="1:40" x14ac:dyDescent="0.35">
      <c r="A9568" t="s">
        <v>9863</v>
      </c>
      <c r="B9568" t="s">
        <v>8110</v>
      </c>
      <c r="C9568" t="s">
        <v>3761</v>
      </c>
      <c r="D9568" t="s">
        <v>1054</v>
      </c>
      <c r="E9568" t="s">
        <v>175</v>
      </c>
      <c r="F9568">
        <v>402</v>
      </c>
      <c r="G9568">
        <v>3</v>
      </c>
      <c r="H9568" t="s">
        <v>1055</v>
      </c>
      <c r="I9568" t="s">
        <v>177</v>
      </c>
      <c r="J9568" t="s">
        <v>250</v>
      </c>
      <c r="K9568">
        <v>2020</v>
      </c>
      <c r="L9568" t="s">
        <v>189</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180</v>
      </c>
    </row>
    <row r="9569" spans="1:40" x14ac:dyDescent="0.35">
      <c r="A9569" t="s">
        <v>9864</v>
      </c>
      <c r="B9569" t="s">
        <v>8110</v>
      </c>
      <c r="C9569" t="s">
        <v>3763</v>
      </c>
      <c r="D9569" t="s">
        <v>1054</v>
      </c>
      <c r="E9569" t="s">
        <v>175</v>
      </c>
      <c r="F9569">
        <v>402</v>
      </c>
      <c r="G9569">
        <v>4</v>
      </c>
      <c r="H9569" t="s">
        <v>1055</v>
      </c>
      <c r="I9569" t="s">
        <v>177</v>
      </c>
      <c r="J9569" t="s">
        <v>250</v>
      </c>
      <c r="K9569">
        <v>2020</v>
      </c>
      <c r="L9569" t="s">
        <v>192</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180</v>
      </c>
    </row>
    <row r="9570" spans="1:40" x14ac:dyDescent="0.35">
      <c r="A9570" t="s">
        <v>9865</v>
      </c>
      <c r="B9570" t="s">
        <v>8110</v>
      </c>
      <c r="C9570" t="s">
        <v>3765</v>
      </c>
      <c r="D9570" t="s">
        <v>1054</v>
      </c>
      <c r="E9570" t="s">
        <v>175</v>
      </c>
      <c r="F9570">
        <v>402</v>
      </c>
      <c r="G9570">
        <v>51</v>
      </c>
      <c r="H9570" t="s">
        <v>1055</v>
      </c>
      <c r="I9570" t="s">
        <v>177</v>
      </c>
      <c r="J9570" t="s">
        <v>250</v>
      </c>
      <c r="K9570">
        <v>2020</v>
      </c>
      <c r="L9570" t="s">
        <v>195</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180</v>
      </c>
    </row>
    <row r="9571" spans="1:40" x14ac:dyDescent="0.35">
      <c r="A9571" t="s">
        <v>9866</v>
      </c>
      <c r="B9571" t="s">
        <v>8110</v>
      </c>
      <c r="C9571" t="s">
        <v>3767</v>
      </c>
      <c r="D9571" t="s">
        <v>1054</v>
      </c>
      <c r="E9571" t="s">
        <v>175</v>
      </c>
      <c r="F9571">
        <v>402</v>
      </c>
      <c r="G9571">
        <v>52</v>
      </c>
      <c r="H9571" t="s">
        <v>1055</v>
      </c>
      <c r="I9571" t="s">
        <v>177</v>
      </c>
      <c r="J9571" t="s">
        <v>250</v>
      </c>
      <c r="K9571">
        <v>2020</v>
      </c>
      <c r="L9571" t="s">
        <v>198</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180</v>
      </c>
    </row>
    <row r="9572" spans="1:40" x14ac:dyDescent="0.35">
      <c r="A9572" t="s">
        <v>9867</v>
      </c>
      <c r="B9572" t="s">
        <v>8110</v>
      </c>
      <c r="C9572" t="s">
        <v>3769</v>
      </c>
      <c r="D9572" t="s">
        <v>1054</v>
      </c>
      <c r="E9572" t="s">
        <v>175</v>
      </c>
      <c r="F9572">
        <v>402</v>
      </c>
      <c r="G9572">
        <v>53</v>
      </c>
      <c r="H9572" t="s">
        <v>1055</v>
      </c>
      <c r="I9572" t="s">
        <v>177</v>
      </c>
      <c r="J9572" t="s">
        <v>250</v>
      </c>
      <c r="K9572">
        <v>2020</v>
      </c>
      <c r="L9572" t="s">
        <v>201</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180</v>
      </c>
    </row>
    <row r="9573" spans="1:40" x14ac:dyDescent="0.35">
      <c r="A9573" t="s">
        <v>9868</v>
      </c>
      <c r="B9573" t="s">
        <v>8110</v>
      </c>
      <c r="C9573" t="s">
        <v>3771</v>
      </c>
      <c r="D9573" t="s">
        <v>1054</v>
      </c>
      <c r="E9573" t="s">
        <v>175</v>
      </c>
      <c r="F9573">
        <v>402</v>
      </c>
      <c r="G9573">
        <v>55</v>
      </c>
      <c r="H9573" t="s">
        <v>1055</v>
      </c>
      <c r="I9573" t="s">
        <v>177</v>
      </c>
      <c r="J9573" t="s">
        <v>250</v>
      </c>
      <c r="K9573">
        <v>2020</v>
      </c>
      <c r="L9573" t="s">
        <v>204</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180</v>
      </c>
    </row>
    <row r="9574" spans="1:40" x14ac:dyDescent="0.35">
      <c r="A9574" t="s">
        <v>9869</v>
      </c>
      <c r="B9574" t="s">
        <v>8110</v>
      </c>
      <c r="C9574" t="s">
        <v>3773</v>
      </c>
      <c r="D9574" t="s">
        <v>1054</v>
      </c>
      <c r="E9574" t="s">
        <v>175</v>
      </c>
      <c r="F9574">
        <v>402</v>
      </c>
      <c r="G9574">
        <v>58</v>
      </c>
      <c r="H9574" t="s">
        <v>1055</v>
      </c>
      <c r="I9574" t="s">
        <v>177</v>
      </c>
      <c r="J9574" t="s">
        <v>250</v>
      </c>
      <c r="K9574">
        <v>2020</v>
      </c>
      <c r="L9574" t="s">
        <v>207</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180</v>
      </c>
    </row>
    <row r="9575" spans="1:40" x14ac:dyDescent="0.35">
      <c r="A9575" t="s">
        <v>9870</v>
      </c>
      <c r="B9575" t="s">
        <v>8110</v>
      </c>
      <c r="C9575" t="s">
        <v>3775</v>
      </c>
      <c r="D9575" t="s">
        <v>1054</v>
      </c>
      <c r="E9575" t="s">
        <v>175</v>
      </c>
      <c r="F9575">
        <v>402</v>
      </c>
      <c r="G9575">
        <v>6</v>
      </c>
      <c r="H9575" t="s">
        <v>1055</v>
      </c>
      <c r="I9575" t="s">
        <v>177</v>
      </c>
      <c r="J9575" t="s">
        <v>250</v>
      </c>
      <c r="K9575">
        <v>2020</v>
      </c>
      <c r="L9575" t="s">
        <v>75</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180</v>
      </c>
    </row>
    <row r="9576" spans="1:40" x14ac:dyDescent="0.35">
      <c r="A9576" t="s">
        <v>9871</v>
      </c>
      <c r="B9576" t="s">
        <v>8110</v>
      </c>
      <c r="C9576" t="s">
        <v>3777</v>
      </c>
      <c r="D9576" t="s">
        <v>1054</v>
      </c>
      <c r="E9576" t="s">
        <v>175</v>
      </c>
      <c r="F9576">
        <v>402</v>
      </c>
      <c r="G9576">
        <v>7</v>
      </c>
      <c r="H9576" t="s">
        <v>1055</v>
      </c>
      <c r="I9576" t="s">
        <v>177</v>
      </c>
      <c r="J9576" t="s">
        <v>250</v>
      </c>
      <c r="K9576">
        <v>2020</v>
      </c>
      <c r="L9576" t="s">
        <v>212</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180</v>
      </c>
    </row>
    <row r="9577" spans="1:40" x14ac:dyDescent="0.35">
      <c r="A9577" t="s">
        <v>9872</v>
      </c>
      <c r="B9577" t="s">
        <v>8110</v>
      </c>
      <c r="C9577" t="s">
        <v>3779</v>
      </c>
      <c r="D9577" t="s">
        <v>1054</v>
      </c>
      <c r="E9577" t="s">
        <v>175</v>
      </c>
      <c r="F9577">
        <v>402</v>
      </c>
      <c r="G9577">
        <v>8</v>
      </c>
      <c r="H9577" t="s">
        <v>1055</v>
      </c>
      <c r="I9577" t="s">
        <v>177</v>
      </c>
      <c r="J9577" t="s">
        <v>250</v>
      </c>
      <c r="K9577">
        <v>2020</v>
      </c>
      <c r="L9577" t="s">
        <v>215</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180</v>
      </c>
    </row>
    <row r="9578" spans="1:40" x14ac:dyDescent="0.35">
      <c r="A9578" t="s">
        <v>9873</v>
      </c>
      <c r="B9578" t="s">
        <v>8110</v>
      </c>
      <c r="C9578" t="s">
        <v>3781</v>
      </c>
      <c r="D9578" t="s">
        <v>1054</v>
      </c>
      <c r="E9578" t="s">
        <v>175</v>
      </c>
      <c r="F9578">
        <v>402</v>
      </c>
      <c r="G9578">
        <v>9</v>
      </c>
      <c r="H9578" t="s">
        <v>1055</v>
      </c>
      <c r="I9578" t="s">
        <v>177</v>
      </c>
      <c r="J9578" t="s">
        <v>250</v>
      </c>
      <c r="K9578">
        <v>2020</v>
      </c>
      <c r="L9578" t="s">
        <v>218</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180</v>
      </c>
    </row>
    <row r="9579" spans="1:40" x14ac:dyDescent="0.35">
      <c r="A9579" t="s">
        <v>9874</v>
      </c>
      <c r="B9579" t="s">
        <v>8110</v>
      </c>
      <c r="C9579" t="s">
        <v>3783</v>
      </c>
      <c r="D9579" t="s">
        <v>1140</v>
      </c>
      <c r="E9579" t="s">
        <v>175</v>
      </c>
      <c r="F9579">
        <v>400</v>
      </c>
      <c r="G9579">
        <v>0</v>
      </c>
      <c r="H9579" t="s">
        <v>1141</v>
      </c>
      <c r="I9579" t="s">
        <v>177</v>
      </c>
      <c r="J9579" t="s">
        <v>178</v>
      </c>
      <c r="K9579">
        <v>2020</v>
      </c>
      <c r="L9579" t="s">
        <v>179</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180</v>
      </c>
    </row>
    <row r="9580" spans="1:40" x14ac:dyDescent="0.35">
      <c r="A9580" t="s">
        <v>9875</v>
      </c>
      <c r="B9580" t="s">
        <v>8110</v>
      </c>
      <c r="C9580" t="s">
        <v>3785</v>
      </c>
      <c r="D9580" t="s">
        <v>1140</v>
      </c>
      <c r="E9580" t="s">
        <v>175</v>
      </c>
      <c r="F9580">
        <v>400</v>
      </c>
      <c r="G9580">
        <v>1</v>
      </c>
      <c r="H9580" t="s">
        <v>1141</v>
      </c>
      <c r="I9580" t="s">
        <v>177</v>
      </c>
      <c r="J9580" t="s">
        <v>178</v>
      </c>
      <c r="K9580">
        <v>2020</v>
      </c>
      <c r="L9580" t="s">
        <v>183</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180</v>
      </c>
    </row>
    <row r="9581" spans="1:40" x14ac:dyDescent="0.35">
      <c r="A9581" t="s">
        <v>9876</v>
      </c>
      <c r="B9581" t="s">
        <v>8110</v>
      </c>
      <c r="C9581" t="s">
        <v>3787</v>
      </c>
      <c r="D9581" t="s">
        <v>1140</v>
      </c>
      <c r="E9581" t="s">
        <v>175</v>
      </c>
      <c r="F9581">
        <v>400</v>
      </c>
      <c r="G9581">
        <v>2</v>
      </c>
      <c r="H9581" t="s">
        <v>1141</v>
      </c>
      <c r="I9581" t="s">
        <v>177</v>
      </c>
      <c r="J9581" t="s">
        <v>178</v>
      </c>
      <c r="K9581">
        <v>2020</v>
      </c>
      <c r="L9581" t="s">
        <v>186</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180</v>
      </c>
    </row>
    <row r="9582" spans="1:40" x14ac:dyDescent="0.35">
      <c r="A9582" t="s">
        <v>9877</v>
      </c>
      <c r="B9582" t="s">
        <v>8110</v>
      </c>
      <c r="C9582" t="s">
        <v>3789</v>
      </c>
      <c r="D9582" t="s">
        <v>1140</v>
      </c>
      <c r="E9582" t="s">
        <v>175</v>
      </c>
      <c r="F9582">
        <v>400</v>
      </c>
      <c r="G9582">
        <v>3</v>
      </c>
      <c r="H9582" t="s">
        <v>1141</v>
      </c>
      <c r="I9582" t="s">
        <v>177</v>
      </c>
      <c r="J9582" t="s">
        <v>178</v>
      </c>
      <c r="K9582">
        <v>2020</v>
      </c>
      <c r="L9582" t="s">
        <v>189</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180</v>
      </c>
    </row>
    <row r="9583" spans="1:40" x14ac:dyDescent="0.35">
      <c r="A9583" t="s">
        <v>9878</v>
      </c>
      <c r="B9583" t="s">
        <v>8110</v>
      </c>
      <c r="C9583" t="s">
        <v>3791</v>
      </c>
      <c r="D9583" t="s">
        <v>1140</v>
      </c>
      <c r="E9583" t="s">
        <v>175</v>
      </c>
      <c r="F9583">
        <v>400</v>
      </c>
      <c r="G9583">
        <v>4</v>
      </c>
      <c r="H9583" t="s">
        <v>1141</v>
      </c>
      <c r="I9583" t="s">
        <v>177</v>
      </c>
      <c r="J9583" t="s">
        <v>178</v>
      </c>
      <c r="K9583">
        <v>2020</v>
      </c>
      <c r="L9583" t="s">
        <v>192</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180</v>
      </c>
    </row>
    <row r="9584" spans="1:40" x14ac:dyDescent="0.35">
      <c r="A9584" t="s">
        <v>9879</v>
      </c>
      <c r="B9584" t="s">
        <v>8110</v>
      </c>
      <c r="C9584" t="s">
        <v>3793</v>
      </c>
      <c r="D9584" t="s">
        <v>1140</v>
      </c>
      <c r="E9584" t="s">
        <v>175</v>
      </c>
      <c r="F9584">
        <v>400</v>
      </c>
      <c r="G9584">
        <v>51</v>
      </c>
      <c r="H9584" t="s">
        <v>1141</v>
      </c>
      <c r="I9584" t="s">
        <v>177</v>
      </c>
      <c r="J9584" t="s">
        <v>178</v>
      </c>
      <c r="K9584">
        <v>2020</v>
      </c>
      <c r="L9584" t="s">
        <v>195</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180</v>
      </c>
    </row>
    <row r="9585" spans="1:40" x14ac:dyDescent="0.35">
      <c r="A9585" t="s">
        <v>9880</v>
      </c>
      <c r="B9585" t="s">
        <v>8110</v>
      </c>
      <c r="C9585" t="s">
        <v>3795</v>
      </c>
      <c r="D9585" t="s">
        <v>1140</v>
      </c>
      <c r="E9585" t="s">
        <v>175</v>
      </c>
      <c r="F9585">
        <v>400</v>
      </c>
      <c r="G9585">
        <v>52</v>
      </c>
      <c r="H9585" t="s">
        <v>1141</v>
      </c>
      <c r="I9585" t="s">
        <v>177</v>
      </c>
      <c r="J9585" t="s">
        <v>178</v>
      </c>
      <c r="K9585">
        <v>2020</v>
      </c>
      <c r="L9585" t="s">
        <v>198</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180</v>
      </c>
    </row>
    <row r="9586" spans="1:40" x14ac:dyDescent="0.35">
      <c r="A9586" t="s">
        <v>9881</v>
      </c>
      <c r="B9586" t="s">
        <v>8110</v>
      </c>
      <c r="C9586" t="s">
        <v>3797</v>
      </c>
      <c r="D9586" t="s">
        <v>1140</v>
      </c>
      <c r="E9586" t="s">
        <v>175</v>
      </c>
      <c r="F9586">
        <v>400</v>
      </c>
      <c r="G9586">
        <v>53</v>
      </c>
      <c r="H9586" t="s">
        <v>1141</v>
      </c>
      <c r="I9586" t="s">
        <v>177</v>
      </c>
      <c r="J9586" t="s">
        <v>178</v>
      </c>
      <c r="K9586">
        <v>2020</v>
      </c>
      <c r="L9586" t="s">
        <v>201</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180</v>
      </c>
    </row>
    <row r="9587" spans="1:40" x14ac:dyDescent="0.35">
      <c r="A9587" t="s">
        <v>9882</v>
      </c>
      <c r="B9587" t="s">
        <v>8110</v>
      </c>
      <c r="C9587" t="s">
        <v>3799</v>
      </c>
      <c r="D9587" t="s">
        <v>1140</v>
      </c>
      <c r="E9587" t="s">
        <v>175</v>
      </c>
      <c r="F9587">
        <v>400</v>
      </c>
      <c r="G9587">
        <v>55</v>
      </c>
      <c r="H9587" t="s">
        <v>1141</v>
      </c>
      <c r="I9587" t="s">
        <v>177</v>
      </c>
      <c r="J9587" t="s">
        <v>178</v>
      </c>
      <c r="K9587">
        <v>2020</v>
      </c>
      <c r="L9587" t="s">
        <v>204</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180</v>
      </c>
    </row>
    <row r="9588" spans="1:40" x14ac:dyDescent="0.35">
      <c r="A9588" t="s">
        <v>9883</v>
      </c>
      <c r="B9588" t="s">
        <v>8110</v>
      </c>
      <c r="C9588" t="s">
        <v>3801</v>
      </c>
      <c r="D9588" t="s">
        <v>1140</v>
      </c>
      <c r="E9588" t="s">
        <v>175</v>
      </c>
      <c r="F9588">
        <v>400</v>
      </c>
      <c r="G9588">
        <v>58</v>
      </c>
      <c r="H9588" t="s">
        <v>1141</v>
      </c>
      <c r="I9588" t="s">
        <v>177</v>
      </c>
      <c r="J9588" t="s">
        <v>178</v>
      </c>
      <c r="K9588">
        <v>2020</v>
      </c>
      <c r="L9588" t="s">
        <v>207</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180</v>
      </c>
    </row>
    <row r="9589" spans="1:40" x14ac:dyDescent="0.35">
      <c r="A9589" t="s">
        <v>9884</v>
      </c>
      <c r="B9589" t="s">
        <v>8110</v>
      </c>
      <c r="C9589" t="s">
        <v>3803</v>
      </c>
      <c r="D9589" t="s">
        <v>1140</v>
      </c>
      <c r="E9589" t="s">
        <v>175</v>
      </c>
      <c r="F9589">
        <v>400</v>
      </c>
      <c r="G9589">
        <v>6</v>
      </c>
      <c r="H9589" t="s">
        <v>1141</v>
      </c>
      <c r="I9589" t="s">
        <v>177</v>
      </c>
      <c r="J9589" t="s">
        <v>178</v>
      </c>
      <c r="K9589">
        <v>2020</v>
      </c>
      <c r="L9589" t="s">
        <v>75</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180</v>
      </c>
    </row>
    <row r="9590" spans="1:40" x14ac:dyDescent="0.35">
      <c r="A9590" t="s">
        <v>9885</v>
      </c>
      <c r="B9590" t="s">
        <v>8110</v>
      </c>
      <c r="C9590" t="s">
        <v>3805</v>
      </c>
      <c r="D9590" t="s">
        <v>1140</v>
      </c>
      <c r="E9590" t="s">
        <v>175</v>
      </c>
      <c r="F9590">
        <v>400</v>
      </c>
      <c r="G9590">
        <v>7</v>
      </c>
      <c r="H9590" t="s">
        <v>1141</v>
      </c>
      <c r="I9590" t="s">
        <v>177</v>
      </c>
      <c r="J9590" t="s">
        <v>178</v>
      </c>
      <c r="K9590">
        <v>2020</v>
      </c>
      <c r="L9590" t="s">
        <v>212</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180</v>
      </c>
    </row>
    <row r="9591" spans="1:40" x14ac:dyDescent="0.35">
      <c r="A9591" t="s">
        <v>9886</v>
      </c>
      <c r="B9591" t="s">
        <v>8110</v>
      </c>
      <c r="C9591" t="s">
        <v>3807</v>
      </c>
      <c r="D9591" t="s">
        <v>1140</v>
      </c>
      <c r="E9591" t="s">
        <v>175</v>
      </c>
      <c r="F9591">
        <v>400</v>
      </c>
      <c r="G9591">
        <v>8</v>
      </c>
      <c r="H9591" t="s">
        <v>1141</v>
      </c>
      <c r="I9591" t="s">
        <v>177</v>
      </c>
      <c r="J9591" t="s">
        <v>178</v>
      </c>
      <c r="K9591">
        <v>2020</v>
      </c>
      <c r="L9591" t="s">
        <v>215</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180</v>
      </c>
    </row>
    <row r="9592" spans="1:40" x14ac:dyDescent="0.35">
      <c r="A9592" t="s">
        <v>9887</v>
      </c>
      <c r="B9592" t="s">
        <v>8110</v>
      </c>
      <c r="C9592" t="s">
        <v>3809</v>
      </c>
      <c r="D9592" t="s">
        <v>1140</v>
      </c>
      <c r="E9592" t="s">
        <v>175</v>
      </c>
      <c r="F9592">
        <v>400</v>
      </c>
      <c r="G9592">
        <v>9</v>
      </c>
      <c r="H9592" t="s">
        <v>1141</v>
      </c>
      <c r="I9592" t="s">
        <v>177</v>
      </c>
      <c r="J9592" t="s">
        <v>178</v>
      </c>
      <c r="K9592">
        <v>2020</v>
      </c>
      <c r="L9592" t="s">
        <v>218</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180</v>
      </c>
    </row>
    <row r="9593" spans="1:40" x14ac:dyDescent="0.35">
      <c r="A9593" t="s">
        <v>9888</v>
      </c>
      <c r="B9593" t="s">
        <v>8110</v>
      </c>
      <c r="C9593" t="s">
        <v>3811</v>
      </c>
      <c r="D9593" t="s">
        <v>1140</v>
      </c>
      <c r="E9593" t="s">
        <v>175</v>
      </c>
      <c r="F9593">
        <v>401</v>
      </c>
      <c r="G9593">
        <v>0</v>
      </c>
      <c r="H9593" t="s">
        <v>1141</v>
      </c>
      <c r="I9593" t="s">
        <v>177</v>
      </c>
      <c r="J9593" t="s">
        <v>221</v>
      </c>
      <c r="K9593">
        <v>2020</v>
      </c>
      <c r="L9593" t="s">
        <v>179</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180</v>
      </c>
    </row>
    <row r="9594" spans="1:40" x14ac:dyDescent="0.35">
      <c r="A9594" t="s">
        <v>9889</v>
      </c>
      <c r="B9594" t="s">
        <v>8110</v>
      </c>
      <c r="C9594" t="s">
        <v>3813</v>
      </c>
      <c r="D9594" t="s">
        <v>1140</v>
      </c>
      <c r="E9594" t="s">
        <v>175</v>
      </c>
      <c r="F9594">
        <v>401</v>
      </c>
      <c r="G9594">
        <v>1</v>
      </c>
      <c r="H9594" t="s">
        <v>1141</v>
      </c>
      <c r="I9594" t="s">
        <v>177</v>
      </c>
      <c r="J9594" t="s">
        <v>221</v>
      </c>
      <c r="K9594">
        <v>2020</v>
      </c>
      <c r="L9594" t="s">
        <v>183</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180</v>
      </c>
    </row>
    <row r="9595" spans="1:40" x14ac:dyDescent="0.35">
      <c r="A9595" t="s">
        <v>9890</v>
      </c>
      <c r="B9595" t="s">
        <v>8110</v>
      </c>
      <c r="C9595" t="s">
        <v>3815</v>
      </c>
      <c r="D9595" t="s">
        <v>1140</v>
      </c>
      <c r="E9595" t="s">
        <v>175</v>
      </c>
      <c r="F9595">
        <v>401</v>
      </c>
      <c r="G9595">
        <v>2</v>
      </c>
      <c r="H9595" t="s">
        <v>1141</v>
      </c>
      <c r="I9595" t="s">
        <v>177</v>
      </c>
      <c r="J9595" t="s">
        <v>221</v>
      </c>
      <c r="K9595">
        <v>2020</v>
      </c>
      <c r="L9595" t="s">
        <v>186</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180</v>
      </c>
    </row>
    <row r="9596" spans="1:40" x14ac:dyDescent="0.35">
      <c r="A9596" t="s">
        <v>9891</v>
      </c>
      <c r="B9596" t="s">
        <v>8110</v>
      </c>
      <c r="C9596" t="s">
        <v>3817</v>
      </c>
      <c r="D9596" t="s">
        <v>1140</v>
      </c>
      <c r="E9596" t="s">
        <v>175</v>
      </c>
      <c r="F9596">
        <v>401</v>
      </c>
      <c r="G9596">
        <v>3</v>
      </c>
      <c r="H9596" t="s">
        <v>1141</v>
      </c>
      <c r="I9596" t="s">
        <v>177</v>
      </c>
      <c r="J9596" t="s">
        <v>221</v>
      </c>
      <c r="K9596">
        <v>2020</v>
      </c>
      <c r="L9596" t="s">
        <v>189</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180</v>
      </c>
    </row>
    <row r="9597" spans="1:40" x14ac:dyDescent="0.35">
      <c r="A9597" t="s">
        <v>9892</v>
      </c>
      <c r="B9597" t="s">
        <v>8110</v>
      </c>
      <c r="C9597" t="s">
        <v>3819</v>
      </c>
      <c r="D9597" t="s">
        <v>1140</v>
      </c>
      <c r="E9597" t="s">
        <v>175</v>
      </c>
      <c r="F9597">
        <v>401</v>
      </c>
      <c r="G9597">
        <v>4</v>
      </c>
      <c r="H9597" t="s">
        <v>1141</v>
      </c>
      <c r="I9597" t="s">
        <v>177</v>
      </c>
      <c r="J9597" t="s">
        <v>221</v>
      </c>
      <c r="K9597">
        <v>2020</v>
      </c>
      <c r="L9597" t="s">
        <v>192</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180</v>
      </c>
    </row>
    <row r="9598" spans="1:40" x14ac:dyDescent="0.35">
      <c r="A9598" t="s">
        <v>9893</v>
      </c>
      <c r="B9598" t="s">
        <v>8110</v>
      </c>
      <c r="C9598" t="s">
        <v>3821</v>
      </c>
      <c r="D9598" t="s">
        <v>1140</v>
      </c>
      <c r="E9598" t="s">
        <v>175</v>
      </c>
      <c r="F9598">
        <v>401</v>
      </c>
      <c r="G9598">
        <v>51</v>
      </c>
      <c r="H9598" t="s">
        <v>1141</v>
      </c>
      <c r="I9598" t="s">
        <v>177</v>
      </c>
      <c r="J9598" t="s">
        <v>221</v>
      </c>
      <c r="K9598">
        <v>2020</v>
      </c>
      <c r="L9598" t="s">
        <v>195</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180</v>
      </c>
    </row>
    <row r="9599" spans="1:40" x14ac:dyDescent="0.35">
      <c r="A9599" t="s">
        <v>9894</v>
      </c>
      <c r="B9599" t="s">
        <v>8110</v>
      </c>
      <c r="C9599" t="s">
        <v>3823</v>
      </c>
      <c r="D9599" t="s">
        <v>1140</v>
      </c>
      <c r="E9599" t="s">
        <v>175</v>
      </c>
      <c r="F9599">
        <v>401</v>
      </c>
      <c r="G9599">
        <v>52</v>
      </c>
      <c r="H9599" t="s">
        <v>1141</v>
      </c>
      <c r="I9599" t="s">
        <v>177</v>
      </c>
      <c r="J9599" t="s">
        <v>221</v>
      </c>
      <c r="K9599">
        <v>2020</v>
      </c>
      <c r="L9599" t="s">
        <v>198</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180</v>
      </c>
    </row>
    <row r="9600" spans="1:40" x14ac:dyDescent="0.35">
      <c r="A9600" t="s">
        <v>9895</v>
      </c>
      <c r="B9600" t="s">
        <v>8110</v>
      </c>
      <c r="C9600" t="s">
        <v>3825</v>
      </c>
      <c r="D9600" t="s">
        <v>1140</v>
      </c>
      <c r="E9600" t="s">
        <v>175</v>
      </c>
      <c r="F9600">
        <v>401</v>
      </c>
      <c r="G9600">
        <v>53</v>
      </c>
      <c r="H9600" t="s">
        <v>1141</v>
      </c>
      <c r="I9600" t="s">
        <v>177</v>
      </c>
      <c r="J9600" t="s">
        <v>221</v>
      </c>
      <c r="K9600">
        <v>2020</v>
      </c>
      <c r="L9600" t="s">
        <v>201</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180</v>
      </c>
    </row>
    <row r="9601" spans="1:40" x14ac:dyDescent="0.35">
      <c r="A9601" t="s">
        <v>9896</v>
      </c>
      <c r="B9601" t="s">
        <v>8110</v>
      </c>
      <c r="C9601" t="s">
        <v>3827</v>
      </c>
      <c r="D9601" t="s">
        <v>1140</v>
      </c>
      <c r="E9601" t="s">
        <v>175</v>
      </c>
      <c r="F9601">
        <v>401</v>
      </c>
      <c r="G9601">
        <v>55</v>
      </c>
      <c r="H9601" t="s">
        <v>1141</v>
      </c>
      <c r="I9601" t="s">
        <v>177</v>
      </c>
      <c r="J9601" t="s">
        <v>221</v>
      </c>
      <c r="K9601">
        <v>2020</v>
      </c>
      <c r="L9601" t="s">
        <v>204</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180</v>
      </c>
    </row>
    <row r="9602" spans="1:40" x14ac:dyDescent="0.35">
      <c r="A9602" t="s">
        <v>9897</v>
      </c>
      <c r="B9602" t="s">
        <v>8110</v>
      </c>
      <c r="C9602" t="s">
        <v>3829</v>
      </c>
      <c r="D9602" t="s">
        <v>1140</v>
      </c>
      <c r="E9602" t="s">
        <v>175</v>
      </c>
      <c r="F9602">
        <v>401</v>
      </c>
      <c r="G9602">
        <v>58</v>
      </c>
      <c r="H9602" t="s">
        <v>1141</v>
      </c>
      <c r="I9602" t="s">
        <v>177</v>
      </c>
      <c r="J9602" t="s">
        <v>221</v>
      </c>
      <c r="K9602">
        <v>2020</v>
      </c>
      <c r="L9602" t="s">
        <v>207</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180</v>
      </c>
    </row>
    <row r="9603" spans="1:40" x14ac:dyDescent="0.35">
      <c r="A9603" t="s">
        <v>9898</v>
      </c>
      <c r="B9603" t="s">
        <v>8110</v>
      </c>
      <c r="C9603" t="s">
        <v>3831</v>
      </c>
      <c r="D9603" t="s">
        <v>1140</v>
      </c>
      <c r="E9603" t="s">
        <v>175</v>
      </c>
      <c r="F9603">
        <v>401</v>
      </c>
      <c r="G9603">
        <v>6</v>
      </c>
      <c r="H9603" t="s">
        <v>1141</v>
      </c>
      <c r="I9603" t="s">
        <v>177</v>
      </c>
      <c r="J9603" t="s">
        <v>221</v>
      </c>
      <c r="K9603">
        <v>2020</v>
      </c>
      <c r="L9603" t="s">
        <v>75</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180</v>
      </c>
    </row>
    <row r="9604" spans="1:40" x14ac:dyDescent="0.35">
      <c r="A9604" t="s">
        <v>9899</v>
      </c>
      <c r="B9604" t="s">
        <v>8110</v>
      </c>
      <c r="C9604" t="s">
        <v>3833</v>
      </c>
      <c r="D9604" t="s">
        <v>1140</v>
      </c>
      <c r="E9604" t="s">
        <v>175</v>
      </c>
      <c r="F9604">
        <v>401</v>
      </c>
      <c r="G9604">
        <v>7</v>
      </c>
      <c r="H9604" t="s">
        <v>1141</v>
      </c>
      <c r="I9604" t="s">
        <v>177</v>
      </c>
      <c r="J9604" t="s">
        <v>221</v>
      </c>
      <c r="K9604">
        <v>2020</v>
      </c>
      <c r="L9604" t="s">
        <v>212</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180</v>
      </c>
    </row>
    <row r="9605" spans="1:40" x14ac:dyDescent="0.35">
      <c r="A9605" t="s">
        <v>9900</v>
      </c>
      <c r="B9605" t="s">
        <v>8110</v>
      </c>
      <c r="C9605" t="s">
        <v>3835</v>
      </c>
      <c r="D9605" t="s">
        <v>1140</v>
      </c>
      <c r="E9605" t="s">
        <v>175</v>
      </c>
      <c r="F9605">
        <v>401</v>
      </c>
      <c r="G9605">
        <v>8</v>
      </c>
      <c r="H9605" t="s">
        <v>1141</v>
      </c>
      <c r="I9605" t="s">
        <v>177</v>
      </c>
      <c r="J9605" t="s">
        <v>221</v>
      </c>
      <c r="K9605">
        <v>2020</v>
      </c>
      <c r="L9605" t="s">
        <v>215</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180</v>
      </c>
    </row>
    <row r="9606" spans="1:40" x14ac:dyDescent="0.35">
      <c r="A9606" t="s">
        <v>9901</v>
      </c>
      <c r="B9606" t="s">
        <v>8110</v>
      </c>
      <c r="C9606" t="s">
        <v>3837</v>
      </c>
      <c r="D9606" t="s">
        <v>1140</v>
      </c>
      <c r="E9606" t="s">
        <v>175</v>
      </c>
      <c r="F9606">
        <v>401</v>
      </c>
      <c r="G9606">
        <v>9</v>
      </c>
      <c r="H9606" t="s">
        <v>1141</v>
      </c>
      <c r="I9606" t="s">
        <v>177</v>
      </c>
      <c r="J9606" t="s">
        <v>221</v>
      </c>
      <c r="K9606">
        <v>2020</v>
      </c>
      <c r="L9606" t="s">
        <v>218</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180</v>
      </c>
    </row>
    <row r="9607" spans="1:40" x14ac:dyDescent="0.35">
      <c r="A9607" t="s">
        <v>9902</v>
      </c>
      <c r="B9607" t="s">
        <v>8110</v>
      </c>
      <c r="C9607" t="s">
        <v>3839</v>
      </c>
      <c r="D9607" t="s">
        <v>1140</v>
      </c>
      <c r="E9607" t="s">
        <v>175</v>
      </c>
      <c r="F9607">
        <v>402</v>
      </c>
      <c r="G9607">
        <v>0</v>
      </c>
      <c r="H9607" t="s">
        <v>1141</v>
      </c>
      <c r="I9607" t="s">
        <v>177</v>
      </c>
      <c r="J9607" t="s">
        <v>250</v>
      </c>
      <c r="K9607">
        <v>2020</v>
      </c>
      <c r="L9607" t="s">
        <v>179</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180</v>
      </c>
    </row>
    <row r="9608" spans="1:40" x14ac:dyDescent="0.35">
      <c r="A9608" t="s">
        <v>9903</v>
      </c>
      <c r="B9608" t="s">
        <v>8110</v>
      </c>
      <c r="C9608" t="s">
        <v>3841</v>
      </c>
      <c r="D9608" t="s">
        <v>1140</v>
      </c>
      <c r="E9608" t="s">
        <v>175</v>
      </c>
      <c r="F9608">
        <v>402</v>
      </c>
      <c r="G9608">
        <v>1</v>
      </c>
      <c r="H9608" t="s">
        <v>1141</v>
      </c>
      <c r="I9608" t="s">
        <v>177</v>
      </c>
      <c r="J9608" t="s">
        <v>250</v>
      </c>
      <c r="K9608">
        <v>2020</v>
      </c>
      <c r="L9608" t="s">
        <v>183</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180</v>
      </c>
    </row>
    <row r="9609" spans="1:40" x14ac:dyDescent="0.35">
      <c r="A9609" t="s">
        <v>9904</v>
      </c>
      <c r="B9609" t="s">
        <v>8110</v>
      </c>
      <c r="C9609" t="s">
        <v>3843</v>
      </c>
      <c r="D9609" t="s">
        <v>1140</v>
      </c>
      <c r="E9609" t="s">
        <v>175</v>
      </c>
      <c r="F9609">
        <v>402</v>
      </c>
      <c r="G9609">
        <v>2</v>
      </c>
      <c r="H9609" t="s">
        <v>1141</v>
      </c>
      <c r="I9609" t="s">
        <v>177</v>
      </c>
      <c r="J9609" t="s">
        <v>250</v>
      </c>
      <c r="K9609">
        <v>2020</v>
      </c>
      <c r="L9609" t="s">
        <v>186</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180</v>
      </c>
    </row>
    <row r="9610" spans="1:40" x14ac:dyDescent="0.35">
      <c r="A9610" t="s">
        <v>9905</v>
      </c>
      <c r="B9610" t="s">
        <v>8110</v>
      </c>
      <c r="C9610" t="s">
        <v>3845</v>
      </c>
      <c r="D9610" t="s">
        <v>1140</v>
      </c>
      <c r="E9610" t="s">
        <v>175</v>
      </c>
      <c r="F9610">
        <v>402</v>
      </c>
      <c r="G9610">
        <v>3</v>
      </c>
      <c r="H9610" t="s">
        <v>1141</v>
      </c>
      <c r="I9610" t="s">
        <v>177</v>
      </c>
      <c r="J9610" t="s">
        <v>250</v>
      </c>
      <c r="K9610">
        <v>2020</v>
      </c>
      <c r="L9610" t="s">
        <v>189</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180</v>
      </c>
    </row>
    <row r="9611" spans="1:40" x14ac:dyDescent="0.35">
      <c r="A9611" t="s">
        <v>9906</v>
      </c>
      <c r="B9611" t="s">
        <v>8110</v>
      </c>
      <c r="C9611" t="s">
        <v>3847</v>
      </c>
      <c r="D9611" t="s">
        <v>1140</v>
      </c>
      <c r="E9611" t="s">
        <v>175</v>
      </c>
      <c r="F9611">
        <v>402</v>
      </c>
      <c r="G9611">
        <v>4</v>
      </c>
      <c r="H9611" t="s">
        <v>1141</v>
      </c>
      <c r="I9611" t="s">
        <v>177</v>
      </c>
      <c r="J9611" t="s">
        <v>250</v>
      </c>
      <c r="K9611">
        <v>2020</v>
      </c>
      <c r="L9611" t="s">
        <v>192</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180</v>
      </c>
    </row>
    <row r="9612" spans="1:40" x14ac:dyDescent="0.35">
      <c r="A9612" t="s">
        <v>9907</v>
      </c>
      <c r="B9612" t="s">
        <v>8110</v>
      </c>
      <c r="C9612" t="s">
        <v>3849</v>
      </c>
      <c r="D9612" t="s">
        <v>1140</v>
      </c>
      <c r="E9612" t="s">
        <v>175</v>
      </c>
      <c r="F9612">
        <v>402</v>
      </c>
      <c r="G9612">
        <v>51</v>
      </c>
      <c r="H9612" t="s">
        <v>1141</v>
      </c>
      <c r="I9612" t="s">
        <v>177</v>
      </c>
      <c r="J9612" t="s">
        <v>250</v>
      </c>
      <c r="K9612">
        <v>2020</v>
      </c>
      <c r="L9612" t="s">
        <v>195</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180</v>
      </c>
    </row>
    <row r="9613" spans="1:40" x14ac:dyDescent="0.35">
      <c r="A9613" t="s">
        <v>9908</v>
      </c>
      <c r="B9613" t="s">
        <v>8110</v>
      </c>
      <c r="C9613" t="s">
        <v>3851</v>
      </c>
      <c r="D9613" t="s">
        <v>1140</v>
      </c>
      <c r="E9613" t="s">
        <v>175</v>
      </c>
      <c r="F9613">
        <v>402</v>
      </c>
      <c r="G9613">
        <v>52</v>
      </c>
      <c r="H9613" t="s">
        <v>1141</v>
      </c>
      <c r="I9613" t="s">
        <v>177</v>
      </c>
      <c r="J9613" t="s">
        <v>250</v>
      </c>
      <c r="K9613">
        <v>2020</v>
      </c>
      <c r="L9613" t="s">
        <v>198</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180</v>
      </c>
    </row>
    <row r="9614" spans="1:40" x14ac:dyDescent="0.35">
      <c r="A9614" t="s">
        <v>9909</v>
      </c>
      <c r="B9614" t="s">
        <v>8110</v>
      </c>
      <c r="C9614" t="s">
        <v>3853</v>
      </c>
      <c r="D9614" t="s">
        <v>1140</v>
      </c>
      <c r="E9614" t="s">
        <v>175</v>
      </c>
      <c r="F9614">
        <v>402</v>
      </c>
      <c r="G9614">
        <v>53</v>
      </c>
      <c r="H9614" t="s">
        <v>1141</v>
      </c>
      <c r="I9614" t="s">
        <v>177</v>
      </c>
      <c r="J9614" t="s">
        <v>250</v>
      </c>
      <c r="K9614">
        <v>2020</v>
      </c>
      <c r="L9614" t="s">
        <v>201</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180</v>
      </c>
    </row>
    <row r="9615" spans="1:40" x14ac:dyDescent="0.35">
      <c r="A9615" t="s">
        <v>9910</v>
      </c>
      <c r="B9615" t="s">
        <v>8110</v>
      </c>
      <c r="C9615" t="s">
        <v>3855</v>
      </c>
      <c r="D9615" t="s">
        <v>1140</v>
      </c>
      <c r="E9615" t="s">
        <v>175</v>
      </c>
      <c r="F9615">
        <v>402</v>
      </c>
      <c r="G9615">
        <v>55</v>
      </c>
      <c r="H9615" t="s">
        <v>1141</v>
      </c>
      <c r="I9615" t="s">
        <v>177</v>
      </c>
      <c r="J9615" t="s">
        <v>250</v>
      </c>
      <c r="K9615">
        <v>2020</v>
      </c>
      <c r="L9615" t="s">
        <v>204</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180</v>
      </c>
    </row>
    <row r="9616" spans="1:40" x14ac:dyDescent="0.35">
      <c r="A9616" t="s">
        <v>9911</v>
      </c>
      <c r="B9616" t="s">
        <v>8110</v>
      </c>
      <c r="C9616" t="s">
        <v>3857</v>
      </c>
      <c r="D9616" t="s">
        <v>1140</v>
      </c>
      <c r="E9616" t="s">
        <v>175</v>
      </c>
      <c r="F9616">
        <v>402</v>
      </c>
      <c r="G9616">
        <v>58</v>
      </c>
      <c r="H9616" t="s">
        <v>1141</v>
      </c>
      <c r="I9616" t="s">
        <v>177</v>
      </c>
      <c r="J9616" t="s">
        <v>250</v>
      </c>
      <c r="K9616">
        <v>2020</v>
      </c>
      <c r="L9616" t="s">
        <v>207</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180</v>
      </c>
    </row>
    <row r="9617" spans="1:40" x14ac:dyDescent="0.35">
      <c r="A9617" t="s">
        <v>9912</v>
      </c>
      <c r="B9617" t="s">
        <v>8110</v>
      </c>
      <c r="C9617" t="s">
        <v>3859</v>
      </c>
      <c r="D9617" t="s">
        <v>1140</v>
      </c>
      <c r="E9617" t="s">
        <v>175</v>
      </c>
      <c r="F9617">
        <v>402</v>
      </c>
      <c r="G9617">
        <v>6</v>
      </c>
      <c r="H9617" t="s">
        <v>1141</v>
      </c>
      <c r="I9617" t="s">
        <v>177</v>
      </c>
      <c r="J9617" t="s">
        <v>250</v>
      </c>
      <c r="K9617">
        <v>2020</v>
      </c>
      <c r="L9617" t="s">
        <v>75</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180</v>
      </c>
    </row>
    <row r="9618" spans="1:40" x14ac:dyDescent="0.35">
      <c r="A9618" t="s">
        <v>9913</v>
      </c>
      <c r="B9618" t="s">
        <v>8110</v>
      </c>
      <c r="C9618" t="s">
        <v>3861</v>
      </c>
      <c r="D9618" t="s">
        <v>1140</v>
      </c>
      <c r="E9618" t="s">
        <v>175</v>
      </c>
      <c r="F9618">
        <v>402</v>
      </c>
      <c r="G9618">
        <v>7</v>
      </c>
      <c r="H9618" t="s">
        <v>1141</v>
      </c>
      <c r="I9618" t="s">
        <v>177</v>
      </c>
      <c r="J9618" t="s">
        <v>250</v>
      </c>
      <c r="K9618">
        <v>2020</v>
      </c>
      <c r="L9618" t="s">
        <v>212</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180</v>
      </c>
    </row>
    <row r="9619" spans="1:40" x14ac:dyDescent="0.35">
      <c r="A9619" t="s">
        <v>9914</v>
      </c>
      <c r="B9619" t="s">
        <v>8110</v>
      </c>
      <c r="C9619" t="s">
        <v>3863</v>
      </c>
      <c r="D9619" t="s">
        <v>1140</v>
      </c>
      <c r="E9619" t="s">
        <v>175</v>
      </c>
      <c r="F9619">
        <v>402</v>
      </c>
      <c r="G9619">
        <v>8</v>
      </c>
      <c r="H9619" t="s">
        <v>1141</v>
      </c>
      <c r="I9619" t="s">
        <v>177</v>
      </c>
      <c r="J9619" t="s">
        <v>250</v>
      </c>
      <c r="K9619">
        <v>2020</v>
      </c>
      <c r="L9619" t="s">
        <v>215</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180</v>
      </c>
    </row>
    <row r="9620" spans="1:40" x14ac:dyDescent="0.35">
      <c r="A9620" t="s">
        <v>9915</v>
      </c>
      <c r="B9620" t="s">
        <v>8110</v>
      </c>
      <c r="C9620" t="s">
        <v>3865</v>
      </c>
      <c r="D9620" t="s">
        <v>1140</v>
      </c>
      <c r="E9620" t="s">
        <v>175</v>
      </c>
      <c r="F9620">
        <v>402</v>
      </c>
      <c r="G9620">
        <v>9</v>
      </c>
      <c r="H9620" t="s">
        <v>1141</v>
      </c>
      <c r="I9620" t="s">
        <v>177</v>
      </c>
      <c r="J9620" t="s">
        <v>250</v>
      </c>
      <c r="K9620">
        <v>2020</v>
      </c>
      <c r="L9620" t="s">
        <v>218</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180</v>
      </c>
    </row>
    <row r="9621" spans="1:40" x14ac:dyDescent="0.35">
      <c r="A9621" t="s">
        <v>9916</v>
      </c>
      <c r="B9621" t="s">
        <v>8110</v>
      </c>
      <c r="C9621" t="s">
        <v>3867</v>
      </c>
      <c r="D9621" t="s">
        <v>1226</v>
      </c>
      <c r="E9621" t="s">
        <v>175</v>
      </c>
      <c r="F9621">
        <v>400</v>
      </c>
      <c r="G9621">
        <v>0</v>
      </c>
      <c r="H9621" t="s">
        <v>1227</v>
      </c>
      <c r="I9621" t="s">
        <v>177</v>
      </c>
      <c r="J9621" t="s">
        <v>178</v>
      </c>
      <c r="K9621">
        <v>2020</v>
      </c>
      <c r="L9621" t="s">
        <v>179</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180</v>
      </c>
    </row>
    <row r="9622" spans="1:40" x14ac:dyDescent="0.35">
      <c r="A9622" t="s">
        <v>9917</v>
      </c>
      <c r="B9622" t="s">
        <v>8110</v>
      </c>
      <c r="C9622" t="s">
        <v>3869</v>
      </c>
      <c r="D9622" t="s">
        <v>1226</v>
      </c>
      <c r="E9622" t="s">
        <v>175</v>
      </c>
      <c r="F9622">
        <v>400</v>
      </c>
      <c r="G9622">
        <v>1</v>
      </c>
      <c r="H9622" t="s">
        <v>1227</v>
      </c>
      <c r="I9622" t="s">
        <v>177</v>
      </c>
      <c r="J9622" t="s">
        <v>178</v>
      </c>
      <c r="K9622">
        <v>2020</v>
      </c>
      <c r="L9622" t="s">
        <v>183</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180</v>
      </c>
    </row>
    <row r="9623" spans="1:40" x14ac:dyDescent="0.35">
      <c r="A9623" t="s">
        <v>9918</v>
      </c>
      <c r="B9623" t="s">
        <v>8110</v>
      </c>
      <c r="C9623" t="s">
        <v>3871</v>
      </c>
      <c r="D9623" t="s">
        <v>1226</v>
      </c>
      <c r="E9623" t="s">
        <v>175</v>
      </c>
      <c r="F9623">
        <v>400</v>
      </c>
      <c r="G9623">
        <v>2</v>
      </c>
      <c r="H9623" t="s">
        <v>1227</v>
      </c>
      <c r="I9623" t="s">
        <v>177</v>
      </c>
      <c r="J9623" t="s">
        <v>178</v>
      </c>
      <c r="K9623">
        <v>2020</v>
      </c>
      <c r="L9623" t="s">
        <v>186</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180</v>
      </c>
    </row>
    <row r="9624" spans="1:40" x14ac:dyDescent="0.35">
      <c r="A9624" t="s">
        <v>9919</v>
      </c>
      <c r="B9624" t="s">
        <v>8110</v>
      </c>
      <c r="C9624" t="s">
        <v>3873</v>
      </c>
      <c r="D9624" t="s">
        <v>1226</v>
      </c>
      <c r="E9624" t="s">
        <v>175</v>
      </c>
      <c r="F9624">
        <v>400</v>
      </c>
      <c r="G9624">
        <v>3</v>
      </c>
      <c r="H9624" t="s">
        <v>1227</v>
      </c>
      <c r="I9624" t="s">
        <v>177</v>
      </c>
      <c r="J9624" t="s">
        <v>178</v>
      </c>
      <c r="K9624">
        <v>2020</v>
      </c>
      <c r="L9624" t="s">
        <v>189</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180</v>
      </c>
    </row>
    <row r="9625" spans="1:40" x14ac:dyDescent="0.35">
      <c r="A9625" t="s">
        <v>9920</v>
      </c>
      <c r="B9625" t="s">
        <v>8110</v>
      </c>
      <c r="C9625" t="s">
        <v>3875</v>
      </c>
      <c r="D9625" t="s">
        <v>1226</v>
      </c>
      <c r="E9625" t="s">
        <v>175</v>
      </c>
      <c r="F9625">
        <v>400</v>
      </c>
      <c r="G9625">
        <v>4</v>
      </c>
      <c r="H9625" t="s">
        <v>1227</v>
      </c>
      <c r="I9625" t="s">
        <v>177</v>
      </c>
      <c r="J9625" t="s">
        <v>178</v>
      </c>
      <c r="K9625">
        <v>2020</v>
      </c>
      <c r="L9625" t="s">
        <v>192</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180</v>
      </c>
    </row>
    <row r="9626" spans="1:40" x14ac:dyDescent="0.35">
      <c r="A9626" t="s">
        <v>9921</v>
      </c>
      <c r="B9626" t="s">
        <v>8110</v>
      </c>
      <c r="C9626" t="s">
        <v>3877</v>
      </c>
      <c r="D9626" t="s">
        <v>1226</v>
      </c>
      <c r="E9626" t="s">
        <v>175</v>
      </c>
      <c r="F9626">
        <v>400</v>
      </c>
      <c r="G9626">
        <v>51</v>
      </c>
      <c r="H9626" t="s">
        <v>1227</v>
      </c>
      <c r="I9626" t="s">
        <v>177</v>
      </c>
      <c r="J9626" t="s">
        <v>178</v>
      </c>
      <c r="K9626">
        <v>2020</v>
      </c>
      <c r="L9626" t="s">
        <v>195</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180</v>
      </c>
    </row>
    <row r="9627" spans="1:40" x14ac:dyDescent="0.35">
      <c r="A9627" t="s">
        <v>9922</v>
      </c>
      <c r="B9627" t="s">
        <v>8110</v>
      </c>
      <c r="C9627" t="s">
        <v>3879</v>
      </c>
      <c r="D9627" t="s">
        <v>1226</v>
      </c>
      <c r="E9627" t="s">
        <v>175</v>
      </c>
      <c r="F9627">
        <v>400</v>
      </c>
      <c r="G9627">
        <v>52</v>
      </c>
      <c r="H9627" t="s">
        <v>1227</v>
      </c>
      <c r="I9627" t="s">
        <v>177</v>
      </c>
      <c r="J9627" t="s">
        <v>178</v>
      </c>
      <c r="K9627">
        <v>2020</v>
      </c>
      <c r="L9627" t="s">
        <v>198</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180</v>
      </c>
    </row>
    <row r="9628" spans="1:40" x14ac:dyDescent="0.35">
      <c r="A9628" t="s">
        <v>9923</v>
      </c>
      <c r="B9628" t="s">
        <v>8110</v>
      </c>
      <c r="C9628" t="s">
        <v>3881</v>
      </c>
      <c r="D9628" t="s">
        <v>1226</v>
      </c>
      <c r="E9628" t="s">
        <v>175</v>
      </c>
      <c r="F9628">
        <v>400</v>
      </c>
      <c r="G9628">
        <v>53</v>
      </c>
      <c r="H9628" t="s">
        <v>1227</v>
      </c>
      <c r="I9628" t="s">
        <v>177</v>
      </c>
      <c r="J9628" t="s">
        <v>178</v>
      </c>
      <c r="K9628">
        <v>2020</v>
      </c>
      <c r="L9628" t="s">
        <v>201</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180</v>
      </c>
    </row>
    <row r="9629" spans="1:40" x14ac:dyDescent="0.35">
      <c r="A9629" t="s">
        <v>9924</v>
      </c>
      <c r="B9629" t="s">
        <v>8110</v>
      </c>
      <c r="C9629" t="s">
        <v>3883</v>
      </c>
      <c r="D9629" t="s">
        <v>1226</v>
      </c>
      <c r="E9629" t="s">
        <v>175</v>
      </c>
      <c r="F9629">
        <v>400</v>
      </c>
      <c r="G9629">
        <v>55</v>
      </c>
      <c r="H9629" t="s">
        <v>1227</v>
      </c>
      <c r="I9629" t="s">
        <v>177</v>
      </c>
      <c r="J9629" t="s">
        <v>178</v>
      </c>
      <c r="K9629">
        <v>2020</v>
      </c>
      <c r="L9629" t="s">
        <v>204</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180</v>
      </c>
    </row>
    <row r="9630" spans="1:40" x14ac:dyDescent="0.35">
      <c r="A9630" t="s">
        <v>9925</v>
      </c>
      <c r="B9630" t="s">
        <v>8110</v>
      </c>
      <c r="C9630" t="s">
        <v>3885</v>
      </c>
      <c r="D9630" t="s">
        <v>1226</v>
      </c>
      <c r="E9630" t="s">
        <v>175</v>
      </c>
      <c r="F9630">
        <v>400</v>
      </c>
      <c r="G9630">
        <v>58</v>
      </c>
      <c r="H9630" t="s">
        <v>1227</v>
      </c>
      <c r="I9630" t="s">
        <v>177</v>
      </c>
      <c r="J9630" t="s">
        <v>178</v>
      </c>
      <c r="K9630">
        <v>2020</v>
      </c>
      <c r="L9630" t="s">
        <v>207</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180</v>
      </c>
    </row>
    <row r="9631" spans="1:40" x14ac:dyDescent="0.35">
      <c r="A9631" t="s">
        <v>9926</v>
      </c>
      <c r="B9631" t="s">
        <v>8110</v>
      </c>
      <c r="C9631" t="s">
        <v>3887</v>
      </c>
      <c r="D9631" t="s">
        <v>1226</v>
      </c>
      <c r="E9631" t="s">
        <v>175</v>
      </c>
      <c r="F9631">
        <v>400</v>
      </c>
      <c r="G9631">
        <v>6</v>
      </c>
      <c r="H9631" t="s">
        <v>1227</v>
      </c>
      <c r="I9631" t="s">
        <v>177</v>
      </c>
      <c r="J9631" t="s">
        <v>178</v>
      </c>
      <c r="K9631">
        <v>2020</v>
      </c>
      <c r="L9631" t="s">
        <v>75</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180</v>
      </c>
    </row>
    <row r="9632" spans="1:40" x14ac:dyDescent="0.35">
      <c r="A9632" t="s">
        <v>9927</v>
      </c>
      <c r="B9632" t="s">
        <v>8110</v>
      </c>
      <c r="C9632" t="s">
        <v>3889</v>
      </c>
      <c r="D9632" t="s">
        <v>1226</v>
      </c>
      <c r="E9632" t="s">
        <v>175</v>
      </c>
      <c r="F9632">
        <v>400</v>
      </c>
      <c r="G9632">
        <v>7</v>
      </c>
      <c r="H9632" t="s">
        <v>1227</v>
      </c>
      <c r="I9632" t="s">
        <v>177</v>
      </c>
      <c r="J9632" t="s">
        <v>178</v>
      </c>
      <c r="K9632">
        <v>2020</v>
      </c>
      <c r="L9632" t="s">
        <v>212</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180</v>
      </c>
    </row>
    <row r="9633" spans="1:40" x14ac:dyDescent="0.35">
      <c r="A9633" t="s">
        <v>9928</v>
      </c>
      <c r="B9633" t="s">
        <v>8110</v>
      </c>
      <c r="C9633" t="s">
        <v>3891</v>
      </c>
      <c r="D9633" t="s">
        <v>1226</v>
      </c>
      <c r="E9633" t="s">
        <v>175</v>
      </c>
      <c r="F9633">
        <v>400</v>
      </c>
      <c r="G9633">
        <v>8</v>
      </c>
      <c r="H9633" t="s">
        <v>1227</v>
      </c>
      <c r="I9633" t="s">
        <v>177</v>
      </c>
      <c r="J9633" t="s">
        <v>178</v>
      </c>
      <c r="K9633">
        <v>2020</v>
      </c>
      <c r="L9633" t="s">
        <v>215</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180</v>
      </c>
    </row>
    <row r="9634" spans="1:40" x14ac:dyDescent="0.35">
      <c r="A9634" t="s">
        <v>9929</v>
      </c>
      <c r="B9634" t="s">
        <v>8110</v>
      </c>
      <c r="C9634" t="s">
        <v>3893</v>
      </c>
      <c r="D9634" t="s">
        <v>1226</v>
      </c>
      <c r="E9634" t="s">
        <v>175</v>
      </c>
      <c r="F9634">
        <v>400</v>
      </c>
      <c r="G9634">
        <v>9</v>
      </c>
      <c r="H9634" t="s">
        <v>1227</v>
      </c>
      <c r="I9634" t="s">
        <v>177</v>
      </c>
      <c r="J9634" t="s">
        <v>178</v>
      </c>
      <c r="K9634">
        <v>2020</v>
      </c>
      <c r="L9634" t="s">
        <v>218</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180</v>
      </c>
    </row>
    <row r="9635" spans="1:40" x14ac:dyDescent="0.35">
      <c r="A9635" t="s">
        <v>9930</v>
      </c>
      <c r="B9635" t="s">
        <v>8110</v>
      </c>
      <c r="C9635" t="s">
        <v>3895</v>
      </c>
      <c r="D9635" t="s">
        <v>1226</v>
      </c>
      <c r="E9635" t="s">
        <v>175</v>
      </c>
      <c r="F9635">
        <v>401</v>
      </c>
      <c r="G9635">
        <v>0</v>
      </c>
      <c r="H9635" t="s">
        <v>1227</v>
      </c>
      <c r="I9635" t="s">
        <v>177</v>
      </c>
      <c r="J9635" t="s">
        <v>221</v>
      </c>
      <c r="K9635">
        <v>2020</v>
      </c>
      <c r="L9635" t="s">
        <v>179</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180</v>
      </c>
    </row>
    <row r="9636" spans="1:40" x14ac:dyDescent="0.35">
      <c r="A9636" t="s">
        <v>9931</v>
      </c>
      <c r="B9636" t="s">
        <v>8110</v>
      </c>
      <c r="C9636" t="s">
        <v>3897</v>
      </c>
      <c r="D9636" t="s">
        <v>1226</v>
      </c>
      <c r="E9636" t="s">
        <v>175</v>
      </c>
      <c r="F9636">
        <v>401</v>
      </c>
      <c r="G9636">
        <v>1</v>
      </c>
      <c r="H9636" t="s">
        <v>1227</v>
      </c>
      <c r="I9636" t="s">
        <v>177</v>
      </c>
      <c r="J9636" t="s">
        <v>221</v>
      </c>
      <c r="K9636">
        <v>2020</v>
      </c>
      <c r="L9636" t="s">
        <v>183</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180</v>
      </c>
    </row>
    <row r="9637" spans="1:40" x14ac:dyDescent="0.35">
      <c r="A9637" t="s">
        <v>9932</v>
      </c>
      <c r="B9637" t="s">
        <v>8110</v>
      </c>
      <c r="C9637" t="s">
        <v>3899</v>
      </c>
      <c r="D9637" t="s">
        <v>1226</v>
      </c>
      <c r="E9637" t="s">
        <v>175</v>
      </c>
      <c r="F9637">
        <v>401</v>
      </c>
      <c r="G9637">
        <v>2</v>
      </c>
      <c r="H9637" t="s">
        <v>1227</v>
      </c>
      <c r="I9637" t="s">
        <v>177</v>
      </c>
      <c r="J9637" t="s">
        <v>221</v>
      </c>
      <c r="K9637">
        <v>2020</v>
      </c>
      <c r="L9637" t="s">
        <v>186</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180</v>
      </c>
    </row>
    <row r="9638" spans="1:40" x14ac:dyDescent="0.35">
      <c r="A9638" t="s">
        <v>9933</v>
      </c>
      <c r="B9638" t="s">
        <v>8110</v>
      </c>
      <c r="C9638" t="s">
        <v>3901</v>
      </c>
      <c r="D9638" t="s">
        <v>1226</v>
      </c>
      <c r="E9638" t="s">
        <v>175</v>
      </c>
      <c r="F9638">
        <v>401</v>
      </c>
      <c r="G9638">
        <v>3</v>
      </c>
      <c r="H9638" t="s">
        <v>1227</v>
      </c>
      <c r="I9638" t="s">
        <v>177</v>
      </c>
      <c r="J9638" t="s">
        <v>221</v>
      </c>
      <c r="K9638">
        <v>2020</v>
      </c>
      <c r="L9638" t="s">
        <v>189</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180</v>
      </c>
    </row>
    <row r="9639" spans="1:40" x14ac:dyDescent="0.35">
      <c r="A9639" t="s">
        <v>9934</v>
      </c>
      <c r="B9639" t="s">
        <v>8110</v>
      </c>
      <c r="C9639" t="s">
        <v>3903</v>
      </c>
      <c r="D9639" t="s">
        <v>1226</v>
      </c>
      <c r="E9639" t="s">
        <v>175</v>
      </c>
      <c r="F9639">
        <v>401</v>
      </c>
      <c r="G9639">
        <v>4</v>
      </c>
      <c r="H9639" t="s">
        <v>1227</v>
      </c>
      <c r="I9639" t="s">
        <v>177</v>
      </c>
      <c r="J9639" t="s">
        <v>221</v>
      </c>
      <c r="K9639">
        <v>2020</v>
      </c>
      <c r="L9639" t="s">
        <v>192</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180</v>
      </c>
    </row>
    <row r="9640" spans="1:40" x14ac:dyDescent="0.35">
      <c r="A9640" t="s">
        <v>9935</v>
      </c>
      <c r="B9640" t="s">
        <v>8110</v>
      </c>
      <c r="C9640" t="s">
        <v>3905</v>
      </c>
      <c r="D9640" t="s">
        <v>1226</v>
      </c>
      <c r="E9640" t="s">
        <v>175</v>
      </c>
      <c r="F9640">
        <v>401</v>
      </c>
      <c r="G9640">
        <v>51</v>
      </c>
      <c r="H9640" t="s">
        <v>1227</v>
      </c>
      <c r="I9640" t="s">
        <v>177</v>
      </c>
      <c r="J9640" t="s">
        <v>221</v>
      </c>
      <c r="K9640">
        <v>2020</v>
      </c>
      <c r="L9640" t="s">
        <v>195</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180</v>
      </c>
    </row>
    <row r="9641" spans="1:40" x14ac:dyDescent="0.35">
      <c r="A9641" t="s">
        <v>9936</v>
      </c>
      <c r="B9641" t="s">
        <v>8110</v>
      </c>
      <c r="C9641" t="s">
        <v>3907</v>
      </c>
      <c r="D9641" t="s">
        <v>1226</v>
      </c>
      <c r="E9641" t="s">
        <v>175</v>
      </c>
      <c r="F9641">
        <v>401</v>
      </c>
      <c r="G9641">
        <v>52</v>
      </c>
      <c r="H9641" t="s">
        <v>1227</v>
      </c>
      <c r="I9641" t="s">
        <v>177</v>
      </c>
      <c r="J9641" t="s">
        <v>221</v>
      </c>
      <c r="K9641">
        <v>2020</v>
      </c>
      <c r="L9641" t="s">
        <v>198</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180</v>
      </c>
    </row>
    <row r="9642" spans="1:40" x14ac:dyDescent="0.35">
      <c r="A9642" t="s">
        <v>9937</v>
      </c>
      <c r="B9642" t="s">
        <v>8110</v>
      </c>
      <c r="C9642" t="s">
        <v>3909</v>
      </c>
      <c r="D9642" t="s">
        <v>1226</v>
      </c>
      <c r="E9642" t="s">
        <v>175</v>
      </c>
      <c r="F9642">
        <v>401</v>
      </c>
      <c r="G9642">
        <v>53</v>
      </c>
      <c r="H9642" t="s">
        <v>1227</v>
      </c>
      <c r="I9642" t="s">
        <v>177</v>
      </c>
      <c r="J9642" t="s">
        <v>221</v>
      </c>
      <c r="K9642">
        <v>2020</v>
      </c>
      <c r="L9642" t="s">
        <v>201</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180</v>
      </c>
    </row>
    <row r="9643" spans="1:40" x14ac:dyDescent="0.35">
      <c r="A9643" t="s">
        <v>9938</v>
      </c>
      <c r="B9643" t="s">
        <v>8110</v>
      </c>
      <c r="C9643" t="s">
        <v>3911</v>
      </c>
      <c r="D9643" t="s">
        <v>1226</v>
      </c>
      <c r="E9643" t="s">
        <v>175</v>
      </c>
      <c r="F9643">
        <v>401</v>
      </c>
      <c r="G9643">
        <v>55</v>
      </c>
      <c r="H9643" t="s">
        <v>1227</v>
      </c>
      <c r="I9643" t="s">
        <v>177</v>
      </c>
      <c r="J9643" t="s">
        <v>221</v>
      </c>
      <c r="K9643">
        <v>2020</v>
      </c>
      <c r="L9643" t="s">
        <v>204</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180</v>
      </c>
    </row>
    <row r="9644" spans="1:40" x14ac:dyDescent="0.35">
      <c r="A9644" t="s">
        <v>9939</v>
      </c>
      <c r="B9644" t="s">
        <v>8110</v>
      </c>
      <c r="C9644" t="s">
        <v>3913</v>
      </c>
      <c r="D9644" t="s">
        <v>1226</v>
      </c>
      <c r="E9644" t="s">
        <v>175</v>
      </c>
      <c r="F9644">
        <v>401</v>
      </c>
      <c r="G9644">
        <v>58</v>
      </c>
      <c r="H9644" t="s">
        <v>1227</v>
      </c>
      <c r="I9644" t="s">
        <v>177</v>
      </c>
      <c r="J9644" t="s">
        <v>221</v>
      </c>
      <c r="K9644">
        <v>2020</v>
      </c>
      <c r="L9644" t="s">
        <v>207</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180</v>
      </c>
    </row>
    <row r="9645" spans="1:40" x14ac:dyDescent="0.35">
      <c r="A9645" t="s">
        <v>9940</v>
      </c>
      <c r="B9645" t="s">
        <v>8110</v>
      </c>
      <c r="C9645" t="s">
        <v>3915</v>
      </c>
      <c r="D9645" t="s">
        <v>1226</v>
      </c>
      <c r="E9645" t="s">
        <v>175</v>
      </c>
      <c r="F9645">
        <v>401</v>
      </c>
      <c r="G9645">
        <v>6</v>
      </c>
      <c r="H9645" t="s">
        <v>1227</v>
      </c>
      <c r="I9645" t="s">
        <v>177</v>
      </c>
      <c r="J9645" t="s">
        <v>221</v>
      </c>
      <c r="K9645">
        <v>2020</v>
      </c>
      <c r="L9645" t="s">
        <v>75</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180</v>
      </c>
    </row>
    <row r="9646" spans="1:40" x14ac:dyDescent="0.35">
      <c r="A9646" t="s">
        <v>9941</v>
      </c>
      <c r="B9646" t="s">
        <v>8110</v>
      </c>
      <c r="C9646" t="s">
        <v>3917</v>
      </c>
      <c r="D9646" t="s">
        <v>1226</v>
      </c>
      <c r="E9646" t="s">
        <v>175</v>
      </c>
      <c r="F9646">
        <v>401</v>
      </c>
      <c r="G9646">
        <v>7</v>
      </c>
      <c r="H9646" t="s">
        <v>1227</v>
      </c>
      <c r="I9646" t="s">
        <v>177</v>
      </c>
      <c r="J9646" t="s">
        <v>221</v>
      </c>
      <c r="K9646">
        <v>2020</v>
      </c>
      <c r="L9646" t="s">
        <v>212</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180</v>
      </c>
    </row>
    <row r="9647" spans="1:40" x14ac:dyDescent="0.35">
      <c r="A9647" t="s">
        <v>9942</v>
      </c>
      <c r="B9647" t="s">
        <v>8110</v>
      </c>
      <c r="C9647" t="s">
        <v>3919</v>
      </c>
      <c r="D9647" t="s">
        <v>1226</v>
      </c>
      <c r="E9647" t="s">
        <v>175</v>
      </c>
      <c r="F9647">
        <v>401</v>
      </c>
      <c r="G9647">
        <v>8</v>
      </c>
      <c r="H9647" t="s">
        <v>1227</v>
      </c>
      <c r="I9647" t="s">
        <v>177</v>
      </c>
      <c r="J9647" t="s">
        <v>221</v>
      </c>
      <c r="K9647">
        <v>2020</v>
      </c>
      <c r="L9647" t="s">
        <v>215</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180</v>
      </c>
    </row>
    <row r="9648" spans="1:40" x14ac:dyDescent="0.35">
      <c r="A9648" t="s">
        <v>9943</v>
      </c>
      <c r="B9648" t="s">
        <v>8110</v>
      </c>
      <c r="C9648" t="s">
        <v>3921</v>
      </c>
      <c r="D9648" t="s">
        <v>1226</v>
      </c>
      <c r="E9648" t="s">
        <v>175</v>
      </c>
      <c r="F9648">
        <v>401</v>
      </c>
      <c r="G9648">
        <v>9</v>
      </c>
      <c r="H9648" t="s">
        <v>1227</v>
      </c>
      <c r="I9648" t="s">
        <v>177</v>
      </c>
      <c r="J9648" t="s">
        <v>221</v>
      </c>
      <c r="K9648">
        <v>2020</v>
      </c>
      <c r="L9648" t="s">
        <v>218</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180</v>
      </c>
    </row>
    <row r="9649" spans="1:40" x14ac:dyDescent="0.35">
      <c r="A9649" t="s">
        <v>9944</v>
      </c>
      <c r="B9649" t="s">
        <v>8110</v>
      </c>
      <c r="C9649" t="s">
        <v>3923</v>
      </c>
      <c r="D9649" t="s">
        <v>1226</v>
      </c>
      <c r="E9649" t="s">
        <v>175</v>
      </c>
      <c r="F9649">
        <v>402</v>
      </c>
      <c r="G9649">
        <v>0</v>
      </c>
      <c r="H9649" t="s">
        <v>1227</v>
      </c>
      <c r="I9649" t="s">
        <v>177</v>
      </c>
      <c r="J9649" t="s">
        <v>250</v>
      </c>
      <c r="K9649">
        <v>2020</v>
      </c>
      <c r="L9649" t="s">
        <v>179</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180</v>
      </c>
    </row>
    <row r="9650" spans="1:40" x14ac:dyDescent="0.35">
      <c r="A9650" t="s">
        <v>9945</v>
      </c>
      <c r="B9650" t="s">
        <v>8110</v>
      </c>
      <c r="C9650" t="s">
        <v>3925</v>
      </c>
      <c r="D9650" t="s">
        <v>1226</v>
      </c>
      <c r="E9650" t="s">
        <v>175</v>
      </c>
      <c r="F9650">
        <v>402</v>
      </c>
      <c r="G9650">
        <v>1</v>
      </c>
      <c r="H9650" t="s">
        <v>1227</v>
      </c>
      <c r="I9650" t="s">
        <v>177</v>
      </c>
      <c r="J9650" t="s">
        <v>250</v>
      </c>
      <c r="K9650">
        <v>2020</v>
      </c>
      <c r="L9650" t="s">
        <v>183</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180</v>
      </c>
    </row>
    <row r="9651" spans="1:40" x14ac:dyDescent="0.35">
      <c r="A9651" t="s">
        <v>9946</v>
      </c>
      <c r="B9651" t="s">
        <v>8110</v>
      </c>
      <c r="C9651" t="s">
        <v>3927</v>
      </c>
      <c r="D9651" t="s">
        <v>1226</v>
      </c>
      <c r="E9651" t="s">
        <v>175</v>
      </c>
      <c r="F9651">
        <v>402</v>
      </c>
      <c r="G9651">
        <v>2</v>
      </c>
      <c r="H9651" t="s">
        <v>1227</v>
      </c>
      <c r="I9651" t="s">
        <v>177</v>
      </c>
      <c r="J9651" t="s">
        <v>250</v>
      </c>
      <c r="K9651">
        <v>2020</v>
      </c>
      <c r="L9651" t="s">
        <v>186</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180</v>
      </c>
    </row>
    <row r="9652" spans="1:40" x14ac:dyDescent="0.35">
      <c r="A9652" t="s">
        <v>9947</v>
      </c>
      <c r="B9652" t="s">
        <v>8110</v>
      </c>
      <c r="C9652" t="s">
        <v>3929</v>
      </c>
      <c r="D9652" t="s">
        <v>1226</v>
      </c>
      <c r="E9652" t="s">
        <v>175</v>
      </c>
      <c r="F9652">
        <v>402</v>
      </c>
      <c r="G9652">
        <v>3</v>
      </c>
      <c r="H9652" t="s">
        <v>1227</v>
      </c>
      <c r="I9652" t="s">
        <v>177</v>
      </c>
      <c r="J9652" t="s">
        <v>250</v>
      </c>
      <c r="K9652">
        <v>2020</v>
      </c>
      <c r="L9652" t="s">
        <v>189</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180</v>
      </c>
    </row>
    <row r="9653" spans="1:40" x14ac:dyDescent="0.35">
      <c r="A9653" t="s">
        <v>9948</v>
      </c>
      <c r="B9653" t="s">
        <v>8110</v>
      </c>
      <c r="C9653" t="s">
        <v>3931</v>
      </c>
      <c r="D9653" t="s">
        <v>1226</v>
      </c>
      <c r="E9653" t="s">
        <v>175</v>
      </c>
      <c r="F9653">
        <v>402</v>
      </c>
      <c r="G9653">
        <v>4</v>
      </c>
      <c r="H9653" t="s">
        <v>1227</v>
      </c>
      <c r="I9653" t="s">
        <v>177</v>
      </c>
      <c r="J9653" t="s">
        <v>250</v>
      </c>
      <c r="K9653">
        <v>2020</v>
      </c>
      <c r="L9653" t="s">
        <v>192</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180</v>
      </c>
    </row>
    <row r="9654" spans="1:40" x14ac:dyDescent="0.35">
      <c r="A9654" t="s">
        <v>9949</v>
      </c>
      <c r="B9654" t="s">
        <v>8110</v>
      </c>
      <c r="C9654" t="s">
        <v>3933</v>
      </c>
      <c r="D9654" t="s">
        <v>1226</v>
      </c>
      <c r="E9654" t="s">
        <v>175</v>
      </c>
      <c r="F9654">
        <v>402</v>
      </c>
      <c r="G9654">
        <v>51</v>
      </c>
      <c r="H9654" t="s">
        <v>1227</v>
      </c>
      <c r="I9654" t="s">
        <v>177</v>
      </c>
      <c r="J9654" t="s">
        <v>250</v>
      </c>
      <c r="K9654">
        <v>2020</v>
      </c>
      <c r="L9654" t="s">
        <v>195</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180</v>
      </c>
    </row>
    <row r="9655" spans="1:40" x14ac:dyDescent="0.35">
      <c r="A9655" t="s">
        <v>9950</v>
      </c>
      <c r="B9655" t="s">
        <v>8110</v>
      </c>
      <c r="C9655" t="s">
        <v>3935</v>
      </c>
      <c r="D9655" t="s">
        <v>1226</v>
      </c>
      <c r="E9655" t="s">
        <v>175</v>
      </c>
      <c r="F9655">
        <v>402</v>
      </c>
      <c r="G9655">
        <v>52</v>
      </c>
      <c r="H9655" t="s">
        <v>1227</v>
      </c>
      <c r="I9655" t="s">
        <v>177</v>
      </c>
      <c r="J9655" t="s">
        <v>250</v>
      </c>
      <c r="K9655">
        <v>2020</v>
      </c>
      <c r="L9655" t="s">
        <v>198</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180</v>
      </c>
    </row>
    <row r="9656" spans="1:40" x14ac:dyDescent="0.35">
      <c r="A9656" t="s">
        <v>9951</v>
      </c>
      <c r="B9656" t="s">
        <v>8110</v>
      </c>
      <c r="C9656" t="s">
        <v>3937</v>
      </c>
      <c r="D9656" t="s">
        <v>1226</v>
      </c>
      <c r="E9656" t="s">
        <v>175</v>
      </c>
      <c r="F9656">
        <v>402</v>
      </c>
      <c r="G9656">
        <v>53</v>
      </c>
      <c r="H9656" t="s">
        <v>1227</v>
      </c>
      <c r="I9656" t="s">
        <v>177</v>
      </c>
      <c r="J9656" t="s">
        <v>250</v>
      </c>
      <c r="K9656">
        <v>2020</v>
      </c>
      <c r="L9656" t="s">
        <v>201</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180</v>
      </c>
    </row>
    <row r="9657" spans="1:40" x14ac:dyDescent="0.35">
      <c r="A9657" t="s">
        <v>9952</v>
      </c>
      <c r="B9657" t="s">
        <v>8110</v>
      </c>
      <c r="C9657" t="s">
        <v>3939</v>
      </c>
      <c r="D9657" t="s">
        <v>1226</v>
      </c>
      <c r="E9657" t="s">
        <v>175</v>
      </c>
      <c r="F9657">
        <v>402</v>
      </c>
      <c r="G9657">
        <v>55</v>
      </c>
      <c r="H9657" t="s">
        <v>1227</v>
      </c>
      <c r="I9657" t="s">
        <v>177</v>
      </c>
      <c r="J9657" t="s">
        <v>250</v>
      </c>
      <c r="K9657">
        <v>2020</v>
      </c>
      <c r="L9657" t="s">
        <v>204</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180</v>
      </c>
    </row>
    <row r="9658" spans="1:40" x14ac:dyDescent="0.35">
      <c r="A9658" t="s">
        <v>9953</v>
      </c>
      <c r="B9658" t="s">
        <v>8110</v>
      </c>
      <c r="C9658" t="s">
        <v>3941</v>
      </c>
      <c r="D9658" t="s">
        <v>1226</v>
      </c>
      <c r="E9658" t="s">
        <v>175</v>
      </c>
      <c r="F9658">
        <v>402</v>
      </c>
      <c r="G9658">
        <v>58</v>
      </c>
      <c r="H9658" t="s">
        <v>1227</v>
      </c>
      <c r="I9658" t="s">
        <v>177</v>
      </c>
      <c r="J9658" t="s">
        <v>250</v>
      </c>
      <c r="K9658">
        <v>2020</v>
      </c>
      <c r="L9658" t="s">
        <v>207</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180</v>
      </c>
    </row>
    <row r="9659" spans="1:40" x14ac:dyDescent="0.35">
      <c r="A9659" t="s">
        <v>9954</v>
      </c>
      <c r="B9659" t="s">
        <v>8110</v>
      </c>
      <c r="C9659" t="s">
        <v>3943</v>
      </c>
      <c r="D9659" t="s">
        <v>1226</v>
      </c>
      <c r="E9659" t="s">
        <v>175</v>
      </c>
      <c r="F9659">
        <v>402</v>
      </c>
      <c r="G9659">
        <v>6</v>
      </c>
      <c r="H9659" t="s">
        <v>1227</v>
      </c>
      <c r="I9659" t="s">
        <v>177</v>
      </c>
      <c r="J9659" t="s">
        <v>250</v>
      </c>
      <c r="K9659">
        <v>2020</v>
      </c>
      <c r="L9659" t="s">
        <v>75</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180</v>
      </c>
    </row>
    <row r="9660" spans="1:40" x14ac:dyDescent="0.35">
      <c r="A9660" t="s">
        <v>9955</v>
      </c>
      <c r="B9660" t="s">
        <v>8110</v>
      </c>
      <c r="C9660" t="s">
        <v>3945</v>
      </c>
      <c r="D9660" t="s">
        <v>1226</v>
      </c>
      <c r="E9660" t="s">
        <v>175</v>
      </c>
      <c r="F9660">
        <v>402</v>
      </c>
      <c r="G9660">
        <v>7</v>
      </c>
      <c r="H9660" t="s">
        <v>1227</v>
      </c>
      <c r="I9660" t="s">
        <v>177</v>
      </c>
      <c r="J9660" t="s">
        <v>250</v>
      </c>
      <c r="K9660">
        <v>2020</v>
      </c>
      <c r="L9660" t="s">
        <v>212</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180</v>
      </c>
    </row>
    <row r="9661" spans="1:40" x14ac:dyDescent="0.35">
      <c r="A9661" t="s">
        <v>9956</v>
      </c>
      <c r="B9661" t="s">
        <v>8110</v>
      </c>
      <c r="C9661" t="s">
        <v>3947</v>
      </c>
      <c r="D9661" t="s">
        <v>1226</v>
      </c>
      <c r="E9661" t="s">
        <v>175</v>
      </c>
      <c r="F9661">
        <v>402</v>
      </c>
      <c r="G9661">
        <v>8</v>
      </c>
      <c r="H9661" t="s">
        <v>1227</v>
      </c>
      <c r="I9661" t="s">
        <v>177</v>
      </c>
      <c r="J9661" t="s">
        <v>250</v>
      </c>
      <c r="K9661">
        <v>2020</v>
      </c>
      <c r="L9661" t="s">
        <v>215</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180</v>
      </c>
    </row>
    <row r="9662" spans="1:40" x14ac:dyDescent="0.35">
      <c r="A9662" t="s">
        <v>9957</v>
      </c>
      <c r="B9662" t="s">
        <v>8110</v>
      </c>
      <c r="C9662" t="s">
        <v>3949</v>
      </c>
      <c r="D9662" t="s">
        <v>1226</v>
      </c>
      <c r="E9662" t="s">
        <v>175</v>
      </c>
      <c r="F9662">
        <v>402</v>
      </c>
      <c r="G9662">
        <v>9</v>
      </c>
      <c r="H9662" t="s">
        <v>1227</v>
      </c>
      <c r="I9662" t="s">
        <v>177</v>
      </c>
      <c r="J9662" t="s">
        <v>250</v>
      </c>
      <c r="K9662">
        <v>2020</v>
      </c>
      <c r="L9662" t="s">
        <v>218</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180</v>
      </c>
    </row>
    <row r="9663" spans="1:40" x14ac:dyDescent="0.35">
      <c r="A9663" t="s">
        <v>9958</v>
      </c>
      <c r="B9663" t="s">
        <v>8110</v>
      </c>
      <c r="C9663" t="s">
        <v>3951</v>
      </c>
      <c r="D9663" t="s">
        <v>1312</v>
      </c>
      <c r="E9663" t="s">
        <v>175</v>
      </c>
      <c r="F9663">
        <v>400</v>
      </c>
      <c r="G9663">
        <v>0</v>
      </c>
      <c r="H9663" t="s">
        <v>1313</v>
      </c>
      <c r="I9663" t="s">
        <v>177</v>
      </c>
      <c r="J9663" t="s">
        <v>178</v>
      </c>
      <c r="K9663">
        <v>2020</v>
      </c>
      <c r="L9663" t="s">
        <v>179</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180</v>
      </c>
    </row>
    <row r="9664" spans="1:40" x14ac:dyDescent="0.35">
      <c r="A9664" t="s">
        <v>9959</v>
      </c>
      <c r="B9664" t="s">
        <v>8110</v>
      </c>
      <c r="C9664" t="s">
        <v>3953</v>
      </c>
      <c r="D9664" t="s">
        <v>1312</v>
      </c>
      <c r="E9664" t="s">
        <v>175</v>
      </c>
      <c r="F9664">
        <v>400</v>
      </c>
      <c r="G9664">
        <v>1</v>
      </c>
      <c r="H9664" t="s">
        <v>1313</v>
      </c>
      <c r="I9664" t="s">
        <v>177</v>
      </c>
      <c r="J9664" t="s">
        <v>178</v>
      </c>
      <c r="K9664">
        <v>2020</v>
      </c>
      <c r="L9664" t="s">
        <v>183</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180</v>
      </c>
    </row>
    <row r="9665" spans="1:40" x14ac:dyDescent="0.35">
      <c r="A9665" t="s">
        <v>9960</v>
      </c>
      <c r="B9665" t="s">
        <v>8110</v>
      </c>
      <c r="C9665" t="s">
        <v>3955</v>
      </c>
      <c r="D9665" t="s">
        <v>1312</v>
      </c>
      <c r="E9665" t="s">
        <v>175</v>
      </c>
      <c r="F9665">
        <v>400</v>
      </c>
      <c r="G9665">
        <v>2</v>
      </c>
      <c r="H9665" t="s">
        <v>1313</v>
      </c>
      <c r="I9665" t="s">
        <v>177</v>
      </c>
      <c r="J9665" t="s">
        <v>178</v>
      </c>
      <c r="K9665">
        <v>2020</v>
      </c>
      <c r="L9665" t="s">
        <v>186</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180</v>
      </c>
    </row>
    <row r="9666" spans="1:40" x14ac:dyDescent="0.35">
      <c r="A9666" t="s">
        <v>9961</v>
      </c>
      <c r="B9666" t="s">
        <v>8110</v>
      </c>
      <c r="C9666" t="s">
        <v>3957</v>
      </c>
      <c r="D9666" t="s">
        <v>1312</v>
      </c>
      <c r="E9666" t="s">
        <v>175</v>
      </c>
      <c r="F9666">
        <v>400</v>
      </c>
      <c r="G9666">
        <v>3</v>
      </c>
      <c r="H9666" t="s">
        <v>1313</v>
      </c>
      <c r="I9666" t="s">
        <v>177</v>
      </c>
      <c r="J9666" t="s">
        <v>178</v>
      </c>
      <c r="K9666">
        <v>2020</v>
      </c>
      <c r="L9666" t="s">
        <v>189</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180</v>
      </c>
    </row>
    <row r="9667" spans="1:40" x14ac:dyDescent="0.35">
      <c r="A9667" t="s">
        <v>9962</v>
      </c>
      <c r="B9667" t="s">
        <v>8110</v>
      </c>
      <c r="C9667" t="s">
        <v>3959</v>
      </c>
      <c r="D9667" t="s">
        <v>1312</v>
      </c>
      <c r="E9667" t="s">
        <v>175</v>
      </c>
      <c r="F9667">
        <v>400</v>
      </c>
      <c r="G9667">
        <v>4</v>
      </c>
      <c r="H9667" t="s">
        <v>1313</v>
      </c>
      <c r="I9667" t="s">
        <v>177</v>
      </c>
      <c r="J9667" t="s">
        <v>178</v>
      </c>
      <c r="K9667">
        <v>2020</v>
      </c>
      <c r="L9667" t="s">
        <v>192</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180</v>
      </c>
    </row>
    <row r="9668" spans="1:40" x14ac:dyDescent="0.35">
      <c r="A9668" t="s">
        <v>9963</v>
      </c>
      <c r="B9668" t="s">
        <v>8110</v>
      </c>
      <c r="C9668" t="s">
        <v>3961</v>
      </c>
      <c r="D9668" t="s">
        <v>1312</v>
      </c>
      <c r="E9668" t="s">
        <v>175</v>
      </c>
      <c r="F9668">
        <v>400</v>
      </c>
      <c r="G9668">
        <v>51</v>
      </c>
      <c r="H9668" t="s">
        <v>1313</v>
      </c>
      <c r="I9668" t="s">
        <v>177</v>
      </c>
      <c r="J9668" t="s">
        <v>178</v>
      </c>
      <c r="K9668">
        <v>2020</v>
      </c>
      <c r="L9668" t="s">
        <v>195</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180</v>
      </c>
    </row>
    <row r="9669" spans="1:40" x14ac:dyDescent="0.35">
      <c r="A9669" t="s">
        <v>9964</v>
      </c>
      <c r="B9669" t="s">
        <v>8110</v>
      </c>
      <c r="C9669" t="s">
        <v>3963</v>
      </c>
      <c r="D9669" t="s">
        <v>1312</v>
      </c>
      <c r="E9669" t="s">
        <v>175</v>
      </c>
      <c r="F9669">
        <v>400</v>
      </c>
      <c r="G9669">
        <v>52</v>
      </c>
      <c r="H9669" t="s">
        <v>1313</v>
      </c>
      <c r="I9669" t="s">
        <v>177</v>
      </c>
      <c r="J9669" t="s">
        <v>178</v>
      </c>
      <c r="K9669">
        <v>2020</v>
      </c>
      <c r="L9669" t="s">
        <v>198</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180</v>
      </c>
    </row>
    <row r="9670" spans="1:40" x14ac:dyDescent="0.35">
      <c r="A9670" t="s">
        <v>9965</v>
      </c>
      <c r="B9670" t="s">
        <v>8110</v>
      </c>
      <c r="C9670" t="s">
        <v>3965</v>
      </c>
      <c r="D9670" t="s">
        <v>1312</v>
      </c>
      <c r="E9670" t="s">
        <v>175</v>
      </c>
      <c r="F9670">
        <v>400</v>
      </c>
      <c r="G9670">
        <v>53</v>
      </c>
      <c r="H9670" t="s">
        <v>1313</v>
      </c>
      <c r="I9670" t="s">
        <v>177</v>
      </c>
      <c r="J9670" t="s">
        <v>178</v>
      </c>
      <c r="K9670">
        <v>2020</v>
      </c>
      <c r="L9670" t="s">
        <v>201</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180</v>
      </c>
    </row>
    <row r="9671" spans="1:40" x14ac:dyDescent="0.35">
      <c r="A9671" t="s">
        <v>9966</v>
      </c>
      <c r="B9671" t="s">
        <v>8110</v>
      </c>
      <c r="C9671" t="s">
        <v>3967</v>
      </c>
      <c r="D9671" t="s">
        <v>1312</v>
      </c>
      <c r="E9671" t="s">
        <v>175</v>
      </c>
      <c r="F9671">
        <v>400</v>
      </c>
      <c r="G9671">
        <v>55</v>
      </c>
      <c r="H9671" t="s">
        <v>1313</v>
      </c>
      <c r="I9671" t="s">
        <v>177</v>
      </c>
      <c r="J9671" t="s">
        <v>178</v>
      </c>
      <c r="K9671">
        <v>2020</v>
      </c>
      <c r="L9671" t="s">
        <v>204</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180</v>
      </c>
    </row>
    <row r="9672" spans="1:40" x14ac:dyDescent="0.35">
      <c r="A9672" t="s">
        <v>9967</v>
      </c>
      <c r="B9672" t="s">
        <v>8110</v>
      </c>
      <c r="C9672" t="s">
        <v>3969</v>
      </c>
      <c r="D9672" t="s">
        <v>1312</v>
      </c>
      <c r="E9672" t="s">
        <v>175</v>
      </c>
      <c r="F9672">
        <v>400</v>
      </c>
      <c r="G9672">
        <v>58</v>
      </c>
      <c r="H9672" t="s">
        <v>1313</v>
      </c>
      <c r="I9672" t="s">
        <v>177</v>
      </c>
      <c r="J9672" t="s">
        <v>178</v>
      </c>
      <c r="K9672">
        <v>2020</v>
      </c>
      <c r="L9672" t="s">
        <v>207</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180</v>
      </c>
    </row>
    <row r="9673" spans="1:40" x14ac:dyDescent="0.35">
      <c r="A9673" t="s">
        <v>9968</v>
      </c>
      <c r="B9673" t="s">
        <v>8110</v>
      </c>
      <c r="C9673" t="s">
        <v>3971</v>
      </c>
      <c r="D9673" t="s">
        <v>1312</v>
      </c>
      <c r="E9673" t="s">
        <v>175</v>
      </c>
      <c r="F9673">
        <v>400</v>
      </c>
      <c r="G9673">
        <v>6</v>
      </c>
      <c r="H9673" t="s">
        <v>1313</v>
      </c>
      <c r="I9673" t="s">
        <v>177</v>
      </c>
      <c r="J9673" t="s">
        <v>178</v>
      </c>
      <c r="K9673">
        <v>2020</v>
      </c>
      <c r="L9673" t="s">
        <v>75</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180</v>
      </c>
    </row>
    <row r="9674" spans="1:40" x14ac:dyDescent="0.35">
      <c r="A9674" t="s">
        <v>9969</v>
      </c>
      <c r="B9674" t="s">
        <v>8110</v>
      </c>
      <c r="C9674" t="s">
        <v>3973</v>
      </c>
      <c r="D9674" t="s">
        <v>1312</v>
      </c>
      <c r="E9674" t="s">
        <v>175</v>
      </c>
      <c r="F9674">
        <v>400</v>
      </c>
      <c r="G9674">
        <v>7</v>
      </c>
      <c r="H9674" t="s">
        <v>1313</v>
      </c>
      <c r="I9674" t="s">
        <v>177</v>
      </c>
      <c r="J9674" t="s">
        <v>178</v>
      </c>
      <c r="K9674">
        <v>2020</v>
      </c>
      <c r="L9674" t="s">
        <v>212</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180</v>
      </c>
    </row>
    <row r="9675" spans="1:40" x14ac:dyDescent="0.35">
      <c r="A9675" t="s">
        <v>9970</v>
      </c>
      <c r="B9675" t="s">
        <v>8110</v>
      </c>
      <c r="C9675" t="s">
        <v>3975</v>
      </c>
      <c r="D9675" t="s">
        <v>1312</v>
      </c>
      <c r="E9675" t="s">
        <v>175</v>
      </c>
      <c r="F9675">
        <v>400</v>
      </c>
      <c r="G9675">
        <v>8</v>
      </c>
      <c r="H9675" t="s">
        <v>1313</v>
      </c>
      <c r="I9675" t="s">
        <v>177</v>
      </c>
      <c r="J9675" t="s">
        <v>178</v>
      </c>
      <c r="K9675">
        <v>2020</v>
      </c>
      <c r="L9675" t="s">
        <v>215</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180</v>
      </c>
    </row>
    <row r="9676" spans="1:40" x14ac:dyDescent="0.35">
      <c r="A9676" t="s">
        <v>9971</v>
      </c>
      <c r="B9676" t="s">
        <v>8110</v>
      </c>
      <c r="C9676" t="s">
        <v>3977</v>
      </c>
      <c r="D9676" t="s">
        <v>1312</v>
      </c>
      <c r="E9676" t="s">
        <v>175</v>
      </c>
      <c r="F9676">
        <v>400</v>
      </c>
      <c r="G9676">
        <v>9</v>
      </c>
      <c r="H9676" t="s">
        <v>1313</v>
      </c>
      <c r="I9676" t="s">
        <v>177</v>
      </c>
      <c r="J9676" t="s">
        <v>178</v>
      </c>
      <c r="K9676">
        <v>2020</v>
      </c>
      <c r="L9676" t="s">
        <v>218</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180</v>
      </c>
    </row>
    <row r="9677" spans="1:40" x14ac:dyDescent="0.35">
      <c r="A9677" t="s">
        <v>9972</v>
      </c>
      <c r="B9677" t="s">
        <v>8110</v>
      </c>
      <c r="C9677" t="s">
        <v>3979</v>
      </c>
      <c r="D9677" t="s">
        <v>1312</v>
      </c>
      <c r="E9677" t="s">
        <v>175</v>
      </c>
      <c r="F9677">
        <v>401</v>
      </c>
      <c r="G9677">
        <v>0</v>
      </c>
      <c r="H9677" t="s">
        <v>1313</v>
      </c>
      <c r="I9677" t="s">
        <v>177</v>
      </c>
      <c r="J9677" t="s">
        <v>221</v>
      </c>
      <c r="K9677">
        <v>2020</v>
      </c>
      <c r="L9677" t="s">
        <v>179</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180</v>
      </c>
    </row>
    <row r="9678" spans="1:40" x14ac:dyDescent="0.35">
      <c r="A9678" t="s">
        <v>9973</v>
      </c>
      <c r="B9678" t="s">
        <v>8110</v>
      </c>
      <c r="C9678" t="s">
        <v>3981</v>
      </c>
      <c r="D9678" t="s">
        <v>1312</v>
      </c>
      <c r="E9678" t="s">
        <v>175</v>
      </c>
      <c r="F9678">
        <v>401</v>
      </c>
      <c r="G9678">
        <v>1</v>
      </c>
      <c r="H9678" t="s">
        <v>1313</v>
      </c>
      <c r="I9678" t="s">
        <v>177</v>
      </c>
      <c r="J9678" t="s">
        <v>221</v>
      </c>
      <c r="K9678">
        <v>2020</v>
      </c>
      <c r="L9678" t="s">
        <v>183</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180</v>
      </c>
    </row>
    <row r="9679" spans="1:40" x14ac:dyDescent="0.35">
      <c r="A9679" t="s">
        <v>9974</v>
      </c>
      <c r="B9679" t="s">
        <v>8110</v>
      </c>
      <c r="C9679" t="s">
        <v>3983</v>
      </c>
      <c r="D9679" t="s">
        <v>1312</v>
      </c>
      <c r="E9679" t="s">
        <v>175</v>
      </c>
      <c r="F9679">
        <v>401</v>
      </c>
      <c r="G9679">
        <v>2</v>
      </c>
      <c r="H9679" t="s">
        <v>1313</v>
      </c>
      <c r="I9679" t="s">
        <v>177</v>
      </c>
      <c r="J9679" t="s">
        <v>221</v>
      </c>
      <c r="K9679">
        <v>2020</v>
      </c>
      <c r="L9679" t="s">
        <v>186</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180</v>
      </c>
    </row>
    <row r="9680" spans="1:40" x14ac:dyDescent="0.35">
      <c r="A9680" t="s">
        <v>9975</v>
      </c>
      <c r="B9680" t="s">
        <v>8110</v>
      </c>
      <c r="C9680" t="s">
        <v>3985</v>
      </c>
      <c r="D9680" t="s">
        <v>1312</v>
      </c>
      <c r="E9680" t="s">
        <v>175</v>
      </c>
      <c r="F9680">
        <v>401</v>
      </c>
      <c r="G9680">
        <v>3</v>
      </c>
      <c r="H9680" t="s">
        <v>1313</v>
      </c>
      <c r="I9680" t="s">
        <v>177</v>
      </c>
      <c r="J9680" t="s">
        <v>221</v>
      </c>
      <c r="K9680">
        <v>2020</v>
      </c>
      <c r="L9680" t="s">
        <v>189</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180</v>
      </c>
    </row>
    <row r="9681" spans="1:40" x14ac:dyDescent="0.35">
      <c r="A9681" t="s">
        <v>9976</v>
      </c>
      <c r="B9681" t="s">
        <v>8110</v>
      </c>
      <c r="C9681" t="s">
        <v>3987</v>
      </c>
      <c r="D9681" t="s">
        <v>1312</v>
      </c>
      <c r="E9681" t="s">
        <v>175</v>
      </c>
      <c r="F9681">
        <v>401</v>
      </c>
      <c r="G9681">
        <v>4</v>
      </c>
      <c r="H9681" t="s">
        <v>1313</v>
      </c>
      <c r="I9681" t="s">
        <v>177</v>
      </c>
      <c r="J9681" t="s">
        <v>221</v>
      </c>
      <c r="K9681">
        <v>2020</v>
      </c>
      <c r="L9681" t="s">
        <v>192</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180</v>
      </c>
    </row>
    <row r="9682" spans="1:40" x14ac:dyDescent="0.35">
      <c r="A9682" t="s">
        <v>9977</v>
      </c>
      <c r="B9682" t="s">
        <v>8110</v>
      </c>
      <c r="C9682" t="s">
        <v>3989</v>
      </c>
      <c r="D9682" t="s">
        <v>1312</v>
      </c>
      <c r="E9682" t="s">
        <v>175</v>
      </c>
      <c r="F9682">
        <v>401</v>
      </c>
      <c r="G9682">
        <v>51</v>
      </c>
      <c r="H9682" t="s">
        <v>1313</v>
      </c>
      <c r="I9682" t="s">
        <v>177</v>
      </c>
      <c r="J9682" t="s">
        <v>221</v>
      </c>
      <c r="K9682">
        <v>2020</v>
      </c>
      <c r="L9682" t="s">
        <v>195</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180</v>
      </c>
    </row>
    <row r="9683" spans="1:40" x14ac:dyDescent="0.35">
      <c r="A9683" t="s">
        <v>9978</v>
      </c>
      <c r="B9683" t="s">
        <v>8110</v>
      </c>
      <c r="C9683" t="s">
        <v>3991</v>
      </c>
      <c r="D9683" t="s">
        <v>1312</v>
      </c>
      <c r="E9683" t="s">
        <v>175</v>
      </c>
      <c r="F9683">
        <v>401</v>
      </c>
      <c r="G9683">
        <v>52</v>
      </c>
      <c r="H9683" t="s">
        <v>1313</v>
      </c>
      <c r="I9683" t="s">
        <v>177</v>
      </c>
      <c r="J9683" t="s">
        <v>221</v>
      </c>
      <c r="K9683">
        <v>2020</v>
      </c>
      <c r="L9683" t="s">
        <v>198</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180</v>
      </c>
    </row>
    <row r="9684" spans="1:40" x14ac:dyDescent="0.35">
      <c r="A9684" t="s">
        <v>9979</v>
      </c>
      <c r="B9684" t="s">
        <v>8110</v>
      </c>
      <c r="C9684" t="s">
        <v>3993</v>
      </c>
      <c r="D9684" t="s">
        <v>1312</v>
      </c>
      <c r="E9684" t="s">
        <v>175</v>
      </c>
      <c r="F9684">
        <v>401</v>
      </c>
      <c r="G9684">
        <v>53</v>
      </c>
      <c r="H9684" t="s">
        <v>1313</v>
      </c>
      <c r="I9684" t="s">
        <v>177</v>
      </c>
      <c r="J9684" t="s">
        <v>221</v>
      </c>
      <c r="K9684">
        <v>2020</v>
      </c>
      <c r="L9684" t="s">
        <v>201</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180</v>
      </c>
    </row>
    <row r="9685" spans="1:40" x14ac:dyDescent="0.35">
      <c r="A9685" t="s">
        <v>9980</v>
      </c>
      <c r="B9685" t="s">
        <v>8110</v>
      </c>
      <c r="C9685" t="s">
        <v>3995</v>
      </c>
      <c r="D9685" t="s">
        <v>1312</v>
      </c>
      <c r="E9685" t="s">
        <v>175</v>
      </c>
      <c r="F9685">
        <v>401</v>
      </c>
      <c r="G9685">
        <v>55</v>
      </c>
      <c r="H9685" t="s">
        <v>1313</v>
      </c>
      <c r="I9685" t="s">
        <v>177</v>
      </c>
      <c r="J9685" t="s">
        <v>221</v>
      </c>
      <c r="K9685">
        <v>2020</v>
      </c>
      <c r="L9685" t="s">
        <v>204</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180</v>
      </c>
    </row>
    <row r="9686" spans="1:40" x14ac:dyDescent="0.35">
      <c r="A9686" t="s">
        <v>9981</v>
      </c>
      <c r="B9686" t="s">
        <v>8110</v>
      </c>
      <c r="C9686" t="s">
        <v>3997</v>
      </c>
      <c r="D9686" t="s">
        <v>1312</v>
      </c>
      <c r="E9686" t="s">
        <v>175</v>
      </c>
      <c r="F9686">
        <v>401</v>
      </c>
      <c r="G9686">
        <v>58</v>
      </c>
      <c r="H9686" t="s">
        <v>1313</v>
      </c>
      <c r="I9686" t="s">
        <v>177</v>
      </c>
      <c r="J9686" t="s">
        <v>221</v>
      </c>
      <c r="K9686">
        <v>2020</v>
      </c>
      <c r="L9686" t="s">
        <v>207</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180</v>
      </c>
    </row>
    <row r="9687" spans="1:40" x14ac:dyDescent="0.35">
      <c r="A9687" t="s">
        <v>9982</v>
      </c>
      <c r="B9687" t="s">
        <v>8110</v>
      </c>
      <c r="C9687" t="s">
        <v>3999</v>
      </c>
      <c r="D9687" t="s">
        <v>1312</v>
      </c>
      <c r="E9687" t="s">
        <v>175</v>
      </c>
      <c r="F9687">
        <v>401</v>
      </c>
      <c r="G9687">
        <v>6</v>
      </c>
      <c r="H9687" t="s">
        <v>1313</v>
      </c>
      <c r="I9687" t="s">
        <v>177</v>
      </c>
      <c r="J9687" t="s">
        <v>221</v>
      </c>
      <c r="K9687">
        <v>2020</v>
      </c>
      <c r="L9687" t="s">
        <v>75</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180</v>
      </c>
    </row>
    <row r="9688" spans="1:40" x14ac:dyDescent="0.35">
      <c r="A9688" t="s">
        <v>9983</v>
      </c>
      <c r="B9688" t="s">
        <v>8110</v>
      </c>
      <c r="C9688" t="s">
        <v>4001</v>
      </c>
      <c r="D9688" t="s">
        <v>1312</v>
      </c>
      <c r="E9688" t="s">
        <v>175</v>
      </c>
      <c r="F9688">
        <v>401</v>
      </c>
      <c r="G9688">
        <v>7</v>
      </c>
      <c r="H9688" t="s">
        <v>1313</v>
      </c>
      <c r="I9688" t="s">
        <v>177</v>
      </c>
      <c r="J9688" t="s">
        <v>221</v>
      </c>
      <c r="K9688">
        <v>2020</v>
      </c>
      <c r="L9688" t="s">
        <v>212</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180</v>
      </c>
    </row>
    <row r="9689" spans="1:40" x14ac:dyDescent="0.35">
      <c r="A9689" t="s">
        <v>9984</v>
      </c>
      <c r="B9689" t="s">
        <v>8110</v>
      </c>
      <c r="C9689" t="s">
        <v>4003</v>
      </c>
      <c r="D9689" t="s">
        <v>1312</v>
      </c>
      <c r="E9689" t="s">
        <v>175</v>
      </c>
      <c r="F9689">
        <v>401</v>
      </c>
      <c r="G9689">
        <v>8</v>
      </c>
      <c r="H9689" t="s">
        <v>1313</v>
      </c>
      <c r="I9689" t="s">
        <v>177</v>
      </c>
      <c r="J9689" t="s">
        <v>221</v>
      </c>
      <c r="K9689">
        <v>2020</v>
      </c>
      <c r="L9689" t="s">
        <v>215</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180</v>
      </c>
    </row>
    <row r="9690" spans="1:40" x14ac:dyDescent="0.35">
      <c r="A9690" t="s">
        <v>9985</v>
      </c>
      <c r="B9690" t="s">
        <v>8110</v>
      </c>
      <c r="C9690" t="s">
        <v>4005</v>
      </c>
      <c r="D9690" t="s">
        <v>1312</v>
      </c>
      <c r="E9690" t="s">
        <v>175</v>
      </c>
      <c r="F9690">
        <v>401</v>
      </c>
      <c r="G9690">
        <v>9</v>
      </c>
      <c r="H9690" t="s">
        <v>1313</v>
      </c>
      <c r="I9690" t="s">
        <v>177</v>
      </c>
      <c r="J9690" t="s">
        <v>221</v>
      </c>
      <c r="K9690">
        <v>2020</v>
      </c>
      <c r="L9690" t="s">
        <v>218</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180</v>
      </c>
    </row>
    <row r="9691" spans="1:40" x14ac:dyDescent="0.35">
      <c r="A9691" t="s">
        <v>9986</v>
      </c>
      <c r="B9691" t="s">
        <v>8110</v>
      </c>
      <c r="C9691" t="s">
        <v>4007</v>
      </c>
      <c r="D9691" t="s">
        <v>1312</v>
      </c>
      <c r="E9691" t="s">
        <v>175</v>
      </c>
      <c r="F9691">
        <v>402</v>
      </c>
      <c r="G9691">
        <v>0</v>
      </c>
      <c r="H9691" t="s">
        <v>1313</v>
      </c>
      <c r="I9691" t="s">
        <v>177</v>
      </c>
      <c r="J9691" t="s">
        <v>250</v>
      </c>
      <c r="K9691">
        <v>2020</v>
      </c>
      <c r="L9691" t="s">
        <v>179</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180</v>
      </c>
    </row>
    <row r="9692" spans="1:40" x14ac:dyDescent="0.35">
      <c r="A9692" t="s">
        <v>9987</v>
      </c>
      <c r="B9692" t="s">
        <v>8110</v>
      </c>
      <c r="C9692" t="s">
        <v>4009</v>
      </c>
      <c r="D9692" t="s">
        <v>1312</v>
      </c>
      <c r="E9692" t="s">
        <v>175</v>
      </c>
      <c r="F9692">
        <v>402</v>
      </c>
      <c r="G9692">
        <v>1</v>
      </c>
      <c r="H9692" t="s">
        <v>1313</v>
      </c>
      <c r="I9692" t="s">
        <v>177</v>
      </c>
      <c r="J9692" t="s">
        <v>250</v>
      </c>
      <c r="K9692">
        <v>2020</v>
      </c>
      <c r="L9692" t="s">
        <v>183</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180</v>
      </c>
    </row>
    <row r="9693" spans="1:40" x14ac:dyDescent="0.35">
      <c r="A9693" t="s">
        <v>9988</v>
      </c>
      <c r="B9693" t="s">
        <v>8110</v>
      </c>
      <c r="C9693" t="s">
        <v>4011</v>
      </c>
      <c r="D9693" t="s">
        <v>1312</v>
      </c>
      <c r="E9693" t="s">
        <v>175</v>
      </c>
      <c r="F9693">
        <v>402</v>
      </c>
      <c r="G9693">
        <v>2</v>
      </c>
      <c r="H9693" t="s">
        <v>1313</v>
      </c>
      <c r="I9693" t="s">
        <v>177</v>
      </c>
      <c r="J9693" t="s">
        <v>250</v>
      </c>
      <c r="K9693">
        <v>2020</v>
      </c>
      <c r="L9693" t="s">
        <v>186</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180</v>
      </c>
    </row>
    <row r="9694" spans="1:40" x14ac:dyDescent="0.35">
      <c r="A9694" t="s">
        <v>9989</v>
      </c>
      <c r="B9694" t="s">
        <v>8110</v>
      </c>
      <c r="C9694" t="s">
        <v>4013</v>
      </c>
      <c r="D9694" t="s">
        <v>1312</v>
      </c>
      <c r="E9694" t="s">
        <v>175</v>
      </c>
      <c r="F9694">
        <v>402</v>
      </c>
      <c r="G9694">
        <v>3</v>
      </c>
      <c r="H9694" t="s">
        <v>1313</v>
      </c>
      <c r="I9694" t="s">
        <v>177</v>
      </c>
      <c r="J9694" t="s">
        <v>250</v>
      </c>
      <c r="K9694">
        <v>2020</v>
      </c>
      <c r="L9694" t="s">
        <v>189</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180</v>
      </c>
    </row>
    <row r="9695" spans="1:40" x14ac:dyDescent="0.35">
      <c r="A9695" t="s">
        <v>9990</v>
      </c>
      <c r="B9695" t="s">
        <v>8110</v>
      </c>
      <c r="C9695" t="s">
        <v>4015</v>
      </c>
      <c r="D9695" t="s">
        <v>1312</v>
      </c>
      <c r="E9695" t="s">
        <v>175</v>
      </c>
      <c r="F9695">
        <v>402</v>
      </c>
      <c r="G9695">
        <v>4</v>
      </c>
      <c r="H9695" t="s">
        <v>1313</v>
      </c>
      <c r="I9695" t="s">
        <v>177</v>
      </c>
      <c r="J9695" t="s">
        <v>250</v>
      </c>
      <c r="K9695">
        <v>2020</v>
      </c>
      <c r="L9695" t="s">
        <v>192</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180</v>
      </c>
    </row>
    <row r="9696" spans="1:40" x14ac:dyDescent="0.35">
      <c r="A9696" t="s">
        <v>9991</v>
      </c>
      <c r="B9696" t="s">
        <v>8110</v>
      </c>
      <c r="C9696" t="s">
        <v>4017</v>
      </c>
      <c r="D9696" t="s">
        <v>1312</v>
      </c>
      <c r="E9696" t="s">
        <v>175</v>
      </c>
      <c r="F9696">
        <v>402</v>
      </c>
      <c r="G9696">
        <v>51</v>
      </c>
      <c r="H9696" t="s">
        <v>1313</v>
      </c>
      <c r="I9696" t="s">
        <v>177</v>
      </c>
      <c r="J9696" t="s">
        <v>250</v>
      </c>
      <c r="K9696">
        <v>2020</v>
      </c>
      <c r="L9696" t="s">
        <v>195</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180</v>
      </c>
    </row>
    <row r="9697" spans="1:40" x14ac:dyDescent="0.35">
      <c r="A9697" t="s">
        <v>9992</v>
      </c>
      <c r="B9697" t="s">
        <v>8110</v>
      </c>
      <c r="C9697" t="s">
        <v>4019</v>
      </c>
      <c r="D9697" t="s">
        <v>1312</v>
      </c>
      <c r="E9697" t="s">
        <v>175</v>
      </c>
      <c r="F9697">
        <v>402</v>
      </c>
      <c r="G9697">
        <v>52</v>
      </c>
      <c r="H9697" t="s">
        <v>1313</v>
      </c>
      <c r="I9697" t="s">
        <v>177</v>
      </c>
      <c r="J9697" t="s">
        <v>250</v>
      </c>
      <c r="K9697">
        <v>2020</v>
      </c>
      <c r="L9697" t="s">
        <v>198</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180</v>
      </c>
    </row>
    <row r="9698" spans="1:40" x14ac:dyDescent="0.35">
      <c r="A9698" t="s">
        <v>9993</v>
      </c>
      <c r="B9698" t="s">
        <v>8110</v>
      </c>
      <c r="C9698" t="s">
        <v>4021</v>
      </c>
      <c r="D9698" t="s">
        <v>1312</v>
      </c>
      <c r="E9698" t="s">
        <v>175</v>
      </c>
      <c r="F9698">
        <v>402</v>
      </c>
      <c r="G9698">
        <v>53</v>
      </c>
      <c r="H9698" t="s">
        <v>1313</v>
      </c>
      <c r="I9698" t="s">
        <v>177</v>
      </c>
      <c r="J9698" t="s">
        <v>250</v>
      </c>
      <c r="K9698">
        <v>2020</v>
      </c>
      <c r="L9698" t="s">
        <v>201</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180</v>
      </c>
    </row>
    <row r="9699" spans="1:40" x14ac:dyDescent="0.35">
      <c r="A9699" t="s">
        <v>9994</v>
      </c>
      <c r="B9699" t="s">
        <v>8110</v>
      </c>
      <c r="C9699" t="s">
        <v>4023</v>
      </c>
      <c r="D9699" t="s">
        <v>1312</v>
      </c>
      <c r="E9699" t="s">
        <v>175</v>
      </c>
      <c r="F9699">
        <v>402</v>
      </c>
      <c r="G9699">
        <v>55</v>
      </c>
      <c r="H9699" t="s">
        <v>1313</v>
      </c>
      <c r="I9699" t="s">
        <v>177</v>
      </c>
      <c r="J9699" t="s">
        <v>250</v>
      </c>
      <c r="K9699">
        <v>2020</v>
      </c>
      <c r="L9699" t="s">
        <v>204</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180</v>
      </c>
    </row>
    <row r="9700" spans="1:40" x14ac:dyDescent="0.35">
      <c r="A9700" t="s">
        <v>9995</v>
      </c>
      <c r="B9700" t="s">
        <v>8110</v>
      </c>
      <c r="C9700" t="s">
        <v>4025</v>
      </c>
      <c r="D9700" t="s">
        <v>1312</v>
      </c>
      <c r="E9700" t="s">
        <v>175</v>
      </c>
      <c r="F9700">
        <v>402</v>
      </c>
      <c r="G9700">
        <v>58</v>
      </c>
      <c r="H9700" t="s">
        <v>1313</v>
      </c>
      <c r="I9700" t="s">
        <v>177</v>
      </c>
      <c r="J9700" t="s">
        <v>250</v>
      </c>
      <c r="K9700">
        <v>2020</v>
      </c>
      <c r="L9700" t="s">
        <v>207</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180</v>
      </c>
    </row>
    <row r="9701" spans="1:40" x14ac:dyDescent="0.35">
      <c r="A9701" t="s">
        <v>9996</v>
      </c>
      <c r="B9701" t="s">
        <v>8110</v>
      </c>
      <c r="C9701" t="s">
        <v>4027</v>
      </c>
      <c r="D9701" t="s">
        <v>1312</v>
      </c>
      <c r="E9701" t="s">
        <v>175</v>
      </c>
      <c r="F9701">
        <v>402</v>
      </c>
      <c r="G9701">
        <v>6</v>
      </c>
      <c r="H9701" t="s">
        <v>1313</v>
      </c>
      <c r="I9701" t="s">
        <v>177</v>
      </c>
      <c r="J9701" t="s">
        <v>250</v>
      </c>
      <c r="K9701">
        <v>2020</v>
      </c>
      <c r="L9701" t="s">
        <v>75</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180</v>
      </c>
    </row>
    <row r="9702" spans="1:40" x14ac:dyDescent="0.35">
      <c r="A9702" t="s">
        <v>9997</v>
      </c>
      <c r="B9702" t="s">
        <v>8110</v>
      </c>
      <c r="C9702" t="s">
        <v>4029</v>
      </c>
      <c r="D9702" t="s">
        <v>1312</v>
      </c>
      <c r="E9702" t="s">
        <v>175</v>
      </c>
      <c r="F9702">
        <v>402</v>
      </c>
      <c r="G9702">
        <v>7</v>
      </c>
      <c r="H9702" t="s">
        <v>1313</v>
      </c>
      <c r="I9702" t="s">
        <v>177</v>
      </c>
      <c r="J9702" t="s">
        <v>250</v>
      </c>
      <c r="K9702">
        <v>2020</v>
      </c>
      <c r="L9702" t="s">
        <v>212</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180</v>
      </c>
    </row>
    <row r="9703" spans="1:40" x14ac:dyDescent="0.35">
      <c r="A9703" t="s">
        <v>9998</v>
      </c>
      <c r="B9703" t="s">
        <v>8110</v>
      </c>
      <c r="C9703" t="s">
        <v>4031</v>
      </c>
      <c r="D9703" t="s">
        <v>1312</v>
      </c>
      <c r="E9703" t="s">
        <v>175</v>
      </c>
      <c r="F9703">
        <v>402</v>
      </c>
      <c r="G9703">
        <v>8</v>
      </c>
      <c r="H9703" t="s">
        <v>1313</v>
      </c>
      <c r="I9703" t="s">
        <v>177</v>
      </c>
      <c r="J9703" t="s">
        <v>250</v>
      </c>
      <c r="K9703">
        <v>2020</v>
      </c>
      <c r="L9703" t="s">
        <v>215</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180</v>
      </c>
    </row>
    <row r="9704" spans="1:40" x14ac:dyDescent="0.35">
      <c r="A9704" t="s">
        <v>9999</v>
      </c>
      <c r="B9704" t="s">
        <v>8110</v>
      </c>
      <c r="C9704" t="s">
        <v>4033</v>
      </c>
      <c r="D9704" t="s">
        <v>1312</v>
      </c>
      <c r="E9704" t="s">
        <v>175</v>
      </c>
      <c r="F9704">
        <v>402</v>
      </c>
      <c r="G9704">
        <v>9</v>
      </c>
      <c r="H9704" t="s">
        <v>1313</v>
      </c>
      <c r="I9704" t="s">
        <v>177</v>
      </c>
      <c r="J9704" t="s">
        <v>250</v>
      </c>
      <c r="K9704">
        <v>2020</v>
      </c>
      <c r="L9704" t="s">
        <v>218</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180</v>
      </c>
    </row>
    <row r="9705" spans="1:40" x14ac:dyDescent="0.35">
      <c r="A9705" t="s">
        <v>10000</v>
      </c>
      <c r="B9705" t="s">
        <v>8110</v>
      </c>
      <c r="C9705" t="s">
        <v>4035</v>
      </c>
      <c r="D9705" t="s">
        <v>1398</v>
      </c>
      <c r="E9705" t="s">
        <v>175</v>
      </c>
      <c r="F9705">
        <v>400</v>
      </c>
      <c r="G9705">
        <v>0</v>
      </c>
      <c r="H9705" t="s">
        <v>1399</v>
      </c>
      <c r="I9705" t="s">
        <v>177</v>
      </c>
      <c r="J9705" t="s">
        <v>178</v>
      </c>
      <c r="K9705">
        <v>2020</v>
      </c>
      <c r="L9705" t="s">
        <v>179</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180</v>
      </c>
    </row>
    <row r="9706" spans="1:40" x14ac:dyDescent="0.35">
      <c r="A9706" t="s">
        <v>10001</v>
      </c>
      <c r="B9706" t="s">
        <v>8110</v>
      </c>
      <c r="C9706" t="s">
        <v>4037</v>
      </c>
      <c r="D9706" t="s">
        <v>1398</v>
      </c>
      <c r="E9706" t="s">
        <v>175</v>
      </c>
      <c r="F9706">
        <v>400</v>
      </c>
      <c r="G9706">
        <v>1</v>
      </c>
      <c r="H9706" t="s">
        <v>1399</v>
      </c>
      <c r="I9706" t="s">
        <v>177</v>
      </c>
      <c r="J9706" t="s">
        <v>178</v>
      </c>
      <c r="K9706">
        <v>2020</v>
      </c>
      <c r="L9706" t="s">
        <v>183</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180</v>
      </c>
    </row>
    <row r="9707" spans="1:40" x14ac:dyDescent="0.35">
      <c r="A9707" t="s">
        <v>10002</v>
      </c>
      <c r="B9707" t="s">
        <v>8110</v>
      </c>
      <c r="C9707" t="s">
        <v>4039</v>
      </c>
      <c r="D9707" t="s">
        <v>1398</v>
      </c>
      <c r="E9707" t="s">
        <v>175</v>
      </c>
      <c r="F9707">
        <v>400</v>
      </c>
      <c r="G9707">
        <v>2</v>
      </c>
      <c r="H9707" t="s">
        <v>1399</v>
      </c>
      <c r="I9707" t="s">
        <v>177</v>
      </c>
      <c r="J9707" t="s">
        <v>178</v>
      </c>
      <c r="K9707">
        <v>2020</v>
      </c>
      <c r="L9707" t="s">
        <v>186</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180</v>
      </c>
    </row>
    <row r="9708" spans="1:40" x14ac:dyDescent="0.35">
      <c r="A9708" t="s">
        <v>10003</v>
      </c>
      <c r="B9708" t="s">
        <v>8110</v>
      </c>
      <c r="C9708" t="s">
        <v>4041</v>
      </c>
      <c r="D9708" t="s">
        <v>1398</v>
      </c>
      <c r="E9708" t="s">
        <v>175</v>
      </c>
      <c r="F9708">
        <v>400</v>
      </c>
      <c r="G9708">
        <v>3</v>
      </c>
      <c r="H9708" t="s">
        <v>1399</v>
      </c>
      <c r="I9708" t="s">
        <v>177</v>
      </c>
      <c r="J9708" t="s">
        <v>178</v>
      </c>
      <c r="K9708">
        <v>2020</v>
      </c>
      <c r="L9708" t="s">
        <v>189</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180</v>
      </c>
    </row>
    <row r="9709" spans="1:40" x14ac:dyDescent="0.35">
      <c r="A9709" t="s">
        <v>10004</v>
      </c>
      <c r="B9709" t="s">
        <v>8110</v>
      </c>
      <c r="C9709" t="s">
        <v>4043</v>
      </c>
      <c r="D9709" t="s">
        <v>1398</v>
      </c>
      <c r="E9709" t="s">
        <v>175</v>
      </c>
      <c r="F9709">
        <v>400</v>
      </c>
      <c r="G9709">
        <v>4</v>
      </c>
      <c r="H9709" t="s">
        <v>1399</v>
      </c>
      <c r="I9709" t="s">
        <v>177</v>
      </c>
      <c r="J9709" t="s">
        <v>178</v>
      </c>
      <c r="K9709">
        <v>2020</v>
      </c>
      <c r="L9709" t="s">
        <v>192</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180</v>
      </c>
    </row>
    <row r="9710" spans="1:40" x14ac:dyDescent="0.35">
      <c r="A9710" t="s">
        <v>10005</v>
      </c>
      <c r="B9710" t="s">
        <v>8110</v>
      </c>
      <c r="C9710" t="s">
        <v>4045</v>
      </c>
      <c r="D9710" t="s">
        <v>1398</v>
      </c>
      <c r="E9710" t="s">
        <v>175</v>
      </c>
      <c r="F9710">
        <v>400</v>
      </c>
      <c r="G9710">
        <v>51</v>
      </c>
      <c r="H9710" t="s">
        <v>1399</v>
      </c>
      <c r="I9710" t="s">
        <v>177</v>
      </c>
      <c r="J9710" t="s">
        <v>178</v>
      </c>
      <c r="K9710">
        <v>2020</v>
      </c>
      <c r="L9710" t="s">
        <v>195</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180</v>
      </c>
    </row>
    <row r="9711" spans="1:40" x14ac:dyDescent="0.35">
      <c r="A9711" t="s">
        <v>10006</v>
      </c>
      <c r="B9711" t="s">
        <v>8110</v>
      </c>
      <c r="C9711" t="s">
        <v>4047</v>
      </c>
      <c r="D9711" t="s">
        <v>1398</v>
      </c>
      <c r="E9711" t="s">
        <v>175</v>
      </c>
      <c r="F9711">
        <v>400</v>
      </c>
      <c r="G9711">
        <v>52</v>
      </c>
      <c r="H9711" t="s">
        <v>1399</v>
      </c>
      <c r="I9711" t="s">
        <v>177</v>
      </c>
      <c r="J9711" t="s">
        <v>178</v>
      </c>
      <c r="K9711">
        <v>2020</v>
      </c>
      <c r="L9711" t="s">
        <v>198</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180</v>
      </c>
    </row>
    <row r="9712" spans="1:40" x14ac:dyDescent="0.35">
      <c r="A9712" t="s">
        <v>10007</v>
      </c>
      <c r="B9712" t="s">
        <v>8110</v>
      </c>
      <c r="C9712" t="s">
        <v>4049</v>
      </c>
      <c r="D9712" t="s">
        <v>1398</v>
      </c>
      <c r="E9712" t="s">
        <v>175</v>
      </c>
      <c r="F9712">
        <v>400</v>
      </c>
      <c r="G9712">
        <v>53</v>
      </c>
      <c r="H9712" t="s">
        <v>1399</v>
      </c>
      <c r="I9712" t="s">
        <v>177</v>
      </c>
      <c r="J9712" t="s">
        <v>178</v>
      </c>
      <c r="K9712">
        <v>2020</v>
      </c>
      <c r="L9712" t="s">
        <v>201</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180</v>
      </c>
    </row>
    <row r="9713" spans="1:40" x14ac:dyDescent="0.35">
      <c r="A9713" t="s">
        <v>10008</v>
      </c>
      <c r="B9713" t="s">
        <v>8110</v>
      </c>
      <c r="C9713" t="s">
        <v>4051</v>
      </c>
      <c r="D9713" t="s">
        <v>1398</v>
      </c>
      <c r="E9713" t="s">
        <v>175</v>
      </c>
      <c r="F9713">
        <v>400</v>
      </c>
      <c r="G9713">
        <v>55</v>
      </c>
      <c r="H9713" t="s">
        <v>1399</v>
      </c>
      <c r="I9713" t="s">
        <v>177</v>
      </c>
      <c r="J9713" t="s">
        <v>178</v>
      </c>
      <c r="K9713">
        <v>2020</v>
      </c>
      <c r="L9713" t="s">
        <v>204</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180</v>
      </c>
    </row>
    <row r="9714" spans="1:40" x14ac:dyDescent="0.35">
      <c r="A9714" t="s">
        <v>10009</v>
      </c>
      <c r="B9714" t="s">
        <v>8110</v>
      </c>
      <c r="C9714" t="s">
        <v>4053</v>
      </c>
      <c r="D9714" t="s">
        <v>1398</v>
      </c>
      <c r="E9714" t="s">
        <v>175</v>
      </c>
      <c r="F9714">
        <v>400</v>
      </c>
      <c r="G9714">
        <v>58</v>
      </c>
      <c r="H9714" t="s">
        <v>1399</v>
      </c>
      <c r="I9714" t="s">
        <v>177</v>
      </c>
      <c r="J9714" t="s">
        <v>178</v>
      </c>
      <c r="K9714">
        <v>2020</v>
      </c>
      <c r="L9714" t="s">
        <v>207</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180</v>
      </c>
    </row>
    <row r="9715" spans="1:40" x14ac:dyDescent="0.35">
      <c r="A9715" t="s">
        <v>10010</v>
      </c>
      <c r="B9715" t="s">
        <v>8110</v>
      </c>
      <c r="C9715" t="s">
        <v>4055</v>
      </c>
      <c r="D9715" t="s">
        <v>1398</v>
      </c>
      <c r="E9715" t="s">
        <v>175</v>
      </c>
      <c r="F9715">
        <v>400</v>
      </c>
      <c r="G9715">
        <v>6</v>
      </c>
      <c r="H9715" t="s">
        <v>1399</v>
      </c>
      <c r="I9715" t="s">
        <v>177</v>
      </c>
      <c r="J9715" t="s">
        <v>178</v>
      </c>
      <c r="K9715">
        <v>2020</v>
      </c>
      <c r="L9715" t="s">
        <v>75</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180</v>
      </c>
    </row>
    <row r="9716" spans="1:40" x14ac:dyDescent="0.35">
      <c r="A9716" t="s">
        <v>10011</v>
      </c>
      <c r="B9716" t="s">
        <v>8110</v>
      </c>
      <c r="C9716" t="s">
        <v>4057</v>
      </c>
      <c r="D9716" t="s">
        <v>1398</v>
      </c>
      <c r="E9716" t="s">
        <v>175</v>
      </c>
      <c r="F9716">
        <v>400</v>
      </c>
      <c r="G9716">
        <v>7</v>
      </c>
      <c r="H9716" t="s">
        <v>1399</v>
      </c>
      <c r="I9716" t="s">
        <v>177</v>
      </c>
      <c r="J9716" t="s">
        <v>178</v>
      </c>
      <c r="K9716">
        <v>2020</v>
      </c>
      <c r="L9716" t="s">
        <v>212</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180</v>
      </c>
    </row>
    <row r="9717" spans="1:40" x14ac:dyDescent="0.35">
      <c r="A9717" t="s">
        <v>10012</v>
      </c>
      <c r="B9717" t="s">
        <v>8110</v>
      </c>
      <c r="C9717" t="s">
        <v>4059</v>
      </c>
      <c r="D9717" t="s">
        <v>1398</v>
      </c>
      <c r="E9717" t="s">
        <v>175</v>
      </c>
      <c r="F9717">
        <v>400</v>
      </c>
      <c r="G9717">
        <v>8</v>
      </c>
      <c r="H9717" t="s">
        <v>1399</v>
      </c>
      <c r="I9717" t="s">
        <v>177</v>
      </c>
      <c r="J9717" t="s">
        <v>178</v>
      </c>
      <c r="K9717">
        <v>2020</v>
      </c>
      <c r="L9717" t="s">
        <v>215</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180</v>
      </c>
    </row>
    <row r="9718" spans="1:40" x14ac:dyDescent="0.35">
      <c r="A9718" t="s">
        <v>10013</v>
      </c>
      <c r="B9718" t="s">
        <v>8110</v>
      </c>
      <c r="C9718" t="s">
        <v>4061</v>
      </c>
      <c r="D9718" t="s">
        <v>1398</v>
      </c>
      <c r="E9718" t="s">
        <v>175</v>
      </c>
      <c r="F9718">
        <v>400</v>
      </c>
      <c r="G9718">
        <v>9</v>
      </c>
      <c r="H9718" t="s">
        <v>1399</v>
      </c>
      <c r="I9718" t="s">
        <v>177</v>
      </c>
      <c r="J9718" t="s">
        <v>178</v>
      </c>
      <c r="K9718">
        <v>2020</v>
      </c>
      <c r="L9718" t="s">
        <v>218</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180</v>
      </c>
    </row>
    <row r="9719" spans="1:40" x14ac:dyDescent="0.35">
      <c r="A9719" t="s">
        <v>10014</v>
      </c>
      <c r="B9719" t="s">
        <v>8110</v>
      </c>
      <c r="C9719" t="s">
        <v>4063</v>
      </c>
      <c r="D9719" t="s">
        <v>1398</v>
      </c>
      <c r="E9719" t="s">
        <v>175</v>
      </c>
      <c r="F9719">
        <v>401</v>
      </c>
      <c r="G9719">
        <v>0</v>
      </c>
      <c r="H9719" t="s">
        <v>1399</v>
      </c>
      <c r="I9719" t="s">
        <v>177</v>
      </c>
      <c r="J9719" t="s">
        <v>221</v>
      </c>
      <c r="K9719">
        <v>2020</v>
      </c>
      <c r="L9719" t="s">
        <v>179</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180</v>
      </c>
    </row>
    <row r="9720" spans="1:40" x14ac:dyDescent="0.35">
      <c r="A9720" t="s">
        <v>10015</v>
      </c>
      <c r="B9720" t="s">
        <v>8110</v>
      </c>
      <c r="C9720" t="s">
        <v>4065</v>
      </c>
      <c r="D9720" t="s">
        <v>1398</v>
      </c>
      <c r="E9720" t="s">
        <v>175</v>
      </c>
      <c r="F9720">
        <v>401</v>
      </c>
      <c r="G9720">
        <v>1</v>
      </c>
      <c r="H9720" t="s">
        <v>1399</v>
      </c>
      <c r="I9720" t="s">
        <v>177</v>
      </c>
      <c r="J9720" t="s">
        <v>221</v>
      </c>
      <c r="K9720">
        <v>2020</v>
      </c>
      <c r="L9720" t="s">
        <v>183</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180</v>
      </c>
    </row>
    <row r="9721" spans="1:40" x14ac:dyDescent="0.35">
      <c r="A9721" t="s">
        <v>10016</v>
      </c>
      <c r="B9721" t="s">
        <v>8110</v>
      </c>
      <c r="C9721" t="s">
        <v>4067</v>
      </c>
      <c r="D9721" t="s">
        <v>1398</v>
      </c>
      <c r="E9721" t="s">
        <v>175</v>
      </c>
      <c r="F9721">
        <v>401</v>
      </c>
      <c r="G9721">
        <v>2</v>
      </c>
      <c r="H9721" t="s">
        <v>1399</v>
      </c>
      <c r="I9721" t="s">
        <v>177</v>
      </c>
      <c r="J9721" t="s">
        <v>221</v>
      </c>
      <c r="K9721">
        <v>2020</v>
      </c>
      <c r="L9721" t="s">
        <v>186</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180</v>
      </c>
    </row>
    <row r="9722" spans="1:40" x14ac:dyDescent="0.35">
      <c r="A9722" t="s">
        <v>10017</v>
      </c>
      <c r="B9722" t="s">
        <v>8110</v>
      </c>
      <c r="C9722" t="s">
        <v>4069</v>
      </c>
      <c r="D9722" t="s">
        <v>1398</v>
      </c>
      <c r="E9722" t="s">
        <v>175</v>
      </c>
      <c r="F9722">
        <v>401</v>
      </c>
      <c r="G9722">
        <v>3</v>
      </c>
      <c r="H9722" t="s">
        <v>1399</v>
      </c>
      <c r="I9722" t="s">
        <v>177</v>
      </c>
      <c r="J9722" t="s">
        <v>221</v>
      </c>
      <c r="K9722">
        <v>2020</v>
      </c>
      <c r="L9722" t="s">
        <v>189</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180</v>
      </c>
    </row>
    <row r="9723" spans="1:40" x14ac:dyDescent="0.35">
      <c r="A9723" t="s">
        <v>10018</v>
      </c>
      <c r="B9723" t="s">
        <v>8110</v>
      </c>
      <c r="C9723" t="s">
        <v>4071</v>
      </c>
      <c r="D9723" t="s">
        <v>1398</v>
      </c>
      <c r="E9723" t="s">
        <v>175</v>
      </c>
      <c r="F9723">
        <v>401</v>
      </c>
      <c r="G9723">
        <v>4</v>
      </c>
      <c r="H9723" t="s">
        <v>1399</v>
      </c>
      <c r="I9723" t="s">
        <v>177</v>
      </c>
      <c r="J9723" t="s">
        <v>221</v>
      </c>
      <c r="K9723">
        <v>2020</v>
      </c>
      <c r="L9723" t="s">
        <v>192</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180</v>
      </c>
    </row>
    <row r="9724" spans="1:40" x14ac:dyDescent="0.35">
      <c r="A9724" t="s">
        <v>10019</v>
      </c>
      <c r="B9724" t="s">
        <v>8110</v>
      </c>
      <c r="C9724" t="s">
        <v>4073</v>
      </c>
      <c r="D9724" t="s">
        <v>1398</v>
      </c>
      <c r="E9724" t="s">
        <v>175</v>
      </c>
      <c r="F9724">
        <v>401</v>
      </c>
      <c r="G9724">
        <v>51</v>
      </c>
      <c r="H9724" t="s">
        <v>1399</v>
      </c>
      <c r="I9724" t="s">
        <v>177</v>
      </c>
      <c r="J9724" t="s">
        <v>221</v>
      </c>
      <c r="K9724">
        <v>2020</v>
      </c>
      <c r="L9724" t="s">
        <v>195</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180</v>
      </c>
    </row>
    <row r="9725" spans="1:40" x14ac:dyDescent="0.35">
      <c r="A9725" t="s">
        <v>10020</v>
      </c>
      <c r="B9725" t="s">
        <v>8110</v>
      </c>
      <c r="C9725" t="s">
        <v>4075</v>
      </c>
      <c r="D9725" t="s">
        <v>1398</v>
      </c>
      <c r="E9725" t="s">
        <v>175</v>
      </c>
      <c r="F9725">
        <v>401</v>
      </c>
      <c r="G9725">
        <v>52</v>
      </c>
      <c r="H9725" t="s">
        <v>1399</v>
      </c>
      <c r="I9725" t="s">
        <v>177</v>
      </c>
      <c r="J9725" t="s">
        <v>221</v>
      </c>
      <c r="K9725">
        <v>2020</v>
      </c>
      <c r="L9725" t="s">
        <v>198</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180</v>
      </c>
    </row>
    <row r="9726" spans="1:40" x14ac:dyDescent="0.35">
      <c r="A9726" t="s">
        <v>10021</v>
      </c>
      <c r="B9726" t="s">
        <v>8110</v>
      </c>
      <c r="C9726" t="s">
        <v>4077</v>
      </c>
      <c r="D9726" t="s">
        <v>1398</v>
      </c>
      <c r="E9726" t="s">
        <v>175</v>
      </c>
      <c r="F9726">
        <v>401</v>
      </c>
      <c r="G9726">
        <v>53</v>
      </c>
      <c r="H9726" t="s">
        <v>1399</v>
      </c>
      <c r="I9726" t="s">
        <v>177</v>
      </c>
      <c r="J9726" t="s">
        <v>221</v>
      </c>
      <c r="K9726">
        <v>2020</v>
      </c>
      <c r="L9726" t="s">
        <v>201</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180</v>
      </c>
    </row>
    <row r="9727" spans="1:40" x14ac:dyDescent="0.35">
      <c r="A9727" t="s">
        <v>10022</v>
      </c>
      <c r="B9727" t="s">
        <v>8110</v>
      </c>
      <c r="C9727" t="s">
        <v>4079</v>
      </c>
      <c r="D9727" t="s">
        <v>1398</v>
      </c>
      <c r="E9727" t="s">
        <v>175</v>
      </c>
      <c r="F9727">
        <v>401</v>
      </c>
      <c r="G9727">
        <v>55</v>
      </c>
      <c r="H9727" t="s">
        <v>1399</v>
      </c>
      <c r="I9727" t="s">
        <v>177</v>
      </c>
      <c r="J9727" t="s">
        <v>221</v>
      </c>
      <c r="K9727">
        <v>2020</v>
      </c>
      <c r="L9727" t="s">
        <v>204</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180</v>
      </c>
    </row>
    <row r="9728" spans="1:40" x14ac:dyDescent="0.35">
      <c r="A9728" t="s">
        <v>10023</v>
      </c>
      <c r="B9728" t="s">
        <v>8110</v>
      </c>
      <c r="C9728" t="s">
        <v>4081</v>
      </c>
      <c r="D9728" t="s">
        <v>1398</v>
      </c>
      <c r="E9728" t="s">
        <v>175</v>
      </c>
      <c r="F9728">
        <v>401</v>
      </c>
      <c r="G9728">
        <v>58</v>
      </c>
      <c r="H9728" t="s">
        <v>1399</v>
      </c>
      <c r="I9728" t="s">
        <v>177</v>
      </c>
      <c r="J9728" t="s">
        <v>221</v>
      </c>
      <c r="K9728">
        <v>2020</v>
      </c>
      <c r="L9728" t="s">
        <v>207</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180</v>
      </c>
    </row>
    <row r="9729" spans="1:40" x14ac:dyDescent="0.35">
      <c r="A9729" t="s">
        <v>10024</v>
      </c>
      <c r="B9729" t="s">
        <v>8110</v>
      </c>
      <c r="C9729" t="s">
        <v>4083</v>
      </c>
      <c r="D9729" t="s">
        <v>1398</v>
      </c>
      <c r="E9729" t="s">
        <v>175</v>
      </c>
      <c r="F9729">
        <v>401</v>
      </c>
      <c r="G9729">
        <v>6</v>
      </c>
      <c r="H9729" t="s">
        <v>1399</v>
      </c>
      <c r="I9729" t="s">
        <v>177</v>
      </c>
      <c r="J9729" t="s">
        <v>221</v>
      </c>
      <c r="K9729">
        <v>2020</v>
      </c>
      <c r="L9729" t="s">
        <v>75</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180</v>
      </c>
    </row>
    <row r="9730" spans="1:40" x14ac:dyDescent="0.35">
      <c r="A9730" t="s">
        <v>10025</v>
      </c>
      <c r="B9730" t="s">
        <v>8110</v>
      </c>
      <c r="C9730" t="s">
        <v>4085</v>
      </c>
      <c r="D9730" t="s">
        <v>1398</v>
      </c>
      <c r="E9730" t="s">
        <v>175</v>
      </c>
      <c r="F9730">
        <v>401</v>
      </c>
      <c r="G9730">
        <v>7</v>
      </c>
      <c r="H9730" t="s">
        <v>1399</v>
      </c>
      <c r="I9730" t="s">
        <v>177</v>
      </c>
      <c r="J9730" t="s">
        <v>221</v>
      </c>
      <c r="K9730">
        <v>2020</v>
      </c>
      <c r="L9730" t="s">
        <v>212</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180</v>
      </c>
    </row>
    <row r="9731" spans="1:40" x14ac:dyDescent="0.35">
      <c r="A9731" t="s">
        <v>10026</v>
      </c>
      <c r="B9731" t="s">
        <v>8110</v>
      </c>
      <c r="C9731" t="s">
        <v>4087</v>
      </c>
      <c r="D9731" t="s">
        <v>1398</v>
      </c>
      <c r="E9731" t="s">
        <v>175</v>
      </c>
      <c r="F9731">
        <v>401</v>
      </c>
      <c r="G9731">
        <v>8</v>
      </c>
      <c r="H9731" t="s">
        <v>1399</v>
      </c>
      <c r="I9731" t="s">
        <v>177</v>
      </c>
      <c r="J9731" t="s">
        <v>221</v>
      </c>
      <c r="K9731">
        <v>2020</v>
      </c>
      <c r="L9731" t="s">
        <v>215</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180</v>
      </c>
    </row>
    <row r="9732" spans="1:40" x14ac:dyDescent="0.35">
      <c r="A9732" t="s">
        <v>10027</v>
      </c>
      <c r="B9732" t="s">
        <v>8110</v>
      </c>
      <c r="C9732" t="s">
        <v>4089</v>
      </c>
      <c r="D9732" t="s">
        <v>1398</v>
      </c>
      <c r="E9732" t="s">
        <v>175</v>
      </c>
      <c r="F9732">
        <v>401</v>
      </c>
      <c r="G9732">
        <v>9</v>
      </c>
      <c r="H9732" t="s">
        <v>1399</v>
      </c>
      <c r="I9732" t="s">
        <v>177</v>
      </c>
      <c r="J9732" t="s">
        <v>221</v>
      </c>
      <c r="K9732">
        <v>2020</v>
      </c>
      <c r="L9732" t="s">
        <v>218</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180</v>
      </c>
    </row>
    <row r="9733" spans="1:40" x14ac:dyDescent="0.35">
      <c r="A9733" t="s">
        <v>10028</v>
      </c>
      <c r="B9733" t="s">
        <v>8110</v>
      </c>
      <c r="C9733" t="s">
        <v>4091</v>
      </c>
      <c r="D9733" t="s">
        <v>1398</v>
      </c>
      <c r="E9733" t="s">
        <v>175</v>
      </c>
      <c r="F9733">
        <v>402</v>
      </c>
      <c r="G9733">
        <v>0</v>
      </c>
      <c r="H9733" t="s">
        <v>1399</v>
      </c>
      <c r="I9733" t="s">
        <v>177</v>
      </c>
      <c r="J9733" t="s">
        <v>250</v>
      </c>
      <c r="K9733">
        <v>2020</v>
      </c>
      <c r="L9733" t="s">
        <v>179</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180</v>
      </c>
    </row>
    <row r="9734" spans="1:40" x14ac:dyDescent="0.35">
      <c r="A9734" t="s">
        <v>10029</v>
      </c>
      <c r="B9734" t="s">
        <v>8110</v>
      </c>
      <c r="C9734" t="s">
        <v>4093</v>
      </c>
      <c r="D9734" t="s">
        <v>1398</v>
      </c>
      <c r="E9734" t="s">
        <v>175</v>
      </c>
      <c r="F9734">
        <v>402</v>
      </c>
      <c r="G9734">
        <v>1</v>
      </c>
      <c r="H9734" t="s">
        <v>1399</v>
      </c>
      <c r="I9734" t="s">
        <v>177</v>
      </c>
      <c r="J9734" t="s">
        <v>250</v>
      </c>
      <c r="K9734">
        <v>2020</v>
      </c>
      <c r="L9734" t="s">
        <v>183</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180</v>
      </c>
    </row>
    <row r="9735" spans="1:40" x14ac:dyDescent="0.35">
      <c r="A9735" t="s">
        <v>10030</v>
      </c>
      <c r="B9735" t="s">
        <v>8110</v>
      </c>
      <c r="C9735" t="s">
        <v>4095</v>
      </c>
      <c r="D9735" t="s">
        <v>1398</v>
      </c>
      <c r="E9735" t="s">
        <v>175</v>
      </c>
      <c r="F9735">
        <v>402</v>
      </c>
      <c r="G9735">
        <v>2</v>
      </c>
      <c r="H9735" t="s">
        <v>1399</v>
      </c>
      <c r="I9735" t="s">
        <v>177</v>
      </c>
      <c r="J9735" t="s">
        <v>250</v>
      </c>
      <c r="K9735">
        <v>2020</v>
      </c>
      <c r="L9735" t="s">
        <v>186</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180</v>
      </c>
    </row>
    <row r="9736" spans="1:40" x14ac:dyDescent="0.35">
      <c r="A9736" t="s">
        <v>10031</v>
      </c>
      <c r="B9736" t="s">
        <v>8110</v>
      </c>
      <c r="C9736" t="s">
        <v>4097</v>
      </c>
      <c r="D9736" t="s">
        <v>1398</v>
      </c>
      <c r="E9736" t="s">
        <v>175</v>
      </c>
      <c r="F9736">
        <v>402</v>
      </c>
      <c r="G9736">
        <v>3</v>
      </c>
      <c r="H9736" t="s">
        <v>1399</v>
      </c>
      <c r="I9736" t="s">
        <v>177</v>
      </c>
      <c r="J9736" t="s">
        <v>250</v>
      </c>
      <c r="K9736">
        <v>2020</v>
      </c>
      <c r="L9736" t="s">
        <v>189</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180</v>
      </c>
    </row>
    <row r="9737" spans="1:40" x14ac:dyDescent="0.35">
      <c r="A9737" t="s">
        <v>10032</v>
      </c>
      <c r="B9737" t="s">
        <v>8110</v>
      </c>
      <c r="C9737" t="s">
        <v>4099</v>
      </c>
      <c r="D9737" t="s">
        <v>1398</v>
      </c>
      <c r="E9737" t="s">
        <v>175</v>
      </c>
      <c r="F9737">
        <v>402</v>
      </c>
      <c r="G9737">
        <v>4</v>
      </c>
      <c r="H9737" t="s">
        <v>1399</v>
      </c>
      <c r="I9737" t="s">
        <v>177</v>
      </c>
      <c r="J9737" t="s">
        <v>250</v>
      </c>
      <c r="K9737">
        <v>2020</v>
      </c>
      <c r="L9737" t="s">
        <v>192</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180</v>
      </c>
    </row>
    <row r="9738" spans="1:40" x14ac:dyDescent="0.35">
      <c r="A9738" t="s">
        <v>10033</v>
      </c>
      <c r="B9738" t="s">
        <v>8110</v>
      </c>
      <c r="C9738" t="s">
        <v>4101</v>
      </c>
      <c r="D9738" t="s">
        <v>1398</v>
      </c>
      <c r="E9738" t="s">
        <v>175</v>
      </c>
      <c r="F9738">
        <v>402</v>
      </c>
      <c r="G9738">
        <v>51</v>
      </c>
      <c r="H9738" t="s">
        <v>1399</v>
      </c>
      <c r="I9738" t="s">
        <v>177</v>
      </c>
      <c r="J9738" t="s">
        <v>250</v>
      </c>
      <c r="K9738">
        <v>2020</v>
      </c>
      <c r="L9738" t="s">
        <v>195</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180</v>
      </c>
    </row>
    <row r="9739" spans="1:40" x14ac:dyDescent="0.35">
      <c r="A9739" t="s">
        <v>10034</v>
      </c>
      <c r="B9739" t="s">
        <v>8110</v>
      </c>
      <c r="C9739" t="s">
        <v>4103</v>
      </c>
      <c r="D9739" t="s">
        <v>1398</v>
      </c>
      <c r="E9739" t="s">
        <v>175</v>
      </c>
      <c r="F9739">
        <v>402</v>
      </c>
      <c r="G9739">
        <v>52</v>
      </c>
      <c r="H9739" t="s">
        <v>1399</v>
      </c>
      <c r="I9739" t="s">
        <v>177</v>
      </c>
      <c r="J9739" t="s">
        <v>250</v>
      </c>
      <c r="K9739">
        <v>2020</v>
      </c>
      <c r="L9739" t="s">
        <v>198</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180</v>
      </c>
    </row>
    <row r="9740" spans="1:40" x14ac:dyDescent="0.35">
      <c r="A9740" t="s">
        <v>10035</v>
      </c>
      <c r="B9740" t="s">
        <v>8110</v>
      </c>
      <c r="C9740" t="s">
        <v>4105</v>
      </c>
      <c r="D9740" t="s">
        <v>1398</v>
      </c>
      <c r="E9740" t="s">
        <v>175</v>
      </c>
      <c r="F9740">
        <v>402</v>
      </c>
      <c r="G9740">
        <v>53</v>
      </c>
      <c r="H9740" t="s">
        <v>1399</v>
      </c>
      <c r="I9740" t="s">
        <v>177</v>
      </c>
      <c r="J9740" t="s">
        <v>250</v>
      </c>
      <c r="K9740">
        <v>2020</v>
      </c>
      <c r="L9740" t="s">
        <v>201</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180</v>
      </c>
    </row>
    <row r="9741" spans="1:40" x14ac:dyDescent="0.35">
      <c r="A9741" t="s">
        <v>10036</v>
      </c>
      <c r="B9741" t="s">
        <v>8110</v>
      </c>
      <c r="C9741" t="s">
        <v>4107</v>
      </c>
      <c r="D9741" t="s">
        <v>1398</v>
      </c>
      <c r="E9741" t="s">
        <v>175</v>
      </c>
      <c r="F9741">
        <v>402</v>
      </c>
      <c r="G9741">
        <v>55</v>
      </c>
      <c r="H9741" t="s">
        <v>1399</v>
      </c>
      <c r="I9741" t="s">
        <v>177</v>
      </c>
      <c r="J9741" t="s">
        <v>250</v>
      </c>
      <c r="K9741">
        <v>2020</v>
      </c>
      <c r="L9741" t="s">
        <v>204</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180</v>
      </c>
    </row>
    <row r="9742" spans="1:40" x14ac:dyDescent="0.35">
      <c r="A9742" t="s">
        <v>10037</v>
      </c>
      <c r="B9742" t="s">
        <v>8110</v>
      </c>
      <c r="C9742" t="s">
        <v>4109</v>
      </c>
      <c r="D9742" t="s">
        <v>1398</v>
      </c>
      <c r="E9742" t="s">
        <v>175</v>
      </c>
      <c r="F9742">
        <v>402</v>
      </c>
      <c r="G9742">
        <v>58</v>
      </c>
      <c r="H9742" t="s">
        <v>1399</v>
      </c>
      <c r="I9742" t="s">
        <v>177</v>
      </c>
      <c r="J9742" t="s">
        <v>250</v>
      </c>
      <c r="K9742">
        <v>2020</v>
      </c>
      <c r="L9742" t="s">
        <v>207</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180</v>
      </c>
    </row>
    <row r="9743" spans="1:40" x14ac:dyDescent="0.35">
      <c r="A9743" t="s">
        <v>10038</v>
      </c>
      <c r="B9743" t="s">
        <v>8110</v>
      </c>
      <c r="C9743" t="s">
        <v>4111</v>
      </c>
      <c r="D9743" t="s">
        <v>1398</v>
      </c>
      <c r="E9743" t="s">
        <v>175</v>
      </c>
      <c r="F9743">
        <v>402</v>
      </c>
      <c r="G9743">
        <v>6</v>
      </c>
      <c r="H9743" t="s">
        <v>1399</v>
      </c>
      <c r="I9743" t="s">
        <v>177</v>
      </c>
      <c r="J9743" t="s">
        <v>250</v>
      </c>
      <c r="K9743">
        <v>2020</v>
      </c>
      <c r="L9743" t="s">
        <v>75</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180</v>
      </c>
    </row>
    <row r="9744" spans="1:40" x14ac:dyDescent="0.35">
      <c r="A9744" t="s">
        <v>10039</v>
      </c>
      <c r="B9744" t="s">
        <v>8110</v>
      </c>
      <c r="C9744" t="s">
        <v>4113</v>
      </c>
      <c r="D9744" t="s">
        <v>1398</v>
      </c>
      <c r="E9744" t="s">
        <v>175</v>
      </c>
      <c r="F9744">
        <v>402</v>
      </c>
      <c r="G9744">
        <v>7</v>
      </c>
      <c r="H9744" t="s">
        <v>1399</v>
      </c>
      <c r="I9744" t="s">
        <v>177</v>
      </c>
      <c r="J9744" t="s">
        <v>250</v>
      </c>
      <c r="K9744">
        <v>2020</v>
      </c>
      <c r="L9744" t="s">
        <v>212</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180</v>
      </c>
    </row>
    <row r="9745" spans="1:40" x14ac:dyDescent="0.35">
      <c r="A9745" t="s">
        <v>10040</v>
      </c>
      <c r="B9745" t="s">
        <v>8110</v>
      </c>
      <c r="C9745" t="s">
        <v>4115</v>
      </c>
      <c r="D9745" t="s">
        <v>1398</v>
      </c>
      <c r="E9745" t="s">
        <v>175</v>
      </c>
      <c r="F9745">
        <v>402</v>
      </c>
      <c r="G9745">
        <v>8</v>
      </c>
      <c r="H9745" t="s">
        <v>1399</v>
      </c>
      <c r="I9745" t="s">
        <v>177</v>
      </c>
      <c r="J9745" t="s">
        <v>250</v>
      </c>
      <c r="K9745">
        <v>2020</v>
      </c>
      <c r="L9745" t="s">
        <v>215</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180</v>
      </c>
    </row>
    <row r="9746" spans="1:40" x14ac:dyDescent="0.35">
      <c r="A9746" t="s">
        <v>10041</v>
      </c>
      <c r="B9746" t="s">
        <v>8110</v>
      </c>
      <c r="C9746" t="s">
        <v>4117</v>
      </c>
      <c r="D9746" t="s">
        <v>1398</v>
      </c>
      <c r="E9746" t="s">
        <v>175</v>
      </c>
      <c r="F9746">
        <v>402</v>
      </c>
      <c r="G9746">
        <v>9</v>
      </c>
      <c r="H9746" t="s">
        <v>1399</v>
      </c>
      <c r="I9746" t="s">
        <v>177</v>
      </c>
      <c r="J9746" t="s">
        <v>250</v>
      </c>
      <c r="K9746">
        <v>2020</v>
      </c>
      <c r="L9746" t="s">
        <v>218</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180</v>
      </c>
    </row>
    <row r="9747" spans="1:40" x14ac:dyDescent="0.35">
      <c r="A9747" t="s">
        <v>10042</v>
      </c>
      <c r="B9747" t="s">
        <v>8110</v>
      </c>
      <c r="C9747" t="s">
        <v>4119</v>
      </c>
      <c r="D9747" t="s">
        <v>1484</v>
      </c>
      <c r="E9747" t="s">
        <v>175</v>
      </c>
      <c r="F9747">
        <v>400</v>
      </c>
      <c r="G9747">
        <v>0</v>
      </c>
      <c r="H9747" t="s">
        <v>1485</v>
      </c>
      <c r="I9747" t="s">
        <v>177</v>
      </c>
      <c r="J9747" t="s">
        <v>178</v>
      </c>
      <c r="K9747">
        <v>2020</v>
      </c>
      <c r="L9747" t="s">
        <v>179</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180</v>
      </c>
    </row>
    <row r="9748" spans="1:40" x14ac:dyDescent="0.35">
      <c r="A9748" t="s">
        <v>10043</v>
      </c>
      <c r="B9748" t="s">
        <v>8110</v>
      </c>
      <c r="C9748" t="s">
        <v>4121</v>
      </c>
      <c r="D9748" t="s">
        <v>1484</v>
      </c>
      <c r="E9748" t="s">
        <v>175</v>
      </c>
      <c r="F9748">
        <v>400</v>
      </c>
      <c r="G9748">
        <v>1</v>
      </c>
      <c r="H9748" t="s">
        <v>1485</v>
      </c>
      <c r="I9748" t="s">
        <v>177</v>
      </c>
      <c r="J9748" t="s">
        <v>178</v>
      </c>
      <c r="K9748">
        <v>2020</v>
      </c>
      <c r="L9748" t="s">
        <v>183</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180</v>
      </c>
    </row>
    <row r="9749" spans="1:40" x14ac:dyDescent="0.35">
      <c r="A9749" t="s">
        <v>10044</v>
      </c>
      <c r="B9749" t="s">
        <v>8110</v>
      </c>
      <c r="C9749" t="s">
        <v>4123</v>
      </c>
      <c r="D9749" t="s">
        <v>1484</v>
      </c>
      <c r="E9749" t="s">
        <v>175</v>
      </c>
      <c r="F9749">
        <v>400</v>
      </c>
      <c r="G9749">
        <v>2</v>
      </c>
      <c r="H9749" t="s">
        <v>1485</v>
      </c>
      <c r="I9749" t="s">
        <v>177</v>
      </c>
      <c r="J9749" t="s">
        <v>178</v>
      </c>
      <c r="K9749">
        <v>2020</v>
      </c>
      <c r="L9749" t="s">
        <v>186</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180</v>
      </c>
    </row>
    <row r="9750" spans="1:40" x14ac:dyDescent="0.35">
      <c r="A9750" t="s">
        <v>10045</v>
      </c>
      <c r="B9750" t="s">
        <v>8110</v>
      </c>
      <c r="C9750" t="s">
        <v>4125</v>
      </c>
      <c r="D9750" t="s">
        <v>1484</v>
      </c>
      <c r="E9750" t="s">
        <v>175</v>
      </c>
      <c r="F9750">
        <v>400</v>
      </c>
      <c r="G9750">
        <v>3</v>
      </c>
      <c r="H9750" t="s">
        <v>1485</v>
      </c>
      <c r="I9750" t="s">
        <v>177</v>
      </c>
      <c r="J9750" t="s">
        <v>178</v>
      </c>
      <c r="K9750">
        <v>2020</v>
      </c>
      <c r="L9750" t="s">
        <v>189</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180</v>
      </c>
    </row>
    <row r="9751" spans="1:40" x14ac:dyDescent="0.35">
      <c r="A9751" t="s">
        <v>10046</v>
      </c>
      <c r="B9751" t="s">
        <v>8110</v>
      </c>
      <c r="C9751" t="s">
        <v>4127</v>
      </c>
      <c r="D9751" t="s">
        <v>1484</v>
      </c>
      <c r="E9751" t="s">
        <v>175</v>
      </c>
      <c r="F9751">
        <v>400</v>
      </c>
      <c r="G9751">
        <v>4</v>
      </c>
      <c r="H9751" t="s">
        <v>1485</v>
      </c>
      <c r="I9751" t="s">
        <v>177</v>
      </c>
      <c r="J9751" t="s">
        <v>178</v>
      </c>
      <c r="K9751">
        <v>2020</v>
      </c>
      <c r="L9751" t="s">
        <v>192</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180</v>
      </c>
    </row>
    <row r="9752" spans="1:40" x14ac:dyDescent="0.35">
      <c r="A9752" t="s">
        <v>10047</v>
      </c>
      <c r="B9752" t="s">
        <v>8110</v>
      </c>
      <c r="C9752" t="s">
        <v>4129</v>
      </c>
      <c r="D9752" t="s">
        <v>1484</v>
      </c>
      <c r="E9752" t="s">
        <v>175</v>
      </c>
      <c r="F9752">
        <v>400</v>
      </c>
      <c r="G9752">
        <v>51</v>
      </c>
      <c r="H9752" t="s">
        <v>1485</v>
      </c>
      <c r="I9752" t="s">
        <v>177</v>
      </c>
      <c r="J9752" t="s">
        <v>178</v>
      </c>
      <c r="K9752">
        <v>2020</v>
      </c>
      <c r="L9752" t="s">
        <v>195</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180</v>
      </c>
    </row>
    <row r="9753" spans="1:40" x14ac:dyDescent="0.35">
      <c r="A9753" t="s">
        <v>10048</v>
      </c>
      <c r="B9753" t="s">
        <v>8110</v>
      </c>
      <c r="C9753" t="s">
        <v>4131</v>
      </c>
      <c r="D9753" t="s">
        <v>1484</v>
      </c>
      <c r="E9753" t="s">
        <v>175</v>
      </c>
      <c r="F9753">
        <v>400</v>
      </c>
      <c r="G9753">
        <v>52</v>
      </c>
      <c r="H9753" t="s">
        <v>1485</v>
      </c>
      <c r="I9753" t="s">
        <v>177</v>
      </c>
      <c r="J9753" t="s">
        <v>178</v>
      </c>
      <c r="K9753">
        <v>2020</v>
      </c>
      <c r="L9753" t="s">
        <v>198</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180</v>
      </c>
    </row>
    <row r="9754" spans="1:40" x14ac:dyDescent="0.35">
      <c r="A9754" t="s">
        <v>10049</v>
      </c>
      <c r="B9754" t="s">
        <v>8110</v>
      </c>
      <c r="C9754" t="s">
        <v>4133</v>
      </c>
      <c r="D9754" t="s">
        <v>1484</v>
      </c>
      <c r="E9754" t="s">
        <v>175</v>
      </c>
      <c r="F9754">
        <v>400</v>
      </c>
      <c r="G9754">
        <v>53</v>
      </c>
      <c r="H9754" t="s">
        <v>1485</v>
      </c>
      <c r="I9754" t="s">
        <v>177</v>
      </c>
      <c r="J9754" t="s">
        <v>178</v>
      </c>
      <c r="K9754">
        <v>2020</v>
      </c>
      <c r="L9754" t="s">
        <v>201</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180</v>
      </c>
    </row>
    <row r="9755" spans="1:40" x14ac:dyDescent="0.35">
      <c r="A9755" t="s">
        <v>10050</v>
      </c>
      <c r="B9755" t="s">
        <v>8110</v>
      </c>
      <c r="C9755" t="s">
        <v>4135</v>
      </c>
      <c r="D9755" t="s">
        <v>1484</v>
      </c>
      <c r="E9755" t="s">
        <v>175</v>
      </c>
      <c r="F9755">
        <v>400</v>
      </c>
      <c r="G9755">
        <v>55</v>
      </c>
      <c r="H9755" t="s">
        <v>1485</v>
      </c>
      <c r="I9755" t="s">
        <v>177</v>
      </c>
      <c r="J9755" t="s">
        <v>178</v>
      </c>
      <c r="K9755">
        <v>2020</v>
      </c>
      <c r="L9755" t="s">
        <v>204</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180</v>
      </c>
    </row>
    <row r="9756" spans="1:40" x14ac:dyDescent="0.35">
      <c r="A9756" t="s">
        <v>10051</v>
      </c>
      <c r="B9756" t="s">
        <v>8110</v>
      </c>
      <c r="C9756" t="s">
        <v>4137</v>
      </c>
      <c r="D9756" t="s">
        <v>1484</v>
      </c>
      <c r="E9756" t="s">
        <v>175</v>
      </c>
      <c r="F9756">
        <v>400</v>
      </c>
      <c r="G9756">
        <v>58</v>
      </c>
      <c r="H9756" t="s">
        <v>1485</v>
      </c>
      <c r="I9756" t="s">
        <v>177</v>
      </c>
      <c r="J9756" t="s">
        <v>178</v>
      </c>
      <c r="K9756">
        <v>2020</v>
      </c>
      <c r="L9756" t="s">
        <v>207</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180</v>
      </c>
    </row>
    <row r="9757" spans="1:40" x14ac:dyDescent="0.35">
      <c r="A9757" t="s">
        <v>10052</v>
      </c>
      <c r="B9757" t="s">
        <v>8110</v>
      </c>
      <c r="C9757" t="s">
        <v>4139</v>
      </c>
      <c r="D9757" t="s">
        <v>1484</v>
      </c>
      <c r="E9757" t="s">
        <v>175</v>
      </c>
      <c r="F9757">
        <v>400</v>
      </c>
      <c r="G9757">
        <v>6</v>
      </c>
      <c r="H9757" t="s">
        <v>1485</v>
      </c>
      <c r="I9757" t="s">
        <v>177</v>
      </c>
      <c r="J9757" t="s">
        <v>178</v>
      </c>
      <c r="K9757">
        <v>2020</v>
      </c>
      <c r="L9757" t="s">
        <v>75</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180</v>
      </c>
    </row>
    <row r="9758" spans="1:40" x14ac:dyDescent="0.35">
      <c r="A9758" t="s">
        <v>10053</v>
      </c>
      <c r="B9758" t="s">
        <v>8110</v>
      </c>
      <c r="C9758" t="s">
        <v>4141</v>
      </c>
      <c r="D9758" t="s">
        <v>1484</v>
      </c>
      <c r="E9758" t="s">
        <v>175</v>
      </c>
      <c r="F9758">
        <v>400</v>
      </c>
      <c r="G9758">
        <v>7</v>
      </c>
      <c r="H9758" t="s">
        <v>1485</v>
      </c>
      <c r="I9758" t="s">
        <v>177</v>
      </c>
      <c r="J9758" t="s">
        <v>178</v>
      </c>
      <c r="K9758">
        <v>2020</v>
      </c>
      <c r="L9758" t="s">
        <v>212</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180</v>
      </c>
    </row>
    <row r="9759" spans="1:40" x14ac:dyDescent="0.35">
      <c r="A9759" t="s">
        <v>10054</v>
      </c>
      <c r="B9759" t="s">
        <v>8110</v>
      </c>
      <c r="C9759" t="s">
        <v>4143</v>
      </c>
      <c r="D9759" t="s">
        <v>1484</v>
      </c>
      <c r="E9759" t="s">
        <v>175</v>
      </c>
      <c r="F9759">
        <v>400</v>
      </c>
      <c r="G9759">
        <v>8</v>
      </c>
      <c r="H9759" t="s">
        <v>1485</v>
      </c>
      <c r="I9759" t="s">
        <v>177</v>
      </c>
      <c r="J9759" t="s">
        <v>178</v>
      </c>
      <c r="K9759">
        <v>2020</v>
      </c>
      <c r="L9759" t="s">
        <v>215</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180</v>
      </c>
    </row>
    <row r="9760" spans="1:40" x14ac:dyDescent="0.35">
      <c r="A9760" t="s">
        <v>10055</v>
      </c>
      <c r="B9760" t="s">
        <v>8110</v>
      </c>
      <c r="C9760" t="s">
        <v>4145</v>
      </c>
      <c r="D9760" t="s">
        <v>1484</v>
      </c>
      <c r="E9760" t="s">
        <v>175</v>
      </c>
      <c r="F9760">
        <v>400</v>
      </c>
      <c r="G9760">
        <v>9</v>
      </c>
      <c r="H9760" t="s">
        <v>1485</v>
      </c>
      <c r="I9760" t="s">
        <v>177</v>
      </c>
      <c r="J9760" t="s">
        <v>178</v>
      </c>
      <c r="K9760">
        <v>2020</v>
      </c>
      <c r="L9760" t="s">
        <v>218</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180</v>
      </c>
    </row>
    <row r="9761" spans="1:40" x14ac:dyDescent="0.35">
      <c r="A9761" t="s">
        <v>10056</v>
      </c>
      <c r="B9761" t="s">
        <v>8110</v>
      </c>
      <c r="C9761" t="s">
        <v>4147</v>
      </c>
      <c r="D9761" t="s">
        <v>1484</v>
      </c>
      <c r="E9761" t="s">
        <v>175</v>
      </c>
      <c r="F9761">
        <v>401</v>
      </c>
      <c r="G9761">
        <v>0</v>
      </c>
      <c r="H9761" t="s">
        <v>1485</v>
      </c>
      <c r="I9761" t="s">
        <v>177</v>
      </c>
      <c r="J9761" t="s">
        <v>221</v>
      </c>
      <c r="K9761">
        <v>2020</v>
      </c>
      <c r="L9761" t="s">
        <v>179</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180</v>
      </c>
    </row>
    <row r="9762" spans="1:40" x14ac:dyDescent="0.35">
      <c r="A9762" t="s">
        <v>10057</v>
      </c>
      <c r="B9762" t="s">
        <v>8110</v>
      </c>
      <c r="C9762" t="s">
        <v>4149</v>
      </c>
      <c r="D9762" t="s">
        <v>1484</v>
      </c>
      <c r="E9762" t="s">
        <v>175</v>
      </c>
      <c r="F9762">
        <v>401</v>
      </c>
      <c r="G9762">
        <v>1</v>
      </c>
      <c r="H9762" t="s">
        <v>1485</v>
      </c>
      <c r="I9762" t="s">
        <v>177</v>
      </c>
      <c r="J9762" t="s">
        <v>221</v>
      </c>
      <c r="K9762">
        <v>2020</v>
      </c>
      <c r="L9762" t="s">
        <v>183</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180</v>
      </c>
    </row>
    <row r="9763" spans="1:40" x14ac:dyDescent="0.35">
      <c r="A9763" t="s">
        <v>10058</v>
      </c>
      <c r="B9763" t="s">
        <v>8110</v>
      </c>
      <c r="C9763" t="s">
        <v>4151</v>
      </c>
      <c r="D9763" t="s">
        <v>1484</v>
      </c>
      <c r="E9763" t="s">
        <v>175</v>
      </c>
      <c r="F9763">
        <v>401</v>
      </c>
      <c r="G9763">
        <v>2</v>
      </c>
      <c r="H9763" t="s">
        <v>1485</v>
      </c>
      <c r="I9763" t="s">
        <v>177</v>
      </c>
      <c r="J9763" t="s">
        <v>221</v>
      </c>
      <c r="K9763">
        <v>2020</v>
      </c>
      <c r="L9763" t="s">
        <v>186</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180</v>
      </c>
    </row>
    <row r="9764" spans="1:40" x14ac:dyDescent="0.35">
      <c r="A9764" t="s">
        <v>10059</v>
      </c>
      <c r="B9764" t="s">
        <v>8110</v>
      </c>
      <c r="C9764" t="s">
        <v>4153</v>
      </c>
      <c r="D9764" t="s">
        <v>1484</v>
      </c>
      <c r="E9764" t="s">
        <v>175</v>
      </c>
      <c r="F9764">
        <v>401</v>
      </c>
      <c r="G9764">
        <v>3</v>
      </c>
      <c r="H9764" t="s">
        <v>1485</v>
      </c>
      <c r="I9764" t="s">
        <v>177</v>
      </c>
      <c r="J9764" t="s">
        <v>221</v>
      </c>
      <c r="K9764">
        <v>2020</v>
      </c>
      <c r="L9764" t="s">
        <v>189</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180</v>
      </c>
    </row>
    <row r="9765" spans="1:40" x14ac:dyDescent="0.35">
      <c r="A9765" t="s">
        <v>10060</v>
      </c>
      <c r="B9765" t="s">
        <v>8110</v>
      </c>
      <c r="C9765" t="s">
        <v>4155</v>
      </c>
      <c r="D9765" t="s">
        <v>1484</v>
      </c>
      <c r="E9765" t="s">
        <v>175</v>
      </c>
      <c r="F9765">
        <v>401</v>
      </c>
      <c r="G9765">
        <v>4</v>
      </c>
      <c r="H9765" t="s">
        <v>1485</v>
      </c>
      <c r="I9765" t="s">
        <v>177</v>
      </c>
      <c r="J9765" t="s">
        <v>221</v>
      </c>
      <c r="K9765">
        <v>2020</v>
      </c>
      <c r="L9765" t="s">
        <v>192</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180</v>
      </c>
    </row>
    <row r="9766" spans="1:40" x14ac:dyDescent="0.35">
      <c r="A9766" t="s">
        <v>10061</v>
      </c>
      <c r="B9766" t="s">
        <v>8110</v>
      </c>
      <c r="C9766" t="s">
        <v>4157</v>
      </c>
      <c r="D9766" t="s">
        <v>1484</v>
      </c>
      <c r="E9766" t="s">
        <v>175</v>
      </c>
      <c r="F9766">
        <v>401</v>
      </c>
      <c r="G9766">
        <v>51</v>
      </c>
      <c r="H9766" t="s">
        <v>1485</v>
      </c>
      <c r="I9766" t="s">
        <v>177</v>
      </c>
      <c r="J9766" t="s">
        <v>221</v>
      </c>
      <c r="K9766">
        <v>2020</v>
      </c>
      <c r="L9766" t="s">
        <v>195</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180</v>
      </c>
    </row>
    <row r="9767" spans="1:40" x14ac:dyDescent="0.35">
      <c r="A9767" t="s">
        <v>10062</v>
      </c>
      <c r="B9767" t="s">
        <v>8110</v>
      </c>
      <c r="C9767" t="s">
        <v>4159</v>
      </c>
      <c r="D9767" t="s">
        <v>1484</v>
      </c>
      <c r="E9767" t="s">
        <v>175</v>
      </c>
      <c r="F9767">
        <v>401</v>
      </c>
      <c r="G9767">
        <v>52</v>
      </c>
      <c r="H9767" t="s">
        <v>1485</v>
      </c>
      <c r="I9767" t="s">
        <v>177</v>
      </c>
      <c r="J9767" t="s">
        <v>221</v>
      </c>
      <c r="K9767">
        <v>2020</v>
      </c>
      <c r="L9767" t="s">
        <v>198</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180</v>
      </c>
    </row>
    <row r="9768" spans="1:40" x14ac:dyDescent="0.35">
      <c r="A9768" t="s">
        <v>10063</v>
      </c>
      <c r="B9768" t="s">
        <v>8110</v>
      </c>
      <c r="C9768" t="s">
        <v>4161</v>
      </c>
      <c r="D9768" t="s">
        <v>1484</v>
      </c>
      <c r="E9768" t="s">
        <v>175</v>
      </c>
      <c r="F9768">
        <v>401</v>
      </c>
      <c r="G9768">
        <v>53</v>
      </c>
      <c r="H9768" t="s">
        <v>1485</v>
      </c>
      <c r="I9768" t="s">
        <v>177</v>
      </c>
      <c r="J9768" t="s">
        <v>221</v>
      </c>
      <c r="K9768">
        <v>2020</v>
      </c>
      <c r="L9768" t="s">
        <v>201</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180</v>
      </c>
    </row>
    <row r="9769" spans="1:40" x14ac:dyDescent="0.35">
      <c r="A9769" t="s">
        <v>10064</v>
      </c>
      <c r="B9769" t="s">
        <v>8110</v>
      </c>
      <c r="C9769" t="s">
        <v>4163</v>
      </c>
      <c r="D9769" t="s">
        <v>1484</v>
      </c>
      <c r="E9769" t="s">
        <v>175</v>
      </c>
      <c r="F9769">
        <v>401</v>
      </c>
      <c r="G9769">
        <v>55</v>
      </c>
      <c r="H9769" t="s">
        <v>1485</v>
      </c>
      <c r="I9769" t="s">
        <v>177</v>
      </c>
      <c r="J9769" t="s">
        <v>221</v>
      </c>
      <c r="K9769">
        <v>2020</v>
      </c>
      <c r="L9769" t="s">
        <v>204</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180</v>
      </c>
    </row>
    <row r="9770" spans="1:40" x14ac:dyDescent="0.35">
      <c r="A9770" t="s">
        <v>10065</v>
      </c>
      <c r="B9770" t="s">
        <v>8110</v>
      </c>
      <c r="C9770" t="s">
        <v>4165</v>
      </c>
      <c r="D9770" t="s">
        <v>1484</v>
      </c>
      <c r="E9770" t="s">
        <v>175</v>
      </c>
      <c r="F9770">
        <v>401</v>
      </c>
      <c r="G9770">
        <v>58</v>
      </c>
      <c r="H9770" t="s">
        <v>1485</v>
      </c>
      <c r="I9770" t="s">
        <v>177</v>
      </c>
      <c r="J9770" t="s">
        <v>221</v>
      </c>
      <c r="K9770">
        <v>2020</v>
      </c>
      <c r="L9770" t="s">
        <v>207</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180</v>
      </c>
    </row>
    <row r="9771" spans="1:40" x14ac:dyDescent="0.35">
      <c r="A9771" t="s">
        <v>10066</v>
      </c>
      <c r="B9771" t="s">
        <v>8110</v>
      </c>
      <c r="C9771" t="s">
        <v>4167</v>
      </c>
      <c r="D9771" t="s">
        <v>1484</v>
      </c>
      <c r="E9771" t="s">
        <v>175</v>
      </c>
      <c r="F9771">
        <v>401</v>
      </c>
      <c r="G9771">
        <v>6</v>
      </c>
      <c r="H9771" t="s">
        <v>1485</v>
      </c>
      <c r="I9771" t="s">
        <v>177</v>
      </c>
      <c r="J9771" t="s">
        <v>221</v>
      </c>
      <c r="K9771">
        <v>2020</v>
      </c>
      <c r="L9771" t="s">
        <v>75</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180</v>
      </c>
    </row>
    <row r="9772" spans="1:40" x14ac:dyDescent="0.35">
      <c r="A9772" t="s">
        <v>10067</v>
      </c>
      <c r="B9772" t="s">
        <v>8110</v>
      </c>
      <c r="C9772" t="s">
        <v>4169</v>
      </c>
      <c r="D9772" t="s">
        <v>1484</v>
      </c>
      <c r="E9772" t="s">
        <v>175</v>
      </c>
      <c r="F9772">
        <v>401</v>
      </c>
      <c r="G9772">
        <v>7</v>
      </c>
      <c r="H9772" t="s">
        <v>1485</v>
      </c>
      <c r="I9772" t="s">
        <v>177</v>
      </c>
      <c r="J9772" t="s">
        <v>221</v>
      </c>
      <c r="K9772">
        <v>2020</v>
      </c>
      <c r="L9772" t="s">
        <v>212</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180</v>
      </c>
    </row>
    <row r="9773" spans="1:40" x14ac:dyDescent="0.35">
      <c r="A9773" t="s">
        <v>10068</v>
      </c>
      <c r="B9773" t="s">
        <v>8110</v>
      </c>
      <c r="C9773" t="s">
        <v>4171</v>
      </c>
      <c r="D9773" t="s">
        <v>1484</v>
      </c>
      <c r="E9773" t="s">
        <v>175</v>
      </c>
      <c r="F9773">
        <v>401</v>
      </c>
      <c r="G9773">
        <v>8</v>
      </c>
      <c r="H9773" t="s">
        <v>1485</v>
      </c>
      <c r="I9773" t="s">
        <v>177</v>
      </c>
      <c r="J9773" t="s">
        <v>221</v>
      </c>
      <c r="K9773">
        <v>2020</v>
      </c>
      <c r="L9773" t="s">
        <v>215</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180</v>
      </c>
    </row>
    <row r="9774" spans="1:40" x14ac:dyDescent="0.35">
      <c r="A9774" t="s">
        <v>10069</v>
      </c>
      <c r="B9774" t="s">
        <v>8110</v>
      </c>
      <c r="C9774" t="s">
        <v>4173</v>
      </c>
      <c r="D9774" t="s">
        <v>1484</v>
      </c>
      <c r="E9774" t="s">
        <v>175</v>
      </c>
      <c r="F9774">
        <v>401</v>
      </c>
      <c r="G9774">
        <v>9</v>
      </c>
      <c r="H9774" t="s">
        <v>1485</v>
      </c>
      <c r="I9774" t="s">
        <v>177</v>
      </c>
      <c r="J9774" t="s">
        <v>221</v>
      </c>
      <c r="K9774">
        <v>2020</v>
      </c>
      <c r="L9774" t="s">
        <v>218</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180</v>
      </c>
    </row>
    <row r="9775" spans="1:40" x14ac:dyDescent="0.35">
      <c r="A9775" t="s">
        <v>10070</v>
      </c>
      <c r="B9775" t="s">
        <v>8110</v>
      </c>
      <c r="C9775" t="s">
        <v>4175</v>
      </c>
      <c r="D9775" t="s">
        <v>1484</v>
      </c>
      <c r="E9775" t="s">
        <v>175</v>
      </c>
      <c r="F9775">
        <v>402</v>
      </c>
      <c r="G9775">
        <v>0</v>
      </c>
      <c r="H9775" t="s">
        <v>1485</v>
      </c>
      <c r="I9775" t="s">
        <v>177</v>
      </c>
      <c r="J9775" t="s">
        <v>250</v>
      </c>
      <c r="K9775">
        <v>2020</v>
      </c>
      <c r="L9775" t="s">
        <v>179</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180</v>
      </c>
    </row>
    <row r="9776" spans="1:40" x14ac:dyDescent="0.35">
      <c r="A9776" t="s">
        <v>10071</v>
      </c>
      <c r="B9776" t="s">
        <v>8110</v>
      </c>
      <c r="C9776" t="s">
        <v>4177</v>
      </c>
      <c r="D9776" t="s">
        <v>1484</v>
      </c>
      <c r="E9776" t="s">
        <v>175</v>
      </c>
      <c r="F9776">
        <v>402</v>
      </c>
      <c r="G9776">
        <v>1</v>
      </c>
      <c r="H9776" t="s">
        <v>1485</v>
      </c>
      <c r="I9776" t="s">
        <v>177</v>
      </c>
      <c r="J9776" t="s">
        <v>250</v>
      </c>
      <c r="K9776">
        <v>2020</v>
      </c>
      <c r="L9776" t="s">
        <v>183</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180</v>
      </c>
    </row>
    <row r="9777" spans="1:40" x14ac:dyDescent="0.35">
      <c r="A9777" t="s">
        <v>10072</v>
      </c>
      <c r="B9777" t="s">
        <v>8110</v>
      </c>
      <c r="C9777" t="s">
        <v>4179</v>
      </c>
      <c r="D9777" t="s">
        <v>1484</v>
      </c>
      <c r="E9777" t="s">
        <v>175</v>
      </c>
      <c r="F9777">
        <v>402</v>
      </c>
      <c r="G9777">
        <v>2</v>
      </c>
      <c r="H9777" t="s">
        <v>1485</v>
      </c>
      <c r="I9777" t="s">
        <v>177</v>
      </c>
      <c r="J9777" t="s">
        <v>250</v>
      </c>
      <c r="K9777">
        <v>2020</v>
      </c>
      <c r="L9777" t="s">
        <v>186</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180</v>
      </c>
    </row>
    <row r="9778" spans="1:40" x14ac:dyDescent="0.35">
      <c r="A9778" t="s">
        <v>10073</v>
      </c>
      <c r="B9778" t="s">
        <v>8110</v>
      </c>
      <c r="C9778" t="s">
        <v>4181</v>
      </c>
      <c r="D9778" t="s">
        <v>1484</v>
      </c>
      <c r="E9778" t="s">
        <v>175</v>
      </c>
      <c r="F9778">
        <v>402</v>
      </c>
      <c r="G9778">
        <v>3</v>
      </c>
      <c r="H9778" t="s">
        <v>1485</v>
      </c>
      <c r="I9778" t="s">
        <v>177</v>
      </c>
      <c r="J9778" t="s">
        <v>250</v>
      </c>
      <c r="K9778">
        <v>2020</v>
      </c>
      <c r="L9778" t="s">
        <v>189</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180</v>
      </c>
    </row>
    <row r="9779" spans="1:40" x14ac:dyDescent="0.35">
      <c r="A9779" t="s">
        <v>10074</v>
      </c>
      <c r="B9779" t="s">
        <v>8110</v>
      </c>
      <c r="C9779" t="s">
        <v>4183</v>
      </c>
      <c r="D9779" t="s">
        <v>1484</v>
      </c>
      <c r="E9779" t="s">
        <v>175</v>
      </c>
      <c r="F9779">
        <v>402</v>
      </c>
      <c r="G9779">
        <v>4</v>
      </c>
      <c r="H9779" t="s">
        <v>1485</v>
      </c>
      <c r="I9779" t="s">
        <v>177</v>
      </c>
      <c r="J9779" t="s">
        <v>250</v>
      </c>
      <c r="K9779">
        <v>2020</v>
      </c>
      <c r="L9779" t="s">
        <v>192</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180</v>
      </c>
    </row>
    <row r="9780" spans="1:40" x14ac:dyDescent="0.35">
      <c r="A9780" t="s">
        <v>10075</v>
      </c>
      <c r="B9780" t="s">
        <v>8110</v>
      </c>
      <c r="C9780" t="s">
        <v>4185</v>
      </c>
      <c r="D9780" t="s">
        <v>1484</v>
      </c>
      <c r="E9780" t="s">
        <v>175</v>
      </c>
      <c r="F9780">
        <v>402</v>
      </c>
      <c r="G9780">
        <v>51</v>
      </c>
      <c r="H9780" t="s">
        <v>1485</v>
      </c>
      <c r="I9780" t="s">
        <v>177</v>
      </c>
      <c r="J9780" t="s">
        <v>250</v>
      </c>
      <c r="K9780">
        <v>2020</v>
      </c>
      <c r="L9780" t="s">
        <v>195</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180</v>
      </c>
    </row>
    <row r="9781" spans="1:40" x14ac:dyDescent="0.35">
      <c r="A9781" t="s">
        <v>10076</v>
      </c>
      <c r="B9781" t="s">
        <v>8110</v>
      </c>
      <c r="C9781" t="s">
        <v>4187</v>
      </c>
      <c r="D9781" t="s">
        <v>1484</v>
      </c>
      <c r="E9781" t="s">
        <v>175</v>
      </c>
      <c r="F9781">
        <v>402</v>
      </c>
      <c r="G9781">
        <v>52</v>
      </c>
      <c r="H9781" t="s">
        <v>1485</v>
      </c>
      <c r="I9781" t="s">
        <v>177</v>
      </c>
      <c r="J9781" t="s">
        <v>250</v>
      </c>
      <c r="K9781">
        <v>2020</v>
      </c>
      <c r="L9781" t="s">
        <v>198</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180</v>
      </c>
    </row>
    <row r="9782" spans="1:40" x14ac:dyDescent="0.35">
      <c r="A9782" t="s">
        <v>10077</v>
      </c>
      <c r="B9782" t="s">
        <v>8110</v>
      </c>
      <c r="C9782" t="s">
        <v>4189</v>
      </c>
      <c r="D9782" t="s">
        <v>1484</v>
      </c>
      <c r="E9782" t="s">
        <v>175</v>
      </c>
      <c r="F9782">
        <v>402</v>
      </c>
      <c r="G9782">
        <v>53</v>
      </c>
      <c r="H9782" t="s">
        <v>1485</v>
      </c>
      <c r="I9782" t="s">
        <v>177</v>
      </c>
      <c r="J9782" t="s">
        <v>250</v>
      </c>
      <c r="K9782">
        <v>2020</v>
      </c>
      <c r="L9782" t="s">
        <v>201</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180</v>
      </c>
    </row>
    <row r="9783" spans="1:40" x14ac:dyDescent="0.35">
      <c r="A9783" t="s">
        <v>10078</v>
      </c>
      <c r="B9783" t="s">
        <v>8110</v>
      </c>
      <c r="C9783" t="s">
        <v>4191</v>
      </c>
      <c r="D9783" t="s">
        <v>1484</v>
      </c>
      <c r="E9783" t="s">
        <v>175</v>
      </c>
      <c r="F9783">
        <v>402</v>
      </c>
      <c r="G9783">
        <v>55</v>
      </c>
      <c r="H9783" t="s">
        <v>1485</v>
      </c>
      <c r="I9783" t="s">
        <v>177</v>
      </c>
      <c r="J9783" t="s">
        <v>250</v>
      </c>
      <c r="K9783">
        <v>2020</v>
      </c>
      <c r="L9783" t="s">
        <v>204</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180</v>
      </c>
    </row>
    <row r="9784" spans="1:40" x14ac:dyDescent="0.35">
      <c r="A9784" t="s">
        <v>10079</v>
      </c>
      <c r="B9784" t="s">
        <v>8110</v>
      </c>
      <c r="C9784" t="s">
        <v>4193</v>
      </c>
      <c r="D9784" t="s">
        <v>1484</v>
      </c>
      <c r="E9784" t="s">
        <v>175</v>
      </c>
      <c r="F9784">
        <v>402</v>
      </c>
      <c r="G9784">
        <v>58</v>
      </c>
      <c r="H9784" t="s">
        <v>1485</v>
      </c>
      <c r="I9784" t="s">
        <v>177</v>
      </c>
      <c r="J9784" t="s">
        <v>250</v>
      </c>
      <c r="K9784">
        <v>2020</v>
      </c>
      <c r="L9784" t="s">
        <v>207</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180</v>
      </c>
    </row>
    <row r="9785" spans="1:40" x14ac:dyDescent="0.35">
      <c r="A9785" t="s">
        <v>10080</v>
      </c>
      <c r="B9785" t="s">
        <v>8110</v>
      </c>
      <c r="C9785" t="s">
        <v>4195</v>
      </c>
      <c r="D9785" t="s">
        <v>1484</v>
      </c>
      <c r="E9785" t="s">
        <v>175</v>
      </c>
      <c r="F9785">
        <v>402</v>
      </c>
      <c r="G9785">
        <v>6</v>
      </c>
      <c r="H9785" t="s">
        <v>1485</v>
      </c>
      <c r="I9785" t="s">
        <v>177</v>
      </c>
      <c r="J9785" t="s">
        <v>250</v>
      </c>
      <c r="K9785">
        <v>2020</v>
      </c>
      <c r="L9785" t="s">
        <v>75</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180</v>
      </c>
    </row>
    <row r="9786" spans="1:40" x14ac:dyDescent="0.35">
      <c r="A9786" t="s">
        <v>10081</v>
      </c>
      <c r="B9786" t="s">
        <v>8110</v>
      </c>
      <c r="C9786" t="s">
        <v>4197</v>
      </c>
      <c r="D9786" t="s">
        <v>1484</v>
      </c>
      <c r="E9786" t="s">
        <v>175</v>
      </c>
      <c r="F9786">
        <v>402</v>
      </c>
      <c r="G9786">
        <v>7</v>
      </c>
      <c r="H9786" t="s">
        <v>1485</v>
      </c>
      <c r="I9786" t="s">
        <v>177</v>
      </c>
      <c r="J9786" t="s">
        <v>250</v>
      </c>
      <c r="K9786">
        <v>2020</v>
      </c>
      <c r="L9786" t="s">
        <v>212</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180</v>
      </c>
    </row>
    <row r="9787" spans="1:40" x14ac:dyDescent="0.35">
      <c r="A9787" t="s">
        <v>10082</v>
      </c>
      <c r="B9787" t="s">
        <v>8110</v>
      </c>
      <c r="C9787" t="s">
        <v>4199</v>
      </c>
      <c r="D9787" t="s">
        <v>1484</v>
      </c>
      <c r="E9787" t="s">
        <v>175</v>
      </c>
      <c r="F9787">
        <v>402</v>
      </c>
      <c r="G9787">
        <v>8</v>
      </c>
      <c r="H9787" t="s">
        <v>1485</v>
      </c>
      <c r="I9787" t="s">
        <v>177</v>
      </c>
      <c r="J9787" t="s">
        <v>250</v>
      </c>
      <c r="K9787">
        <v>2020</v>
      </c>
      <c r="L9787" t="s">
        <v>215</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180</v>
      </c>
    </row>
    <row r="9788" spans="1:40" x14ac:dyDescent="0.35">
      <c r="A9788" t="s">
        <v>10083</v>
      </c>
      <c r="B9788" t="s">
        <v>8110</v>
      </c>
      <c r="C9788" t="s">
        <v>4201</v>
      </c>
      <c r="D9788" t="s">
        <v>1484</v>
      </c>
      <c r="E9788" t="s">
        <v>175</v>
      </c>
      <c r="F9788">
        <v>402</v>
      </c>
      <c r="G9788">
        <v>9</v>
      </c>
      <c r="H9788" t="s">
        <v>1485</v>
      </c>
      <c r="I9788" t="s">
        <v>177</v>
      </c>
      <c r="J9788" t="s">
        <v>250</v>
      </c>
      <c r="K9788">
        <v>2020</v>
      </c>
      <c r="L9788" t="s">
        <v>218</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180</v>
      </c>
    </row>
    <row r="9789" spans="1:40" x14ac:dyDescent="0.35">
      <c r="A9789" t="s">
        <v>10084</v>
      </c>
      <c r="B9789" t="s">
        <v>8110</v>
      </c>
      <c r="C9789" t="s">
        <v>4203</v>
      </c>
      <c r="D9789" t="s">
        <v>1570</v>
      </c>
      <c r="E9789" t="s">
        <v>175</v>
      </c>
      <c r="F9789">
        <v>400</v>
      </c>
      <c r="G9789">
        <v>0</v>
      </c>
      <c r="H9789" t="s">
        <v>1571</v>
      </c>
      <c r="I9789" t="s">
        <v>177</v>
      </c>
      <c r="J9789" t="s">
        <v>178</v>
      </c>
      <c r="K9789">
        <v>2020</v>
      </c>
      <c r="L9789" t="s">
        <v>179</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453</v>
      </c>
    </row>
    <row r="9790" spans="1:40" x14ac:dyDescent="0.35">
      <c r="A9790" t="s">
        <v>10085</v>
      </c>
      <c r="B9790" t="s">
        <v>8110</v>
      </c>
      <c r="C9790" t="s">
        <v>4205</v>
      </c>
      <c r="D9790" t="s">
        <v>1570</v>
      </c>
      <c r="E9790" t="s">
        <v>175</v>
      </c>
      <c r="F9790">
        <v>400</v>
      </c>
      <c r="G9790">
        <v>1</v>
      </c>
      <c r="H9790" t="s">
        <v>1571</v>
      </c>
      <c r="I9790" t="s">
        <v>177</v>
      </c>
      <c r="J9790" t="s">
        <v>178</v>
      </c>
      <c r="K9790">
        <v>2020</v>
      </c>
      <c r="L9790" t="s">
        <v>183</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453</v>
      </c>
    </row>
    <row r="9791" spans="1:40" x14ac:dyDescent="0.35">
      <c r="A9791" t="s">
        <v>10086</v>
      </c>
      <c r="B9791" t="s">
        <v>8110</v>
      </c>
      <c r="C9791" t="s">
        <v>4207</v>
      </c>
      <c r="D9791" t="s">
        <v>1570</v>
      </c>
      <c r="E9791" t="s">
        <v>175</v>
      </c>
      <c r="F9791">
        <v>400</v>
      </c>
      <c r="G9791">
        <v>2</v>
      </c>
      <c r="H9791" t="s">
        <v>1571</v>
      </c>
      <c r="I9791" t="s">
        <v>177</v>
      </c>
      <c r="J9791" t="s">
        <v>178</v>
      </c>
      <c r="K9791">
        <v>2020</v>
      </c>
      <c r="L9791" t="s">
        <v>186</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453</v>
      </c>
    </row>
    <row r="9792" spans="1:40" x14ac:dyDescent="0.35">
      <c r="A9792" t="s">
        <v>10087</v>
      </c>
      <c r="B9792" t="s">
        <v>8110</v>
      </c>
      <c r="C9792" t="s">
        <v>4209</v>
      </c>
      <c r="D9792" t="s">
        <v>1570</v>
      </c>
      <c r="E9792" t="s">
        <v>175</v>
      </c>
      <c r="F9792">
        <v>400</v>
      </c>
      <c r="G9792">
        <v>3</v>
      </c>
      <c r="H9792" t="s">
        <v>1571</v>
      </c>
      <c r="I9792" t="s">
        <v>177</v>
      </c>
      <c r="J9792" t="s">
        <v>178</v>
      </c>
      <c r="K9792">
        <v>2020</v>
      </c>
      <c r="L9792" t="s">
        <v>189</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453</v>
      </c>
    </row>
    <row r="9793" spans="1:40" x14ac:dyDescent="0.35">
      <c r="A9793" t="s">
        <v>10088</v>
      </c>
      <c r="B9793" t="s">
        <v>8110</v>
      </c>
      <c r="C9793" t="s">
        <v>4211</v>
      </c>
      <c r="D9793" t="s">
        <v>1570</v>
      </c>
      <c r="E9793" t="s">
        <v>175</v>
      </c>
      <c r="F9793">
        <v>400</v>
      </c>
      <c r="G9793">
        <v>4</v>
      </c>
      <c r="H9793" t="s">
        <v>1571</v>
      </c>
      <c r="I9793" t="s">
        <v>177</v>
      </c>
      <c r="J9793" t="s">
        <v>178</v>
      </c>
      <c r="K9793">
        <v>2020</v>
      </c>
      <c r="L9793" t="s">
        <v>192</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453</v>
      </c>
    </row>
    <row r="9794" spans="1:40" x14ac:dyDescent="0.35">
      <c r="A9794" t="s">
        <v>10089</v>
      </c>
      <c r="B9794" t="s">
        <v>8110</v>
      </c>
      <c r="C9794" t="s">
        <v>4213</v>
      </c>
      <c r="D9794" t="s">
        <v>1570</v>
      </c>
      <c r="E9794" t="s">
        <v>175</v>
      </c>
      <c r="F9794">
        <v>400</v>
      </c>
      <c r="G9794">
        <v>51</v>
      </c>
      <c r="H9794" t="s">
        <v>1571</v>
      </c>
      <c r="I9794" t="s">
        <v>177</v>
      </c>
      <c r="J9794" t="s">
        <v>178</v>
      </c>
      <c r="K9794">
        <v>2020</v>
      </c>
      <c r="L9794" t="s">
        <v>195</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453</v>
      </c>
    </row>
    <row r="9795" spans="1:40" x14ac:dyDescent="0.35">
      <c r="A9795" t="s">
        <v>10090</v>
      </c>
      <c r="B9795" t="s">
        <v>8110</v>
      </c>
      <c r="C9795" t="s">
        <v>4215</v>
      </c>
      <c r="D9795" t="s">
        <v>1570</v>
      </c>
      <c r="E9795" t="s">
        <v>175</v>
      </c>
      <c r="F9795">
        <v>400</v>
      </c>
      <c r="G9795">
        <v>52</v>
      </c>
      <c r="H9795" t="s">
        <v>1571</v>
      </c>
      <c r="I9795" t="s">
        <v>177</v>
      </c>
      <c r="J9795" t="s">
        <v>178</v>
      </c>
      <c r="K9795">
        <v>2020</v>
      </c>
      <c r="L9795" t="s">
        <v>198</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453</v>
      </c>
    </row>
    <row r="9796" spans="1:40" x14ac:dyDescent="0.35">
      <c r="A9796" t="s">
        <v>10091</v>
      </c>
      <c r="B9796" t="s">
        <v>8110</v>
      </c>
      <c r="C9796" t="s">
        <v>4217</v>
      </c>
      <c r="D9796" t="s">
        <v>1570</v>
      </c>
      <c r="E9796" t="s">
        <v>175</v>
      </c>
      <c r="F9796">
        <v>400</v>
      </c>
      <c r="G9796">
        <v>53</v>
      </c>
      <c r="H9796" t="s">
        <v>1571</v>
      </c>
      <c r="I9796" t="s">
        <v>177</v>
      </c>
      <c r="J9796" t="s">
        <v>178</v>
      </c>
      <c r="K9796">
        <v>2020</v>
      </c>
      <c r="L9796" t="s">
        <v>201</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453</v>
      </c>
    </row>
    <row r="9797" spans="1:40" x14ac:dyDescent="0.35">
      <c r="A9797" t="s">
        <v>10092</v>
      </c>
      <c r="B9797" t="s">
        <v>8110</v>
      </c>
      <c r="C9797" t="s">
        <v>4219</v>
      </c>
      <c r="D9797" t="s">
        <v>1570</v>
      </c>
      <c r="E9797" t="s">
        <v>175</v>
      </c>
      <c r="F9797">
        <v>400</v>
      </c>
      <c r="G9797">
        <v>55</v>
      </c>
      <c r="H9797" t="s">
        <v>1571</v>
      </c>
      <c r="I9797" t="s">
        <v>177</v>
      </c>
      <c r="J9797" t="s">
        <v>178</v>
      </c>
      <c r="K9797">
        <v>2020</v>
      </c>
      <c r="L9797" t="s">
        <v>204</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453</v>
      </c>
    </row>
    <row r="9798" spans="1:40" x14ac:dyDescent="0.35">
      <c r="A9798" t="s">
        <v>10093</v>
      </c>
      <c r="B9798" t="s">
        <v>8110</v>
      </c>
      <c r="C9798" t="s">
        <v>4221</v>
      </c>
      <c r="D9798" t="s">
        <v>1570</v>
      </c>
      <c r="E9798" t="s">
        <v>175</v>
      </c>
      <c r="F9798">
        <v>400</v>
      </c>
      <c r="G9798">
        <v>58</v>
      </c>
      <c r="H9798" t="s">
        <v>1571</v>
      </c>
      <c r="I9798" t="s">
        <v>177</v>
      </c>
      <c r="J9798" t="s">
        <v>178</v>
      </c>
      <c r="K9798">
        <v>2020</v>
      </c>
      <c r="L9798" t="s">
        <v>207</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453</v>
      </c>
    </row>
    <row r="9799" spans="1:40" x14ac:dyDescent="0.35">
      <c r="A9799" t="s">
        <v>10094</v>
      </c>
      <c r="B9799" t="s">
        <v>8110</v>
      </c>
      <c r="C9799" t="s">
        <v>4223</v>
      </c>
      <c r="D9799" t="s">
        <v>1570</v>
      </c>
      <c r="E9799" t="s">
        <v>175</v>
      </c>
      <c r="F9799">
        <v>400</v>
      </c>
      <c r="G9799">
        <v>6</v>
      </c>
      <c r="H9799" t="s">
        <v>1571</v>
      </c>
      <c r="I9799" t="s">
        <v>177</v>
      </c>
      <c r="J9799" t="s">
        <v>178</v>
      </c>
      <c r="K9799">
        <v>2020</v>
      </c>
      <c r="L9799" t="s">
        <v>75</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453</v>
      </c>
    </row>
    <row r="9800" spans="1:40" x14ac:dyDescent="0.35">
      <c r="A9800" t="s">
        <v>10095</v>
      </c>
      <c r="B9800" t="s">
        <v>8110</v>
      </c>
      <c r="C9800" t="s">
        <v>4225</v>
      </c>
      <c r="D9800" t="s">
        <v>1570</v>
      </c>
      <c r="E9800" t="s">
        <v>175</v>
      </c>
      <c r="F9800">
        <v>400</v>
      </c>
      <c r="G9800">
        <v>7</v>
      </c>
      <c r="H9800" t="s">
        <v>1571</v>
      </c>
      <c r="I9800" t="s">
        <v>177</v>
      </c>
      <c r="J9800" t="s">
        <v>178</v>
      </c>
      <c r="K9800">
        <v>2020</v>
      </c>
      <c r="L9800" t="s">
        <v>212</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453</v>
      </c>
    </row>
    <row r="9801" spans="1:40" x14ac:dyDescent="0.35">
      <c r="A9801" t="s">
        <v>10096</v>
      </c>
      <c r="B9801" t="s">
        <v>8110</v>
      </c>
      <c r="C9801" t="s">
        <v>4227</v>
      </c>
      <c r="D9801" t="s">
        <v>1570</v>
      </c>
      <c r="E9801" t="s">
        <v>175</v>
      </c>
      <c r="F9801">
        <v>400</v>
      </c>
      <c r="G9801">
        <v>8</v>
      </c>
      <c r="H9801" t="s">
        <v>1571</v>
      </c>
      <c r="I9801" t="s">
        <v>177</v>
      </c>
      <c r="J9801" t="s">
        <v>178</v>
      </c>
      <c r="K9801">
        <v>2020</v>
      </c>
      <c r="L9801" t="s">
        <v>215</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453</v>
      </c>
    </row>
    <row r="9802" spans="1:40" x14ac:dyDescent="0.35">
      <c r="A9802" t="s">
        <v>10097</v>
      </c>
      <c r="B9802" t="s">
        <v>8110</v>
      </c>
      <c r="C9802" t="s">
        <v>4229</v>
      </c>
      <c r="D9802" t="s">
        <v>1570</v>
      </c>
      <c r="E9802" t="s">
        <v>175</v>
      </c>
      <c r="F9802">
        <v>400</v>
      </c>
      <c r="G9802">
        <v>9</v>
      </c>
      <c r="H9802" t="s">
        <v>1571</v>
      </c>
      <c r="I9802" t="s">
        <v>177</v>
      </c>
      <c r="J9802" t="s">
        <v>178</v>
      </c>
      <c r="K9802">
        <v>2020</v>
      </c>
      <c r="L9802" t="s">
        <v>218</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453</v>
      </c>
    </row>
    <row r="9803" spans="1:40" x14ac:dyDescent="0.35">
      <c r="A9803" t="s">
        <v>10098</v>
      </c>
      <c r="B9803" t="s">
        <v>8110</v>
      </c>
      <c r="C9803" t="s">
        <v>4231</v>
      </c>
      <c r="D9803" t="s">
        <v>1570</v>
      </c>
      <c r="E9803" t="s">
        <v>175</v>
      </c>
      <c r="F9803">
        <v>401</v>
      </c>
      <c r="G9803">
        <v>0</v>
      </c>
      <c r="H9803" t="s">
        <v>1571</v>
      </c>
      <c r="I9803" t="s">
        <v>177</v>
      </c>
      <c r="J9803" t="s">
        <v>221</v>
      </c>
      <c r="K9803">
        <v>2020</v>
      </c>
      <c r="L9803" t="s">
        <v>179</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453</v>
      </c>
    </row>
    <row r="9804" spans="1:40" x14ac:dyDescent="0.35">
      <c r="A9804" t="s">
        <v>10099</v>
      </c>
      <c r="B9804" t="s">
        <v>8110</v>
      </c>
      <c r="C9804" t="s">
        <v>4233</v>
      </c>
      <c r="D9804" t="s">
        <v>1570</v>
      </c>
      <c r="E9804" t="s">
        <v>175</v>
      </c>
      <c r="F9804">
        <v>401</v>
      </c>
      <c r="G9804">
        <v>1</v>
      </c>
      <c r="H9804" t="s">
        <v>1571</v>
      </c>
      <c r="I9804" t="s">
        <v>177</v>
      </c>
      <c r="J9804" t="s">
        <v>221</v>
      </c>
      <c r="K9804">
        <v>2020</v>
      </c>
      <c r="L9804" t="s">
        <v>183</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453</v>
      </c>
    </row>
    <row r="9805" spans="1:40" x14ac:dyDescent="0.35">
      <c r="A9805" t="s">
        <v>10100</v>
      </c>
      <c r="B9805" t="s">
        <v>8110</v>
      </c>
      <c r="C9805" t="s">
        <v>4235</v>
      </c>
      <c r="D9805" t="s">
        <v>1570</v>
      </c>
      <c r="E9805" t="s">
        <v>175</v>
      </c>
      <c r="F9805">
        <v>401</v>
      </c>
      <c r="G9805">
        <v>2</v>
      </c>
      <c r="H9805" t="s">
        <v>1571</v>
      </c>
      <c r="I9805" t="s">
        <v>177</v>
      </c>
      <c r="J9805" t="s">
        <v>221</v>
      </c>
      <c r="K9805">
        <v>2020</v>
      </c>
      <c r="L9805" t="s">
        <v>186</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453</v>
      </c>
    </row>
    <row r="9806" spans="1:40" x14ac:dyDescent="0.35">
      <c r="A9806" t="s">
        <v>10101</v>
      </c>
      <c r="B9806" t="s">
        <v>8110</v>
      </c>
      <c r="C9806" t="s">
        <v>4237</v>
      </c>
      <c r="D9806" t="s">
        <v>1570</v>
      </c>
      <c r="E9806" t="s">
        <v>175</v>
      </c>
      <c r="F9806">
        <v>401</v>
      </c>
      <c r="G9806">
        <v>3</v>
      </c>
      <c r="H9806" t="s">
        <v>1571</v>
      </c>
      <c r="I9806" t="s">
        <v>177</v>
      </c>
      <c r="J9806" t="s">
        <v>221</v>
      </c>
      <c r="K9806">
        <v>2020</v>
      </c>
      <c r="L9806" t="s">
        <v>189</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453</v>
      </c>
    </row>
    <row r="9807" spans="1:40" x14ac:dyDescent="0.35">
      <c r="A9807" t="s">
        <v>10102</v>
      </c>
      <c r="B9807" t="s">
        <v>8110</v>
      </c>
      <c r="C9807" t="s">
        <v>4239</v>
      </c>
      <c r="D9807" t="s">
        <v>1570</v>
      </c>
      <c r="E9807" t="s">
        <v>175</v>
      </c>
      <c r="F9807">
        <v>401</v>
      </c>
      <c r="G9807">
        <v>4</v>
      </c>
      <c r="H9807" t="s">
        <v>1571</v>
      </c>
      <c r="I9807" t="s">
        <v>177</v>
      </c>
      <c r="J9807" t="s">
        <v>221</v>
      </c>
      <c r="K9807">
        <v>2020</v>
      </c>
      <c r="L9807" t="s">
        <v>192</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453</v>
      </c>
    </row>
    <row r="9808" spans="1:40" x14ac:dyDescent="0.35">
      <c r="A9808" t="s">
        <v>10103</v>
      </c>
      <c r="B9808" t="s">
        <v>8110</v>
      </c>
      <c r="C9808" t="s">
        <v>4241</v>
      </c>
      <c r="D9808" t="s">
        <v>1570</v>
      </c>
      <c r="E9808" t="s">
        <v>175</v>
      </c>
      <c r="F9808">
        <v>401</v>
      </c>
      <c r="G9808">
        <v>51</v>
      </c>
      <c r="H9808" t="s">
        <v>1571</v>
      </c>
      <c r="I9808" t="s">
        <v>177</v>
      </c>
      <c r="J9808" t="s">
        <v>221</v>
      </c>
      <c r="K9808">
        <v>2020</v>
      </c>
      <c r="L9808" t="s">
        <v>195</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453</v>
      </c>
    </row>
    <row r="9809" spans="1:40" x14ac:dyDescent="0.35">
      <c r="A9809" t="s">
        <v>10104</v>
      </c>
      <c r="B9809" t="s">
        <v>8110</v>
      </c>
      <c r="C9809" t="s">
        <v>4243</v>
      </c>
      <c r="D9809" t="s">
        <v>1570</v>
      </c>
      <c r="E9809" t="s">
        <v>175</v>
      </c>
      <c r="F9809">
        <v>401</v>
      </c>
      <c r="G9809">
        <v>52</v>
      </c>
      <c r="H9809" t="s">
        <v>1571</v>
      </c>
      <c r="I9809" t="s">
        <v>177</v>
      </c>
      <c r="J9809" t="s">
        <v>221</v>
      </c>
      <c r="K9809">
        <v>2020</v>
      </c>
      <c r="L9809" t="s">
        <v>198</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453</v>
      </c>
    </row>
    <row r="9810" spans="1:40" x14ac:dyDescent="0.35">
      <c r="A9810" t="s">
        <v>10105</v>
      </c>
      <c r="B9810" t="s">
        <v>8110</v>
      </c>
      <c r="C9810" t="s">
        <v>4245</v>
      </c>
      <c r="D9810" t="s">
        <v>1570</v>
      </c>
      <c r="E9810" t="s">
        <v>175</v>
      </c>
      <c r="F9810">
        <v>401</v>
      </c>
      <c r="G9810">
        <v>53</v>
      </c>
      <c r="H9810" t="s">
        <v>1571</v>
      </c>
      <c r="I9810" t="s">
        <v>177</v>
      </c>
      <c r="J9810" t="s">
        <v>221</v>
      </c>
      <c r="K9810">
        <v>2020</v>
      </c>
      <c r="L9810" t="s">
        <v>201</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453</v>
      </c>
    </row>
    <row r="9811" spans="1:40" x14ac:dyDescent="0.35">
      <c r="A9811" t="s">
        <v>10106</v>
      </c>
      <c r="B9811" t="s">
        <v>8110</v>
      </c>
      <c r="C9811" t="s">
        <v>4247</v>
      </c>
      <c r="D9811" t="s">
        <v>1570</v>
      </c>
      <c r="E9811" t="s">
        <v>175</v>
      </c>
      <c r="F9811">
        <v>401</v>
      </c>
      <c r="G9811">
        <v>55</v>
      </c>
      <c r="H9811" t="s">
        <v>1571</v>
      </c>
      <c r="I9811" t="s">
        <v>177</v>
      </c>
      <c r="J9811" t="s">
        <v>221</v>
      </c>
      <c r="K9811">
        <v>2020</v>
      </c>
      <c r="L9811" t="s">
        <v>204</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453</v>
      </c>
    </row>
    <row r="9812" spans="1:40" x14ac:dyDescent="0.35">
      <c r="A9812" t="s">
        <v>10107</v>
      </c>
      <c r="B9812" t="s">
        <v>8110</v>
      </c>
      <c r="C9812" t="s">
        <v>4249</v>
      </c>
      <c r="D9812" t="s">
        <v>1570</v>
      </c>
      <c r="E9812" t="s">
        <v>175</v>
      </c>
      <c r="F9812">
        <v>401</v>
      </c>
      <c r="G9812">
        <v>58</v>
      </c>
      <c r="H9812" t="s">
        <v>1571</v>
      </c>
      <c r="I9812" t="s">
        <v>177</v>
      </c>
      <c r="J9812" t="s">
        <v>221</v>
      </c>
      <c r="K9812">
        <v>2020</v>
      </c>
      <c r="L9812" t="s">
        <v>207</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453</v>
      </c>
    </row>
    <row r="9813" spans="1:40" x14ac:dyDescent="0.35">
      <c r="A9813" t="s">
        <v>10108</v>
      </c>
      <c r="B9813" t="s">
        <v>8110</v>
      </c>
      <c r="C9813" t="s">
        <v>4251</v>
      </c>
      <c r="D9813" t="s">
        <v>1570</v>
      </c>
      <c r="E9813" t="s">
        <v>175</v>
      </c>
      <c r="F9813">
        <v>401</v>
      </c>
      <c r="G9813">
        <v>6</v>
      </c>
      <c r="H9813" t="s">
        <v>1571</v>
      </c>
      <c r="I9813" t="s">
        <v>177</v>
      </c>
      <c r="J9813" t="s">
        <v>221</v>
      </c>
      <c r="K9813">
        <v>2020</v>
      </c>
      <c r="L9813" t="s">
        <v>75</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453</v>
      </c>
    </row>
    <row r="9814" spans="1:40" x14ac:dyDescent="0.35">
      <c r="A9814" t="s">
        <v>10109</v>
      </c>
      <c r="B9814" t="s">
        <v>8110</v>
      </c>
      <c r="C9814" t="s">
        <v>4253</v>
      </c>
      <c r="D9814" t="s">
        <v>1570</v>
      </c>
      <c r="E9814" t="s">
        <v>175</v>
      </c>
      <c r="F9814">
        <v>401</v>
      </c>
      <c r="G9814">
        <v>7</v>
      </c>
      <c r="H9814" t="s">
        <v>1571</v>
      </c>
      <c r="I9814" t="s">
        <v>177</v>
      </c>
      <c r="J9814" t="s">
        <v>221</v>
      </c>
      <c r="K9814">
        <v>2020</v>
      </c>
      <c r="L9814" t="s">
        <v>212</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453</v>
      </c>
    </row>
    <row r="9815" spans="1:40" x14ac:dyDescent="0.35">
      <c r="A9815" t="s">
        <v>10110</v>
      </c>
      <c r="B9815" t="s">
        <v>8110</v>
      </c>
      <c r="C9815" t="s">
        <v>4255</v>
      </c>
      <c r="D9815" t="s">
        <v>1570</v>
      </c>
      <c r="E9815" t="s">
        <v>175</v>
      </c>
      <c r="F9815">
        <v>401</v>
      </c>
      <c r="G9815">
        <v>8</v>
      </c>
      <c r="H9815" t="s">
        <v>1571</v>
      </c>
      <c r="I9815" t="s">
        <v>177</v>
      </c>
      <c r="J9815" t="s">
        <v>221</v>
      </c>
      <c r="K9815">
        <v>2020</v>
      </c>
      <c r="L9815" t="s">
        <v>215</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453</v>
      </c>
    </row>
    <row r="9816" spans="1:40" x14ac:dyDescent="0.35">
      <c r="A9816" t="s">
        <v>10111</v>
      </c>
      <c r="B9816" t="s">
        <v>8110</v>
      </c>
      <c r="C9816" t="s">
        <v>4257</v>
      </c>
      <c r="D9816" t="s">
        <v>1570</v>
      </c>
      <c r="E9816" t="s">
        <v>175</v>
      </c>
      <c r="F9816">
        <v>401</v>
      </c>
      <c r="G9816">
        <v>9</v>
      </c>
      <c r="H9816" t="s">
        <v>1571</v>
      </c>
      <c r="I9816" t="s">
        <v>177</v>
      </c>
      <c r="J9816" t="s">
        <v>221</v>
      </c>
      <c r="K9816">
        <v>2020</v>
      </c>
      <c r="L9816" t="s">
        <v>218</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453</v>
      </c>
    </row>
    <row r="9817" spans="1:40" x14ac:dyDescent="0.35">
      <c r="A9817" t="s">
        <v>10112</v>
      </c>
      <c r="B9817" t="s">
        <v>8110</v>
      </c>
      <c r="C9817" t="s">
        <v>4259</v>
      </c>
      <c r="D9817" t="s">
        <v>1570</v>
      </c>
      <c r="E9817" t="s">
        <v>175</v>
      </c>
      <c r="F9817">
        <v>402</v>
      </c>
      <c r="G9817">
        <v>0</v>
      </c>
      <c r="H9817" t="s">
        <v>1571</v>
      </c>
      <c r="I9817" t="s">
        <v>177</v>
      </c>
      <c r="J9817" t="s">
        <v>250</v>
      </c>
      <c r="K9817">
        <v>2020</v>
      </c>
      <c r="L9817" t="s">
        <v>179</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453</v>
      </c>
    </row>
    <row r="9818" spans="1:40" x14ac:dyDescent="0.35">
      <c r="A9818" t="s">
        <v>10113</v>
      </c>
      <c r="B9818" t="s">
        <v>8110</v>
      </c>
      <c r="C9818" t="s">
        <v>4261</v>
      </c>
      <c r="D9818" t="s">
        <v>1570</v>
      </c>
      <c r="E9818" t="s">
        <v>175</v>
      </c>
      <c r="F9818">
        <v>402</v>
      </c>
      <c r="G9818">
        <v>1</v>
      </c>
      <c r="H9818" t="s">
        <v>1571</v>
      </c>
      <c r="I9818" t="s">
        <v>177</v>
      </c>
      <c r="J9818" t="s">
        <v>250</v>
      </c>
      <c r="K9818">
        <v>2020</v>
      </c>
      <c r="L9818" t="s">
        <v>183</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453</v>
      </c>
    </row>
    <row r="9819" spans="1:40" x14ac:dyDescent="0.35">
      <c r="A9819" t="s">
        <v>10114</v>
      </c>
      <c r="B9819" t="s">
        <v>8110</v>
      </c>
      <c r="C9819" t="s">
        <v>4263</v>
      </c>
      <c r="D9819" t="s">
        <v>1570</v>
      </c>
      <c r="E9819" t="s">
        <v>175</v>
      </c>
      <c r="F9819">
        <v>402</v>
      </c>
      <c r="G9819">
        <v>2</v>
      </c>
      <c r="H9819" t="s">
        <v>1571</v>
      </c>
      <c r="I9819" t="s">
        <v>177</v>
      </c>
      <c r="J9819" t="s">
        <v>250</v>
      </c>
      <c r="K9819">
        <v>2020</v>
      </c>
      <c r="L9819" t="s">
        <v>186</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453</v>
      </c>
    </row>
    <row r="9820" spans="1:40" x14ac:dyDescent="0.35">
      <c r="A9820" t="s">
        <v>10115</v>
      </c>
      <c r="B9820" t="s">
        <v>8110</v>
      </c>
      <c r="C9820" t="s">
        <v>4265</v>
      </c>
      <c r="D9820" t="s">
        <v>1570</v>
      </c>
      <c r="E9820" t="s">
        <v>175</v>
      </c>
      <c r="F9820">
        <v>402</v>
      </c>
      <c r="G9820">
        <v>3</v>
      </c>
      <c r="H9820" t="s">
        <v>1571</v>
      </c>
      <c r="I9820" t="s">
        <v>177</v>
      </c>
      <c r="J9820" t="s">
        <v>250</v>
      </c>
      <c r="K9820">
        <v>2020</v>
      </c>
      <c r="L9820" t="s">
        <v>189</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453</v>
      </c>
    </row>
    <row r="9821" spans="1:40" x14ac:dyDescent="0.35">
      <c r="A9821" t="s">
        <v>10116</v>
      </c>
      <c r="B9821" t="s">
        <v>8110</v>
      </c>
      <c r="C9821" t="s">
        <v>4267</v>
      </c>
      <c r="D9821" t="s">
        <v>1570</v>
      </c>
      <c r="E9821" t="s">
        <v>175</v>
      </c>
      <c r="F9821">
        <v>402</v>
      </c>
      <c r="G9821">
        <v>4</v>
      </c>
      <c r="H9821" t="s">
        <v>1571</v>
      </c>
      <c r="I9821" t="s">
        <v>177</v>
      </c>
      <c r="J9821" t="s">
        <v>250</v>
      </c>
      <c r="K9821">
        <v>2020</v>
      </c>
      <c r="L9821" t="s">
        <v>192</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453</v>
      </c>
    </row>
    <row r="9822" spans="1:40" x14ac:dyDescent="0.35">
      <c r="A9822" t="s">
        <v>10117</v>
      </c>
      <c r="B9822" t="s">
        <v>8110</v>
      </c>
      <c r="C9822" t="s">
        <v>4269</v>
      </c>
      <c r="D9822" t="s">
        <v>1570</v>
      </c>
      <c r="E9822" t="s">
        <v>175</v>
      </c>
      <c r="F9822">
        <v>402</v>
      </c>
      <c r="G9822">
        <v>51</v>
      </c>
      <c r="H9822" t="s">
        <v>1571</v>
      </c>
      <c r="I9822" t="s">
        <v>177</v>
      </c>
      <c r="J9822" t="s">
        <v>250</v>
      </c>
      <c r="K9822">
        <v>2020</v>
      </c>
      <c r="L9822" t="s">
        <v>195</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453</v>
      </c>
    </row>
    <row r="9823" spans="1:40" x14ac:dyDescent="0.35">
      <c r="A9823" t="s">
        <v>10118</v>
      </c>
      <c r="B9823" t="s">
        <v>8110</v>
      </c>
      <c r="C9823" t="s">
        <v>4271</v>
      </c>
      <c r="D9823" t="s">
        <v>1570</v>
      </c>
      <c r="E9823" t="s">
        <v>175</v>
      </c>
      <c r="F9823">
        <v>402</v>
      </c>
      <c r="G9823">
        <v>52</v>
      </c>
      <c r="H9823" t="s">
        <v>1571</v>
      </c>
      <c r="I9823" t="s">
        <v>177</v>
      </c>
      <c r="J9823" t="s">
        <v>250</v>
      </c>
      <c r="K9823">
        <v>2020</v>
      </c>
      <c r="L9823" t="s">
        <v>198</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453</v>
      </c>
    </row>
    <row r="9824" spans="1:40" x14ac:dyDescent="0.35">
      <c r="A9824" t="s">
        <v>10119</v>
      </c>
      <c r="B9824" t="s">
        <v>8110</v>
      </c>
      <c r="C9824" t="s">
        <v>4273</v>
      </c>
      <c r="D9824" t="s">
        <v>1570</v>
      </c>
      <c r="E9824" t="s">
        <v>175</v>
      </c>
      <c r="F9824">
        <v>402</v>
      </c>
      <c r="G9824">
        <v>53</v>
      </c>
      <c r="H9824" t="s">
        <v>1571</v>
      </c>
      <c r="I9824" t="s">
        <v>177</v>
      </c>
      <c r="J9824" t="s">
        <v>250</v>
      </c>
      <c r="K9824">
        <v>2020</v>
      </c>
      <c r="L9824" t="s">
        <v>201</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453</v>
      </c>
    </row>
    <row r="9825" spans="1:40" x14ac:dyDescent="0.35">
      <c r="A9825" t="s">
        <v>10120</v>
      </c>
      <c r="B9825" t="s">
        <v>8110</v>
      </c>
      <c r="C9825" t="s">
        <v>4275</v>
      </c>
      <c r="D9825" t="s">
        <v>1570</v>
      </c>
      <c r="E9825" t="s">
        <v>175</v>
      </c>
      <c r="F9825">
        <v>402</v>
      </c>
      <c r="G9825">
        <v>55</v>
      </c>
      <c r="H9825" t="s">
        <v>1571</v>
      </c>
      <c r="I9825" t="s">
        <v>177</v>
      </c>
      <c r="J9825" t="s">
        <v>250</v>
      </c>
      <c r="K9825">
        <v>2020</v>
      </c>
      <c r="L9825" t="s">
        <v>204</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453</v>
      </c>
    </row>
    <row r="9826" spans="1:40" x14ac:dyDescent="0.35">
      <c r="A9826" t="s">
        <v>10121</v>
      </c>
      <c r="B9826" t="s">
        <v>8110</v>
      </c>
      <c r="C9826" t="s">
        <v>4277</v>
      </c>
      <c r="D9826" t="s">
        <v>1570</v>
      </c>
      <c r="E9826" t="s">
        <v>175</v>
      </c>
      <c r="F9826">
        <v>402</v>
      </c>
      <c r="G9826">
        <v>58</v>
      </c>
      <c r="H9826" t="s">
        <v>1571</v>
      </c>
      <c r="I9826" t="s">
        <v>177</v>
      </c>
      <c r="J9826" t="s">
        <v>250</v>
      </c>
      <c r="K9826">
        <v>2020</v>
      </c>
      <c r="L9826" t="s">
        <v>207</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453</v>
      </c>
    </row>
    <row r="9827" spans="1:40" x14ac:dyDescent="0.35">
      <c r="A9827" t="s">
        <v>10122</v>
      </c>
      <c r="B9827" t="s">
        <v>8110</v>
      </c>
      <c r="C9827" t="s">
        <v>4279</v>
      </c>
      <c r="D9827" t="s">
        <v>1570</v>
      </c>
      <c r="E9827" t="s">
        <v>175</v>
      </c>
      <c r="F9827">
        <v>402</v>
      </c>
      <c r="G9827">
        <v>6</v>
      </c>
      <c r="H9827" t="s">
        <v>1571</v>
      </c>
      <c r="I9827" t="s">
        <v>177</v>
      </c>
      <c r="J9827" t="s">
        <v>250</v>
      </c>
      <c r="K9827">
        <v>2020</v>
      </c>
      <c r="L9827" t="s">
        <v>75</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453</v>
      </c>
    </row>
    <row r="9828" spans="1:40" x14ac:dyDescent="0.35">
      <c r="A9828" t="s">
        <v>10123</v>
      </c>
      <c r="B9828" t="s">
        <v>8110</v>
      </c>
      <c r="C9828" t="s">
        <v>4281</v>
      </c>
      <c r="D9828" t="s">
        <v>1570</v>
      </c>
      <c r="E9828" t="s">
        <v>175</v>
      </c>
      <c r="F9828">
        <v>402</v>
      </c>
      <c r="G9828">
        <v>7</v>
      </c>
      <c r="H9828" t="s">
        <v>1571</v>
      </c>
      <c r="I9828" t="s">
        <v>177</v>
      </c>
      <c r="J9828" t="s">
        <v>250</v>
      </c>
      <c r="K9828">
        <v>2020</v>
      </c>
      <c r="L9828" t="s">
        <v>212</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453</v>
      </c>
    </row>
    <row r="9829" spans="1:40" x14ac:dyDescent="0.35">
      <c r="A9829" t="s">
        <v>10124</v>
      </c>
      <c r="B9829" t="s">
        <v>8110</v>
      </c>
      <c r="C9829" t="s">
        <v>4283</v>
      </c>
      <c r="D9829" t="s">
        <v>1570</v>
      </c>
      <c r="E9829" t="s">
        <v>175</v>
      </c>
      <c r="F9829">
        <v>402</v>
      </c>
      <c r="G9829">
        <v>8</v>
      </c>
      <c r="H9829" t="s">
        <v>1571</v>
      </c>
      <c r="I9829" t="s">
        <v>177</v>
      </c>
      <c r="J9829" t="s">
        <v>250</v>
      </c>
      <c r="K9829">
        <v>2020</v>
      </c>
      <c r="L9829" t="s">
        <v>215</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453</v>
      </c>
    </row>
    <row r="9830" spans="1:40" x14ac:dyDescent="0.35">
      <c r="A9830" t="s">
        <v>10125</v>
      </c>
      <c r="B9830" t="s">
        <v>8110</v>
      </c>
      <c r="C9830" t="s">
        <v>4285</v>
      </c>
      <c r="D9830" t="s">
        <v>1570</v>
      </c>
      <c r="E9830" t="s">
        <v>175</v>
      </c>
      <c r="F9830">
        <v>402</v>
      </c>
      <c r="G9830">
        <v>9</v>
      </c>
      <c r="H9830" t="s">
        <v>1571</v>
      </c>
      <c r="I9830" t="s">
        <v>177</v>
      </c>
      <c r="J9830" t="s">
        <v>250</v>
      </c>
      <c r="K9830">
        <v>2020</v>
      </c>
      <c r="L9830" t="s">
        <v>218</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453</v>
      </c>
    </row>
    <row r="9831" spans="1:40" x14ac:dyDescent="0.35">
      <c r="A9831" t="s">
        <v>10126</v>
      </c>
      <c r="B9831" t="s">
        <v>8110</v>
      </c>
      <c r="C9831" t="s">
        <v>4287</v>
      </c>
      <c r="D9831" t="s">
        <v>1656</v>
      </c>
      <c r="E9831" t="s">
        <v>175</v>
      </c>
      <c r="F9831">
        <v>400</v>
      </c>
      <c r="G9831">
        <v>0</v>
      </c>
      <c r="H9831" t="s">
        <v>1657</v>
      </c>
      <c r="I9831" t="s">
        <v>177</v>
      </c>
      <c r="J9831" t="s">
        <v>178</v>
      </c>
      <c r="K9831">
        <v>2020</v>
      </c>
      <c r="L9831" t="s">
        <v>179</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180</v>
      </c>
    </row>
    <row r="9832" spans="1:40" x14ac:dyDescent="0.35">
      <c r="A9832" t="s">
        <v>10127</v>
      </c>
      <c r="B9832" t="s">
        <v>8110</v>
      </c>
      <c r="C9832" t="s">
        <v>4289</v>
      </c>
      <c r="D9832" t="s">
        <v>1656</v>
      </c>
      <c r="E9832" t="s">
        <v>175</v>
      </c>
      <c r="F9832">
        <v>400</v>
      </c>
      <c r="G9832">
        <v>1</v>
      </c>
      <c r="H9832" t="s">
        <v>1657</v>
      </c>
      <c r="I9832" t="s">
        <v>177</v>
      </c>
      <c r="J9832" t="s">
        <v>178</v>
      </c>
      <c r="K9832">
        <v>2020</v>
      </c>
      <c r="L9832" t="s">
        <v>183</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180</v>
      </c>
    </row>
    <row r="9833" spans="1:40" x14ac:dyDescent="0.35">
      <c r="A9833" t="s">
        <v>10128</v>
      </c>
      <c r="B9833" t="s">
        <v>8110</v>
      </c>
      <c r="C9833" t="s">
        <v>4291</v>
      </c>
      <c r="D9833" t="s">
        <v>1656</v>
      </c>
      <c r="E9833" t="s">
        <v>175</v>
      </c>
      <c r="F9833">
        <v>400</v>
      </c>
      <c r="G9833">
        <v>2</v>
      </c>
      <c r="H9833" t="s">
        <v>1657</v>
      </c>
      <c r="I9833" t="s">
        <v>177</v>
      </c>
      <c r="J9833" t="s">
        <v>178</v>
      </c>
      <c r="K9833">
        <v>2020</v>
      </c>
      <c r="L9833" t="s">
        <v>186</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180</v>
      </c>
    </row>
    <row r="9834" spans="1:40" x14ac:dyDescent="0.35">
      <c r="A9834" t="s">
        <v>10129</v>
      </c>
      <c r="B9834" t="s">
        <v>8110</v>
      </c>
      <c r="C9834" t="s">
        <v>4293</v>
      </c>
      <c r="D9834" t="s">
        <v>1656</v>
      </c>
      <c r="E9834" t="s">
        <v>175</v>
      </c>
      <c r="F9834">
        <v>400</v>
      </c>
      <c r="G9834">
        <v>3</v>
      </c>
      <c r="H9834" t="s">
        <v>1657</v>
      </c>
      <c r="I9834" t="s">
        <v>177</v>
      </c>
      <c r="J9834" t="s">
        <v>178</v>
      </c>
      <c r="K9834">
        <v>2020</v>
      </c>
      <c r="L9834" t="s">
        <v>189</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180</v>
      </c>
    </row>
    <row r="9835" spans="1:40" x14ac:dyDescent="0.35">
      <c r="A9835" t="s">
        <v>10130</v>
      </c>
      <c r="B9835" t="s">
        <v>8110</v>
      </c>
      <c r="C9835" t="s">
        <v>4295</v>
      </c>
      <c r="D9835" t="s">
        <v>1656</v>
      </c>
      <c r="E9835" t="s">
        <v>175</v>
      </c>
      <c r="F9835">
        <v>400</v>
      </c>
      <c r="G9835">
        <v>4</v>
      </c>
      <c r="H9835" t="s">
        <v>1657</v>
      </c>
      <c r="I9835" t="s">
        <v>177</v>
      </c>
      <c r="J9835" t="s">
        <v>178</v>
      </c>
      <c r="K9835">
        <v>2020</v>
      </c>
      <c r="L9835" t="s">
        <v>192</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180</v>
      </c>
    </row>
    <row r="9836" spans="1:40" x14ac:dyDescent="0.35">
      <c r="A9836" t="s">
        <v>10131</v>
      </c>
      <c r="B9836" t="s">
        <v>8110</v>
      </c>
      <c r="C9836" t="s">
        <v>4297</v>
      </c>
      <c r="D9836" t="s">
        <v>1656</v>
      </c>
      <c r="E9836" t="s">
        <v>175</v>
      </c>
      <c r="F9836">
        <v>400</v>
      </c>
      <c r="G9836">
        <v>51</v>
      </c>
      <c r="H9836" t="s">
        <v>1657</v>
      </c>
      <c r="I9836" t="s">
        <v>177</v>
      </c>
      <c r="J9836" t="s">
        <v>178</v>
      </c>
      <c r="K9836">
        <v>2020</v>
      </c>
      <c r="L9836" t="s">
        <v>195</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180</v>
      </c>
    </row>
    <row r="9837" spans="1:40" x14ac:dyDescent="0.35">
      <c r="A9837" t="s">
        <v>10132</v>
      </c>
      <c r="B9837" t="s">
        <v>8110</v>
      </c>
      <c r="C9837" t="s">
        <v>4299</v>
      </c>
      <c r="D9837" t="s">
        <v>1656</v>
      </c>
      <c r="E9837" t="s">
        <v>175</v>
      </c>
      <c r="F9837">
        <v>400</v>
      </c>
      <c r="G9837">
        <v>52</v>
      </c>
      <c r="H9837" t="s">
        <v>1657</v>
      </c>
      <c r="I9837" t="s">
        <v>177</v>
      </c>
      <c r="J9837" t="s">
        <v>178</v>
      </c>
      <c r="K9837">
        <v>2020</v>
      </c>
      <c r="L9837" t="s">
        <v>198</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180</v>
      </c>
    </row>
    <row r="9838" spans="1:40" x14ac:dyDescent="0.35">
      <c r="A9838" t="s">
        <v>10133</v>
      </c>
      <c r="B9838" t="s">
        <v>8110</v>
      </c>
      <c r="C9838" t="s">
        <v>4301</v>
      </c>
      <c r="D9838" t="s">
        <v>1656</v>
      </c>
      <c r="E9838" t="s">
        <v>175</v>
      </c>
      <c r="F9838">
        <v>400</v>
      </c>
      <c r="G9838">
        <v>53</v>
      </c>
      <c r="H9838" t="s">
        <v>1657</v>
      </c>
      <c r="I9838" t="s">
        <v>177</v>
      </c>
      <c r="J9838" t="s">
        <v>178</v>
      </c>
      <c r="K9838">
        <v>2020</v>
      </c>
      <c r="L9838" t="s">
        <v>201</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180</v>
      </c>
    </row>
    <row r="9839" spans="1:40" x14ac:dyDescent="0.35">
      <c r="A9839" t="s">
        <v>10134</v>
      </c>
      <c r="B9839" t="s">
        <v>8110</v>
      </c>
      <c r="C9839" t="s">
        <v>4303</v>
      </c>
      <c r="D9839" t="s">
        <v>1656</v>
      </c>
      <c r="E9839" t="s">
        <v>175</v>
      </c>
      <c r="F9839">
        <v>400</v>
      </c>
      <c r="G9839">
        <v>55</v>
      </c>
      <c r="H9839" t="s">
        <v>1657</v>
      </c>
      <c r="I9839" t="s">
        <v>177</v>
      </c>
      <c r="J9839" t="s">
        <v>178</v>
      </c>
      <c r="K9839">
        <v>2020</v>
      </c>
      <c r="L9839" t="s">
        <v>204</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180</v>
      </c>
    </row>
    <row r="9840" spans="1:40" x14ac:dyDescent="0.35">
      <c r="A9840" t="s">
        <v>10135</v>
      </c>
      <c r="B9840" t="s">
        <v>8110</v>
      </c>
      <c r="C9840" t="s">
        <v>4305</v>
      </c>
      <c r="D9840" t="s">
        <v>1656</v>
      </c>
      <c r="E9840" t="s">
        <v>175</v>
      </c>
      <c r="F9840">
        <v>400</v>
      </c>
      <c r="G9840">
        <v>58</v>
      </c>
      <c r="H9840" t="s">
        <v>1657</v>
      </c>
      <c r="I9840" t="s">
        <v>177</v>
      </c>
      <c r="J9840" t="s">
        <v>178</v>
      </c>
      <c r="K9840">
        <v>2020</v>
      </c>
      <c r="L9840" t="s">
        <v>207</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180</v>
      </c>
    </row>
    <row r="9841" spans="1:40" x14ac:dyDescent="0.35">
      <c r="A9841" t="s">
        <v>10136</v>
      </c>
      <c r="B9841" t="s">
        <v>8110</v>
      </c>
      <c r="C9841" t="s">
        <v>4307</v>
      </c>
      <c r="D9841" t="s">
        <v>1656</v>
      </c>
      <c r="E9841" t="s">
        <v>175</v>
      </c>
      <c r="F9841">
        <v>400</v>
      </c>
      <c r="G9841">
        <v>6</v>
      </c>
      <c r="H9841" t="s">
        <v>1657</v>
      </c>
      <c r="I9841" t="s">
        <v>177</v>
      </c>
      <c r="J9841" t="s">
        <v>178</v>
      </c>
      <c r="K9841">
        <v>2020</v>
      </c>
      <c r="L9841" t="s">
        <v>75</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180</v>
      </c>
    </row>
    <row r="9842" spans="1:40" x14ac:dyDescent="0.35">
      <c r="A9842" t="s">
        <v>10137</v>
      </c>
      <c r="B9842" t="s">
        <v>8110</v>
      </c>
      <c r="C9842" t="s">
        <v>4309</v>
      </c>
      <c r="D9842" t="s">
        <v>1656</v>
      </c>
      <c r="E9842" t="s">
        <v>175</v>
      </c>
      <c r="F9842">
        <v>400</v>
      </c>
      <c r="G9842">
        <v>7</v>
      </c>
      <c r="H9842" t="s">
        <v>1657</v>
      </c>
      <c r="I9842" t="s">
        <v>177</v>
      </c>
      <c r="J9842" t="s">
        <v>178</v>
      </c>
      <c r="K9842">
        <v>2020</v>
      </c>
      <c r="L9842" t="s">
        <v>212</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180</v>
      </c>
    </row>
    <row r="9843" spans="1:40" x14ac:dyDescent="0.35">
      <c r="A9843" t="s">
        <v>10138</v>
      </c>
      <c r="B9843" t="s">
        <v>8110</v>
      </c>
      <c r="C9843" t="s">
        <v>4311</v>
      </c>
      <c r="D9843" t="s">
        <v>1656</v>
      </c>
      <c r="E9843" t="s">
        <v>175</v>
      </c>
      <c r="F9843">
        <v>400</v>
      </c>
      <c r="G9843">
        <v>8</v>
      </c>
      <c r="H9843" t="s">
        <v>1657</v>
      </c>
      <c r="I9843" t="s">
        <v>177</v>
      </c>
      <c r="J9843" t="s">
        <v>178</v>
      </c>
      <c r="K9843">
        <v>2020</v>
      </c>
      <c r="L9843" t="s">
        <v>215</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180</v>
      </c>
    </row>
    <row r="9844" spans="1:40" x14ac:dyDescent="0.35">
      <c r="A9844" t="s">
        <v>10139</v>
      </c>
      <c r="B9844" t="s">
        <v>8110</v>
      </c>
      <c r="C9844" t="s">
        <v>4313</v>
      </c>
      <c r="D9844" t="s">
        <v>1656</v>
      </c>
      <c r="E9844" t="s">
        <v>175</v>
      </c>
      <c r="F9844">
        <v>400</v>
      </c>
      <c r="G9844">
        <v>9</v>
      </c>
      <c r="H9844" t="s">
        <v>1657</v>
      </c>
      <c r="I9844" t="s">
        <v>177</v>
      </c>
      <c r="J9844" t="s">
        <v>178</v>
      </c>
      <c r="K9844">
        <v>2020</v>
      </c>
      <c r="L9844" t="s">
        <v>218</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180</v>
      </c>
    </row>
    <row r="9845" spans="1:40" x14ac:dyDescent="0.35">
      <c r="A9845" t="s">
        <v>10140</v>
      </c>
      <c r="B9845" t="s">
        <v>8110</v>
      </c>
      <c r="C9845" t="s">
        <v>4315</v>
      </c>
      <c r="D9845" t="s">
        <v>1656</v>
      </c>
      <c r="E9845" t="s">
        <v>175</v>
      </c>
      <c r="F9845">
        <v>401</v>
      </c>
      <c r="G9845">
        <v>0</v>
      </c>
      <c r="H9845" t="s">
        <v>1657</v>
      </c>
      <c r="I9845" t="s">
        <v>177</v>
      </c>
      <c r="J9845" t="s">
        <v>221</v>
      </c>
      <c r="K9845">
        <v>2020</v>
      </c>
      <c r="L9845" t="s">
        <v>179</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180</v>
      </c>
    </row>
    <row r="9846" spans="1:40" x14ac:dyDescent="0.35">
      <c r="A9846" t="s">
        <v>10141</v>
      </c>
      <c r="B9846" t="s">
        <v>8110</v>
      </c>
      <c r="C9846" t="s">
        <v>4317</v>
      </c>
      <c r="D9846" t="s">
        <v>1656</v>
      </c>
      <c r="E9846" t="s">
        <v>175</v>
      </c>
      <c r="F9846">
        <v>401</v>
      </c>
      <c r="G9846">
        <v>1</v>
      </c>
      <c r="H9846" t="s">
        <v>1657</v>
      </c>
      <c r="I9846" t="s">
        <v>177</v>
      </c>
      <c r="J9846" t="s">
        <v>221</v>
      </c>
      <c r="K9846">
        <v>2020</v>
      </c>
      <c r="L9846" t="s">
        <v>183</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180</v>
      </c>
    </row>
    <row r="9847" spans="1:40" x14ac:dyDescent="0.35">
      <c r="A9847" t="s">
        <v>10142</v>
      </c>
      <c r="B9847" t="s">
        <v>8110</v>
      </c>
      <c r="C9847" t="s">
        <v>4319</v>
      </c>
      <c r="D9847" t="s">
        <v>1656</v>
      </c>
      <c r="E9847" t="s">
        <v>175</v>
      </c>
      <c r="F9847">
        <v>401</v>
      </c>
      <c r="G9847">
        <v>2</v>
      </c>
      <c r="H9847" t="s">
        <v>1657</v>
      </c>
      <c r="I9847" t="s">
        <v>177</v>
      </c>
      <c r="J9847" t="s">
        <v>221</v>
      </c>
      <c r="K9847">
        <v>2020</v>
      </c>
      <c r="L9847" t="s">
        <v>186</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180</v>
      </c>
    </row>
    <row r="9848" spans="1:40" x14ac:dyDescent="0.35">
      <c r="A9848" t="s">
        <v>10143</v>
      </c>
      <c r="B9848" t="s">
        <v>8110</v>
      </c>
      <c r="C9848" t="s">
        <v>4321</v>
      </c>
      <c r="D9848" t="s">
        <v>1656</v>
      </c>
      <c r="E9848" t="s">
        <v>175</v>
      </c>
      <c r="F9848">
        <v>401</v>
      </c>
      <c r="G9848">
        <v>3</v>
      </c>
      <c r="H9848" t="s">
        <v>1657</v>
      </c>
      <c r="I9848" t="s">
        <v>177</v>
      </c>
      <c r="J9848" t="s">
        <v>221</v>
      </c>
      <c r="K9848">
        <v>2020</v>
      </c>
      <c r="L9848" t="s">
        <v>189</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180</v>
      </c>
    </row>
    <row r="9849" spans="1:40" x14ac:dyDescent="0.35">
      <c r="A9849" t="s">
        <v>10144</v>
      </c>
      <c r="B9849" t="s">
        <v>8110</v>
      </c>
      <c r="C9849" t="s">
        <v>4323</v>
      </c>
      <c r="D9849" t="s">
        <v>1656</v>
      </c>
      <c r="E9849" t="s">
        <v>175</v>
      </c>
      <c r="F9849">
        <v>401</v>
      </c>
      <c r="G9849">
        <v>4</v>
      </c>
      <c r="H9849" t="s">
        <v>1657</v>
      </c>
      <c r="I9849" t="s">
        <v>177</v>
      </c>
      <c r="J9849" t="s">
        <v>221</v>
      </c>
      <c r="K9849">
        <v>2020</v>
      </c>
      <c r="L9849" t="s">
        <v>192</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180</v>
      </c>
    </row>
    <row r="9850" spans="1:40" x14ac:dyDescent="0.35">
      <c r="A9850" t="s">
        <v>10145</v>
      </c>
      <c r="B9850" t="s">
        <v>8110</v>
      </c>
      <c r="C9850" t="s">
        <v>4325</v>
      </c>
      <c r="D9850" t="s">
        <v>1656</v>
      </c>
      <c r="E9850" t="s">
        <v>175</v>
      </c>
      <c r="F9850">
        <v>401</v>
      </c>
      <c r="G9850">
        <v>51</v>
      </c>
      <c r="H9850" t="s">
        <v>1657</v>
      </c>
      <c r="I9850" t="s">
        <v>177</v>
      </c>
      <c r="J9850" t="s">
        <v>221</v>
      </c>
      <c r="K9850">
        <v>2020</v>
      </c>
      <c r="L9850" t="s">
        <v>195</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180</v>
      </c>
    </row>
    <row r="9851" spans="1:40" x14ac:dyDescent="0.35">
      <c r="A9851" t="s">
        <v>10146</v>
      </c>
      <c r="B9851" t="s">
        <v>8110</v>
      </c>
      <c r="C9851" t="s">
        <v>4327</v>
      </c>
      <c r="D9851" t="s">
        <v>1656</v>
      </c>
      <c r="E9851" t="s">
        <v>175</v>
      </c>
      <c r="F9851">
        <v>401</v>
      </c>
      <c r="G9851">
        <v>52</v>
      </c>
      <c r="H9851" t="s">
        <v>1657</v>
      </c>
      <c r="I9851" t="s">
        <v>177</v>
      </c>
      <c r="J9851" t="s">
        <v>221</v>
      </c>
      <c r="K9851">
        <v>2020</v>
      </c>
      <c r="L9851" t="s">
        <v>198</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180</v>
      </c>
    </row>
    <row r="9852" spans="1:40" x14ac:dyDescent="0.35">
      <c r="A9852" t="s">
        <v>10147</v>
      </c>
      <c r="B9852" t="s">
        <v>8110</v>
      </c>
      <c r="C9852" t="s">
        <v>4329</v>
      </c>
      <c r="D9852" t="s">
        <v>1656</v>
      </c>
      <c r="E9852" t="s">
        <v>175</v>
      </c>
      <c r="F9852">
        <v>401</v>
      </c>
      <c r="G9852">
        <v>53</v>
      </c>
      <c r="H9852" t="s">
        <v>1657</v>
      </c>
      <c r="I9852" t="s">
        <v>177</v>
      </c>
      <c r="J9852" t="s">
        <v>221</v>
      </c>
      <c r="K9852">
        <v>2020</v>
      </c>
      <c r="L9852" t="s">
        <v>201</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180</v>
      </c>
    </row>
    <row r="9853" spans="1:40" x14ac:dyDescent="0.35">
      <c r="A9853" t="s">
        <v>10148</v>
      </c>
      <c r="B9853" t="s">
        <v>8110</v>
      </c>
      <c r="C9853" t="s">
        <v>4331</v>
      </c>
      <c r="D9853" t="s">
        <v>1656</v>
      </c>
      <c r="E9853" t="s">
        <v>175</v>
      </c>
      <c r="F9853">
        <v>401</v>
      </c>
      <c r="G9853">
        <v>55</v>
      </c>
      <c r="H9853" t="s">
        <v>1657</v>
      </c>
      <c r="I9853" t="s">
        <v>177</v>
      </c>
      <c r="J9853" t="s">
        <v>221</v>
      </c>
      <c r="K9853">
        <v>2020</v>
      </c>
      <c r="L9853" t="s">
        <v>204</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180</v>
      </c>
    </row>
    <row r="9854" spans="1:40" x14ac:dyDescent="0.35">
      <c r="A9854" t="s">
        <v>10149</v>
      </c>
      <c r="B9854" t="s">
        <v>8110</v>
      </c>
      <c r="C9854" t="s">
        <v>4333</v>
      </c>
      <c r="D9854" t="s">
        <v>1656</v>
      </c>
      <c r="E9854" t="s">
        <v>175</v>
      </c>
      <c r="F9854">
        <v>401</v>
      </c>
      <c r="G9854">
        <v>58</v>
      </c>
      <c r="H9854" t="s">
        <v>1657</v>
      </c>
      <c r="I9854" t="s">
        <v>177</v>
      </c>
      <c r="J9854" t="s">
        <v>221</v>
      </c>
      <c r="K9854">
        <v>2020</v>
      </c>
      <c r="L9854" t="s">
        <v>207</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180</v>
      </c>
    </row>
    <row r="9855" spans="1:40" x14ac:dyDescent="0.35">
      <c r="A9855" t="s">
        <v>10150</v>
      </c>
      <c r="B9855" t="s">
        <v>8110</v>
      </c>
      <c r="C9855" t="s">
        <v>4335</v>
      </c>
      <c r="D9855" t="s">
        <v>1656</v>
      </c>
      <c r="E9855" t="s">
        <v>175</v>
      </c>
      <c r="F9855">
        <v>401</v>
      </c>
      <c r="G9855">
        <v>6</v>
      </c>
      <c r="H9855" t="s">
        <v>1657</v>
      </c>
      <c r="I9855" t="s">
        <v>177</v>
      </c>
      <c r="J9855" t="s">
        <v>221</v>
      </c>
      <c r="K9855">
        <v>2020</v>
      </c>
      <c r="L9855" t="s">
        <v>75</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180</v>
      </c>
    </row>
    <row r="9856" spans="1:40" x14ac:dyDescent="0.35">
      <c r="A9856" t="s">
        <v>10151</v>
      </c>
      <c r="B9856" t="s">
        <v>8110</v>
      </c>
      <c r="C9856" t="s">
        <v>4337</v>
      </c>
      <c r="D9856" t="s">
        <v>1656</v>
      </c>
      <c r="E9856" t="s">
        <v>175</v>
      </c>
      <c r="F9856">
        <v>401</v>
      </c>
      <c r="G9856">
        <v>7</v>
      </c>
      <c r="H9856" t="s">
        <v>1657</v>
      </c>
      <c r="I9856" t="s">
        <v>177</v>
      </c>
      <c r="J9856" t="s">
        <v>221</v>
      </c>
      <c r="K9856">
        <v>2020</v>
      </c>
      <c r="L9856" t="s">
        <v>212</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180</v>
      </c>
    </row>
    <row r="9857" spans="1:40" x14ac:dyDescent="0.35">
      <c r="A9857" t="s">
        <v>10152</v>
      </c>
      <c r="B9857" t="s">
        <v>8110</v>
      </c>
      <c r="C9857" t="s">
        <v>4339</v>
      </c>
      <c r="D9857" t="s">
        <v>1656</v>
      </c>
      <c r="E9857" t="s">
        <v>175</v>
      </c>
      <c r="F9857">
        <v>401</v>
      </c>
      <c r="G9857">
        <v>8</v>
      </c>
      <c r="H9857" t="s">
        <v>1657</v>
      </c>
      <c r="I9857" t="s">
        <v>177</v>
      </c>
      <c r="J9857" t="s">
        <v>221</v>
      </c>
      <c r="K9857">
        <v>2020</v>
      </c>
      <c r="L9857" t="s">
        <v>215</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180</v>
      </c>
    </row>
    <row r="9858" spans="1:40" x14ac:dyDescent="0.35">
      <c r="A9858" t="s">
        <v>10153</v>
      </c>
      <c r="B9858" t="s">
        <v>8110</v>
      </c>
      <c r="C9858" t="s">
        <v>4341</v>
      </c>
      <c r="D9858" t="s">
        <v>1656</v>
      </c>
      <c r="E9858" t="s">
        <v>175</v>
      </c>
      <c r="F9858">
        <v>401</v>
      </c>
      <c r="G9858">
        <v>9</v>
      </c>
      <c r="H9858" t="s">
        <v>1657</v>
      </c>
      <c r="I9858" t="s">
        <v>177</v>
      </c>
      <c r="J9858" t="s">
        <v>221</v>
      </c>
      <c r="K9858">
        <v>2020</v>
      </c>
      <c r="L9858" t="s">
        <v>218</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180</v>
      </c>
    </row>
    <row r="9859" spans="1:40" x14ac:dyDescent="0.35">
      <c r="A9859" t="s">
        <v>10154</v>
      </c>
      <c r="B9859" t="s">
        <v>8110</v>
      </c>
      <c r="C9859" t="s">
        <v>4343</v>
      </c>
      <c r="D9859" t="s">
        <v>1656</v>
      </c>
      <c r="E9859" t="s">
        <v>175</v>
      </c>
      <c r="F9859">
        <v>402</v>
      </c>
      <c r="G9859">
        <v>0</v>
      </c>
      <c r="H9859" t="s">
        <v>1657</v>
      </c>
      <c r="I9859" t="s">
        <v>177</v>
      </c>
      <c r="J9859" t="s">
        <v>250</v>
      </c>
      <c r="K9859">
        <v>2020</v>
      </c>
      <c r="L9859" t="s">
        <v>179</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180</v>
      </c>
    </row>
    <row r="9860" spans="1:40" x14ac:dyDescent="0.35">
      <c r="A9860" t="s">
        <v>10155</v>
      </c>
      <c r="B9860" t="s">
        <v>8110</v>
      </c>
      <c r="C9860" t="s">
        <v>4345</v>
      </c>
      <c r="D9860" t="s">
        <v>1656</v>
      </c>
      <c r="E9860" t="s">
        <v>175</v>
      </c>
      <c r="F9860">
        <v>402</v>
      </c>
      <c r="G9860">
        <v>1</v>
      </c>
      <c r="H9860" t="s">
        <v>1657</v>
      </c>
      <c r="I9860" t="s">
        <v>177</v>
      </c>
      <c r="J9860" t="s">
        <v>250</v>
      </c>
      <c r="K9860">
        <v>2020</v>
      </c>
      <c r="L9860" t="s">
        <v>183</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180</v>
      </c>
    </row>
    <row r="9861" spans="1:40" x14ac:dyDescent="0.35">
      <c r="A9861" t="s">
        <v>10156</v>
      </c>
      <c r="B9861" t="s">
        <v>8110</v>
      </c>
      <c r="C9861" t="s">
        <v>4347</v>
      </c>
      <c r="D9861" t="s">
        <v>1656</v>
      </c>
      <c r="E9861" t="s">
        <v>175</v>
      </c>
      <c r="F9861">
        <v>402</v>
      </c>
      <c r="G9861">
        <v>2</v>
      </c>
      <c r="H9861" t="s">
        <v>1657</v>
      </c>
      <c r="I9861" t="s">
        <v>177</v>
      </c>
      <c r="J9861" t="s">
        <v>250</v>
      </c>
      <c r="K9861">
        <v>2020</v>
      </c>
      <c r="L9861" t="s">
        <v>186</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180</v>
      </c>
    </row>
    <row r="9862" spans="1:40" x14ac:dyDescent="0.35">
      <c r="A9862" t="s">
        <v>10157</v>
      </c>
      <c r="B9862" t="s">
        <v>8110</v>
      </c>
      <c r="C9862" t="s">
        <v>4349</v>
      </c>
      <c r="D9862" t="s">
        <v>1656</v>
      </c>
      <c r="E9862" t="s">
        <v>175</v>
      </c>
      <c r="F9862">
        <v>402</v>
      </c>
      <c r="G9862">
        <v>3</v>
      </c>
      <c r="H9862" t="s">
        <v>1657</v>
      </c>
      <c r="I9862" t="s">
        <v>177</v>
      </c>
      <c r="J9862" t="s">
        <v>250</v>
      </c>
      <c r="K9862">
        <v>2020</v>
      </c>
      <c r="L9862" t="s">
        <v>189</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180</v>
      </c>
    </row>
    <row r="9863" spans="1:40" x14ac:dyDescent="0.35">
      <c r="A9863" t="s">
        <v>10158</v>
      </c>
      <c r="B9863" t="s">
        <v>8110</v>
      </c>
      <c r="C9863" t="s">
        <v>4351</v>
      </c>
      <c r="D9863" t="s">
        <v>1656</v>
      </c>
      <c r="E9863" t="s">
        <v>175</v>
      </c>
      <c r="F9863">
        <v>402</v>
      </c>
      <c r="G9863">
        <v>4</v>
      </c>
      <c r="H9863" t="s">
        <v>1657</v>
      </c>
      <c r="I9863" t="s">
        <v>177</v>
      </c>
      <c r="J9863" t="s">
        <v>250</v>
      </c>
      <c r="K9863">
        <v>2020</v>
      </c>
      <c r="L9863" t="s">
        <v>192</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180</v>
      </c>
    </row>
    <row r="9864" spans="1:40" x14ac:dyDescent="0.35">
      <c r="A9864" t="s">
        <v>10159</v>
      </c>
      <c r="B9864" t="s">
        <v>8110</v>
      </c>
      <c r="C9864" t="s">
        <v>4353</v>
      </c>
      <c r="D9864" t="s">
        <v>1656</v>
      </c>
      <c r="E9864" t="s">
        <v>175</v>
      </c>
      <c r="F9864">
        <v>402</v>
      </c>
      <c r="G9864">
        <v>51</v>
      </c>
      <c r="H9864" t="s">
        <v>1657</v>
      </c>
      <c r="I9864" t="s">
        <v>177</v>
      </c>
      <c r="J9864" t="s">
        <v>250</v>
      </c>
      <c r="K9864">
        <v>2020</v>
      </c>
      <c r="L9864" t="s">
        <v>195</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180</v>
      </c>
    </row>
    <row r="9865" spans="1:40" x14ac:dyDescent="0.35">
      <c r="A9865" t="s">
        <v>10160</v>
      </c>
      <c r="B9865" t="s">
        <v>8110</v>
      </c>
      <c r="C9865" t="s">
        <v>4355</v>
      </c>
      <c r="D9865" t="s">
        <v>1656</v>
      </c>
      <c r="E9865" t="s">
        <v>175</v>
      </c>
      <c r="F9865">
        <v>402</v>
      </c>
      <c r="G9865">
        <v>52</v>
      </c>
      <c r="H9865" t="s">
        <v>1657</v>
      </c>
      <c r="I9865" t="s">
        <v>177</v>
      </c>
      <c r="J9865" t="s">
        <v>250</v>
      </c>
      <c r="K9865">
        <v>2020</v>
      </c>
      <c r="L9865" t="s">
        <v>198</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180</v>
      </c>
    </row>
    <row r="9866" spans="1:40" x14ac:dyDescent="0.35">
      <c r="A9866" t="s">
        <v>10161</v>
      </c>
      <c r="B9866" t="s">
        <v>8110</v>
      </c>
      <c r="C9866" t="s">
        <v>4357</v>
      </c>
      <c r="D9866" t="s">
        <v>1656</v>
      </c>
      <c r="E9866" t="s">
        <v>175</v>
      </c>
      <c r="F9866">
        <v>402</v>
      </c>
      <c r="G9866">
        <v>53</v>
      </c>
      <c r="H9866" t="s">
        <v>1657</v>
      </c>
      <c r="I9866" t="s">
        <v>177</v>
      </c>
      <c r="J9866" t="s">
        <v>250</v>
      </c>
      <c r="K9866">
        <v>2020</v>
      </c>
      <c r="L9866" t="s">
        <v>201</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180</v>
      </c>
    </row>
    <row r="9867" spans="1:40" x14ac:dyDescent="0.35">
      <c r="A9867" t="s">
        <v>10162</v>
      </c>
      <c r="B9867" t="s">
        <v>8110</v>
      </c>
      <c r="C9867" t="s">
        <v>4359</v>
      </c>
      <c r="D9867" t="s">
        <v>1656</v>
      </c>
      <c r="E9867" t="s">
        <v>175</v>
      </c>
      <c r="F9867">
        <v>402</v>
      </c>
      <c r="G9867">
        <v>55</v>
      </c>
      <c r="H9867" t="s">
        <v>1657</v>
      </c>
      <c r="I9867" t="s">
        <v>177</v>
      </c>
      <c r="J9867" t="s">
        <v>250</v>
      </c>
      <c r="K9867">
        <v>2020</v>
      </c>
      <c r="L9867" t="s">
        <v>204</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180</v>
      </c>
    </row>
    <row r="9868" spans="1:40" x14ac:dyDescent="0.35">
      <c r="A9868" t="s">
        <v>10163</v>
      </c>
      <c r="B9868" t="s">
        <v>8110</v>
      </c>
      <c r="C9868" t="s">
        <v>4361</v>
      </c>
      <c r="D9868" t="s">
        <v>1656</v>
      </c>
      <c r="E9868" t="s">
        <v>175</v>
      </c>
      <c r="F9868">
        <v>402</v>
      </c>
      <c r="G9868">
        <v>58</v>
      </c>
      <c r="H9868" t="s">
        <v>1657</v>
      </c>
      <c r="I9868" t="s">
        <v>177</v>
      </c>
      <c r="J9868" t="s">
        <v>250</v>
      </c>
      <c r="K9868">
        <v>2020</v>
      </c>
      <c r="L9868" t="s">
        <v>207</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180</v>
      </c>
    </row>
    <row r="9869" spans="1:40" x14ac:dyDescent="0.35">
      <c r="A9869" t="s">
        <v>10164</v>
      </c>
      <c r="B9869" t="s">
        <v>8110</v>
      </c>
      <c r="C9869" t="s">
        <v>4363</v>
      </c>
      <c r="D9869" t="s">
        <v>1656</v>
      </c>
      <c r="E9869" t="s">
        <v>175</v>
      </c>
      <c r="F9869">
        <v>402</v>
      </c>
      <c r="G9869">
        <v>6</v>
      </c>
      <c r="H9869" t="s">
        <v>1657</v>
      </c>
      <c r="I9869" t="s">
        <v>177</v>
      </c>
      <c r="J9869" t="s">
        <v>250</v>
      </c>
      <c r="K9869">
        <v>2020</v>
      </c>
      <c r="L9869" t="s">
        <v>75</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180</v>
      </c>
    </row>
    <row r="9870" spans="1:40" x14ac:dyDescent="0.35">
      <c r="A9870" t="s">
        <v>10165</v>
      </c>
      <c r="B9870" t="s">
        <v>8110</v>
      </c>
      <c r="C9870" t="s">
        <v>4365</v>
      </c>
      <c r="D9870" t="s">
        <v>1656</v>
      </c>
      <c r="E9870" t="s">
        <v>175</v>
      </c>
      <c r="F9870">
        <v>402</v>
      </c>
      <c r="G9870">
        <v>7</v>
      </c>
      <c r="H9870" t="s">
        <v>1657</v>
      </c>
      <c r="I9870" t="s">
        <v>177</v>
      </c>
      <c r="J9870" t="s">
        <v>250</v>
      </c>
      <c r="K9870">
        <v>2020</v>
      </c>
      <c r="L9870" t="s">
        <v>212</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180</v>
      </c>
    </row>
    <row r="9871" spans="1:40" x14ac:dyDescent="0.35">
      <c r="A9871" t="s">
        <v>10166</v>
      </c>
      <c r="B9871" t="s">
        <v>8110</v>
      </c>
      <c r="C9871" t="s">
        <v>4367</v>
      </c>
      <c r="D9871" t="s">
        <v>1656</v>
      </c>
      <c r="E9871" t="s">
        <v>175</v>
      </c>
      <c r="F9871">
        <v>402</v>
      </c>
      <c r="G9871">
        <v>8</v>
      </c>
      <c r="H9871" t="s">
        <v>1657</v>
      </c>
      <c r="I9871" t="s">
        <v>177</v>
      </c>
      <c r="J9871" t="s">
        <v>250</v>
      </c>
      <c r="K9871">
        <v>2020</v>
      </c>
      <c r="L9871" t="s">
        <v>215</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180</v>
      </c>
    </row>
    <row r="9872" spans="1:40" x14ac:dyDescent="0.35">
      <c r="A9872" t="s">
        <v>10167</v>
      </c>
      <c r="B9872" t="s">
        <v>8110</v>
      </c>
      <c r="C9872" t="s">
        <v>4369</v>
      </c>
      <c r="D9872" t="s">
        <v>1656</v>
      </c>
      <c r="E9872" t="s">
        <v>175</v>
      </c>
      <c r="F9872">
        <v>402</v>
      </c>
      <c r="G9872">
        <v>9</v>
      </c>
      <c r="H9872" t="s">
        <v>1657</v>
      </c>
      <c r="I9872" t="s">
        <v>177</v>
      </c>
      <c r="J9872" t="s">
        <v>250</v>
      </c>
      <c r="K9872">
        <v>2020</v>
      </c>
      <c r="L9872" t="s">
        <v>218</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180</v>
      </c>
    </row>
    <row r="9873" spans="1:40" x14ac:dyDescent="0.35">
      <c r="A9873" t="s">
        <v>10168</v>
      </c>
      <c r="B9873" t="s">
        <v>8110</v>
      </c>
      <c r="C9873" t="s">
        <v>4371</v>
      </c>
      <c r="D9873" t="s">
        <v>1742</v>
      </c>
      <c r="E9873" t="s">
        <v>175</v>
      </c>
      <c r="F9873">
        <v>400</v>
      </c>
      <c r="G9873">
        <v>0</v>
      </c>
      <c r="H9873" t="s">
        <v>1743</v>
      </c>
      <c r="I9873" t="s">
        <v>177</v>
      </c>
      <c r="J9873" t="s">
        <v>178</v>
      </c>
      <c r="K9873">
        <v>2020</v>
      </c>
      <c r="L9873" t="s">
        <v>179</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180</v>
      </c>
    </row>
    <row r="9874" spans="1:40" x14ac:dyDescent="0.35">
      <c r="A9874" t="s">
        <v>10169</v>
      </c>
      <c r="B9874" t="s">
        <v>8110</v>
      </c>
      <c r="C9874" t="s">
        <v>4373</v>
      </c>
      <c r="D9874" t="s">
        <v>1742</v>
      </c>
      <c r="E9874" t="s">
        <v>175</v>
      </c>
      <c r="F9874">
        <v>400</v>
      </c>
      <c r="G9874">
        <v>1</v>
      </c>
      <c r="H9874" t="s">
        <v>1743</v>
      </c>
      <c r="I9874" t="s">
        <v>177</v>
      </c>
      <c r="J9874" t="s">
        <v>178</v>
      </c>
      <c r="K9874">
        <v>2020</v>
      </c>
      <c r="L9874" t="s">
        <v>183</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180</v>
      </c>
    </row>
    <row r="9875" spans="1:40" x14ac:dyDescent="0.35">
      <c r="A9875" t="s">
        <v>10170</v>
      </c>
      <c r="B9875" t="s">
        <v>8110</v>
      </c>
      <c r="C9875" t="s">
        <v>4375</v>
      </c>
      <c r="D9875" t="s">
        <v>1742</v>
      </c>
      <c r="E9875" t="s">
        <v>175</v>
      </c>
      <c r="F9875">
        <v>400</v>
      </c>
      <c r="G9875">
        <v>2</v>
      </c>
      <c r="H9875" t="s">
        <v>1743</v>
      </c>
      <c r="I9875" t="s">
        <v>177</v>
      </c>
      <c r="J9875" t="s">
        <v>178</v>
      </c>
      <c r="K9875">
        <v>2020</v>
      </c>
      <c r="L9875" t="s">
        <v>186</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180</v>
      </c>
    </row>
    <row r="9876" spans="1:40" x14ac:dyDescent="0.35">
      <c r="A9876" t="s">
        <v>10171</v>
      </c>
      <c r="B9876" t="s">
        <v>8110</v>
      </c>
      <c r="C9876" t="s">
        <v>4377</v>
      </c>
      <c r="D9876" t="s">
        <v>1742</v>
      </c>
      <c r="E9876" t="s">
        <v>175</v>
      </c>
      <c r="F9876">
        <v>400</v>
      </c>
      <c r="G9876">
        <v>3</v>
      </c>
      <c r="H9876" t="s">
        <v>1743</v>
      </c>
      <c r="I9876" t="s">
        <v>177</v>
      </c>
      <c r="J9876" t="s">
        <v>178</v>
      </c>
      <c r="K9876">
        <v>2020</v>
      </c>
      <c r="L9876" t="s">
        <v>189</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180</v>
      </c>
    </row>
    <row r="9877" spans="1:40" x14ac:dyDescent="0.35">
      <c r="A9877" t="s">
        <v>10172</v>
      </c>
      <c r="B9877" t="s">
        <v>8110</v>
      </c>
      <c r="C9877" t="s">
        <v>4379</v>
      </c>
      <c r="D9877" t="s">
        <v>1742</v>
      </c>
      <c r="E9877" t="s">
        <v>175</v>
      </c>
      <c r="F9877">
        <v>400</v>
      </c>
      <c r="G9877">
        <v>4</v>
      </c>
      <c r="H9877" t="s">
        <v>1743</v>
      </c>
      <c r="I9877" t="s">
        <v>177</v>
      </c>
      <c r="J9877" t="s">
        <v>178</v>
      </c>
      <c r="K9877">
        <v>2020</v>
      </c>
      <c r="L9877" t="s">
        <v>192</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180</v>
      </c>
    </row>
    <row r="9878" spans="1:40" x14ac:dyDescent="0.35">
      <c r="A9878" t="s">
        <v>10173</v>
      </c>
      <c r="B9878" t="s">
        <v>8110</v>
      </c>
      <c r="C9878" t="s">
        <v>4381</v>
      </c>
      <c r="D9878" t="s">
        <v>1742</v>
      </c>
      <c r="E9878" t="s">
        <v>175</v>
      </c>
      <c r="F9878">
        <v>400</v>
      </c>
      <c r="G9878">
        <v>51</v>
      </c>
      <c r="H9878" t="s">
        <v>1743</v>
      </c>
      <c r="I9878" t="s">
        <v>177</v>
      </c>
      <c r="J9878" t="s">
        <v>178</v>
      </c>
      <c r="K9878">
        <v>2020</v>
      </c>
      <c r="L9878" t="s">
        <v>195</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180</v>
      </c>
    </row>
    <row r="9879" spans="1:40" x14ac:dyDescent="0.35">
      <c r="A9879" t="s">
        <v>10174</v>
      </c>
      <c r="B9879" t="s">
        <v>8110</v>
      </c>
      <c r="C9879" t="s">
        <v>4383</v>
      </c>
      <c r="D9879" t="s">
        <v>1742</v>
      </c>
      <c r="E9879" t="s">
        <v>175</v>
      </c>
      <c r="F9879">
        <v>400</v>
      </c>
      <c r="G9879">
        <v>52</v>
      </c>
      <c r="H9879" t="s">
        <v>1743</v>
      </c>
      <c r="I9879" t="s">
        <v>177</v>
      </c>
      <c r="J9879" t="s">
        <v>178</v>
      </c>
      <c r="K9879">
        <v>2020</v>
      </c>
      <c r="L9879" t="s">
        <v>198</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180</v>
      </c>
    </row>
    <row r="9880" spans="1:40" x14ac:dyDescent="0.35">
      <c r="A9880" t="s">
        <v>10175</v>
      </c>
      <c r="B9880" t="s">
        <v>8110</v>
      </c>
      <c r="C9880" t="s">
        <v>4385</v>
      </c>
      <c r="D9880" t="s">
        <v>1742</v>
      </c>
      <c r="E9880" t="s">
        <v>175</v>
      </c>
      <c r="F9880">
        <v>400</v>
      </c>
      <c r="G9880">
        <v>53</v>
      </c>
      <c r="H9880" t="s">
        <v>1743</v>
      </c>
      <c r="I9880" t="s">
        <v>177</v>
      </c>
      <c r="J9880" t="s">
        <v>178</v>
      </c>
      <c r="K9880">
        <v>2020</v>
      </c>
      <c r="L9880" t="s">
        <v>201</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180</v>
      </c>
    </row>
    <row r="9881" spans="1:40" x14ac:dyDescent="0.35">
      <c r="A9881" t="s">
        <v>10176</v>
      </c>
      <c r="B9881" t="s">
        <v>8110</v>
      </c>
      <c r="C9881" t="s">
        <v>4387</v>
      </c>
      <c r="D9881" t="s">
        <v>1742</v>
      </c>
      <c r="E9881" t="s">
        <v>175</v>
      </c>
      <c r="F9881">
        <v>400</v>
      </c>
      <c r="G9881">
        <v>55</v>
      </c>
      <c r="H9881" t="s">
        <v>1743</v>
      </c>
      <c r="I9881" t="s">
        <v>177</v>
      </c>
      <c r="J9881" t="s">
        <v>178</v>
      </c>
      <c r="K9881">
        <v>2020</v>
      </c>
      <c r="L9881" t="s">
        <v>204</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180</v>
      </c>
    </row>
    <row r="9882" spans="1:40" x14ac:dyDescent="0.35">
      <c r="A9882" t="s">
        <v>10177</v>
      </c>
      <c r="B9882" t="s">
        <v>8110</v>
      </c>
      <c r="C9882" t="s">
        <v>4389</v>
      </c>
      <c r="D9882" t="s">
        <v>1742</v>
      </c>
      <c r="E9882" t="s">
        <v>175</v>
      </c>
      <c r="F9882">
        <v>400</v>
      </c>
      <c r="G9882">
        <v>58</v>
      </c>
      <c r="H9882" t="s">
        <v>1743</v>
      </c>
      <c r="I9882" t="s">
        <v>177</v>
      </c>
      <c r="J9882" t="s">
        <v>178</v>
      </c>
      <c r="K9882">
        <v>2020</v>
      </c>
      <c r="L9882" t="s">
        <v>207</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180</v>
      </c>
    </row>
    <row r="9883" spans="1:40" x14ac:dyDescent="0.35">
      <c r="A9883" t="s">
        <v>10178</v>
      </c>
      <c r="B9883" t="s">
        <v>8110</v>
      </c>
      <c r="C9883" t="s">
        <v>4391</v>
      </c>
      <c r="D9883" t="s">
        <v>1742</v>
      </c>
      <c r="E9883" t="s">
        <v>175</v>
      </c>
      <c r="F9883">
        <v>400</v>
      </c>
      <c r="G9883">
        <v>6</v>
      </c>
      <c r="H9883" t="s">
        <v>1743</v>
      </c>
      <c r="I9883" t="s">
        <v>177</v>
      </c>
      <c r="J9883" t="s">
        <v>178</v>
      </c>
      <c r="K9883">
        <v>2020</v>
      </c>
      <c r="L9883" t="s">
        <v>75</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180</v>
      </c>
    </row>
    <row r="9884" spans="1:40" x14ac:dyDescent="0.35">
      <c r="A9884" t="s">
        <v>10179</v>
      </c>
      <c r="B9884" t="s">
        <v>8110</v>
      </c>
      <c r="C9884" t="s">
        <v>4393</v>
      </c>
      <c r="D9884" t="s">
        <v>1742</v>
      </c>
      <c r="E9884" t="s">
        <v>175</v>
      </c>
      <c r="F9884">
        <v>400</v>
      </c>
      <c r="G9884">
        <v>7</v>
      </c>
      <c r="H9884" t="s">
        <v>1743</v>
      </c>
      <c r="I9884" t="s">
        <v>177</v>
      </c>
      <c r="J9884" t="s">
        <v>178</v>
      </c>
      <c r="K9884">
        <v>2020</v>
      </c>
      <c r="L9884" t="s">
        <v>212</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180</v>
      </c>
    </row>
    <row r="9885" spans="1:40" x14ac:dyDescent="0.35">
      <c r="A9885" t="s">
        <v>10180</v>
      </c>
      <c r="B9885" t="s">
        <v>8110</v>
      </c>
      <c r="C9885" t="s">
        <v>4395</v>
      </c>
      <c r="D9885" t="s">
        <v>1742</v>
      </c>
      <c r="E9885" t="s">
        <v>175</v>
      </c>
      <c r="F9885">
        <v>400</v>
      </c>
      <c r="G9885">
        <v>8</v>
      </c>
      <c r="H9885" t="s">
        <v>1743</v>
      </c>
      <c r="I9885" t="s">
        <v>177</v>
      </c>
      <c r="J9885" t="s">
        <v>178</v>
      </c>
      <c r="K9885">
        <v>2020</v>
      </c>
      <c r="L9885" t="s">
        <v>215</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180</v>
      </c>
    </row>
    <row r="9886" spans="1:40" x14ac:dyDescent="0.35">
      <c r="A9886" t="s">
        <v>10181</v>
      </c>
      <c r="B9886" t="s">
        <v>8110</v>
      </c>
      <c r="C9886" t="s">
        <v>4397</v>
      </c>
      <c r="D9886" t="s">
        <v>1742</v>
      </c>
      <c r="E9886" t="s">
        <v>175</v>
      </c>
      <c r="F9886">
        <v>400</v>
      </c>
      <c r="G9886">
        <v>9</v>
      </c>
      <c r="H9886" t="s">
        <v>1743</v>
      </c>
      <c r="I9886" t="s">
        <v>177</v>
      </c>
      <c r="J9886" t="s">
        <v>178</v>
      </c>
      <c r="K9886">
        <v>2020</v>
      </c>
      <c r="L9886" t="s">
        <v>218</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180</v>
      </c>
    </row>
    <row r="9887" spans="1:40" x14ac:dyDescent="0.35">
      <c r="A9887" t="s">
        <v>10182</v>
      </c>
      <c r="B9887" t="s">
        <v>8110</v>
      </c>
      <c r="C9887" t="s">
        <v>4399</v>
      </c>
      <c r="D9887" t="s">
        <v>1742</v>
      </c>
      <c r="E9887" t="s">
        <v>175</v>
      </c>
      <c r="F9887">
        <v>401</v>
      </c>
      <c r="G9887">
        <v>0</v>
      </c>
      <c r="H9887" t="s">
        <v>1743</v>
      </c>
      <c r="I9887" t="s">
        <v>177</v>
      </c>
      <c r="J9887" t="s">
        <v>221</v>
      </c>
      <c r="K9887">
        <v>2020</v>
      </c>
      <c r="L9887" t="s">
        <v>179</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180</v>
      </c>
    </row>
    <row r="9888" spans="1:40" x14ac:dyDescent="0.35">
      <c r="A9888" t="s">
        <v>10183</v>
      </c>
      <c r="B9888" t="s">
        <v>8110</v>
      </c>
      <c r="C9888" t="s">
        <v>4401</v>
      </c>
      <c r="D9888" t="s">
        <v>1742</v>
      </c>
      <c r="E9888" t="s">
        <v>175</v>
      </c>
      <c r="F9888">
        <v>401</v>
      </c>
      <c r="G9888">
        <v>1</v>
      </c>
      <c r="H9888" t="s">
        <v>1743</v>
      </c>
      <c r="I9888" t="s">
        <v>177</v>
      </c>
      <c r="J9888" t="s">
        <v>221</v>
      </c>
      <c r="K9888">
        <v>2020</v>
      </c>
      <c r="L9888" t="s">
        <v>183</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180</v>
      </c>
    </row>
    <row r="9889" spans="1:40" x14ac:dyDescent="0.35">
      <c r="A9889" t="s">
        <v>10184</v>
      </c>
      <c r="B9889" t="s">
        <v>8110</v>
      </c>
      <c r="C9889" t="s">
        <v>4403</v>
      </c>
      <c r="D9889" t="s">
        <v>1742</v>
      </c>
      <c r="E9889" t="s">
        <v>175</v>
      </c>
      <c r="F9889">
        <v>401</v>
      </c>
      <c r="G9889">
        <v>2</v>
      </c>
      <c r="H9889" t="s">
        <v>1743</v>
      </c>
      <c r="I9889" t="s">
        <v>177</v>
      </c>
      <c r="J9889" t="s">
        <v>221</v>
      </c>
      <c r="K9889">
        <v>2020</v>
      </c>
      <c r="L9889" t="s">
        <v>186</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180</v>
      </c>
    </row>
    <row r="9890" spans="1:40" x14ac:dyDescent="0.35">
      <c r="A9890" t="s">
        <v>10185</v>
      </c>
      <c r="B9890" t="s">
        <v>8110</v>
      </c>
      <c r="C9890" t="s">
        <v>4405</v>
      </c>
      <c r="D9890" t="s">
        <v>1742</v>
      </c>
      <c r="E9890" t="s">
        <v>175</v>
      </c>
      <c r="F9890">
        <v>401</v>
      </c>
      <c r="G9890">
        <v>3</v>
      </c>
      <c r="H9890" t="s">
        <v>1743</v>
      </c>
      <c r="I9890" t="s">
        <v>177</v>
      </c>
      <c r="J9890" t="s">
        <v>221</v>
      </c>
      <c r="K9890">
        <v>2020</v>
      </c>
      <c r="L9890" t="s">
        <v>189</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180</v>
      </c>
    </row>
    <row r="9891" spans="1:40" x14ac:dyDescent="0.35">
      <c r="A9891" t="s">
        <v>10186</v>
      </c>
      <c r="B9891" t="s">
        <v>8110</v>
      </c>
      <c r="C9891" t="s">
        <v>4407</v>
      </c>
      <c r="D9891" t="s">
        <v>1742</v>
      </c>
      <c r="E9891" t="s">
        <v>175</v>
      </c>
      <c r="F9891">
        <v>401</v>
      </c>
      <c r="G9891">
        <v>4</v>
      </c>
      <c r="H9891" t="s">
        <v>1743</v>
      </c>
      <c r="I9891" t="s">
        <v>177</v>
      </c>
      <c r="J9891" t="s">
        <v>221</v>
      </c>
      <c r="K9891">
        <v>2020</v>
      </c>
      <c r="L9891" t="s">
        <v>192</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180</v>
      </c>
    </row>
    <row r="9892" spans="1:40" x14ac:dyDescent="0.35">
      <c r="A9892" t="s">
        <v>10187</v>
      </c>
      <c r="B9892" t="s">
        <v>8110</v>
      </c>
      <c r="C9892" t="s">
        <v>4409</v>
      </c>
      <c r="D9892" t="s">
        <v>1742</v>
      </c>
      <c r="E9892" t="s">
        <v>175</v>
      </c>
      <c r="F9892">
        <v>401</v>
      </c>
      <c r="G9892">
        <v>51</v>
      </c>
      <c r="H9892" t="s">
        <v>1743</v>
      </c>
      <c r="I9892" t="s">
        <v>177</v>
      </c>
      <c r="J9892" t="s">
        <v>221</v>
      </c>
      <c r="K9892">
        <v>2020</v>
      </c>
      <c r="L9892" t="s">
        <v>195</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180</v>
      </c>
    </row>
    <row r="9893" spans="1:40" x14ac:dyDescent="0.35">
      <c r="A9893" t="s">
        <v>10188</v>
      </c>
      <c r="B9893" t="s">
        <v>8110</v>
      </c>
      <c r="C9893" t="s">
        <v>4411</v>
      </c>
      <c r="D9893" t="s">
        <v>1742</v>
      </c>
      <c r="E9893" t="s">
        <v>175</v>
      </c>
      <c r="F9893">
        <v>401</v>
      </c>
      <c r="G9893">
        <v>52</v>
      </c>
      <c r="H9893" t="s">
        <v>1743</v>
      </c>
      <c r="I9893" t="s">
        <v>177</v>
      </c>
      <c r="J9893" t="s">
        <v>221</v>
      </c>
      <c r="K9893">
        <v>2020</v>
      </c>
      <c r="L9893" t="s">
        <v>198</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180</v>
      </c>
    </row>
    <row r="9894" spans="1:40" x14ac:dyDescent="0.35">
      <c r="A9894" t="s">
        <v>10189</v>
      </c>
      <c r="B9894" t="s">
        <v>8110</v>
      </c>
      <c r="C9894" t="s">
        <v>4413</v>
      </c>
      <c r="D9894" t="s">
        <v>1742</v>
      </c>
      <c r="E9894" t="s">
        <v>175</v>
      </c>
      <c r="F9894">
        <v>401</v>
      </c>
      <c r="G9894">
        <v>53</v>
      </c>
      <c r="H9894" t="s">
        <v>1743</v>
      </c>
      <c r="I9894" t="s">
        <v>177</v>
      </c>
      <c r="J9894" t="s">
        <v>221</v>
      </c>
      <c r="K9894">
        <v>2020</v>
      </c>
      <c r="L9894" t="s">
        <v>201</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180</v>
      </c>
    </row>
    <row r="9895" spans="1:40" x14ac:dyDescent="0.35">
      <c r="A9895" t="s">
        <v>10190</v>
      </c>
      <c r="B9895" t="s">
        <v>8110</v>
      </c>
      <c r="C9895" t="s">
        <v>4415</v>
      </c>
      <c r="D9895" t="s">
        <v>1742</v>
      </c>
      <c r="E9895" t="s">
        <v>175</v>
      </c>
      <c r="F9895">
        <v>401</v>
      </c>
      <c r="G9895">
        <v>55</v>
      </c>
      <c r="H9895" t="s">
        <v>1743</v>
      </c>
      <c r="I9895" t="s">
        <v>177</v>
      </c>
      <c r="J9895" t="s">
        <v>221</v>
      </c>
      <c r="K9895">
        <v>2020</v>
      </c>
      <c r="L9895" t="s">
        <v>204</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180</v>
      </c>
    </row>
    <row r="9896" spans="1:40" x14ac:dyDescent="0.35">
      <c r="A9896" t="s">
        <v>10191</v>
      </c>
      <c r="B9896" t="s">
        <v>8110</v>
      </c>
      <c r="C9896" t="s">
        <v>4417</v>
      </c>
      <c r="D9896" t="s">
        <v>1742</v>
      </c>
      <c r="E9896" t="s">
        <v>175</v>
      </c>
      <c r="F9896">
        <v>401</v>
      </c>
      <c r="G9896">
        <v>58</v>
      </c>
      <c r="H9896" t="s">
        <v>1743</v>
      </c>
      <c r="I9896" t="s">
        <v>177</v>
      </c>
      <c r="J9896" t="s">
        <v>221</v>
      </c>
      <c r="K9896">
        <v>2020</v>
      </c>
      <c r="L9896" t="s">
        <v>207</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180</v>
      </c>
    </row>
    <row r="9897" spans="1:40" x14ac:dyDescent="0.35">
      <c r="A9897" t="s">
        <v>10192</v>
      </c>
      <c r="B9897" t="s">
        <v>8110</v>
      </c>
      <c r="C9897" t="s">
        <v>4419</v>
      </c>
      <c r="D9897" t="s">
        <v>1742</v>
      </c>
      <c r="E9897" t="s">
        <v>175</v>
      </c>
      <c r="F9897">
        <v>401</v>
      </c>
      <c r="G9897">
        <v>6</v>
      </c>
      <c r="H9897" t="s">
        <v>1743</v>
      </c>
      <c r="I9897" t="s">
        <v>177</v>
      </c>
      <c r="J9897" t="s">
        <v>221</v>
      </c>
      <c r="K9897">
        <v>2020</v>
      </c>
      <c r="L9897" t="s">
        <v>75</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180</v>
      </c>
    </row>
    <row r="9898" spans="1:40" x14ac:dyDescent="0.35">
      <c r="A9898" t="s">
        <v>10193</v>
      </c>
      <c r="B9898" t="s">
        <v>8110</v>
      </c>
      <c r="C9898" t="s">
        <v>4421</v>
      </c>
      <c r="D9898" t="s">
        <v>1742</v>
      </c>
      <c r="E9898" t="s">
        <v>175</v>
      </c>
      <c r="F9898">
        <v>401</v>
      </c>
      <c r="G9898">
        <v>7</v>
      </c>
      <c r="H9898" t="s">
        <v>1743</v>
      </c>
      <c r="I9898" t="s">
        <v>177</v>
      </c>
      <c r="J9898" t="s">
        <v>221</v>
      </c>
      <c r="K9898">
        <v>2020</v>
      </c>
      <c r="L9898" t="s">
        <v>212</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180</v>
      </c>
    </row>
    <row r="9899" spans="1:40" x14ac:dyDescent="0.35">
      <c r="A9899" t="s">
        <v>10194</v>
      </c>
      <c r="B9899" t="s">
        <v>8110</v>
      </c>
      <c r="C9899" t="s">
        <v>4423</v>
      </c>
      <c r="D9899" t="s">
        <v>1742</v>
      </c>
      <c r="E9899" t="s">
        <v>175</v>
      </c>
      <c r="F9899">
        <v>401</v>
      </c>
      <c r="G9899">
        <v>8</v>
      </c>
      <c r="H9899" t="s">
        <v>1743</v>
      </c>
      <c r="I9899" t="s">
        <v>177</v>
      </c>
      <c r="J9899" t="s">
        <v>221</v>
      </c>
      <c r="K9899">
        <v>2020</v>
      </c>
      <c r="L9899" t="s">
        <v>215</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180</v>
      </c>
    </row>
    <row r="9900" spans="1:40" x14ac:dyDescent="0.35">
      <c r="A9900" t="s">
        <v>10195</v>
      </c>
      <c r="B9900" t="s">
        <v>8110</v>
      </c>
      <c r="C9900" t="s">
        <v>4425</v>
      </c>
      <c r="D9900" t="s">
        <v>1742</v>
      </c>
      <c r="E9900" t="s">
        <v>175</v>
      </c>
      <c r="F9900">
        <v>401</v>
      </c>
      <c r="G9900">
        <v>9</v>
      </c>
      <c r="H9900" t="s">
        <v>1743</v>
      </c>
      <c r="I9900" t="s">
        <v>177</v>
      </c>
      <c r="J9900" t="s">
        <v>221</v>
      </c>
      <c r="K9900">
        <v>2020</v>
      </c>
      <c r="L9900" t="s">
        <v>218</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180</v>
      </c>
    </row>
    <row r="9901" spans="1:40" x14ac:dyDescent="0.35">
      <c r="A9901" t="s">
        <v>10196</v>
      </c>
      <c r="B9901" t="s">
        <v>8110</v>
      </c>
      <c r="C9901" t="s">
        <v>4427</v>
      </c>
      <c r="D9901" t="s">
        <v>1742</v>
      </c>
      <c r="E9901" t="s">
        <v>175</v>
      </c>
      <c r="F9901">
        <v>402</v>
      </c>
      <c r="G9901">
        <v>0</v>
      </c>
      <c r="H9901" t="s">
        <v>1743</v>
      </c>
      <c r="I9901" t="s">
        <v>177</v>
      </c>
      <c r="J9901" t="s">
        <v>250</v>
      </c>
      <c r="K9901">
        <v>2020</v>
      </c>
      <c r="L9901" t="s">
        <v>179</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180</v>
      </c>
    </row>
    <row r="9902" spans="1:40" x14ac:dyDescent="0.35">
      <c r="A9902" t="s">
        <v>10197</v>
      </c>
      <c r="B9902" t="s">
        <v>8110</v>
      </c>
      <c r="C9902" t="s">
        <v>4429</v>
      </c>
      <c r="D9902" t="s">
        <v>1742</v>
      </c>
      <c r="E9902" t="s">
        <v>175</v>
      </c>
      <c r="F9902">
        <v>402</v>
      </c>
      <c r="G9902">
        <v>1</v>
      </c>
      <c r="H9902" t="s">
        <v>1743</v>
      </c>
      <c r="I9902" t="s">
        <v>177</v>
      </c>
      <c r="J9902" t="s">
        <v>250</v>
      </c>
      <c r="K9902">
        <v>2020</v>
      </c>
      <c r="L9902" t="s">
        <v>183</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180</v>
      </c>
    </row>
    <row r="9903" spans="1:40" x14ac:dyDescent="0.35">
      <c r="A9903" t="s">
        <v>10198</v>
      </c>
      <c r="B9903" t="s">
        <v>8110</v>
      </c>
      <c r="C9903" t="s">
        <v>4431</v>
      </c>
      <c r="D9903" t="s">
        <v>1742</v>
      </c>
      <c r="E9903" t="s">
        <v>175</v>
      </c>
      <c r="F9903">
        <v>402</v>
      </c>
      <c r="G9903">
        <v>2</v>
      </c>
      <c r="H9903" t="s">
        <v>1743</v>
      </c>
      <c r="I9903" t="s">
        <v>177</v>
      </c>
      <c r="J9903" t="s">
        <v>250</v>
      </c>
      <c r="K9903">
        <v>2020</v>
      </c>
      <c r="L9903" t="s">
        <v>186</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180</v>
      </c>
    </row>
    <row r="9904" spans="1:40" x14ac:dyDescent="0.35">
      <c r="A9904" t="s">
        <v>10199</v>
      </c>
      <c r="B9904" t="s">
        <v>8110</v>
      </c>
      <c r="C9904" t="s">
        <v>4433</v>
      </c>
      <c r="D9904" t="s">
        <v>1742</v>
      </c>
      <c r="E9904" t="s">
        <v>175</v>
      </c>
      <c r="F9904">
        <v>402</v>
      </c>
      <c r="G9904">
        <v>3</v>
      </c>
      <c r="H9904" t="s">
        <v>1743</v>
      </c>
      <c r="I9904" t="s">
        <v>177</v>
      </c>
      <c r="J9904" t="s">
        <v>250</v>
      </c>
      <c r="K9904">
        <v>2020</v>
      </c>
      <c r="L9904" t="s">
        <v>189</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180</v>
      </c>
    </row>
    <row r="9905" spans="1:40" x14ac:dyDescent="0.35">
      <c r="A9905" t="s">
        <v>10200</v>
      </c>
      <c r="B9905" t="s">
        <v>8110</v>
      </c>
      <c r="C9905" t="s">
        <v>4435</v>
      </c>
      <c r="D9905" t="s">
        <v>1742</v>
      </c>
      <c r="E9905" t="s">
        <v>175</v>
      </c>
      <c r="F9905">
        <v>402</v>
      </c>
      <c r="G9905">
        <v>4</v>
      </c>
      <c r="H9905" t="s">
        <v>1743</v>
      </c>
      <c r="I9905" t="s">
        <v>177</v>
      </c>
      <c r="J9905" t="s">
        <v>250</v>
      </c>
      <c r="K9905">
        <v>2020</v>
      </c>
      <c r="L9905" t="s">
        <v>192</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180</v>
      </c>
    </row>
    <row r="9906" spans="1:40" x14ac:dyDescent="0.35">
      <c r="A9906" t="s">
        <v>10201</v>
      </c>
      <c r="B9906" t="s">
        <v>8110</v>
      </c>
      <c r="C9906" t="s">
        <v>4437</v>
      </c>
      <c r="D9906" t="s">
        <v>1742</v>
      </c>
      <c r="E9906" t="s">
        <v>175</v>
      </c>
      <c r="F9906">
        <v>402</v>
      </c>
      <c r="G9906">
        <v>51</v>
      </c>
      <c r="H9906" t="s">
        <v>1743</v>
      </c>
      <c r="I9906" t="s">
        <v>177</v>
      </c>
      <c r="J9906" t="s">
        <v>250</v>
      </c>
      <c r="K9906">
        <v>2020</v>
      </c>
      <c r="L9906" t="s">
        <v>195</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180</v>
      </c>
    </row>
    <row r="9907" spans="1:40" x14ac:dyDescent="0.35">
      <c r="A9907" t="s">
        <v>10202</v>
      </c>
      <c r="B9907" t="s">
        <v>8110</v>
      </c>
      <c r="C9907" t="s">
        <v>4439</v>
      </c>
      <c r="D9907" t="s">
        <v>1742</v>
      </c>
      <c r="E9907" t="s">
        <v>175</v>
      </c>
      <c r="F9907">
        <v>402</v>
      </c>
      <c r="G9907">
        <v>52</v>
      </c>
      <c r="H9907" t="s">
        <v>1743</v>
      </c>
      <c r="I9907" t="s">
        <v>177</v>
      </c>
      <c r="J9907" t="s">
        <v>250</v>
      </c>
      <c r="K9907">
        <v>2020</v>
      </c>
      <c r="L9907" t="s">
        <v>198</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180</v>
      </c>
    </row>
    <row r="9908" spans="1:40" x14ac:dyDescent="0.35">
      <c r="A9908" t="s">
        <v>10203</v>
      </c>
      <c r="B9908" t="s">
        <v>8110</v>
      </c>
      <c r="C9908" t="s">
        <v>4441</v>
      </c>
      <c r="D9908" t="s">
        <v>1742</v>
      </c>
      <c r="E9908" t="s">
        <v>175</v>
      </c>
      <c r="F9908">
        <v>402</v>
      </c>
      <c r="G9908">
        <v>53</v>
      </c>
      <c r="H9908" t="s">
        <v>1743</v>
      </c>
      <c r="I9908" t="s">
        <v>177</v>
      </c>
      <c r="J9908" t="s">
        <v>250</v>
      </c>
      <c r="K9908">
        <v>2020</v>
      </c>
      <c r="L9908" t="s">
        <v>201</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180</v>
      </c>
    </row>
    <row r="9909" spans="1:40" x14ac:dyDescent="0.35">
      <c r="A9909" t="s">
        <v>10204</v>
      </c>
      <c r="B9909" t="s">
        <v>8110</v>
      </c>
      <c r="C9909" t="s">
        <v>4443</v>
      </c>
      <c r="D9909" t="s">
        <v>1742</v>
      </c>
      <c r="E9909" t="s">
        <v>175</v>
      </c>
      <c r="F9909">
        <v>402</v>
      </c>
      <c r="G9909">
        <v>55</v>
      </c>
      <c r="H9909" t="s">
        <v>1743</v>
      </c>
      <c r="I9909" t="s">
        <v>177</v>
      </c>
      <c r="J9909" t="s">
        <v>250</v>
      </c>
      <c r="K9909">
        <v>2020</v>
      </c>
      <c r="L9909" t="s">
        <v>204</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180</v>
      </c>
    </row>
    <row r="9910" spans="1:40" x14ac:dyDescent="0.35">
      <c r="A9910" t="s">
        <v>10205</v>
      </c>
      <c r="B9910" t="s">
        <v>8110</v>
      </c>
      <c r="C9910" t="s">
        <v>4445</v>
      </c>
      <c r="D9910" t="s">
        <v>1742</v>
      </c>
      <c r="E9910" t="s">
        <v>175</v>
      </c>
      <c r="F9910">
        <v>402</v>
      </c>
      <c r="G9910">
        <v>58</v>
      </c>
      <c r="H9910" t="s">
        <v>1743</v>
      </c>
      <c r="I9910" t="s">
        <v>177</v>
      </c>
      <c r="J9910" t="s">
        <v>250</v>
      </c>
      <c r="K9910">
        <v>2020</v>
      </c>
      <c r="L9910" t="s">
        <v>207</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180</v>
      </c>
    </row>
    <row r="9911" spans="1:40" x14ac:dyDescent="0.35">
      <c r="A9911" t="s">
        <v>10206</v>
      </c>
      <c r="B9911" t="s">
        <v>8110</v>
      </c>
      <c r="C9911" t="s">
        <v>4447</v>
      </c>
      <c r="D9911" t="s">
        <v>1742</v>
      </c>
      <c r="E9911" t="s">
        <v>175</v>
      </c>
      <c r="F9911">
        <v>402</v>
      </c>
      <c r="G9911">
        <v>6</v>
      </c>
      <c r="H9911" t="s">
        <v>1743</v>
      </c>
      <c r="I9911" t="s">
        <v>177</v>
      </c>
      <c r="J9911" t="s">
        <v>250</v>
      </c>
      <c r="K9911">
        <v>2020</v>
      </c>
      <c r="L9911" t="s">
        <v>75</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180</v>
      </c>
    </row>
    <row r="9912" spans="1:40" x14ac:dyDescent="0.35">
      <c r="A9912" t="s">
        <v>10207</v>
      </c>
      <c r="B9912" t="s">
        <v>8110</v>
      </c>
      <c r="C9912" t="s">
        <v>4449</v>
      </c>
      <c r="D9912" t="s">
        <v>1742</v>
      </c>
      <c r="E9912" t="s">
        <v>175</v>
      </c>
      <c r="F9912">
        <v>402</v>
      </c>
      <c r="G9912">
        <v>7</v>
      </c>
      <c r="H9912" t="s">
        <v>1743</v>
      </c>
      <c r="I9912" t="s">
        <v>177</v>
      </c>
      <c r="J9912" t="s">
        <v>250</v>
      </c>
      <c r="K9912">
        <v>2020</v>
      </c>
      <c r="L9912" t="s">
        <v>212</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180</v>
      </c>
    </row>
    <row r="9913" spans="1:40" x14ac:dyDescent="0.35">
      <c r="A9913" t="s">
        <v>10208</v>
      </c>
      <c r="B9913" t="s">
        <v>8110</v>
      </c>
      <c r="C9913" t="s">
        <v>4451</v>
      </c>
      <c r="D9913" t="s">
        <v>1742</v>
      </c>
      <c r="E9913" t="s">
        <v>175</v>
      </c>
      <c r="F9913">
        <v>402</v>
      </c>
      <c r="G9913">
        <v>8</v>
      </c>
      <c r="H9913" t="s">
        <v>1743</v>
      </c>
      <c r="I9913" t="s">
        <v>177</v>
      </c>
      <c r="J9913" t="s">
        <v>250</v>
      </c>
      <c r="K9913">
        <v>2020</v>
      </c>
      <c r="L9913" t="s">
        <v>215</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180</v>
      </c>
    </row>
    <row r="9914" spans="1:40" x14ac:dyDescent="0.35">
      <c r="A9914" t="s">
        <v>10209</v>
      </c>
      <c r="B9914" t="s">
        <v>8110</v>
      </c>
      <c r="C9914" t="s">
        <v>4453</v>
      </c>
      <c r="D9914" t="s">
        <v>1742</v>
      </c>
      <c r="E9914" t="s">
        <v>175</v>
      </c>
      <c r="F9914">
        <v>402</v>
      </c>
      <c r="G9914">
        <v>9</v>
      </c>
      <c r="H9914" t="s">
        <v>1743</v>
      </c>
      <c r="I9914" t="s">
        <v>177</v>
      </c>
      <c r="J9914" t="s">
        <v>250</v>
      </c>
      <c r="K9914">
        <v>2020</v>
      </c>
      <c r="L9914" t="s">
        <v>218</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180</v>
      </c>
    </row>
    <row r="9915" spans="1:40" x14ac:dyDescent="0.35">
      <c r="A9915" t="s">
        <v>10210</v>
      </c>
      <c r="B9915" t="s">
        <v>8110</v>
      </c>
      <c r="C9915" t="s">
        <v>4455</v>
      </c>
      <c r="D9915" t="s">
        <v>1828</v>
      </c>
      <c r="E9915" t="s">
        <v>175</v>
      </c>
      <c r="F9915">
        <v>400</v>
      </c>
      <c r="G9915">
        <v>0</v>
      </c>
      <c r="H9915" t="s">
        <v>1829</v>
      </c>
      <c r="I9915" t="s">
        <v>177</v>
      </c>
      <c r="J9915" t="s">
        <v>178</v>
      </c>
      <c r="K9915">
        <v>2020</v>
      </c>
      <c r="L9915" t="s">
        <v>179</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180</v>
      </c>
    </row>
    <row r="9916" spans="1:40" x14ac:dyDescent="0.35">
      <c r="A9916" t="s">
        <v>10211</v>
      </c>
      <c r="B9916" t="s">
        <v>8110</v>
      </c>
      <c r="C9916" t="s">
        <v>4457</v>
      </c>
      <c r="D9916" t="s">
        <v>1828</v>
      </c>
      <c r="E9916" t="s">
        <v>175</v>
      </c>
      <c r="F9916">
        <v>400</v>
      </c>
      <c r="G9916">
        <v>1</v>
      </c>
      <c r="H9916" t="s">
        <v>1829</v>
      </c>
      <c r="I9916" t="s">
        <v>177</v>
      </c>
      <c r="J9916" t="s">
        <v>178</v>
      </c>
      <c r="K9916">
        <v>2020</v>
      </c>
      <c r="L9916" t="s">
        <v>183</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180</v>
      </c>
    </row>
    <row r="9917" spans="1:40" x14ac:dyDescent="0.35">
      <c r="A9917" t="s">
        <v>10212</v>
      </c>
      <c r="B9917" t="s">
        <v>8110</v>
      </c>
      <c r="C9917" t="s">
        <v>4459</v>
      </c>
      <c r="D9917" t="s">
        <v>1828</v>
      </c>
      <c r="E9917" t="s">
        <v>175</v>
      </c>
      <c r="F9917">
        <v>400</v>
      </c>
      <c r="G9917">
        <v>2</v>
      </c>
      <c r="H9917" t="s">
        <v>1829</v>
      </c>
      <c r="I9917" t="s">
        <v>177</v>
      </c>
      <c r="J9917" t="s">
        <v>178</v>
      </c>
      <c r="K9917">
        <v>2020</v>
      </c>
      <c r="L9917" t="s">
        <v>186</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180</v>
      </c>
    </row>
    <row r="9918" spans="1:40" x14ac:dyDescent="0.35">
      <c r="A9918" t="s">
        <v>10213</v>
      </c>
      <c r="B9918" t="s">
        <v>8110</v>
      </c>
      <c r="C9918" t="s">
        <v>4461</v>
      </c>
      <c r="D9918" t="s">
        <v>1828</v>
      </c>
      <c r="E9918" t="s">
        <v>175</v>
      </c>
      <c r="F9918">
        <v>400</v>
      </c>
      <c r="G9918">
        <v>3</v>
      </c>
      <c r="H9918" t="s">
        <v>1829</v>
      </c>
      <c r="I9918" t="s">
        <v>177</v>
      </c>
      <c r="J9918" t="s">
        <v>178</v>
      </c>
      <c r="K9918">
        <v>2020</v>
      </c>
      <c r="L9918" t="s">
        <v>189</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180</v>
      </c>
    </row>
    <row r="9919" spans="1:40" x14ac:dyDescent="0.35">
      <c r="A9919" t="s">
        <v>10214</v>
      </c>
      <c r="B9919" t="s">
        <v>8110</v>
      </c>
      <c r="C9919" t="s">
        <v>4463</v>
      </c>
      <c r="D9919" t="s">
        <v>1828</v>
      </c>
      <c r="E9919" t="s">
        <v>175</v>
      </c>
      <c r="F9919">
        <v>400</v>
      </c>
      <c r="G9919">
        <v>4</v>
      </c>
      <c r="H9919" t="s">
        <v>1829</v>
      </c>
      <c r="I9919" t="s">
        <v>177</v>
      </c>
      <c r="J9919" t="s">
        <v>178</v>
      </c>
      <c r="K9919">
        <v>2020</v>
      </c>
      <c r="L9919" t="s">
        <v>192</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180</v>
      </c>
    </row>
    <row r="9920" spans="1:40" x14ac:dyDescent="0.35">
      <c r="A9920" t="s">
        <v>10215</v>
      </c>
      <c r="B9920" t="s">
        <v>8110</v>
      </c>
      <c r="C9920" t="s">
        <v>4465</v>
      </c>
      <c r="D9920" t="s">
        <v>1828</v>
      </c>
      <c r="E9920" t="s">
        <v>175</v>
      </c>
      <c r="F9920">
        <v>400</v>
      </c>
      <c r="G9920">
        <v>51</v>
      </c>
      <c r="H9920" t="s">
        <v>1829</v>
      </c>
      <c r="I9920" t="s">
        <v>177</v>
      </c>
      <c r="J9920" t="s">
        <v>178</v>
      </c>
      <c r="K9920">
        <v>2020</v>
      </c>
      <c r="L9920" t="s">
        <v>195</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180</v>
      </c>
    </row>
    <row r="9921" spans="1:40" x14ac:dyDescent="0.35">
      <c r="A9921" t="s">
        <v>10216</v>
      </c>
      <c r="B9921" t="s">
        <v>8110</v>
      </c>
      <c r="C9921" t="s">
        <v>4467</v>
      </c>
      <c r="D9921" t="s">
        <v>1828</v>
      </c>
      <c r="E9921" t="s">
        <v>175</v>
      </c>
      <c r="F9921">
        <v>400</v>
      </c>
      <c r="G9921">
        <v>52</v>
      </c>
      <c r="H9921" t="s">
        <v>1829</v>
      </c>
      <c r="I9921" t="s">
        <v>177</v>
      </c>
      <c r="J9921" t="s">
        <v>178</v>
      </c>
      <c r="K9921">
        <v>2020</v>
      </c>
      <c r="L9921" t="s">
        <v>198</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180</v>
      </c>
    </row>
    <row r="9922" spans="1:40" x14ac:dyDescent="0.35">
      <c r="A9922" t="s">
        <v>10217</v>
      </c>
      <c r="B9922" t="s">
        <v>8110</v>
      </c>
      <c r="C9922" t="s">
        <v>4469</v>
      </c>
      <c r="D9922" t="s">
        <v>1828</v>
      </c>
      <c r="E9922" t="s">
        <v>175</v>
      </c>
      <c r="F9922">
        <v>400</v>
      </c>
      <c r="G9922">
        <v>53</v>
      </c>
      <c r="H9922" t="s">
        <v>1829</v>
      </c>
      <c r="I9922" t="s">
        <v>177</v>
      </c>
      <c r="J9922" t="s">
        <v>178</v>
      </c>
      <c r="K9922">
        <v>2020</v>
      </c>
      <c r="L9922" t="s">
        <v>201</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180</v>
      </c>
    </row>
    <row r="9923" spans="1:40" x14ac:dyDescent="0.35">
      <c r="A9923" t="s">
        <v>10218</v>
      </c>
      <c r="B9923" t="s">
        <v>8110</v>
      </c>
      <c r="C9923" t="s">
        <v>4471</v>
      </c>
      <c r="D9923" t="s">
        <v>1828</v>
      </c>
      <c r="E9923" t="s">
        <v>175</v>
      </c>
      <c r="F9923">
        <v>400</v>
      </c>
      <c r="G9923">
        <v>55</v>
      </c>
      <c r="H9923" t="s">
        <v>1829</v>
      </c>
      <c r="I9923" t="s">
        <v>177</v>
      </c>
      <c r="J9923" t="s">
        <v>178</v>
      </c>
      <c r="K9923">
        <v>2020</v>
      </c>
      <c r="L9923" t="s">
        <v>204</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180</v>
      </c>
    </row>
    <row r="9924" spans="1:40" x14ac:dyDescent="0.35">
      <c r="A9924" t="s">
        <v>10219</v>
      </c>
      <c r="B9924" t="s">
        <v>8110</v>
      </c>
      <c r="C9924" t="s">
        <v>4473</v>
      </c>
      <c r="D9924" t="s">
        <v>1828</v>
      </c>
      <c r="E9924" t="s">
        <v>175</v>
      </c>
      <c r="F9924">
        <v>400</v>
      </c>
      <c r="G9924">
        <v>58</v>
      </c>
      <c r="H9924" t="s">
        <v>1829</v>
      </c>
      <c r="I9924" t="s">
        <v>177</v>
      </c>
      <c r="J9924" t="s">
        <v>178</v>
      </c>
      <c r="K9924">
        <v>2020</v>
      </c>
      <c r="L9924" t="s">
        <v>207</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180</v>
      </c>
    </row>
    <row r="9925" spans="1:40" x14ac:dyDescent="0.35">
      <c r="A9925" t="s">
        <v>10220</v>
      </c>
      <c r="B9925" t="s">
        <v>8110</v>
      </c>
      <c r="C9925" t="s">
        <v>4475</v>
      </c>
      <c r="D9925" t="s">
        <v>1828</v>
      </c>
      <c r="E9925" t="s">
        <v>175</v>
      </c>
      <c r="F9925">
        <v>400</v>
      </c>
      <c r="G9925">
        <v>6</v>
      </c>
      <c r="H9925" t="s">
        <v>1829</v>
      </c>
      <c r="I9925" t="s">
        <v>177</v>
      </c>
      <c r="J9925" t="s">
        <v>178</v>
      </c>
      <c r="K9925">
        <v>2020</v>
      </c>
      <c r="L9925" t="s">
        <v>75</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180</v>
      </c>
    </row>
    <row r="9926" spans="1:40" x14ac:dyDescent="0.35">
      <c r="A9926" t="s">
        <v>10221</v>
      </c>
      <c r="B9926" t="s">
        <v>8110</v>
      </c>
      <c r="C9926" t="s">
        <v>4477</v>
      </c>
      <c r="D9926" t="s">
        <v>1828</v>
      </c>
      <c r="E9926" t="s">
        <v>175</v>
      </c>
      <c r="F9926">
        <v>400</v>
      </c>
      <c r="G9926">
        <v>7</v>
      </c>
      <c r="H9926" t="s">
        <v>1829</v>
      </c>
      <c r="I9926" t="s">
        <v>177</v>
      </c>
      <c r="J9926" t="s">
        <v>178</v>
      </c>
      <c r="K9926">
        <v>2020</v>
      </c>
      <c r="L9926" t="s">
        <v>212</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180</v>
      </c>
    </row>
    <row r="9927" spans="1:40" x14ac:dyDescent="0.35">
      <c r="A9927" t="s">
        <v>10222</v>
      </c>
      <c r="B9927" t="s">
        <v>8110</v>
      </c>
      <c r="C9927" t="s">
        <v>4479</v>
      </c>
      <c r="D9927" t="s">
        <v>1828</v>
      </c>
      <c r="E9927" t="s">
        <v>175</v>
      </c>
      <c r="F9927">
        <v>400</v>
      </c>
      <c r="G9927">
        <v>8</v>
      </c>
      <c r="H9927" t="s">
        <v>1829</v>
      </c>
      <c r="I9927" t="s">
        <v>177</v>
      </c>
      <c r="J9927" t="s">
        <v>178</v>
      </c>
      <c r="K9927">
        <v>2020</v>
      </c>
      <c r="L9927" t="s">
        <v>215</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180</v>
      </c>
    </row>
    <row r="9928" spans="1:40" x14ac:dyDescent="0.35">
      <c r="A9928" t="s">
        <v>10223</v>
      </c>
      <c r="B9928" t="s">
        <v>8110</v>
      </c>
      <c r="C9928" t="s">
        <v>4481</v>
      </c>
      <c r="D9928" t="s">
        <v>1828</v>
      </c>
      <c r="E9928" t="s">
        <v>175</v>
      </c>
      <c r="F9928">
        <v>400</v>
      </c>
      <c r="G9928">
        <v>9</v>
      </c>
      <c r="H9928" t="s">
        <v>1829</v>
      </c>
      <c r="I9928" t="s">
        <v>177</v>
      </c>
      <c r="J9928" t="s">
        <v>178</v>
      </c>
      <c r="K9928">
        <v>2020</v>
      </c>
      <c r="L9928" t="s">
        <v>218</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180</v>
      </c>
    </row>
    <row r="9929" spans="1:40" x14ac:dyDescent="0.35">
      <c r="A9929" t="s">
        <v>10224</v>
      </c>
      <c r="B9929" t="s">
        <v>8110</v>
      </c>
      <c r="C9929" t="s">
        <v>4483</v>
      </c>
      <c r="D9929" t="s">
        <v>1828</v>
      </c>
      <c r="E9929" t="s">
        <v>175</v>
      </c>
      <c r="F9929">
        <v>401</v>
      </c>
      <c r="G9929">
        <v>0</v>
      </c>
      <c r="H9929" t="s">
        <v>1829</v>
      </c>
      <c r="I9929" t="s">
        <v>177</v>
      </c>
      <c r="J9929" t="s">
        <v>221</v>
      </c>
      <c r="K9929">
        <v>2020</v>
      </c>
      <c r="L9929" t="s">
        <v>179</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180</v>
      </c>
    </row>
    <row r="9930" spans="1:40" x14ac:dyDescent="0.35">
      <c r="A9930" t="s">
        <v>10225</v>
      </c>
      <c r="B9930" t="s">
        <v>8110</v>
      </c>
      <c r="C9930" t="s">
        <v>4485</v>
      </c>
      <c r="D9930" t="s">
        <v>1828</v>
      </c>
      <c r="E9930" t="s">
        <v>175</v>
      </c>
      <c r="F9930">
        <v>401</v>
      </c>
      <c r="G9930">
        <v>1</v>
      </c>
      <c r="H9930" t="s">
        <v>1829</v>
      </c>
      <c r="I9930" t="s">
        <v>177</v>
      </c>
      <c r="J9930" t="s">
        <v>221</v>
      </c>
      <c r="K9930">
        <v>2020</v>
      </c>
      <c r="L9930" t="s">
        <v>183</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180</v>
      </c>
    </row>
    <row r="9931" spans="1:40" x14ac:dyDescent="0.35">
      <c r="A9931" t="s">
        <v>10226</v>
      </c>
      <c r="B9931" t="s">
        <v>8110</v>
      </c>
      <c r="C9931" t="s">
        <v>4487</v>
      </c>
      <c r="D9931" t="s">
        <v>1828</v>
      </c>
      <c r="E9931" t="s">
        <v>175</v>
      </c>
      <c r="F9931">
        <v>401</v>
      </c>
      <c r="G9931">
        <v>2</v>
      </c>
      <c r="H9931" t="s">
        <v>1829</v>
      </c>
      <c r="I9931" t="s">
        <v>177</v>
      </c>
      <c r="J9931" t="s">
        <v>221</v>
      </c>
      <c r="K9931">
        <v>2020</v>
      </c>
      <c r="L9931" t="s">
        <v>186</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180</v>
      </c>
    </row>
    <row r="9932" spans="1:40" x14ac:dyDescent="0.35">
      <c r="A9932" t="s">
        <v>10227</v>
      </c>
      <c r="B9932" t="s">
        <v>8110</v>
      </c>
      <c r="C9932" t="s">
        <v>4489</v>
      </c>
      <c r="D9932" t="s">
        <v>1828</v>
      </c>
      <c r="E9932" t="s">
        <v>175</v>
      </c>
      <c r="F9932">
        <v>401</v>
      </c>
      <c r="G9932">
        <v>3</v>
      </c>
      <c r="H9932" t="s">
        <v>1829</v>
      </c>
      <c r="I9932" t="s">
        <v>177</v>
      </c>
      <c r="J9932" t="s">
        <v>221</v>
      </c>
      <c r="K9932">
        <v>2020</v>
      </c>
      <c r="L9932" t="s">
        <v>189</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180</v>
      </c>
    </row>
    <row r="9933" spans="1:40" x14ac:dyDescent="0.35">
      <c r="A9933" t="s">
        <v>10228</v>
      </c>
      <c r="B9933" t="s">
        <v>8110</v>
      </c>
      <c r="C9933" t="s">
        <v>4491</v>
      </c>
      <c r="D9933" t="s">
        <v>1828</v>
      </c>
      <c r="E9933" t="s">
        <v>175</v>
      </c>
      <c r="F9933">
        <v>401</v>
      </c>
      <c r="G9933">
        <v>4</v>
      </c>
      <c r="H9933" t="s">
        <v>1829</v>
      </c>
      <c r="I9933" t="s">
        <v>177</v>
      </c>
      <c r="J9933" t="s">
        <v>221</v>
      </c>
      <c r="K9933">
        <v>2020</v>
      </c>
      <c r="L9933" t="s">
        <v>192</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180</v>
      </c>
    </row>
    <row r="9934" spans="1:40" x14ac:dyDescent="0.35">
      <c r="A9934" t="s">
        <v>10229</v>
      </c>
      <c r="B9934" t="s">
        <v>8110</v>
      </c>
      <c r="C9934" t="s">
        <v>4493</v>
      </c>
      <c r="D9934" t="s">
        <v>1828</v>
      </c>
      <c r="E9934" t="s">
        <v>175</v>
      </c>
      <c r="F9934">
        <v>401</v>
      </c>
      <c r="G9934">
        <v>51</v>
      </c>
      <c r="H9934" t="s">
        <v>1829</v>
      </c>
      <c r="I9934" t="s">
        <v>177</v>
      </c>
      <c r="J9934" t="s">
        <v>221</v>
      </c>
      <c r="K9934">
        <v>2020</v>
      </c>
      <c r="L9934" t="s">
        <v>195</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180</v>
      </c>
    </row>
    <row r="9935" spans="1:40" x14ac:dyDescent="0.35">
      <c r="A9935" t="s">
        <v>10230</v>
      </c>
      <c r="B9935" t="s">
        <v>8110</v>
      </c>
      <c r="C9935" t="s">
        <v>4495</v>
      </c>
      <c r="D9935" t="s">
        <v>1828</v>
      </c>
      <c r="E9935" t="s">
        <v>175</v>
      </c>
      <c r="F9935">
        <v>401</v>
      </c>
      <c r="G9935">
        <v>52</v>
      </c>
      <c r="H9935" t="s">
        <v>1829</v>
      </c>
      <c r="I9935" t="s">
        <v>177</v>
      </c>
      <c r="J9935" t="s">
        <v>221</v>
      </c>
      <c r="K9935">
        <v>2020</v>
      </c>
      <c r="L9935" t="s">
        <v>198</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180</v>
      </c>
    </row>
    <row r="9936" spans="1:40" x14ac:dyDescent="0.35">
      <c r="A9936" t="s">
        <v>10231</v>
      </c>
      <c r="B9936" t="s">
        <v>8110</v>
      </c>
      <c r="C9936" t="s">
        <v>4497</v>
      </c>
      <c r="D9936" t="s">
        <v>1828</v>
      </c>
      <c r="E9936" t="s">
        <v>175</v>
      </c>
      <c r="F9936">
        <v>401</v>
      </c>
      <c r="G9936">
        <v>53</v>
      </c>
      <c r="H9936" t="s">
        <v>1829</v>
      </c>
      <c r="I9936" t="s">
        <v>177</v>
      </c>
      <c r="J9936" t="s">
        <v>221</v>
      </c>
      <c r="K9936">
        <v>2020</v>
      </c>
      <c r="L9936" t="s">
        <v>201</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180</v>
      </c>
    </row>
    <row r="9937" spans="1:40" x14ac:dyDescent="0.35">
      <c r="A9937" t="s">
        <v>10232</v>
      </c>
      <c r="B9937" t="s">
        <v>8110</v>
      </c>
      <c r="C9937" t="s">
        <v>4499</v>
      </c>
      <c r="D9937" t="s">
        <v>1828</v>
      </c>
      <c r="E9937" t="s">
        <v>175</v>
      </c>
      <c r="F9937">
        <v>401</v>
      </c>
      <c r="G9937">
        <v>55</v>
      </c>
      <c r="H9937" t="s">
        <v>1829</v>
      </c>
      <c r="I9937" t="s">
        <v>177</v>
      </c>
      <c r="J9937" t="s">
        <v>221</v>
      </c>
      <c r="K9937">
        <v>2020</v>
      </c>
      <c r="L9937" t="s">
        <v>204</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180</v>
      </c>
    </row>
    <row r="9938" spans="1:40" x14ac:dyDescent="0.35">
      <c r="A9938" t="s">
        <v>10233</v>
      </c>
      <c r="B9938" t="s">
        <v>8110</v>
      </c>
      <c r="C9938" t="s">
        <v>4501</v>
      </c>
      <c r="D9938" t="s">
        <v>1828</v>
      </c>
      <c r="E9938" t="s">
        <v>175</v>
      </c>
      <c r="F9938">
        <v>401</v>
      </c>
      <c r="G9938">
        <v>58</v>
      </c>
      <c r="H9938" t="s">
        <v>1829</v>
      </c>
      <c r="I9938" t="s">
        <v>177</v>
      </c>
      <c r="J9938" t="s">
        <v>221</v>
      </c>
      <c r="K9938">
        <v>2020</v>
      </c>
      <c r="L9938" t="s">
        <v>207</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180</v>
      </c>
    </row>
    <row r="9939" spans="1:40" x14ac:dyDescent="0.35">
      <c r="A9939" t="s">
        <v>10234</v>
      </c>
      <c r="B9939" t="s">
        <v>8110</v>
      </c>
      <c r="C9939" t="s">
        <v>4503</v>
      </c>
      <c r="D9939" t="s">
        <v>1828</v>
      </c>
      <c r="E9939" t="s">
        <v>175</v>
      </c>
      <c r="F9939">
        <v>401</v>
      </c>
      <c r="G9939">
        <v>6</v>
      </c>
      <c r="H9939" t="s">
        <v>1829</v>
      </c>
      <c r="I9939" t="s">
        <v>177</v>
      </c>
      <c r="J9939" t="s">
        <v>221</v>
      </c>
      <c r="K9939">
        <v>2020</v>
      </c>
      <c r="L9939" t="s">
        <v>75</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180</v>
      </c>
    </row>
    <row r="9940" spans="1:40" x14ac:dyDescent="0.35">
      <c r="A9940" t="s">
        <v>10235</v>
      </c>
      <c r="B9940" t="s">
        <v>8110</v>
      </c>
      <c r="C9940" t="s">
        <v>4505</v>
      </c>
      <c r="D9940" t="s">
        <v>1828</v>
      </c>
      <c r="E9940" t="s">
        <v>175</v>
      </c>
      <c r="F9940">
        <v>401</v>
      </c>
      <c r="G9940">
        <v>7</v>
      </c>
      <c r="H9940" t="s">
        <v>1829</v>
      </c>
      <c r="I9940" t="s">
        <v>177</v>
      </c>
      <c r="J9940" t="s">
        <v>221</v>
      </c>
      <c r="K9940">
        <v>2020</v>
      </c>
      <c r="L9940" t="s">
        <v>212</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180</v>
      </c>
    </row>
    <row r="9941" spans="1:40" x14ac:dyDescent="0.35">
      <c r="A9941" t="s">
        <v>10236</v>
      </c>
      <c r="B9941" t="s">
        <v>8110</v>
      </c>
      <c r="C9941" t="s">
        <v>4507</v>
      </c>
      <c r="D9941" t="s">
        <v>1828</v>
      </c>
      <c r="E9941" t="s">
        <v>175</v>
      </c>
      <c r="F9941">
        <v>401</v>
      </c>
      <c r="G9941">
        <v>8</v>
      </c>
      <c r="H9941" t="s">
        <v>1829</v>
      </c>
      <c r="I9941" t="s">
        <v>177</v>
      </c>
      <c r="J9941" t="s">
        <v>221</v>
      </c>
      <c r="K9941">
        <v>2020</v>
      </c>
      <c r="L9941" t="s">
        <v>215</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180</v>
      </c>
    </row>
    <row r="9942" spans="1:40" x14ac:dyDescent="0.35">
      <c r="A9942" t="s">
        <v>10237</v>
      </c>
      <c r="B9942" t="s">
        <v>8110</v>
      </c>
      <c r="C9942" t="s">
        <v>4509</v>
      </c>
      <c r="D9942" t="s">
        <v>1828</v>
      </c>
      <c r="E9942" t="s">
        <v>175</v>
      </c>
      <c r="F9942">
        <v>401</v>
      </c>
      <c r="G9942">
        <v>9</v>
      </c>
      <c r="H9942" t="s">
        <v>1829</v>
      </c>
      <c r="I9942" t="s">
        <v>177</v>
      </c>
      <c r="J9942" t="s">
        <v>221</v>
      </c>
      <c r="K9942">
        <v>2020</v>
      </c>
      <c r="L9942" t="s">
        <v>218</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180</v>
      </c>
    </row>
    <row r="9943" spans="1:40" x14ac:dyDescent="0.35">
      <c r="A9943" t="s">
        <v>10238</v>
      </c>
      <c r="B9943" t="s">
        <v>8110</v>
      </c>
      <c r="C9943" t="s">
        <v>4511</v>
      </c>
      <c r="D9943" t="s">
        <v>1828</v>
      </c>
      <c r="E9943" t="s">
        <v>175</v>
      </c>
      <c r="F9943">
        <v>402</v>
      </c>
      <c r="G9943">
        <v>0</v>
      </c>
      <c r="H9943" t="s">
        <v>1829</v>
      </c>
      <c r="I9943" t="s">
        <v>177</v>
      </c>
      <c r="J9943" t="s">
        <v>250</v>
      </c>
      <c r="K9943">
        <v>2020</v>
      </c>
      <c r="L9943" t="s">
        <v>179</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180</v>
      </c>
    </row>
    <row r="9944" spans="1:40" x14ac:dyDescent="0.35">
      <c r="A9944" t="s">
        <v>10239</v>
      </c>
      <c r="B9944" t="s">
        <v>8110</v>
      </c>
      <c r="C9944" t="s">
        <v>4513</v>
      </c>
      <c r="D9944" t="s">
        <v>1828</v>
      </c>
      <c r="E9944" t="s">
        <v>175</v>
      </c>
      <c r="F9944">
        <v>402</v>
      </c>
      <c r="G9944">
        <v>1</v>
      </c>
      <c r="H9944" t="s">
        <v>1829</v>
      </c>
      <c r="I9944" t="s">
        <v>177</v>
      </c>
      <c r="J9944" t="s">
        <v>250</v>
      </c>
      <c r="K9944">
        <v>2020</v>
      </c>
      <c r="L9944" t="s">
        <v>183</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180</v>
      </c>
    </row>
    <row r="9945" spans="1:40" x14ac:dyDescent="0.35">
      <c r="A9945" t="s">
        <v>10240</v>
      </c>
      <c r="B9945" t="s">
        <v>8110</v>
      </c>
      <c r="C9945" t="s">
        <v>4515</v>
      </c>
      <c r="D9945" t="s">
        <v>1828</v>
      </c>
      <c r="E9945" t="s">
        <v>175</v>
      </c>
      <c r="F9945">
        <v>402</v>
      </c>
      <c r="G9945">
        <v>2</v>
      </c>
      <c r="H9945" t="s">
        <v>1829</v>
      </c>
      <c r="I9945" t="s">
        <v>177</v>
      </c>
      <c r="J9945" t="s">
        <v>250</v>
      </c>
      <c r="K9945">
        <v>2020</v>
      </c>
      <c r="L9945" t="s">
        <v>186</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180</v>
      </c>
    </row>
    <row r="9946" spans="1:40" x14ac:dyDescent="0.35">
      <c r="A9946" t="s">
        <v>10241</v>
      </c>
      <c r="B9946" t="s">
        <v>8110</v>
      </c>
      <c r="C9946" t="s">
        <v>4517</v>
      </c>
      <c r="D9946" t="s">
        <v>1828</v>
      </c>
      <c r="E9946" t="s">
        <v>175</v>
      </c>
      <c r="F9946">
        <v>402</v>
      </c>
      <c r="G9946">
        <v>3</v>
      </c>
      <c r="H9946" t="s">
        <v>1829</v>
      </c>
      <c r="I9946" t="s">
        <v>177</v>
      </c>
      <c r="J9946" t="s">
        <v>250</v>
      </c>
      <c r="K9946">
        <v>2020</v>
      </c>
      <c r="L9946" t="s">
        <v>189</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180</v>
      </c>
    </row>
    <row r="9947" spans="1:40" x14ac:dyDescent="0.35">
      <c r="A9947" t="s">
        <v>10242</v>
      </c>
      <c r="B9947" t="s">
        <v>8110</v>
      </c>
      <c r="C9947" t="s">
        <v>4519</v>
      </c>
      <c r="D9947" t="s">
        <v>1828</v>
      </c>
      <c r="E9947" t="s">
        <v>175</v>
      </c>
      <c r="F9947">
        <v>402</v>
      </c>
      <c r="G9947">
        <v>4</v>
      </c>
      <c r="H9947" t="s">
        <v>1829</v>
      </c>
      <c r="I9947" t="s">
        <v>177</v>
      </c>
      <c r="J9947" t="s">
        <v>250</v>
      </c>
      <c r="K9947">
        <v>2020</v>
      </c>
      <c r="L9947" t="s">
        <v>192</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180</v>
      </c>
    </row>
    <row r="9948" spans="1:40" x14ac:dyDescent="0.35">
      <c r="A9948" t="s">
        <v>10243</v>
      </c>
      <c r="B9948" t="s">
        <v>8110</v>
      </c>
      <c r="C9948" t="s">
        <v>4521</v>
      </c>
      <c r="D9948" t="s">
        <v>1828</v>
      </c>
      <c r="E9948" t="s">
        <v>175</v>
      </c>
      <c r="F9948">
        <v>402</v>
      </c>
      <c r="G9948">
        <v>51</v>
      </c>
      <c r="H9948" t="s">
        <v>1829</v>
      </c>
      <c r="I9948" t="s">
        <v>177</v>
      </c>
      <c r="J9948" t="s">
        <v>250</v>
      </c>
      <c r="K9948">
        <v>2020</v>
      </c>
      <c r="L9948" t="s">
        <v>195</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180</v>
      </c>
    </row>
    <row r="9949" spans="1:40" x14ac:dyDescent="0.35">
      <c r="A9949" t="s">
        <v>10244</v>
      </c>
      <c r="B9949" t="s">
        <v>8110</v>
      </c>
      <c r="C9949" t="s">
        <v>4523</v>
      </c>
      <c r="D9949" t="s">
        <v>1828</v>
      </c>
      <c r="E9949" t="s">
        <v>175</v>
      </c>
      <c r="F9949">
        <v>402</v>
      </c>
      <c r="G9949">
        <v>52</v>
      </c>
      <c r="H9949" t="s">
        <v>1829</v>
      </c>
      <c r="I9949" t="s">
        <v>177</v>
      </c>
      <c r="J9949" t="s">
        <v>250</v>
      </c>
      <c r="K9949">
        <v>2020</v>
      </c>
      <c r="L9949" t="s">
        <v>198</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180</v>
      </c>
    </row>
    <row r="9950" spans="1:40" x14ac:dyDescent="0.35">
      <c r="A9950" t="s">
        <v>10245</v>
      </c>
      <c r="B9950" t="s">
        <v>8110</v>
      </c>
      <c r="C9950" t="s">
        <v>4525</v>
      </c>
      <c r="D9950" t="s">
        <v>1828</v>
      </c>
      <c r="E9950" t="s">
        <v>175</v>
      </c>
      <c r="F9950">
        <v>402</v>
      </c>
      <c r="G9950">
        <v>53</v>
      </c>
      <c r="H9950" t="s">
        <v>1829</v>
      </c>
      <c r="I9950" t="s">
        <v>177</v>
      </c>
      <c r="J9950" t="s">
        <v>250</v>
      </c>
      <c r="K9950">
        <v>2020</v>
      </c>
      <c r="L9950" t="s">
        <v>201</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180</v>
      </c>
    </row>
    <row r="9951" spans="1:40" x14ac:dyDescent="0.35">
      <c r="A9951" t="s">
        <v>10246</v>
      </c>
      <c r="B9951" t="s">
        <v>8110</v>
      </c>
      <c r="C9951" t="s">
        <v>4527</v>
      </c>
      <c r="D9951" t="s">
        <v>1828</v>
      </c>
      <c r="E9951" t="s">
        <v>175</v>
      </c>
      <c r="F9951">
        <v>402</v>
      </c>
      <c r="G9951">
        <v>55</v>
      </c>
      <c r="H9951" t="s">
        <v>1829</v>
      </c>
      <c r="I9951" t="s">
        <v>177</v>
      </c>
      <c r="J9951" t="s">
        <v>250</v>
      </c>
      <c r="K9951">
        <v>2020</v>
      </c>
      <c r="L9951" t="s">
        <v>204</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180</v>
      </c>
    </row>
    <row r="9952" spans="1:40" x14ac:dyDescent="0.35">
      <c r="A9952" t="s">
        <v>10247</v>
      </c>
      <c r="B9952" t="s">
        <v>8110</v>
      </c>
      <c r="C9952" t="s">
        <v>4529</v>
      </c>
      <c r="D9952" t="s">
        <v>1828</v>
      </c>
      <c r="E9952" t="s">
        <v>175</v>
      </c>
      <c r="F9952">
        <v>402</v>
      </c>
      <c r="G9952">
        <v>58</v>
      </c>
      <c r="H9952" t="s">
        <v>1829</v>
      </c>
      <c r="I9952" t="s">
        <v>177</v>
      </c>
      <c r="J9952" t="s">
        <v>250</v>
      </c>
      <c r="K9952">
        <v>2020</v>
      </c>
      <c r="L9952" t="s">
        <v>207</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180</v>
      </c>
    </row>
    <row r="9953" spans="1:40" x14ac:dyDescent="0.35">
      <c r="A9953" t="s">
        <v>10248</v>
      </c>
      <c r="B9953" t="s">
        <v>8110</v>
      </c>
      <c r="C9953" t="s">
        <v>4531</v>
      </c>
      <c r="D9953" t="s">
        <v>1828</v>
      </c>
      <c r="E9953" t="s">
        <v>175</v>
      </c>
      <c r="F9953">
        <v>402</v>
      </c>
      <c r="G9953">
        <v>6</v>
      </c>
      <c r="H9953" t="s">
        <v>1829</v>
      </c>
      <c r="I9953" t="s">
        <v>177</v>
      </c>
      <c r="J9953" t="s">
        <v>250</v>
      </c>
      <c r="K9953">
        <v>2020</v>
      </c>
      <c r="L9953" t="s">
        <v>75</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180</v>
      </c>
    </row>
    <row r="9954" spans="1:40" x14ac:dyDescent="0.35">
      <c r="A9954" t="s">
        <v>10249</v>
      </c>
      <c r="B9954" t="s">
        <v>8110</v>
      </c>
      <c r="C9954" t="s">
        <v>4533</v>
      </c>
      <c r="D9954" t="s">
        <v>1828</v>
      </c>
      <c r="E9954" t="s">
        <v>175</v>
      </c>
      <c r="F9954">
        <v>402</v>
      </c>
      <c r="G9954">
        <v>7</v>
      </c>
      <c r="H9954" t="s">
        <v>1829</v>
      </c>
      <c r="I9954" t="s">
        <v>177</v>
      </c>
      <c r="J9954" t="s">
        <v>250</v>
      </c>
      <c r="K9954">
        <v>2020</v>
      </c>
      <c r="L9954" t="s">
        <v>212</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180</v>
      </c>
    </row>
    <row r="9955" spans="1:40" x14ac:dyDescent="0.35">
      <c r="A9955" t="s">
        <v>10250</v>
      </c>
      <c r="B9955" t="s">
        <v>8110</v>
      </c>
      <c r="C9955" t="s">
        <v>4535</v>
      </c>
      <c r="D9955" t="s">
        <v>1828</v>
      </c>
      <c r="E9955" t="s">
        <v>175</v>
      </c>
      <c r="F9955">
        <v>402</v>
      </c>
      <c r="G9955">
        <v>8</v>
      </c>
      <c r="H9955" t="s">
        <v>1829</v>
      </c>
      <c r="I9955" t="s">
        <v>177</v>
      </c>
      <c r="J9955" t="s">
        <v>250</v>
      </c>
      <c r="K9955">
        <v>2020</v>
      </c>
      <c r="L9955" t="s">
        <v>215</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180</v>
      </c>
    </row>
    <row r="9956" spans="1:40" x14ac:dyDescent="0.35">
      <c r="A9956" t="s">
        <v>10251</v>
      </c>
      <c r="B9956" t="s">
        <v>8110</v>
      </c>
      <c r="C9956" t="s">
        <v>4537</v>
      </c>
      <c r="D9956" t="s">
        <v>1828</v>
      </c>
      <c r="E9956" t="s">
        <v>175</v>
      </c>
      <c r="F9956">
        <v>402</v>
      </c>
      <c r="G9956">
        <v>9</v>
      </c>
      <c r="H9956" t="s">
        <v>1829</v>
      </c>
      <c r="I9956" t="s">
        <v>177</v>
      </c>
      <c r="J9956" t="s">
        <v>250</v>
      </c>
      <c r="K9956">
        <v>2020</v>
      </c>
      <c r="L9956" t="s">
        <v>218</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180</v>
      </c>
    </row>
    <row r="9957" spans="1:40" x14ac:dyDescent="0.35">
      <c r="A9957" t="s">
        <v>10252</v>
      </c>
      <c r="B9957" t="s">
        <v>8110</v>
      </c>
      <c r="C9957" t="s">
        <v>4539</v>
      </c>
      <c r="D9957" t="s">
        <v>1914</v>
      </c>
      <c r="E9957" t="s">
        <v>175</v>
      </c>
      <c r="F9957">
        <v>400</v>
      </c>
      <c r="G9957">
        <v>0</v>
      </c>
      <c r="H9957" t="s">
        <v>1915</v>
      </c>
      <c r="I9957" t="s">
        <v>177</v>
      </c>
      <c r="J9957" t="s">
        <v>178</v>
      </c>
      <c r="K9957">
        <v>2020</v>
      </c>
      <c r="L9957" t="s">
        <v>179</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180</v>
      </c>
    </row>
    <row r="9958" spans="1:40" x14ac:dyDescent="0.35">
      <c r="A9958" t="s">
        <v>10253</v>
      </c>
      <c r="B9958" t="s">
        <v>8110</v>
      </c>
      <c r="C9958" t="s">
        <v>4541</v>
      </c>
      <c r="D9958" t="s">
        <v>1914</v>
      </c>
      <c r="E9958" t="s">
        <v>175</v>
      </c>
      <c r="F9958">
        <v>400</v>
      </c>
      <c r="G9958">
        <v>1</v>
      </c>
      <c r="H9958" t="s">
        <v>1915</v>
      </c>
      <c r="I9958" t="s">
        <v>177</v>
      </c>
      <c r="J9958" t="s">
        <v>178</v>
      </c>
      <c r="K9958">
        <v>2020</v>
      </c>
      <c r="L9958" t="s">
        <v>183</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180</v>
      </c>
    </row>
    <row r="9959" spans="1:40" x14ac:dyDescent="0.35">
      <c r="A9959" t="s">
        <v>10254</v>
      </c>
      <c r="B9959" t="s">
        <v>8110</v>
      </c>
      <c r="C9959" t="s">
        <v>4543</v>
      </c>
      <c r="D9959" t="s">
        <v>1914</v>
      </c>
      <c r="E9959" t="s">
        <v>175</v>
      </c>
      <c r="F9959">
        <v>400</v>
      </c>
      <c r="G9959">
        <v>2</v>
      </c>
      <c r="H9959" t="s">
        <v>1915</v>
      </c>
      <c r="I9959" t="s">
        <v>177</v>
      </c>
      <c r="J9959" t="s">
        <v>178</v>
      </c>
      <c r="K9959">
        <v>2020</v>
      </c>
      <c r="L9959" t="s">
        <v>186</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180</v>
      </c>
    </row>
    <row r="9960" spans="1:40" x14ac:dyDescent="0.35">
      <c r="A9960" t="s">
        <v>10255</v>
      </c>
      <c r="B9960" t="s">
        <v>8110</v>
      </c>
      <c r="C9960" t="s">
        <v>4545</v>
      </c>
      <c r="D9960" t="s">
        <v>1914</v>
      </c>
      <c r="E9960" t="s">
        <v>175</v>
      </c>
      <c r="F9960">
        <v>400</v>
      </c>
      <c r="G9960">
        <v>3</v>
      </c>
      <c r="H9960" t="s">
        <v>1915</v>
      </c>
      <c r="I9960" t="s">
        <v>177</v>
      </c>
      <c r="J9960" t="s">
        <v>178</v>
      </c>
      <c r="K9960">
        <v>2020</v>
      </c>
      <c r="L9960" t="s">
        <v>189</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180</v>
      </c>
    </row>
    <row r="9961" spans="1:40" x14ac:dyDescent="0.35">
      <c r="A9961" t="s">
        <v>10256</v>
      </c>
      <c r="B9961" t="s">
        <v>8110</v>
      </c>
      <c r="C9961" t="s">
        <v>4547</v>
      </c>
      <c r="D9961" t="s">
        <v>1914</v>
      </c>
      <c r="E9961" t="s">
        <v>175</v>
      </c>
      <c r="F9961">
        <v>400</v>
      </c>
      <c r="G9961">
        <v>4</v>
      </c>
      <c r="H9961" t="s">
        <v>1915</v>
      </c>
      <c r="I9961" t="s">
        <v>177</v>
      </c>
      <c r="J9961" t="s">
        <v>178</v>
      </c>
      <c r="K9961">
        <v>2020</v>
      </c>
      <c r="L9961" t="s">
        <v>192</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180</v>
      </c>
    </row>
    <row r="9962" spans="1:40" x14ac:dyDescent="0.35">
      <c r="A9962" t="s">
        <v>10257</v>
      </c>
      <c r="B9962" t="s">
        <v>8110</v>
      </c>
      <c r="C9962" t="s">
        <v>4549</v>
      </c>
      <c r="D9962" t="s">
        <v>1914</v>
      </c>
      <c r="E9962" t="s">
        <v>175</v>
      </c>
      <c r="F9962">
        <v>400</v>
      </c>
      <c r="G9962">
        <v>51</v>
      </c>
      <c r="H9962" t="s">
        <v>1915</v>
      </c>
      <c r="I9962" t="s">
        <v>177</v>
      </c>
      <c r="J9962" t="s">
        <v>178</v>
      </c>
      <c r="K9962">
        <v>2020</v>
      </c>
      <c r="L9962" t="s">
        <v>195</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180</v>
      </c>
    </row>
    <row r="9963" spans="1:40" x14ac:dyDescent="0.35">
      <c r="A9963" t="s">
        <v>10258</v>
      </c>
      <c r="B9963" t="s">
        <v>8110</v>
      </c>
      <c r="C9963" t="s">
        <v>4551</v>
      </c>
      <c r="D9963" t="s">
        <v>1914</v>
      </c>
      <c r="E9963" t="s">
        <v>175</v>
      </c>
      <c r="F9963">
        <v>400</v>
      </c>
      <c r="G9963">
        <v>52</v>
      </c>
      <c r="H9963" t="s">
        <v>1915</v>
      </c>
      <c r="I9963" t="s">
        <v>177</v>
      </c>
      <c r="J9963" t="s">
        <v>178</v>
      </c>
      <c r="K9963">
        <v>2020</v>
      </c>
      <c r="L9963" t="s">
        <v>198</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180</v>
      </c>
    </row>
    <row r="9964" spans="1:40" x14ac:dyDescent="0.35">
      <c r="A9964" t="s">
        <v>10259</v>
      </c>
      <c r="B9964" t="s">
        <v>8110</v>
      </c>
      <c r="C9964" t="s">
        <v>4553</v>
      </c>
      <c r="D9964" t="s">
        <v>1914</v>
      </c>
      <c r="E9964" t="s">
        <v>175</v>
      </c>
      <c r="F9964">
        <v>400</v>
      </c>
      <c r="G9964">
        <v>53</v>
      </c>
      <c r="H9964" t="s">
        <v>1915</v>
      </c>
      <c r="I9964" t="s">
        <v>177</v>
      </c>
      <c r="J9964" t="s">
        <v>178</v>
      </c>
      <c r="K9964">
        <v>2020</v>
      </c>
      <c r="L9964" t="s">
        <v>201</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180</v>
      </c>
    </row>
    <row r="9965" spans="1:40" x14ac:dyDescent="0.35">
      <c r="A9965" t="s">
        <v>10260</v>
      </c>
      <c r="B9965" t="s">
        <v>8110</v>
      </c>
      <c r="C9965" t="s">
        <v>4555</v>
      </c>
      <c r="D9965" t="s">
        <v>1914</v>
      </c>
      <c r="E9965" t="s">
        <v>175</v>
      </c>
      <c r="F9965">
        <v>400</v>
      </c>
      <c r="G9965">
        <v>55</v>
      </c>
      <c r="H9965" t="s">
        <v>1915</v>
      </c>
      <c r="I9965" t="s">
        <v>177</v>
      </c>
      <c r="J9965" t="s">
        <v>178</v>
      </c>
      <c r="K9965">
        <v>2020</v>
      </c>
      <c r="L9965" t="s">
        <v>204</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180</v>
      </c>
    </row>
    <row r="9966" spans="1:40" x14ac:dyDescent="0.35">
      <c r="A9966" t="s">
        <v>10261</v>
      </c>
      <c r="B9966" t="s">
        <v>8110</v>
      </c>
      <c r="C9966" t="s">
        <v>4557</v>
      </c>
      <c r="D9966" t="s">
        <v>1914</v>
      </c>
      <c r="E9966" t="s">
        <v>175</v>
      </c>
      <c r="F9966">
        <v>400</v>
      </c>
      <c r="G9966">
        <v>58</v>
      </c>
      <c r="H9966" t="s">
        <v>1915</v>
      </c>
      <c r="I9966" t="s">
        <v>177</v>
      </c>
      <c r="J9966" t="s">
        <v>178</v>
      </c>
      <c r="K9966">
        <v>2020</v>
      </c>
      <c r="L9966" t="s">
        <v>207</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180</v>
      </c>
    </row>
    <row r="9967" spans="1:40" x14ac:dyDescent="0.35">
      <c r="A9967" t="s">
        <v>10262</v>
      </c>
      <c r="B9967" t="s">
        <v>8110</v>
      </c>
      <c r="C9967" t="s">
        <v>4559</v>
      </c>
      <c r="D9967" t="s">
        <v>1914</v>
      </c>
      <c r="E9967" t="s">
        <v>175</v>
      </c>
      <c r="F9967">
        <v>400</v>
      </c>
      <c r="G9967">
        <v>6</v>
      </c>
      <c r="H9967" t="s">
        <v>1915</v>
      </c>
      <c r="I9967" t="s">
        <v>177</v>
      </c>
      <c r="J9967" t="s">
        <v>178</v>
      </c>
      <c r="K9967">
        <v>2020</v>
      </c>
      <c r="L9967" t="s">
        <v>75</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180</v>
      </c>
    </row>
    <row r="9968" spans="1:40" x14ac:dyDescent="0.35">
      <c r="A9968" t="s">
        <v>10263</v>
      </c>
      <c r="B9968" t="s">
        <v>8110</v>
      </c>
      <c r="C9968" t="s">
        <v>4561</v>
      </c>
      <c r="D9968" t="s">
        <v>1914</v>
      </c>
      <c r="E9968" t="s">
        <v>175</v>
      </c>
      <c r="F9968">
        <v>400</v>
      </c>
      <c r="G9968">
        <v>7</v>
      </c>
      <c r="H9968" t="s">
        <v>1915</v>
      </c>
      <c r="I9968" t="s">
        <v>177</v>
      </c>
      <c r="J9968" t="s">
        <v>178</v>
      </c>
      <c r="K9968">
        <v>2020</v>
      </c>
      <c r="L9968" t="s">
        <v>212</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180</v>
      </c>
    </row>
    <row r="9969" spans="1:40" x14ac:dyDescent="0.35">
      <c r="A9969" t="s">
        <v>10264</v>
      </c>
      <c r="B9969" t="s">
        <v>8110</v>
      </c>
      <c r="C9969" t="s">
        <v>4563</v>
      </c>
      <c r="D9969" t="s">
        <v>1914</v>
      </c>
      <c r="E9969" t="s">
        <v>175</v>
      </c>
      <c r="F9969">
        <v>400</v>
      </c>
      <c r="G9969">
        <v>8</v>
      </c>
      <c r="H9969" t="s">
        <v>1915</v>
      </c>
      <c r="I9969" t="s">
        <v>177</v>
      </c>
      <c r="J9969" t="s">
        <v>178</v>
      </c>
      <c r="K9969">
        <v>2020</v>
      </c>
      <c r="L9969" t="s">
        <v>215</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180</v>
      </c>
    </row>
    <row r="9970" spans="1:40" x14ac:dyDescent="0.35">
      <c r="A9970" t="s">
        <v>10265</v>
      </c>
      <c r="B9970" t="s">
        <v>8110</v>
      </c>
      <c r="C9970" t="s">
        <v>4565</v>
      </c>
      <c r="D9970" t="s">
        <v>1914</v>
      </c>
      <c r="E9970" t="s">
        <v>175</v>
      </c>
      <c r="F9970">
        <v>400</v>
      </c>
      <c r="G9970">
        <v>9</v>
      </c>
      <c r="H9970" t="s">
        <v>1915</v>
      </c>
      <c r="I9970" t="s">
        <v>177</v>
      </c>
      <c r="J9970" t="s">
        <v>178</v>
      </c>
      <c r="K9970">
        <v>2020</v>
      </c>
      <c r="L9970" t="s">
        <v>218</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180</v>
      </c>
    </row>
    <row r="9971" spans="1:40" x14ac:dyDescent="0.35">
      <c r="A9971" t="s">
        <v>10266</v>
      </c>
      <c r="B9971" t="s">
        <v>8110</v>
      </c>
      <c r="C9971" t="s">
        <v>4567</v>
      </c>
      <c r="D9971" t="s">
        <v>1914</v>
      </c>
      <c r="E9971" t="s">
        <v>175</v>
      </c>
      <c r="F9971">
        <v>401</v>
      </c>
      <c r="G9971">
        <v>0</v>
      </c>
      <c r="H9971" t="s">
        <v>1915</v>
      </c>
      <c r="I9971" t="s">
        <v>177</v>
      </c>
      <c r="J9971" t="s">
        <v>221</v>
      </c>
      <c r="K9971">
        <v>2020</v>
      </c>
      <c r="L9971" t="s">
        <v>179</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180</v>
      </c>
    </row>
    <row r="9972" spans="1:40" x14ac:dyDescent="0.35">
      <c r="A9972" t="s">
        <v>10267</v>
      </c>
      <c r="B9972" t="s">
        <v>8110</v>
      </c>
      <c r="C9972" t="s">
        <v>4569</v>
      </c>
      <c r="D9972" t="s">
        <v>1914</v>
      </c>
      <c r="E9972" t="s">
        <v>175</v>
      </c>
      <c r="F9972">
        <v>401</v>
      </c>
      <c r="G9972">
        <v>1</v>
      </c>
      <c r="H9972" t="s">
        <v>1915</v>
      </c>
      <c r="I9972" t="s">
        <v>177</v>
      </c>
      <c r="J9972" t="s">
        <v>221</v>
      </c>
      <c r="K9972">
        <v>2020</v>
      </c>
      <c r="L9972" t="s">
        <v>183</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180</v>
      </c>
    </row>
    <row r="9973" spans="1:40" x14ac:dyDescent="0.35">
      <c r="A9973" t="s">
        <v>10268</v>
      </c>
      <c r="B9973" t="s">
        <v>8110</v>
      </c>
      <c r="C9973" t="s">
        <v>4571</v>
      </c>
      <c r="D9973" t="s">
        <v>1914</v>
      </c>
      <c r="E9973" t="s">
        <v>175</v>
      </c>
      <c r="F9973">
        <v>401</v>
      </c>
      <c r="G9973">
        <v>2</v>
      </c>
      <c r="H9973" t="s">
        <v>1915</v>
      </c>
      <c r="I9973" t="s">
        <v>177</v>
      </c>
      <c r="J9973" t="s">
        <v>221</v>
      </c>
      <c r="K9973">
        <v>2020</v>
      </c>
      <c r="L9973" t="s">
        <v>186</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180</v>
      </c>
    </row>
    <row r="9974" spans="1:40" x14ac:dyDescent="0.35">
      <c r="A9974" t="s">
        <v>10269</v>
      </c>
      <c r="B9974" t="s">
        <v>8110</v>
      </c>
      <c r="C9974" t="s">
        <v>4573</v>
      </c>
      <c r="D9974" t="s">
        <v>1914</v>
      </c>
      <c r="E9974" t="s">
        <v>175</v>
      </c>
      <c r="F9974">
        <v>401</v>
      </c>
      <c r="G9974">
        <v>3</v>
      </c>
      <c r="H9974" t="s">
        <v>1915</v>
      </c>
      <c r="I9974" t="s">
        <v>177</v>
      </c>
      <c r="J9974" t="s">
        <v>221</v>
      </c>
      <c r="K9974">
        <v>2020</v>
      </c>
      <c r="L9974" t="s">
        <v>189</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180</v>
      </c>
    </row>
    <row r="9975" spans="1:40" x14ac:dyDescent="0.35">
      <c r="A9975" t="s">
        <v>10270</v>
      </c>
      <c r="B9975" t="s">
        <v>8110</v>
      </c>
      <c r="C9975" t="s">
        <v>4575</v>
      </c>
      <c r="D9975" t="s">
        <v>1914</v>
      </c>
      <c r="E9975" t="s">
        <v>175</v>
      </c>
      <c r="F9975">
        <v>401</v>
      </c>
      <c r="G9975">
        <v>4</v>
      </c>
      <c r="H9975" t="s">
        <v>1915</v>
      </c>
      <c r="I9975" t="s">
        <v>177</v>
      </c>
      <c r="J9975" t="s">
        <v>221</v>
      </c>
      <c r="K9975">
        <v>2020</v>
      </c>
      <c r="L9975" t="s">
        <v>192</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180</v>
      </c>
    </row>
    <row r="9976" spans="1:40" x14ac:dyDescent="0.35">
      <c r="A9976" t="s">
        <v>10271</v>
      </c>
      <c r="B9976" t="s">
        <v>8110</v>
      </c>
      <c r="C9976" t="s">
        <v>4577</v>
      </c>
      <c r="D9976" t="s">
        <v>1914</v>
      </c>
      <c r="E9976" t="s">
        <v>175</v>
      </c>
      <c r="F9976">
        <v>401</v>
      </c>
      <c r="G9976">
        <v>51</v>
      </c>
      <c r="H9976" t="s">
        <v>1915</v>
      </c>
      <c r="I9976" t="s">
        <v>177</v>
      </c>
      <c r="J9976" t="s">
        <v>221</v>
      </c>
      <c r="K9976">
        <v>2020</v>
      </c>
      <c r="L9976" t="s">
        <v>195</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180</v>
      </c>
    </row>
    <row r="9977" spans="1:40" x14ac:dyDescent="0.35">
      <c r="A9977" t="s">
        <v>10272</v>
      </c>
      <c r="B9977" t="s">
        <v>8110</v>
      </c>
      <c r="C9977" t="s">
        <v>4579</v>
      </c>
      <c r="D9977" t="s">
        <v>1914</v>
      </c>
      <c r="E9977" t="s">
        <v>175</v>
      </c>
      <c r="F9977">
        <v>401</v>
      </c>
      <c r="G9977">
        <v>52</v>
      </c>
      <c r="H9977" t="s">
        <v>1915</v>
      </c>
      <c r="I9977" t="s">
        <v>177</v>
      </c>
      <c r="J9977" t="s">
        <v>221</v>
      </c>
      <c r="K9977">
        <v>2020</v>
      </c>
      <c r="L9977" t="s">
        <v>198</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180</v>
      </c>
    </row>
    <row r="9978" spans="1:40" x14ac:dyDescent="0.35">
      <c r="A9978" t="s">
        <v>10273</v>
      </c>
      <c r="B9978" t="s">
        <v>8110</v>
      </c>
      <c r="C9978" t="s">
        <v>4581</v>
      </c>
      <c r="D9978" t="s">
        <v>1914</v>
      </c>
      <c r="E9978" t="s">
        <v>175</v>
      </c>
      <c r="F9978">
        <v>401</v>
      </c>
      <c r="G9978">
        <v>53</v>
      </c>
      <c r="H9978" t="s">
        <v>1915</v>
      </c>
      <c r="I9978" t="s">
        <v>177</v>
      </c>
      <c r="J9978" t="s">
        <v>221</v>
      </c>
      <c r="K9978">
        <v>2020</v>
      </c>
      <c r="L9978" t="s">
        <v>201</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180</v>
      </c>
    </row>
    <row r="9979" spans="1:40" x14ac:dyDescent="0.35">
      <c r="A9979" t="s">
        <v>10274</v>
      </c>
      <c r="B9979" t="s">
        <v>8110</v>
      </c>
      <c r="C9979" t="s">
        <v>4583</v>
      </c>
      <c r="D9979" t="s">
        <v>1914</v>
      </c>
      <c r="E9979" t="s">
        <v>175</v>
      </c>
      <c r="F9979">
        <v>401</v>
      </c>
      <c r="G9979">
        <v>55</v>
      </c>
      <c r="H9979" t="s">
        <v>1915</v>
      </c>
      <c r="I9979" t="s">
        <v>177</v>
      </c>
      <c r="J9979" t="s">
        <v>221</v>
      </c>
      <c r="K9979">
        <v>2020</v>
      </c>
      <c r="L9979" t="s">
        <v>204</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180</v>
      </c>
    </row>
    <row r="9980" spans="1:40" x14ac:dyDescent="0.35">
      <c r="A9980" t="s">
        <v>10275</v>
      </c>
      <c r="B9980" t="s">
        <v>8110</v>
      </c>
      <c r="C9980" t="s">
        <v>4585</v>
      </c>
      <c r="D9980" t="s">
        <v>1914</v>
      </c>
      <c r="E9980" t="s">
        <v>175</v>
      </c>
      <c r="F9980">
        <v>401</v>
      </c>
      <c r="G9980">
        <v>58</v>
      </c>
      <c r="H9980" t="s">
        <v>1915</v>
      </c>
      <c r="I9980" t="s">
        <v>177</v>
      </c>
      <c r="J9980" t="s">
        <v>221</v>
      </c>
      <c r="K9980">
        <v>2020</v>
      </c>
      <c r="L9980" t="s">
        <v>207</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180</v>
      </c>
    </row>
    <row r="9981" spans="1:40" x14ac:dyDescent="0.35">
      <c r="A9981" t="s">
        <v>10276</v>
      </c>
      <c r="B9981" t="s">
        <v>8110</v>
      </c>
      <c r="C9981" t="s">
        <v>4587</v>
      </c>
      <c r="D9981" t="s">
        <v>1914</v>
      </c>
      <c r="E9981" t="s">
        <v>175</v>
      </c>
      <c r="F9981">
        <v>401</v>
      </c>
      <c r="G9981">
        <v>6</v>
      </c>
      <c r="H9981" t="s">
        <v>1915</v>
      </c>
      <c r="I9981" t="s">
        <v>177</v>
      </c>
      <c r="J9981" t="s">
        <v>221</v>
      </c>
      <c r="K9981">
        <v>2020</v>
      </c>
      <c r="L9981" t="s">
        <v>75</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180</v>
      </c>
    </row>
    <row r="9982" spans="1:40" x14ac:dyDescent="0.35">
      <c r="A9982" t="s">
        <v>10277</v>
      </c>
      <c r="B9982" t="s">
        <v>8110</v>
      </c>
      <c r="C9982" t="s">
        <v>4589</v>
      </c>
      <c r="D9982" t="s">
        <v>1914</v>
      </c>
      <c r="E9982" t="s">
        <v>175</v>
      </c>
      <c r="F9982">
        <v>401</v>
      </c>
      <c r="G9982">
        <v>7</v>
      </c>
      <c r="H9982" t="s">
        <v>1915</v>
      </c>
      <c r="I9982" t="s">
        <v>177</v>
      </c>
      <c r="J9982" t="s">
        <v>221</v>
      </c>
      <c r="K9982">
        <v>2020</v>
      </c>
      <c r="L9982" t="s">
        <v>212</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180</v>
      </c>
    </row>
    <row r="9983" spans="1:40" x14ac:dyDescent="0.35">
      <c r="A9983" t="s">
        <v>10278</v>
      </c>
      <c r="B9983" t="s">
        <v>8110</v>
      </c>
      <c r="C9983" t="s">
        <v>4591</v>
      </c>
      <c r="D9983" t="s">
        <v>1914</v>
      </c>
      <c r="E9983" t="s">
        <v>175</v>
      </c>
      <c r="F9983">
        <v>401</v>
      </c>
      <c r="G9983">
        <v>8</v>
      </c>
      <c r="H9983" t="s">
        <v>1915</v>
      </c>
      <c r="I9983" t="s">
        <v>177</v>
      </c>
      <c r="J9983" t="s">
        <v>221</v>
      </c>
      <c r="K9983">
        <v>2020</v>
      </c>
      <c r="L9983" t="s">
        <v>215</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180</v>
      </c>
    </row>
    <row r="9984" spans="1:40" x14ac:dyDescent="0.35">
      <c r="A9984" t="s">
        <v>10279</v>
      </c>
      <c r="B9984" t="s">
        <v>8110</v>
      </c>
      <c r="C9984" t="s">
        <v>4593</v>
      </c>
      <c r="D9984" t="s">
        <v>1914</v>
      </c>
      <c r="E9984" t="s">
        <v>175</v>
      </c>
      <c r="F9984">
        <v>401</v>
      </c>
      <c r="G9984">
        <v>9</v>
      </c>
      <c r="H9984" t="s">
        <v>1915</v>
      </c>
      <c r="I9984" t="s">
        <v>177</v>
      </c>
      <c r="J9984" t="s">
        <v>221</v>
      </c>
      <c r="K9984">
        <v>2020</v>
      </c>
      <c r="L9984" t="s">
        <v>218</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180</v>
      </c>
    </row>
    <row r="9985" spans="1:40" x14ac:dyDescent="0.35">
      <c r="A9985" t="s">
        <v>10280</v>
      </c>
      <c r="B9985" t="s">
        <v>8110</v>
      </c>
      <c r="C9985" t="s">
        <v>4595</v>
      </c>
      <c r="D9985" t="s">
        <v>1914</v>
      </c>
      <c r="E9985" t="s">
        <v>175</v>
      </c>
      <c r="F9985">
        <v>402</v>
      </c>
      <c r="G9985">
        <v>0</v>
      </c>
      <c r="H9985" t="s">
        <v>1915</v>
      </c>
      <c r="I9985" t="s">
        <v>177</v>
      </c>
      <c r="J9985" t="s">
        <v>250</v>
      </c>
      <c r="K9985">
        <v>2020</v>
      </c>
      <c r="L9985" t="s">
        <v>179</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180</v>
      </c>
    </row>
    <row r="9986" spans="1:40" x14ac:dyDescent="0.35">
      <c r="A9986" t="s">
        <v>10281</v>
      </c>
      <c r="B9986" t="s">
        <v>8110</v>
      </c>
      <c r="C9986" t="s">
        <v>4597</v>
      </c>
      <c r="D9986" t="s">
        <v>1914</v>
      </c>
      <c r="E9986" t="s">
        <v>175</v>
      </c>
      <c r="F9986">
        <v>402</v>
      </c>
      <c r="G9986">
        <v>1</v>
      </c>
      <c r="H9986" t="s">
        <v>1915</v>
      </c>
      <c r="I9986" t="s">
        <v>177</v>
      </c>
      <c r="J9986" t="s">
        <v>250</v>
      </c>
      <c r="K9986">
        <v>2020</v>
      </c>
      <c r="L9986" t="s">
        <v>183</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180</v>
      </c>
    </row>
    <row r="9987" spans="1:40" x14ac:dyDescent="0.35">
      <c r="A9987" t="s">
        <v>10282</v>
      </c>
      <c r="B9987" t="s">
        <v>8110</v>
      </c>
      <c r="C9987" t="s">
        <v>4599</v>
      </c>
      <c r="D9987" t="s">
        <v>1914</v>
      </c>
      <c r="E9987" t="s">
        <v>175</v>
      </c>
      <c r="F9987">
        <v>402</v>
      </c>
      <c r="G9987">
        <v>2</v>
      </c>
      <c r="H9987" t="s">
        <v>1915</v>
      </c>
      <c r="I9987" t="s">
        <v>177</v>
      </c>
      <c r="J9987" t="s">
        <v>250</v>
      </c>
      <c r="K9987">
        <v>2020</v>
      </c>
      <c r="L9987" t="s">
        <v>186</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180</v>
      </c>
    </row>
    <row r="9988" spans="1:40" x14ac:dyDescent="0.35">
      <c r="A9988" t="s">
        <v>10283</v>
      </c>
      <c r="B9988" t="s">
        <v>8110</v>
      </c>
      <c r="C9988" t="s">
        <v>4601</v>
      </c>
      <c r="D9988" t="s">
        <v>1914</v>
      </c>
      <c r="E9988" t="s">
        <v>175</v>
      </c>
      <c r="F9988">
        <v>402</v>
      </c>
      <c r="G9988">
        <v>3</v>
      </c>
      <c r="H9988" t="s">
        <v>1915</v>
      </c>
      <c r="I9988" t="s">
        <v>177</v>
      </c>
      <c r="J9988" t="s">
        <v>250</v>
      </c>
      <c r="K9988">
        <v>2020</v>
      </c>
      <c r="L9988" t="s">
        <v>189</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180</v>
      </c>
    </row>
    <row r="9989" spans="1:40" x14ac:dyDescent="0.35">
      <c r="A9989" t="s">
        <v>10284</v>
      </c>
      <c r="B9989" t="s">
        <v>8110</v>
      </c>
      <c r="C9989" t="s">
        <v>4603</v>
      </c>
      <c r="D9989" t="s">
        <v>1914</v>
      </c>
      <c r="E9989" t="s">
        <v>175</v>
      </c>
      <c r="F9989">
        <v>402</v>
      </c>
      <c r="G9989">
        <v>4</v>
      </c>
      <c r="H9989" t="s">
        <v>1915</v>
      </c>
      <c r="I9989" t="s">
        <v>177</v>
      </c>
      <c r="J9989" t="s">
        <v>250</v>
      </c>
      <c r="K9989">
        <v>2020</v>
      </c>
      <c r="L9989" t="s">
        <v>192</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180</v>
      </c>
    </row>
    <row r="9990" spans="1:40" x14ac:dyDescent="0.35">
      <c r="A9990" t="s">
        <v>10285</v>
      </c>
      <c r="B9990" t="s">
        <v>8110</v>
      </c>
      <c r="C9990" t="s">
        <v>4605</v>
      </c>
      <c r="D9990" t="s">
        <v>1914</v>
      </c>
      <c r="E9990" t="s">
        <v>175</v>
      </c>
      <c r="F9990">
        <v>402</v>
      </c>
      <c r="G9990">
        <v>51</v>
      </c>
      <c r="H9990" t="s">
        <v>1915</v>
      </c>
      <c r="I9990" t="s">
        <v>177</v>
      </c>
      <c r="J9990" t="s">
        <v>250</v>
      </c>
      <c r="K9990">
        <v>2020</v>
      </c>
      <c r="L9990" t="s">
        <v>195</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180</v>
      </c>
    </row>
    <row r="9991" spans="1:40" x14ac:dyDescent="0.35">
      <c r="A9991" t="s">
        <v>10286</v>
      </c>
      <c r="B9991" t="s">
        <v>8110</v>
      </c>
      <c r="C9991" t="s">
        <v>4607</v>
      </c>
      <c r="D9991" t="s">
        <v>1914</v>
      </c>
      <c r="E9991" t="s">
        <v>175</v>
      </c>
      <c r="F9991">
        <v>402</v>
      </c>
      <c r="G9991">
        <v>52</v>
      </c>
      <c r="H9991" t="s">
        <v>1915</v>
      </c>
      <c r="I9991" t="s">
        <v>177</v>
      </c>
      <c r="J9991" t="s">
        <v>250</v>
      </c>
      <c r="K9991">
        <v>2020</v>
      </c>
      <c r="L9991" t="s">
        <v>198</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180</v>
      </c>
    </row>
    <row r="9992" spans="1:40" x14ac:dyDescent="0.35">
      <c r="A9992" t="s">
        <v>10287</v>
      </c>
      <c r="B9992" t="s">
        <v>8110</v>
      </c>
      <c r="C9992" t="s">
        <v>4609</v>
      </c>
      <c r="D9992" t="s">
        <v>1914</v>
      </c>
      <c r="E9992" t="s">
        <v>175</v>
      </c>
      <c r="F9992">
        <v>402</v>
      </c>
      <c r="G9992">
        <v>53</v>
      </c>
      <c r="H9992" t="s">
        <v>1915</v>
      </c>
      <c r="I9992" t="s">
        <v>177</v>
      </c>
      <c r="J9992" t="s">
        <v>250</v>
      </c>
      <c r="K9992">
        <v>2020</v>
      </c>
      <c r="L9992" t="s">
        <v>201</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180</v>
      </c>
    </row>
    <row r="9993" spans="1:40" x14ac:dyDescent="0.35">
      <c r="A9993" t="s">
        <v>10288</v>
      </c>
      <c r="B9993" t="s">
        <v>8110</v>
      </c>
      <c r="C9993" t="s">
        <v>4611</v>
      </c>
      <c r="D9993" t="s">
        <v>1914</v>
      </c>
      <c r="E9993" t="s">
        <v>175</v>
      </c>
      <c r="F9993">
        <v>402</v>
      </c>
      <c r="G9993">
        <v>55</v>
      </c>
      <c r="H9993" t="s">
        <v>1915</v>
      </c>
      <c r="I9993" t="s">
        <v>177</v>
      </c>
      <c r="J9993" t="s">
        <v>250</v>
      </c>
      <c r="K9993">
        <v>2020</v>
      </c>
      <c r="L9993" t="s">
        <v>204</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180</v>
      </c>
    </row>
    <row r="9994" spans="1:40" x14ac:dyDescent="0.35">
      <c r="A9994" t="s">
        <v>10289</v>
      </c>
      <c r="B9994" t="s">
        <v>8110</v>
      </c>
      <c r="C9994" t="s">
        <v>4613</v>
      </c>
      <c r="D9994" t="s">
        <v>1914</v>
      </c>
      <c r="E9994" t="s">
        <v>175</v>
      </c>
      <c r="F9994">
        <v>402</v>
      </c>
      <c r="G9994">
        <v>58</v>
      </c>
      <c r="H9994" t="s">
        <v>1915</v>
      </c>
      <c r="I9994" t="s">
        <v>177</v>
      </c>
      <c r="J9994" t="s">
        <v>250</v>
      </c>
      <c r="K9994">
        <v>2020</v>
      </c>
      <c r="L9994" t="s">
        <v>207</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180</v>
      </c>
    </row>
    <row r="9995" spans="1:40" x14ac:dyDescent="0.35">
      <c r="A9995" t="s">
        <v>10290</v>
      </c>
      <c r="B9995" t="s">
        <v>8110</v>
      </c>
      <c r="C9995" t="s">
        <v>4615</v>
      </c>
      <c r="D9995" t="s">
        <v>1914</v>
      </c>
      <c r="E9995" t="s">
        <v>175</v>
      </c>
      <c r="F9995">
        <v>402</v>
      </c>
      <c r="G9995">
        <v>6</v>
      </c>
      <c r="H9995" t="s">
        <v>1915</v>
      </c>
      <c r="I9995" t="s">
        <v>177</v>
      </c>
      <c r="J9995" t="s">
        <v>250</v>
      </c>
      <c r="K9995">
        <v>2020</v>
      </c>
      <c r="L9995" t="s">
        <v>75</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180</v>
      </c>
    </row>
    <row r="9996" spans="1:40" x14ac:dyDescent="0.35">
      <c r="A9996" t="s">
        <v>10291</v>
      </c>
      <c r="B9996" t="s">
        <v>8110</v>
      </c>
      <c r="C9996" t="s">
        <v>4617</v>
      </c>
      <c r="D9996" t="s">
        <v>1914</v>
      </c>
      <c r="E9996" t="s">
        <v>175</v>
      </c>
      <c r="F9996">
        <v>402</v>
      </c>
      <c r="G9996">
        <v>7</v>
      </c>
      <c r="H9996" t="s">
        <v>1915</v>
      </c>
      <c r="I9996" t="s">
        <v>177</v>
      </c>
      <c r="J9996" t="s">
        <v>250</v>
      </c>
      <c r="K9996">
        <v>2020</v>
      </c>
      <c r="L9996" t="s">
        <v>212</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180</v>
      </c>
    </row>
    <row r="9997" spans="1:40" x14ac:dyDescent="0.35">
      <c r="A9997" t="s">
        <v>10292</v>
      </c>
      <c r="B9997" t="s">
        <v>8110</v>
      </c>
      <c r="C9997" t="s">
        <v>4619</v>
      </c>
      <c r="D9997" t="s">
        <v>1914</v>
      </c>
      <c r="E9997" t="s">
        <v>175</v>
      </c>
      <c r="F9997">
        <v>402</v>
      </c>
      <c r="G9997">
        <v>8</v>
      </c>
      <c r="H9997" t="s">
        <v>1915</v>
      </c>
      <c r="I9997" t="s">
        <v>177</v>
      </c>
      <c r="J9997" t="s">
        <v>250</v>
      </c>
      <c r="K9997">
        <v>2020</v>
      </c>
      <c r="L9997" t="s">
        <v>215</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180</v>
      </c>
    </row>
    <row r="9998" spans="1:40" x14ac:dyDescent="0.35">
      <c r="A9998" t="s">
        <v>10293</v>
      </c>
      <c r="B9998" t="s">
        <v>8110</v>
      </c>
      <c r="C9998" t="s">
        <v>4621</v>
      </c>
      <c r="D9998" t="s">
        <v>1914</v>
      </c>
      <c r="E9998" t="s">
        <v>175</v>
      </c>
      <c r="F9998">
        <v>402</v>
      </c>
      <c r="G9998">
        <v>9</v>
      </c>
      <c r="H9998" t="s">
        <v>1915</v>
      </c>
      <c r="I9998" t="s">
        <v>177</v>
      </c>
      <c r="J9998" t="s">
        <v>250</v>
      </c>
      <c r="K9998">
        <v>2020</v>
      </c>
      <c r="L9998" t="s">
        <v>218</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180</v>
      </c>
    </row>
    <row r="9999" spans="1:40" x14ac:dyDescent="0.35">
      <c r="A9999" t="s">
        <v>10294</v>
      </c>
      <c r="B9999" t="s">
        <v>8110</v>
      </c>
      <c r="C9999" t="s">
        <v>4623</v>
      </c>
      <c r="D9999" t="s">
        <v>2000</v>
      </c>
      <c r="E9999" t="s">
        <v>175</v>
      </c>
      <c r="F9999">
        <v>400</v>
      </c>
      <c r="G9999">
        <v>0</v>
      </c>
      <c r="H9999" t="s">
        <v>2001</v>
      </c>
      <c r="I9999" t="s">
        <v>177</v>
      </c>
      <c r="J9999" t="s">
        <v>178</v>
      </c>
      <c r="K9999">
        <v>2020</v>
      </c>
      <c r="L9999" t="s">
        <v>179</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180</v>
      </c>
    </row>
    <row r="10000" spans="1:40" x14ac:dyDescent="0.35">
      <c r="A10000" t="s">
        <v>10295</v>
      </c>
      <c r="B10000" t="s">
        <v>8110</v>
      </c>
      <c r="C10000" t="s">
        <v>4625</v>
      </c>
      <c r="D10000" t="s">
        <v>2000</v>
      </c>
      <c r="E10000" t="s">
        <v>175</v>
      </c>
      <c r="F10000">
        <v>400</v>
      </c>
      <c r="G10000">
        <v>1</v>
      </c>
      <c r="H10000" t="s">
        <v>2001</v>
      </c>
      <c r="I10000" t="s">
        <v>177</v>
      </c>
      <c r="J10000" t="s">
        <v>178</v>
      </c>
      <c r="K10000">
        <v>2020</v>
      </c>
      <c r="L10000" t="s">
        <v>183</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180</v>
      </c>
    </row>
    <row r="10001" spans="1:40" x14ac:dyDescent="0.35">
      <c r="A10001" t="s">
        <v>10296</v>
      </c>
      <c r="B10001" t="s">
        <v>8110</v>
      </c>
      <c r="C10001" t="s">
        <v>4627</v>
      </c>
      <c r="D10001" t="s">
        <v>2000</v>
      </c>
      <c r="E10001" t="s">
        <v>175</v>
      </c>
      <c r="F10001">
        <v>400</v>
      </c>
      <c r="G10001">
        <v>2</v>
      </c>
      <c r="H10001" t="s">
        <v>2001</v>
      </c>
      <c r="I10001" t="s">
        <v>177</v>
      </c>
      <c r="J10001" t="s">
        <v>178</v>
      </c>
      <c r="K10001">
        <v>2020</v>
      </c>
      <c r="L10001" t="s">
        <v>186</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180</v>
      </c>
    </row>
    <row r="10002" spans="1:40" x14ac:dyDescent="0.35">
      <c r="A10002" t="s">
        <v>10297</v>
      </c>
      <c r="B10002" t="s">
        <v>8110</v>
      </c>
      <c r="C10002" t="s">
        <v>4629</v>
      </c>
      <c r="D10002" t="s">
        <v>2000</v>
      </c>
      <c r="E10002" t="s">
        <v>175</v>
      </c>
      <c r="F10002">
        <v>400</v>
      </c>
      <c r="G10002">
        <v>3</v>
      </c>
      <c r="H10002" t="s">
        <v>2001</v>
      </c>
      <c r="I10002" t="s">
        <v>177</v>
      </c>
      <c r="J10002" t="s">
        <v>178</v>
      </c>
      <c r="K10002">
        <v>2020</v>
      </c>
      <c r="L10002" t="s">
        <v>189</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180</v>
      </c>
    </row>
    <row r="10003" spans="1:40" x14ac:dyDescent="0.35">
      <c r="A10003" t="s">
        <v>10298</v>
      </c>
      <c r="B10003" t="s">
        <v>8110</v>
      </c>
      <c r="C10003" t="s">
        <v>4631</v>
      </c>
      <c r="D10003" t="s">
        <v>2000</v>
      </c>
      <c r="E10003" t="s">
        <v>175</v>
      </c>
      <c r="F10003">
        <v>400</v>
      </c>
      <c r="G10003">
        <v>4</v>
      </c>
      <c r="H10003" t="s">
        <v>2001</v>
      </c>
      <c r="I10003" t="s">
        <v>177</v>
      </c>
      <c r="J10003" t="s">
        <v>178</v>
      </c>
      <c r="K10003">
        <v>2020</v>
      </c>
      <c r="L10003" t="s">
        <v>192</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180</v>
      </c>
    </row>
    <row r="10004" spans="1:40" x14ac:dyDescent="0.35">
      <c r="A10004" t="s">
        <v>10299</v>
      </c>
      <c r="B10004" t="s">
        <v>8110</v>
      </c>
      <c r="C10004" t="s">
        <v>4633</v>
      </c>
      <c r="D10004" t="s">
        <v>2000</v>
      </c>
      <c r="E10004" t="s">
        <v>175</v>
      </c>
      <c r="F10004">
        <v>400</v>
      </c>
      <c r="G10004">
        <v>51</v>
      </c>
      <c r="H10004" t="s">
        <v>2001</v>
      </c>
      <c r="I10004" t="s">
        <v>177</v>
      </c>
      <c r="J10004" t="s">
        <v>178</v>
      </c>
      <c r="K10004">
        <v>2020</v>
      </c>
      <c r="L10004" t="s">
        <v>195</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180</v>
      </c>
    </row>
    <row r="10005" spans="1:40" x14ac:dyDescent="0.35">
      <c r="A10005" t="s">
        <v>10300</v>
      </c>
      <c r="B10005" t="s">
        <v>8110</v>
      </c>
      <c r="C10005" t="s">
        <v>4635</v>
      </c>
      <c r="D10005" t="s">
        <v>2000</v>
      </c>
      <c r="E10005" t="s">
        <v>175</v>
      </c>
      <c r="F10005">
        <v>400</v>
      </c>
      <c r="G10005">
        <v>52</v>
      </c>
      <c r="H10005" t="s">
        <v>2001</v>
      </c>
      <c r="I10005" t="s">
        <v>177</v>
      </c>
      <c r="J10005" t="s">
        <v>178</v>
      </c>
      <c r="K10005">
        <v>2020</v>
      </c>
      <c r="L10005" t="s">
        <v>198</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180</v>
      </c>
    </row>
    <row r="10006" spans="1:40" x14ac:dyDescent="0.35">
      <c r="A10006" t="s">
        <v>10301</v>
      </c>
      <c r="B10006" t="s">
        <v>8110</v>
      </c>
      <c r="C10006" t="s">
        <v>4637</v>
      </c>
      <c r="D10006" t="s">
        <v>2000</v>
      </c>
      <c r="E10006" t="s">
        <v>175</v>
      </c>
      <c r="F10006">
        <v>400</v>
      </c>
      <c r="G10006">
        <v>53</v>
      </c>
      <c r="H10006" t="s">
        <v>2001</v>
      </c>
      <c r="I10006" t="s">
        <v>177</v>
      </c>
      <c r="J10006" t="s">
        <v>178</v>
      </c>
      <c r="K10006">
        <v>2020</v>
      </c>
      <c r="L10006" t="s">
        <v>201</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180</v>
      </c>
    </row>
    <row r="10007" spans="1:40" x14ac:dyDescent="0.35">
      <c r="A10007" t="s">
        <v>10302</v>
      </c>
      <c r="B10007" t="s">
        <v>8110</v>
      </c>
      <c r="C10007" t="s">
        <v>4639</v>
      </c>
      <c r="D10007" t="s">
        <v>2000</v>
      </c>
      <c r="E10007" t="s">
        <v>175</v>
      </c>
      <c r="F10007">
        <v>400</v>
      </c>
      <c r="G10007">
        <v>55</v>
      </c>
      <c r="H10007" t="s">
        <v>2001</v>
      </c>
      <c r="I10007" t="s">
        <v>177</v>
      </c>
      <c r="J10007" t="s">
        <v>178</v>
      </c>
      <c r="K10007">
        <v>2020</v>
      </c>
      <c r="L10007" t="s">
        <v>204</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180</v>
      </c>
    </row>
    <row r="10008" spans="1:40" x14ac:dyDescent="0.35">
      <c r="A10008" t="s">
        <v>10303</v>
      </c>
      <c r="B10008" t="s">
        <v>8110</v>
      </c>
      <c r="C10008" t="s">
        <v>4641</v>
      </c>
      <c r="D10008" t="s">
        <v>2000</v>
      </c>
      <c r="E10008" t="s">
        <v>175</v>
      </c>
      <c r="F10008">
        <v>400</v>
      </c>
      <c r="G10008">
        <v>58</v>
      </c>
      <c r="H10008" t="s">
        <v>2001</v>
      </c>
      <c r="I10008" t="s">
        <v>177</v>
      </c>
      <c r="J10008" t="s">
        <v>178</v>
      </c>
      <c r="K10008">
        <v>2020</v>
      </c>
      <c r="L10008" t="s">
        <v>207</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180</v>
      </c>
    </row>
    <row r="10009" spans="1:40" x14ac:dyDescent="0.35">
      <c r="A10009" t="s">
        <v>10304</v>
      </c>
      <c r="B10009" t="s">
        <v>8110</v>
      </c>
      <c r="C10009" t="s">
        <v>4643</v>
      </c>
      <c r="D10009" t="s">
        <v>2000</v>
      </c>
      <c r="E10009" t="s">
        <v>175</v>
      </c>
      <c r="F10009">
        <v>400</v>
      </c>
      <c r="G10009">
        <v>6</v>
      </c>
      <c r="H10009" t="s">
        <v>2001</v>
      </c>
      <c r="I10009" t="s">
        <v>177</v>
      </c>
      <c r="J10009" t="s">
        <v>178</v>
      </c>
      <c r="K10009">
        <v>2020</v>
      </c>
      <c r="L10009" t="s">
        <v>75</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180</v>
      </c>
    </row>
    <row r="10010" spans="1:40" x14ac:dyDescent="0.35">
      <c r="A10010" t="s">
        <v>10305</v>
      </c>
      <c r="B10010" t="s">
        <v>8110</v>
      </c>
      <c r="C10010" t="s">
        <v>4645</v>
      </c>
      <c r="D10010" t="s">
        <v>2000</v>
      </c>
      <c r="E10010" t="s">
        <v>175</v>
      </c>
      <c r="F10010">
        <v>400</v>
      </c>
      <c r="G10010">
        <v>7</v>
      </c>
      <c r="H10010" t="s">
        <v>2001</v>
      </c>
      <c r="I10010" t="s">
        <v>177</v>
      </c>
      <c r="J10010" t="s">
        <v>178</v>
      </c>
      <c r="K10010">
        <v>2020</v>
      </c>
      <c r="L10010" t="s">
        <v>212</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180</v>
      </c>
    </row>
    <row r="10011" spans="1:40" x14ac:dyDescent="0.35">
      <c r="A10011" t="s">
        <v>10306</v>
      </c>
      <c r="B10011" t="s">
        <v>8110</v>
      </c>
      <c r="C10011" t="s">
        <v>4647</v>
      </c>
      <c r="D10011" t="s">
        <v>2000</v>
      </c>
      <c r="E10011" t="s">
        <v>175</v>
      </c>
      <c r="F10011">
        <v>400</v>
      </c>
      <c r="G10011">
        <v>8</v>
      </c>
      <c r="H10011" t="s">
        <v>2001</v>
      </c>
      <c r="I10011" t="s">
        <v>177</v>
      </c>
      <c r="J10011" t="s">
        <v>178</v>
      </c>
      <c r="K10011">
        <v>2020</v>
      </c>
      <c r="L10011" t="s">
        <v>215</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180</v>
      </c>
    </row>
    <row r="10012" spans="1:40" x14ac:dyDescent="0.35">
      <c r="A10012" t="s">
        <v>10307</v>
      </c>
      <c r="B10012" t="s">
        <v>8110</v>
      </c>
      <c r="C10012" t="s">
        <v>4649</v>
      </c>
      <c r="D10012" t="s">
        <v>2000</v>
      </c>
      <c r="E10012" t="s">
        <v>175</v>
      </c>
      <c r="F10012">
        <v>400</v>
      </c>
      <c r="G10012">
        <v>9</v>
      </c>
      <c r="H10012" t="s">
        <v>2001</v>
      </c>
      <c r="I10012" t="s">
        <v>177</v>
      </c>
      <c r="J10012" t="s">
        <v>178</v>
      </c>
      <c r="K10012">
        <v>2020</v>
      </c>
      <c r="L10012" t="s">
        <v>218</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180</v>
      </c>
    </row>
    <row r="10013" spans="1:40" x14ac:dyDescent="0.35">
      <c r="A10013" t="s">
        <v>10308</v>
      </c>
      <c r="B10013" t="s">
        <v>8110</v>
      </c>
      <c r="C10013" t="s">
        <v>4651</v>
      </c>
      <c r="D10013" t="s">
        <v>2000</v>
      </c>
      <c r="E10013" t="s">
        <v>175</v>
      </c>
      <c r="F10013">
        <v>401</v>
      </c>
      <c r="G10013">
        <v>0</v>
      </c>
      <c r="H10013" t="s">
        <v>2001</v>
      </c>
      <c r="I10013" t="s">
        <v>177</v>
      </c>
      <c r="J10013" t="s">
        <v>221</v>
      </c>
      <c r="K10013">
        <v>2020</v>
      </c>
      <c r="L10013" t="s">
        <v>179</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180</v>
      </c>
    </row>
    <row r="10014" spans="1:40" x14ac:dyDescent="0.35">
      <c r="A10014" t="s">
        <v>10309</v>
      </c>
      <c r="B10014" t="s">
        <v>8110</v>
      </c>
      <c r="C10014" t="s">
        <v>4653</v>
      </c>
      <c r="D10014" t="s">
        <v>2000</v>
      </c>
      <c r="E10014" t="s">
        <v>175</v>
      </c>
      <c r="F10014">
        <v>401</v>
      </c>
      <c r="G10014">
        <v>1</v>
      </c>
      <c r="H10014" t="s">
        <v>2001</v>
      </c>
      <c r="I10014" t="s">
        <v>177</v>
      </c>
      <c r="J10014" t="s">
        <v>221</v>
      </c>
      <c r="K10014">
        <v>2020</v>
      </c>
      <c r="L10014" t="s">
        <v>183</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180</v>
      </c>
    </row>
    <row r="10015" spans="1:40" x14ac:dyDescent="0.35">
      <c r="A10015" t="s">
        <v>10310</v>
      </c>
      <c r="B10015" t="s">
        <v>8110</v>
      </c>
      <c r="C10015" t="s">
        <v>4655</v>
      </c>
      <c r="D10015" t="s">
        <v>2000</v>
      </c>
      <c r="E10015" t="s">
        <v>175</v>
      </c>
      <c r="F10015">
        <v>401</v>
      </c>
      <c r="G10015">
        <v>2</v>
      </c>
      <c r="H10015" t="s">
        <v>2001</v>
      </c>
      <c r="I10015" t="s">
        <v>177</v>
      </c>
      <c r="J10015" t="s">
        <v>221</v>
      </c>
      <c r="K10015">
        <v>2020</v>
      </c>
      <c r="L10015" t="s">
        <v>186</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180</v>
      </c>
    </row>
    <row r="10016" spans="1:40" x14ac:dyDescent="0.35">
      <c r="A10016" t="s">
        <v>10311</v>
      </c>
      <c r="B10016" t="s">
        <v>8110</v>
      </c>
      <c r="C10016" t="s">
        <v>4657</v>
      </c>
      <c r="D10016" t="s">
        <v>2000</v>
      </c>
      <c r="E10016" t="s">
        <v>175</v>
      </c>
      <c r="F10016">
        <v>401</v>
      </c>
      <c r="G10016">
        <v>3</v>
      </c>
      <c r="H10016" t="s">
        <v>2001</v>
      </c>
      <c r="I10016" t="s">
        <v>177</v>
      </c>
      <c r="J10016" t="s">
        <v>221</v>
      </c>
      <c r="K10016">
        <v>2020</v>
      </c>
      <c r="L10016" t="s">
        <v>189</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180</v>
      </c>
    </row>
    <row r="10017" spans="1:40" x14ac:dyDescent="0.35">
      <c r="A10017" t="s">
        <v>10312</v>
      </c>
      <c r="B10017" t="s">
        <v>8110</v>
      </c>
      <c r="C10017" t="s">
        <v>4659</v>
      </c>
      <c r="D10017" t="s">
        <v>2000</v>
      </c>
      <c r="E10017" t="s">
        <v>175</v>
      </c>
      <c r="F10017">
        <v>401</v>
      </c>
      <c r="G10017">
        <v>4</v>
      </c>
      <c r="H10017" t="s">
        <v>2001</v>
      </c>
      <c r="I10017" t="s">
        <v>177</v>
      </c>
      <c r="J10017" t="s">
        <v>221</v>
      </c>
      <c r="K10017">
        <v>2020</v>
      </c>
      <c r="L10017" t="s">
        <v>192</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180</v>
      </c>
    </row>
    <row r="10018" spans="1:40" x14ac:dyDescent="0.35">
      <c r="A10018" t="s">
        <v>10313</v>
      </c>
      <c r="B10018" t="s">
        <v>8110</v>
      </c>
      <c r="C10018" t="s">
        <v>4661</v>
      </c>
      <c r="D10018" t="s">
        <v>2000</v>
      </c>
      <c r="E10018" t="s">
        <v>175</v>
      </c>
      <c r="F10018">
        <v>401</v>
      </c>
      <c r="G10018">
        <v>51</v>
      </c>
      <c r="H10018" t="s">
        <v>2001</v>
      </c>
      <c r="I10018" t="s">
        <v>177</v>
      </c>
      <c r="J10018" t="s">
        <v>221</v>
      </c>
      <c r="K10018">
        <v>2020</v>
      </c>
      <c r="L10018" t="s">
        <v>195</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180</v>
      </c>
    </row>
    <row r="10019" spans="1:40" x14ac:dyDescent="0.35">
      <c r="A10019" t="s">
        <v>10314</v>
      </c>
      <c r="B10019" t="s">
        <v>8110</v>
      </c>
      <c r="C10019" t="s">
        <v>4663</v>
      </c>
      <c r="D10019" t="s">
        <v>2000</v>
      </c>
      <c r="E10019" t="s">
        <v>175</v>
      </c>
      <c r="F10019">
        <v>401</v>
      </c>
      <c r="G10019">
        <v>52</v>
      </c>
      <c r="H10019" t="s">
        <v>2001</v>
      </c>
      <c r="I10019" t="s">
        <v>177</v>
      </c>
      <c r="J10019" t="s">
        <v>221</v>
      </c>
      <c r="K10019">
        <v>2020</v>
      </c>
      <c r="L10019" t="s">
        <v>198</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180</v>
      </c>
    </row>
    <row r="10020" spans="1:40" x14ac:dyDescent="0.35">
      <c r="A10020" t="s">
        <v>10315</v>
      </c>
      <c r="B10020" t="s">
        <v>8110</v>
      </c>
      <c r="C10020" t="s">
        <v>4665</v>
      </c>
      <c r="D10020" t="s">
        <v>2000</v>
      </c>
      <c r="E10020" t="s">
        <v>175</v>
      </c>
      <c r="F10020">
        <v>401</v>
      </c>
      <c r="G10020">
        <v>53</v>
      </c>
      <c r="H10020" t="s">
        <v>2001</v>
      </c>
      <c r="I10020" t="s">
        <v>177</v>
      </c>
      <c r="J10020" t="s">
        <v>221</v>
      </c>
      <c r="K10020">
        <v>2020</v>
      </c>
      <c r="L10020" t="s">
        <v>201</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180</v>
      </c>
    </row>
    <row r="10021" spans="1:40" x14ac:dyDescent="0.35">
      <c r="A10021" t="s">
        <v>10316</v>
      </c>
      <c r="B10021" t="s">
        <v>8110</v>
      </c>
      <c r="C10021" t="s">
        <v>4667</v>
      </c>
      <c r="D10021" t="s">
        <v>2000</v>
      </c>
      <c r="E10021" t="s">
        <v>175</v>
      </c>
      <c r="F10021">
        <v>401</v>
      </c>
      <c r="G10021">
        <v>55</v>
      </c>
      <c r="H10021" t="s">
        <v>2001</v>
      </c>
      <c r="I10021" t="s">
        <v>177</v>
      </c>
      <c r="J10021" t="s">
        <v>221</v>
      </c>
      <c r="K10021">
        <v>2020</v>
      </c>
      <c r="L10021" t="s">
        <v>204</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180</v>
      </c>
    </row>
    <row r="10022" spans="1:40" x14ac:dyDescent="0.35">
      <c r="A10022" t="s">
        <v>10317</v>
      </c>
      <c r="B10022" t="s">
        <v>8110</v>
      </c>
      <c r="C10022" t="s">
        <v>4669</v>
      </c>
      <c r="D10022" t="s">
        <v>2000</v>
      </c>
      <c r="E10022" t="s">
        <v>175</v>
      </c>
      <c r="F10022">
        <v>401</v>
      </c>
      <c r="G10022">
        <v>58</v>
      </c>
      <c r="H10022" t="s">
        <v>2001</v>
      </c>
      <c r="I10022" t="s">
        <v>177</v>
      </c>
      <c r="J10022" t="s">
        <v>221</v>
      </c>
      <c r="K10022">
        <v>2020</v>
      </c>
      <c r="L10022" t="s">
        <v>207</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180</v>
      </c>
    </row>
    <row r="10023" spans="1:40" x14ac:dyDescent="0.35">
      <c r="A10023" t="s">
        <v>10318</v>
      </c>
      <c r="B10023" t="s">
        <v>8110</v>
      </c>
      <c r="C10023" t="s">
        <v>4671</v>
      </c>
      <c r="D10023" t="s">
        <v>2000</v>
      </c>
      <c r="E10023" t="s">
        <v>175</v>
      </c>
      <c r="F10023">
        <v>401</v>
      </c>
      <c r="G10023">
        <v>6</v>
      </c>
      <c r="H10023" t="s">
        <v>2001</v>
      </c>
      <c r="I10023" t="s">
        <v>177</v>
      </c>
      <c r="J10023" t="s">
        <v>221</v>
      </c>
      <c r="K10023">
        <v>2020</v>
      </c>
      <c r="L10023" t="s">
        <v>75</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180</v>
      </c>
    </row>
    <row r="10024" spans="1:40" x14ac:dyDescent="0.35">
      <c r="A10024" t="s">
        <v>10319</v>
      </c>
      <c r="B10024" t="s">
        <v>8110</v>
      </c>
      <c r="C10024" t="s">
        <v>4673</v>
      </c>
      <c r="D10024" t="s">
        <v>2000</v>
      </c>
      <c r="E10024" t="s">
        <v>175</v>
      </c>
      <c r="F10024">
        <v>401</v>
      </c>
      <c r="G10024">
        <v>7</v>
      </c>
      <c r="H10024" t="s">
        <v>2001</v>
      </c>
      <c r="I10024" t="s">
        <v>177</v>
      </c>
      <c r="J10024" t="s">
        <v>221</v>
      </c>
      <c r="K10024">
        <v>2020</v>
      </c>
      <c r="L10024" t="s">
        <v>212</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180</v>
      </c>
    </row>
    <row r="10025" spans="1:40" x14ac:dyDescent="0.35">
      <c r="A10025" t="s">
        <v>10320</v>
      </c>
      <c r="B10025" t="s">
        <v>8110</v>
      </c>
      <c r="C10025" t="s">
        <v>4675</v>
      </c>
      <c r="D10025" t="s">
        <v>2000</v>
      </c>
      <c r="E10025" t="s">
        <v>175</v>
      </c>
      <c r="F10025">
        <v>401</v>
      </c>
      <c r="G10025">
        <v>8</v>
      </c>
      <c r="H10025" t="s">
        <v>2001</v>
      </c>
      <c r="I10025" t="s">
        <v>177</v>
      </c>
      <c r="J10025" t="s">
        <v>221</v>
      </c>
      <c r="K10025">
        <v>2020</v>
      </c>
      <c r="L10025" t="s">
        <v>215</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180</v>
      </c>
    </row>
    <row r="10026" spans="1:40" x14ac:dyDescent="0.35">
      <c r="A10026" t="s">
        <v>10321</v>
      </c>
      <c r="B10026" t="s">
        <v>8110</v>
      </c>
      <c r="C10026" t="s">
        <v>4677</v>
      </c>
      <c r="D10026" t="s">
        <v>2000</v>
      </c>
      <c r="E10026" t="s">
        <v>175</v>
      </c>
      <c r="F10026">
        <v>401</v>
      </c>
      <c r="G10026">
        <v>9</v>
      </c>
      <c r="H10026" t="s">
        <v>2001</v>
      </c>
      <c r="I10026" t="s">
        <v>177</v>
      </c>
      <c r="J10026" t="s">
        <v>221</v>
      </c>
      <c r="K10026">
        <v>2020</v>
      </c>
      <c r="L10026" t="s">
        <v>218</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180</v>
      </c>
    </row>
    <row r="10027" spans="1:40" x14ac:dyDescent="0.35">
      <c r="A10027" t="s">
        <v>10322</v>
      </c>
      <c r="B10027" t="s">
        <v>8110</v>
      </c>
      <c r="C10027" t="s">
        <v>4679</v>
      </c>
      <c r="D10027" t="s">
        <v>2000</v>
      </c>
      <c r="E10027" t="s">
        <v>175</v>
      </c>
      <c r="F10027">
        <v>402</v>
      </c>
      <c r="G10027">
        <v>0</v>
      </c>
      <c r="H10027" t="s">
        <v>2001</v>
      </c>
      <c r="I10027" t="s">
        <v>177</v>
      </c>
      <c r="J10027" t="s">
        <v>250</v>
      </c>
      <c r="K10027">
        <v>2020</v>
      </c>
      <c r="L10027" t="s">
        <v>179</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180</v>
      </c>
    </row>
    <row r="10028" spans="1:40" x14ac:dyDescent="0.35">
      <c r="A10028" t="s">
        <v>10323</v>
      </c>
      <c r="B10028" t="s">
        <v>8110</v>
      </c>
      <c r="C10028" t="s">
        <v>4681</v>
      </c>
      <c r="D10028" t="s">
        <v>2000</v>
      </c>
      <c r="E10028" t="s">
        <v>175</v>
      </c>
      <c r="F10028">
        <v>402</v>
      </c>
      <c r="G10028">
        <v>1</v>
      </c>
      <c r="H10028" t="s">
        <v>2001</v>
      </c>
      <c r="I10028" t="s">
        <v>177</v>
      </c>
      <c r="J10028" t="s">
        <v>250</v>
      </c>
      <c r="K10028">
        <v>2020</v>
      </c>
      <c r="L10028" t="s">
        <v>183</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180</v>
      </c>
    </row>
    <row r="10029" spans="1:40" x14ac:dyDescent="0.35">
      <c r="A10029" t="s">
        <v>10324</v>
      </c>
      <c r="B10029" t="s">
        <v>8110</v>
      </c>
      <c r="C10029" t="s">
        <v>4683</v>
      </c>
      <c r="D10029" t="s">
        <v>2000</v>
      </c>
      <c r="E10029" t="s">
        <v>175</v>
      </c>
      <c r="F10029">
        <v>402</v>
      </c>
      <c r="G10029">
        <v>2</v>
      </c>
      <c r="H10029" t="s">
        <v>2001</v>
      </c>
      <c r="I10029" t="s">
        <v>177</v>
      </c>
      <c r="J10029" t="s">
        <v>250</v>
      </c>
      <c r="K10029">
        <v>2020</v>
      </c>
      <c r="L10029" t="s">
        <v>186</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180</v>
      </c>
    </row>
    <row r="10030" spans="1:40" x14ac:dyDescent="0.35">
      <c r="A10030" t="s">
        <v>10325</v>
      </c>
      <c r="B10030" t="s">
        <v>8110</v>
      </c>
      <c r="C10030" t="s">
        <v>4685</v>
      </c>
      <c r="D10030" t="s">
        <v>2000</v>
      </c>
      <c r="E10030" t="s">
        <v>175</v>
      </c>
      <c r="F10030">
        <v>402</v>
      </c>
      <c r="G10030">
        <v>3</v>
      </c>
      <c r="H10030" t="s">
        <v>2001</v>
      </c>
      <c r="I10030" t="s">
        <v>177</v>
      </c>
      <c r="J10030" t="s">
        <v>250</v>
      </c>
      <c r="K10030">
        <v>2020</v>
      </c>
      <c r="L10030" t="s">
        <v>189</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180</v>
      </c>
    </row>
    <row r="10031" spans="1:40" x14ac:dyDescent="0.35">
      <c r="A10031" t="s">
        <v>10326</v>
      </c>
      <c r="B10031" t="s">
        <v>8110</v>
      </c>
      <c r="C10031" t="s">
        <v>4687</v>
      </c>
      <c r="D10031" t="s">
        <v>2000</v>
      </c>
      <c r="E10031" t="s">
        <v>175</v>
      </c>
      <c r="F10031">
        <v>402</v>
      </c>
      <c r="G10031">
        <v>4</v>
      </c>
      <c r="H10031" t="s">
        <v>2001</v>
      </c>
      <c r="I10031" t="s">
        <v>177</v>
      </c>
      <c r="J10031" t="s">
        <v>250</v>
      </c>
      <c r="K10031">
        <v>2020</v>
      </c>
      <c r="L10031" t="s">
        <v>192</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180</v>
      </c>
    </row>
    <row r="10032" spans="1:40" x14ac:dyDescent="0.35">
      <c r="A10032" t="s">
        <v>10327</v>
      </c>
      <c r="B10032" t="s">
        <v>8110</v>
      </c>
      <c r="C10032" t="s">
        <v>4689</v>
      </c>
      <c r="D10032" t="s">
        <v>2000</v>
      </c>
      <c r="E10032" t="s">
        <v>175</v>
      </c>
      <c r="F10032">
        <v>402</v>
      </c>
      <c r="G10032">
        <v>51</v>
      </c>
      <c r="H10032" t="s">
        <v>2001</v>
      </c>
      <c r="I10032" t="s">
        <v>177</v>
      </c>
      <c r="J10032" t="s">
        <v>250</v>
      </c>
      <c r="K10032">
        <v>2020</v>
      </c>
      <c r="L10032" t="s">
        <v>195</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180</v>
      </c>
    </row>
    <row r="10033" spans="1:40" x14ac:dyDescent="0.35">
      <c r="A10033" t="s">
        <v>10328</v>
      </c>
      <c r="B10033" t="s">
        <v>8110</v>
      </c>
      <c r="C10033" t="s">
        <v>4691</v>
      </c>
      <c r="D10033" t="s">
        <v>2000</v>
      </c>
      <c r="E10033" t="s">
        <v>175</v>
      </c>
      <c r="F10033">
        <v>402</v>
      </c>
      <c r="G10033">
        <v>52</v>
      </c>
      <c r="H10033" t="s">
        <v>2001</v>
      </c>
      <c r="I10033" t="s">
        <v>177</v>
      </c>
      <c r="J10033" t="s">
        <v>250</v>
      </c>
      <c r="K10033">
        <v>2020</v>
      </c>
      <c r="L10033" t="s">
        <v>198</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180</v>
      </c>
    </row>
    <row r="10034" spans="1:40" x14ac:dyDescent="0.35">
      <c r="A10034" t="s">
        <v>10329</v>
      </c>
      <c r="B10034" t="s">
        <v>8110</v>
      </c>
      <c r="C10034" t="s">
        <v>4693</v>
      </c>
      <c r="D10034" t="s">
        <v>2000</v>
      </c>
      <c r="E10034" t="s">
        <v>175</v>
      </c>
      <c r="F10034">
        <v>402</v>
      </c>
      <c r="G10034">
        <v>53</v>
      </c>
      <c r="H10034" t="s">
        <v>2001</v>
      </c>
      <c r="I10034" t="s">
        <v>177</v>
      </c>
      <c r="J10034" t="s">
        <v>250</v>
      </c>
      <c r="K10034">
        <v>2020</v>
      </c>
      <c r="L10034" t="s">
        <v>201</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180</v>
      </c>
    </row>
    <row r="10035" spans="1:40" x14ac:dyDescent="0.35">
      <c r="A10035" t="s">
        <v>10330</v>
      </c>
      <c r="B10035" t="s">
        <v>8110</v>
      </c>
      <c r="C10035" t="s">
        <v>4695</v>
      </c>
      <c r="D10035" t="s">
        <v>2000</v>
      </c>
      <c r="E10035" t="s">
        <v>175</v>
      </c>
      <c r="F10035">
        <v>402</v>
      </c>
      <c r="G10035">
        <v>55</v>
      </c>
      <c r="H10035" t="s">
        <v>2001</v>
      </c>
      <c r="I10035" t="s">
        <v>177</v>
      </c>
      <c r="J10035" t="s">
        <v>250</v>
      </c>
      <c r="K10035">
        <v>2020</v>
      </c>
      <c r="L10035" t="s">
        <v>204</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180</v>
      </c>
    </row>
    <row r="10036" spans="1:40" x14ac:dyDescent="0.35">
      <c r="A10036" t="s">
        <v>10331</v>
      </c>
      <c r="B10036" t="s">
        <v>8110</v>
      </c>
      <c r="C10036" t="s">
        <v>4697</v>
      </c>
      <c r="D10036" t="s">
        <v>2000</v>
      </c>
      <c r="E10036" t="s">
        <v>175</v>
      </c>
      <c r="F10036">
        <v>402</v>
      </c>
      <c r="G10036">
        <v>58</v>
      </c>
      <c r="H10036" t="s">
        <v>2001</v>
      </c>
      <c r="I10036" t="s">
        <v>177</v>
      </c>
      <c r="J10036" t="s">
        <v>250</v>
      </c>
      <c r="K10036">
        <v>2020</v>
      </c>
      <c r="L10036" t="s">
        <v>207</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180</v>
      </c>
    </row>
    <row r="10037" spans="1:40" x14ac:dyDescent="0.35">
      <c r="A10037" t="s">
        <v>10332</v>
      </c>
      <c r="B10037" t="s">
        <v>8110</v>
      </c>
      <c r="C10037" t="s">
        <v>4699</v>
      </c>
      <c r="D10037" t="s">
        <v>2000</v>
      </c>
      <c r="E10037" t="s">
        <v>175</v>
      </c>
      <c r="F10037">
        <v>402</v>
      </c>
      <c r="G10037">
        <v>6</v>
      </c>
      <c r="H10037" t="s">
        <v>2001</v>
      </c>
      <c r="I10037" t="s">
        <v>177</v>
      </c>
      <c r="J10037" t="s">
        <v>250</v>
      </c>
      <c r="K10037">
        <v>2020</v>
      </c>
      <c r="L10037" t="s">
        <v>75</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180</v>
      </c>
    </row>
    <row r="10038" spans="1:40" x14ac:dyDescent="0.35">
      <c r="A10038" t="s">
        <v>10333</v>
      </c>
      <c r="B10038" t="s">
        <v>8110</v>
      </c>
      <c r="C10038" t="s">
        <v>4701</v>
      </c>
      <c r="D10038" t="s">
        <v>2000</v>
      </c>
      <c r="E10038" t="s">
        <v>175</v>
      </c>
      <c r="F10038">
        <v>402</v>
      </c>
      <c r="G10038">
        <v>7</v>
      </c>
      <c r="H10038" t="s">
        <v>2001</v>
      </c>
      <c r="I10038" t="s">
        <v>177</v>
      </c>
      <c r="J10038" t="s">
        <v>250</v>
      </c>
      <c r="K10038">
        <v>2020</v>
      </c>
      <c r="L10038" t="s">
        <v>212</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180</v>
      </c>
    </row>
    <row r="10039" spans="1:40" x14ac:dyDescent="0.35">
      <c r="A10039" t="s">
        <v>10334</v>
      </c>
      <c r="B10039" t="s">
        <v>8110</v>
      </c>
      <c r="C10039" t="s">
        <v>4703</v>
      </c>
      <c r="D10039" t="s">
        <v>2000</v>
      </c>
      <c r="E10039" t="s">
        <v>175</v>
      </c>
      <c r="F10039">
        <v>402</v>
      </c>
      <c r="G10039">
        <v>8</v>
      </c>
      <c r="H10039" t="s">
        <v>2001</v>
      </c>
      <c r="I10039" t="s">
        <v>177</v>
      </c>
      <c r="J10039" t="s">
        <v>250</v>
      </c>
      <c r="K10039">
        <v>2020</v>
      </c>
      <c r="L10039" t="s">
        <v>215</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180</v>
      </c>
    </row>
    <row r="10040" spans="1:40" x14ac:dyDescent="0.35">
      <c r="A10040" t="s">
        <v>10335</v>
      </c>
      <c r="B10040" t="s">
        <v>8110</v>
      </c>
      <c r="C10040" t="s">
        <v>4705</v>
      </c>
      <c r="D10040" t="s">
        <v>2000</v>
      </c>
      <c r="E10040" t="s">
        <v>175</v>
      </c>
      <c r="F10040">
        <v>402</v>
      </c>
      <c r="G10040">
        <v>9</v>
      </c>
      <c r="H10040" t="s">
        <v>2001</v>
      </c>
      <c r="I10040" t="s">
        <v>177</v>
      </c>
      <c r="J10040" t="s">
        <v>250</v>
      </c>
      <c r="K10040">
        <v>2020</v>
      </c>
      <c r="L10040" t="s">
        <v>218</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180</v>
      </c>
    </row>
    <row r="10041" spans="1:40" x14ac:dyDescent="0.35">
      <c r="A10041" t="s">
        <v>10336</v>
      </c>
      <c r="B10041" t="s">
        <v>8110</v>
      </c>
      <c r="C10041" t="s">
        <v>4707</v>
      </c>
      <c r="D10041" t="s">
        <v>2086</v>
      </c>
      <c r="E10041" t="s">
        <v>175</v>
      </c>
      <c r="F10041">
        <v>400</v>
      </c>
      <c r="G10041">
        <v>0</v>
      </c>
      <c r="H10041" t="s">
        <v>2087</v>
      </c>
      <c r="I10041" t="s">
        <v>177</v>
      </c>
      <c r="J10041" t="s">
        <v>178</v>
      </c>
      <c r="K10041">
        <v>2020</v>
      </c>
      <c r="L10041" t="s">
        <v>179</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180</v>
      </c>
    </row>
    <row r="10042" spans="1:40" x14ac:dyDescent="0.35">
      <c r="A10042" t="s">
        <v>10337</v>
      </c>
      <c r="B10042" t="s">
        <v>8110</v>
      </c>
      <c r="C10042" t="s">
        <v>4709</v>
      </c>
      <c r="D10042" t="s">
        <v>2086</v>
      </c>
      <c r="E10042" t="s">
        <v>175</v>
      </c>
      <c r="F10042">
        <v>400</v>
      </c>
      <c r="G10042">
        <v>1</v>
      </c>
      <c r="H10042" t="s">
        <v>2087</v>
      </c>
      <c r="I10042" t="s">
        <v>177</v>
      </c>
      <c r="J10042" t="s">
        <v>178</v>
      </c>
      <c r="K10042">
        <v>2020</v>
      </c>
      <c r="L10042" t="s">
        <v>183</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180</v>
      </c>
    </row>
    <row r="10043" spans="1:40" x14ac:dyDescent="0.35">
      <c r="A10043" t="s">
        <v>10338</v>
      </c>
      <c r="B10043" t="s">
        <v>8110</v>
      </c>
      <c r="C10043" t="s">
        <v>4711</v>
      </c>
      <c r="D10043" t="s">
        <v>2086</v>
      </c>
      <c r="E10043" t="s">
        <v>175</v>
      </c>
      <c r="F10043">
        <v>400</v>
      </c>
      <c r="G10043">
        <v>2</v>
      </c>
      <c r="H10043" t="s">
        <v>2087</v>
      </c>
      <c r="I10043" t="s">
        <v>177</v>
      </c>
      <c r="J10043" t="s">
        <v>178</v>
      </c>
      <c r="K10043">
        <v>2020</v>
      </c>
      <c r="L10043" t="s">
        <v>186</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180</v>
      </c>
    </row>
    <row r="10044" spans="1:40" x14ac:dyDescent="0.35">
      <c r="A10044" t="s">
        <v>10339</v>
      </c>
      <c r="B10044" t="s">
        <v>8110</v>
      </c>
      <c r="C10044" t="s">
        <v>4713</v>
      </c>
      <c r="D10044" t="s">
        <v>2086</v>
      </c>
      <c r="E10044" t="s">
        <v>175</v>
      </c>
      <c r="F10044">
        <v>400</v>
      </c>
      <c r="G10044">
        <v>3</v>
      </c>
      <c r="H10044" t="s">
        <v>2087</v>
      </c>
      <c r="I10044" t="s">
        <v>177</v>
      </c>
      <c r="J10044" t="s">
        <v>178</v>
      </c>
      <c r="K10044">
        <v>2020</v>
      </c>
      <c r="L10044" t="s">
        <v>189</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180</v>
      </c>
    </row>
    <row r="10045" spans="1:40" x14ac:dyDescent="0.35">
      <c r="A10045" t="s">
        <v>10340</v>
      </c>
      <c r="B10045" t="s">
        <v>8110</v>
      </c>
      <c r="C10045" t="s">
        <v>4715</v>
      </c>
      <c r="D10045" t="s">
        <v>2086</v>
      </c>
      <c r="E10045" t="s">
        <v>175</v>
      </c>
      <c r="F10045">
        <v>400</v>
      </c>
      <c r="G10045">
        <v>4</v>
      </c>
      <c r="H10045" t="s">
        <v>2087</v>
      </c>
      <c r="I10045" t="s">
        <v>177</v>
      </c>
      <c r="J10045" t="s">
        <v>178</v>
      </c>
      <c r="K10045">
        <v>2020</v>
      </c>
      <c r="L10045" t="s">
        <v>192</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180</v>
      </c>
    </row>
    <row r="10046" spans="1:40" x14ac:dyDescent="0.35">
      <c r="A10046" t="s">
        <v>10341</v>
      </c>
      <c r="B10046" t="s">
        <v>8110</v>
      </c>
      <c r="C10046" t="s">
        <v>4717</v>
      </c>
      <c r="D10046" t="s">
        <v>2086</v>
      </c>
      <c r="E10046" t="s">
        <v>175</v>
      </c>
      <c r="F10046">
        <v>400</v>
      </c>
      <c r="G10046">
        <v>51</v>
      </c>
      <c r="H10046" t="s">
        <v>2087</v>
      </c>
      <c r="I10046" t="s">
        <v>177</v>
      </c>
      <c r="J10046" t="s">
        <v>178</v>
      </c>
      <c r="K10046">
        <v>2020</v>
      </c>
      <c r="L10046" t="s">
        <v>195</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180</v>
      </c>
    </row>
    <row r="10047" spans="1:40" x14ac:dyDescent="0.35">
      <c r="A10047" t="s">
        <v>10342</v>
      </c>
      <c r="B10047" t="s">
        <v>8110</v>
      </c>
      <c r="C10047" t="s">
        <v>4719</v>
      </c>
      <c r="D10047" t="s">
        <v>2086</v>
      </c>
      <c r="E10047" t="s">
        <v>175</v>
      </c>
      <c r="F10047">
        <v>400</v>
      </c>
      <c r="G10047">
        <v>52</v>
      </c>
      <c r="H10047" t="s">
        <v>2087</v>
      </c>
      <c r="I10047" t="s">
        <v>177</v>
      </c>
      <c r="J10047" t="s">
        <v>178</v>
      </c>
      <c r="K10047">
        <v>2020</v>
      </c>
      <c r="L10047" t="s">
        <v>198</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180</v>
      </c>
    </row>
    <row r="10048" spans="1:40" x14ac:dyDescent="0.35">
      <c r="A10048" t="s">
        <v>10343</v>
      </c>
      <c r="B10048" t="s">
        <v>8110</v>
      </c>
      <c r="C10048" t="s">
        <v>4721</v>
      </c>
      <c r="D10048" t="s">
        <v>2086</v>
      </c>
      <c r="E10048" t="s">
        <v>175</v>
      </c>
      <c r="F10048">
        <v>400</v>
      </c>
      <c r="G10048">
        <v>53</v>
      </c>
      <c r="H10048" t="s">
        <v>2087</v>
      </c>
      <c r="I10048" t="s">
        <v>177</v>
      </c>
      <c r="J10048" t="s">
        <v>178</v>
      </c>
      <c r="K10048">
        <v>2020</v>
      </c>
      <c r="L10048" t="s">
        <v>201</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180</v>
      </c>
    </row>
    <row r="10049" spans="1:40" x14ac:dyDescent="0.35">
      <c r="A10049" t="s">
        <v>10344</v>
      </c>
      <c r="B10049" t="s">
        <v>8110</v>
      </c>
      <c r="C10049" t="s">
        <v>4723</v>
      </c>
      <c r="D10049" t="s">
        <v>2086</v>
      </c>
      <c r="E10049" t="s">
        <v>175</v>
      </c>
      <c r="F10049">
        <v>400</v>
      </c>
      <c r="G10049">
        <v>55</v>
      </c>
      <c r="H10049" t="s">
        <v>2087</v>
      </c>
      <c r="I10049" t="s">
        <v>177</v>
      </c>
      <c r="J10049" t="s">
        <v>178</v>
      </c>
      <c r="K10049">
        <v>2020</v>
      </c>
      <c r="L10049" t="s">
        <v>204</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180</v>
      </c>
    </row>
    <row r="10050" spans="1:40" x14ac:dyDescent="0.35">
      <c r="A10050" t="s">
        <v>10345</v>
      </c>
      <c r="B10050" t="s">
        <v>8110</v>
      </c>
      <c r="C10050" t="s">
        <v>4725</v>
      </c>
      <c r="D10050" t="s">
        <v>2086</v>
      </c>
      <c r="E10050" t="s">
        <v>175</v>
      </c>
      <c r="F10050">
        <v>400</v>
      </c>
      <c r="G10050">
        <v>58</v>
      </c>
      <c r="H10050" t="s">
        <v>2087</v>
      </c>
      <c r="I10050" t="s">
        <v>177</v>
      </c>
      <c r="J10050" t="s">
        <v>178</v>
      </c>
      <c r="K10050">
        <v>2020</v>
      </c>
      <c r="L10050" t="s">
        <v>207</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180</v>
      </c>
    </row>
    <row r="10051" spans="1:40" x14ac:dyDescent="0.35">
      <c r="A10051" t="s">
        <v>10346</v>
      </c>
      <c r="B10051" t="s">
        <v>8110</v>
      </c>
      <c r="C10051" t="s">
        <v>4727</v>
      </c>
      <c r="D10051" t="s">
        <v>2086</v>
      </c>
      <c r="E10051" t="s">
        <v>175</v>
      </c>
      <c r="F10051">
        <v>400</v>
      </c>
      <c r="G10051">
        <v>6</v>
      </c>
      <c r="H10051" t="s">
        <v>2087</v>
      </c>
      <c r="I10051" t="s">
        <v>177</v>
      </c>
      <c r="J10051" t="s">
        <v>178</v>
      </c>
      <c r="K10051">
        <v>2020</v>
      </c>
      <c r="L10051" t="s">
        <v>75</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180</v>
      </c>
    </row>
    <row r="10052" spans="1:40" x14ac:dyDescent="0.35">
      <c r="A10052" t="s">
        <v>10347</v>
      </c>
      <c r="B10052" t="s">
        <v>8110</v>
      </c>
      <c r="C10052" t="s">
        <v>4729</v>
      </c>
      <c r="D10052" t="s">
        <v>2086</v>
      </c>
      <c r="E10052" t="s">
        <v>175</v>
      </c>
      <c r="F10052">
        <v>400</v>
      </c>
      <c r="G10052">
        <v>7</v>
      </c>
      <c r="H10052" t="s">
        <v>2087</v>
      </c>
      <c r="I10052" t="s">
        <v>177</v>
      </c>
      <c r="J10052" t="s">
        <v>178</v>
      </c>
      <c r="K10052">
        <v>2020</v>
      </c>
      <c r="L10052" t="s">
        <v>212</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180</v>
      </c>
    </row>
    <row r="10053" spans="1:40" x14ac:dyDescent="0.35">
      <c r="A10053" t="s">
        <v>10348</v>
      </c>
      <c r="B10053" t="s">
        <v>8110</v>
      </c>
      <c r="C10053" t="s">
        <v>4731</v>
      </c>
      <c r="D10053" t="s">
        <v>2086</v>
      </c>
      <c r="E10053" t="s">
        <v>175</v>
      </c>
      <c r="F10053">
        <v>400</v>
      </c>
      <c r="G10053">
        <v>8</v>
      </c>
      <c r="H10053" t="s">
        <v>2087</v>
      </c>
      <c r="I10053" t="s">
        <v>177</v>
      </c>
      <c r="J10053" t="s">
        <v>178</v>
      </c>
      <c r="K10053">
        <v>2020</v>
      </c>
      <c r="L10053" t="s">
        <v>215</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180</v>
      </c>
    </row>
    <row r="10054" spans="1:40" x14ac:dyDescent="0.35">
      <c r="A10054" t="s">
        <v>10349</v>
      </c>
      <c r="B10054" t="s">
        <v>8110</v>
      </c>
      <c r="C10054" t="s">
        <v>4733</v>
      </c>
      <c r="D10054" t="s">
        <v>2086</v>
      </c>
      <c r="E10054" t="s">
        <v>175</v>
      </c>
      <c r="F10054">
        <v>400</v>
      </c>
      <c r="G10054">
        <v>9</v>
      </c>
      <c r="H10054" t="s">
        <v>2087</v>
      </c>
      <c r="I10054" t="s">
        <v>177</v>
      </c>
      <c r="J10054" t="s">
        <v>178</v>
      </c>
      <c r="K10054">
        <v>2020</v>
      </c>
      <c r="L10054" t="s">
        <v>218</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180</v>
      </c>
    </row>
    <row r="10055" spans="1:40" x14ac:dyDescent="0.35">
      <c r="A10055" t="s">
        <v>10350</v>
      </c>
      <c r="B10055" t="s">
        <v>8110</v>
      </c>
      <c r="C10055" t="s">
        <v>4735</v>
      </c>
      <c r="D10055" t="s">
        <v>2086</v>
      </c>
      <c r="E10055" t="s">
        <v>175</v>
      </c>
      <c r="F10055">
        <v>401</v>
      </c>
      <c r="G10055">
        <v>0</v>
      </c>
      <c r="H10055" t="s">
        <v>2087</v>
      </c>
      <c r="I10055" t="s">
        <v>177</v>
      </c>
      <c r="J10055" t="s">
        <v>221</v>
      </c>
      <c r="K10055">
        <v>2020</v>
      </c>
      <c r="L10055" t="s">
        <v>179</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180</v>
      </c>
    </row>
    <row r="10056" spans="1:40" x14ac:dyDescent="0.35">
      <c r="A10056" t="s">
        <v>10351</v>
      </c>
      <c r="B10056" t="s">
        <v>8110</v>
      </c>
      <c r="C10056" t="s">
        <v>4737</v>
      </c>
      <c r="D10056" t="s">
        <v>2086</v>
      </c>
      <c r="E10056" t="s">
        <v>175</v>
      </c>
      <c r="F10056">
        <v>401</v>
      </c>
      <c r="G10056">
        <v>1</v>
      </c>
      <c r="H10056" t="s">
        <v>2087</v>
      </c>
      <c r="I10056" t="s">
        <v>177</v>
      </c>
      <c r="J10056" t="s">
        <v>221</v>
      </c>
      <c r="K10056">
        <v>2020</v>
      </c>
      <c r="L10056" t="s">
        <v>183</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180</v>
      </c>
    </row>
    <row r="10057" spans="1:40" x14ac:dyDescent="0.35">
      <c r="A10057" t="s">
        <v>10352</v>
      </c>
      <c r="B10057" t="s">
        <v>8110</v>
      </c>
      <c r="C10057" t="s">
        <v>4739</v>
      </c>
      <c r="D10057" t="s">
        <v>2086</v>
      </c>
      <c r="E10057" t="s">
        <v>175</v>
      </c>
      <c r="F10057">
        <v>401</v>
      </c>
      <c r="G10057">
        <v>2</v>
      </c>
      <c r="H10057" t="s">
        <v>2087</v>
      </c>
      <c r="I10057" t="s">
        <v>177</v>
      </c>
      <c r="J10057" t="s">
        <v>221</v>
      </c>
      <c r="K10057">
        <v>2020</v>
      </c>
      <c r="L10057" t="s">
        <v>186</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180</v>
      </c>
    </row>
    <row r="10058" spans="1:40" x14ac:dyDescent="0.35">
      <c r="A10058" t="s">
        <v>10353</v>
      </c>
      <c r="B10058" t="s">
        <v>8110</v>
      </c>
      <c r="C10058" t="s">
        <v>4741</v>
      </c>
      <c r="D10058" t="s">
        <v>2086</v>
      </c>
      <c r="E10058" t="s">
        <v>175</v>
      </c>
      <c r="F10058">
        <v>401</v>
      </c>
      <c r="G10058">
        <v>3</v>
      </c>
      <c r="H10058" t="s">
        <v>2087</v>
      </c>
      <c r="I10058" t="s">
        <v>177</v>
      </c>
      <c r="J10058" t="s">
        <v>221</v>
      </c>
      <c r="K10058">
        <v>2020</v>
      </c>
      <c r="L10058" t="s">
        <v>189</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180</v>
      </c>
    </row>
    <row r="10059" spans="1:40" x14ac:dyDescent="0.35">
      <c r="A10059" t="s">
        <v>10354</v>
      </c>
      <c r="B10059" t="s">
        <v>8110</v>
      </c>
      <c r="C10059" t="s">
        <v>4743</v>
      </c>
      <c r="D10059" t="s">
        <v>2086</v>
      </c>
      <c r="E10059" t="s">
        <v>175</v>
      </c>
      <c r="F10059">
        <v>401</v>
      </c>
      <c r="G10059">
        <v>4</v>
      </c>
      <c r="H10059" t="s">
        <v>2087</v>
      </c>
      <c r="I10059" t="s">
        <v>177</v>
      </c>
      <c r="J10059" t="s">
        <v>221</v>
      </c>
      <c r="K10059">
        <v>2020</v>
      </c>
      <c r="L10059" t="s">
        <v>192</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180</v>
      </c>
    </row>
    <row r="10060" spans="1:40" x14ac:dyDescent="0.35">
      <c r="A10060" t="s">
        <v>10355</v>
      </c>
      <c r="B10060" t="s">
        <v>8110</v>
      </c>
      <c r="C10060" t="s">
        <v>4745</v>
      </c>
      <c r="D10060" t="s">
        <v>2086</v>
      </c>
      <c r="E10060" t="s">
        <v>175</v>
      </c>
      <c r="F10060">
        <v>401</v>
      </c>
      <c r="G10060">
        <v>51</v>
      </c>
      <c r="H10060" t="s">
        <v>2087</v>
      </c>
      <c r="I10060" t="s">
        <v>177</v>
      </c>
      <c r="J10060" t="s">
        <v>221</v>
      </c>
      <c r="K10060">
        <v>2020</v>
      </c>
      <c r="L10060" t="s">
        <v>195</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180</v>
      </c>
    </row>
    <row r="10061" spans="1:40" x14ac:dyDescent="0.35">
      <c r="A10061" t="s">
        <v>10356</v>
      </c>
      <c r="B10061" t="s">
        <v>8110</v>
      </c>
      <c r="C10061" t="s">
        <v>4747</v>
      </c>
      <c r="D10061" t="s">
        <v>2086</v>
      </c>
      <c r="E10061" t="s">
        <v>175</v>
      </c>
      <c r="F10061">
        <v>401</v>
      </c>
      <c r="G10061">
        <v>52</v>
      </c>
      <c r="H10061" t="s">
        <v>2087</v>
      </c>
      <c r="I10061" t="s">
        <v>177</v>
      </c>
      <c r="J10061" t="s">
        <v>221</v>
      </c>
      <c r="K10061">
        <v>2020</v>
      </c>
      <c r="L10061" t="s">
        <v>198</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180</v>
      </c>
    </row>
    <row r="10062" spans="1:40" x14ac:dyDescent="0.35">
      <c r="A10062" t="s">
        <v>10357</v>
      </c>
      <c r="B10062" t="s">
        <v>8110</v>
      </c>
      <c r="C10062" t="s">
        <v>4749</v>
      </c>
      <c r="D10062" t="s">
        <v>2086</v>
      </c>
      <c r="E10062" t="s">
        <v>175</v>
      </c>
      <c r="F10062">
        <v>401</v>
      </c>
      <c r="G10062">
        <v>53</v>
      </c>
      <c r="H10062" t="s">
        <v>2087</v>
      </c>
      <c r="I10062" t="s">
        <v>177</v>
      </c>
      <c r="J10062" t="s">
        <v>221</v>
      </c>
      <c r="K10062">
        <v>2020</v>
      </c>
      <c r="L10062" t="s">
        <v>201</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180</v>
      </c>
    </row>
    <row r="10063" spans="1:40" x14ac:dyDescent="0.35">
      <c r="A10063" t="s">
        <v>10358</v>
      </c>
      <c r="B10063" t="s">
        <v>8110</v>
      </c>
      <c r="C10063" t="s">
        <v>4751</v>
      </c>
      <c r="D10063" t="s">
        <v>2086</v>
      </c>
      <c r="E10063" t="s">
        <v>175</v>
      </c>
      <c r="F10063">
        <v>401</v>
      </c>
      <c r="G10063">
        <v>55</v>
      </c>
      <c r="H10063" t="s">
        <v>2087</v>
      </c>
      <c r="I10063" t="s">
        <v>177</v>
      </c>
      <c r="J10063" t="s">
        <v>221</v>
      </c>
      <c r="K10063">
        <v>2020</v>
      </c>
      <c r="L10063" t="s">
        <v>204</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180</v>
      </c>
    </row>
    <row r="10064" spans="1:40" x14ac:dyDescent="0.35">
      <c r="A10064" t="s">
        <v>10359</v>
      </c>
      <c r="B10064" t="s">
        <v>8110</v>
      </c>
      <c r="C10064" t="s">
        <v>4753</v>
      </c>
      <c r="D10064" t="s">
        <v>2086</v>
      </c>
      <c r="E10064" t="s">
        <v>175</v>
      </c>
      <c r="F10064">
        <v>401</v>
      </c>
      <c r="G10064">
        <v>58</v>
      </c>
      <c r="H10064" t="s">
        <v>2087</v>
      </c>
      <c r="I10064" t="s">
        <v>177</v>
      </c>
      <c r="J10064" t="s">
        <v>221</v>
      </c>
      <c r="K10064">
        <v>2020</v>
      </c>
      <c r="L10064" t="s">
        <v>207</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180</v>
      </c>
    </row>
    <row r="10065" spans="1:40" x14ac:dyDescent="0.35">
      <c r="A10065" t="s">
        <v>10360</v>
      </c>
      <c r="B10065" t="s">
        <v>8110</v>
      </c>
      <c r="C10065" t="s">
        <v>4755</v>
      </c>
      <c r="D10065" t="s">
        <v>2086</v>
      </c>
      <c r="E10065" t="s">
        <v>175</v>
      </c>
      <c r="F10065">
        <v>401</v>
      </c>
      <c r="G10065">
        <v>6</v>
      </c>
      <c r="H10065" t="s">
        <v>2087</v>
      </c>
      <c r="I10065" t="s">
        <v>177</v>
      </c>
      <c r="J10065" t="s">
        <v>221</v>
      </c>
      <c r="K10065">
        <v>2020</v>
      </c>
      <c r="L10065" t="s">
        <v>75</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180</v>
      </c>
    </row>
    <row r="10066" spans="1:40" x14ac:dyDescent="0.35">
      <c r="A10066" t="s">
        <v>10361</v>
      </c>
      <c r="B10066" t="s">
        <v>8110</v>
      </c>
      <c r="C10066" t="s">
        <v>4757</v>
      </c>
      <c r="D10066" t="s">
        <v>2086</v>
      </c>
      <c r="E10066" t="s">
        <v>175</v>
      </c>
      <c r="F10066">
        <v>401</v>
      </c>
      <c r="G10066">
        <v>7</v>
      </c>
      <c r="H10066" t="s">
        <v>2087</v>
      </c>
      <c r="I10066" t="s">
        <v>177</v>
      </c>
      <c r="J10066" t="s">
        <v>221</v>
      </c>
      <c r="K10066">
        <v>2020</v>
      </c>
      <c r="L10066" t="s">
        <v>212</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180</v>
      </c>
    </row>
    <row r="10067" spans="1:40" x14ac:dyDescent="0.35">
      <c r="A10067" t="s">
        <v>10362</v>
      </c>
      <c r="B10067" t="s">
        <v>8110</v>
      </c>
      <c r="C10067" t="s">
        <v>4759</v>
      </c>
      <c r="D10067" t="s">
        <v>2086</v>
      </c>
      <c r="E10067" t="s">
        <v>175</v>
      </c>
      <c r="F10067">
        <v>401</v>
      </c>
      <c r="G10067">
        <v>8</v>
      </c>
      <c r="H10067" t="s">
        <v>2087</v>
      </c>
      <c r="I10067" t="s">
        <v>177</v>
      </c>
      <c r="J10067" t="s">
        <v>221</v>
      </c>
      <c r="K10067">
        <v>2020</v>
      </c>
      <c r="L10067" t="s">
        <v>215</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180</v>
      </c>
    </row>
    <row r="10068" spans="1:40" x14ac:dyDescent="0.35">
      <c r="A10068" t="s">
        <v>10363</v>
      </c>
      <c r="B10068" t="s">
        <v>8110</v>
      </c>
      <c r="C10068" t="s">
        <v>4761</v>
      </c>
      <c r="D10068" t="s">
        <v>2086</v>
      </c>
      <c r="E10068" t="s">
        <v>175</v>
      </c>
      <c r="F10068">
        <v>401</v>
      </c>
      <c r="G10068">
        <v>9</v>
      </c>
      <c r="H10068" t="s">
        <v>2087</v>
      </c>
      <c r="I10068" t="s">
        <v>177</v>
      </c>
      <c r="J10068" t="s">
        <v>221</v>
      </c>
      <c r="K10068">
        <v>2020</v>
      </c>
      <c r="L10068" t="s">
        <v>218</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180</v>
      </c>
    </row>
    <row r="10069" spans="1:40" x14ac:dyDescent="0.35">
      <c r="A10069" t="s">
        <v>10364</v>
      </c>
      <c r="B10069" t="s">
        <v>8110</v>
      </c>
      <c r="C10069" t="s">
        <v>4763</v>
      </c>
      <c r="D10069" t="s">
        <v>2086</v>
      </c>
      <c r="E10069" t="s">
        <v>175</v>
      </c>
      <c r="F10069">
        <v>402</v>
      </c>
      <c r="G10069">
        <v>0</v>
      </c>
      <c r="H10069" t="s">
        <v>2087</v>
      </c>
      <c r="I10069" t="s">
        <v>177</v>
      </c>
      <c r="J10069" t="s">
        <v>250</v>
      </c>
      <c r="K10069">
        <v>2020</v>
      </c>
      <c r="L10069" t="s">
        <v>179</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180</v>
      </c>
    </row>
    <row r="10070" spans="1:40" x14ac:dyDescent="0.35">
      <c r="A10070" t="s">
        <v>10365</v>
      </c>
      <c r="B10070" t="s">
        <v>8110</v>
      </c>
      <c r="C10070" t="s">
        <v>4765</v>
      </c>
      <c r="D10070" t="s">
        <v>2086</v>
      </c>
      <c r="E10070" t="s">
        <v>175</v>
      </c>
      <c r="F10070">
        <v>402</v>
      </c>
      <c r="G10070">
        <v>1</v>
      </c>
      <c r="H10070" t="s">
        <v>2087</v>
      </c>
      <c r="I10070" t="s">
        <v>177</v>
      </c>
      <c r="J10070" t="s">
        <v>250</v>
      </c>
      <c r="K10070">
        <v>2020</v>
      </c>
      <c r="L10070" t="s">
        <v>183</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180</v>
      </c>
    </row>
    <row r="10071" spans="1:40" x14ac:dyDescent="0.35">
      <c r="A10071" t="s">
        <v>10366</v>
      </c>
      <c r="B10071" t="s">
        <v>8110</v>
      </c>
      <c r="C10071" t="s">
        <v>4767</v>
      </c>
      <c r="D10071" t="s">
        <v>2086</v>
      </c>
      <c r="E10071" t="s">
        <v>175</v>
      </c>
      <c r="F10071">
        <v>402</v>
      </c>
      <c r="G10071">
        <v>2</v>
      </c>
      <c r="H10071" t="s">
        <v>2087</v>
      </c>
      <c r="I10071" t="s">
        <v>177</v>
      </c>
      <c r="J10071" t="s">
        <v>250</v>
      </c>
      <c r="K10071">
        <v>2020</v>
      </c>
      <c r="L10071" t="s">
        <v>186</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180</v>
      </c>
    </row>
    <row r="10072" spans="1:40" x14ac:dyDescent="0.35">
      <c r="A10072" t="s">
        <v>10367</v>
      </c>
      <c r="B10072" t="s">
        <v>8110</v>
      </c>
      <c r="C10072" t="s">
        <v>4769</v>
      </c>
      <c r="D10072" t="s">
        <v>2086</v>
      </c>
      <c r="E10072" t="s">
        <v>175</v>
      </c>
      <c r="F10072">
        <v>402</v>
      </c>
      <c r="G10072">
        <v>3</v>
      </c>
      <c r="H10072" t="s">
        <v>2087</v>
      </c>
      <c r="I10072" t="s">
        <v>177</v>
      </c>
      <c r="J10072" t="s">
        <v>250</v>
      </c>
      <c r="K10072">
        <v>2020</v>
      </c>
      <c r="L10072" t="s">
        <v>189</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180</v>
      </c>
    </row>
    <row r="10073" spans="1:40" x14ac:dyDescent="0.35">
      <c r="A10073" t="s">
        <v>10368</v>
      </c>
      <c r="B10073" t="s">
        <v>8110</v>
      </c>
      <c r="C10073" t="s">
        <v>4771</v>
      </c>
      <c r="D10073" t="s">
        <v>2086</v>
      </c>
      <c r="E10073" t="s">
        <v>175</v>
      </c>
      <c r="F10073">
        <v>402</v>
      </c>
      <c r="G10073">
        <v>4</v>
      </c>
      <c r="H10073" t="s">
        <v>2087</v>
      </c>
      <c r="I10073" t="s">
        <v>177</v>
      </c>
      <c r="J10073" t="s">
        <v>250</v>
      </c>
      <c r="K10073">
        <v>2020</v>
      </c>
      <c r="L10073" t="s">
        <v>192</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180</v>
      </c>
    </row>
    <row r="10074" spans="1:40" x14ac:dyDescent="0.35">
      <c r="A10074" t="s">
        <v>10369</v>
      </c>
      <c r="B10074" t="s">
        <v>8110</v>
      </c>
      <c r="C10074" t="s">
        <v>4773</v>
      </c>
      <c r="D10074" t="s">
        <v>2086</v>
      </c>
      <c r="E10074" t="s">
        <v>175</v>
      </c>
      <c r="F10074">
        <v>402</v>
      </c>
      <c r="G10074">
        <v>51</v>
      </c>
      <c r="H10074" t="s">
        <v>2087</v>
      </c>
      <c r="I10074" t="s">
        <v>177</v>
      </c>
      <c r="J10074" t="s">
        <v>250</v>
      </c>
      <c r="K10074">
        <v>2020</v>
      </c>
      <c r="L10074" t="s">
        <v>195</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180</v>
      </c>
    </row>
    <row r="10075" spans="1:40" x14ac:dyDescent="0.35">
      <c r="A10075" t="s">
        <v>10370</v>
      </c>
      <c r="B10075" t="s">
        <v>8110</v>
      </c>
      <c r="C10075" t="s">
        <v>4775</v>
      </c>
      <c r="D10075" t="s">
        <v>2086</v>
      </c>
      <c r="E10075" t="s">
        <v>175</v>
      </c>
      <c r="F10075">
        <v>402</v>
      </c>
      <c r="G10075">
        <v>52</v>
      </c>
      <c r="H10075" t="s">
        <v>2087</v>
      </c>
      <c r="I10075" t="s">
        <v>177</v>
      </c>
      <c r="J10075" t="s">
        <v>250</v>
      </c>
      <c r="K10075">
        <v>2020</v>
      </c>
      <c r="L10075" t="s">
        <v>198</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180</v>
      </c>
    </row>
    <row r="10076" spans="1:40" x14ac:dyDescent="0.35">
      <c r="A10076" t="s">
        <v>10371</v>
      </c>
      <c r="B10076" t="s">
        <v>8110</v>
      </c>
      <c r="C10076" t="s">
        <v>4777</v>
      </c>
      <c r="D10076" t="s">
        <v>2086</v>
      </c>
      <c r="E10076" t="s">
        <v>175</v>
      </c>
      <c r="F10076">
        <v>402</v>
      </c>
      <c r="G10076">
        <v>53</v>
      </c>
      <c r="H10076" t="s">
        <v>2087</v>
      </c>
      <c r="I10076" t="s">
        <v>177</v>
      </c>
      <c r="J10076" t="s">
        <v>250</v>
      </c>
      <c r="K10076">
        <v>2020</v>
      </c>
      <c r="L10076" t="s">
        <v>201</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180</v>
      </c>
    </row>
    <row r="10077" spans="1:40" x14ac:dyDescent="0.35">
      <c r="A10077" t="s">
        <v>10372</v>
      </c>
      <c r="B10077" t="s">
        <v>8110</v>
      </c>
      <c r="C10077" t="s">
        <v>4779</v>
      </c>
      <c r="D10077" t="s">
        <v>2086</v>
      </c>
      <c r="E10077" t="s">
        <v>175</v>
      </c>
      <c r="F10077">
        <v>402</v>
      </c>
      <c r="G10077">
        <v>55</v>
      </c>
      <c r="H10077" t="s">
        <v>2087</v>
      </c>
      <c r="I10077" t="s">
        <v>177</v>
      </c>
      <c r="J10077" t="s">
        <v>250</v>
      </c>
      <c r="K10077">
        <v>2020</v>
      </c>
      <c r="L10077" t="s">
        <v>204</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180</v>
      </c>
    </row>
    <row r="10078" spans="1:40" x14ac:dyDescent="0.35">
      <c r="A10078" t="s">
        <v>10373</v>
      </c>
      <c r="B10078" t="s">
        <v>8110</v>
      </c>
      <c r="C10078" t="s">
        <v>4781</v>
      </c>
      <c r="D10078" t="s">
        <v>2086</v>
      </c>
      <c r="E10078" t="s">
        <v>175</v>
      </c>
      <c r="F10078">
        <v>402</v>
      </c>
      <c r="G10078">
        <v>58</v>
      </c>
      <c r="H10078" t="s">
        <v>2087</v>
      </c>
      <c r="I10078" t="s">
        <v>177</v>
      </c>
      <c r="J10078" t="s">
        <v>250</v>
      </c>
      <c r="K10078">
        <v>2020</v>
      </c>
      <c r="L10078" t="s">
        <v>207</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180</v>
      </c>
    </row>
    <row r="10079" spans="1:40" x14ac:dyDescent="0.35">
      <c r="A10079" t="s">
        <v>10374</v>
      </c>
      <c r="B10079" t="s">
        <v>8110</v>
      </c>
      <c r="C10079" t="s">
        <v>4783</v>
      </c>
      <c r="D10079" t="s">
        <v>2086</v>
      </c>
      <c r="E10079" t="s">
        <v>175</v>
      </c>
      <c r="F10079">
        <v>402</v>
      </c>
      <c r="G10079">
        <v>6</v>
      </c>
      <c r="H10079" t="s">
        <v>2087</v>
      </c>
      <c r="I10079" t="s">
        <v>177</v>
      </c>
      <c r="J10079" t="s">
        <v>250</v>
      </c>
      <c r="K10079">
        <v>2020</v>
      </c>
      <c r="L10079" t="s">
        <v>75</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180</v>
      </c>
    </row>
    <row r="10080" spans="1:40" x14ac:dyDescent="0.35">
      <c r="A10080" t="s">
        <v>10375</v>
      </c>
      <c r="B10080" t="s">
        <v>8110</v>
      </c>
      <c r="C10080" t="s">
        <v>4785</v>
      </c>
      <c r="D10080" t="s">
        <v>2086</v>
      </c>
      <c r="E10080" t="s">
        <v>175</v>
      </c>
      <c r="F10080">
        <v>402</v>
      </c>
      <c r="G10080">
        <v>7</v>
      </c>
      <c r="H10080" t="s">
        <v>2087</v>
      </c>
      <c r="I10080" t="s">
        <v>177</v>
      </c>
      <c r="J10080" t="s">
        <v>250</v>
      </c>
      <c r="K10080">
        <v>2020</v>
      </c>
      <c r="L10080" t="s">
        <v>212</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180</v>
      </c>
    </row>
    <row r="10081" spans="1:40" x14ac:dyDescent="0.35">
      <c r="A10081" t="s">
        <v>10376</v>
      </c>
      <c r="B10081" t="s">
        <v>8110</v>
      </c>
      <c r="C10081" t="s">
        <v>4787</v>
      </c>
      <c r="D10081" t="s">
        <v>2086</v>
      </c>
      <c r="E10081" t="s">
        <v>175</v>
      </c>
      <c r="F10081">
        <v>402</v>
      </c>
      <c r="G10081">
        <v>8</v>
      </c>
      <c r="H10081" t="s">
        <v>2087</v>
      </c>
      <c r="I10081" t="s">
        <v>177</v>
      </c>
      <c r="J10081" t="s">
        <v>250</v>
      </c>
      <c r="K10081">
        <v>2020</v>
      </c>
      <c r="L10081" t="s">
        <v>215</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180</v>
      </c>
    </row>
    <row r="10082" spans="1:40" x14ac:dyDescent="0.35">
      <c r="A10082" t="s">
        <v>10377</v>
      </c>
      <c r="B10082" t="s">
        <v>8110</v>
      </c>
      <c r="C10082" t="s">
        <v>4789</v>
      </c>
      <c r="D10082" t="s">
        <v>2086</v>
      </c>
      <c r="E10082" t="s">
        <v>175</v>
      </c>
      <c r="F10082">
        <v>402</v>
      </c>
      <c r="G10082">
        <v>9</v>
      </c>
      <c r="H10082" t="s">
        <v>2087</v>
      </c>
      <c r="I10082" t="s">
        <v>177</v>
      </c>
      <c r="J10082" t="s">
        <v>250</v>
      </c>
      <c r="K10082">
        <v>2020</v>
      </c>
      <c r="L10082" t="s">
        <v>218</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180</v>
      </c>
    </row>
    <row r="10083" spans="1:40" x14ac:dyDescent="0.35">
      <c r="A10083" t="s">
        <v>10378</v>
      </c>
      <c r="B10083" t="s">
        <v>8110</v>
      </c>
      <c r="C10083" t="s">
        <v>4791</v>
      </c>
      <c r="D10083" t="s">
        <v>2172</v>
      </c>
      <c r="E10083" t="s">
        <v>175</v>
      </c>
      <c r="F10083">
        <v>400</v>
      </c>
      <c r="G10083">
        <v>0</v>
      </c>
      <c r="H10083" t="s">
        <v>2173</v>
      </c>
      <c r="I10083" t="s">
        <v>177</v>
      </c>
      <c r="J10083" t="s">
        <v>178</v>
      </c>
      <c r="K10083">
        <v>2020</v>
      </c>
      <c r="L10083" t="s">
        <v>179</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453</v>
      </c>
    </row>
    <row r="10084" spans="1:40" x14ac:dyDescent="0.35">
      <c r="A10084" t="s">
        <v>10379</v>
      </c>
      <c r="B10084" t="s">
        <v>8110</v>
      </c>
      <c r="C10084" t="s">
        <v>4793</v>
      </c>
      <c r="D10084" t="s">
        <v>2172</v>
      </c>
      <c r="E10084" t="s">
        <v>175</v>
      </c>
      <c r="F10084">
        <v>400</v>
      </c>
      <c r="G10084">
        <v>1</v>
      </c>
      <c r="H10084" t="s">
        <v>2173</v>
      </c>
      <c r="I10084" t="s">
        <v>177</v>
      </c>
      <c r="J10084" t="s">
        <v>178</v>
      </c>
      <c r="K10084">
        <v>2020</v>
      </c>
      <c r="L10084" t="s">
        <v>183</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453</v>
      </c>
    </row>
    <row r="10085" spans="1:40" x14ac:dyDescent="0.35">
      <c r="A10085" t="s">
        <v>10380</v>
      </c>
      <c r="B10085" t="s">
        <v>8110</v>
      </c>
      <c r="C10085" t="s">
        <v>4795</v>
      </c>
      <c r="D10085" t="s">
        <v>2172</v>
      </c>
      <c r="E10085" t="s">
        <v>175</v>
      </c>
      <c r="F10085">
        <v>400</v>
      </c>
      <c r="G10085">
        <v>2</v>
      </c>
      <c r="H10085" t="s">
        <v>2173</v>
      </c>
      <c r="I10085" t="s">
        <v>177</v>
      </c>
      <c r="J10085" t="s">
        <v>178</v>
      </c>
      <c r="K10085">
        <v>2020</v>
      </c>
      <c r="L10085" t="s">
        <v>186</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453</v>
      </c>
    </row>
    <row r="10086" spans="1:40" x14ac:dyDescent="0.35">
      <c r="A10086" t="s">
        <v>10381</v>
      </c>
      <c r="B10086" t="s">
        <v>8110</v>
      </c>
      <c r="C10086" t="s">
        <v>4797</v>
      </c>
      <c r="D10086" t="s">
        <v>2172</v>
      </c>
      <c r="E10086" t="s">
        <v>175</v>
      </c>
      <c r="F10086">
        <v>400</v>
      </c>
      <c r="G10086">
        <v>3</v>
      </c>
      <c r="H10086" t="s">
        <v>2173</v>
      </c>
      <c r="I10086" t="s">
        <v>177</v>
      </c>
      <c r="J10086" t="s">
        <v>178</v>
      </c>
      <c r="K10086">
        <v>2020</v>
      </c>
      <c r="L10086" t="s">
        <v>189</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453</v>
      </c>
    </row>
    <row r="10087" spans="1:40" x14ac:dyDescent="0.35">
      <c r="A10087" t="s">
        <v>10382</v>
      </c>
      <c r="B10087" t="s">
        <v>8110</v>
      </c>
      <c r="C10087" t="s">
        <v>4799</v>
      </c>
      <c r="D10087" t="s">
        <v>2172</v>
      </c>
      <c r="E10087" t="s">
        <v>175</v>
      </c>
      <c r="F10087">
        <v>400</v>
      </c>
      <c r="G10087">
        <v>4</v>
      </c>
      <c r="H10087" t="s">
        <v>2173</v>
      </c>
      <c r="I10087" t="s">
        <v>177</v>
      </c>
      <c r="J10087" t="s">
        <v>178</v>
      </c>
      <c r="K10087">
        <v>2020</v>
      </c>
      <c r="L10087" t="s">
        <v>192</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453</v>
      </c>
    </row>
    <row r="10088" spans="1:40" x14ac:dyDescent="0.35">
      <c r="A10088" t="s">
        <v>10383</v>
      </c>
      <c r="B10088" t="s">
        <v>8110</v>
      </c>
      <c r="C10088" t="s">
        <v>4801</v>
      </c>
      <c r="D10088" t="s">
        <v>2172</v>
      </c>
      <c r="E10088" t="s">
        <v>175</v>
      </c>
      <c r="F10088">
        <v>400</v>
      </c>
      <c r="G10088">
        <v>51</v>
      </c>
      <c r="H10088" t="s">
        <v>2173</v>
      </c>
      <c r="I10088" t="s">
        <v>177</v>
      </c>
      <c r="J10088" t="s">
        <v>178</v>
      </c>
      <c r="K10088">
        <v>2020</v>
      </c>
      <c r="L10088" t="s">
        <v>195</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453</v>
      </c>
    </row>
    <row r="10089" spans="1:40" x14ac:dyDescent="0.35">
      <c r="A10089" t="s">
        <v>10384</v>
      </c>
      <c r="B10089" t="s">
        <v>8110</v>
      </c>
      <c r="C10089" t="s">
        <v>4803</v>
      </c>
      <c r="D10089" t="s">
        <v>2172</v>
      </c>
      <c r="E10089" t="s">
        <v>175</v>
      </c>
      <c r="F10089">
        <v>400</v>
      </c>
      <c r="G10089">
        <v>52</v>
      </c>
      <c r="H10089" t="s">
        <v>2173</v>
      </c>
      <c r="I10089" t="s">
        <v>177</v>
      </c>
      <c r="J10089" t="s">
        <v>178</v>
      </c>
      <c r="K10089">
        <v>2020</v>
      </c>
      <c r="L10089" t="s">
        <v>198</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453</v>
      </c>
    </row>
    <row r="10090" spans="1:40" x14ac:dyDescent="0.35">
      <c r="A10090" t="s">
        <v>10385</v>
      </c>
      <c r="B10090" t="s">
        <v>8110</v>
      </c>
      <c r="C10090" t="s">
        <v>4805</v>
      </c>
      <c r="D10090" t="s">
        <v>2172</v>
      </c>
      <c r="E10090" t="s">
        <v>175</v>
      </c>
      <c r="F10090">
        <v>400</v>
      </c>
      <c r="G10090">
        <v>53</v>
      </c>
      <c r="H10090" t="s">
        <v>2173</v>
      </c>
      <c r="I10090" t="s">
        <v>177</v>
      </c>
      <c r="J10090" t="s">
        <v>178</v>
      </c>
      <c r="K10090">
        <v>2020</v>
      </c>
      <c r="L10090" t="s">
        <v>201</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453</v>
      </c>
    </row>
    <row r="10091" spans="1:40" x14ac:dyDescent="0.35">
      <c r="A10091" t="s">
        <v>10386</v>
      </c>
      <c r="B10091" t="s">
        <v>8110</v>
      </c>
      <c r="C10091" t="s">
        <v>4807</v>
      </c>
      <c r="D10091" t="s">
        <v>2172</v>
      </c>
      <c r="E10091" t="s">
        <v>175</v>
      </c>
      <c r="F10091">
        <v>400</v>
      </c>
      <c r="G10091">
        <v>55</v>
      </c>
      <c r="H10091" t="s">
        <v>2173</v>
      </c>
      <c r="I10091" t="s">
        <v>177</v>
      </c>
      <c r="J10091" t="s">
        <v>178</v>
      </c>
      <c r="K10091">
        <v>2020</v>
      </c>
      <c r="L10091" t="s">
        <v>204</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453</v>
      </c>
    </row>
    <row r="10092" spans="1:40" x14ac:dyDescent="0.35">
      <c r="A10092" t="s">
        <v>10387</v>
      </c>
      <c r="B10092" t="s">
        <v>8110</v>
      </c>
      <c r="C10092" t="s">
        <v>4809</v>
      </c>
      <c r="D10092" t="s">
        <v>2172</v>
      </c>
      <c r="E10092" t="s">
        <v>175</v>
      </c>
      <c r="F10092">
        <v>400</v>
      </c>
      <c r="G10092">
        <v>58</v>
      </c>
      <c r="H10092" t="s">
        <v>2173</v>
      </c>
      <c r="I10092" t="s">
        <v>177</v>
      </c>
      <c r="J10092" t="s">
        <v>178</v>
      </c>
      <c r="K10092">
        <v>2020</v>
      </c>
      <c r="L10092" t="s">
        <v>207</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453</v>
      </c>
    </row>
    <row r="10093" spans="1:40" x14ac:dyDescent="0.35">
      <c r="A10093" t="s">
        <v>10388</v>
      </c>
      <c r="B10093" t="s">
        <v>8110</v>
      </c>
      <c r="C10093" t="s">
        <v>4811</v>
      </c>
      <c r="D10093" t="s">
        <v>2172</v>
      </c>
      <c r="E10093" t="s">
        <v>175</v>
      </c>
      <c r="F10093">
        <v>400</v>
      </c>
      <c r="G10093">
        <v>6</v>
      </c>
      <c r="H10093" t="s">
        <v>2173</v>
      </c>
      <c r="I10093" t="s">
        <v>177</v>
      </c>
      <c r="J10093" t="s">
        <v>178</v>
      </c>
      <c r="K10093">
        <v>2020</v>
      </c>
      <c r="L10093" t="s">
        <v>75</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453</v>
      </c>
    </row>
    <row r="10094" spans="1:40" x14ac:dyDescent="0.35">
      <c r="A10094" t="s">
        <v>10389</v>
      </c>
      <c r="B10094" t="s">
        <v>8110</v>
      </c>
      <c r="C10094" t="s">
        <v>4813</v>
      </c>
      <c r="D10094" t="s">
        <v>2172</v>
      </c>
      <c r="E10094" t="s">
        <v>175</v>
      </c>
      <c r="F10094">
        <v>400</v>
      </c>
      <c r="G10094">
        <v>7</v>
      </c>
      <c r="H10094" t="s">
        <v>2173</v>
      </c>
      <c r="I10094" t="s">
        <v>177</v>
      </c>
      <c r="J10094" t="s">
        <v>178</v>
      </c>
      <c r="K10094">
        <v>2020</v>
      </c>
      <c r="L10094" t="s">
        <v>212</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453</v>
      </c>
    </row>
    <row r="10095" spans="1:40" x14ac:dyDescent="0.35">
      <c r="A10095" t="s">
        <v>10390</v>
      </c>
      <c r="B10095" t="s">
        <v>8110</v>
      </c>
      <c r="C10095" t="s">
        <v>4815</v>
      </c>
      <c r="D10095" t="s">
        <v>2172</v>
      </c>
      <c r="E10095" t="s">
        <v>175</v>
      </c>
      <c r="F10095">
        <v>400</v>
      </c>
      <c r="G10095">
        <v>8</v>
      </c>
      <c r="H10095" t="s">
        <v>2173</v>
      </c>
      <c r="I10095" t="s">
        <v>177</v>
      </c>
      <c r="J10095" t="s">
        <v>178</v>
      </c>
      <c r="K10095">
        <v>2020</v>
      </c>
      <c r="L10095" t="s">
        <v>215</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453</v>
      </c>
    </row>
    <row r="10096" spans="1:40" x14ac:dyDescent="0.35">
      <c r="A10096" t="s">
        <v>10391</v>
      </c>
      <c r="B10096" t="s">
        <v>8110</v>
      </c>
      <c r="C10096" t="s">
        <v>4817</v>
      </c>
      <c r="D10096" t="s">
        <v>2172</v>
      </c>
      <c r="E10096" t="s">
        <v>175</v>
      </c>
      <c r="F10096">
        <v>400</v>
      </c>
      <c r="G10096">
        <v>9</v>
      </c>
      <c r="H10096" t="s">
        <v>2173</v>
      </c>
      <c r="I10096" t="s">
        <v>177</v>
      </c>
      <c r="J10096" t="s">
        <v>178</v>
      </c>
      <c r="K10096">
        <v>2020</v>
      </c>
      <c r="L10096" t="s">
        <v>218</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453</v>
      </c>
    </row>
    <row r="10097" spans="1:40" x14ac:dyDescent="0.35">
      <c r="A10097" t="s">
        <v>10392</v>
      </c>
      <c r="B10097" t="s">
        <v>8110</v>
      </c>
      <c r="C10097" t="s">
        <v>4819</v>
      </c>
      <c r="D10097" t="s">
        <v>2172</v>
      </c>
      <c r="E10097" t="s">
        <v>175</v>
      </c>
      <c r="F10097">
        <v>401</v>
      </c>
      <c r="G10097">
        <v>0</v>
      </c>
      <c r="H10097" t="s">
        <v>2173</v>
      </c>
      <c r="I10097" t="s">
        <v>177</v>
      </c>
      <c r="J10097" t="s">
        <v>221</v>
      </c>
      <c r="K10097">
        <v>2020</v>
      </c>
      <c r="L10097" t="s">
        <v>179</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453</v>
      </c>
    </row>
    <row r="10098" spans="1:40" x14ac:dyDescent="0.35">
      <c r="A10098" t="s">
        <v>10393</v>
      </c>
      <c r="B10098" t="s">
        <v>8110</v>
      </c>
      <c r="C10098" t="s">
        <v>4821</v>
      </c>
      <c r="D10098" t="s">
        <v>2172</v>
      </c>
      <c r="E10098" t="s">
        <v>175</v>
      </c>
      <c r="F10098">
        <v>401</v>
      </c>
      <c r="G10098">
        <v>1</v>
      </c>
      <c r="H10098" t="s">
        <v>2173</v>
      </c>
      <c r="I10098" t="s">
        <v>177</v>
      </c>
      <c r="J10098" t="s">
        <v>221</v>
      </c>
      <c r="K10098">
        <v>2020</v>
      </c>
      <c r="L10098" t="s">
        <v>183</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453</v>
      </c>
    </row>
    <row r="10099" spans="1:40" x14ac:dyDescent="0.35">
      <c r="A10099" t="s">
        <v>10394</v>
      </c>
      <c r="B10099" t="s">
        <v>8110</v>
      </c>
      <c r="C10099" t="s">
        <v>4823</v>
      </c>
      <c r="D10099" t="s">
        <v>2172</v>
      </c>
      <c r="E10099" t="s">
        <v>175</v>
      </c>
      <c r="F10099">
        <v>401</v>
      </c>
      <c r="G10099">
        <v>2</v>
      </c>
      <c r="H10099" t="s">
        <v>2173</v>
      </c>
      <c r="I10099" t="s">
        <v>177</v>
      </c>
      <c r="J10099" t="s">
        <v>221</v>
      </c>
      <c r="K10099">
        <v>2020</v>
      </c>
      <c r="L10099" t="s">
        <v>186</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453</v>
      </c>
    </row>
    <row r="10100" spans="1:40" x14ac:dyDescent="0.35">
      <c r="A10100" t="s">
        <v>10395</v>
      </c>
      <c r="B10100" t="s">
        <v>8110</v>
      </c>
      <c r="C10100" t="s">
        <v>4825</v>
      </c>
      <c r="D10100" t="s">
        <v>2172</v>
      </c>
      <c r="E10100" t="s">
        <v>175</v>
      </c>
      <c r="F10100">
        <v>401</v>
      </c>
      <c r="G10100">
        <v>3</v>
      </c>
      <c r="H10100" t="s">
        <v>2173</v>
      </c>
      <c r="I10100" t="s">
        <v>177</v>
      </c>
      <c r="J10100" t="s">
        <v>221</v>
      </c>
      <c r="K10100">
        <v>2020</v>
      </c>
      <c r="L10100" t="s">
        <v>189</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453</v>
      </c>
    </row>
    <row r="10101" spans="1:40" x14ac:dyDescent="0.35">
      <c r="A10101" t="s">
        <v>10396</v>
      </c>
      <c r="B10101" t="s">
        <v>8110</v>
      </c>
      <c r="C10101" t="s">
        <v>4827</v>
      </c>
      <c r="D10101" t="s">
        <v>2172</v>
      </c>
      <c r="E10101" t="s">
        <v>175</v>
      </c>
      <c r="F10101">
        <v>401</v>
      </c>
      <c r="G10101">
        <v>4</v>
      </c>
      <c r="H10101" t="s">
        <v>2173</v>
      </c>
      <c r="I10101" t="s">
        <v>177</v>
      </c>
      <c r="J10101" t="s">
        <v>221</v>
      </c>
      <c r="K10101">
        <v>2020</v>
      </c>
      <c r="L10101" t="s">
        <v>192</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453</v>
      </c>
    </row>
    <row r="10102" spans="1:40" x14ac:dyDescent="0.35">
      <c r="A10102" t="s">
        <v>10397</v>
      </c>
      <c r="B10102" t="s">
        <v>8110</v>
      </c>
      <c r="C10102" t="s">
        <v>4829</v>
      </c>
      <c r="D10102" t="s">
        <v>2172</v>
      </c>
      <c r="E10102" t="s">
        <v>175</v>
      </c>
      <c r="F10102">
        <v>401</v>
      </c>
      <c r="G10102">
        <v>51</v>
      </c>
      <c r="H10102" t="s">
        <v>2173</v>
      </c>
      <c r="I10102" t="s">
        <v>177</v>
      </c>
      <c r="J10102" t="s">
        <v>221</v>
      </c>
      <c r="K10102">
        <v>2020</v>
      </c>
      <c r="L10102" t="s">
        <v>195</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453</v>
      </c>
    </row>
    <row r="10103" spans="1:40" x14ac:dyDescent="0.35">
      <c r="A10103" t="s">
        <v>10398</v>
      </c>
      <c r="B10103" t="s">
        <v>8110</v>
      </c>
      <c r="C10103" t="s">
        <v>4831</v>
      </c>
      <c r="D10103" t="s">
        <v>2172</v>
      </c>
      <c r="E10103" t="s">
        <v>175</v>
      </c>
      <c r="F10103">
        <v>401</v>
      </c>
      <c r="G10103">
        <v>52</v>
      </c>
      <c r="H10103" t="s">
        <v>2173</v>
      </c>
      <c r="I10103" t="s">
        <v>177</v>
      </c>
      <c r="J10103" t="s">
        <v>221</v>
      </c>
      <c r="K10103">
        <v>2020</v>
      </c>
      <c r="L10103" t="s">
        <v>198</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453</v>
      </c>
    </row>
    <row r="10104" spans="1:40" x14ac:dyDescent="0.35">
      <c r="A10104" t="s">
        <v>10399</v>
      </c>
      <c r="B10104" t="s">
        <v>8110</v>
      </c>
      <c r="C10104" t="s">
        <v>4833</v>
      </c>
      <c r="D10104" t="s">
        <v>2172</v>
      </c>
      <c r="E10104" t="s">
        <v>175</v>
      </c>
      <c r="F10104">
        <v>401</v>
      </c>
      <c r="G10104">
        <v>53</v>
      </c>
      <c r="H10104" t="s">
        <v>2173</v>
      </c>
      <c r="I10104" t="s">
        <v>177</v>
      </c>
      <c r="J10104" t="s">
        <v>221</v>
      </c>
      <c r="K10104">
        <v>2020</v>
      </c>
      <c r="L10104" t="s">
        <v>201</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453</v>
      </c>
    </row>
    <row r="10105" spans="1:40" x14ac:dyDescent="0.35">
      <c r="A10105" t="s">
        <v>10400</v>
      </c>
      <c r="B10105" t="s">
        <v>8110</v>
      </c>
      <c r="C10105" t="s">
        <v>4835</v>
      </c>
      <c r="D10105" t="s">
        <v>2172</v>
      </c>
      <c r="E10105" t="s">
        <v>175</v>
      </c>
      <c r="F10105">
        <v>401</v>
      </c>
      <c r="G10105">
        <v>55</v>
      </c>
      <c r="H10105" t="s">
        <v>2173</v>
      </c>
      <c r="I10105" t="s">
        <v>177</v>
      </c>
      <c r="J10105" t="s">
        <v>221</v>
      </c>
      <c r="K10105">
        <v>2020</v>
      </c>
      <c r="L10105" t="s">
        <v>204</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453</v>
      </c>
    </row>
    <row r="10106" spans="1:40" x14ac:dyDescent="0.35">
      <c r="A10106" t="s">
        <v>10401</v>
      </c>
      <c r="B10106" t="s">
        <v>8110</v>
      </c>
      <c r="C10106" t="s">
        <v>4837</v>
      </c>
      <c r="D10106" t="s">
        <v>2172</v>
      </c>
      <c r="E10106" t="s">
        <v>175</v>
      </c>
      <c r="F10106">
        <v>401</v>
      </c>
      <c r="G10106">
        <v>58</v>
      </c>
      <c r="H10106" t="s">
        <v>2173</v>
      </c>
      <c r="I10106" t="s">
        <v>177</v>
      </c>
      <c r="J10106" t="s">
        <v>221</v>
      </c>
      <c r="K10106">
        <v>2020</v>
      </c>
      <c r="L10106" t="s">
        <v>207</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453</v>
      </c>
    </row>
    <row r="10107" spans="1:40" x14ac:dyDescent="0.35">
      <c r="A10107" t="s">
        <v>10402</v>
      </c>
      <c r="B10107" t="s">
        <v>8110</v>
      </c>
      <c r="C10107" t="s">
        <v>4839</v>
      </c>
      <c r="D10107" t="s">
        <v>2172</v>
      </c>
      <c r="E10107" t="s">
        <v>175</v>
      </c>
      <c r="F10107">
        <v>401</v>
      </c>
      <c r="G10107">
        <v>6</v>
      </c>
      <c r="H10107" t="s">
        <v>2173</v>
      </c>
      <c r="I10107" t="s">
        <v>177</v>
      </c>
      <c r="J10107" t="s">
        <v>221</v>
      </c>
      <c r="K10107">
        <v>2020</v>
      </c>
      <c r="L10107" t="s">
        <v>75</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453</v>
      </c>
    </row>
    <row r="10108" spans="1:40" x14ac:dyDescent="0.35">
      <c r="A10108" t="s">
        <v>10403</v>
      </c>
      <c r="B10108" t="s">
        <v>8110</v>
      </c>
      <c r="C10108" t="s">
        <v>4841</v>
      </c>
      <c r="D10108" t="s">
        <v>2172</v>
      </c>
      <c r="E10108" t="s">
        <v>175</v>
      </c>
      <c r="F10108">
        <v>401</v>
      </c>
      <c r="G10108">
        <v>7</v>
      </c>
      <c r="H10108" t="s">
        <v>2173</v>
      </c>
      <c r="I10108" t="s">
        <v>177</v>
      </c>
      <c r="J10108" t="s">
        <v>221</v>
      </c>
      <c r="K10108">
        <v>2020</v>
      </c>
      <c r="L10108" t="s">
        <v>212</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453</v>
      </c>
    </row>
    <row r="10109" spans="1:40" x14ac:dyDescent="0.35">
      <c r="A10109" t="s">
        <v>10404</v>
      </c>
      <c r="B10109" t="s">
        <v>8110</v>
      </c>
      <c r="C10109" t="s">
        <v>4843</v>
      </c>
      <c r="D10109" t="s">
        <v>2172</v>
      </c>
      <c r="E10109" t="s">
        <v>175</v>
      </c>
      <c r="F10109">
        <v>401</v>
      </c>
      <c r="G10109">
        <v>8</v>
      </c>
      <c r="H10109" t="s">
        <v>2173</v>
      </c>
      <c r="I10109" t="s">
        <v>177</v>
      </c>
      <c r="J10109" t="s">
        <v>221</v>
      </c>
      <c r="K10109">
        <v>2020</v>
      </c>
      <c r="L10109" t="s">
        <v>215</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453</v>
      </c>
    </row>
    <row r="10110" spans="1:40" x14ac:dyDescent="0.35">
      <c r="A10110" t="s">
        <v>10405</v>
      </c>
      <c r="B10110" t="s">
        <v>8110</v>
      </c>
      <c r="C10110" t="s">
        <v>4845</v>
      </c>
      <c r="D10110" t="s">
        <v>2172</v>
      </c>
      <c r="E10110" t="s">
        <v>175</v>
      </c>
      <c r="F10110">
        <v>401</v>
      </c>
      <c r="G10110">
        <v>9</v>
      </c>
      <c r="H10110" t="s">
        <v>2173</v>
      </c>
      <c r="I10110" t="s">
        <v>177</v>
      </c>
      <c r="J10110" t="s">
        <v>221</v>
      </c>
      <c r="K10110">
        <v>2020</v>
      </c>
      <c r="L10110" t="s">
        <v>218</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453</v>
      </c>
    </row>
    <row r="10111" spans="1:40" x14ac:dyDescent="0.35">
      <c r="A10111" t="s">
        <v>10406</v>
      </c>
      <c r="B10111" t="s">
        <v>8110</v>
      </c>
      <c r="C10111" t="s">
        <v>4847</v>
      </c>
      <c r="D10111" t="s">
        <v>2172</v>
      </c>
      <c r="E10111" t="s">
        <v>175</v>
      </c>
      <c r="F10111">
        <v>402</v>
      </c>
      <c r="G10111">
        <v>0</v>
      </c>
      <c r="H10111" t="s">
        <v>2173</v>
      </c>
      <c r="I10111" t="s">
        <v>177</v>
      </c>
      <c r="J10111" t="s">
        <v>250</v>
      </c>
      <c r="K10111">
        <v>2020</v>
      </c>
      <c r="L10111" t="s">
        <v>179</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453</v>
      </c>
    </row>
    <row r="10112" spans="1:40" x14ac:dyDescent="0.35">
      <c r="A10112" t="s">
        <v>10407</v>
      </c>
      <c r="B10112" t="s">
        <v>8110</v>
      </c>
      <c r="C10112" t="s">
        <v>4849</v>
      </c>
      <c r="D10112" t="s">
        <v>2172</v>
      </c>
      <c r="E10112" t="s">
        <v>175</v>
      </c>
      <c r="F10112">
        <v>402</v>
      </c>
      <c r="G10112">
        <v>1</v>
      </c>
      <c r="H10112" t="s">
        <v>2173</v>
      </c>
      <c r="I10112" t="s">
        <v>177</v>
      </c>
      <c r="J10112" t="s">
        <v>250</v>
      </c>
      <c r="K10112">
        <v>2020</v>
      </c>
      <c r="L10112" t="s">
        <v>183</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453</v>
      </c>
    </row>
    <row r="10113" spans="1:40" x14ac:dyDescent="0.35">
      <c r="A10113" t="s">
        <v>10408</v>
      </c>
      <c r="B10113" t="s">
        <v>8110</v>
      </c>
      <c r="C10113" t="s">
        <v>4851</v>
      </c>
      <c r="D10113" t="s">
        <v>2172</v>
      </c>
      <c r="E10113" t="s">
        <v>175</v>
      </c>
      <c r="F10113">
        <v>402</v>
      </c>
      <c r="G10113">
        <v>2</v>
      </c>
      <c r="H10113" t="s">
        <v>2173</v>
      </c>
      <c r="I10113" t="s">
        <v>177</v>
      </c>
      <c r="J10113" t="s">
        <v>250</v>
      </c>
      <c r="K10113">
        <v>2020</v>
      </c>
      <c r="L10113" t="s">
        <v>186</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453</v>
      </c>
    </row>
    <row r="10114" spans="1:40" x14ac:dyDescent="0.35">
      <c r="A10114" t="s">
        <v>10409</v>
      </c>
      <c r="B10114" t="s">
        <v>8110</v>
      </c>
      <c r="C10114" t="s">
        <v>4853</v>
      </c>
      <c r="D10114" t="s">
        <v>2172</v>
      </c>
      <c r="E10114" t="s">
        <v>175</v>
      </c>
      <c r="F10114">
        <v>402</v>
      </c>
      <c r="G10114">
        <v>3</v>
      </c>
      <c r="H10114" t="s">
        <v>2173</v>
      </c>
      <c r="I10114" t="s">
        <v>177</v>
      </c>
      <c r="J10114" t="s">
        <v>250</v>
      </c>
      <c r="K10114">
        <v>2020</v>
      </c>
      <c r="L10114" t="s">
        <v>189</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453</v>
      </c>
    </row>
    <row r="10115" spans="1:40" x14ac:dyDescent="0.35">
      <c r="A10115" t="s">
        <v>10410</v>
      </c>
      <c r="B10115" t="s">
        <v>8110</v>
      </c>
      <c r="C10115" t="s">
        <v>4855</v>
      </c>
      <c r="D10115" t="s">
        <v>2172</v>
      </c>
      <c r="E10115" t="s">
        <v>175</v>
      </c>
      <c r="F10115">
        <v>402</v>
      </c>
      <c r="G10115">
        <v>4</v>
      </c>
      <c r="H10115" t="s">
        <v>2173</v>
      </c>
      <c r="I10115" t="s">
        <v>177</v>
      </c>
      <c r="J10115" t="s">
        <v>250</v>
      </c>
      <c r="K10115">
        <v>2020</v>
      </c>
      <c r="L10115" t="s">
        <v>192</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453</v>
      </c>
    </row>
    <row r="10116" spans="1:40" x14ac:dyDescent="0.35">
      <c r="A10116" t="s">
        <v>10411</v>
      </c>
      <c r="B10116" t="s">
        <v>8110</v>
      </c>
      <c r="C10116" t="s">
        <v>4857</v>
      </c>
      <c r="D10116" t="s">
        <v>2172</v>
      </c>
      <c r="E10116" t="s">
        <v>175</v>
      </c>
      <c r="F10116">
        <v>402</v>
      </c>
      <c r="G10116">
        <v>51</v>
      </c>
      <c r="H10116" t="s">
        <v>2173</v>
      </c>
      <c r="I10116" t="s">
        <v>177</v>
      </c>
      <c r="J10116" t="s">
        <v>250</v>
      </c>
      <c r="K10116">
        <v>2020</v>
      </c>
      <c r="L10116" t="s">
        <v>195</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453</v>
      </c>
    </row>
    <row r="10117" spans="1:40" x14ac:dyDescent="0.35">
      <c r="A10117" t="s">
        <v>10412</v>
      </c>
      <c r="B10117" t="s">
        <v>8110</v>
      </c>
      <c r="C10117" t="s">
        <v>4859</v>
      </c>
      <c r="D10117" t="s">
        <v>2172</v>
      </c>
      <c r="E10117" t="s">
        <v>175</v>
      </c>
      <c r="F10117">
        <v>402</v>
      </c>
      <c r="G10117">
        <v>52</v>
      </c>
      <c r="H10117" t="s">
        <v>2173</v>
      </c>
      <c r="I10117" t="s">
        <v>177</v>
      </c>
      <c r="J10117" t="s">
        <v>250</v>
      </c>
      <c r="K10117">
        <v>2020</v>
      </c>
      <c r="L10117" t="s">
        <v>198</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453</v>
      </c>
    </row>
    <row r="10118" spans="1:40" x14ac:dyDescent="0.35">
      <c r="A10118" t="s">
        <v>10413</v>
      </c>
      <c r="B10118" t="s">
        <v>8110</v>
      </c>
      <c r="C10118" t="s">
        <v>4861</v>
      </c>
      <c r="D10118" t="s">
        <v>2172</v>
      </c>
      <c r="E10118" t="s">
        <v>175</v>
      </c>
      <c r="F10118">
        <v>402</v>
      </c>
      <c r="G10118">
        <v>53</v>
      </c>
      <c r="H10118" t="s">
        <v>2173</v>
      </c>
      <c r="I10118" t="s">
        <v>177</v>
      </c>
      <c r="J10118" t="s">
        <v>250</v>
      </c>
      <c r="K10118">
        <v>2020</v>
      </c>
      <c r="L10118" t="s">
        <v>201</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453</v>
      </c>
    </row>
    <row r="10119" spans="1:40" x14ac:dyDescent="0.35">
      <c r="A10119" t="s">
        <v>10414</v>
      </c>
      <c r="B10119" t="s">
        <v>8110</v>
      </c>
      <c r="C10119" t="s">
        <v>4863</v>
      </c>
      <c r="D10119" t="s">
        <v>2172</v>
      </c>
      <c r="E10119" t="s">
        <v>175</v>
      </c>
      <c r="F10119">
        <v>402</v>
      </c>
      <c r="G10119">
        <v>55</v>
      </c>
      <c r="H10119" t="s">
        <v>2173</v>
      </c>
      <c r="I10119" t="s">
        <v>177</v>
      </c>
      <c r="J10119" t="s">
        <v>250</v>
      </c>
      <c r="K10119">
        <v>2020</v>
      </c>
      <c r="L10119" t="s">
        <v>204</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453</v>
      </c>
    </row>
    <row r="10120" spans="1:40" x14ac:dyDescent="0.35">
      <c r="A10120" t="s">
        <v>10415</v>
      </c>
      <c r="B10120" t="s">
        <v>8110</v>
      </c>
      <c r="C10120" t="s">
        <v>4865</v>
      </c>
      <c r="D10120" t="s">
        <v>2172</v>
      </c>
      <c r="E10120" t="s">
        <v>175</v>
      </c>
      <c r="F10120">
        <v>402</v>
      </c>
      <c r="G10120">
        <v>58</v>
      </c>
      <c r="H10120" t="s">
        <v>2173</v>
      </c>
      <c r="I10120" t="s">
        <v>177</v>
      </c>
      <c r="J10120" t="s">
        <v>250</v>
      </c>
      <c r="K10120">
        <v>2020</v>
      </c>
      <c r="L10120" t="s">
        <v>207</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453</v>
      </c>
    </row>
    <row r="10121" spans="1:40" x14ac:dyDescent="0.35">
      <c r="A10121" t="s">
        <v>10416</v>
      </c>
      <c r="B10121" t="s">
        <v>8110</v>
      </c>
      <c r="C10121" t="s">
        <v>4867</v>
      </c>
      <c r="D10121" t="s">
        <v>2172</v>
      </c>
      <c r="E10121" t="s">
        <v>175</v>
      </c>
      <c r="F10121">
        <v>402</v>
      </c>
      <c r="G10121">
        <v>6</v>
      </c>
      <c r="H10121" t="s">
        <v>2173</v>
      </c>
      <c r="I10121" t="s">
        <v>177</v>
      </c>
      <c r="J10121" t="s">
        <v>250</v>
      </c>
      <c r="K10121">
        <v>2020</v>
      </c>
      <c r="L10121" t="s">
        <v>75</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453</v>
      </c>
    </row>
    <row r="10122" spans="1:40" x14ac:dyDescent="0.35">
      <c r="A10122" t="s">
        <v>10417</v>
      </c>
      <c r="B10122" t="s">
        <v>8110</v>
      </c>
      <c r="C10122" t="s">
        <v>4869</v>
      </c>
      <c r="D10122" t="s">
        <v>2172</v>
      </c>
      <c r="E10122" t="s">
        <v>175</v>
      </c>
      <c r="F10122">
        <v>402</v>
      </c>
      <c r="G10122">
        <v>7</v>
      </c>
      <c r="H10122" t="s">
        <v>2173</v>
      </c>
      <c r="I10122" t="s">
        <v>177</v>
      </c>
      <c r="J10122" t="s">
        <v>250</v>
      </c>
      <c r="K10122">
        <v>2020</v>
      </c>
      <c r="L10122" t="s">
        <v>212</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453</v>
      </c>
    </row>
    <row r="10123" spans="1:40" x14ac:dyDescent="0.35">
      <c r="A10123" t="s">
        <v>10418</v>
      </c>
      <c r="B10123" t="s">
        <v>8110</v>
      </c>
      <c r="C10123" t="s">
        <v>4871</v>
      </c>
      <c r="D10123" t="s">
        <v>2172</v>
      </c>
      <c r="E10123" t="s">
        <v>175</v>
      </c>
      <c r="F10123">
        <v>402</v>
      </c>
      <c r="G10123">
        <v>8</v>
      </c>
      <c r="H10123" t="s">
        <v>2173</v>
      </c>
      <c r="I10123" t="s">
        <v>177</v>
      </c>
      <c r="J10123" t="s">
        <v>250</v>
      </c>
      <c r="K10123">
        <v>2020</v>
      </c>
      <c r="L10123" t="s">
        <v>215</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453</v>
      </c>
    </row>
    <row r="10124" spans="1:40" x14ac:dyDescent="0.35">
      <c r="A10124" t="s">
        <v>10419</v>
      </c>
      <c r="B10124" t="s">
        <v>8110</v>
      </c>
      <c r="C10124" t="s">
        <v>4873</v>
      </c>
      <c r="D10124" t="s">
        <v>2172</v>
      </c>
      <c r="E10124" t="s">
        <v>175</v>
      </c>
      <c r="F10124">
        <v>402</v>
      </c>
      <c r="G10124">
        <v>9</v>
      </c>
      <c r="H10124" t="s">
        <v>2173</v>
      </c>
      <c r="I10124" t="s">
        <v>177</v>
      </c>
      <c r="J10124" t="s">
        <v>250</v>
      </c>
      <c r="K10124">
        <v>2020</v>
      </c>
      <c r="L10124" t="s">
        <v>218</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453</v>
      </c>
    </row>
    <row r="10125" spans="1:40" x14ac:dyDescent="0.35">
      <c r="A10125" t="s">
        <v>10420</v>
      </c>
      <c r="B10125" t="s">
        <v>8110</v>
      </c>
      <c r="C10125" t="s">
        <v>4875</v>
      </c>
      <c r="D10125" t="s">
        <v>2258</v>
      </c>
      <c r="E10125" t="s">
        <v>175</v>
      </c>
      <c r="F10125">
        <v>400</v>
      </c>
      <c r="G10125">
        <v>0</v>
      </c>
      <c r="H10125" t="s">
        <v>2259</v>
      </c>
      <c r="I10125" t="s">
        <v>177</v>
      </c>
      <c r="J10125" t="s">
        <v>178</v>
      </c>
      <c r="K10125">
        <v>2020</v>
      </c>
      <c r="L10125" t="s">
        <v>179</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180</v>
      </c>
    </row>
    <row r="10126" spans="1:40" x14ac:dyDescent="0.35">
      <c r="A10126" t="s">
        <v>10421</v>
      </c>
      <c r="B10126" t="s">
        <v>8110</v>
      </c>
      <c r="C10126" t="s">
        <v>4877</v>
      </c>
      <c r="D10126" t="s">
        <v>2258</v>
      </c>
      <c r="E10126" t="s">
        <v>175</v>
      </c>
      <c r="F10126">
        <v>400</v>
      </c>
      <c r="G10126">
        <v>1</v>
      </c>
      <c r="H10126" t="s">
        <v>2259</v>
      </c>
      <c r="I10126" t="s">
        <v>177</v>
      </c>
      <c r="J10126" t="s">
        <v>178</v>
      </c>
      <c r="K10126">
        <v>2020</v>
      </c>
      <c r="L10126" t="s">
        <v>183</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180</v>
      </c>
    </row>
    <row r="10127" spans="1:40" x14ac:dyDescent="0.35">
      <c r="A10127" t="s">
        <v>10422</v>
      </c>
      <c r="B10127" t="s">
        <v>8110</v>
      </c>
      <c r="C10127" t="s">
        <v>4879</v>
      </c>
      <c r="D10127" t="s">
        <v>2258</v>
      </c>
      <c r="E10127" t="s">
        <v>175</v>
      </c>
      <c r="F10127">
        <v>400</v>
      </c>
      <c r="G10127">
        <v>2</v>
      </c>
      <c r="H10127" t="s">
        <v>2259</v>
      </c>
      <c r="I10127" t="s">
        <v>177</v>
      </c>
      <c r="J10127" t="s">
        <v>178</v>
      </c>
      <c r="K10127">
        <v>2020</v>
      </c>
      <c r="L10127" t="s">
        <v>186</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180</v>
      </c>
    </row>
    <row r="10128" spans="1:40" x14ac:dyDescent="0.35">
      <c r="A10128" t="s">
        <v>10423</v>
      </c>
      <c r="B10128" t="s">
        <v>8110</v>
      </c>
      <c r="C10128" t="s">
        <v>4881</v>
      </c>
      <c r="D10128" t="s">
        <v>2258</v>
      </c>
      <c r="E10128" t="s">
        <v>175</v>
      </c>
      <c r="F10128">
        <v>400</v>
      </c>
      <c r="G10128">
        <v>3</v>
      </c>
      <c r="H10128" t="s">
        <v>2259</v>
      </c>
      <c r="I10128" t="s">
        <v>177</v>
      </c>
      <c r="J10128" t="s">
        <v>178</v>
      </c>
      <c r="K10128">
        <v>2020</v>
      </c>
      <c r="L10128" t="s">
        <v>189</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180</v>
      </c>
    </row>
    <row r="10129" spans="1:40" x14ac:dyDescent="0.35">
      <c r="A10129" t="s">
        <v>10424</v>
      </c>
      <c r="B10129" t="s">
        <v>8110</v>
      </c>
      <c r="C10129" t="s">
        <v>4883</v>
      </c>
      <c r="D10129" t="s">
        <v>2258</v>
      </c>
      <c r="E10129" t="s">
        <v>175</v>
      </c>
      <c r="F10129">
        <v>400</v>
      </c>
      <c r="G10129">
        <v>4</v>
      </c>
      <c r="H10129" t="s">
        <v>2259</v>
      </c>
      <c r="I10129" t="s">
        <v>177</v>
      </c>
      <c r="J10129" t="s">
        <v>178</v>
      </c>
      <c r="K10129">
        <v>2020</v>
      </c>
      <c r="L10129" t="s">
        <v>192</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180</v>
      </c>
    </row>
    <row r="10130" spans="1:40" x14ac:dyDescent="0.35">
      <c r="A10130" t="s">
        <v>10425</v>
      </c>
      <c r="B10130" t="s">
        <v>8110</v>
      </c>
      <c r="C10130" t="s">
        <v>4885</v>
      </c>
      <c r="D10130" t="s">
        <v>2258</v>
      </c>
      <c r="E10130" t="s">
        <v>175</v>
      </c>
      <c r="F10130">
        <v>400</v>
      </c>
      <c r="G10130">
        <v>51</v>
      </c>
      <c r="H10130" t="s">
        <v>2259</v>
      </c>
      <c r="I10130" t="s">
        <v>177</v>
      </c>
      <c r="J10130" t="s">
        <v>178</v>
      </c>
      <c r="K10130">
        <v>2020</v>
      </c>
      <c r="L10130" t="s">
        <v>195</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180</v>
      </c>
    </row>
    <row r="10131" spans="1:40" x14ac:dyDescent="0.35">
      <c r="A10131" t="s">
        <v>10426</v>
      </c>
      <c r="B10131" t="s">
        <v>8110</v>
      </c>
      <c r="C10131" t="s">
        <v>4887</v>
      </c>
      <c r="D10131" t="s">
        <v>2258</v>
      </c>
      <c r="E10131" t="s">
        <v>175</v>
      </c>
      <c r="F10131">
        <v>400</v>
      </c>
      <c r="G10131">
        <v>52</v>
      </c>
      <c r="H10131" t="s">
        <v>2259</v>
      </c>
      <c r="I10131" t="s">
        <v>177</v>
      </c>
      <c r="J10131" t="s">
        <v>178</v>
      </c>
      <c r="K10131">
        <v>2020</v>
      </c>
      <c r="L10131" t="s">
        <v>198</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180</v>
      </c>
    </row>
    <row r="10132" spans="1:40" x14ac:dyDescent="0.35">
      <c r="A10132" t="s">
        <v>10427</v>
      </c>
      <c r="B10132" t="s">
        <v>8110</v>
      </c>
      <c r="C10132" t="s">
        <v>4889</v>
      </c>
      <c r="D10132" t="s">
        <v>2258</v>
      </c>
      <c r="E10132" t="s">
        <v>175</v>
      </c>
      <c r="F10132">
        <v>400</v>
      </c>
      <c r="G10132">
        <v>53</v>
      </c>
      <c r="H10132" t="s">
        <v>2259</v>
      </c>
      <c r="I10132" t="s">
        <v>177</v>
      </c>
      <c r="J10132" t="s">
        <v>178</v>
      </c>
      <c r="K10132">
        <v>2020</v>
      </c>
      <c r="L10132" t="s">
        <v>201</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180</v>
      </c>
    </row>
    <row r="10133" spans="1:40" x14ac:dyDescent="0.35">
      <c r="A10133" t="s">
        <v>10428</v>
      </c>
      <c r="B10133" t="s">
        <v>8110</v>
      </c>
      <c r="C10133" t="s">
        <v>4891</v>
      </c>
      <c r="D10133" t="s">
        <v>2258</v>
      </c>
      <c r="E10133" t="s">
        <v>175</v>
      </c>
      <c r="F10133">
        <v>400</v>
      </c>
      <c r="G10133">
        <v>55</v>
      </c>
      <c r="H10133" t="s">
        <v>2259</v>
      </c>
      <c r="I10133" t="s">
        <v>177</v>
      </c>
      <c r="J10133" t="s">
        <v>178</v>
      </c>
      <c r="K10133">
        <v>2020</v>
      </c>
      <c r="L10133" t="s">
        <v>204</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180</v>
      </c>
    </row>
    <row r="10134" spans="1:40" x14ac:dyDescent="0.35">
      <c r="A10134" t="s">
        <v>10429</v>
      </c>
      <c r="B10134" t="s">
        <v>8110</v>
      </c>
      <c r="C10134" t="s">
        <v>4893</v>
      </c>
      <c r="D10134" t="s">
        <v>2258</v>
      </c>
      <c r="E10134" t="s">
        <v>175</v>
      </c>
      <c r="F10134">
        <v>400</v>
      </c>
      <c r="G10134">
        <v>58</v>
      </c>
      <c r="H10134" t="s">
        <v>2259</v>
      </c>
      <c r="I10134" t="s">
        <v>177</v>
      </c>
      <c r="J10134" t="s">
        <v>178</v>
      </c>
      <c r="K10134">
        <v>2020</v>
      </c>
      <c r="L10134" t="s">
        <v>207</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180</v>
      </c>
    </row>
    <row r="10135" spans="1:40" x14ac:dyDescent="0.35">
      <c r="A10135" t="s">
        <v>10430</v>
      </c>
      <c r="B10135" t="s">
        <v>8110</v>
      </c>
      <c r="C10135" t="s">
        <v>4895</v>
      </c>
      <c r="D10135" t="s">
        <v>2258</v>
      </c>
      <c r="E10135" t="s">
        <v>175</v>
      </c>
      <c r="F10135">
        <v>400</v>
      </c>
      <c r="G10135">
        <v>6</v>
      </c>
      <c r="H10135" t="s">
        <v>2259</v>
      </c>
      <c r="I10135" t="s">
        <v>177</v>
      </c>
      <c r="J10135" t="s">
        <v>178</v>
      </c>
      <c r="K10135">
        <v>2020</v>
      </c>
      <c r="L10135" t="s">
        <v>75</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180</v>
      </c>
    </row>
    <row r="10136" spans="1:40" x14ac:dyDescent="0.35">
      <c r="A10136" t="s">
        <v>10431</v>
      </c>
      <c r="B10136" t="s">
        <v>8110</v>
      </c>
      <c r="C10136" t="s">
        <v>4897</v>
      </c>
      <c r="D10136" t="s">
        <v>2258</v>
      </c>
      <c r="E10136" t="s">
        <v>175</v>
      </c>
      <c r="F10136">
        <v>400</v>
      </c>
      <c r="G10136">
        <v>7</v>
      </c>
      <c r="H10136" t="s">
        <v>2259</v>
      </c>
      <c r="I10136" t="s">
        <v>177</v>
      </c>
      <c r="J10136" t="s">
        <v>178</v>
      </c>
      <c r="K10136">
        <v>2020</v>
      </c>
      <c r="L10136" t="s">
        <v>212</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180</v>
      </c>
    </row>
    <row r="10137" spans="1:40" x14ac:dyDescent="0.35">
      <c r="A10137" t="s">
        <v>10432</v>
      </c>
      <c r="B10137" t="s">
        <v>8110</v>
      </c>
      <c r="C10137" t="s">
        <v>4899</v>
      </c>
      <c r="D10137" t="s">
        <v>2258</v>
      </c>
      <c r="E10137" t="s">
        <v>175</v>
      </c>
      <c r="F10137">
        <v>400</v>
      </c>
      <c r="G10137">
        <v>8</v>
      </c>
      <c r="H10137" t="s">
        <v>2259</v>
      </c>
      <c r="I10137" t="s">
        <v>177</v>
      </c>
      <c r="J10137" t="s">
        <v>178</v>
      </c>
      <c r="K10137">
        <v>2020</v>
      </c>
      <c r="L10137" t="s">
        <v>215</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180</v>
      </c>
    </row>
    <row r="10138" spans="1:40" x14ac:dyDescent="0.35">
      <c r="A10138" t="s">
        <v>10433</v>
      </c>
      <c r="B10138" t="s">
        <v>8110</v>
      </c>
      <c r="C10138" t="s">
        <v>4901</v>
      </c>
      <c r="D10138" t="s">
        <v>2258</v>
      </c>
      <c r="E10138" t="s">
        <v>175</v>
      </c>
      <c r="F10138">
        <v>400</v>
      </c>
      <c r="G10138">
        <v>9</v>
      </c>
      <c r="H10138" t="s">
        <v>2259</v>
      </c>
      <c r="I10138" t="s">
        <v>177</v>
      </c>
      <c r="J10138" t="s">
        <v>178</v>
      </c>
      <c r="K10138">
        <v>2020</v>
      </c>
      <c r="L10138" t="s">
        <v>218</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180</v>
      </c>
    </row>
    <row r="10139" spans="1:40" x14ac:dyDescent="0.35">
      <c r="A10139" t="s">
        <v>10434</v>
      </c>
      <c r="B10139" t="s">
        <v>8110</v>
      </c>
      <c r="C10139" t="s">
        <v>4903</v>
      </c>
      <c r="D10139" t="s">
        <v>2258</v>
      </c>
      <c r="E10139" t="s">
        <v>175</v>
      </c>
      <c r="F10139">
        <v>401</v>
      </c>
      <c r="G10139">
        <v>0</v>
      </c>
      <c r="H10139" t="s">
        <v>2259</v>
      </c>
      <c r="I10139" t="s">
        <v>177</v>
      </c>
      <c r="J10139" t="s">
        <v>221</v>
      </c>
      <c r="K10139">
        <v>2020</v>
      </c>
      <c r="L10139" t="s">
        <v>179</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180</v>
      </c>
    </row>
    <row r="10140" spans="1:40" x14ac:dyDescent="0.35">
      <c r="A10140" t="s">
        <v>10435</v>
      </c>
      <c r="B10140" t="s">
        <v>8110</v>
      </c>
      <c r="C10140" t="s">
        <v>4905</v>
      </c>
      <c r="D10140" t="s">
        <v>2258</v>
      </c>
      <c r="E10140" t="s">
        <v>175</v>
      </c>
      <c r="F10140">
        <v>401</v>
      </c>
      <c r="G10140">
        <v>1</v>
      </c>
      <c r="H10140" t="s">
        <v>2259</v>
      </c>
      <c r="I10140" t="s">
        <v>177</v>
      </c>
      <c r="J10140" t="s">
        <v>221</v>
      </c>
      <c r="K10140">
        <v>2020</v>
      </c>
      <c r="L10140" t="s">
        <v>183</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180</v>
      </c>
    </row>
    <row r="10141" spans="1:40" x14ac:dyDescent="0.35">
      <c r="A10141" t="s">
        <v>10436</v>
      </c>
      <c r="B10141" t="s">
        <v>8110</v>
      </c>
      <c r="C10141" t="s">
        <v>4907</v>
      </c>
      <c r="D10141" t="s">
        <v>2258</v>
      </c>
      <c r="E10141" t="s">
        <v>175</v>
      </c>
      <c r="F10141">
        <v>401</v>
      </c>
      <c r="G10141">
        <v>2</v>
      </c>
      <c r="H10141" t="s">
        <v>2259</v>
      </c>
      <c r="I10141" t="s">
        <v>177</v>
      </c>
      <c r="J10141" t="s">
        <v>221</v>
      </c>
      <c r="K10141">
        <v>2020</v>
      </c>
      <c r="L10141" t="s">
        <v>186</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180</v>
      </c>
    </row>
    <row r="10142" spans="1:40" x14ac:dyDescent="0.35">
      <c r="A10142" t="s">
        <v>10437</v>
      </c>
      <c r="B10142" t="s">
        <v>8110</v>
      </c>
      <c r="C10142" t="s">
        <v>4909</v>
      </c>
      <c r="D10142" t="s">
        <v>2258</v>
      </c>
      <c r="E10142" t="s">
        <v>175</v>
      </c>
      <c r="F10142">
        <v>401</v>
      </c>
      <c r="G10142">
        <v>3</v>
      </c>
      <c r="H10142" t="s">
        <v>2259</v>
      </c>
      <c r="I10142" t="s">
        <v>177</v>
      </c>
      <c r="J10142" t="s">
        <v>221</v>
      </c>
      <c r="K10142">
        <v>2020</v>
      </c>
      <c r="L10142" t="s">
        <v>189</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180</v>
      </c>
    </row>
    <row r="10143" spans="1:40" x14ac:dyDescent="0.35">
      <c r="A10143" t="s">
        <v>10438</v>
      </c>
      <c r="B10143" t="s">
        <v>8110</v>
      </c>
      <c r="C10143" t="s">
        <v>4911</v>
      </c>
      <c r="D10143" t="s">
        <v>2258</v>
      </c>
      <c r="E10143" t="s">
        <v>175</v>
      </c>
      <c r="F10143">
        <v>401</v>
      </c>
      <c r="G10143">
        <v>4</v>
      </c>
      <c r="H10143" t="s">
        <v>2259</v>
      </c>
      <c r="I10143" t="s">
        <v>177</v>
      </c>
      <c r="J10143" t="s">
        <v>221</v>
      </c>
      <c r="K10143">
        <v>2020</v>
      </c>
      <c r="L10143" t="s">
        <v>192</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180</v>
      </c>
    </row>
    <row r="10144" spans="1:40" x14ac:dyDescent="0.35">
      <c r="A10144" t="s">
        <v>10439</v>
      </c>
      <c r="B10144" t="s">
        <v>8110</v>
      </c>
      <c r="C10144" t="s">
        <v>4913</v>
      </c>
      <c r="D10144" t="s">
        <v>2258</v>
      </c>
      <c r="E10144" t="s">
        <v>175</v>
      </c>
      <c r="F10144">
        <v>401</v>
      </c>
      <c r="G10144">
        <v>51</v>
      </c>
      <c r="H10144" t="s">
        <v>2259</v>
      </c>
      <c r="I10144" t="s">
        <v>177</v>
      </c>
      <c r="J10144" t="s">
        <v>221</v>
      </c>
      <c r="K10144">
        <v>2020</v>
      </c>
      <c r="L10144" t="s">
        <v>195</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180</v>
      </c>
    </row>
    <row r="10145" spans="1:40" x14ac:dyDescent="0.35">
      <c r="A10145" t="s">
        <v>10440</v>
      </c>
      <c r="B10145" t="s">
        <v>8110</v>
      </c>
      <c r="C10145" t="s">
        <v>4915</v>
      </c>
      <c r="D10145" t="s">
        <v>2258</v>
      </c>
      <c r="E10145" t="s">
        <v>175</v>
      </c>
      <c r="F10145">
        <v>401</v>
      </c>
      <c r="G10145">
        <v>52</v>
      </c>
      <c r="H10145" t="s">
        <v>2259</v>
      </c>
      <c r="I10145" t="s">
        <v>177</v>
      </c>
      <c r="J10145" t="s">
        <v>221</v>
      </c>
      <c r="K10145">
        <v>2020</v>
      </c>
      <c r="L10145" t="s">
        <v>198</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180</v>
      </c>
    </row>
    <row r="10146" spans="1:40" x14ac:dyDescent="0.35">
      <c r="A10146" t="s">
        <v>10441</v>
      </c>
      <c r="B10146" t="s">
        <v>8110</v>
      </c>
      <c r="C10146" t="s">
        <v>4917</v>
      </c>
      <c r="D10146" t="s">
        <v>2258</v>
      </c>
      <c r="E10146" t="s">
        <v>175</v>
      </c>
      <c r="F10146">
        <v>401</v>
      </c>
      <c r="G10146">
        <v>53</v>
      </c>
      <c r="H10146" t="s">
        <v>2259</v>
      </c>
      <c r="I10146" t="s">
        <v>177</v>
      </c>
      <c r="J10146" t="s">
        <v>221</v>
      </c>
      <c r="K10146">
        <v>2020</v>
      </c>
      <c r="L10146" t="s">
        <v>201</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180</v>
      </c>
    </row>
    <row r="10147" spans="1:40" x14ac:dyDescent="0.35">
      <c r="A10147" t="s">
        <v>10442</v>
      </c>
      <c r="B10147" t="s">
        <v>8110</v>
      </c>
      <c r="C10147" t="s">
        <v>4919</v>
      </c>
      <c r="D10147" t="s">
        <v>2258</v>
      </c>
      <c r="E10147" t="s">
        <v>175</v>
      </c>
      <c r="F10147">
        <v>401</v>
      </c>
      <c r="G10147">
        <v>55</v>
      </c>
      <c r="H10147" t="s">
        <v>2259</v>
      </c>
      <c r="I10147" t="s">
        <v>177</v>
      </c>
      <c r="J10147" t="s">
        <v>221</v>
      </c>
      <c r="K10147">
        <v>2020</v>
      </c>
      <c r="L10147" t="s">
        <v>204</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180</v>
      </c>
    </row>
    <row r="10148" spans="1:40" x14ac:dyDescent="0.35">
      <c r="A10148" t="s">
        <v>10443</v>
      </c>
      <c r="B10148" t="s">
        <v>8110</v>
      </c>
      <c r="C10148" t="s">
        <v>4921</v>
      </c>
      <c r="D10148" t="s">
        <v>2258</v>
      </c>
      <c r="E10148" t="s">
        <v>175</v>
      </c>
      <c r="F10148">
        <v>401</v>
      </c>
      <c r="G10148">
        <v>58</v>
      </c>
      <c r="H10148" t="s">
        <v>2259</v>
      </c>
      <c r="I10148" t="s">
        <v>177</v>
      </c>
      <c r="J10148" t="s">
        <v>221</v>
      </c>
      <c r="K10148">
        <v>2020</v>
      </c>
      <c r="L10148" t="s">
        <v>207</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180</v>
      </c>
    </row>
    <row r="10149" spans="1:40" x14ac:dyDescent="0.35">
      <c r="A10149" t="s">
        <v>10444</v>
      </c>
      <c r="B10149" t="s">
        <v>8110</v>
      </c>
      <c r="C10149" t="s">
        <v>4923</v>
      </c>
      <c r="D10149" t="s">
        <v>2258</v>
      </c>
      <c r="E10149" t="s">
        <v>175</v>
      </c>
      <c r="F10149">
        <v>401</v>
      </c>
      <c r="G10149">
        <v>6</v>
      </c>
      <c r="H10149" t="s">
        <v>2259</v>
      </c>
      <c r="I10149" t="s">
        <v>177</v>
      </c>
      <c r="J10149" t="s">
        <v>221</v>
      </c>
      <c r="K10149">
        <v>2020</v>
      </c>
      <c r="L10149" t="s">
        <v>75</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180</v>
      </c>
    </row>
    <row r="10150" spans="1:40" x14ac:dyDescent="0.35">
      <c r="A10150" t="s">
        <v>10445</v>
      </c>
      <c r="B10150" t="s">
        <v>8110</v>
      </c>
      <c r="C10150" t="s">
        <v>4925</v>
      </c>
      <c r="D10150" t="s">
        <v>2258</v>
      </c>
      <c r="E10150" t="s">
        <v>175</v>
      </c>
      <c r="F10150">
        <v>401</v>
      </c>
      <c r="G10150">
        <v>7</v>
      </c>
      <c r="H10150" t="s">
        <v>2259</v>
      </c>
      <c r="I10150" t="s">
        <v>177</v>
      </c>
      <c r="J10150" t="s">
        <v>221</v>
      </c>
      <c r="K10150">
        <v>2020</v>
      </c>
      <c r="L10150" t="s">
        <v>212</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180</v>
      </c>
    </row>
    <row r="10151" spans="1:40" x14ac:dyDescent="0.35">
      <c r="A10151" t="s">
        <v>10446</v>
      </c>
      <c r="B10151" t="s">
        <v>8110</v>
      </c>
      <c r="C10151" t="s">
        <v>4927</v>
      </c>
      <c r="D10151" t="s">
        <v>2258</v>
      </c>
      <c r="E10151" t="s">
        <v>175</v>
      </c>
      <c r="F10151">
        <v>401</v>
      </c>
      <c r="G10151">
        <v>8</v>
      </c>
      <c r="H10151" t="s">
        <v>2259</v>
      </c>
      <c r="I10151" t="s">
        <v>177</v>
      </c>
      <c r="J10151" t="s">
        <v>221</v>
      </c>
      <c r="K10151">
        <v>2020</v>
      </c>
      <c r="L10151" t="s">
        <v>215</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180</v>
      </c>
    </row>
    <row r="10152" spans="1:40" x14ac:dyDescent="0.35">
      <c r="A10152" t="s">
        <v>10447</v>
      </c>
      <c r="B10152" t="s">
        <v>8110</v>
      </c>
      <c r="C10152" t="s">
        <v>4929</v>
      </c>
      <c r="D10152" t="s">
        <v>2258</v>
      </c>
      <c r="E10152" t="s">
        <v>175</v>
      </c>
      <c r="F10152">
        <v>401</v>
      </c>
      <c r="G10152">
        <v>9</v>
      </c>
      <c r="H10152" t="s">
        <v>2259</v>
      </c>
      <c r="I10152" t="s">
        <v>177</v>
      </c>
      <c r="J10152" t="s">
        <v>221</v>
      </c>
      <c r="K10152">
        <v>2020</v>
      </c>
      <c r="L10152" t="s">
        <v>218</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180</v>
      </c>
    </row>
    <row r="10153" spans="1:40" x14ac:dyDescent="0.35">
      <c r="A10153" t="s">
        <v>10448</v>
      </c>
      <c r="B10153" t="s">
        <v>8110</v>
      </c>
      <c r="C10153" t="s">
        <v>4931</v>
      </c>
      <c r="D10153" t="s">
        <v>2258</v>
      </c>
      <c r="E10153" t="s">
        <v>175</v>
      </c>
      <c r="F10153">
        <v>402</v>
      </c>
      <c r="G10153">
        <v>0</v>
      </c>
      <c r="H10153" t="s">
        <v>2259</v>
      </c>
      <c r="I10153" t="s">
        <v>177</v>
      </c>
      <c r="J10153" t="s">
        <v>250</v>
      </c>
      <c r="K10153">
        <v>2020</v>
      </c>
      <c r="L10153" t="s">
        <v>179</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180</v>
      </c>
    </row>
    <row r="10154" spans="1:40" x14ac:dyDescent="0.35">
      <c r="A10154" t="s">
        <v>10449</v>
      </c>
      <c r="B10154" t="s">
        <v>8110</v>
      </c>
      <c r="C10154" t="s">
        <v>4933</v>
      </c>
      <c r="D10154" t="s">
        <v>2258</v>
      </c>
      <c r="E10154" t="s">
        <v>175</v>
      </c>
      <c r="F10154">
        <v>402</v>
      </c>
      <c r="G10154">
        <v>1</v>
      </c>
      <c r="H10154" t="s">
        <v>2259</v>
      </c>
      <c r="I10154" t="s">
        <v>177</v>
      </c>
      <c r="J10154" t="s">
        <v>250</v>
      </c>
      <c r="K10154">
        <v>2020</v>
      </c>
      <c r="L10154" t="s">
        <v>183</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180</v>
      </c>
    </row>
    <row r="10155" spans="1:40" x14ac:dyDescent="0.35">
      <c r="A10155" t="s">
        <v>10450</v>
      </c>
      <c r="B10155" t="s">
        <v>8110</v>
      </c>
      <c r="C10155" t="s">
        <v>4935</v>
      </c>
      <c r="D10155" t="s">
        <v>2258</v>
      </c>
      <c r="E10155" t="s">
        <v>175</v>
      </c>
      <c r="F10155">
        <v>402</v>
      </c>
      <c r="G10155">
        <v>2</v>
      </c>
      <c r="H10155" t="s">
        <v>2259</v>
      </c>
      <c r="I10155" t="s">
        <v>177</v>
      </c>
      <c r="J10155" t="s">
        <v>250</v>
      </c>
      <c r="K10155">
        <v>2020</v>
      </c>
      <c r="L10155" t="s">
        <v>186</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180</v>
      </c>
    </row>
    <row r="10156" spans="1:40" x14ac:dyDescent="0.35">
      <c r="A10156" t="s">
        <v>10451</v>
      </c>
      <c r="B10156" t="s">
        <v>8110</v>
      </c>
      <c r="C10156" t="s">
        <v>4937</v>
      </c>
      <c r="D10156" t="s">
        <v>2258</v>
      </c>
      <c r="E10156" t="s">
        <v>175</v>
      </c>
      <c r="F10156">
        <v>402</v>
      </c>
      <c r="G10156">
        <v>3</v>
      </c>
      <c r="H10156" t="s">
        <v>2259</v>
      </c>
      <c r="I10156" t="s">
        <v>177</v>
      </c>
      <c r="J10156" t="s">
        <v>250</v>
      </c>
      <c r="K10156">
        <v>2020</v>
      </c>
      <c r="L10156" t="s">
        <v>189</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180</v>
      </c>
    </row>
    <row r="10157" spans="1:40" x14ac:dyDescent="0.35">
      <c r="A10157" t="s">
        <v>10452</v>
      </c>
      <c r="B10157" t="s">
        <v>8110</v>
      </c>
      <c r="C10157" t="s">
        <v>4939</v>
      </c>
      <c r="D10157" t="s">
        <v>2258</v>
      </c>
      <c r="E10157" t="s">
        <v>175</v>
      </c>
      <c r="F10157">
        <v>402</v>
      </c>
      <c r="G10157">
        <v>4</v>
      </c>
      <c r="H10157" t="s">
        <v>2259</v>
      </c>
      <c r="I10157" t="s">
        <v>177</v>
      </c>
      <c r="J10157" t="s">
        <v>250</v>
      </c>
      <c r="K10157">
        <v>2020</v>
      </c>
      <c r="L10157" t="s">
        <v>192</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180</v>
      </c>
    </row>
    <row r="10158" spans="1:40" x14ac:dyDescent="0.35">
      <c r="A10158" t="s">
        <v>10453</v>
      </c>
      <c r="B10158" t="s">
        <v>8110</v>
      </c>
      <c r="C10158" t="s">
        <v>4941</v>
      </c>
      <c r="D10158" t="s">
        <v>2258</v>
      </c>
      <c r="E10158" t="s">
        <v>175</v>
      </c>
      <c r="F10158">
        <v>402</v>
      </c>
      <c r="G10158">
        <v>51</v>
      </c>
      <c r="H10158" t="s">
        <v>2259</v>
      </c>
      <c r="I10158" t="s">
        <v>177</v>
      </c>
      <c r="J10158" t="s">
        <v>250</v>
      </c>
      <c r="K10158">
        <v>2020</v>
      </c>
      <c r="L10158" t="s">
        <v>195</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180</v>
      </c>
    </row>
    <row r="10159" spans="1:40" x14ac:dyDescent="0.35">
      <c r="A10159" t="s">
        <v>10454</v>
      </c>
      <c r="B10159" t="s">
        <v>8110</v>
      </c>
      <c r="C10159" t="s">
        <v>4943</v>
      </c>
      <c r="D10159" t="s">
        <v>2258</v>
      </c>
      <c r="E10159" t="s">
        <v>175</v>
      </c>
      <c r="F10159">
        <v>402</v>
      </c>
      <c r="G10159">
        <v>52</v>
      </c>
      <c r="H10159" t="s">
        <v>2259</v>
      </c>
      <c r="I10159" t="s">
        <v>177</v>
      </c>
      <c r="J10159" t="s">
        <v>250</v>
      </c>
      <c r="K10159">
        <v>2020</v>
      </c>
      <c r="L10159" t="s">
        <v>198</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180</v>
      </c>
    </row>
    <row r="10160" spans="1:40" x14ac:dyDescent="0.35">
      <c r="A10160" t="s">
        <v>10455</v>
      </c>
      <c r="B10160" t="s">
        <v>8110</v>
      </c>
      <c r="C10160" t="s">
        <v>4945</v>
      </c>
      <c r="D10160" t="s">
        <v>2258</v>
      </c>
      <c r="E10160" t="s">
        <v>175</v>
      </c>
      <c r="F10160">
        <v>402</v>
      </c>
      <c r="G10160">
        <v>53</v>
      </c>
      <c r="H10160" t="s">
        <v>2259</v>
      </c>
      <c r="I10160" t="s">
        <v>177</v>
      </c>
      <c r="J10160" t="s">
        <v>250</v>
      </c>
      <c r="K10160">
        <v>2020</v>
      </c>
      <c r="L10160" t="s">
        <v>201</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180</v>
      </c>
    </row>
    <row r="10161" spans="1:40" x14ac:dyDescent="0.35">
      <c r="A10161" t="s">
        <v>10456</v>
      </c>
      <c r="B10161" t="s">
        <v>8110</v>
      </c>
      <c r="C10161" t="s">
        <v>4947</v>
      </c>
      <c r="D10161" t="s">
        <v>2258</v>
      </c>
      <c r="E10161" t="s">
        <v>175</v>
      </c>
      <c r="F10161">
        <v>402</v>
      </c>
      <c r="G10161">
        <v>55</v>
      </c>
      <c r="H10161" t="s">
        <v>2259</v>
      </c>
      <c r="I10161" t="s">
        <v>177</v>
      </c>
      <c r="J10161" t="s">
        <v>250</v>
      </c>
      <c r="K10161">
        <v>2020</v>
      </c>
      <c r="L10161" t="s">
        <v>204</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180</v>
      </c>
    </row>
    <row r="10162" spans="1:40" x14ac:dyDescent="0.35">
      <c r="A10162" t="s">
        <v>10457</v>
      </c>
      <c r="B10162" t="s">
        <v>8110</v>
      </c>
      <c r="C10162" t="s">
        <v>4949</v>
      </c>
      <c r="D10162" t="s">
        <v>2258</v>
      </c>
      <c r="E10162" t="s">
        <v>175</v>
      </c>
      <c r="F10162">
        <v>402</v>
      </c>
      <c r="G10162">
        <v>58</v>
      </c>
      <c r="H10162" t="s">
        <v>2259</v>
      </c>
      <c r="I10162" t="s">
        <v>177</v>
      </c>
      <c r="J10162" t="s">
        <v>250</v>
      </c>
      <c r="K10162">
        <v>2020</v>
      </c>
      <c r="L10162" t="s">
        <v>207</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180</v>
      </c>
    </row>
    <row r="10163" spans="1:40" x14ac:dyDescent="0.35">
      <c r="A10163" t="s">
        <v>10458</v>
      </c>
      <c r="B10163" t="s">
        <v>8110</v>
      </c>
      <c r="C10163" t="s">
        <v>4951</v>
      </c>
      <c r="D10163" t="s">
        <v>2258</v>
      </c>
      <c r="E10163" t="s">
        <v>175</v>
      </c>
      <c r="F10163">
        <v>402</v>
      </c>
      <c r="G10163">
        <v>6</v>
      </c>
      <c r="H10163" t="s">
        <v>2259</v>
      </c>
      <c r="I10163" t="s">
        <v>177</v>
      </c>
      <c r="J10163" t="s">
        <v>250</v>
      </c>
      <c r="K10163">
        <v>2020</v>
      </c>
      <c r="L10163" t="s">
        <v>75</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180</v>
      </c>
    </row>
    <row r="10164" spans="1:40" x14ac:dyDescent="0.35">
      <c r="A10164" t="s">
        <v>10459</v>
      </c>
      <c r="B10164" t="s">
        <v>8110</v>
      </c>
      <c r="C10164" t="s">
        <v>4953</v>
      </c>
      <c r="D10164" t="s">
        <v>2258</v>
      </c>
      <c r="E10164" t="s">
        <v>175</v>
      </c>
      <c r="F10164">
        <v>402</v>
      </c>
      <c r="G10164">
        <v>7</v>
      </c>
      <c r="H10164" t="s">
        <v>2259</v>
      </c>
      <c r="I10164" t="s">
        <v>177</v>
      </c>
      <c r="J10164" t="s">
        <v>250</v>
      </c>
      <c r="K10164">
        <v>2020</v>
      </c>
      <c r="L10164" t="s">
        <v>212</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180</v>
      </c>
    </row>
    <row r="10165" spans="1:40" x14ac:dyDescent="0.35">
      <c r="A10165" t="s">
        <v>10460</v>
      </c>
      <c r="B10165" t="s">
        <v>8110</v>
      </c>
      <c r="C10165" t="s">
        <v>4955</v>
      </c>
      <c r="D10165" t="s">
        <v>2258</v>
      </c>
      <c r="E10165" t="s">
        <v>175</v>
      </c>
      <c r="F10165">
        <v>402</v>
      </c>
      <c r="G10165">
        <v>8</v>
      </c>
      <c r="H10165" t="s">
        <v>2259</v>
      </c>
      <c r="I10165" t="s">
        <v>177</v>
      </c>
      <c r="J10165" t="s">
        <v>250</v>
      </c>
      <c r="K10165">
        <v>2020</v>
      </c>
      <c r="L10165" t="s">
        <v>215</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180</v>
      </c>
    </row>
    <row r="10166" spans="1:40" x14ac:dyDescent="0.35">
      <c r="A10166" t="s">
        <v>10461</v>
      </c>
      <c r="B10166" t="s">
        <v>8110</v>
      </c>
      <c r="C10166" t="s">
        <v>4957</v>
      </c>
      <c r="D10166" t="s">
        <v>2258</v>
      </c>
      <c r="E10166" t="s">
        <v>175</v>
      </c>
      <c r="F10166">
        <v>402</v>
      </c>
      <c r="G10166">
        <v>9</v>
      </c>
      <c r="H10166" t="s">
        <v>2259</v>
      </c>
      <c r="I10166" t="s">
        <v>177</v>
      </c>
      <c r="J10166" t="s">
        <v>250</v>
      </c>
      <c r="K10166">
        <v>2020</v>
      </c>
      <c r="L10166" t="s">
        <v>218</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180</v>
      </c>
    </row>
    <row r="10167" spans="1:40" x14ac:dyDescent="0.35">
      <c r="A10167" t="s">
        <v>10462</v>
      </c>
      <c r="B10167" t="s">
        <v>8110</v>
      </c>
      <c r="C10167" t="s">
        <v>4959</v>
      </c>
      <c r="D10167" t="s">
        <v>2344</v>
      </c>
      <c r="E10167" t="s">
        <v>175</v>
      </c>
      <c r="F10167">
        <v>400</v>
      </c>
      <c r="G10167">
        <v>0</v>
      </c>
      <c r="H10167" t="s">
        <v>2345</v>
      </c>
      <c r="I10167" t="s">
        <v>177</v>
      </c>
      <c r="J10167" t="s">
        <v>178</v>
      </c>
      <c r="K10167">
        <v>2020</v>
      </c>
      <c r="L10167" t="s">
        <v>179</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180</v>
      </c>
    </row>
    <row r="10168" spans="1:40" x14ac:dyDescent="0.35">
      <c r="A10168" t="s">
        <v>10463</v>
      </c>
      <c r="B10168" t="s">
        <v>8110</v>
      </c>
      <c r="C10168" t="s">
        <v>4961</v>
      </c>
      <c r="D10168" t="s">
        <v>2344</v>
      </c>
      <c r="E10168" t="s">
        <v>175</v>
      </c>
      <c r="F10168">
        <v>400</v>
      </c>
      <c r="G10168">
        <v>1</v>
      </c>
      <c r="H10168" t="s">
        <v>2345</v>
      </c>
      <c r="I10168" t="s">
        <v>177</v>
      </c>
      <c r="J10168" t="s">
        <v>178</v>
      </c>
      <c r="K10168">
        <v>2020</v>
      </c>
      <c r="L10168" t="s">
        <v>183</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180</v>
      </c>
    </row>
    <row r="10169" spans="1:40" x14ac:dyDescent="0.35">
      <c r="A10169" t="s">
        <v>10464</v>
      </c>
      <c r="B10169" t="s">
        <v>8110</v>
      </c>
      <c r="C10169" t="s">
        <v>4963</v>
      </c>
      <c r="D10169" t="s">
        <v>2344</v>
      </c>
      <c r="E10169" t="s">
        <v>175</v>
      </c>
      <c r="F10169">
        <v>400</v>
      </c>
      <c r="G10169">
        <v>2</v>
      </c>
      <c r="H10169" t="s">
        <v>2345</v>
      </c>
      <c r="I10169" t="s">
        <v>177</v>
      </c>
      <c r="J10169" t="s">
        <v>178</v>
      </c>
      <c r="K10169">
        <v>2020</v>
      </c>
      <c r="L10169" t="s">
        <v>186</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180</v>
      </c>
    </row>
    <row r="10170" spans="1:40" x14ac:dyDescent="0.35">
      <c r="A10170" t="s">
        <v>10465</v>
      </c>
      <c r="B10170" t="s">
        <v>8110</v>
      </c>
      <c r="C10170" t="s">
        <v>4965</v>
      </c>
      <c r="D10170" t="s">
        <v>2344</v>
      </c>
      <c r="E10170" t="s">
        <v>175</v>
      </c>
      <c r="F10170">
        <v>400</v>
      </c>
      <c r="G10170">
        <v>3</v>
      </c>
      <c r="H10170" t="s">
        <v>2345</v>
      </c>
      <c r="I10170" t="s">
        <v>177</v>
      </c>
      <c r="J10170" t="s">
        <v>178</v>
      </c>
      <c r="K10170">
        <v>2020</v>
      </c>
      <c r="L10170" t="s">
        <v>189</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180</v>
      </c>
    </row>
    <row r="10171" spans="1:40" x14ac:dyDescent="0.35">
      <c r="A10171" t="s">
        <v>10466</v>
      </c>
      <c r="B10171" t="s">
        <v>8110</v>
      </c>
      <c r="C10171" t="s">
        <v>4967</v>
      </c>
      <c r="D10171" t="s">
        <v>2344</v>
      </c>
      <c r="E10171" t="s">
        <v>175</v>
      </c>
      <c r="F10171">
        <v>400</v>
      </c>
      <c r="G10171">
        <v>4</v>
      </c>
      <c r="H10171" t="s">
        <v>2345</v>
      </c>
      <c r="I10171" t="s">
        <v>177</v>
      </c>
      <c r="J10171" t="s">
        <v>178</v>
      </c>
      <c r="K10171">
        <v>2020</v>
      </c>
      <c r="L10171" t="s">
        <v>192</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180</v>
      </c>
    </row>
    <row r="10172" spans="1:40" x14ac:dyDescent="0.35">
      <c r="A10172" t="s">
        <v>10467</v>
      </c>
      <c r="B10172" t="s">
        <v>8110</v>
      </c>
      <c r="C10172" t="s">
        <v>4969</v>
      </c>
      <c r="D10172" t="s">
        <v>2344</v>
      </c>
      <c r="E10172" t="s">
        <v>175</v>
      </c>
      <c r="F10172">
        <v>400</v>
      </c>
      <c r="G10172">
        <v>51</v>
      </c>
      <c r="H10172" t="s">
        <v>2345</v>
      </c>
      <c r="I10172" t="s">
        <v>177</v>
      </c>
      <c r="J10172" t="s">
        <v>178</v>
      </c>
      <c r="K10172">
        <v>2020</v>
      </c>
      <c r="L10172" t="s">
        <v>195</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180</v>
      </c>
    </row>
    <row r="10173" spans="1:40" x14ac:dyDescent="0.35">
      <c r="A10173" t="s">
        <v>10468</v>
      </c>
      <c r="B10173" t="s">
        <v>8110</v>
      </c>
      <c r="C10173" t="s">
        <v>4971</v>
      </c>
      <c r="D10173" t="s">
        <v>2344</v>
      </c>
      <c r="E10173" t="s">
        <v>175</v>
      </c>
      <c r="F10173">
        <v>400</v>
      </c>
      <c r="G10173">
        <v>52</v>
      </c>
      <c r="H10173" t="s">
        <v>2345</v>
      </c>
      <c r="I10173" t="s">
        <v>177</v>
      </c>
      <c r="J10173" t="s">
        <v>178</v>
      </c>
      <c r="K10173">
        <v>2020</v>
      </c>
      <c r="L10173" t="s">
        <v>198</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180</v>
      </c>
    </row>
    <row r="10174" spans="1:40" x14ac:dyDescent="0.35">
      <c r="A10174" t="s">
        <v>10469</v>
      </c>
      <c r="B10174" t="s">
        <v>8110</v>
      </c>
      <c r="C10174" t="s">
        <v>4973</v>
      </c>
      <c r="D10174" t="s">
        <v>2344</v>
      </c>
      <c r="E10174" t="s">
        <v>175</v>
      </c>
      <c r="F10174">
        <v>400</v>
      </c>
      <c r="G10174">
        <v>53</v>
      </c>
      <c r="H10174" t="s">
        <v>2345</v>
      </c>
      <c r="I10174" t="s">
        <v>177</v>
      </c>
      <c r="J10174" t="s">
        <v>178</v>
      </c>
      <c r="K10174">
        <v>2020</v>
      </c>
      <c r="L10174" t="s">
        <v>201</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180</v>
      </c>
    </row>
    <row r="10175" spans="1:40" x14ac:dyDescent="0.35">
      <c r="A10175" t="s">
        <v>10470</v>
      </c>
      <c r="B10175" t="s">
        <v>8110</v>
      </c>
      <c r="C10175" t="s">
        <v>4975</v>
      </c>
      <c r="D10175" t="s">
        <v>2344</v>
      </c>
      <c r="E10175" t="s">
        <v>175</v>
      </c>
      <c r="F10175">
        <v>400</v>
      </c>
      <c r="G10175">
        <v>55</v>
      </c>
      <c r="H10175" t="s">
        <v>2345</v>
      </c>
      <c r="I10175" t="s">
        <v>177</v>
      </c>
      <c r="J10175" t="s">
        <v>178</v>
      </c>
      <c r="K10175">
        <v>2020</v>
      </c>
      <c r="L10175" t="s">
        <v>204</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180</v>
      </c>
    </row>
    <row r="10176" spans="1:40" x14ac:dyDescent="0.35">
      <c r="A10176" t="s">
        <v>10471</v>
      </c>
      <c r="B10176" t="s">
        <v>8110</v>
      </c>
      <c r="C10176" t="s">
        <v>4977</v>
      </c>
      <c r="D10176" t="s">
        <v>2344</v>
      </c>
      <c r="E10176" t="s">
        <v>175</v>
      </c>
      <c r="F10176">
        <v>400</v>
      </c>
      <c r="G10176">
        <v>58</v>
      </c>
      <c r="H10176" t="s">
        <v>2345</v>
      </c>
      <c r="I10176" t="s">
        <v>177</v>
      </c>
      <c r="J10176" t="s">
        <v>178</v>
      </c>
      <c r="K10176">
        <v>2020</v>
      </c>
      <c r="L10176" t="s">
        <v>207</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180</v>
      </c>
    </row>
    <row r="10177" spans="1:40" x14ac:dyDescent="0.35">
      <c r="A10177" t="s">
        <v>10472</v>
      </c>
      <c r="B10177" t="s">
        <v>8110</v>
      </c>
      <c r="C10177" t="s">
        <v>4979</v>
      </c>
      <c r="D10177" t="s">
        <v>2344</v>
      </c>
      <c r="E10177" t="s">
        <v>175</v>
      </c>
      <c r="F10177">
        <v>400</v>
      </c>
      <c r="G10177">
        <v>6</v>
      </c>
      <c r="H10177" t="s">
        <v>2345</v>
      </c>
      <c r="I10177" t="s">
        <v>177</v>
      </c>
      <c r="J10177" t="s">
        <v>178</v>
      </c>
      <c r="K10177">
        <v>2020</v>
      </c>
      <c r="L10177" t="s">
        <v>75</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180</v>
      </c>
    </row>
    <row r="10178" spans="1:40" x14ac:dyDescent="0.35">
      <c r="A10178" t="s">
        <v>10473</v>
      </c>
      <c r="B10178" t="s">
        <v>8110</v>
      </c>
      <c r="C10178" t="s">
        <v>4981</v>
      </c>
      <c r="D10178" t="s">
        <v>2344</v>
      </c>
      <c r="E10178" t="s">
        <v>175</v>
      </c>
      <c r="F10178">
        <v>400</v>
      </c>
      <c r="G10178">
        <v>7</v>
      </c>
      <c r="H10178" t="s">
        <v>2345</v>
      </c>
      <c r="I10178" t="s">
        <v>177</v>
      </c>
      <c r="J10178" t="s">
        <v>178</v>
      </c>
      <c r="K10178">
        <v>2020</v>
      </c>
      <c r="L10178" t="s">
        <v>212</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180</v>
      </c>
    </row>
    <row r="10179" spans="1:40" x14ac:dyDescent="0.35">
      <c r="A10179" t="s">
        <v>10474</v>
      </c>
      <c r="B10179" t="s">
        <v>8110</v>
      </c>
      <c r="C10179" t="s">
        <v>4983</v>
      </c>
      <c r="D10179" t="s">
        <v>2344</v>
      </c>
      <c r="E10179" t="s">
        <v>175</v>
      </c>
      <c r="F10179">
        <v>400</v>
      </c>
      <c r="G10179">
        <v>8</v>
      </c>
      <c r="H10179" t="s">
        <v>2345</v>
      </c>
      <c r="I10179" t="s">
        <v>177</v>
      </c>
      <c r="J10179" t="s">
        <v>178</v>
      </c>
      <c r="K10179">
        <v>2020</v>
      </c>
      <c r="L10179" t="s">
        <v>215</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180</v>
      </c>
    </row>
    <row r="10180" spans="1:40" x14ac:dyDescent="0.35">
      <c r="A10180" t="s">
        <v>10475</v>
      </c>
      <c r="B10180" t="s">
        <v>8110</v>
      </c>
      <c r="C10180" t="s">
        <v>4985</v>
      </c>
      <c r="D10180" t="s">
        <v>2344</v>
      </c>
      <c r="E10180" t="s">
        <v>175</v>
      </c>
      <c r="F10180">
        <v>400</v>
      </c>
      <c r="G10180">
        <v>9</v>
      </c>
      <c r="H10180" t="s">
        <v>2345</v>
      </c>
      <c r="I10180" t="s">
        <v>177</v>
      </c>
      <c r="J10180" t="s">
        <v>178</v>
      </c>
      <c r="K10180">
        <v>2020</v>
      </c>
      <c r="L10180" t="s">
        <v>218</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180</v>
      </c>
    </row>
    <row r="10181" spans="1:40" x14ac:dyDescent="0.35">
      <c r="A10181" t="s">
        <v>10476</v>
      </c>
      <c r="B10181" t="s">
        <v>8110</v>
      </c>
      <c r="C10181" t="s">
        <v>4987</v>
      </c>
      <c r="D10181" t="s">
        <v>2344</v>
      </c>
      <c r="E10181" t="s">
        <v>175</v>
      </c>
      <c r="F10181">
        <v>401</v>
      </c>
      <c r="G10181">
        <v>0</v>
      </c>
      <c r="H10181" t="s">
        <v>2345</v>
      </c>
      <c r="I10181" t="s">
        <v>177</v>
      </c>
      <c r="J10181" t="s">
        <v>221</v>
      </c>
      <c r="K10181">
        <v>2020</v>
      </c>
      <c r="L10181" t="s">
        <v>179</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180</v>
      </c>
    </row>
    <row r="10182" spans="1:40" x14ac:dyDescent="0.35">
      <c r="A10182" t="s">
        <v>10477</v>
      </c>
      <c r="B10182" t="s">
        <v>8110</v>
      </c>
      <c r="C10182" t="s">
        <v>4989</v>
      </c>
      <c r="D10182" t="s">
        <v>2344</v>
      </c>
      <c r="E10182" t="s">
        <v>175</v>
      </c>
      <c r="F10182">
        <v>401</v>
      </c>
      <c r="G10182">
        <v>1</v>
      </c>
      <c r="H10182" t="s">
        <v>2345</v>
      </c>
      <c r="I10182" t="s">
        <v>177</v>
      </c>
      <c r="J10182" t="s">
        <v>221</v>
      </c>
      <c r="K10182">
        <v>2020</v>
      </c>
      <c r="L10182" t="s">
        <v>183</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180</v>
      </c>
    </row>
    <row r="10183" spans="1:40" x14ac:dyDescent="0.35">
      <c r="A10183" t="s">
        <v>10478</v>
      </c>
      <c r="B10183" t="s">
        <v>8110</v>
      </c>
      <c r="C10183" t="s">
        <v>4991</v>
      </c>
      <c r="D10183" t="s">
        <v>2344</v>
      </c>
      <c r="E10183" t="s">
        <v>175</v>
      </c>
      <c r="F10183">
        <v>401</v>
      </c>
      <c r="G10183">
        <v>2</v>
      </c>
      <c r="H10183" t="s">
        <v>2345</v>
      </c>
      <c r="I10183" t="s">
        <v>177</v>
      </c>
      <c r="J10183" t="s">
        <v>221</v>
      </c>
      <c r="K10183">
        <v>2020</v>
      </c>
      <c r="L10183" t="s">
        <v>186</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180</v>
      </c>
    </row>
    <row r="10184" spans="1:40" x14ac:dyDescent="0.35">
      <c r="A10184" t="s">
        <v>10479</v>
      </c>
      <c r="B10184" t="s">
        <v>8110</v>
      </c>
      <c r="C10184" t="s">
        <v>4993</v>
      </c>
      <c r="D10184" t="s">
        <v>2344</v>
      </c>
      <c r="E10184" t="s">
        <v>175</v>
      </c>
      <c r="F10184">
        <v>401</v>
      </c>
      <c r="G10184">
        <v>3</v>
      </c>
      <c r="H10184" t="s">
        <v>2345</v>
      </c>
      <c r="I10184" t="s">
        <v>177</v>
      </c>
      <c r="J10184" t="s">
        <v>221</v>
      </c>
      <c r="K10184">
        <v>2020</v>
      </c>
      <c r="L10184" t="s">
        <v>189</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180</v>
      </c>
    </row>
    <row r="10185" spans="1:40" x14ac:dyDescent="0.35">
      <c r="A10185" t="s">
        <v>10480</v>
      </c>
      <c r="B10185" t="s">
        <v>8110</v>
      </c>
      <c r="C10185" t="s">
        <v>4995</v>
      </c>
      <c r="D10185" t="s">
        <v>2344</v>
      </c>
      <c r="E10185" t="s">
        <v>175</v>
      </c>
      <c r="F10185">
        <v>401</v>
      </c>
      <c r="G10185">
        <v>4</v>
      </c>
      <c r="H10185" t="s">
        <v>2345</v>
      </c>
      <c r="I10185" t="s">
        <v>177</v>
      </c>
      <c r="J10185" t="s">
        <v>221</v>
      </c>
      <c r="K10185">
        <v>2020</v>
      </c>
      <c r="L10185" t="s">
        <v>192</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180</v>
      </c>
    </row>
    <row r="10186" spans="1:40" x14ac:dyDescent="0.35">
      <c r="A10186" t="s">
        <v>10481</v>
      </c>
      <c r="B10186" t="s">
        <v>8110</v>
      </c>
      <c r="C10186" t="s">
        <v>4997</v>
      </c>
      <c r="D10186" t="s">
        <v>2344</v>
      </c>
      <c r="E10186" t="s">
        <v>175</v>
      </c>
      <c r="F10186">
        <v>401</v>
      </c>
      <c r="G10186">
        <v>51</v>
      </c>
      <c r="H10186" t="s">
        <v>2345</v>
      </c>
      <c r="I10186" t="s">
        <v>177</v>
      </c>
      <c r="J10186" t="s">
        <v>221</v>
      </c>
      <c r="K10186">
        <v>2020</v>
      </c>
      <c r="L10186" t="s">
        <v>195</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180</v>
      </c>
    </row>
    <row r="10187" spans="1:40" x14ac:dyDescent="0.35">
      <c r="A10187" t="s">
        <v>10482</v>
      </c>
      <c r="B10187" t="s">
        <v>8110</v>
      </c>
      <c r="C10187" t="s">
        <v>4999</v>
      </c>
      <c r="D10187" t="s">
        <v>2344</v>
      </c>
      <c r="E10187" t="s">
        <v>175</v>
      </c>
      <c r="F10187">
        <v>401</v>
      </c>
      <c r="G10187">
        <v>52</v>
      </c>
      <c r="H10187" t="s">
        <v>2345</v>
      </c>
      <c r="I10187" t="s">
        <v>177</v>
      </c>
      <c r="J10187" t="s">
        <v>221</v>
      </c>
      <c r="K10187">
        <v>2020</v>
      </c>
      <c r="L10187" t="s">
        <v>198</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180</v>
      </c>
    </row>
    <row r="10188" spans="1:40" x14ac:dyDescent="0.35">
      <c r="A10188" t="s">
        <v>10483</v>
      </c>
      <c r="B10188" t="s">
        <v>8110</v>
      </c>
      <c r="C10188" t="s">
        <v>5001</v>
      </c>
      <c r="D10188" t="s">
        <v>2344</v>
      </c>
      <c r="E10188" t="s">
        <v>175</v>
      </c>
      <c r="F10188">
        <v>401</v>
      </c>
      <c r="G10188">
        <v>53</v>
      </c>
      <c r="H10188" t="s">
        <v>2345</v>
      </c>
      <c r="I10188" t="s">
        <v>177</v>
      </c>
      <c r="J10188" t="s">
        <v>221</v>
      </c>
      <c r="K10188">
        <v>2020</v>
      </c>
      <c r="L10188" t="s">
        <v>201</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180</v>
      </c>
    </row>
    <row r="10189" spans="1:40" x14ac:dyDescent="0.35">
      <c r="A10189" t="s">
        <v>10484</v>
      </c>
      <c r="B10189" t="s">
        <v>8110</v>
      </c>
      <c r="C10189" t="s">
        <v>5003</v>
      </c>
      <c r="D10189" t="s">
        <v>2344</v>
      </c>
      <c r="E10189" t="s">
        <v>175</v>
      </c>
      <c r="F10189">
        <v>401</v>
      </c>
      <c r="G10189">
        <v>55</v>
      </c>
      <c r="H10189" t="s">
        <v>2345</v>
      </c>
      <c r="I10189" t="s">
        <v>177</v>
      </c>
      <c r="J10189" t="s">
        <v>221</v>
      </c>
      <c r="K10189">
        <v>2020</v>
      </c>
      <c r="L10189" t="s">
        <v>204</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180</v>
      </c>
    </row>
    <row r="10190" spans="1:40" x14ac:dyDescent="0.35">
      <c r="A10190" t="s">
        <v>10485</v>
      </c>
      <c r="B10190" t="s">
        <v>8110</v>
      </c>
      <c r="C10190" t="s">
        <v>5005</v>
      </c>
      <c r="D10190" t="s">
        <v>2344</v>
      </c>
      <c r="E10190" t="s">
        <v>175</v>
      </c>
      <c r="F10190">
        <v>401</v>
      </c>
      <c r="G10190">
        <v>58</v>
      </c>
      <c r="H10190" t="s">
        <v>2345</v>
      </c>
      <c r="I10190" t="s">
        <v>177</v>
      </c>
      <c r="J10190" t="s">
        <v>221</v>
      </c>
      <c r="K10190">
        <v>2020</v>
      </c>
      <c r="L10190" t="s">
        <v>207</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180</v>
      </c>
    </row>
    <row r="10191" spans="1:40" x14ac:dyDescent="0.35">
      <c r="A10191" t="s">
        <v>10486</v>
      </c>
      <c r="B10191" t="s">
        <v>8110</v>
      </c>
      <c r="C10191" t="s">
        <v>5007</v>
      </c>
      <c r="D10191" t="s">
        <v>2344</v>
      </c>
      <c r="E10191" t="s">
        <v>175</v>
      </c>
      <c r="F10191">
        <v>401</v>
      </c>
      <c r="G10191">
        <v>6</v>
      </c>
      <c r="H10191" t="s">
        <v>2345</v>
      </c>
      <c r="I10191" t="s">
        <v>177</v>
      </c>
      <c r="J10191" t="s">
        <v>221</v>
      </c>
      <c r="K10191">
        <v>2020</v>
      </c>
      <c r="L10191" t="s">
        <v>75</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180</v>
      </c>
    </row>
    <row r="10192" spans="1:40" x14ac:dyDescent="0.35">
      <c r="A10192" t="s">
        <v>10487</v>
      </c>
      <c r="B10192" t="s">
        <v>8110</v>
      </c>
      <c r="C10192" t="s">
        <v>5009</v>
      </c>
      <c r="D10192" t="s">
        <v>2344</v>
      </c>
      <c r="E10192" t="s">
        <v>175</v>
      </c>
      <c r="F10192">
        <v>401</v>
      </c>
      <c r="G10192">
        <v>7</v>
      </c>
      <c r="H10192" t="s">
        <v>2345</v>
      </c>
      <c r="I10192" t="s">
        <v>177</v>
      </c>
      <c r="J10192" t="s">
        <v>221</v>
      </c>
      <c r="K10192">
        <v>2020</v>
      </c>
      <c r="L10192" t="s">
        <v>212</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180</v>
      </c>
    </row>
    <row r="10193" spans="1:40" x14ac:dyDescent="0.35">
      <c r="A10193" t="s">
        <v>10488</v>
      </c>
      <c r="B10193" t="s">
        <v>8110</v>
      </c>
      <c r="C10193" t="s">
        <v>5011</v>
      </c>
      <c r="D10193" t="s">
        <v>2344</v>
      </c>
      <c r="E10193" t="s">
        <v>175</v>
      </c>
      <c r="F10193">
        <v>401</v>
      </c>
      <c r="G10193">
        <v>8</v>
      </c>
      <c r="H10193" t="s">
        <v>2345</v>
      </c>
      <c r="I10193" t="s">
        <v>177</v>
      </c>
      <c r="J10193" t="s">
        <v>221</v>
      </c>
      <c r="K10193">
        <v>2020</v>
      </c>
      <c r="L10193" t="s">
        <v>215</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180</v>
      </c>
    </row>
    <row r="10194" spans="1:40" x14ac:dyDescent="0.35">
      <c r="A10194" t="s">
        <v>10489</v>
      </c>
      <c r="B10194" t="s">
        <v>8110</v>
      </c>
      <c r="C10194" t="s">
        <v>5013</v>
      </c>
      <c r="D10194" t="s">
        <v>2344</v>
      </c>
      <c r="E10194" t="s">
        <v>175</v>
      </c>
      <c r="F10194">
        <v>401</v>
      </c>
      <c r="G10194">
        <v>9</v>
      </c>
      <c r="H10194" t="s">
        <v>2345</v>
      </c>
      <c r="I10194" t="s">
        <v>177</v>
      </c>
      <c r="J10194" t="s">
        <v>221</v>
      </c>
      <c r="K10194">
        <v>2020</v>
      </c>
      <c r="L10194" t="s">
        <v>218</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180</v>
      </c>
    </row>
    <row r="10195" spans="1:40" x14ac:dyDescent="0.35">
      <c r="A10195" t="s">
        <v>10490</v>
      </c>
      <c r="B10195" t="s">
        <v>8110</v>
      </c>
      <c r="C10195" t="s">
        <v>5015</v>
      </c>
      <c r="D10195" t="s">
        <v>2344</v>
      </c>
      <c r="E10195" t="s">
        <v>175</v>
      </c>
      <c r="F10195">
        <v>402</v>
      </c>
      <c r="G10195">
        <v>0</v>
      </c>
      <c r="H10195" t="s">
        <v>2345</v>
      </c>
      <c r="I10195" t="s">
        <v>177</v>
      </c>
      <c r="J10195" t="s">
        <v>250</v>
      </c>
      <c r="K10195">
        <v>2020</v>
      </c>
      <c r="L10195" t="s">
        <v>179</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180</v>
      </c>
    </row>
    <row r="10196" spans="1:40" x14ac:dyDescent="0.35">
      <c r="A10196" t="s">
        <v>10491</v>
      </c>
      <c r="B10196" t="s">
        <v>8110</v>
      </c>
      <c r="C10196" t="s">
        <v>5017</v>
      </c>
      <c r="D10196" t="s">
        <v>2344</v>
      </c>
      <c r="E10196" t="s">
        <v>175</v>
      </c>
      <c r="F10196">
        <v>402</v>
      </c>
      <c r="G10196">
        <v>1</v>
      </c>
      <c r="H10196" t="s">
        <v>2345</v>
      </c>
      <c r="I10196" t="s">
        <v>177</v>
      </c>
      <c r="J10196" t="s">
        <v>250</v>
      </c>
      <c r="K10196">
        <v>2020</v>
      </c>
      <c r="L10196" t="s">
        <v>183</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180</v>
      </c>
    </row>
    <row r="10197" spans="1:40" x14ac:dyDescent="0.35">
      <c r="A10197" t="s">
        <v>10492</v>
      </c>
      <c r="B10197" t="s">
        <v>8110</v>
      </c>
      <c r="C10197" t="s">
        <v>5019</v>
      </c>
      <c r="D10197" t="s">
        <v>2344</v>
      </c>
      <c r="E10197" t="s">
        <v>175</v>
      </c>
      <c r="F10197">
        <v>402</v>
      </c>
      <c r="G10197">
        <v>2</v>
      </c>
      <c r="H10197" t="s">
        <v>2345</v>
      </c>
      <c r="I10197" t="s">
        <v>177</v>
      </c>
      <c r="J10197" t="s">
        <v>250</v>
      </c>
      <c r="K10197">
        <v>2020</v>
      </c>
      <c r="L10197" t="s">
        <v>186</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180</v>
      </c>
    </row>
    <row r="10198" spans="1:40" x14ac:dyDescent="0.35">
      <c r="A10198" t="s">
        <v>10493</v>
      </c>
      <c r="B10198" t="s">
        <v>8110</v>
      </c>
      <c r="C10198" t="s">
        <v>5021</v>
      </c>
      <c r="D10198" t="s">
        <v>2344</v>
      </c>
      <c r="E10198" t="s">
        <v>175</v>
      </c>
      <c r="F10198">
        <v>402</v>
      </c>
      <c r="G10198">
        <v>3</v>
      </c>
      <c r="H10198" t="s">
        <v>2345</v>
      </c>
      <c r="I10198" t="s">
        <v>177</v>
      </c>
      <c r="J10198" t="s">
        <v>250</v>
      </c>
      <c r="K10198">
        <v>2020</v>
      </c>
      <c r="L10198" t="s">
        <v>189</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180</v>
      </c>
    </row>
    <row r="10199" spans="1:40" x14ac:dyDescent="0.35">
      <c r="A10199" t="s">
        <v>10494</v>
      </c>
      <c r="B10199" t="s">
        <v>8110</v>
      </c>
      <c r="C10199" t="s">
        <v>5023</v>
      </c>
      <c r="D10199" t="s">
        <v>2344</v>
      </c>
      <c r="E10199" t="s">
        <v>175</v>
      </c>
      <c r="F10199">
        <v>402</v>
      </c>
      <c r="G10199">
        <v>4</v>
      </c>
      <c r="H10199" t="s">
        <v>2345</v>
      </c>
      <c r="I10199" t="s">
        <v>177</v>
      </c>
      <c r="J10199" t="s">
        <v>250</v>
      </c>
      <c r="K10199">
        <v>2020</v>
      </c>
      <c r="L10199" t="s">
        <v>192</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180</v>
      </c>
    </row>
    <row r="10200" spans="1:40" x14ac:dyDescent="0.35">
      <c r="A10200" t="s">
        <v>10495</v>
      </c>
      <c r="B10200" t="s">
        <v>8110</v>
      </c>
      <c r="C10200" t="s">
        <v>5025</v>
      </c>
      <c r="D10200" t="s">
        <v>2344</v>
      </c>
      <c r="E10200" t="s">
        <v>175</v>
      </c>
      <c r="F10200">
        <v>402</v>
      </c>
      <c r="G10200">
        <v>51</v>
      </c>
      <c r="H10200" t="s">
        <v>2345</v>
      </c>
      <c r="I10200" t="s">
        <v>177</v>
      </c>
      <c r="J10200" t="s">
        <v>250</v>
      </c>
      <c r="K10200">
        <v>2020</v>
      </c>
      <c r="L10200" t="s">
        <v>195</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180</v>
      </c>
    </row>
    <row r="10201" spans="1:40" x14ac:dyDescent="0.35">
      <c r="A10201" t="s">
        <v>10496</v>
      </c>
      <c r="B10201" t="s">
        <v>8110</v>
      </c>
      <c r="C10201" t="s">
        <v>5027</v>
      </c>
      <c r="D10201" t="s">
        <v>2344</v>
      </c>
      <c r="E10201" t="s">
        <v>175</v>
      </c>
      <c r="F10201">
        <v>402</v>
      </c>
      <c r="G10201">
        <v>52</v>
      </c>
      <c r="H10201" t="s">
        <v>2345</v>
      </c>
      <c r="I10201" t="s">
        <v>177</v>
      </c>
      <c r="J10201" t="s">
        <v>250</v>
      </c>
      <c r="K10201">
        <v>2020</v>
      </c>
      <c r="L10201" t="s">
        <v>198</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180</v>
      </c>
    </row>
    <row r="10202" spans="1:40" x14ac:dyDescent="0.35">
      <c r="A10202" t="s">
        <v>10497</v>
      </c>
      <c r="B10202" t="s">
        <v>8110</v>
      </c>
      <c r="C10202" t="s">
        <v>5029</v>
      </c>
      <c r="D10202" t="s">
        <v>2344</v>
      </c>
      <c r="E10202" t="s">
        <v>175</v>
      </c>
      <c r="F10202">
        <v>402</v>
      </c>
      <c r="G10202">
        <v>53</v>
      </c>
      <c r="H10202" t="s">
        <v>2345</v>
      </c>
      <c r="I10202" t="s">
        <v>177</v>
      </c>
      <c r="J10202" t="s">
        <v>250</v>
      </c>
      <c r="K10202">
        <v>2020</v>
      </c>
      <c r="L10202" t="s">
        <v>201</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180</v>
      </c>
    </row>
    <row r="10203" spans="1:40" x14ac:dyDescent="0.35">
      <c r="A10203" t="s">
        <v>10498</v>
      </c>
      <c r="B10203" t="s">
        <v>8110</v>
      </c>
      <c r="C10203" t="s">
        <v>5031</v>
      </c>
      <c r="D10203" t="s">
        <v>2344</v>
      </c>
      <c r="E10203" t="s">
        <v>175</v>
      </c>
      <c r="F10203">
        <v>402</v>
      </c>
      <c r="G10203">
        <v>55</v>
      </c>
      <c r="H10203" t="s">
        <v>2345</v>
      </c>
      <c r="I10203" t="s">
        <v>177</v>
      </c>
      <c r="J10203" t="s">
        <v>250</v>
      </c>
      <c r="K10203">
        <v>2020</v>
      </c>
      <c r="L10203" t="s">
        <v>204</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180</v>
      </c>
    </row>
    <row r="10204" spans="1:40" x14ac:dyDescent="0.35">
      <c r="A10204" t="s">
        <v>10499</v>
      </c>
      <c r="B10204" t="s">
        <v>8110</v>
      </c>
      <c r="C10204" t="s">
        <v>5033</v>
      </c>
      <c r="D10204" t="s">
        <v>2344</v>
      </c>
      <c r="E10204" t="s">
        <v>175</v>
      </c>
      <c r="F10204">
        <v>402</v>
      </c>
      <c r="G10204">
        <v>58</v>
      </c>
      <c r="H10204" t="s">
        <v>2345</v>
      </c>
      <c r="I10204" t="s">
        <v>177</v>
      </c>
      <c r="J10204" t="s">
        <v>250</v>
      </c>
      <c r="K10204">
        <v>2020</v>
      </c>
      <c r="L10204" t="s">
        <v>207</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180</v>
      </c>
    </row>
    <row r="10205" spans="1:40" x14ac:dyDescent="0.35">
      <c r="A10205" t="s">
        <v>10500</v>
      </c>
      <c r="B10205" t="s">
        <v>8110</v>
      </c>
      <c r="C10205" t="s">
        <v>5035</v>
      </c>
      <c r="D10205" t="s">
        <v>2344</v>
      </c>
      <c r="E10205" t="s">
        <v>175</v>
      </c>
      <c r="F10205">
        <v>402</v>
      </c>
      <c r="G10205">
        <v>6</v>
      </c>
      <c r="H10205" t="s">
        <v>2345</v>
      </c>
      <c r="I10205" t="s">
        <v>177</v>
      </c>
      <c r="J10205" t="s">
        <v>250</v>
      </c>
      <c r="K10205">
        <v>2020</v>
      </c>
      <c r="L10205" t="s">
        <v>75</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180</v>
      </c>
    </row>
    <row r="10206" spans="1:40" x14ac:dyDescent="0.35">
      <c r="A10206" t="s">
        <v>10501</v>
      </c>
      <c r="B10206" t="s">
        <v>8110</v>
      </c>
      <c r="C10206" t="s">
        <v>5037</v>
      </c>
      <c r="D10206" t="s">
        <v>2344</v>
      </c>
      <c r="E10206" t="s">
        <v>175</v>
      </c>
      <c r="F10206">
        <v>402</v>
      </c>
      <c r="G10206">
        <v>7</v>
      </c>
      <c r="H10206" t="s">
        <v>2345</v>
      </c>
      <c r="I10206" t="s">
        <v>177</v>
      </c>
      <c r="J10206" t="s">
        <v>250</v>
      </c>
      <c r="K10206">
        <v>2020</v>
      </c>
      <c r="L10206" t="s">
        <v>212</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180</v>
      </c>
    </row>
    <row r="10207" spans="1:40" x14ac:dyDescent="0.35">
      <c r="A10207" t="s">
        <v>10502</v>
      </c>
      <c r="B10207" t="s">
        <v>8110</v>
      </c>
      <c r="C10207" t="s">
        <v>5039</v>
      </c>
      <c r="D10207" t="s">
        <v>2344</v>
      </c>
      <c r="E10207" t="s">
        <v>175</v>
      </c>
      <c r="F10207">
        <v>402</v>
      </c>
      <c r="G10207">
        <v>8</v>
      </c>
      <c r="H10207" t="s">
        <v>2345</v>
      </c>
      <c r="I10207" t="s">
        <v>177</v>
      </c>
      <c r="J10207" t="s">
        <v>250</v>
      </c>
      <c r="K10207">
        <v>2020</v>
      </c>
      <c r="L10207" t="s">
        <v>215</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180</v>
      </c>
    </row>
    <row r="10208" spans="1:40" x14ac:dyDescent="0.35">
      <c r="A10208" t="s">
        <v>10503</v>
      </c>
      <c r="B10208" t="s">
        <v>8110</v>
      </c>
      <c r="C10208" t="s">
        <v>5041</v>
      </c>
      <c r="D10208" t="s">
        <v>2344</v>
      </c>
      <c r="E10208" t="s">
        <v>175</v>
      </c>
      <c r="F10208">
        <v>402</v>
      </c>
      <c r="G10208">
        <v>9</v>
      </c>
      <c r="H10208" t="s">
        <v>2345</v>
      </c>
      <c r="I10208" t="s">
        <v>177</v>
      </c>
      <c r="J10208" t="s">
        <v>250</v>
      </c>
      <c r="K10208">
        <v>2020</v>
      </c>
      <c r="L10208" t="s">
        <v>218</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180</v>
      </c>
    </row>
    <row r="10209" spans="1:40" x14ac:dyDescent="0.35">
      <c r="A10209" t="s">
        <v>10504</v>
      </c>
      <c r="B10209" t="s">
        <v>8110</v>
      </c>
      <c r="C10209" t="s">
        <v>5043</v>
      </c>
      <c r="D10209" t="s">
        <v>2430</v>
      </c>
      <c r="E10209" t="s">
        <v>175</v>
      </c>
      <c r="F10209">
        <v>400</v>
      </c>
      <c r="G10209">
        <v>0</v>
      </c>
      <c r="H10209" t="s">
        <v>2431</v>
      </c>
      <c r="I10209" t="s">
        <v>177</v>
      </c>
      <c r="J10209" t="s">
        <v>178</v>
      </c>
      <c r="K10209">
        <v>2020</v>
      </c>
      <c r="L10209" t="s">
        <v>179</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180</v>
      </c>
    </row>
    <row r="10210" spans="1:40" x14ac:dyDescent="0.35">
      <c r="A10210" t="s">
        <v>10505</v>
      </c>
      <c r="B10210" t="s">
        <v>8110</v>
      </c>
      <c r="C10210" t="s">
        <v>5045</v>
      </c>
      <c r="D10210" t="s">
        <v>2430</v>
      </c>
      <c r="E10210" t="s">
        <v>175</v>
      </c>
      <c r="F10210">
        <v>400</v>
      </c>
      <c r="G10210">
        <v>1</v>
      </c>
      <c r="H10210" t="s">
        <v>2431</v>
      </c>
      <c r="I10210" t="s">
        <v>177</v>
      </c>
      <c r="J10210" t="s">
        <v>178</v>
      </c>
      <c r="K10210">
        <v>2020</v>
      </c>
      <c r="L10210" t="s">
        <v>183</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180</v>
      </c>
    </row>
    <row r="10211" spans="1:40" x14ac:dyDescent="0.35">
      <c r="A10211" t="s">
        <v>10506</v>
      </c>
      <c r="B10211" t="s">
        <v>8110</v>
      </c>
      <c r="C10211" t="s">
        <v>5047</v>
      </c>
      <c r="D10211" t="s">
        <v>2430</v>
      </c>
      <c r="E10211" t="s">
        <v>175</v>
      </c>
      <c r="F10211">
        <v>400</v>
      </c>
      <c r="G10211">
        <v>2</v>
      </c>
      <c r="H10211" t="s">
        <v>2431</v>
      </c>
      <c r="I10211" t="s">
        <v>177</v>
      </c>
      <c r="J10211" t="s">
        <v>178</v>
      </c>
      <c r="K10211">
        <v>2020</v>
      </c>
      <c r="L10211" t="s">
        <v>186</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180</v>
      </c>
    </row>
    <row r="10212" spans="1:40" x14ac:dyDescent="0.35">
      <c r="A10212" t="s">
        <v>10507</v>
      </c>
      <c r="B10212" t="s">
        <v>8110</v>
      </c>
      <c r="C10212" t="s">
        <v>5049</v>
      </c>
      <c r="D10212" t="s">
        <v>2430</v>
      </c>
      <c r="E10212" t="s">
        <v>175</v>
      </c>
      <c r="F10212">
        <v>400</v>
      </c>
      <c r="G10212">
        <v>3</v>
      </c>
      <c r="H10212" t="s">
        <v>2431</v>
      </c>
      <c r="I10212" t="s">
        <v>177</v>
      </c>
      <c r="J10212" t="s">
        <v>178</v>
      </c>
      <c r="K10212">
        <v>2020</v>
      </c>
      <c r="L10212" t="s">
        <v>189</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180</v>
      </c>
    </row>
    <row r="10213" spans="1:40" x14ac:dyDescent="0.35">
      <c r="A10213" t="s">
        <v>10508</v>
      </c>
      <c r="B10213" t="s">
        <v>8110</v>
      </c>
      <c r="C10213" t="s">
        <v>5051</v>
      </c>
      <c r="D10213" t="s">
        <v>2430</v>
      </c>
      <c r="E10213" t="s">
        <v>175</v>
      </c>
      <c r="F10213">
        <v>400</v>
      </c>
      <c r="G10213">
        <v>4</v>
      </c>
      <c r="H10213" t="s">
        <v>2431</v>
      </c>
      <c r="I10213" t="s">
        <v>177</v>
      </c>
      <c r="J10213" t="s">
        <v>178</v>
      </c>
      <c r="K10213">
        <v>2020</v>
      </c>
      <c r="L10213" t="s">
        <v>192</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180</v>
      </c>
    </row>
    <row r="10214" spans="1:40" x14ac:dyDescent="0.35">
      <c r="A10214" t="s">
        <v>10509</v>
      </c>
      <c r="B10214" t="s">
        <v>8110</v>
      </c>
      <c r="C10214" t="s">
        <v>5053</v>
      </c>
      <c r="D10214" t="s">
        <v>2430</v>
      </c>
      <c r="E10214" t="s">
        <v>175</v>
      </c>
      <c r="F10214">
        <v>400</v>
      </c>
      <c r="G10214">
        <v>51</v>
      </c>
      <c r="H10214" t="s">
        <v>2431</v>
      </c>
      <c r="I10214" t="s">
        <v>177</v>
      </c>
      <c r="J10214" t="s">
        <v>178</v>
      </c>
      <c r="K10214">
        <v>2020</v>
      </c>
      <c r="L10214" t="s">
        <v>195</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180</v>
      </c>
    </row>
    <row r="10215" spans="1:40" x14ac:dyDescent="0.35">
      <c r="A10215" t="s">
        <v>10510</v>
      </c>
      <c r="B10215" t="s">
        <v>8110</v>
      </c>
      <c r="C10215" t="s">
        <v>5055</v>
      </c>
      <c r="D10215" t="s">
        <v>2430</v>
      </c>
      <c r="E10215" t="s">
        <v>175</v>
      </c>
      <c r="F10215">
        <v>400</v>
      </c>
      <c r="G10215">
        <v>52</v>
      </c>
      <c r="H10215" t="s">
        <v>2431</v>
      </c>
      <c r="I10215" t="s">
        <v>177</v>
      </c>
      <c r="J10215" t="s">
        <v>178</v>
      </c>
      <c r="K10215">
        <v>2020</v>
      </c>
      <c r="L10215" t="s">
        <v>198</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180</v>
      </c>
    </row>
    <row r="10216" spans="1:40" x14ac:dyDescent="0.35">
      <c r="A10216" t="s">
        <v>10511</v>
      </c>
      <c r="B10216" t="s">
        <v>8110</v>
      </c>
      <c r="C10216" t="s">
        <v>5057</v>
      </c>
      <c r="D10216" t="s">
        <v>2430</v>
      </c>
      <c r="E10216" t="s">
        <v>175</v>
      </c>
      <c r="F10216">
        <v>400</v>
      </c>
      <c r="G10216">
        <v>53</v>
      </c>
      <c r="H10216" t="s">
        <v>2431</v>
      </c>
      <c r="I10216" t="s">
        <v>177</v>
      </c>
      <c r="J10216" t="s">
        <v>178</v>
      </c>
      <c r="K10216">
        <v>2020</v>
      </c>
      <c r="L10216" t="s">
        <v>201</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180</v>
      </c>
    </row>
    <row r="10217" spans="1:40" x14ac:dyDescent="0.35">
      <c r="A10217" t="s">
        <v>10512</v>
      </c>
      <c r="B10217" t="s">
        <v>8110</v>
      </c>
      <c r="C10217" t="s">
        <v>5059</v>
      </c>
      <c r="D10217" t="s">
        <v>2430</v>
      </c>
      <c r="E10217" t="s">
        <v>175</v>
      </c>
      <c r="F10217">
        <v>400</v>
      </c>
      <c r="G10217">
        <v>55</v>
      </c>
      <c r="H10217" t="s">
        <v>2431</v>
      </c>
      <c r="I10217" t="s">
        <v>177</v>
      </c>
      <c r="J10217" t="s">
        <v>178</v>
      </c>
      <c r="K10217">
        <v>2020</v>
      </c>
      <c r="L10217" t="s">
        <v>204</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180</v>
      </c>
    </row>
    <row r="10218" spans="1:40" x14ac:dyDescent="0.35">
      <c r="A10218" t="s">
        <v>10513</v>
      </c>
      <c r="B10218" t="s">
        <v>8110</v>
      </c>
      <c r="C10218" t="s">
        <v>5061</v>
      </c>
      <c r="D10218" t="s">
        <v>2430</v>
      </c>
      <c r="E10218" t="s">
        <v>175</v>
      </c>
      <c r="F10218">
        <v>400</v>
      </c>
      <c r="G10218">
        <v>58</v>
      </c>
      <c r="H10218" t="s">
        <v>2431</v>
      </c>
      <c r="I10218" t="s">
        <v>177</v>
      </c>
      <c r="J10218" t="s">
        <v>178</v>
      </c>
      <c r="K10218">
        <v>2020</v>
      </c>
      <c r="L10218" t="s">
        <v>207</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180</v>
      </c>
    </row>
    <row r="10219" spans="1:40" x14ac:dyDescent="0.35">
      <c r="A10219" t="s">
        <v>10514</v>
      </c>
      <c r="B10219" t="s">
        <v>8110</v>
      </c>
      <c r="C10219" t="s">
        <v>5063</v>
      </c>
      <c r="D10219" t="s">
        <v>2430</v>
      </c>
      <c r="E10219" t="s">
        <v>175</v>
      </c>
      <c r="F10219">
        <v>400</v>
      </c>
      <c r="G10219">
        <v>6</v>
      </c>
      <c r="H10219" t="s">
        <v>2431</v>
      </c>
      <c r="I10219" t="s">
        <v>177</v>
      </c>
      <c r="J10219" t="s">
        <v>178</v>
      </c>
      <c r="K10219">
        <v>2020</v>
      </c>
      <c r="L10219" t="s">
        <v>75</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180</v>
      </c>
    </row>
    <row r="10220" spans="1:40" x14ac:dyDescent="0.35">
      <c r="A10220" t="s">
        <v>10515</v>
      </c>
      <c r="B10220" t="s">
        <v>8110</v>
      </c>
      <c r="C10220" t="s">
        <v>5065</v>
      </c>
      <c r="D10220" t="s">
        <v>2430</v>
      </c>
      <c r="E10220" t="s">
        <v>175</v>
      </c>
      <c r="F10220">
        <v>400</v>
      </c>
      <c r="G10220">
        <v>7</v>
      </c>
      <c r="H10220" t="s">
        <v>2431</v>
      </c>
      <c r="I10220" t="s">
        <v>177</v>
      </c>
      <c r="J10220" t="s">
        <v>178</v>
      </c>
      <c r="K10220">
        <v>2020</v>
      </c>
      <c r="L10220" t="s">
        <v>212</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180</v>
      </c>
    </row>
    <row r="10221" spans="1:40" x14ac:dyDescent="0.35">
      <c r="A10221" t="s">
        <v>10516</v>
      </c>
      <c r="B10221" t="s">
        <v>8110</v>
      </c>
      <c r="C10221" t="s">
        <v>5067</v>
      </c>
      <c r="D10221" t="s">
        <v>2430</v>
      </c>
      <c r="E10221" t="s">
        <v>175</v>
      </c>
      <c r="F10221">
        <v>400</v>
      </c>
      <c r="G10221">
        <v>8</v>
      </c>
      <c r="H10221" t="s">
        <v>2431</v>
      </c>
      <c r="I10221" t="s">
        <v>177</v>
      </c>
      <c r="J10221" t="s">
        <v>178</v>
      </c>
      <c r="K10221">
        <v>2020</v>
      </c>
      <c r="L10221" t="s">
        <v>215</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180</v>
      </c>
    </row>
    <row r="10222" spans="1:40" x14ac:dyDescent="0.35">
      <c r="A10222" t="s">
        <v>10517</v>
      </c>
      <c r="B10222" t="s">
        <v>8110</v>
      </c>
      <c r="C10222" t="s">
        <v>5069</v>
      </c>
      <c r="D10222" t="s">
        <v>2430</v>
      </c>
      <c r="E10222" t="s">
        <v>175</v>
      </c>
      <c r="F10222">
        <v>400</v>
      </c>
      <c r="G10222">
        <v>9</v>
      </c>
      <c r="H10222" t="s">
        <v>2431</v>
      </c>
      <c r="I10222" t="s">
        <v>177</v>
      </c>
      <c r="J10222" t="s">
        <v>178</v>
      </c>
      <c r="K10222">
        <v>2020</v>
      </c>
      <c r="L10222" t="s">
        <v>218</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180</v>
      </c>
    </row>
    <row r="10223" spans="1:40" x14ac:dyDescent="0.35">
      <c r="A10223" t="s">
        <v>10518</v>
      </c>
      <c r="B10223" t="s">
        <v>8110</v>
      </c>
      <c r="C10223" t="s">
        <v>5071</v>
      </c>
      <c r="D10223" t="s">
        <v>2430</v>
      </c>
      <c r="E10223" t="s">
        <v>175</v>
      </c>
      <c r="F10223">
        <v>401</v>
      </c>
      <c r="G10223">
        <v>0</v>
      </c>
      <c r="H10223" t="s">
        <v>2431</v>
      </c>
      <c r="I10223" t="s">
        <v>177</v>
      </c>
      <c r="J10223" t="s">
        <v>221</v>
      </c>
      <c r="K10223">
        <v>2020</v>
      </c>
      <c r="L10223" t="s">
        <v>179</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180</v>
      </c>
    </row>
    <row r="10224" spans="1:40" x14ac:dyDescent="0.35">
      <c r="A10224" t="s">
        <v>10519</v>
      </c>
      <c r="B10224" t="s">
        <v>8110</v>
      </c>
      <c r="C10224" t="s">
        <v>5073</v>
      </c>
      <c r="D10224" t="s">
        <v>2430</v>
      </c>
      <c r="E10224" t="s">
        <v>175</v>
      </c>
      <c r="F10224">
        <v>401</v>
      </c>
      <c r="G10224">
        <v>1</v>
      </c>
      <c r="H10224" t="s">
        <v>2431</v>
      </c>
      <c r="I10224" t="s">
        <v>177</v>
      </c>
      <c r="J10224" t="s">
        <v>221</v>
      </c>
      <c r="K10224">
        <v>2020</v>
      </c>
      <c r="L10224" t="s">
        <v>183</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180</v>
      </c>
    </row>
    <row r="10225" spans="1:40" x14ac:dyDescent="0.35">
      <c r="A10225" t="s">
        <v>10520</v>
      </c>
      <c r="B10225" t="s">
        <v>8110</v>
      </c>
      <c r="C10225" t="s">
        <v>5075</v>
      </c>
      <c r="D10225" t="s">
        <v>2430</v>
      </c>
      <c r="E10225" t="s">
        <v>175</v>
      </c>
      <c r="F10225">
        <v>401</v>
      </c>
      <c r="G10225">
        <v>2</v>
      </c>
      <c r="H10225" t="s">
        <v>2431</v>
      </c>
      <c r="I10225" t="s">
        <v>177</v>
      </c>
      <c r="J10225" t="s">
        <v>221</v>
      </c>
      <c r="K10225">
        <v>2020</v>
      </c>
      <c r="L10225" t="s">
        <v>186</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180</v>
      </c>
    </row>
    <row r="10226" spans="1:40" x14ac:dyDescent="0.35">
      <c r="A10226" t="s">
        <v>10521</v>
      </c>
      <c r="B10226" t="s">
        <v>8110</v>
      </c>
      <c r="C10226" t="s">
        <v>5077</v>
      </c>
      <c r="D10226" t="s">
        <v>2430</v>
      </c>
      <c r="E10226" t="s">
        <v>175</v>
      </c>
      <c r="F10226">
        <v>401</v>
      </c>
      <c r="G10226">
        <v>3</v>
      </c>
      <c r="H10226" t="s">
        <v>2431</v>
      </c>
      <c r="I10226" t="s">
        <v>177</v>
      </c>
      <c r="J10226" t="s">
        <v>221</v>
      </c>
      <c r="K10226">
        <v>2020</v>
      </c>
      <c r="L10226" t="s">
        <v>189</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180</v>
      </c>
    </row>
    <row r="10227" spans="1:40" x14ac:dyDescent="0.35">
      <c r="A10227" t="s">
        <v>10522</v>
      </c>
      <c r="B10227" t="s">
        <v>8110</v>
      </c>
      <c r="C10227" t="s">
        <v>5079</v>
      </c>
      <c r="D10227" t="s">
        <v>2430</v>
      </c>
      <c r="E10227" t="s">
        <v>175</v>
      </c>
      <c r="F10227">
        <v>401</v>
      </c>
      <c r="G10227">
        <v>4</v>
      </c>
      <c r="H10227" t="s">
        <v>2431</v>
      </c>
      <c r="I10227" t="s">
        <v>177</v>
      </c>
      <c r="J10227" t="s">
        <v>221</v>
      </c>
      <c r="K10227">
        <v>2020</v>
      </c>
      <c r="L10227" t="s">
        <v>192</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180</v>
      </c>
    </row>
    <row r="10228" spans="1:40" x14ac:dyDescent="0.35">
      <c r="A10228" t="s">
        <v>10523</v>
      </c>
      <c r="B10228" t="s">
        <v>8110</v>
      </c>
      <c r="C10228" t="s">
        <v>5081</v>
      </c>
      <c r="D10228" t="s">
        <v>2430</v>
      </c>
      <c r="E10228" t="s">
        <v>175</v>
      </c>
      <c r="F10228">
        <v>401</v>
      </c>
      <c r="G10228">
        <v>51</v>
      </c>
      <c r="H10228" t="s">
        <v>2431</v>
      </c>
      <c r="I10228" t="s">
        <v>177</v>
      </c>
      <c r="J10228" t="s">
        <v>221</v>
      </c>
      <c r="K10228">
        <v>2020</v>
      </c>
      <c r="L10228" t="s">
        <v>195</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180</v>
      </c>
    </row>
    <row r="10229" spans="1:40" x14ac:dyDescent="0.35">
      <c r="A10229" t="s">
        <v>10524</v>
      </c>
      <c r="B10229" t="s">
        <v>8110</v>
      </c>
      <c r="C10229" t="s">
        <v>5083</v>
      </c>
      <c r="D10229" t="s">
        <v>2430</v>
      </c>
      <c r="E10229" t="s">
        <v>175</v>
      </c>
      <c r="F10229">
        <v>401</v>
      </c>
      <c r="G10229">
        <v>52</v>
      </c>
      <c r="H10229" t="s">
        <v>2431</v>
      </c>
      <c r="I10229" t="s">
        <v>177</v>
      </c>
      <c r="J10229" t="s">
        <v>221</v>
      </c>
      <c r="K10229">
        <v>2020</v>
      </c>
      <c r="L10229" t="s">
        <v>198</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180</v>
      </c>
    </row>
    <row r="10230" spans="1:40" x14ac:dyDescent="0.35">
      <c r="A10230" t="s">
        <v>10525</v>
      </c>
      <c r="B10230" t="s">
        <v>8110</v>
      </c>
      <c r="C10230" t="s">
        <v>5085</v>
      </c>
      <c r="D10230" t="s">
        <v>2430</v>
      </c>
      <c r="E10230" t="s">
        <v>175</v>
      </c>
      <c r="F10230">
        <v>401</v>
      </c>
      <c r="G10230">
        <v>53</v>
      </c>
      <c r="H10230" t="s">
        <v>2431</v>
      </c>
      <c r="I10230" t="s">
        <v>177</v>
      </c>
      <c r="J10230" t="s">
        <v>221</v>
      </c>
      <c r="K10230">
        <v>2020</v>
      </c>
      <c r="L10230" t="s">
        <v>201</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180</v>
      </c>
    </row>
    <row r="10231" spans="1:40" x14ac:dyDescent="0.35">
      <c r="A10231" t="s">
        <v>10526</v>
      </c>
      <c r="B10231" t="s">
        <v>8110</v>
      </c>
      <c r="C10231" t="s">
        <v>5087</v>
      </c>
      <c r="D10231" t="s">
        <v>2430</v>
      </c>
      <c r="E10231" t="s">
        <v>175</v>
      </c>
      <c r="F10231">
        <v>401</v>
      </c>
      <c r="G10231">
        <v>55</v>
      </c>
      <c r="H10231" t="s">
        <v>2431</v>
      </c>
      <c r="I10231" t="s">
        <v>177</v>
      </c>
      <c r="J10231" t="s">
        <v>221</v>
      </c>
      <c r="K10231">
        <v>2020</v>
      </c>
      <c r="L10231" t="s">
        <v>204</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180</v>
      </c>
    </row>
    <row r="10232" spans="1:40" x14ac:dyDescent="0.35">
      <c r="A10232" t="s">
        <v>10527</v>
      </c>
      <c r="B10232" t="s">
        <v>8110</v>
      </c>
      <c r="C10232" t="s">
        <v>5089</v>
      </c>
      <c r="D10232" t="s">
        <v>2430</v>
      </c>
      <c r="E10232" t="s">
        <v>175</v>
      </c>
      <c r="F10232">
        <v>401</v>
      </c>
      <c r="G10232">
        <v>58</v>
      </c>
      <c r="H10232" t="s">
        <v>2431</v>
      </c>
      <c r="I10232" t="s">
        <v>177</v>
      </c>
      <c r="J10232" t="s">
        <v>221</v>
      </c>
      <c r="K10232">
        <v>2020</v>
      </c>
      <c r="L10232" t="s">
        <v>207</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180</v>
      </c>
    </row>
    <row r="10233" spans="1:40" x14ac:dyDescent="0.35">
      <c r="A10233" t="s">
        <v>10528</v>
      </c>
      <c r="B10233" t="s">
        <v>8110</v>
      </c>
      <c r="C10233" t="s">
        <v>5091</v>
      </c>
      <c r="D10233" t="s">
        <v>2430</v>
      </c>
      <c r="E10233" t="s">
        <v>175</v>
      </c>
      <c r="F10233">
        <v>401</v>
      </c>
      <c r="G10233">
        <v>6</v>
      </c>
      <c r="H10233" t="s">
        <v>2431</v>
      </c>
      <c r="I10233" t="s">
        <v>177</v>
      </c>
      <c r="J10233" t="s">
        <v>221</v>
      </c>
      <c r="K10233">
        <v>2020</v>
      </c>
      <c r="L10233" t="s">
        <v>75</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180</v>
      </c>
    </row>
    <row r="10234" spans="1:40" x14ac:dyDescent="0.35">
      <c r="A10234" t="s">
        <v>10529</v>
      </c>
      <c r="B10234" t="s">
        <v>8110</v>
      </c>
      <c r="C10234" t="s">
        <v>5093</v>
      </c>
      <c r="D10234" t="s">
        <v>2430</v>
      </c>
      <c r="E10234" t="s">
        <v>175</v>
      </c>
      <c r="F10234">
        <v>401</v>
      </c>
      <c r="G10234">
        <v>7</v>
      </c>
      <c r="H10234" t="s">
        <v>2431</v>
      </c>
      <c r="I10234" t="s">
        <v>177</v>
      </c>
      <c r="J10234" t="s">
        <v>221</v>
      </c>
      <c r="K10234">
        <v>2020</v>
      </c>
      <c r="L10234" t="s">
        <v>212</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180</v>
      </c>
    </row>
    <row r="10235" spans="1:40" x14ac:dyDescent="0.35">
      <c r="A10235" t="s">
        <v>10530</v>
      </c>
      <c r="B10235" t="s">
        <v>8110</v>
      </c>
      <c r="C10235" t="s">
        <v>5095</v>
      </c>
      <c r="D10235" t="s">
        <v>2430</v>
      </c>
      <c r="E10235" t="s">
        <v>175</v>
      </c>
      <c r="F10235">
        <v>401</v>
      </c>
      <c r="G10235">
        <v>8</v>
      </c>
      <c r="H10235" t="s">
        <v>2431</v>
      </c>
      <c r="I10235" t="s">
        <v>177</v>
      </c>
      <c r="J10235" t="s">
        <v>221</v>
      </c>
      <c r="K10235">
        <v>2020</v>
      </c>
      <c r="L10235" t="s">
        <v>215</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180</v>
      </c>
    </row>
    <row r="10236" spans="1:40" x14ac:dyDescent="0.35">
      <c r="A10236" t="s">
        <v>10531</v>
      </c>
      <c r="B10236" t="s">
        <v>8110</v>
      </c>
      <c r="C10236" t="s">
        <v>5097</v>
      </c>
      <c r="D10236" t="s">
        <v>2430</v>
      </c>
      <c r="E10236" t="s">
        <v>175</v>
      </c>
      <c r="F10236">
        <v>401</v>
      </c>
      <c r="G10236">
        <v>9</v>
      </c>
      <c r="H10236" t="s">
        <v>2431</v>
      </c>
      <c r="I10236" t="s">
        <v>177</v>
      </c>
      <c r="J10236" t="s">
        <v>221</v>
      </c>
      <c r="K10236">
        <v>2020</v>
      </c>
      <c r="L10236" t="s">
        <v>218</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180</v>
      </c>
    </row>
    <row r="10237" spans="1:40" x14ac:dyDescent="0.35">
      <c r="A10237" t="s">
        <v>10532</v>
      </c>
      <c r="B10237" t="s">
        <v>8110</v>
      </c>
      <c r="C10237" t="s">
        <v>5099</v>
      </c>
      <c r="D10237" t="s">
        <v>2430</v>
      </c>
      <c r="E10237" t="s">
        <v>175</v>
      </c>
      <c r="F10237">
        <v>402</v>
      </c>
      <c r="G10237">
        <v>0</v>
      </c>
      <c r="H10237" t="s">
        <v>2431</v>
      </c>
      <c r="I10237" t="s">
        <v>177</v>
      </c>
      <c r="J10237" t="s">
        <v>250</v>
      </c>
      <c r="K10237">
        <v>2020</v>
      </c>
      <c r="L10237" t="s">
        <v>179</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180</v>
      </c>
    </row>
    <row r="10238" spans="1:40" x14ac:dyDescent="0.35">
      <c r="A10238" t="s">
        <v>10533</v>
      </c>
      <c r="B10238" t="s">
        <v>8110</v>
      </c>
      <c r="C10238" t="s">
        <v>5101</v>
      </c>
      <c r="D10238" t="s">
        <v>2430</v>
      </c>
      <c r="E10238" t="s">
        <v>175</v>
      </c>
      <c r="F10238">
        <v>402</v>
      </c>
      <c r="G10238">
        <v>1</v>
      </c>
      <c r="H10238" t="s">
        <v>2431</v>
      </c>
      <c r="I10238" t="s">
        <v>177</v>
      </c>
      <c r="J10238" t="s">
        <v>250</v>
      </c>
      <c r="K10238">
        <v>2020</v>
      </c>
      <c r="L10238" t="s">
        <v>183</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180</v>
      </c>
    </row>
    <row r="10239" spans="1:40" x14ac:dyDescent="0.35">
      <c r="A10239" t="s">
        <v>10534</v>
      </c>
      <c r="B10239" t="s">
        <v>8110</v>
      </c>
      <c r="C10239" t="s">
        <v>5103</v>
      </c>
      <c r="D10239" t="s">
        <v>2430</v>
      </c>
      <c r="E10239" t="s">
        <v>175</v>
      </c>
      <c r="F10239">
        <v>402</v>
      </c>
      <c r="G10239">
        <v>2</v>
      </c>
      <c r="H10239" t="s">
        <v>2431</v>
      </c>
      <c r="I10239" t="s">
        <v>177</v>
      </c>
      <c r="J10239" t="s">
        <v>250</v>
      </c>
      <c r="K10239">
        <v>2020</v>
      </c>
      <c r="L10239" t="s">
        <v>186</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180</v>
      </c>
    </row>
    <row r="10240" spans="1:40" x14ac:dyDescent="0.35">
      <c r="A10240" t="s">
        <v>10535</v>
      </c>
      <c r="B10240" t="s">
        <v>8110</v>
      </c>
      <c r="C10240" t="s">
        <v>5105</v>
      </c>
      <c r="D10240" t="s">
        <v>2430</v>
      </c>
      <c r="E10240" t="s">
        <v>175</v>
      </c>
      <c r="F10240">
        <v>402</v>
      </c>
      <c r="G10240">
        <v>3</v>
      </c>
      <c r="H10240" t="s">
        <v>2431</v>
      </c>
      <c r="I10240" t="s">
        <v>177</v>
      </c>
      <c r="J10240" t="s">
        <v>250</v>
      </c>
      <c r="K10240">
        <v>2020</v>
      </c>
      <c r="L10240" t="s">
        <v>189</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180</v>
      </c>
    </row>
    <row r="10241" spans="1:40" x14ac:dyDescent="0.35">
      <c r="A10241" t="s">
        <v>10536</v>
      </c>
      <c r="B10241" t="s">
        <v>8110</v>
      </c>
      <c r="C10241" t="s">
        <v>5107</v>
      </c>
      <c r="D10241" t="s">
        <v>2430</v>
      </c>
      <c r="E10241" t="s">
        <v>175</v>
      </c>
      <c r="F10241">
        <v>402</v>
      </c>
      <c r="G10241">
        <v>4</v>
      </c>
      <c r="H10241" t="s">
        <v>2431</v>
      </c>
      <c r="I10241" t="s">
        <v>177</v>
      </c>
      <c r="J10241" t="s">
        <v>250</v>
      </c>
      <c r="K10241">
        <v>2020</v>
      </c>
      <c r="L10241" t="s">
        <v>192</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180</v>
      </c>
    </row>
    <row r="10242" spans="1:40" x14ac:dyDescent="0.35">
      <c r="A10242" t="s">
        <v>10537</v>
      </c>
      <c r="B10242" t="s">
        <v>8110</v>
      </c>
      <c r="C10242" t="s">
        <v>5109</v>
      </c>
      <c r="D10242" t="s">
        <v>2430</v>
      </c>
      <c r="E10242" t="s">
        <v>175</v>
      </c>
      <c r="F10242">
        <v>402</v>
      </c>
      <c r="G10242">
        <v>51</v>
      </c>
      <c r="H10242" t="s">
        <v>2431</v>
      </c>
      <c r="I10242" t="s">
        <v>177</v>
      </c>
      <c r="J10242" t="s">
        <v>250</v>
      </c>
      <c r="K10242">
        <v>2020</v>
      </c>
      <c r="L10242" t="s">
        <v>195</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180</v>
      </c>
    </row>
    <row r="10243" spans="1:40" x14ac:dyDescent="0.35">
      <c r="A10243" t="s">
        <v>10538</v>
      </c>
      <c r="B10243" t="s">
        <v>8110</v>
      </c>
      <c r="C10243" t="s">
        <v>5111</v>
      </c>
      <c r="D10243" t="s">
        <v>2430</v>
      </c>
      <c r="E10243" t="s">
        <v>175</v>
      </c>
      <c r="F10243">
        <v>402</v>
      </c>
      <c r="G10243">
        <v>52</v>
      </c>
      <c r="H10243" t="s">
        <v>2431</v>
      </c>
      <c r="I10243" t="s">
        <v>177</v>
      </c>
      <c r="J10243" t="s">
        <v>250</v>
      </c>
      <c r="K10243">
        <v>2020</v>
      </c>
      <c r="L10243" t="s">
        <v>198</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180</v>
      </c>
    </row>
    <row r="10244" spans="1:40" x14ac:dyDescent="0.35">
      <c r="A10244" t="s">
        <v>10539</v>
      </c>
      <c r="B10244" t="s">
        <v>8110</v>
      </c>
      <c r="C10244" t="s">
        <v>5113</v>
      </c>
      <c r="D10244" t="s">
        <v>2430</v>
      </c>
      <c r="E10244" t="s">
        <v>175</v>
      </c>
      <c r="F10244">
        <v>402</v>
      </c>
      <c r="G10244">
        <v>53</v>
      </c>
      <c r="H10244" t="s">
        <v>2431</v>
      </c>
      <c r="I10244" t="s">
        <v>177</v>
      </c>
      <c r="J10244" t="s">
        <v>250</v>
      </c>
      <c r="K10244">
        <v>2020</v>
      </c>
      <c r="L10244" t="s">
        <v>201</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180</v>
      </c>
    </row>
    <row r="10245" spans="1:40" x14ac:dyDescent="0.35">
      <c r="A10245" t="s">
        <v>10540</v>
      </c>
      <c r="B10245" t="s">
        <v>8110</v>
      </c>
      <c r="C10245" t="s">
        <v>5115</v>
      </c>
      <c r="D10245" t="s">
        <v>2430</v>
      </c>
      <c r="E10245" t="s">
        <v>175</v>
      </c>
      <c r="F10245">
        <v>402</v>
      </c>
      <c r="G10245">
        <v>55</v>
      </c>
      <c r="H10245" t="s">
        <v>2431</v>
      </c>
      <c r="I10245" t="s">
        <v>177</v>
      </c>
      <c r="J10245" t="s">
        <v>250</v>
      </c>
      <c r="K10245">
        <v>2020</v>
      </c>
      <c r="L10245" t="s">
        <v>204</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180</v>
      </c>
    </row>
    <row r="10246" spans="1:40" x14ac:dyDescent="0.35">
      <c r="A10246" t="s">
        <v>10541</v>
      </c>
      <c r="B10246" t="s">
        <v>8110</v>
      </c>
      <c r="C10246" t="s">
        <v>5117</v>
      </c>
      <c r="D10246" t="s">
        <v>2430</v>
      </c>
      <c r="E10246" t="s">
        <v>175</v>
      </c>
      <c r="F10246">
        <v>402</v>
      </c>
      <c r="G10246">
        <v>58</v>
      </c>
      <c r="H10246" t="s">
        <v>2431</v>
      </c>
      <c r="I10246" t="s">
        <v>177</v>
      </c>
      <c r="J10246" t="s">
        <v>250</v>
      </c>
      <c r="K10246">
        <v>2020</v>
      </c>
      <c r="L10246" t="s">
        <v>207</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180</v>
      </c>
    </row>
    <row r="10247" spans="1:40" x14ac:dyDescent="0.35">
      <c r="A10247" t="s">
        <v>10542</v>
      </c>
      <c r="B10247" t="s">
        <v>8110</v>
      </c>
      <c r="C10247" t="s">
        <v>5119</v>
      </c>
      <c r="D10247" t="s">
        <v>2430</v>
      </c>
      <c r="E10247" t="s">
        <v>175</v>
      </c>
      <c r="F10247">
        <v>402</v>
      </c>
      <c r="G10247">
        <v>6</v>
      </c>
      <c r="H10247" t="s">
        <v>2431</v>
      </c>
      <c r="I10247" t="s">
        <v>177</v>
      </c>
      <c r="J10247" t="s">
        <v>250</v>
      </c>
      <c r="K10247">
        <v>2020</v>
      </c>
      <c r="L10247" t="s">
        <v>75</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180</v>
      </c>
    </row>
    <row r="10248" spans="1:40" x14ac:dyDescent="0.35">
      <c r="A10248" t="s">
        <v>10543</v>
      </c>
      <c r="B10248" t="s">
        <v>8110</v>
      </c>
      <c r="C10248" t="s">
        <v>5121</v>
      </c>
      <c r="D10248" t="s">
        <v>2430</v>
      </c>
      <c r="E10248" t="s">
        <v>175</v>
      </c>
      <c r="F10248">
        <v>402</v>
      </c>
      <c r="G10248">
        <v>7</v>
      </c>
      <c r="H10248" t="s">
        <v>2431</v>
      </c>
      <c r="I10248" t="s">
        <v>177</v>
      </c>
      <c r="J10248" t="s">
        <v>250</v>
      </c>
      <c r="K10248">
        <v>2020</v>
      </c>
      <c r="L10248" t="s">
        <v>212</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180</v>
      </c>
    </row>
    <row r="10249" spans="1:40" x14ac:dyDescent="0.35">
      <c r="A10249" t="s">
        <v>10544</v>
      </c>
      <c r="B10249" t="s">
        <v>8110</v>
      </c>
      <c r="C10249" t="s">
        <v>5123</v>
      </c>
      <c r="D10249" t="s">
        <v>2430</v>
      </c>
      <c r="E10249" t="s">
        <v>175</v>
      </c>
      <c r="F10249">
        <v>402</v>
      </c>
      <c r="G10249">
        <v>8</v>
      </c>
      <c r="H10249" t="s">
        <v>2431</v>
      </c>
      <c r="I10249" t="s">
        <v>177</v>
      </c>
      <c r="J10249" t="s">
        <v>250</v>
      </c>
      <c r="K10249">
        <v>2020</v>
      </c>
      <c r="L10249" t="s">
        <v>215</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180</v>
      </c>
    </row>
    <row r="10250" spans="1:40" x14ac:dyDescent="0.35">
      <c r="A10250" t="s">
        <v>10545</v>
      </c>
      <c r="B10250" t="s">
        <v>8110</v>
      </c>
      <c r="C10250" t="s">
        <v>5125</v>
      </c>
      <c r="D10250" t="s">
        <v>2430</v>
      </c>
      <c r="E10250" t="s">
        <v>175</v>
      </c>
      <c r="F10250">
        <v>402</v>
      </c>
      <c r="G10250">
        <v>9</v>
      </c>
      <c r="H10250" t="s">
        <v>2431</v>
      </c>
      <c r="I10250" t="s">
        <v>177</v>
      </c>
      <c r="J10250" t="s">
        <v>250</v>
      </c>
      <c r="K10250">
        <v>2020</v>
      </c>
      <c r="L10250" t="s">
        <v>218</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180</v>
      </c>
    </row>
    <row r="10251" spans="1:40" x14ac:dyDescent="0.35">
      <c r="A10251" t="s">
        <v>10546</v>
      </c>
      <c r="B10251" t="s">
        <v>8110</v>
      </c>
      <c r="C10251" t="s">
        <v>5127</v>
      </c>
      <c r="D10251" t="s">
        <v>2516</v>
      </c>
      <c r="E10251" t="s">
        <v>175</v>
      </c>
      <c r="F10251">
        <v>400</v>
      </c>
      <c r="G10251">
        <v>0</v>
      </c>
      <c r="H10251" t="s">
        <v>2517</v>
      </c>
      <c r="I10251" t="s">
        <v>177</v>
      </c>
      <c r="J10251" t="s">
        <v>178</v>
      </c>
      <c r="K10251">
        <v>2020</v>
      </c>
      <c r="L10251" t="s">
        <v>179</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180</v>
      </c>
    </row>
    <row r="10252" spans="1:40" x14ac:dyDescent="0.35">
      <c r="A10252" t="s">
        <v>10547</v>
      </c>
      <c r="B10252" t="s">
        <v>8110</v>
      </c>
      <c r="C10252" t="s">
        <v>5129</v>
      </c>
      <c r="D10252" t="s">
        <v>2516</v>
      </c>
      <c r="E10252" t="s">
        <v>175</v>
      </c>
      <c r="F10252">
        <v>400</v>
      </c>
      <c r="G10252">
        <v>1</v>
      </c>
      <c r="H10252" t="s">
        <v>2517</v>
      </c>
      <c r="I10252" t="s">
        <v>177</v>
      </c>
      <c r="J10252" t="s">
        <v>178</v>
      </c>
      <c r="K10252">
        <v>2020</v>
      </c>
      <c r="L10252" t="s">
        <v>183</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180</v>
      </c>
    </row>
    <row r="10253" spans="1:40" x14ac:dyDescent="0.35">
      <c r="A10253" t="s">
        <v>10548</v>
      </c>
      <c r="B10253" t="s">
        <v>8110</v>
      </c>
      <c r="C10253" t="s">
        <v>5131</v>
      </c>
      <c r="D10253" t="s">
        <v>2516</v>
      </c>
      <c r="E10253" t="s">
        <v>175</v>
      </c>
      <c r="F10253">
        <v>400</v>
      </c>
      <c r="G10253">
        <v>2</v>
      </c>
      <c r="H10253" t="s">
        <v>2517</v>
      </c>
      <c r="I10253" t="s">
        <v>177</v>
      </c>
      <c r="J10253" t="s">
        <v>178</v>
      </c>
      <c r="K10253">
        <v>2020</v>
      </c>
      <c r="L10253" t="s">
        <v>186</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180</v>
      </c>
    </row>
    <row r="10254" spans="1:40" x14ac:dyDescent="0.35">
      <c r="A10254" t="s">
        <v>10549</v>
      </c>
      <c r="B10254" t="s">
        <v>8110</v>
      </c>
      <c r="C10254" t="s">
        <v>5133</v>
      </c>
      <c r="D10254" t="s">
        <v>2516</v>
      </c>
      <c r="E10254" t="s">
        <v>175</v>
      </c>
      <c r="F10254">
        <v>400</v>
      </c>
      <c r="G10254">
        <v>3</v>
      </c>
      <c r="H10254" t="s">
        <v>2517</v>
      </c>
      <c r="I10254" t="s">
        <v>177</v>
      </c>
      <c r="J10254" t="s">
        <v>178</v>
      </c>
      <c r="K10254">
        <v>2020</v>
      </c>
      <c r="L10254" t="s">
        <v>189</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180</v>
      </c>
    </row>
    <row r="10255" spans="1:40" x14ac:dyDescent="0.35">
      <c r="A10255" t="s">
        <v>10550</v>
      </c>
      <c r="B10255" t="s">
        <v>8110</v>
      </c>
      <c r="C10255" t="s">
        <v>5135</v>
      </c>
      <c r="D10255" t="s">
        <v>2516</v>
      </c>
      <c r="E10255" t="s">
        <v>175</v>
      </c>
      <c r="F10255">
        <v>400</v>
      </c>
      <c r="G10255">
        <v>4</v>
      </c>
      <c r="H10255" t="s">
        <v>2517</v>
      </c>
      <c r="I10255" t="s">
        <v>177</v>
      </c>
      <c r="J10255" t="s">
        <v>178</v>
      </c>
      <c r="K10255">
        <v>2020</v>
      </c>
      <c r="L10255" t="s">
        <v>192</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180</v>
      </c>
    </row>
    <row r="10256" spans="1:40" x14ac:dyDescent="0.35">
      <c r="A10256" t="s">
        <v>10551</v>
      </c>
      <c r="B10256" t="s">
        <v>8110</v>
      </c>
      <c r="C10256" t="s">
        <v>5137</v>
      </c>
      <c r="D10256" t="s">
        <v>2516</v>
      </c>
      <c r="E10256" t="s">
        <v>175</v>
      </c>
      <c r="F10256">
        <v>400</v>
      </c>
      <c r="G10256">
        <v>51</v>
      </c>
      <c r="H10256" t="s">
        <v>2517</v>
      </c>
      <c r="I10256" t="s">
        <v>177</v>
      </c>
      <c r="J10256" t="s">
        <v>178</v>
      </c>
      <c r="K10256">
        <v>2020</v>
      </c>
      <c r="L10256" t="s">
        <v>195</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180</v>
      </c>
    </row>
    <row r="10257" spans="1:40" x14ac:dyDescent="0.35">
      <c r="A10257" t="s">
        <v>10552</v>
      </c>
      <c r="B10257" t="s">
        <v>8110</v>
      </c>
      <c r="C10257" t="s">
        <v>5139</v>
      </c>
      <c r="D10257" t="s">
        <v>2516</v>
      </c>
      <c r="E10257" t="s">
        <v>175</v>
      </c>
      <c r="F10257">
        <v>400</v>
      </c>
      <c r="G10257">
        <v>52</v>
      </c>
      <c r="H10257" t="s">
        <v>2517</v>
      </c>
      <c r="I10257" t="s">
        <v>177</v>
      </c>
      <c r="J10257" t="s">
        <v>178</v>
      </c>
      <c r="K10257">
        <v>2020</v>
      </c>
      <c r="L10257" t="s">
        <v>198</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180</v>
      </c>
    </row>
    <row r="10258" spans="1:40" x14ac:dyDescent="0.35">
      <c r="A10258" t="s">
        <v>10553</v>
      </c>
      <c r="B10258" t="s">
        <v>8110</v>
      </c>
      <c r="C10258" t="s">
        <v>5141</v>
      </c>
      <c r="D10258" t="s">
        <v>2516</v>
      </c>
      <c r="E10258" t="s">
        <v>175</v>
      </c>
      <c r="F10258">
        <v>400</v>
      </c>
      <c r="G10258">
        <v>53</v>
      </c>
      <c r="H10258" t="s">
        <v>2517</v>
      </c>
      <c r="I10258" t="s">
        <v>177</v>
      </c>
      <c r="J10258" t="s">
        <v>178</v>
      </c>
      <c r="K10258">
        <v>2020</v>
      </c>
      <c r="L10258" t="s">
        <v>201</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180</v>
      </c>
    </row>
    <row r="10259" spans="1:40" x14ac:dyDescent="0.35">
      <c r="A10259" t="s">
        <v>10554</v>
      </c>
      <c r="B10259" t="s">
        <v>8110</v>
      </c>
      <c r="C10259" t="s">
        <v>5143</v>
      </c>
      <c r="D10259" t="s">
        <v>2516</v>
      </c>
      <c r="E10259" t="s">
        <v>175</v>
      </c>
      <c r="F10259">
        <v>400</v>
      </c>
      <c r="G10259">
        <v>55</v>
      </c>
      <c r="H10259" t="s">
        <v>2517</v>
      </c>
      <c r="I10259" t="s">
        <v>177</v>
      </c>
      <c r="J10259" t="s">
        <v>178</v>
      </c>
      <c r="K10259">
        <v>2020</v>
      </c>
      <c r="L10259" t="s">
        <v>204</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180</v>
      </c>
    </row>
    <row r="10260" spans="1:40" x14ac:dyDescent="0.35">
      <c r="A10260" t="s">
        <v>10555</v>
      </c>
      <c r="B10260" t="s">
        <v>8110</v>
      </c>
      <c r="C10260" t="s">
        <v>5145</v>
      </c>
      <c r="D10260" t="s">
        <v>2516</v>
      </c>
      <c r="E10260" t="s">
        <v>175</v>
      </c>
      <c r="F10260">
        <v>400</v>
      </c>
      <c r="G10260">
        <v>58</v>
      </c>
      <c r="H10260" t="s">
        <v>2517</v>
      </c>
      <c r="I10260" t="s">
        <v>177</v>
      </c>
      <c r="J10260" t="s">
        <v>178</v>
      </c>
      <c r="K10260">
        <v>2020</v>
      </c>
      <c r="L10260" t="s">
        <v>207</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180</v>
      </c>
    </row>
    <row r="10261" spans="1:40" x14ac:dyDescent="0.35">
      <c r="A10261" t="s">
        <v>10556</v>
      </c>
      <c r="B10261" t="s">
        <v>8110</v>
      </c>
      <c r="C10261" t="s">
        <v>5147</v>
      </c>
      <c r="D10261" t="s">
        <v>2516</v>
      </c>
      <c r="E10261" t="s">
        <v>175</v>
      </c>
      <c r="F10261">
        <v>400</v>
      </c>
      <c r="G10261">
        <v>6</v>
      </c>
      <c r="H10261" t="s">
        <v>2517</v>
      </c>
      <c r="I10261" t="s">
        <v>177</v>
      </c>
      <c r="J10261" t="s">
        <v>178</v>
      </c>
      <c r="K10261">
        <v>2020</v>
      </c>
      <c r="L10261" t="s">
        <v>75</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180</v>
      </c>
    </row>
    <row r="10262" spans="1:40" x14ac:dyDescent="0.35">
      <c r="A10262" t="s">
        <v>10557</v>
      </c>
      <c r="B10262" t="s">
        <v>8110</v>
      </c>
      <c r="C10262" t="s">
        <v>5149</v>
      </c>
      <c r="D10262" t="s">
        <v>2516</v>
      </c>
      <c r="E10262" t="s">
        <v>175</v>
      </c>
      <c r="F10262">
        <v>400</v>
      </c>
      <c r="G10262">
        <v>7</v>
      </c>
      <c r="H10262" t="s">
        <v>2517</v>
      </c>
      <c r="I10262" t="s">
        <v>177</v>
      </c>
      <c r="J10262" t="s">
        <v>178</v>
      </c>
      <c r="K10262">
        <v>2020</v>
      </c>
      <c r="L10262" t="s">
        <v>212</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180</v>
      </c>
    </row>
    <row r="10263" spans="1:40" x14ac:dyDescent="0.35">
      <c r="A10263" t="s">
        <v>10558</v>
      </c>
      <c r="B10263" t="s">
        <v>8110</v>
      </c>
      <c r="C10263" t="s">
        <v>5151</v>
      </c>
      <c r="D10263" t="s">
        <v>2516</v>
      </c>
      <c r="E10263" t="s">
        <v>175</v>
      </c>
      <c r="F10263">
        <v>400</v>
      </c>
      <c r="G10263">
        <v>8</v>
      </c>
      <c r="H10263" t="s">
        <v>2517</v>
      </c>
      <c r="I10263" t="s">
        <v>177</v>
      </c>
      <c r="J10263" t="s">
        <v>178</v>
      </c>
      <c r="K10263">
        <v>2020</v>
      </c>
      <c r="L10263" t="s">
        <v>215</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180</v>
      </c>
    </row>
    <row r="10264" spans="1:40" x14ac:dyDescent="0.35">
      <c r="A10264" t="s">
        <v>10559</v>
      </c>
      <c r="B10264" t="s">
        <v>8110</v>
      </c>
      <c r="C10264" t="s">
        <v>5153</v>
      </c>
      <c r="D10264" t="s">
        <v>2516</v>
      </c>
      <c r="E10264" t="s">
        <v>175</v>
      </c>
      <c r="F10264">
        <v>400</v>
      </c>
      <c r="G10264">
        <v>9</v>
      </c>
      <c r="H10264" t="s">
        <v>2517</v>
      </c>
      <c r="I10264" t="s">
        <v>177</v>
      </c>
      <c r="J10264" t="s">
        <v>178</v>
      </c>
      <c r="K10264">
        <v>2020</v>
      </c>
      <c r="L10264" t="s">
        <v>218</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180</v>
      </c>
    </row>
    <row r="10265" spans="1:40" x14ac:dyDescent="0.35">
      <c r="A10265" t="s">
        <v>10560</v>
      </c>
      <c r="B10265" t="s">
        <v>8110</v>
      </c>
      <c r="C10265" t="s">
        <v>5155</v>
      </c>
      <c r="D10265" t="s">
        <v>2516</v>
      </c>
      <c r="E10265" t="s">
        <v>175</v>
      </c>
      <c r="F10265">
        <v>401</v>
      </c>
      <c r="G10265">
        <v>0</v>
      </c>
      <c r="H10265" t="s">
        <v>2517</v>
      </c>
      <c r="I10265" t="s">
        <v>177</v>
      </c>
      <c r="J10265" t="s">
        <v>221</v>
      </c>
      <c r="K10265">
        <v>2020</v>
      </c>
      <c r="L10265" t="s">
        <v>179</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180</v>
      </c>
    </row>
    <row r="10266" spans="1:40" x14ac:dyDescent="0.35">
      <c r="A10266" t="s">
        <v>10561</v>
      </c>
      <c r="B10266" t="s">
        <v>8110</v>
      </c>
      <c r="C10266" t="s">
        <v>5157</v>
      </c>
      <c r="D10266" t="s">
        <v>2516</v>
      </c>
      <c r="E10266" t="s">
        <v>175</v>
      </c>
      <c r="F10266">
        <v>401</v>
      </c>
      <c r="G10266">
        <v>1</v>
      </c>
      <c r="H10266" t="s">
        <v>2517</v>
      </c>
      <c r="I10266" t="s">
        <v>177</v>
      </c>
      <c r="J10266" t="s">
        <v>221</v>
      </c>
      <c r="K10266">
        <v>2020</v>
      </c>
      <c r="L10266" t="s">
        <v>183</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180</v>
      </c>
    </row>
    <row r="10267" spans="1:40" x14ac:dyDescent="0.35">
      <c r="A10267" t="s">
        <v>10562</v>
      </c>
      <c r="B10267" t="s">
        <v>8110</v>
      </c>
      <c r="C10267" t="s">
        <v>5159</v>
      </c>
      <c r="D10267" t="s">
        <v>2516</v>
      </c>
      <c r="E10267" t="s">
        <v>175</v>
      </c>
      <c r="F10267">
        <v>401</v>
      </c>
      <c r="G10267">
        <v>2</v>
      </c>
      <c r="H10267" t="s">
        <v>2517</v>
      </c>
      <c r="I10267" t="s">
        <v>177</v>
      </c>
      <c r="J10267" t="s">
        <v>221</v>
      </c>
      <c r="K10267">
        <v>2020</v>
      </c>
      <c r="L10267" t="s">
        <v>186</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180</v>
      </c>
    </row>
    <row r="10268" spans="1:40" x14ac:dyDescent="0.35">
      <c r="A10268" t="s">
        <v>10563</v>
      </c>
      <c r="B10268" t="s">
        <v>8110</v>
      </c>
      <c r="C10268" t="s">
        <v>5161</v>
      </c>
      <c r="D10268" t="s">
        <v>2516</v>
      </c>
      <c r="E10268" t="s">
        <v>175</v>
      </c>
      <c r="F10268">
        <v>401</v>
      </c>
      <c r="G10268">
        <v>3</v>
      </c>
      <c r="H10268" t="s">
        <v>2517</v>
      </c>
      <c r="I10268" t="s">
        <v>177</v>
      </c>
      <c r="J10268" t="s">
        <v>221</v>
      </c>
      <c r="K10268">
        <v>2020</v>
      </c>
      <c r="L10268" t="s">
        <v>189</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180</v>
      </c>
    </row>
    <row r="10269" spans="1:40" x14ac:dyDescent="0.35">
      <c r="A10269" t="s">
        <v>10564</v>
      </c>
      <c r="B10269" t="s">
        <v>8110</v>
      </c>
      <c r="C10269" t="s">
        <v>5163</v>
      </c>
      <c r="D10269" t="s">
        <v>2516</v>
      </c>
      <c r="E10269" t="s">
        <v>175</v>
      </c>
      <c r="F10269">
        <v>401</v>
      </c>
      <c r="G10269">
        <v>4</v>
      </c>
      <c r="H10269" t="s">
        <v>2517</v>
      </c>
      <c r="I10269" t="s">
        <v>177</v>
      </c>
      <c r="J10269" t="s">
        <v>221</v>
      </c>
      <c r="K10269">
        <v>2020</v>
      </c>
      <c r="L10269" t="s">
        <v>192</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180</v>
      </c>
    </row>
    <row r="10270" spans="1:40" x14ac:dyDescent="0.35">
      <c r="A10270" t="s">
        <v>10565</v>
      </c>
      <c r="B10270" t="s">
        <v>8110</v>
      </c>
      <c r="C10270" t="s">
        <v>5165</v>
      </c>
      <c r="D10270" t="s">
        <v>2516</v>
      </c>
      <c r="E10270" t="s">
        <v>175</v>
      </c>
      <c r="F10270">
        <v>401</v>
      </c>
      <c r="G10270">
        <v>51</v>
      </c>
      <c r="H10270" t="s">
        <v>2517</v>
      </c>
      <c r="I10270" t="s">
        <v>177</v>
      </c>
      <c r="J10270" t="s">
        <v>221</v>
      </c>
      <c r="K10270">
        <v>2020</v>
      </c>
      <c r="L10270" t="s">
        <v>195</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180</v>
      </c>
    </row>
    <row r="10271" spans="1:40" x14ac:dyDescent="0.35">
      <c r="A10271" t="s">
        <v>10566</v>
      </c>
      <c r="B10271" t="s">
        <v>8110</v>
      </c>
      <c r="C10271" t="s">
        <v>5167</v>
      </c>
      <c r="D10271" t="s">
        <v>2516</v>
      </c>
      <c r="E10271" t="s">
        <v>175</v>
      </c>
      <c r="F10271">
        <v>401</v>
      </c>
      <c r="G10271">
        <v>52</v>
      </c>
      <c r="H10271" t="s">
        <v>2517</v>
      </c>
      <c r="I10271" t="s">
        <v>177</v>
      </c>
      <c r="J10271" t="s">
        <v>221</v>
      </c>
      <c r="K10271">
        <v>2020</v>
      </c>
      <c r="L10271" t="s">
        <v>198</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180</v>
      </c>
    </row>
    <row r="10272" spans="1:40" x14ac:dyDescent="0.35">
      <c r="A10272" t="s">
        <v>10567</v>
      </c>
      <c r="B10272" t="s">
        <v>8110</v>
      </c>
      <c r="C10272" t="s">
        <v>5169</v>
      </c>
      <c r="D10272" t="s">
        <v>2516</v>
      </c>
      <c r="E10272" t="s">
        <v>175</v>
      </c>
      <c r="F10272">
        <v>401</v>
      </c>
      <c r="G10272">
        <v>53</v>
      </c>
      <c r="H10272" t="s">
        <v>2517</v>
      </c>
      <c r="I10272" t="s">
        <v>177</v>
      </c>
      <c r="J10272" t="s">
        <v>221</v>
      </c>
      <c r="K10272">
        <v>2020</v>
      </c>
      <c r="L10272" t="s">
        <v>201</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180</v>
      </c>
    </row>
    <row r="10273" spans="1:40" x14ac:dyDescent="0.35">
      <c r="A10273" t="s">
        <v>10568</v>
      </c>
      <c r="B10273" t="s">
        <v>8110</v>
      </c>
      <c r="C10273" t="s">
        <v>5171</v>
      </c>
      <c r="D10273" t="s">
        <v>2516</v>
      </c>
      <c r="E10273" t="s">
        <v>175</v>
      </c>
      <c r="F10273">
        <v>401</v>
      </c>
      <c r="G10273">
        <v>55</v>
      </c>
      <c r="H10273" t="s">
        <v>2517</v>
      </c>
      <c r="I10273" t="s">
        <v>177</v>
      </c>
      <c r="J10273" t="s">
        <v>221</v>
      </c>
      <c r="K10273">
        <v>2020</v>
      </c>
      <c r="L10273" t="s">
        <v>204</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180</v>
      </c>
    </row>
    <row r="10274" spans="1:40" x14ac:dyDescent="0.35">
      <c r="A10274" t="s">
        <v>10569</v>
      </c>
      <c r="B10274" t="s">
        <v>8110</v>
      </c>
      <c r="C10274" t="s">
        <v>5173</v>
      </c>
      <c r="D10274" t="s">
        <v>2516</v>
      </c>
      <c r="E10274" t="s">
        <v>175</v>
      </c>
      <c r="F10274">
        <v>401</v>
      </c>
      <c r="G10274">
        <v>58</v>
      </c>
      <c r="H10274" t="s">
        <v>2517</v>
      </c>
      <c r="I10274" t="s">
        <v>177</v>
      </c>
      <c r="J10274" t="s">
        <v>221</v>
      </c>
      <c r="K10274">
        <v>2020</v>
      </c>
      <c r="L10274" t="s">
        <v>207</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180</v>
      </c>
    </row>
    <row r="10275" spans="1:40" x14ac:dyDescent="0.35">
      <c r="A10275" t="s">
        <v>10570</v>
      </c>
      <c r="B10275" t="s">
        <v>8110</v>
      </c>
      <c r="C10275" t="s">
        <v>5175</v>
      </c>
      <c r="D10275" t="s">
        <v>2516</v>
      </c>
      <c r="E10275" t="s">
        <v>175</v>
      </c>
      <c r="F10275">
        <v>401</v>
      </c>
      <c r="G10275">
        <v>6</v>
      </c>
      <c r="H10275" t="s">
        <v>2517</v>
      </c>
      <c r="I10275" t="s">
        <v>177</v>
      </c>
      <c r="J10275" t="s">
        <v>221</v>
      </c>
      <c r="K10275">
        <v>2020</v>
      </c>
      <c r="L10275" t="s">
        <v>75</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180</v>
      </c>
    </row>
    <row r="10276" spans="1:40" x14ac:dyDescent="0.35">
      <c r="A10276" t="s">
        <v>10571</v>
      </c>
      <c r="B10276" t="s">
        <v>8110</v>
      </c>
      <c r="C10276" t="s">
        <v>5177</v>
      </c>
      <c r="D10276" t="s">
        <v>2516</v>
      </c>
      <c r="E10276" t="s">
        <v>175</v>
      </c>
      <c r="F10276">
        <v>401</v>
      </c>
      <c r="G10276">
        <v>7</v>
      </c>
      <c r="H10276" t="s">
        <v>2517</v>
      </c>
      <c r="I10276" t="s">
        <v>177</v>
      </c>
      <c r="J10276" t="s">
        <v>221</v>
      </c>
      <c r="K10276">
        <v>2020</v>
      </c>
      <c r="L10276" t="s">
        <v>212</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180</v>
      </c>
    </row>
    <row r="10277" spans="1:40" x14ac:dyDescent="0.35">
      <c r="A10277" t="s">
        <v>10572</v>
      </c>
      <c r="B10277" t="s">
        <v>8110</v>
      </c>
      <c r="C10277" t="s">
        <v>5179</v>
      </c>
      <c r="D10277" t="s">
        <v>2516</v>
      </c>
      <c r="E10277" t="s">
        <v>175</v>
      </c>
      <c r="F10277">
        <v>401</v>
      </c>
      <c r="G10277">
        <v>8</v>
      </c>
      <c r="H10277" t="s">
        <v>2517</v>
      </c>
      <c r="I10277" t="s">
        <v>177</v>
      </c>
      <c r="J10277" t="s">
        <v>221</v>
      </c>
      <c r="K10277">
        <v>2020</v>
      </c>
      <c r="L10277" t="s">
        <v>215</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180</v>
      </c>
    </row>
    <row r="10278" spans="1:40" x14ac:dyDescent="0.35">
      <c r="A10278" t="s">
        <v>10573</v>
      </c>
      <c r="B10278" t="s">
        <v>8110</v>
      </c>
      <c r="C10278" t="s">
        <v>5181</v>
      </c>
      <c r="D10278" t="s">
        <v>2516</v>
      </c>
      <c r="E10278" t="s">
        <v>175</v>
      </c>
      <c r="F10278">
        <v>401</v>
      </c>
      <c r="G10278">
        <v>9</v>
      </c>
      <c r="H10278" t="s">
        <v>2517</v>
      </c>
      <c r="I10278" t="s">
        <v>177</v>
      </c>
      <c r="J10278" t="s">
        <v>221</v>
      </c>
      <c r="K10278">
        <v>2020</v>
      </c>
      <c r="L10278" t="s">
        <v>218</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180</v>
      </c>
    </row>
    <row r="10279" spans="1:40" x14ac:dyDescent="0.35">
      <c r="A10279" t="s">
        <v>10574</v>
      </c>
      <c r="B10279" t="s">
        <v>8110</v>
      </c>
      <c r="C10279" t="s">
        <v>5183</v>
      </c>
      <c r="D10279" t="s">
        <v>2516</v>
      </c>
      <c r="E10279" t="s">
        <v>175</v>
      </c>
      <c r="F10279">
        <v>402</v>
      </c>
      <c r="G10279">
        <v>0</v>
      </c>
      <c r="H10279" t="s">
        <v>2517</v>
      </c>
      <c r="I10279" t="s">
        <v>177</v>
      </c>
      <c r="J10279" t="s">
        <v>250</v>
      </c>
      <c r="K10279">
        <v>2020</v>
      </c>
      <c r="L10279" t="s">
        <v>179</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180</v>
      </c>
    </row>
    <row r="10280" spans="1:40" x14ac:dyDescent="0.35">
      <c r="A10280" t="s">
        <v>10575</v>
      </c>
      <c r="B10280" t="s">
        <v>8110</v>
      </c>
      <c r="C10280" t="s">
        <v>5185</v>
      </c>
      <c r="D10280" t="s">
        <v>2516</v>
      </c>
      <c r="E10280" t="s">
        <v>175</v>
      </c>
      <c r="F10280">
        <v>402</v>
      </c>
      <c r="G10280">
        <v>1</v>
      </c>
      <c r="H10280" t="s">
        <v>2517</v>
      </c>
      <c r="I10280" t="s">
        <v>177</v>
      </c>
      <c r="J10280" t="s">
        <v>250</v>
      </c>
      <c r="K10280">
        <v>2020</v>
      </c>
      <c r="L10280" t="s">
        <v>183</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180</v>
      </c>
    </row>
    <row r="10281" spans="1:40" x14ac:dyDescent="0.35">
      <c r="A10281" t="s">
        <v>10576</v>
      </c>
      <c r="B10281" t="s">
        <v>8110</v>
      </c>
      <c r="C10281" t="s">
        <v>5187</v>
      </c>
      <c r="D10281" t="s">
        <v>2516</v>
      </c>
      <c r="E10281" t="s">
        <v>175</v>
      </c>
      <c r="F10281">
        <v>402</v>
      </c>
      <c r="G10281">
        <v>2</v>
      </c>
      <c r="H10281" t="s">
        <v>2517</v>
      </c>
      <c r="I10281" t="s">
        <v>177</v>
      </c>
      <c r="J10281" t="s">
        <v>250</v>
      </c>
      <c r="K10281">
        <v>2020</v>
      </c>
      <c r="L10281" t="s">
        <v>186</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180</v>
      </c>
    </row>
    <row r="10282" spans="1:40" x14ac:dyDescent="0.35">
      <c r="A10282" t="s">
        <v>10577</v>
      </c>
      <c r="B10282" t="s">
        <v>8110</v>
      </c>
      <c r="C10282" t="s">
        <v>5189</v>
      </c>
      <c r="D10282" t="s">
        <v>2516</v>
      </c>
      <c r="E10282" t="s">
        <v>175</v>
      </c>
      <c r="F10282">
        <v>402</v>
      </c>
      <c r="G10282">
        <v>3</v>
      </c>
      <c r="H10282" t="s">
        <v>2517</v>
      </c>
      <c r="I10282" t="s">
        <v>177</v>
      </c>
      <c r="J10282" t="s">
        <v>250</v>
      </c>
      <c r="K10282">
        <v>2020</v>
      </c>
      <c r="L10282" t="s">
        <v>189</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180</v>
      </c>
    </row>
    <row r="10283" spans="1:40" x14ac:dyDescent="0.35">
      <c r="A10283" t="s">
        <v>10578</v>
      </c>
      <c r="B10283" t="s">
        <v>8110</v>
      </c>
      <c r="C10283" t="s">
        <v>5191</v>
      </c>
      <c r="D10283" t="s">
        <v>2516</v>
      </c>
      <c r="E10283" t="s">
        <v>175</v>
      </c>
      <c r="F10283">
        <v>402</v>
      </c>
      <c r="G10283">
        <v>4</v>
      </c>
      <c r="H10283" t="s">
        <v>2517</v>
      </c>
      <c r="I10283" t="s">
        <v>177</v>
      </c>
      <c r="J10283" t="s">
        <v>250</v>
      </c>
      <c r="K10283">
        <v>2020</v>
      </c>
      <c r="L10283" t="s">
        <v>192</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180</v>
      </c>
    </row>
    <row r="10284" spans="1:40" x14ac:dyDescent="0.35">
      <c r="A10284" t="s">
        <v>10579</v>
      </c>
      <c r="B10284" t="s">
        <v>8110</v>
      </c>
      <c r="C10284" t="s">
        <v>5193</v>
      </c>
      <c r="D10284" t="s">
        <v>2516</v>
      </c>
      <c r="E10284" t="s">
        <v>175</v>
      </c>
      <c r="F10284">
        <v>402</v>
      </c>
      <c r="G10284">
        <v>51</v>
      </c>
      <c r="H10284" t="s">
        <v>2517</v>
      </c>
      <c r="I10284" t="s">
        <v>177</v>
      </c>
      <c r="J10284" t="s">
        <v>250</v>
      </c>
      <c r="K10284">
        <v>2020</v>
      </c>
      <c r="L10284" t="s">
        <v>195</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180</v>
      </c>
    </row>
    <row r="10285" spans="1:40" x14ac:dyDescent="0.35">
      <c r="A10285" t="s">
        <v>10580</v>
      </c>
      <c r="B10285" t="s">
        <v>8110</v>
      </c>
      <c r="C10285" t="s">
        <v>5195</v>
      </c>
      <c r="D10285" t="s">
        <v>2516</v>
      </c>
      <c r="E10285" t="s">
        <v>175</v>
      </c>
      <c r="F10285">
        <v>402</v>
      </c>
      <c r="G10285">
        <v>52</v>
      </c>
      <c r="H10285" t="s">
        <v>2517</v>
      </c>
      <c r="I10285" t="s">
        <v>177</v>
      </c>
      <c r="J10285" t="s">
        <v>250</v>
      </c>
      <c r="K10285">
        <v>2020</v>
      </c>
      <c r="L10285" t="s">
        <v>198</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180</v>
      </c>
    </row>
    <row r="10286" spans="1:40" x14ac:dyDescent="0.35">
      <c r="A10286" t="s">
        <v>10581</v>
      </c>
      <c r="B10286" t="s">
        <v>8110</v>
      </c>
      <c r="C10286" t="s">
        <v>5197</v>
      </c>
      <c r="D10286" t="s">
        <v>2516</v>
      </c>
      <c r="E10286" t="s">
        <v>175</v>
      </c>
      <c r="F10286">
        <v>402</v>
      </c>
      <c r="G10286">
        <v>53</v>
      </c>
      <c r="H10286" t="s">
        <v>2517</v>
      </c>
      <c r="I10286" t="s">
        <v>177</v>
      </c>
      <c r="J10286" t="s">
        <v>250</v>
      </c>
      <c r="K10286">
        <v>2020</v>
      </c>
      <c r="L10286" t="s">
        <v>201</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180</v>
      </c>
    </row>
    <row r="10287" spans="1:40" x14ac:dyDescent="0.35">
      <c r="A10287" t="s">
        <v>10582</v>
      </c>
      <c r="B10287" t="s">
        <v>8110</v>
      </c>
      <c r="C10287" t="s">
        <v>5199</v>
      </c>
      <c r="D10287" t="s">
        <v>2516</v>
      </c>
      <c r="E10287" t="s">
        <v>175</v>
      </c>
      <c r="F10287">
        <v>402</v>
      </c>
      <c r="G10287">
        <v>55</v>
      </c>
      <c r="H10287" t="s">
        <v>2517</v>
      </c>
      <c r="I10287" t="s">
        <v>177</v>
      </c>
      <c r="J10287" t="s">
        <v>250</v>
      </c>
      <c r="K10287">
        <v>2020</v>
      </c>
      <c r="L10287" t="s">
        <v>204</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180</v>
      </c>
    </row>
    <row r="10288" spans="1:40" x14ac:dyDescent="0.35">
      <c r="A10288" t="s">
        <v>10583</v>
      </c>
      <c r="B10288" t="s">
        <v>8110</v>
      </c>
      <c r="C10288" t="s">
        <v>5201</v>
      </c>
      <c r="D10288" t="s">
        <v>2516</v>
      </c>
      <c r="E10288" t="s">
        <v>175</v>
      </c>
      <c r="F10288">
        <v>402</v>
      </c>
      <c r="G10288">
        <v>58</v>
      </c>
      <c r="H10288" t="s">
        <v>2517</v>
      </c>
      <c r="I10288" t="s">
        <v>177</v>
      </c>
      <c r="J10288" t="s">
        <v>250</v>
      </c>
      <c r="K10288">
        <v>2020</v>
      </c>
      <c r="L10288" t="s">
        <v>207</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180</v>
      </c>
    </row>
    <row r="10289" spans="1:40" x14ac:dyDescent="0.35">
      <c r="A10289" t="s">
        <v>10584</v>
      </c>
      <c r="B10289" t="s">
        <v>8110</v>
      </c>
      <c r="C10289" t="s">
        <v>5203</v>
      </c>
      <c r="D10289" t="s">
        <v>2516</v>
      </c>
      <c r="E10289" t="s">
        <v>175</v>
      </c>
      <c r="F10289">
        <v>402</v>
      </c>
      <c r="G10289">
        <v>6</v>
      </c>
      <c r="H10289" t="s">
        <v>2517</v>
      </c>
      <c r="I10289" t="s">
        <v>177</v>
      </c>
      <c r="J10289" t="s">
        <v>250</v>
      </c>
      <c r="K10289">
        <v>2020</v>
      </c>
      <c r="L10289" t="s">
        <v>75</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180</v>
      </c>
    </row>
    <row r="10290" spans="1:40" x14ac:dyDescent="0.35">
      <c r="A10290" t="s">
        <v>10585</v>
      </c>
      <c r="B10290" t="s">
        <v>8110</v>
      </c>
      <c r="C10290" t="s">
        <v>5205</v>
      </c>
      <c r="D10290" t="s">
        <v>2516</v>
      </c>
      <c r="E10290" t="s">
        <v>175</v>
      </c>
      <c r="F10290">
        <v>402</v>
      </c>
      <c r="G10290">
        <v>7</v>
      </c>
      <c r="H10290" t="s">
        <v>2517</v>
      </c>
      <c r="I10290" t="s">
        <v>177</v>
      </c>
      <c r="J10290" t="s">
        <v>250</v>
      </c>
      <c r="K10290">
        <v>2020</v>
      </c>
      <c r="L10290" t="s">
        <v>212</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180</v>
      </c>
    </row>
    <row r="10291" spans="1:40" x14ac:dyDescent="0.35">
      <c r="A10291" t="s">
        <v>10586</v>
      </c>
      <c r="B10291" t="s">
        <v>8110</v>
      </c>
      <c r="C10291" t="s">
        <v>5207</v>
      </c>
      <c r="D10291" t="s">
        <v>2516</v>
      </c>
      <c r="E10291" t="s">
        <v>175</v>
      </c>
      <c r="F10291">
        <v>402</v>
      </c>
      <c r="G10291">
        <v>8</v>
      </c>
      <c r="H10291" t="s">
        <v>2517</v>
      </c>
      <c r="I10291" t="s">
        <v>177</v>
      </c>
      <c r="J10291" t="s">
        <v>250</v>
      </c>
      <c r="K10291">
        <v>2020</v>
      </c>
      <c r="L10291" t="s">
        <v>215</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180</v>
      </c>
    </row>
    <row r="10292" spans="1:40" x14ac:dyDescent="0.35">
      <c r="A10292" t="s">
        <v>10587</v>
      </c>
      <c r="B10292" t="s">
        <v>8110</v>
      </c>
      <c r="C10292" t="s">
        <v>5209</v>
      </c>
      <c r="D10292" t="s">
        <v>2516</v>
      </c>
      <c r="E10292" t="s">
        <v>175</v>
      </c>
      <c r="F10292">
        <v>402</v>
      </c>
      <c r="G10292">
        <v>9</v>
      </c>
      <c r="H10292" t="s">
        <v>2517</v>
      </c>
      <c r="I10292" t="s">
        <v>177</v>
      </c>
      <c r="J10292" t="s">
        <v>250</v>
      </c>
      <c r="K10292">
        <v>2020</v>
      </c>
      <c r="L10292" t="s">
        <v>218</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180</v>
      </c>
    </row>
    <row r="10293" spans="1:40" x14ac:dyDescent="0.35">
      <c r="A10293" t="s">
        <v>10588</v>
      </c>
      <c r="B10293" t="s">
        <v>8110</v>
      </c>
      <c r="C10293" t="s">
        <v>5211</v>
      </c>
      <c r="D10293" t="s">
        <v>2602</v>
      </c>
      <c r="E10293" t="s">
        <v>175</v>
      </c>
      <c r="F10293">
        <v>400</v>
      </c>
      <c r="G10293">
        <v>0</v>
      </c>
      <c r="H10293" t="s">
        <v>2603</v>
      </c>
      <c r="I10293" t="s">
        <v>177</v>
      </c>
      <c r="J10293" t="s">
        <v>178</v>
      </c>
      <c r="K10293">
        <v>2020</v>
      </c>
      <c r="L10293" t="s">
        <v>179</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180</v>
      </c>
    </row>
    <row r="10294" spans="1:40" x14ac:dyDescent="0.35">
      <c r="A10294" t="s">
        <v>10589</v>
      </c>
      <c r="B10294" t="s">
        <v>8110</v>
      </c>
      <c r="C10294" t="s">
        <v>5213</v>
      </c>
      <c r="D10294" t="s">
        <v>2602</v>
      </c>
      <c r="E10294" t="s">
        <v>175</v>
      </c>
      <c r="F10294">
        <v>400</v>
      </c>
      <c r="G10294">
        <v>1</v>
      </c>
      <c r="H10294" t="s">
        <v>2603</v>
      </c>
      <c r="I10294" t="s">
        <v>177</v>
      </c>
      <c r="J10294" t="s">
        <v>178</v>
      </c>
      <c r="K10294">
        <v>2020</v>
      </c>
      <c r="L10294" t="s">
        <v>183</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180</v>
      </c>
    </row>
    <row r="10295" spans="1:40" x14ac:dyDescent="0.35">
      <c r="A10295" t="s">
        <v>10590</v>
      </c>
      <c r="B10295" t="s">
        <v>8110</v>
      </c>
      <c r="C10295" t="s">
        <v>5215</v>
      </c>
      <c r="D10295" t="s">
        <v>2602</v>
      </c>
      <c r="E10295" t="s">
        <v>175</v>
      </c>
      <c r="F10295">
        <v>400</v>
      </c>
      <c r="G10295">
        <v>2</v>
      </c>
      <c r="H10295" t="s">
        <v>2603</v>
      </c>
      <c r="I10295" t="s">
        <v>177</v>
      </c>
      <c r="J10295" t="s">
        <v>178</v>
      </c>
      <c r="K10295">
        <v>2020</v>
      </c>
      <c r="L10295" t="s">
        <v>186</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180</v>
      </c>
    </row>
    <row r="10296" spans="1:40" x14ac:dyDescent="0.35">
      <c r="A10296" t="s">
        <v>10591</v>
      </c>
      <c r="B10296" t="s">
        <v>8110</v>
      </c>
      <c r="C10296" t="s">
        <v>5217</v>
      </c>
      <c r="D10296" t="s">
        <v>2602</v>
      </c>
      <c r="E10296" t="s">
        <v>175</v>
      </c>
      <c r="F10296">
        <v>400</v>
      </c>
      <c r="G10296">
        <v>3</v>
      </c>
      <c r="H10296" t="s">
        <v>2603</v>
      </c>
      <c r="I10296" t="s">
        <v>177</v>
      </c>
      <c r="J10296" t="s">
        <v>178</v>
      </c>
      <c r="K10296">
        <v>2020</v>
      </c>
      <c r="L10296" t="s">
        <v>189</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180</v>
      </c>
    </row>
    <row r="10297" spans="1:40" x14ac:dyDescent="0.35">
      <c r="A10297" t="s">
        <v>10592</v>
      </c>
      <c r="B10297" t="s">
        <v>8110</v>
      </c>
      <c r="C10297" t="s">
        <v>5219</v>
      </c>
      <c r="D10297" t="s">
        <v>2602</v>
      </c>
      <c r="E10297" t="s">
        <v>175</v>
      </c>
      <c r="F10297">
        <v>400</v>
      </c>
      <c r="G10297">
        <v>4</v>
      </c>
      <c r="H10297" t="s">
        <v>2603</v>
      </c>
      <c r="I10297" t="s">
        <v>177</v>
      </c>
      <c r="J10297" t="s">
        <v>178</v>
      </c>
      <c r="K10297">
        <v>2020</v>
      </c>
      <c r="L10297" t="s">
        <v>192</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180</v>
      </c>
    </row>
    <row r="10298" spans="1:40" x14ac:dyDescent="0.35">
      <c r="A10298" t="s">
        <v>10593</v>
      </c>
      <c r="B10298" t="s">
        <v>8110</v>
      </c>
      <c r="C10298" t="s">
        <v>5221</v>
      </c>
      <c r="D10298" t="s">
        <v>2602</v>
      </c>
      <c r="E10298" t="s">
        <v>175</v>
      </c>
      <c r="F10298">
        <v>400</v>
      </c>
      <c r="G10298">
        <v>51</v>
      </c>
      <c r="H10298" t="s">
        <v>2603</v>
      </c>
      <c r="I10298" t="s">
        <v>177</v>
      </c>
      <c r="J10298" t="s">
        <v>178</v>
      </c>
      <c r="K10298">
        <v>2020</v>
      </c>
      <c r="L10298" t="s">
        <v>195</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180</v>
      </c>
    </row>
    <row r="10299" spans="1:40" x14ac:dyDescent="0.35">
      <c r="A10299" t="s">
        <v>10594</v>
      </c>
      <c r="B10299" t="s">
        <v>8110</v>
      </c>
      <c r="C10299" t="s">
        <v>5223</v>
      </c>
      <c r="D10299" t="s">
        <v>2602</v>
      </c>
      <c r="E10299" t="s">
        <v>175</v>
      </c>
      <c r="F10299">
        <v>400</v>
      </c>
      <c r="G10299">
        <v>52</v>
      </c>
      <c r="H10299" t="s">
        <v>2603</v>
      </c>
      <c r="I10299" t="s">
        <v>177</v>
      </c>
      <c r="J10299" t="s">
        <v>178</v>
      </c>
      <c r="K10299">
        <v>2020</v>
      </c>
      <c r="L10299" t="s">
        <v>198</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180</v>
      </c>
    </row>
    <row r="10300" spans="1:40" x14ac:dyDescent="0.35">
      <c r="A10300" t="s">
        <v>10595</v>
      </c>
      <c r="B10300" t="s">
        <v>8110</v>
      </c>
      <c r="C10300" t="s">
        <v>5225</v>
      </c>
      <c r="D10300" t="s">
        <v>2602</v>
      </c>
      <c r="E10300" t="s">
        <v>175</v>
      </c>
      <c r="F10300">
        <v>400</v>
      </c>
      <c r="G10300">
        <v>53</v>
      </c>
      <c r="H10300" t="s">
        <v>2603</v>
      </c>
      <c r="I10300" t="s">
        <v>177</v>
      </c>
      <c r="J10300" t="s">
        <v>178</v>
      </c>
      <c r="K10300">
        <v>2020</v>
      </c>
      <c r="L10300" t="s">
        <v>201</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180</v>
      </c>
    </row>
    <row r="10301" spans="1:40" x14ac:dyDescent="0.35">
      <c r="A10301" t="s">
        <v>10596</v>
      </c>
      <c r="B10301" t="s">
        <v>8110</v>
      </c>
      <c r="C10301" t="s">
        <v>5227</v>
      </c>
      <c r="D10301" t="s">
        <v>2602</v>
      </c>
      <c r="E10301" t="s">
        <v>175</v>
      </c>
      <c r="F10301">
        <v>400</v>
      </c>
      <c r="G10301">
        <v>55</v>
      </c>
      <c r="H10301" t="s">
        <v>2603</v>
      </c>
      <c r="I10301" t="s">
        <v>177</v>
      </c>
      <c r="J10301" t="s">
        <v>178</v>
      </c>
      <c r="K10301">
        <v>2020</v>
      </c>
      <c r="L10301" t="s">
        <v>204</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180</v>
      </c>
    </row>
    <row r="10302" spans="1:40" x14ac:dyDescent="0.35">
      <c r="A10302" t="s">
        <v>10597</v>
      </c>
      <c r="B10302" t="s">
        <v>8110</v>
      </c>
      <c r="C10302" t="s">
        <v>5229</v>
      </c>
      <c r="D10302" t="s">
        <v>2602</v>
      </c>
      <c r="E10302" t="s">
        <v>175</v>
      </c>
      <c r="F10302">
        <v>400</v>
      </c>
      <c r="G10302">
        <v>58</v>
      </c>
      <c r="H10302" t="s">
        <v>2603</v>
      </c>
      <c r="I10302" t="s">
        <v>177</v>
      </c>
      <c r="J10302" t="s">
        <v>178</v>
      </c>
      <c r="K10302">
        <v>2020</v>
      </c>
      <c r="L10302" t="s">
        <v>207</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180</v>
      </c>
    </row>
    <row r="10303" spans="1:40" x14ac:dyDescent="0.35">
      <c r="A10303" t="s">
        <v>10598</v>
      </c>
      <c r="B10303" t="s">
        <v>8110</v>
      </c>
      <c r="C10303" t="s">
        <v>5231</v>
      </c>
      <c r="D10303" t="s">
        <v>2602</v>
      </c>
      <c r="E10303" t="s">
        <v>175</v>
      </c>
      <c r="F10303">
        <v>400</v>
      </c>
      <c r="G10303">
        <v>6</v>
      </c>
      <c r="H10303" t="s">
        <v>2603</v>
      </c>
      <c r="I10303" t="s">
        <v>177</v>
      </c>
      <c r="J10303" t="s">
        <v>178</v>
      </c>
      <c r="K10303">
        <v>2020</v>
      </c>
      <c r="L10303" t="s">
        <v>75</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180</v>
      </c>
    </row>
    <row r="10304" spans="1:40" x14ac:dyDescent="0.35">
      <c r="A10304" t="s">
        <v>10599</v>
      </c>
      <c r="B10304" t="s">
        <v>8110</v>
      </c>
      <c r="C10304" t="s">
        <v>5233</v>
      </c>
      <c r="D10304" t="s">
        <v>2602</v>
      </c>
      <c r="E10304" t="s">
        <v>175</v>
      </c>
      <c r="F10304">
        <v>400</v>
      </c>
      <c r="G10304">
        <v>7</v>
      </c>
      <c r="H10304" t="s">
        <v>2603</v>
      </c>
      <c r="I10304" t="s">
        <v>177</v>
      </c>
      <c r="J10304" t="s">
        <v>178</v>
      </c>
      <c r="K10304">
        <v>2020</v>
      </c>
      <c r="L10304" t="s">
        <v>212</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180</v>
      </c>
    </row>
    <row r="10305" spans="1:40" x14ac:dyDescent="0.35">
      <c r="A10305" t="s">
        <v>10600</v>
      </c>
      <c r="B10305" t="s">
        <v>8110</v>
      </c>
      <c r="C10305" t="s">
        <v>5235</v>
      </c>
      <c r="D10305" t="s">
        <v>2602</v>
      </c>
      <c r="E10305" t="s">
        <v>175</v>
      </c>
      <c r="F10305">
        <v>400</v>
      </c>
      <c r="G10305">
        <v>8</v>
      </c>
      <c r="H10305" t="s">
        <v>2603</v>
      </c>
      <c r="I10305" t="s">
        <v>177</v>
      </c>
      <c r="J10305" t="s">
        <v>178</v>
      </c>
      <c r="K10305">
        <v>2020</v>
      </c>
      <c r="L10305" t="s">
        <v>215</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180</v>
      </c>
    </row>
    <row r="10306" spans="1:40" x14ac:dyDescent="0.35">
      <c r="A10306" t="s">
        <v>10601</v>
      </c>
      <c r="B10306" t="s">
        <v>8110</v>
      </c>
      <c r="C10306" t="s">
        <v>5237</v>
      </c>
      <c r="D10306" t="s">
        <v>2602</v>
      </c>
      <c r="E10306" t="s">
        <v>175</v>
      </c>
      <c r="F10306">
        <v>400</v>
      </c>
      <c r="G10306">
        <v>9</v>
      </c>
      <c r="H10306" t="s">
        <v>2603</v>
      </c>
      <c r="I10306" t="s">
        <v>177</v>
      </c>
      <c r="J10306" t="s">
        <v>178</v>
      </c>
      <c r="K10306">
        <v>2020</v>
      </c>
      <c r="L10306" t="s">
        <v>218</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180</v>
      </c>
    </row>
    <row r="10307" spans="1:40" x14ac:dyDescent="0.35">
      <c r="A10307" t="s">
        <v>10602</v>
      </c>
      <c r="B10307" t="s">
        <v>8110</v>
      </c>
      <c r="C10307" t="s">
        <v>5239</v>
      </c>
      <c r="D10307" t="s">
        <v>2602</v>
      </c>
      <c r="E10307" t="s">
        <v>175</v>
      </c>
      <c r="F10307">
        <v>401</v>
      </c>
      <c r="G10307">
        <v>0</v>
      </c>
      <c r="H10307" t="s">
        <v>2603</v>
      </c>
      <c r="I10307" t="s">
        <v>177</v>
      </c>
      <c r="J10307" t="s">
        <v>221</v>
      </c>
      <c r="K10307">
        <v>2020</v>
      </c>
      <c r="L10307" t="s">
        <v>179</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180</v>
      </c>
    </row>
    <row r="10308" spans="1:40" x14ac:dyDescent="0.35">
      <c r="A10308" t="s">
        <v>10603</v>
      </c>
      <c r="B10308" t="s">
        <v>8110</v>
      </c>
      <c r="C10308" t="s">
        <v>5241</v>
      </c>
      <c r="D10308" t="s">
        <v>2602</v>
      </c>
      <c r="E10308" t="s">
        <v>175</v>
      </c>
      <c r="F10308">
        <v>401</v>
      </c>
      <c r="G10308">
        <v>1</v>
      </c>
      <c r="H10308" t="s">
        <v>2603</v>
      </c>
      <c r="I10308" t="s">
        <v>177</v>
      </c>
      <c r="J10308" t="s">
        <v>221</v>
      </c>
      <c r="K10308">
        <v>2020</v>
      </c>
      <c r="L10308" t="s">
        <v>183</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180</v>
      </c>
    </row>
    <row r="10309" spans="1:40" x14ac:dyDescent="0.35">
      <c r="A10309" t="s">
        <v>10604</v>
      </c>
      <c r="B10309" t="s">
        <v>8110</v>
      </c>
      <c r="C10309" t="s">
        <v>5243</v>
      </c>
      <c r="D10309" t="s">
        <v>2602</v>
      </c>
      <c r="E10309" t="s">
        <v>175</v>
      </c>
      <c r="F10309">
        <v>401</v>
      </c>
      <c r="G10309">
        <v>2</v>
      </c>
      <c r="H10309" t="s">
        <v>2603</v>
      </c>
      <c r="I10309" t="s">
        <v>177</v>
      </c>
      <c r="J10309" t="s">
        <v>221</v>
      </c>
      <c r="K10309">
        <v>2020</v>
      </c>
      <c r="L10309" t="s">
        <v>186</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180</v>
      </c>
    </row>
    <row r="10310" spans="1:40" x14ac:dyDescent="0.35">
      <c r="A10310" t="s">
        <v>10605</v>
      </c>
      <c r="B10310" t="s">
        <v>8110</v>
      </c>
      <c r="C10310" t="s">
        <v>5245</v>
      </c>
      <c r="D10310" t="s">
        <v>2602</v>
      </c>
      <c r="E10310" t="s">
        <v>175</v>
      </c>
      <c r="F10310">
        <v>401</v>
      </c>
      <c r="G10310">
        <v>3</v>
      </c>
      <c r="H10310" t="s">
        <v>2603</v>
      </c>
      <c r="I10310" t="s">
        <v>177</v>
      </c>
      <c r="J10310" t="s">
        <v>221</v>
      </c>
      <c r="K10310">
        <v>2020</v>
      </c>
      <c r="L10310" t="s">
        <v>189</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180</v>
      </c>
    </row>
    <row r="10311" spans="1:40" x14ac:dyDescent="0.35">
      <c r="A10311" t="s">
        <v>10606</v>
      </c>
      <c r="B10311" t="s">
        <v>8110</v>
      </c>
      <c r="C10311" t="s">
        <v>5247</v>
      </c>
      <c r="D10311" t="s">
        <v>2602</v>
      </c>
      <c r="E10311" t="s">
        <v>175</v>
      </c>
      <c r="F10311">
        <v>401</v>
      </c>
      <c r="G10311">
        <v>4</v>
      </c>
      <c r="H10311" t="s">
        <v>2603</v>
      </c>
      <c r="I10311" t="s">
        <v>177</v>
      </c>
      <c r="J10311" t="s">
        <v>221</v>
      </c>
      <c r="K10311">
        <v>2020</v>
      </c>
      <c r="L10311" t="s">
        <v>192</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180</v>
      </c>
    </row>
    <row r="10312" spans="1:40" x14ac:dyDescent="0.35">
      <c r="A10312" t="s">
        <v>10607</v>
      </c>
      <c r="B10312" t="s">
        <v>8110</v>
      </c>
      <c r="C10312" t="s">
        <v>5249</v>
      </c>
      <c r="D10312" t="s">
        <v>2602</v>
      </c>
      <c r="E10312" t="s">
        <v>175</v>
      </c>
      <c r="F10312">
        <v>401</v>
      </c>
      <c r="G10312">
        <v>51</v>
      </c>
      <c r="H10312" t="s">
        <v>2603</v>
      </c>
      <c r="I10312" t="s">
        <v>177</v>
      </c>
      <c r="J10312" t="s">
        <v>221</v>
      </c>
      <c r="K10312">
        <v>2020</v>
      </c>
      <c r="L10312" t="s">
        <v>195</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180</v>
      </c>
    </row>
    <row r="10313" spans="1:40" x14ac:dyDescent="0.35">
      <c r="A10313" t="s">
        <v>10608</v>
      </c>
      <c r="B10313" t="s">
        <v>8110</v>
      </c>
      <c r="C10313" t="s">
        <v>5251</v>
      </c>
      <c r="D10313" t="s">
        <v>2602</v>
      </c>
      <c r="E10313" t="s">
        <v>175</v>
      </c>
      <c r="F10313">
        <v>401</v>
      </c>
      <c r="G10313">
        <v>52</v>
      </c>
      <c r="H10313" t="s">
        <v>2603</v>
      </c>
      <c r="I10313" t="s">
        <v>177</v>
      </c>
      <c r="J10313" t="s">
        <v>221</v>
      </c>
      <c r="K10313">
        <v>2020</v>
      </c>
      <c r="L10313" t="s">
        <v>198</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180</v>
      </c>
    </row>
    <row r="10314" spans="1:40" x14ac:dyDescent="0.35">
      <c r="A10314" t="s">
        <v>10609</v>
      </c>
      <c r="B10314" t="s">
        <v>8110</v>
      </c>
      <c r="C10314" t="s">
        <v>5253</v>
      </c>
      <c r="D10314" t="s">
        <v>2602</v>
      </c>
      <c r="E10314" t="s">
        <v>175</v>
      </c>
      <c r="F10314">
        <v>401</v>
      </c>
      <c r="G10314">
        <v>53</v>
      </c>
      <c r="H10314" t="s">
        <v>2603</v>
      </c>
      <c r="I10314" t="s">
        <v>177</v>
      </c>
      <c r="J10314" t="s">
        <v>221</v>
      </c>
      <c r="K10314">
        <v>2020</v>
      </c>
      <c r="L10314" t="s">
        <v>201</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180</v>
      </c>
    </row>
    <row r="10315" spans="1:40" x14ac:dyDescent="0.35">
      <c r="A10315" t="s">
        <v>10610</v>
      </c>
      <c r="B10315" t="s">
        <v>8110</v>
      </c>
      <c r="C10315" t="s">
        <v>5255</v>
      </c>
      <c r="D10315" t="s">
        <v>2602</v>
      </c>
      <c r="E10315" t="s">
        <v>175</v>
      </c>
      <c r="F10315">
        <v>401</v>
      </c>
      <c r="G10315">
        <v>55</v>
      </c>
      <c r="H10315" t="s">
        <v>2603</v>
      </c>
      <c r="I10315" t="s">
        <v>177</v>
      </c>
      <c r="J10315" t="s">
        <v>221</v>
      </c>
      <c r="K10315">
        <v>2020</v>
      </c>
      <c r="L10315" t="s">
        <v>204</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180</v>
      </c>
    </row>
    <row r="10316" spans="1:40" x14ac:dyDescent="0.35">
      <c r="A10316" t="s">
        <v>10611</v>
      </c>
      <c r="B10316" t="s">
        <v>8110</v>
      </c>
      <c r="C10316" t="s">
        <v>5257</v>
      </c>
      <c r="D10316" t="s">
        <v>2602</v>
      </c>
      <c r="E10316" t="s">
        <v>175</v>
      </c>
      <c r="F10316">
        <v>401</v>
      </c>
      <c r="G10316">
        <v>58</v>
      </c>
      <c r="H10316" t="s">
        <v>2603</v>
      </c>
      <c r="I10316" t="s">
        <v>177</v>
      </c>
      <c r="J10316" t="s">
        <v>221</v>
      </c>
      <c r="K10316">
        <v>2020</v>
      </c>
      <c r="L10316" t="s">
        <v>207</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180</v>
      </c>
    </row>
    <row r="10317" spans="1:40" x14ac:dyDescent="0.35">
      <c r="A10317" t="s">
        <v>10612</v>
      </c>
      <c r="B10317" t="s">
        <v>8110</v>
      </c>
      <c r="C10317" t="s">
        <v>5259</v>
      </c>
      <c r="D10317" t="s">
        <v>2602</v>
      </c>
      <c r="E10317" t="s">
        <v>175</v>
      </c>
      <c r="F10317">
        <v>401</v>
      </c>
      <c r="G10317">
        <v>6</v>
      </c>
      <c r="H10317" t="s">
        <v>2603</v>
      </c>
      <c r="I10317" t="s">
        <v>177</v>
      </c>
      <c r="J10317" t="s">
        <v>221</v>
      </c>
      <c r="K10317">
        <v>2020</v>
      </c>
      <c r="L10317" t="s">
        <v>75</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180</v>
      </c>
    </row>
    <row r="10318" spans="1:40" x14ac:dyDescent="0.35">
      <c r="A10318" t="s">
        <v>10613</v>
      </c>
      <c r="B10318" t="s">
        <v>8110</v>
      </c>
      <c r="C10318" t="s">
        <v>5261</v>
      </c>
      <c r="D10318" t="s">
        <v>2602</v>
      </c>
      <c r="E10318" t="s">
        <v>175</v>
      </c>
      <c r="F10318">
        <v>401</v>
      </c>
      <c r="G10318">
        <v>7</v>
      </c>
      <c r="H10318" t="s">
        <v>2603</v>
      </c>
      <c r="I10318" t="s">
        <v>177</v>
      </c>
      <c r="J10318" t="s">
        <v>221</v>
      </c>
      <c r="K10318">
        <v>2020</v>
      </c>
      <c r="L10318" t="s">
        <v>212</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180</v>
      </c>
    </row>
    <row r="10319" spans="1:40" x14ac:dyDescent="0.35">
      <c r="A10319" t="s">
        <v>10614</v>
      </c>
      <c r="B10319" t="s">
        <v>8110</v>
      </c>
      <c r="C10319" t="s">
        <v>5263</v>
      </c>
      <c r="D10319" t="s">
        <v>2602</v>
      </c>
      <c r="E10319" t="s">
        <v>175</v>
      </c>
      <c r="F10319">
        <v>401</v>
      </c>
      <c r="G10319">
        <v>8</v>
      </c>
      <c r="H10319" t="s">
        <v>2603</v>
      </c>
      <c r="I10319" t="s">
        <v>177</v>
      </c>
      <c r="J10319" t="s">
        <v>221</v>
      </c>
      <c r="K10319">
        <v>2020</v>
      </c>
      <c r="L10319" t="s">
        <v>215</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180</v>
      </c>
    </row>
    <row r="10320" spans="1:40" x14ac:dyDescent="0.35">
      <c r="A10320" t="s">
        <v>10615</v>
      </c>
      <c r="B10320" t="s">
        <v>8110</v>
      </c>
      <c r="C10320" t="s">
        <v>5265</v>
      </c>
      <c r="D10320" t="s">
        <v>2602</v>
      </c>
      <c r="E10320" t="s">
        <v>175</v>
      </c>
      <c r="F10320">
        <v>401</v>
      </c>
      <c r="G10320">
        <v>9</v>
      </c>
      <c r="H10320" t="s">
        <v>2603</v>
      </c>
      <c r="I10320" t="s">
        <v>177</v>
      </c>
      <c r="J10320" t="s">
        <v>221</v>
      </c>
      <c r="K10320">
        <v>2020</v>
      </c>
      <c r="L10320" t="s">
        <v>218</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180</v>
      </c>
    </row>
    <row r="10321" spans="1:40" x14ac:dyDescent="0.35">
      <c r="A10321" t="s">
        <v>10616</v>
      </c>
      <c r="B10321" t="s">
        <v>8110</v>
      </c>
      <c r="C10321" t="s">
        <v>5267</v>
      </c>
      <c r="D10321" t="s">
        <v>2602</v>
      </c>
      <c r="E10321" t="s">
        <v>175</v>
      </c>
      <c r="F10321">
        <v>402</v>
      </c>
      <c r="G10321">
        <v>0</v>
      </c>
      <c r="H10321" t="s">
        <v>2603</v>
      </c>
      <c r="I10321" t="s">
        <v>177</v>
      </c>
      <c r="J10321" t="s">
        <v>250</v>
      </c>
      <c r="K10321">
        <v>2020</v>
      </c>
      <c r="L10321" t="s">
        <v>179</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180</v>
      </c>
    </row>
    <row r="10322" spans="1:40" x14ac:dyDescent="0.35">
      <c r="A10322" t="s">
        <v>10617</v>
      </c>
      <c r="B10322" t="s">
        <v>8110</v>
      </c>
      <c r="C10322" t="s">
        <v>5269</v>
      </c>
      <c r="D10322" t="s">
        <v>2602</v>
      </c>
      <c r="E10322" t="s">
        <v>175</v>
      </c>
      <c r="F10322">
        <v>402</v>
      </c>
      <c r="G10322">
        <v>1</v>
      </c>
      <c r="H10322" t="s">
        <v>2603</v>
      </c>
      <c r="I10322" t="s">
        <v>177</v>
      </c>
      <c r="J10322" t="s">
        <v>250</v>
      </c>
      <c r="K10322">
        <v>2020</v>
      </c>
      <c r="L10322" t="s">
        <v>183</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180</v>
      </c>
    </row>
    <row r="10323" spans="1:40" x14ac:dyDescent="0.35">
      <c r="A10323" t="s">
        <v>10618</v>
      </c>
      <c r="B10323" t="s">
        <v>8110</v>
      </c>
      <c r="C10323" t="s">
        <v>5271</v>
      </c>
      <c r="D10323" t="s">
        <v>2602</v>
      </c>
      <c r="E10323" t="s">
        <v>175</v>
      </c>
      <c r="F10323">
        <v>402</v>
      </c>
      <c r="G10323">
        <v>2</v>
      </c>
      <c r="H10323" t="s">
        <v>2603</v>
      </c>
      <c r="I10323" t="s">
        <v>177</v>
      </c>
      <c r="J10323" t="s">
        <v>250</v>
      </c>
      <c r="K10323">
        <v>2020</v>
      </c>
      <c r="L10323" t="s">
        <v>186</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180</v>
      </c>
    </row>
    <row r="10324" spans="1:40" x14ac:dyDescent="0.35">
      <c r="A10324" t="s">
        <v>10619</v>
      </c>
      <c r="B10324" t="s">
        <v>8110</v>
      </c>
      <c r="C10324" t="s">
        <v>5273</v>
      </c>
      <c r="D10324" t="s">
        <v>2602</v>
      </c>
      <c r="E10324" t="s">
        <v>175</v>
      </c>
      <c r="F10324">
        <v>402</v>
      </c>
      <c r="G10324">
        <v>3</v>
      </c>
      <c r="H10324" t="s">
        <v>2603</v>
      </c>
      <c r="I10324" t="s">
        <v>177</v>
      </c>
      <c r="J10324" t="s">
        <v>250</v>
      </c>
      <c r="K10324">
        <v>2020</v>
      </c>
      <c r="L10324" t="s">
        <v>189</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180</v>
      </c>
    </row>
    <row r="10325" spans="1:40" x14ac:dyDescent="0.35">
      <c r="A10325" t="s">
        <v>10620</v>
      </c>
      <c r="B10325" t="s">
        <v>8110</v>
      </c>
      <c r="C10325" t="s">
        <v>5275</v>
      </c>
      <c r="D10325" t="s">
        <v>2602</v>
      </c>
      <c r="E10325" t="s">
        <v>175</v>
      </c>
      <c r="F10325">
        <v>402</v>
      </c>
      <c r="G10325">
        <v>4</v>
      </c>
      <c r="H10325" t="s">
        <v>2603</v>
      </c>
      <c r="I10325" t="s">
        <v>177</v>
      </c>
      <c r="J10325" t="s">
        <v>250</v>
      </c>
      <c r="K10325">
        <v>2020</v>
      </c>
      <c r="L10325" t="s">
        <v>192</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180</v>
      </c>
    </row>
    <row r="10326" spans="1:40" x14ac:dyDescent="0.35">
      <c r="A10326" t="s">
        <v>10621</v>
      </c>
      <c r="B10326" t="s">
        <v>8110</v>
      </c>
      <c r="C10326" t="s">
        <v>5277</v>
      </c>
      <c r="D10326" t="s">
        <v>2602</v>
      </c>
      <c r="E10326" t="s">
        <v>175</v>
      </c>
      <c r="F10326">
        <v>402</v>
      </c>
      <c r="G10326">
        <v>51</v>
      </c>
      <c r="H10326" t="s">
        <v>2603</v>
      </c>
      <c r="I10326" t="s">
        <v>177</v>
      </c>
      <c r="J10326" t="s">
        <v>250</v>
      </c>
      <c r="K10326">
        <v>2020</v>
      </c>
      <c r="L10326" t="s">
        <v>195</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180</v>
      </c>
    </row>
    <row r="10327" spans="1:40" x14ac:dyDescent="0.35">
      <c r="A10327" t="s">
        <v>10622</v>
      </c>
      <c r="B10327" t="s">
        <v>8110</v>
      </c>
      <c r="C10327" t="s">
        <v>5279</v>
      </c>
      <c r="D10327" t="s">
        <v>2602</v>
      </c>
      <c r="E10327" t="s">
        <v>175</v>
      </c>
      <c r="F10327">
        <v>402</v>
      </c>
      <c r="G10327">
        <v>52</v>
      </c>
      <c r="H10327" t="s">
        <v>2603</v>
      </c>
      <c r="I10327" t="s">
        <v>177</v>
      </c>
      <c r="J10327" t="s">
        <v>250</v>
      </c>
      <c r="K10327">
        <v>2020</v>
      </c>
      <c r="L10327" t="s">
        <v>198</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180</v>
      </c>
    </row>
    <row r="10328" spans="1:40" x14ac:dyDescent="0.35">
      <c r="A10328" t="s">
        <v>10623</v>
      </c>
      <c r="B10328" t="s">
        <v>8110</v>
      </c>
      <c r="C10328" t="s">
        <v>5281</v>
      </c>
      <c r="D10328" t="s">
        <v>2602</v>
      </c>
      <c r="E10328" t="s">
        <v>175</v>
      </c>
      <c r="F10328">
        <v>402</v>
      </c>
      <c r="G10328">
        <v>53</v>
      </c>
      <c r="H10328" t="s">
        <v>2603</v>
      </c>
      <c r="I10328" t="s">
        <v>177</v>
      </c>
      <c r="J10328" t="s">
        <v>250</v>
      </c>
      <c r="K10328">
        <v>2020</v>
      </c>
      <c r="L10328" t="s">
        <v>201</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180</v>
      </c>
    </row>
    <row r="10329" spans="1:40" x14ac:dyDescent="0.35">
      <c r="A10329" t="s">
        <v>10624</v>
      </c>
      <c r="B10329" t="s">
        <v>8110</v>
      </c>
      <c r="C10329" t="s">
        <v>5283</v>
      </c>
      <c r="D10329" t="s">
        <v>2602</v>
      </c>
      <c r="E10329" t="s">
        <v>175</v>
      </c>
      <c r="F10329">
        <v>402</v>
      </c>
      <c r="G10329">
        <v>55</v>
      </c>
      <c r="H10329" t="s">
        <v>2603</v>
      </c>
      <c r="I10329" t="s">
        <v>177</v>
      </c>
      <c r="J10329" t="s">
        <v>250</v>
      </c>
      <c r="K10329">
        <v>2020</v>
      </c>
      <c r="L10329" t="s">
        <v>204</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180</v>
      </c>
    </row>
    <row r="10330" spans="1:40" x14ac:dyDescent="0.35">
      <c r="A10330" t="s">
        <v>10625</v>
      </c>
      <c r="B10330" t="s">
        <v>8110</v>
      </c>
      <c r="C10330" t="s">
        <v>5285</v>
      </c>
      <c r="D10330" t="s">
        <v>2602</v>
      </c>
      <c r="E10330" t="s">
        <v>175</v>
      </c>
      <c r="F10330">
        <v>402</v>
      </c>
      <c r="G10330">
        <v>58</v>
      </c>
      <c r="H10330" t="s">
        <v>2603</v>
      </c>
      <c r="I10330" t="s">
        <v>177</v>
      </c>
      <c r="J10330" t="s">
        <v>250</v>
      </c>
      <c r="K10330">
        <v>2020</v>
      </c>
      <c r="L10330" t="s">
        <v>207</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180</v>
      </c>
    </row>
    <row r="10331" spans="1:40" x14ac:dyDescent="0.35">
      <c r="A10331" t="s">
        <v>10626</v>
      </c>
      <c r="B10331" t="s">
        <v>8110</v>
      </c>
      <c r="C10331" t="s">
        <v>5287</v>
      </c>
      <c r="D10331" t="s">
        <v>2602</v>
      </c>
      <c r="E10331" t="s">
        <v>175</v>
      </c>
      <c r="F10331">
        <v>402</v>
      </c>
      <c r="G10331">
        <v>6</v>
      </c>
      <c r="H10331" t="s">
        <v>2603</v>
      </c>
      <c r="I10331" t="s">
        <v>177</v>
      </c>
      <c r="J10331" t="s">
        <v>250</v>
      </c>
      <c r="K10331">
        <v>2020</v>
      </c>
      <c r="L10331" t="s">
        <v>75</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180</v>
      </c>
    </row>
    <row r="10332" spans="1:40" x14ac:dyDescent="0.35">
      <c r="A10332" t="s">
        <v>10627</v>
      </c>
      <c r="B10332" t="s">
        <v>8110</v>
      </c>
      <c r="C10332" t="s">
        <v>5289</v>
      </c>
      <c r="D10332" t="s">
        <v>2602</v>
      </c>
      <c r="E10332" t="s">
        <v>175</v>
      </c>
      <c r="F10332">
        <v>402</v>
      </c>
      <c r="G10332">
        <v>7</v>
      </c>
      <c r="H10332" t="s">
        <v>2603</v>
      </c>
      <c r="I10332" t="s">
        <v>177</v>
      </c>
      <c r="J10332" t="s">
        <v>250</v>
      </c>
      <c r="K10332">
        <v>2020</v>
      </c>
      <c r="L10332" t="s">
        <v>212</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180</v>
      </c>
    </row>
    <row r="10333" spans="1:40" x14ac:dyDescent="0.35">
      <c r="A10333" t="s">
        <v>10628</v>
      </c>
      <c r="B10333" t="s">
        <v>8110</v>
      </c>
      <c r="C10333" t="s">
        <v>5291</v>
      </c>
      <c r="D10333" t="s">
        <v>2602</v>
      </c>
      <c r="E10333" t="s">
        <v>175</v>
      </c>
      <c r="F10333">
        <v>402</v>
      </c>
      <c r="G10333">
        <v>8</v>
      </c>
      <c r="H10333" t="s">
        <v>2603</v>
      </c>
      <c r="I10333" t="s">
        <v>177</v>
      </c>
      <c r="J10333" t="s">
        <v>250</v>
      </c>
      <c r="K10333">
        <v>2020</v>
      </c>
      <c r="L10333" t="s">
        <v>215</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180</v>
      </c>
    </row>
    <row r="10334" spans="1:40" x14ac:dyDescent="0.35">
      <c r="A10334" t="s">
        <v>10629</v>
      </c>
      <c r="B10334" t="s">
        <v>8110</v>
      </c>
      <c r="C10334" t="s">
        <v>5293</v>
      </c>
      <c r="D10334" t="s">
        <v>2602</v>
      </c>
      <c r="E10334" t="s">
        <v>175</v>
      </c>
      <c r="F10334">
        <v>402</v>
      </c>
      <c r="G10334">
        <v>9</v>
      </c>
      <c r="H10334" t="s">
        <v>2603</v>
      </c>
      <c r="I10334" t="s">
        <v>177</v>
      </c>
      <c r="J10334" t="s">
        <v>250</v>
      </c>
      <c r="K10334">
        <v>2020</v>
      </c>
      <c r="L10334" t="s">
        <v>218</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180</v>
      </c>
    </row>
    <row r="10335" spans="1:40" x14ac:dyDescent="0.35">
      <c r="A10335" t="s">
        <v>10630</v>
      </c>
      <c r="B10335" t="s">
        <v>8110</v>
      </c>
      <c r="C10335" t="s">
        <v>5295</v>
      </c>
      <c r="D10335" t="s">
        <v>2688</v>
      </c>
      <c r="E10335" t="s">
        <v>175</v>
      </c>
      <c r="F10335">
        <v>400</v>
      </c>
      <c r="G10335">
        <v>0</v>
      </c>
      <c r="H10335" t="s">
        <v>2689</v>
      </c>
      <c r="I10335" t="s">
        <v>177</v>
      </c>
      <c r="J10335" t="s">
        <v>178</v>
      </c>
      <c r="K10335">
        <v>2020</v>
      </c>
      <c r="L10335" t="s">
        <v>179</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180</v>
      </c>
    </row>
    <row r="10336" spans="1:40" x14ac:dyDescent="0.35">
      <c r="A10336" t="s">
        <v>10631</v>
      </c>
      <c r="B10336" t="s">
        <v>8110</v>
      </c>
      <c r="C10336" t="s">
        <v>5297</v>
      </c>
      <c r="D10336" t="s">
        <v>2688</v>
      </c>
      <c r="E10336" t="s">
        <v>175</v>
      </c>
      <c r="F10336">
        <v>400</v>
      </c>
      <c r="G10336">
        <v>1</v>
      </c>
      <c r="H10336" t="s">
        <v>2689</v>
      </c>
      <c r="I10336" t="s">
        <v>177</v>
      </c>
      <c r="J10336" t="s">
        <v>178</v>
      </c>
      <c r="K10336">
        <v>2020</v>
      </c>
      <c r="L10336" t="s">
        <v>183</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180</v>
      </c>
    </row>
    <row r="10337" spans="1:40" x14ac:dyDescent="0.35">
      <c r="A10337" t="s">
        <v>10632</v>
      </c>
      <c r="B10337" t="s">
        <v>8110</v>
      </c>
      <c r="C10337" t="s">
        <v>5299</v>
      </c>
      <c r="D10337" t="s">
        <v>2688</v>
      </c>
      <c r="E10337" t="s">
        <v>175</v>
      </c>
      <c r="F10337">
        <v>400</v>
      </c>
      <c r="G10337">
        <v>2</v>
      </c>
      <c r="H10337" t="s">
        <v>2689</v>
      </c>
      <c r="I10337" t="s">
        <v>177</v>
      </c>
      <c r="J10337" t="s">
        <v>178</v>
      </c>
      <c r="K10337">
        <v>2020</v>
      </c>
      <c r="L10337" t="s">
        <v>186</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180</v>
      </c>
    </row>
    <row r="10338" spans="1:40" x14ac:dyDescent="0.35">
      <c r="A10338" t="s">
        <v>10633</v>
      </c>
      <c r="B10338" t="s">
        <v>8110</v>
      </c>
      <c r="C10338" t="s">
        <v>5301</v>
      </c>
      <c r="D10338" t="s">
        <v>2688</v>
      </c>
      <c r="E10338" t="s">
        <v>175</v>
      </c>
      <c r="F10338">
        <v>400</v>
      </c>
      <c r="G10338">
        <v>3</v>
      </c>
      <c r="H10338" t="s">
        <v>2689</v>
      </c>
      <c r="I10338" t="s">
        <v>177</v>
      </c>
      <c r="J10338" t="s">
        <v>178</v>
      </c>
      <c r="K10338">
        <v>2020</v>
      </c>
      <c r="L10338" t="s">
        <v>189</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180</v>
      </c>
    </row>
    <row r="10339" spans="1:40" x14ac:dyDescent="0.35">
      <c r="A10339" t="s">
        <v>10634</v>
      </c>
      <c r="B10339" t="s">
        <v>8110</v>
      </c>
      <c r="C10339" t="s">
        <v>5303</v>
      </c>
      <c r="D10339" t="s">
        <v>2688</v>
      </c>
      <c r="E10339" t="s">
        <v>175</v>
      </c>
      <c r="F10339">
        <v>400</v>
      </c>
      <c r="G10339">
        <v>4</v>
      </c>
      <c r="H10339" t="s">
        <v>2689</v>
      </c>
      <c r="I10339" t="s">
        <v>177</v>
      </c>
      <c r="J10339" t="s">
        <v>178</v>
      </c>
      <c r="K10339">
        <v>2020</v>
      </c>
      <c r="L10339" t="s">
        <v>192</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180</v>
      </c>
    </row>
    <row r="10340" spans="1:40" x14ac:dyDescent="0.35">
      <c r="A10340" t="s">
        <v>10635</v>
      </c>
      <c r="B10340" t="s">
        <v>8110</v>
      </c>
      <c r="C10340" t="s">
        <v>5305</v>
      </c>
      <c r="D10340" t="s">
        <v>2688</v>
      </c>
      <c r="E10340" t="s">
        <v>175</v>
      </c>
      <c r="F10340">
        <v>400</v>
      </c>
      <c r="G10340">
        <v>51</v>
      </c>
      <c r="H10340" t="s">
        <v>2689</v>
      </c>
      <c r="I10340" t="s">
        <v>177</v>
      </c>
      <c r="J10340" t="s">
        <v>178</v>
      </c>
      <c r="K10340">
        <v>2020</v>
      </c>
      <c r="L10340" t="s">
        <v>195</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180</v>
      </c>
    </row>
    <row r="10341" spans="1:40" x14ac:dyDescent="0.35">
      <c r="A10341" t="s">
        <v>10636</v>
      </c>
      <c r="B10341" t="s">
        <v>8110</v>
      </c>
      <c r="C10341" t="s">
        <v>5307</v>
      </c>
      <c r="D10341" t="s">
        <v>2688</v>
      </c>
      <c r="E10341" t="s">
        <v>175</v>
      </c>
      <c r="F10341">
        <v>400</v>
      </c>
      <c r="G10341">
        <v>52</v>
      </c>
      <c r="H10341" t="s">
        <v>2689</v>
      </c>
      <c r="I10341" t="s">
        <v>177</v>
      </c>
      <c r="J10341" t="s">
        <v>178</v>
      </c>
      <c r="K10341">
        <v>2020</v>
      </c>
      <c r="L10341" t="s">
        <v>198</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180</v>
      </c>
    </row>
    <row r="10342" spans="1:40" x14ac:dyDescent="0.35">
      <c r="A10342" t="s">
        <v>10637</v>
      </c>
      <c r="B10342" t="s">
        <v>8110</v>
      </c>
      <c r="C10342" t="s">
        <v>5309</v>
      </c>
      <c r="D10342" t="s">
        <v>2688</v>
      </c>
      <c r="E10342" t="s">
        <v>175</v>
      </c>
      <c r="F10342">
        <v>400</v>
      </c>
      <c r="G10342">
        <v>53</v>
      </c>
      <c r="H10342" t="s">
        <v>2689</v>
      </c>
      <c r="I10342" t="s">
        <v>177</v>
      </c>
      <c r="J10342" t="s">
        <v>178</v>
      </c>
      <c r="K10342">
        <v>2020</v>
      </c>
      <c r="L10342" t="s">
        <v>201</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180</v>
      </c>
    </row>
    <row r="10343" spans="1:40" x14ac:dyDescent="0.35">
      <c r="A10343" t="s">
        <v>10638</v>
      </c>
      <c r="B10343" t="s">
        <v>8110</v>
      </c>
      <c r="C10343" t="s">
        <v>5311</v>
      </c>
      <c r="D10343" t="s">
        <v>2688</v>
      </c>
      <c r="E10343" t="s">
        <v>175</v>
      </c>
      <c r="F10343">
        <v>400</v>
      </c>
      <c r="G10343">
        <v>55</v>
      </c>
      <c r="H10343" t="s">
        <v>2689</v>
      </c>
      <c r="I10343" t="s">
        <v>177</v>
      </c>
      <c r="J10343" t="s">
        <v>178</v>
      </c>
      <c r="K10343">
        <v>2020</v>
      </c>
      <c r="L10343" t="s">
        <v>204</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180</v>
      </c>
    </row>
    <row r="10344" spans="1:40" x14ac:dyDescent="0.35">
      <c r="A10344" t="s">
        <v>10639</v>
      </c>
      <c r="B10344" t="s">
        <v>8110</v>
      </c>
      <c r="C10344" t="s">
        <v>5313</v>
      </c>
      <c r="D10344" t="s">
        <v>2688</v>
      </c>
      <c r="E10344" t="s">
        <v>175</v>
      </c>
      <c r="F10344">
        <v>400</v>
      </c>
      <c r="G10344">
        <v>58</v>
      </c>
      <c r="H10344" t="s">
        <v>2689</v>
      </c>
      <c r="I10344" t="s">
        <v>177</v>
      </c>
      <c r="J10344" t="s">
        <v>178</v>
      </c>
      <c r="K10344">
        <v>2020</v>
      </c>
      <c r="L10344" t="s">
        <v>207</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180</v>
      </c>
    </row>
    <row r="10345" spans="1:40" x14ac:dyDescent="0.35">
      <c r="A10345" t="s">
        <v>10640</v>
      </c>
      <c r="B10345" t="s">
        <v>8110</v>
      </c>
      <c r="C10345" t="s">
        <v>5315</v>
      </c>
      <c r="D10345" t="s">
        <v>2688</v>
      </c>
      <c r="E10345" t="s">
        <v>175</v>
      </c>
      <c r="F10345">
        <v>400</v>
      </c>
      <c r="G10345">
        <v>6</v>
      </c>
      <c r="H10345" t="s">
        <v>2689</v>
      </c>
      <c r="I10345" t="s">
        <v>177</v>
      </c>
      <c r="J10345" t="s">
        <v>178</v>
      </c>
      <c r="K10345">
        <v>2020</v>
      </c>
      <c r="L10345" t="s">
        <v>75</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180</v>
      </c>
    </row>
    <row r="10346" spans="1:40" x14ac:dyDescent="0.35">
      <c r="A10346" t="s">
        <v>10641</v>
      </c>
      <c r="B10346" t="s">
        <v>8110</v>
      </c>
      <c r="C10346" t="s">
        <v>5317</v>
      </c>
      <c r="D10346" t="s">
        <v>2688</v>
      </c>
      <c r="E10346" t="s">
        <v>175</v>
      </c>
      <c r="F10346">
        <v>400</v>
      </c>
      <c r="G10346">
        <v>7</v>
      </c>
      <c r="H10346" t="s">
        <v>2689</v>
      </c>
      <c r="I10346" t="s">
        <v>177</v>
      </c>
      <c r="J10346" t="s">
        <v>178</v>
      </c>
      <c r="K10346">
        <v>2020</v>
      </c>
      <c r="L10346" t="s">
        <v>212</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180</v>
      </c>
    </row>
    <row r="10347" spans="1:40" x14ac:dyDescent="0.35">
      <c r="A10347" t="s">
        <v>10642</v>
      </c>
      <c r="B10347" t="s">
        <v>8110</v>
      </c>
      <c r="C10347" t="s">
        <v>5319</v>
      </c>
      <c r="D10347" t="s">
        <v>2688</v>
      </c>
      <c r="E10347" t="s">
        <v>175</v>
      </c>
      <c r="F10347">
        <v>400</v>
      </c>
      <c r="G10347">
        <v>8</v>
      </c>
      <c r="H10347" t="s">
        <v>2689</v>
      </c>
      <c r="I10347" t="s">
        <v>177</v>
      </c>
      <c r="J10347" t="s">
        <v>178</v>
      </c>
      <c r="K10347">
        <v>2020</v>
      </c>
      <c r="L10347" t="s">
        <v>215</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180</v>
      </c>
    </row>
    <row r="10348" spans="1:40" x14ac:dyDescent="0.35">
      <c r="A10348" t="s">
        <v>10643</v>
      </c>
      <c r="B10348" t="s">
        <v>8110</v>
      </c>
      <c r="C10348" t="s">
        <v>5321</v>
      </c>
      <c r="D10348" t="s">
        <v>2688</v>
      </c>
      <c r="E10348" t="s">
        <v>175</v>
      </c>
      <c r="F10348">
        <v>400</v>
      </c>
      <c r="G10348">
        <v>9</v>
      </c>
      <c r="H10348" t="s">
        <v>2689</v>
      </c>
      <c r="I10348" t="s">
        <v>177</v>
      </c>
      <c r="J10348" t="s">
        <v>178</v>
      </c>
      <c r="K10348">
        <v>2020</v>
      </c>
      <c r="L10348" t="s">
        <v>218</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180</v>
      </c>
    </row>
    <row r="10349" spans="1:40" x14ac:dyDescent="0.35">
      <c r="A10349" t="s">
        <v>10644</v>
      </c>
      <c r="B10349" t="s">
        <v>8110</v>
      </c>
      <c r="C10349" t="s">
        <v>5323</v>
      </c>
      <c r="D10349" t="s">
        <v>2688</v>
      </c>
      <c r="E10349" t="s">
        <v>175</v>
      </c>
      <c r="F10349">
        <v>401</v>
      </c>
      <c r="G10349">
        <v>0</v>
      </c>
      <c r="H10349" t="s">
        <v>2689</v>
      </c>
      <c r="I10349" t="s">
        <v>177</v>
      </c>
      <c r="J10349" t="s">
        <v>221</v>
      </c>
      <c r="K10349">
        <v>2020</v>
      </c>
      <c r="L10349" t="s">
        <v>179</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180</v>
      </c>
    </row>
    <row r="10350" spans="1:40" x14ac:dyDescent="0.35">
      <c r="A10350" t="s">
        <v>10645</v>
      </c>
      <c r="B10350" t="s">
        <v>8110</v>
      </c>
      <c r="C10350" t="s">
        <v>5325</v>
      </c>
      <c r="D10350" t="s">
        <v>2688</v>
      </c>
      <c r="E10350" t="s">
        <v>175</v>
      </c>
      <c r="F10350">
        <v>401</v>
      </c>
      <c r="G10350">
        <v>1</v>
      </c>
      <c r="H10350" t="s">
        <v>2689</v>
      </c>
      <c r="I10350" t="s">
        <v>177</v>
      </c>
      <c r="J10350" t="s">
        <v>221</v>
      </c>
      <c r="K10350">
        <v>2020</v>
      </c>
      <c r="L10350" t="s">
        <v>183</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180</v>
      </c>
    </row>
    <row r="10351" spans="1:40" x14ac:dyDescent="0.35">
      <c r="A10351" t="s">
        <v>10646</v>
      </c>
      <c r="B10351" t="s">
        <v>8110</v>
      </c>
      <c r="C10351" t="s">
        <v>5327</v>
      </c>
      <c r="D10351" t="s">
        <v>2688</v>
      </c>
      <c r="E10351" t="s">
        <v>175</v>
      </c>
      <c r="F10351">
        <v>401</v>
      </c>
      <c r="G10351">
        <v>2</v>
      </c>
      <c r="H10351" t="s">
        <v>2689</v>
      </c>
      <c r="I10351" t="s">
        <v>177</v>
      </c>
      <c r="J10351" t="s">
        <v>221</v>
      </c>
      <c r="K10351">
        <v>2020</v>
      </c>
      <c r="L10351" t="s">
        <v>186</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180</v>
      </c>
    </row>
    <row r="10352" spans="1:40" x14ac:dyDescent="0.35">
      <c r="A10352" t="s">
        <v>10647</v>
      </c>
      <c r="B10352" t="s">
        <v>8110</v>
      </c>
      <c r="C10352" t="s">
        <v>5329</v>
      </c>
      <c r="D10352" t="s">
        <v>2688</v>
      </c>
      <c r="E10352" t="s">
        <v>175</v>
      </c>
      <c r="F10352">
        <v>401</v>
      </c>
      <c r="G10352">
        <v>3</v>
      </c>
      <c r="H10352" t="s">
        <v>2689</v>
      </c>
      <c r="I10352" t="s">
        <v>177</v>
      </c>
      <c r="J10352" t="s">
        <v>221</v>
      </c>
      <c r="K10352">
        <v>2020</v>
      </c>
      <c r="L10352" t="s">
        <v>189</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180</v>
      </c>
    </row>
    <row r="10353" spans="1:40" x14ac:dyDescent="0.35">
      <c r="A10353" t="s">
        <v>10648</v>
      </c>
      <c r="B10353" t="s">
        <v>8110</v>
      </c>
      <c r="C10353" t="s">
        <v>5331</v>
      </c>
      <c r="D10353" t="s">
        <v>2688</v>
      </c>
      <c r="E10353" t="s">
        <v>175</v>
      </c>
      <c r="F10353">
        <v>401</v>
      </c>
      <c r="G10353">
        <v>4</v>
      </c>
      <c r="H10353" t="s">
        <v>2689</v>
      </c>
      <c r="I10353" t="s">
        <v>177</v>
      </c>
      <c r="J10353" t="s">
        <v>221</v>
      </c>
      <c r="K10353">
        <v>2020</v>
      </c>
      <c r="L10353" t="s">
        <v>192</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180</v>
      </c>
    </row>
    <row r="10354" spans="1:40" x14ac:dyDescent="0.35">
      <c r="A10354" t="s">
        <v>10649</v>
      </c>
      <c r="B10354" t="s">
        <v>8110</v>
      </c>
      <c r="C10354" t="s">
        <v>5333</v>
      </c>
      <c r="D10354" t="s">
        <v>2688</v>
      </c>
      <c r="E10354" t="s">
        <v>175</v>
      </c>
      <c r="F10354">
        <v>401</v>
      </c>
      <c r="G10354">
        <v>51</v>
      </c>
      <c r="H10354" t="s">
        <v>2689</v>
      </c>
      <c r="I10354" t="s">
        <v>177</v>
      </c>
      <c r="J10354" t="s">
        <v>221</v>
      </c>
      <c r="K10354">
        <v>2020</v>
      </c>
      <c r="L10354" t="s">
        <v>195</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180</v>
      </c>
    </row>
    <row r="10355" spans="1:40" x14ac:dyDescent="0.35">
      <c r="A10355" t="s">
        <v>10650</v>
      </c>
      <c r="B10355" t="s">
        <v>8110</v>
      </c>
      <c r="C10355" t="s">
        <v>5335</v>
      </c>
      <c r="D10355" t="s">
        <v>2688</v>
      </c>
      <c r="E10355" t="s">
        <v>175</v>
      </c>
      <c r="F10355">
        <v>401</v>
      </c>
      <c r="G10355">
        <v>52</v>
      </c>
      <c r="H10355" t="s">
        <v>2689</v>
      </c>
      <c r="I10355" t="s">
        <v>177</v>
      </c>
      <c r="J10355" t="s">
        <v>221</v>
      </c>
      <c r="K10355">
        <v>2020</v>
      </c>
      <c r="L10355" t="s">
        <v>198</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180</v>
      </c>
    </row>
    <row r="10356" spans="1:40" x14ac:dyDescent="0.35">
      <c r="A10356" t="s">
        <v>10651</v>
      </c>
      <c r="B10356" t="s">
        <v>8110</v>
      </c>
      <c r="C10356" t="s">
        <v>5337</v>
      </c>
      <c r="D10356" t="s">
        <v>2688</v>
      </c>
      <c r="E10356" t="s">
        <v>175</v>
      </c>
      <c r="F10356">
        <v>401</v>
      </c>
      <c r="G10356">
        <v>53</v>
      </c>
      <c r="H10356" t="s">
        <v>2689</v>
      </c>
      <c r="I10356" t="s">
        <v>177</v>
      </c>
      <c r="J10356" t="s">
        <v>221</v>
      </c>
      <c r="K10356">
        <v>2020</v>
      </c>
      <c r="L10356" t="s">
        <v>201</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180</v>
      </c>
    </row>
    <row r="10357" spans="1:40" x14ac:dyDescent="0.35">
      <c r="A10357" t="s">
        <v>10652</v>
      </c>
      <c r="B10357" t="s">
        <v>8110</v>
      </c>
      <c r="C10357" t="s">
        <v>5339</v>
      </c>
      <c r="D10357" t="s">
        <v>2688</v>
      </c>
      <c r="E10357" t="s">
        <v>175</v>
      </c>
      <c r="F10357">
        <v>401</v>
      </c>
      <c r="G10357">
        <v>55</v>
      </c>
      <c r="H10357" t="s">
        <v>2689</v>
      </c>
      <c r="I10357" t="s">
        <v>177</v>
      </c>
      <c r="J10357" t="s">
        <v>221</v>
      </c>
      <c r="K10357">
        <v>2020</v>
      </c>
      <c r="L10357" t="s">
        <v>204</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180</v>
      </c>
    </row>
    <row r="10358" spans="1:40" x14ac:dyDescent="0.35">
      <c r="A10358" t="s">
        <v>10653</v>
      </c>
      <c r="B10358" t="s">
        <v>8110</v>
      </c>
      <c r="C10358" t="s">
        <v>5341</v>
      </c>
      <c r="D10358" t="s">
        <v>2688</v>
      </c>
      <c r="E10358" t="s">
        <v>175</v>
      </c>
      <c r="F10358">
        <v>401</v>
      </c>
      <c r="G10358">
        <v>58</v>
      </c>
      <c r="H10358" t="s">
        <v>2689</v>
      </c>
      <c r="I10358" t="s">
        <v>177</v>
      </c>
      <c r="J10358" t="s">
        <v>221</v>
      </c>
      <c r="K10358">
        <v>2020</v>
      </c>
      <c r="L10358" t="s">
        <v>207</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180</v>
      </c>
    </row>
    <row r="10359" spans="1:40" x14ac:dyDescent="0.35">
      <c r="A10359" t="s">
        <v>10654</v>
      </c>
      <c r="B10359" t="s">
        <v>8110</v>
      </c>
      <c r="C10359" t="s">
        <v>5343</v>
      </c>
      <c r="D10359" t="s">
        <v>2688</v>
      </c>
      <c r="E10359" t="s">
        <v>175</v>
      </c>
      <c r="F10359">
        <v>401</v>
      </c>
      <c r="G10359">
        <v>6</v>
      </c>
      <c r="H10359" t="s">
        <v>2689</v>
      </c>
      <c r="I10359" t="s">
        <v>177</v>
      </c>
      <c r="J10359" t="s">
        <v>221</v>
      </c>
      <c r="K10359">
        <v>2020</v>
      </c>
      <c r="L10359" t="s">
        <v>75</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180</v>
      </c>
    </row>
    <row r="10360" spans="1:40" x14ac:dyDescent="0.35">
      <c r="A10360" t="s">
        <v>10655</v>
      </c>
      <c r="B10360" t="s">
        <v>8110</v>
      </c>
      <c r="C10360" t="s">
        <v>5345</v>
      </c>
      <c r="D10360" t="s">
        <v>2688</v>
      </c>
      <c r="E10360" t="s">
        <v>175</v>
      </c>
      <c r="F10360">
        <v>401</v>
      </c>
      <c r="G10360">
        <v>7</v>
      </c>
      <c r="H10360" t="s">
        <v>2689</v>
      </c>
      <c r="I10360" t="s">
        <v>177</v>
      </c>
      <c r="J10360" t="s">
        <v>221</v>
      </c>
      <c r="K10360">
        <v>2020</v>
      </c>
      <c r="L10360" t="s">
        <v>212</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180</v>
      </c>
    </row>
    <row r="10361" spans="1:40" x14ac:dyDescent="0.35">
      <c r="A10361" t="s">
        <v>10656</v>
      </c>
      <c r="B10361" t="s">
        <v>8110</v>
      </c>
      <c r="C10361" t="s">
        <v>5347</v>
      </c>
      <c r="D10361" t="s">
        <v>2688</v>
      </c>
      <c r="E10361" t="s">
        <v>175</v>
      </c>
      <c r="F10361">
        <v>401</v>
      </c>
      <c r="G10361">
        <v>8</v>
      </c>
      <c r="H10361" t="s">
        <v>2689</v>
      </c>
      <c r="I10361" t="s">
        <v>177</v>
      </c>
      <c r="J10361" t="s">
        <v>221</v>
      </c>
      <c r="K10361">
        <v>2020</v>
      </c>
      <c r="L10361" t="s">
        <v>215</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180</v>
      </c>
    </row>
    <row r="10362" spans="1:40" x14ac:dyDescent="0.35">
      <c r="A10362" t="s">
        <v>10657</v>
      </c>
      <c r="B10362" t="s">
        <v>8110</v>
      </c>
      <c r="C10362" t="s">
        <v>5349</v>
      </c>
      <c r="D10362" t="s">
        <v>2688</v>
      </c>
      <c r="E10362" t="s">
        <v>175</v>
      </c>
      <c r="F10362">
        <v>401</v>
      </c>
      <c r="G10362">
        <v>9</v>
      </c>
      <c r="H10362" t="s">
        <v>2689</v>
      </c>
      <c r="I10362" t="s">
        <v>177</v>
      </c>
      <c r="J10362" t="s">
        <v>221</v>
      </c>
      <c r="K10362">
        <v>2020</v>
      </c>
      <c r="L10362" t="s">
        <v>218</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180</v>
      </c>
    </row>
    <row r="10363" spans="1:40" x14ac:dyDescent="0.35">
      <c r="A10363" t="s">
        <v>10658</v>
      </c>
      <c r="B10363" t="s">
        <v>8110</v>
      </c>
      <c r="C10363" t="s">
        <v>5351</v>
      </c>
      <c r="D10363" t="s">
        <v>2688</v>
      </c>
      <c r="E10363" t="s">
        <v>175</v>
      </c>
      <c r="F10363">
        <v>402</v>
      </c>
      <c r="G10363">
        <v>0</v>
      </c>
      <c r="H10363" t="s">
        <v>2689</v>
      </c>
      <c r="I10363" t="s">
        <v>177</v>
      </c>
      <c r="J10363" t="s">
        <v>250</v>
      </c>
      <c r="K10363">
        <v>2020</v>
      </c>
      <c r="L10363" t="s">
        <v>179</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180</v>
      </c>
    </row>
    <row r="10364" spans="1:40" x14ac:dyDescent="0.35">
      <c r="A10364" t="s">
        <v>10659</v>
      </c>
      <c r="B10364" t="s">
        <v>8110</v>
      </c>
      <c r="C10364" t="s">
        <v>5353</v>
      </c>
      <c r="D10364" t="s">
        <v>2688</v>
      </c>
      <c r="E10364" t="s">
        <v>175</v>
      </c>
      <c r="F10364">
        <v>402</v>
      </c>
      <c r="G10364">
        <v>1</v>
      </c>
      <c r="H10364" t="s">
        <v>2689</v>
      </c>
      <c r="I10364" t="s">
        <v>177</v>
      </c>
      <c r="J10364" t="s">
        <v>250</v>
      </c>
      <c r="K10364">
        <v>2020</v>
      </c>
      <c r="L10364" t="s">
        <v>183</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180</v>
      </c>
    </row>
    <row r="10365" spans="1:40" x14ac:dyDescent="0.35">
      <c r="A10365" t="s">
        <v>10660</v>
      </c>
      <c r="B10365" t="s">
        <v>8110</v>
      </c>
      <c r="C10365" t="s">
        <v>5355</v>
      </c>
      <c r="D10365" t="s">
        <v>2688</v>
      </c>
      <c r="E10365" t="s">
        <v>175</v>
      </c>
      <c r="F10365">
        <v>402</v>
      </c>
      <c r="G10365">
        <v>2</v>
      </c>
      <c r="H10365" t="s">
        <v>2689</v>
      </c>
      <c r="I10365" t="s">
        <v>177</v>
      </c>
      <c r="J10365" t="s">
        <v>250</v>
      </c>
      <c r="K10365">
        <v>2020</v>
      </c>
      <c r="L10365" t="s">
        <v>186</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180</v>
      </c>
    </row>
    <row r="10366" spans="1:40" x14ac:dyDescent="0.35">
      <c r="A10366" t="s">
        <v>10661</v>
      </c>
      <c r="B10366" t="s">
        <v>8110</v>
      </c>
      <c r="C10366" t="s">
        <v>5357</v>
      </c>
      <c r="D10366" t="s">
        <v>2688</v>
      </c>
      <c r="E10366" t="s">
        <v>175</v>
      </c>
      <c r="F10366">
        <v>402</v>
      </c>
      <c r="G10366">
        <v>3</v>
      </c>
      <c r="H10366" t="s">
        <v>2689</v>
      </c>
      <c r="I10366" t="s">
        <v>177</v>
      </c>
      <c r="J10366" t="s">
        <v>250</v>
      </c>
      <c r="K10366">
        <v>2020</v>
      </c>
      <c r="L10366" t="s">
        <v>189</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180</v>
      </c>
    </row>
    <row r="10367" spans="1:40" x14ac:dyDescent="0.35">
      <c r="A10367" t="s">
        <v>10662</v>
      </c>
      <c r="B10367" t="s">
        <v>8110</v>
      </c>
      <c r="C10367" t="s">
        <v>5359</v>
      </c>
      <c r="D10367" t="s">
        <v>2688</v>
      </c>
      <c r="E10367" t="s">
        <v>175</v>
      </c>
      <c r="F10367">
        <v>402</v>
      </c>
      <c r="G10367">
        <v>4</v>
      </c>
      <c r="H10367" t="s">
        <v>2689</v>
      </c>
      <c r="I10367" t="s">
        <v>177</v>
      </c>
      <c r="J10367" t="s">
        <v>250</v>
      </c>
      <c r="K10367">
        <v>2020</v>
      </c>
      <c r="L10367" t="s">
        <v>192</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180</v>
      </c>
    </row>
    <row r="10368" spans="1:40" x14ac:dyDescent="0.35">
      <c r="A10368" t="s">
        <v>10663</v>
      </c>
      <c r="B10368" t="s">
        <v>8110</v>
      </c>
      <c r="C10368" t="s">
        <v>5361</v>
      </c>
      <c r="D10368" t="s">
        <v>2688</v>
      </c>
      <c r="E10368" t="s">
        <v>175</v>
      </c>
      <c r="F10368">
        <v>402</v>
      </c>
      <c r="G10368">
        <v>51</v>
      </c>
      <c r="H10368" t="s">
        <v>2689</v>
      </c>
      <c r="I10368" t="s">
        <v>177</v>
      </c>
      <c r="J10368" t="s">
        <v>250</v>
      </c>
      <c r="K10368">
        <v>2020</v>
      </c>
      <c r="L10368" t="s">
        <v>195</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180</v>
      </c>
    </row>
    <row r="10369" spans="1:40" x14ac:dyDescent="0.35">
      <c r="A10369" t="s">
        <v>10664</v>
      </c>
      <c r="B10369" t="s">
        <v>8110</v>
      </c>
      <c r="C10369" t="s">
        <v>5363</v>
      </c>
      <c r="D10369" t="s">
        <v>2688</v>
      </c>
      <c r="E10369" t="s">
        <v>175</v>
      </c>
      <c r="F10369">
        <v>402</v>
      </c>
      <c r="G10369">
        <v>52</v>
      </c>
      <c r="H10369" t="s">
        <v>2689</v>
      </c>
      <c r="I10369" t="s">
        <v>177</v>
      </c>
      <c r="J10369" t="s">
        <v>250</v>
      </c>
      <c r="K10369">
        <v>2020</v>
      </c>
      <c r="L10369" t="s">
        <v>198</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180</v>
      </c>
    </row>
    <row r="10370" spans="1:40" x14ac:dyDescent="0.35">
      <c r="A10370" t="s">
        <v>10665</v>
      </c>
      <c r="B10370" t="s">
        <v>8110</v>
      </c>
      <c r="C10370" t="s">
        <v>5365</v>
      </c>
      <c r="D10370" t="s">
        <v>2688</v>
      </c>
      <c r="E10370" t="s">
        <v>175</v>
      </c>
      <c r="F10370">
        <v>402</v>
      </c>
      <c r="G10370">
        <v>53</v>
      </c>
      <c r="H10370" t="s">
        <v>2689</v>
      </c>
      <c r="I10370" t="s">
        <v>177</v>
      </c>
      <c r="J10370" t="s">
        <v>250</v>
      </c>
      <c r="K10370">
        <v>2020</v>
      </c>
      <c r="L10370" t="s">
        <v>201</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180</v>
      </c>
    </row>
    <row r="10371" spans="1:40" x14ac:dyDescent="0.35">
      <c r="A10371" t="s">
        <v>10666</v>
      </c>
      <c r="B10371" t="s">
        <v>8110</v>
      </c>
      <c r="C10371" t="s">
        <v>5367</v>
      </c>
      <c r="D10371" t="s">
        <v>2688</v>
      </c>
      <c r="E10371" t="s">
        <v>175</v>
      </c>
      <c r="F10371">
        <v>402</v>
      </c>
      <c r="G10371">
        <v>55</v>
      </c>
      <c r="H10371" t="s">
        <v>2689</v>
      </c>
      <c r="I10371" t="s">
        <v>177</v>
      </c>
      <c r="J10371" t="s">
        <v>250</v>
      </c>
      <c r="K10371">
        <v>2020</v>
      </c>
      <c r="L10371" t="s">
        <v>204</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180</v>
      </c>
    </row>
    <row r="10372" spans="1:40" x14ac:dyDescent="0.35">
      <c r="A10372" t="s">
        <v>10667</v>
      </c>
      <c r="B10372" t="s">
        <v>8110</v>
      </c>
      <c r="C10372" t="s">
        <v>5369</v>
      </c>
      <c r="D10372" t="s">
        <v>2688</v>
      </c>
      <c r="E10372" t="s">
        <v>175</v>
      </c>
      <c r="F10372">
        <v>402</v>
      </c>
      <c r="G10372">
        <v>58</v>
      </c>
      <c r="H10372" t="s">
        <v>2689</v>
      </c>
      <c r="I10372" t="s">
        <v>177</v>
      </c>
      <c r="J10372" t="s">
        <v>250</v>
      </c>
      <c r="K10372">
        <v>2020</v>
      </c>
      <c r="L10372" t="s">
        <v>207</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180</v>
      </c>
    </row>
    <row r="10373" spans="1:40" x14ac:dyDescent="0.35">
      <c r="A10373" t="s">
        <v>10668</v>
      </c>
      <c r="B10373" t="s">
        <v>8110</v>
      </c>
      <c r="C10373" t="s">
        <v>5371</v>
      </c>
      <c r="D10373" t="s">
        <v>2688</v>
      </c>
      <c r="E10373" t="s">
        <v>175</v>
      </c>
      <c r="F10373">
        <v>402</v>
      </c>
      <c r="G10373">
        <v>6</v>
      </c>
      <c r="H10373" t="s">
        <v>2689</v>
      </c>
      <c r="I10373" t="s">
        <v>177</v>
      </c>
      <c r="J10373" t="s">
        <v>250</v>
      </c>
      <c r="K10373">
        <v>2020</v>
      </c>
      <c r="L10373" t="s">
        <v>75</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180</v>
      </c>
    </row>
    <row r="10374" spans="1:40" x14ac:dyDescent="0.35">
      <c r="A10374" t="s">
        <v>10669</v>
      </c>
      <c r="B10374" t="s">
        <v>8110</v>
      </c>
      <c r="C10374" t="s">
        <v>5373</v>
      </c>
      <c r="D10374" t="s">
        <v>2688</v>
      </c>
      <c r="E10374" t="s">
        <v>175</v>
      </c>
      <c r="F10374">
        <v>402</v>
      </c>
      <c r="G10374">
        <v>7</v>
      </c>
      <c r="H10374" t="s">
        <v>2689</v>
      </c>
      <c r="I10374" t="s">
        <v>177</v>
      </c>
      <c r="J10374" t="s">
        <v>250</v>
      </c>
      <c r="K10374">
        <v>2020</v>
      </c>
      <c r="L10374" t="s">
        <v>212</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180</v>
      </c>
    </row>
    <row r="10375" spans="1:40" x14ac:dyDescent="0.35">
      <c r="A10375" t="s">
        <v>10670</v>
      </c>
      <c r="B10375" t="s">
        <v>8110</v>
      </c>
      <c r="C10375" t="s">
        <v>5375</v>
      </c>
      <c r="D10375" t="s">
        <v>2688</v>
      </c>
      <c r="E10375" t="s">
        <v>175</v>
      </c>
      <c r="F10375">
        <v>402</v>
      </c>
      <c r="G10375">
        <v>8</v>
      </c>
      <c r="H10375" t="s">
        <v>2689</v>
      </c>
      <c r="I10375" t="s">
        <v>177</v>
      </c>
      <c r="J10375" t="s">
        <v>250</v>
      </c>
      <c r="K10375">
        <v>2020</v>
      </c>
      <c r="L10375" t="s">
        <v>215</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180</v>
      </c>
    </row>
    <row r="10376" spans="1:40" x14ac:dyDescent="0.35">
      <c r="A10376" t="s">
        <v>10671</v>
      </c>
      <c r="B10376" t="s">
        <v>8110</v>
      </c>
      <c r="C10376" t="s">
        <v>5377</v>
      </c>
      <c r="D10376" t="s">
        <v>2688</v>
      </c>
      <c r="E10376" t="s">
        <v>175</v>
      </c>
      <c r="F10376">
        <v>402</v>
      </c>
      <c r="G10376">
        <v>9</v>
      </c>
      <c r="H10376" t="s">
        <v>2689</v>
      </c>
      <c r="I10376" t="s">
        <v>177</v>
      </c>
      <c r="J10376" t="s">
        <v>250</v>
      </c>
      <c r="K10376">
        <v>2020</v>
      </c>
      <c r="L10376" t="s">
        <v>218</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180</v>
      </c>
    </row>
    <row r="10377" spans="1:40" x14ac:dyDescent="0.35">
      <c r="A10377" t="s">
        <v>10672</v>
      </c>
      <c r="B10377" t="s">
        <v>8110</v>
      </c>
      <c r="C10377" t="s">
        <v>5379</v>
      </c>
      <c r="D10377" t="s">
        <v>2774</v>
      </c>
      <c r="E10377" t="s">
        <v>175</v>
      </c>
      <c r="F10377">
        <v>400</v>
      </c>
      <c r="G10377">
        <v>0</v>
      </c>
      <c r="H10377" t="s">
        <v>2775</v>
      </c>
      <c r="I10377" t="s">
        <v>177</v>
      </c>
      <c r="J10377" t="s">
        <v>178</v>
      </c>
      <c r="K10377">
        <v>2020</v>
      </c>
      <c r="L10377" t="s">
        <v>179</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180</v>
      </c>
    </row>
    <row r="10378" spans="1:40" x14ac:dyDescent="0.35">
      <c r="A10378" t="s">
        <v>10673</v>
      </c>
      <c r="B10378" t="s">
        <v>8110</v>
      </c>
      <c r="C10378" t="s">
        <v>5381</v>
      </c>
      <c r="D10378" t="s">
        <v>2774</v>
      </c>
      <c r="E10378" t="s">
        <v>175</v>
      </c>
      <c r="F10378">
        <v>400</v>
      </c>
      <c r="G10378">
        <v>1</v>
      </c>
      <c r="H10378" t="s">
        <v>2775</v>
      </c>
      <c r="I10378" t="s">
        <v>177</v>
      </c>
      <c r="J10378" t="s">
        <v>178</v>
      </c>
      <c r="K10378">
        <v>2020</v>
      </c>
      <c r="L10378" t="s">
        <v>183</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180</v>
      </c>
    </row>
    <row r="10379" spans="1:40" x14ac:dyDescent="0.35">
      <c r="A10379" t="s">
        <v>10674</v>
      </c>
      <c r="B10379" t="s">
        <v>8110</v>
      </c>
      <c r="C10379" t="s">
        <v>5383</v>
      </c>
      <c r="D10379" t="s">
        <v>2774</v>
      </c>
      <c r="E10379" t="s">
        <v>175</v>
      </c>
      <c r="F10379">
        <v>400</v>
      </c>
      <c r="G10379">
        <v>2</v>
      </c>
      <c r="H10379" t="s">
        <v>2775</v>
      </c>
      <c r="I10379" t="s">
        <v>177</v>
      </c>
      <c r="J10379" t="s">
        <v>178</v>
      </c>
      <c r="K10379">
        <v>2020</v>
      </c>
      <c r="L10379" t="s">
        <v>186</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180</v>
      </c>
    </row>
    <row r="10380" spans="1:40" x14ac:dyDescent="0.35">
      <c r="A10380" t="s">
        <v>10675</v>
      </c>
      <c r="B10380" t="s">
        <v>8110</v>
      </c>
      <c r="C10380" t="s">
        <v>5385</v>
      </c>
      <c r="D10380" t="s">
        <v>2774</v>
      </c>
      <c r="E10380" t="s">
        <v>175</v>
      </c>
      <c r="F10380">
        <v>400</v>
      </c>
      <c r="G10380">
        <v>3</v>
      </c>
      <c r="H10380" t="s">
        <v>2775</v>
      </c>
      <c r="I10380" t="s">
        <v>177</v>
      </c>
      <c r="J10380" t="s">
        <v>178</v>
      </c>
      <c r="K10380">
        <v>2020</v>
      </c>
      <c r="L10380" t="s">
        <v>189</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180</v>
      </c>
    </row>
    <row r="10381" spans="1:40" x14ac:dyDescent="0.35">
      <c r="A10381" t="s">
        <v>10676</v>
      </c>
      <c r="B10381" t="s">
        <v>8110</v>
      </c>
      <c r="C10381" t="s">
        <v>5387</v>
      </c>
      <c r="D10381" t="s">
        <v>2774</v>
      </c>
      <c r="E10381" t="s">
        <v>175</v>
      </c>
      <c r="F10381">
        <v>400</v>
      </c>
      <c r="G10381">
        <v>4</v>
      </c>
      <c r="H10381" t="s">
        <v>2775</v>
      </c>
      <c r="I10381" t="s">
        <v>177</v>
      </c>
      <c r="J10381" t="s">
        <v>178</v>
      </c>
      <c r="K10381">
        <v>2020</v>
      </c>
      <c r="L10381" t="s">
        <v>192</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180</v>
      </c>
    </row>
    <row r="10382" spans="1:40" x14ac:dyDescent="0.35">
      <c r="A10382" t="s">
        <v>10677</v>
      </c>
      <c r="B10382" t="s">
        <v>8110</v>
      </c>
      <c r="C10382" t="s">
        <v>5389</v>
      </c>
      <c r="D10382" t="s">
        <v>2774</v>
      </c>
      <c r="E10382" t="s">
        <v>175</v>
      </c>
      <c r="F10382">
        <v>400</v>
      </c>
      <c r="G10382">
        <v>51</v>
      </c>
      <c r="H10382" t="s">
        <v>2775</v>
      </c>
      <c r="I10382" t="s">
        <v>177</v>
      </c>
      <c r="J10382" t="s">
        <v>178</v>
      </c>
      <c r="K10382">
        <v>2020</v>
      </c>
      <c r="L10382" t="s">
        <v>195</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180</v>
      </c>
    </row>
    <row r="10383" spans="1:40" x14ac:dyDescent="0.35">
      <c r="A10383" t="s">
        <v>10678</v>
      </c>
      <c r="B10383" t="s">
        <v>8110</v>
      </c>
      <c r="C10383" t="s">
        <v>5391</v>
      </c>
      <c r="D10383" t="s">
        <v>2774</v>
      </c>
      <c r="E10383" t="s">
        <v>175</v>
      </c>
      <c r="F10383">
        <v>400</v>
      </c>
      <c r="G10383">
        <v>52</v>
      </c>
      <c r="H10383" t="s">
        <v>2775</v>
      </c>
      <c r="I10383" t="s">
        <v>177</v>
      </c>
      <c r="J10383" t="s">
        <v>178</v>
      </c>
      <c r="K10383">
        <v>2020</v>
      </c>
      <c r="L10383" t="s">
        <v>198</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180</v>
      </c>
    </row>
    <row r="10384" spans="1:40" x14ac:dyDescent="0.35">
      <c r="A10384" t="s">
        <v>10679</v>
      </c>
      <c r="B10384" t="s">
        <v>8110</v>
      </c>
      <c r="C10384" t="s">
        <v>5393</v>
      </c>
      <c r="D10384" t="s">
        <v>2774</v>
      </c>
      <c r="E10384" t="s">
        <v>175</v>
      </c>
      <c r="F10384">
        <v>400</v>
      </c>
      <c r="G10384">
        <v>53</v>
      </c>
      <c r="H10384" t="s">
        <v>2775</v>
      </c>
      <c r="I10384" t="s">
        <v>177</v>
      </c>
      <c r="J10384" t="s">
        <v>178</v>
      </c>
      <c r="K10384">
        <v>2020</v>
      </c>
      <c r="L10384" t="s">
        <v>201</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180</v>
      </c>
    </row>
    <row r="10385" spans="1:40" x14ac:dyDescent="0.35">
      <c r="A10385" t="s">
        <v>10680</v>
      </c>
      <c r="B10385" t="s">
        <v>8110</v>
      </c>
      <c r="C10385" t="s">
        <v>5395</v>
      </c>
      <c r="D10385" t="s">
        <v>2774</v>
      </c>
      <c r="E10385" t="s">
        <v>175</v>
      </c>
      <c r="F10385">
        <v>400</v>
      </c>
      <c r="G10385">
        <v>55</v>
      </c>
      <c r="H10385" t="s">
        <v>2775</v>
      </c>
      <c r="I10385" t="s">
        <v>177</v>
      </c>
      <c r="J10385" t="s">
        <v>178</v>
      </c>
      <c r="K10385">
        <v>2020</v>
      </c>
      <c r="L10385" t="s">
        <v>204</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180</v>
      </c>
    </row>
    <row r="10386" spans="1:40" x14ac:dyDescent="0.35">
      <c r="A10386" t="s">
        <v>10681</v>
      </c>
      <c r="B10386" t="s">
        <v>8110</v>
      </c>
      <c r="C10386" t="s">
        <v>5397</v>
      </c>
      <c r="D10386" t="s">
        <v>2774</v>
      </c>
      <c r="E10386" t="s">
        <v>175</v>
      </c>
      <c r="F10386">
        <v>400</v>
      </c>
      <c r="G10386">
        <v>58</v>
      </c>
      <c r="H10386" t="s">
        <v>2775</v>
      </c>
      <c r="I10386" t="s">
        <v>177</v>
      </c>
      <c r="J10386" t="s">
        <v>178</v>
      </c>
      <c r="K10386">
        <v>2020</v>
      </c>
      <c r="L10386" t="s">
        <v>207</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180</v>
      </c>
    </row>
    <row r="10387" spans="1:40" x14ac:dyDescent="0.35">
      <c r="A10387" t="s">
        <v>10682</v>
      </c>
      <c r="B10387" t="s">
        <v>8110</v>
      </c>
      <c r="C10387" t="s">
        <v>5399</v>
      </c>
      <c r="D10387" t="s">
        <v>2774</v>
      </c>
      <c r="E10387" t="s">
        <v>175</v>
      </c>
      <c r="F10387">
        <v>400</v>
      </c>
      <c r="G10387">
        <v>6</v>
      </c>
      <c r="H10387" t="s">
        <v>2775</v>
      </c>
      <c r="I10387" t="s">
        <v>177</v>
      </c>
      <c r="J10387" t="s">
        <v>178</v>
      </c>
      <c r="K10387">
        <v>2020</v>
      </c>
      <c r="L10387" t="s">
        <v>75</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180</v>
      </c>
    </row>
    <row r="10388" spans="1:40" x14ac:dyDescent="0.35">
      <c r="A10388" t="s">
        <v>10683</v>
      </c>
      <c r="B10388" t="s">
        <v>8110</v>
      </c>
      <c r="C10388" t="s">
        <v>5401</v>
      </c>
      <c r="D10388" t="s">
        <v>2774</v>
      </c>
      <c r="E10388" t="s">
        <v>175</v>
      </c>
      <c r="F10388">
        <v>400</v>
      </c>
      <c r="G10388">
        <v>7</v>
      </c>
      <c r="H10388" t="s">
        <v>2775</v>
      </c>
      <c r="I10388" t="s">
        <v>177</v>
      </c>
      <c r="J10388" t="s">
        <v>178</v>
      </c>
      <c r="K10388">
        <v>2020</v>
      </c>
      <c r="L10388" t="s">
        <v>212</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180</v>
      </c>
    </row>
    <row r="10389" spans="1:40" x14ac:dyDescent="0.35">
      <c r="A10389" t="s">
        <v>10684</v>
      </c>
      <c r="B10389" t="s">
        <v>8110</v>
      </c>
      <c r="C10389" t="s">
        <v>5403</v>
      </c>
      <c r="D10389" t="s">
        <v>2774</v>
      </c>
      <c r="E10389" t="s">
        <v>175</v>
      </c>
      <c r="F10389">
        <v>400</v>
      </c>
      <c r="G10389">
        <v>8</v>
      </c>
      <c r="H10389" t="s">
        <v>2775</v>
      </c>
      <c r="I10389" t="s">
        <v>177</v>
      </c>
      <c r="J10389" t="s">
        <v>178</v>
      </c>
      <c r="K10389">
        <v>2020</v>
      </c>
      <c r="L10389" t="s">
        <v>215</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180</v>
      </c>
    </row>
    <row r="10390" spans="1:40" x14ac:dyDescent="0.35">
      <c r="A10390" t="s">
        <v>10685</v>
      </c>
      <c r="B10390" t="s">
        <v>8110</v>
      </c>
      <c r="C10390" t="s">
        <v>5405</v>
      </c>
      <c r="D10390" t="s">
        <v>2774</v>
      </c>
      <c r="E10390" t="s">
        <v>175</v>
      </c>
      <c r="F10390">
        <v>400</v>
      </c>
      <c r="G10390">
        <v>9</v>
      </c>
      <c r="H10390" t="s">
        <v>2775</v>
      </c>
      <c r="I10390" t="s">
        <v>177</v>
      </c>
      <c r="J10390" t="s">
        <v>178</v>
      </c>
      <c r="K10390">
        <v>2020</v>
      </c>
      <c r="L10390" t="s">
        <v>218</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180</v>
      </c>
    </row>
    <row r="10391" spans="1:40" x14ac:dyDescent="0.35">
      <c r="A10391" t="s">
        <v>10686</v>
      </c>
      <c r="B10391" t="s">
        <v>8110</v>
      </c>
      <c r="C10391" t="s">
        <v>5407</v>
      </c>
      <c r="D10391" t="s">
        <v>2774</v>
      </c>
      <c r="E10391" t="s">
        <v>175</v>
      </c>
      <c r="F10391">
        <v>401</v>
      </c>
      <c r="G10391">
        <v>0</v>
      </c>
      <c r="H10391" t="s">
        <v>2775</v>
      </c>
      <c r="I10391" t="s">
        <v>177</v>
      </c>
      <c r="J10391" t="s">
        <v>221</v>
      </c>
      <c r="K10391">
        <v>2020</v>
      </c>
      <c r="L10391" t="s">
        <v>179</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180</v>
      </c>
    </row>
    <row r="10392" spans="1:40" x14ac:dyDescent="0.35">
      <c r="A10392" t="s">
        <v>10687</v>
      </c>
      <c r="B10392" t="s">
        <v>8110</v>
      </c>
      <c r="C10392" t="s">
        <v>5409</v>
      </c>
      <c r="D10392" t="s">
        <v>2774</v>
      </c>
      <c r="E10392" t="s">
        <v>175</v>
      </c>
      <c r="F10392">
        <v>401</v>
      </c>
      <c r="G10392">
        <v>1</v>
      </c>
      <c r="H10392" t="s">
        <v>2775</v>
      </c>
      <c r="I10392" t="s">
        <v>177</v>
      </c>
      <c r="J10392" t="s">
        <v>221</v>
      </c>
      <c r="K10392">
        <v>2020</v>
      </c>
      <c r="L10392" t="s">
        <v>183</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180</v>
      </c>
    </row>
    <row r="10393" spans="1:40" x14ac:dyDescent="0.35">
      <c r="A10393" t="s">
        <v>10688</v>
      </c>
      <c r="B10393" t="s">
        <v>8110</v>
      </c>
      <c r="C10393" t="s">
        <v>5411</v>
      </c>
      <c r="D10393" t="s">
        <v>2774</v>
      </c>
      <c r="E10393" t="s">
        <v>175</v>
      </c>
      <c r="F10393">
        <v>401</v>
      </c>
      <c r="G10393">
        <v>2</v>
      </c>
      <c r="H10393" t="s">
        <v>2775</v>
      </c>
      <c r="I10393" t="s">
        <v>177</v>
      </c>
      <c r="J10393" t="s">
        <v>221</v>
      </c>
      <c r="K10393">
        <v>2020</v>
      </c>
      <c r="L10393" t="s">
        <v>186</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180</v>
      </c>
    </row>
    <row r="10394" spans="1:40" x14ac:dyDescent="0.35">
      <c r="A10394" t="s">
        <v>10689</v>
      </c>
      <c r="B10394" t="s">
        <v>8110</v>
      </c>
      <c r="C10394" t="s">
        <v>5413</v>
      </c>
      <c r="D10394" t="s">
        <v>2774</v>
      </c>
      <c r="E10394" t="s">
        <v>175</v>
      </c>
      <c r="F10394">
        <v>401</v>
      </c>
      <c r="G10394">
        <v>3</v>
      </c>
      <c r="H10394" t="s">
        <v>2775</v>
      </c>
      <c r="I10394" t="s">
        <v>177</v>
      </c>
      <c r="J10394" t="s">
        <v>221</v>
      </c>
      <c r="K10394">
        <v>2020</v>
      </c>
      <c r="L10394" t="s">
        <v>189</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180</v>
      </c>
    </row>
    <row r="10395" spans="1:40" x14ac:dyDescent="0.35">
      <c r="A10395" t="s">
        <v>10690</v>
      </c>
      <c r="B10395" t="s">
        <v>8110</v>
      </c>
      <c r="C10395" t="s">
        <v>5415</v>
      </c>
      <c r="D10395" t="s">
        <v>2774</v>
      </c>
      <c r="E10395" t="s">
        <v>175</v>
      </c>
      <c r="F10395">
        <v>401</v>
      </c>
      <c r="G10395">
        <v>4</v>
      </c>
      <c r="H10395" t="s">
        <v>2775</v>
      </c>
      <c r="I10395" t="s">
        <v>177</v>
      </c>
      <c r="J10395" t="s">
        <v>221</v>
      </c>
      <c r="K10395">
        <v>2020</v>
      </c>
      <c r="L10395" t="s">
        <v>192</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180</v>
      </c>
    </row>
    <row r="10396" spans="1:40" x14ac:dyDescent="0.35">
      <c r="A10396" t="s">
        <v>10691</v>
      </c>
      <c r="B10396" t="s">
        <v>8110</v>
      </c>
      <c r="C10396" t="s">
        <v>5417</v>
      </c>
      <c r="D10396" t="s">
        <v>2774</v>
      </c>
      <c r="E10396" t="s">
        <v>175</v>
      </c>
      <c r="F10396">
        <v>401</v>
      </c>
      <c r="G10396">
        <v>51</v>
      </c>
      <c r="H10396" t="s">
        <v>2775</v>
      </c>
      <c r="I10396" t="s">
        <v>177</v>
      </c>
      <c r="J10396" t="s">
        <v>221</v>
      </c>
      <c r="K10396">
        <v>2020</v>
      </c>
      <c r="L10396" t="s">
        <v>195</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180</v>
      </c>
    </row>
    <row r="10397" spans="1:40" x14ac:dyDescent="0.35">
      <c r="A10397" t="s">
        <v>10692</v>
      </c>
      <c r="B10397" t="s">
        <v>8110</v>
      </c>
      <c r="C10397" t="s">
        <v>5419</v>
      </c>
      <c r="D10397" t="s">
        <v>2774</v>
      </c>
      <c r="E10397" t="s">
        <v>175</v>
      </c>
      <c r="F10397">
        <v>401</v>
      </c>
      <c r="G10397">
        <v>52</v>
      </c>
      <c r="H10397" t="s">
        <v>2775</v>
      </c>
      <c r="I10397" t="s">
        <v>177</v>
      </c>
      <c r="J10397" t="s">
        <v>221</v>
      </c>
      <c r="K10397">
        <v>2020</v>
      </c>
      <c r="L10397" t="s">
        <v>198</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180</v>
      </c>
    </row>
    <row r="10398" spans="1:40" x14ac:dyDescent="0.35">
      <c r="A10398" t="s">
        <v>10693</v>
      </c>
      <c r="B10398" t="s">
        <v>8110</v>
      </c>
      <c r="C10398" t="s">
        <v>5421</v>
      </c>
      <c r="D10398" t="s">
        <v>2774</v>
      </c>
      <c r="E10398" t="s">
        <v>175</v>
      </c>
      <c r="F10398">
        <v>401</v>
      </c>
      <c r="G10398">
        <v>53</v>
      </c>
      <c r="H10398" t="s">
        <v>2775</v>
      </c>
      <c r="I10398" t="s">
        <v>177</v>
      </c>
      <c r="J10398" t="s">
        <v>221</v>
      </c>
      <c r="K10398">
        <v>2020</v>
      </c>
      <c r="L10398" t="s">
        <v>201</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180</v>
      </c>
    </row>
    <row r="10399" spans="1:40" x14ac:dyDescent="0.35">
      <c r="A10399" t="s">
        <v>10694</v>
      </c>
      <c r="B10399" t="s">
        <v>8110</v>
      </c>
      <c r="C10399" t="s">
        <v>5423</v>
      </c>
      <c r="D10399" t="s">
        <v>2774</v>
      </c>
      <c r="E10399" t="s">
        <v>175</v>
      </c>
      <c r="F10399">
        <v>401</v>
      </c>
      <c r="G10399">
        <v>55</v>
      </c>
      <c r="H10399" t="s">
        <v>2775</v>
      </c>
      <c r="I10399" t="s">
        <v>177</v>
      </c>
      <c r="J10399" t="s">
        <v>221</v>
      </c>
      <c r="K10399">
        <v>2020</v>
      </c>
      <c r="L10399" t="s">
        <v>204</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180</v>
      </c>
    </row>
    <row r="10400" spans="1:40" x14ac:dyDescent="0.35">
      <c r="A10400" t="s">
        <v>10695</v>
      </c>
      <c r="B10400" t="s">
        <v>8110</v>
      </c>
      <c r="C10400" t="s">
        <v>5425</v>
      </c>
      <c r="D10400" t="s">
        <v>2774</v>
      </c>
      <c r="E10400" t="s">
        <v>175</v>
      </c>
      <c r="F10400">
        <v>401</v>
      </c>
      <c r="G10400">
        <v>58</v>
      </c>
      <c r="H10400" t="s">
        <v>2775</v>
      </c>
      <c r="I10400" t="s">
        <v>177</v>
      </c>
      <c r="J10400" t="s">
        <v>221</v>
      </c>
      <c r="K10400">
        <v>2020</v>
      </c>
      <c r="L10400" t="s">
        <v>207</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180</v>
      </c>
    </row>
    <row r="10401" spans="1:40" x14ac:dyDescent="0.35">
      <c r="A10401" t="s">
        <v>10696</v>
      </c>
      <c r="B10401" t="s">
        <v>8110</v>
      </c>
      <c r="C10401" t="s">
        <v>5427</v>
      </c>
      <c r="D10401" t="s">
        <v>2774</v>
      </c>
      <c r="E10401" t="s">
        <v>175</v>
      </c>
      <c r="F10401">
        <v>401</v>
      </c>
      <c r="G10401">
        <v>6</v>
      </c>
      <c r="H10401" t="s">
        <v>2775</v>
      </c>
      <c r="I10401" t="s">
        <v>177</v>
      </c>
      <c r="J10401" t="s">
        <v>221</v>
      </c>
      <c r="K10401">
        <v>2020</v>
      </c>
      <c r="L10401" t="s">
        <v>75</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180</v>
      </c>
    </row>
    <row r="10402" spans="1:40" x14ac:dyDescent="0.35">
      <c r="A10402" t="s">
        <v>10697</v>
      </c>
      <c r="B10402" t="s">
        <v>8110</v>
      </c>
      <c r="C10402" t="s">
        <v>5429</v>
      </c>
      <c r="D10402" t="s">
        <v>2774</v>
      </c>
      <c r="E10402" t="s">
        <v>175</v>
      </c>
      <c r="F10402">
        <v>401</v>
      </c>
      <c r="G10402">
        <v>7</v>
      </c>
      <c r="H10402" t="s">
        <v>2775</v>
      </c>
      <c r="I10402" t="s">
        <v>177</v>
      </c>
      <c r="J10402" t="s">
        <v>221</v>
      </c>
      <c r="K10402">
        <v>2020</v>
      </c>
      <c r="L10402" t="s">
        <v>212</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180</v>
      </c>
    </row>
    <row r="10403" spans="1:40" x14ac:dyDescent="0.35">
      <c r="A10403" t="s">
        <v>10698</v>
      </c>
      <c r="B10403" t="s">
        <v>8110</v>
      </c>
      <c r="C10403" t="s">
        <v>5431</v>
      </c>
      <c r="D10403" t="s">
        <v>2774</v>
      </c>
      <c r="E10403" t="s">
        <v>175</v>
      </c>
      <c r="F10403">
        <v>401</v>
      </c>
      <c r="G10403">
        <v>8</v>
      </c>
      <c r="H10403" t="s">
        <v>2775</v>
      </c>
      <c r="I10403" t="s">
        <v>177</v>
      </c>
      <c r="J10403" t="s">
        <v>221</v>
      </c>
      <c r="K10403">
        <v>2020</v>
      </c>
      <c r="L10403" t="s">
        <v>215</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180</v>
      </c>
    </row>
    <row r="10404" spans="1:40" x14ac:dyDescent="0.35">
      <c r="A10404" t="s">
        <v>10699</v>
      </c>
      <c r="B10404" t="s">
        <v>8110</v>
      </c>
      <c r="C10404" t="s">
        <v>5433</v>
      </c>
      <c r="D10404" t="s">
        <v>2774</v>
      </c>
      <c r="E10404" t="s">
        <v>175</v>
      </c>
      <c r="F10404">
        <v>401</v>
      </c>
      <c r="G10404">
        <v>9</v>
      </c>
      <c r="H10404" t="s">
        <v>2775</v>
      </c>
      <c r="I10404" t="s">
        <v>177</v>
      </c>
      <c r="J10404" t="s">
        <v>221</v>
      </c>
      <c r="K10404">
        <v>2020</v>
      </c>
      <c r="L10404" t="s">
        <v>218</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180</v>
      </c>
    </row>
    <row r="10405" spans="1:40" x14ac:dyDescent="0.35">
      <c r="A10405" t="s">
        <v>10700</v>
      </c>
      <c r="B10405" t="s">
        <v>8110</v>
      </c>
      <c r="C10405" t="s">
        <v>5435</v>
      </c>
      <c r="D10405" t="s">
        <v>2774</v>
      </c>
      <c r="E10405" t="s">
        <v>175</v>
      </c>
      <c r="F10405">
        <v>402</v>
      </c>
      <c r="G10405">
        <v>0</v>
      </c>
      <c r="H10405" t="s">
        <v>2775</v>
      </c>
      <c r="I10405" t="s">
        <v>177</v>
      </c>
      <c r="J10405" t="s">
        <v>250</v>
      </c>
      <c r="K10405">
        <v>2020</v>
      </c>
      <c r="L10405" t="s">
        <v>179</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180</v>
      </c>
    </row>
    <row r="10406" spans="1:40" x14ac:dyDescent="0.35">
      <c r="A10406" t="s">
        <v>10701</v>
      </c>
      <c r="B10406" t="s">
        <v>8110</v>
      </c>
      <c r="C10406" t="s">
        <v>5437</v>
      </c>
      <c r="D10406" t="s">
        <v>2774</v>
      </c>
      <c r="E10406" t="s">
        <v>175</v>
      </c>
      <c r="F10406">
        <v>402</v>
      </c>
      <c r="G10406">
        <v>1</v>
      </c>
      <c r="H10406" t="s">
        <v>2775</v>
      </c>
      <c r="I10406" t="s">
        <v>177</v>
      </c>
      <c r="J10406" t="s">
        <v>250</v>
      </c>
      <c r="K10406">
        <v>2020</v>
      </c>
      <c r="L10406" t="s">
        <v>183</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180</v>
      </c>
    </row>
    <row r="10407" spans="1:40" x14ac:dyDescent="0.35">
      <c r="A10407" t="s">
        <v>10702</v>
      </c>
      <c r="B10407" t="s">
        <v>8110</v>
      </c>
      <c r="C10407" t="s">
        <v>5439</v>
      </c>
      <c r="D10407" t="s">
        <v>2774</v>
      </c>
      <c r="E10407" t="s">
        <v>175</v>
      </c>
      <c r="F10407">
        <v>402</v>
      </c>
      <c r="G10407">
        <v>2</v>
      </c>
      <c r="H10407" t="s">
        <v>2775</v>
      </c>
      <c r="I10407" t="s">
        <v>177</v>
      </c>
      <c r="J10407" t="s">
        <v>250</v>
      </c>
      <c r="K10407">
        <v>2020</v>
      </c>
      <c r="L10407" t="s">
        <v>186</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180</v>
      </c>
    </row>
    <row r="10408" spans="1:40" x14ac:dyDescent="0.35">
      <c r="A10408" t="s">
        <v>10703</v>
      </c>
      <c r="B10408" t="s">
        <v>8110</v>
      </c>
      <c r="C10408" t="s">
        <v>5441</v>
      </c>
      <c r="D10408" t="s">
        <v>2774</v>
      </c>
      <c r="E10408" t="s">
        <v>175</v>
      </c>
      <c r="F10408">
        <v>402</v>
      </c>
      <c r="G10408">
        <v>3</v>
      </c>
      <c r="H10408" t="s">
        <v>2775</v>
      </c>
      <c r="I10408" t="s">
        <v>177</v>
      </c>
      <c r="J10408" t="s">
        <v>250</v>
      </c>
      <c r="K10408">
        <v>2020</v>
      </c>
      <c r="L10408" t="s">
        <v>189</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180</v>
      </c>
    </row>
    <row r="10409" spans="1:40" x14ac:dyDescent="0.35">
      <c r="A10409" t="s">
        <v>10704</v>
      </c>
      <c r="B10409" t="s">
        <v>8110</v>
      </c>
      <c r="C10409" t="s">
        <v>5443</v>
      </c>
      <c r="D10409" t="s">
        <v>2774</v>
      </c>
      <c r="E10409" t="s">
        <v>175</v>
      </c>
      <c r="F10409">
        <v>402</v>
      </c>
      <c r="G10409">
        <v>4</v>
      </c>
      <c r="H10409" t="s">
        <v>2775</v>
      </c>
      <c r="I10409" t="s">
        <v>177</v>
      </c>
      <c r="J10409" t="s">
        <v>250</v>
      </c>
      <c r="K10409">
        <v>2020</v>
      </c>
      <c r="L10409" t="s">
        <v>192</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180</v>
      </c>
    </row>
    <row r="10410" spans="1:40" x14ac:dyDescent="0.35">
      <c r="A10410" t="s">
        <v>10705</v>
      </c>
      <c r="B10410" t="s">
        <v>8110</v>
      </c>
      <c r="C10410" t="s">
        <v>5445</v>
      </c>
      <c r="D10410" t="s">
        <v>2774</v>
      </c>
      <c r="E10410" t="s">
        <v>175</v>
      </c>
      <c r="F10410">
        <v>402</v>
      </c>
      <c r="G10410">
        <v>51</v>
      </c>
      <c r="H10410" t="s">
        <v>2775</v>
      </c>
      <c r="I10410" t="s">
        <v>177</v>
      </c>
      <c r="J10410" t="s">
        <v>250</v>
      </c>
      <c r="K10410">
        <v>2020</v>
      </c>
      <c r="L10410" t="s">
        <v>195</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180</v>
      </c>
    </row>
    <row r="10411" spans="1:40" x14ac:dyDescent="0.35">
      <c r="A10411" t="s">
        <v>10706</v>
      </c>
      <c r="B10411" t="s">
        <v>8110</v>
      </c>
      <c r="C10411" t="s">
        <v>5447</v>
      </c>
      <c r="D10411" t="s">
        <v>2774</v>
      </c>
      <c r="E10411" t="s">
        <v>175</v>
      </c>
      <c r="F10411">
        <v>402</v>
      </c>
      <c r="G10411">
        <v>52</v>
      </c>
      <c r="H10411" t="s">
        <v>2775</v>
      </c>
      <c r="I10411" t="s">
        <v>177</v>
      </c>
      <c r="J10411" t="s">
        <v>250</v>
      </c>
      <c r="K10411">
        <v>2020</v>
      </c>
      <c r="L10411" t="s">
        <v>198</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180</v>
      </c>
    </row>
    <row r="10412" spans="1:40" x14ac:dyDescent="0.35">
      <c r="A10412" t="s">
        <v>10707</v>
      </c>
      <c r="B10412" t="s">
        <v>8110</v>
      </c>
      <c r="C10412" t="s">
        <v>5449</v>
      </c>
      <c r="D10412" t="s">
        <v>2774</v>
      </c>
      <c r="E10412" t="s">
        <v>175</v>
      </c>
      <c r="F10412">
        <v>402</v>
      </c>
      <c r="G10412">
        <v>53</v>
      </c>
      <c r="H10412" t="s">
        <v>2775</v>
      </c>
      <c r="I10412" t="s">
        <v>177</v>
      </c>
      <c r="J10412" t="s">
        <v>250</v>
      </c>
      <c r="K10412">
        <v>2020</v>
      </c>
      <c r="L10412" t="s">
        <v>201</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180</v>
      </c>
    </row>
    <row r="10413" spans="1:40" x14ac:dyDescent="0.35">
      <c r="A10413" t="s">
        <v>10708</v>
      </c>
      <c r="B10413" t="s">
        <v>8110</v>
      </c>
      <c r="C10413" t="s">
        <v>5451</v>
      </c>
      <c r="D10413" t="s">
        <v>2774</v>
      </c>
      <c r="E10413" t="s">
        <v>175</v>
      </c>
      <c r="F10413">
        <v>402</v>
      </c>
      <c r="G10413">
        <v>55</v>
      </c>
      <c r="H10413" t="s">
        <v>2775</v>
      </c>
      <c r="I10413" t="s">
        <v>177</v>
      </c>
      <c r="J10413" t="s">
        <v>250</v>
      </c>
      <c r="K10413">
        <v>2020</v>
      </c>
      <c r="L10413" t="s">
        <v>204</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180</v>
      </c>
    </row>
    <row r="10414" spans="1:40" x14ac:dyDescent="0.35">
      <c r="A10414" t="s">
        <v>10709</v>
      </c>
      <c r="B10414" t="s">
        <v>8110</v>
      </c>
      <c r="C10414" t="s">
        <v>5453</v>
      </c>
      <c r="D10414" t="s">
        <v>2774</v>
      </c>
      <c r="E10414" t="s">
        <v>175</v>
      </c>
      <c r="F10414">
        <v>402</v>
      </c>
      <c r="G10414">
        <v>58</v>
      </c>
      <c r="H10414" t="s">
        <v>2775</v>
      </c>
      <c r="I10414" t="s">
        <v>177</v>
      </c>
      <c r="J10414" t="s">
        <v>250</v>
      </c>
      <c r="K10414">
        <v>2020</v>
      </c>
      <c r="L10414" t="s">
        <v>207</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180</v>
      </c>
    </row>
    <row r="10415" spans="1:40" x14ac:dyDescent="0.35">
      <c r="A10415" t="s">
        <v>10710</v>
      </c>
      <c r="B10415" t="s">
        <v>8110</v>
      </c>
      <c r="C10415" t="s">
        <v>5455</v>
      </c>
      <c r="D10415" t="s">
        <v>2774</v>
      </c>
      <c r="E10415" t="s">
        <v>175</v>
      </c>
      <c r="F10415">
        <v>402</v>
      </c>
      <c r="G10415">
        <v>6</v>
      </c>
      <c r="H10415" t="s">
        <v>2775</v>
      </c>
      <c r="I10415" t="s">
        <v>177</v>
      </c>
      <c r="J10415" t="s">
        <v>250</v>
      </c>
      <c r="K10415">
        <v>2020</v>
      </c>
      <c r="L10415" t="s">
        <v>75</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180</v>
      </c>
    </row>
    <row r="10416" spans="1:40" x14ac:dyDescent="0.35">
      <c r="A10416" t="s">
        <v>10711</v>
      </c>
      <c r="B10416" t="s">
        <v>8110</v>
      </c>
      <c r="C10416" t="s">
        <v>5457</v>
      </c>
      <c r="D10416" t="s">
        <v>2774</v>
      </c>
      <c r="E10416" t="s">
        <v>175</v>
      </c>
      <c r="F10416">
        <v>402</v>
      </c>
      <c r="G10416">
        <v>7</v>
      </c>
      <c r="H10416" t="s">
        <v>2775</v>
      </c>
      <c r="I10416" t="s">
        <v>177</v>
      </c>
      <c r="J10416" t="s">
        <v>250</v>
      </c>
      <c r="K10416">
        <v>2020</v>
      </c>
      <c r="L10416" t="s">
        <v>212</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180</v>
      </c>
    </row>
    <row r="10417" spans="1:40" x14ac:dyDescent="0.35">
      <c r="A10417" t="s">
        <v>10712</v>
      </c>
      <c r="B10417" t="s">
        <v>8110</v>
      </c>
      <c r="C10417" t="s">
        <v>5459</v>
      </c>
      <c r="D10417" t="s">
        <v>2774</v>
      </c>
      <c r="E10417" t="s">
        <v>175</v>
      </c>
      <c r="F10417">
        <v>402</v>
      </c>
      <c r="G10417">
        <v>8</v>
      </c>
      <c r="H10417" t="s">
        <v>2775</v>
      </c>
      <c r="I10417" t="s">
        <v>177</v>
      </c>
      <c r="J10417" t="s">
        <v>250</v>
      </c>
      <c r="K10417">
        <v>2020</v>
      </c>
      <c r="L10417" t="s">
        <v>215</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180</v>
      </c>
    </row>
    <row r="10418" spans="1:40" x14ac:dyDescent="0.35">
      <c r="A10418" t="s">
        <v>10713</v>
      </c>
      <c r="B10418" t="s">
        <v>8110</v>
      </c>
      <c r="C10418" t="s">
        <v>5461</v>
      </c>
      <c r="D10418" t="s">
        <v>2774</v>
      </c>
      <c r="E10418" t="s">
        <v>175</v>
      </c>
      <c r="F10418">
        <v>402</v>
      </c>
      <c r="G10418">
        <v>9</v>
      </c>
      <c r="H10418" t="s">
        <v>2775</v>
      </c>
      <c r="I10418" t="s">
        <v>177</v>
      </c>
      <c r="J10418" t="s">
        <v>250</v>
      </c>
      <c r="K10418">
        <v>2020</v>
      </c>
      <c r="L10418" t="s">
        <v>218</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180</v>
      </c>
    </row>
    <row r="10419" spans="1:40" x14ac:dyDescent="0.35">
      <c r="A10419" t="s">
        <v>10714</v>
      </c>
      <c r="B10419" t="s">
        <v>8110</v>
      </c>
      <c r="C10419" t="s">
        <v>5463</v>
      </c>
      <c r="D10419" t="s">
        <v>174</v>
      </c>
      <c r="E10419" t="s">
        <v>175</v>
      </c>
      <c r="F10419">
        <v>400</v>
      </c>
      <c r="G10419">
        <v>0</v>
      </c>
      <c r="H10419" t="s">
        <v>176</v>
      </c>
      <c r="I10419" t="s">
        <v>177</v>
      </c>
      <c r="J10419" t="s">
        <v>178</v>
      </c>
      <c r="K10419">
        <v>2030</v>
      </c>
      <c r="L10419" t="s">
        <v>179</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180</v>
      </c>
    </row>
    <row r="10420" spans="1:40" x14ac:dyDescent="0.35">
      <c r="A10420" t="s">
        <v>10715</v>
      </c>
      <c r="B10420" t="s">
        <v>8110</v>
      </c>
      <c r="C10420" t="s">
        <v>5465</v>
      </c>
      <c r="D10420" t="s">
        <v>174</v>
      </c>
      <c r="E10420" t="s">
        <v>175</v>
      </c>
      <c r="F10420">
        <v>400</v>
      </c>
      <c r="G10420">
        <v>1</v>
      </c>
      <c r="H10420" t="s">
        <v>176</v>
      </c>
      <c r="I10420" t="s">
        <v>177</v>
      </c>
      <c r="J10420" t="s">
        <v>178</v>
      </c>
      <c r="K10420">
        <v>2030</v>
      </c>
      <c r="L10420" t="s">
        <v>183</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180</v>
      </c>
    </row>
    <row r="10421" spans="1:40" x14ac:dyDescent="0.35">
      <c r="A10421" t="s">
        <v>10716</v>
      </c>
      <c r="B10421" t="s">
        <v>8110</v>
      </c>
      <c r="C10421" t="s">
        <v>5467</v>
      </c>
      <c r="D10421" t="s">
        <v>174</v>
      </c>
      <c r="E10421" t="s">
        <v>175</v>
      </c>
      <c r="F10421">
        <v>400</v>
      </c>
      <c r="G10421">
        <v>2</v>
      </c>
      <c r="H10421" t="s">
        <v>176</v>
      </c>
      <c r="I10421" t="s">
        <v>177</v>
      </c>
      <c r="J10421" t="s">
        <v>178</v>
      </c>
      <c r="K10421">
        <v>2030</v>
      </c>
      <c r="L10421" t="s">
        <v>186</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180</v>
      </c>
    </row>
    <row r="10422" spans="1:40" x14ac:dyDescent="0.35">
      <c r="A10422" t="s">
        <v>10717</v>
      </c>
      <c r="B10422" t="s">
        <v>8110</v>
      </c>
      <c r="C10422" t="s">
        <v>5469</v>
      </c>
      <c r="D10422" t="s">
        <v>174</v>
      </c>
      <c r="E10422" t="s">
        <v>175</v>
      </c>
      <c r="F10422">
        <v>400</v>
      </c>
      <c r="G10422">
        <v>3</v>
      </c>
      <c r="H10422" t="s">
        <v>176</v>
      </c>
      <c r="I10422" t="s">
        <v>177</v>
      </c>
      <c r="J10422" t="s">
        <v>178</v>
      </c>
      <c r="K10422">
        <v>2030</v>
      </c>
      <c r="L10422" t="s">
        <v>189</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180</v>
      </c>
    </row>
    <row r="10423" spans="1:40" x14ac:dyDescent="0.35">
      <c r="A10423" t="s">
        <v>10718</v>
      </c>
      <c r="B10423" t="s">
        <v>8110</v>
      </c>
      <c r="C10423" t="s">
        <v>5471</v>
      </c>
      <c r="D10423" t="s">
        <v>174</v>
      </c>
      <c r="E10423" t="s">
        <v>175</v>
      </c>
      <c r="F10423">
        <v>400</v>
      </c>
      <c r="G10423">
        <v>4</v>
      </c>
      <c r="H10423" t="s">
        <v>176</v>
      </c>
      <c r="I10423" t="s">
        <v>177</v>
      </c>
      <c r="J10423" t="s">
        <v>178</v>
      </c>
      <c r="K10423">
        <v>2030</v>
      </c>
      <c r="L10423" t="s">
        <v>192</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180</v>
      </c>
    </row>
    <row r="10424" spans="1:40" x14ac:dyDescent="0.35">
      <c r="A10424" t="s">
        <v>10719</v>
      </c>
      <c r="B10424" t="s">
        <v>8110</v>
      </c>
      <c r="C10424" t="s">
        <v>5473</v>
      </c>
      <c r="D10424" t="s">
        <v>174</v>
      </c>
      <c r="E10424" t="s">
        <v>175</v>
      </c>
      <c r="F10424">
        <v>400</v>
      </c>
      <c r="G10424">
        <v>51</v>
      </c>
      <c r="H10424" t="s">
        <v>176</v>
      </c>
      <c r="I10424" t="s">
        <v>177</v>
      </c>
      <c r="J10424" t="s">
        <v>178</v>
      </c>
      <c r="K10424">
        <v>2030</v>
      </c>
      <c r="L10424" t="s">
        <v>195</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180</v>
      </c>
    </row>
    <row r="10425" spans="1:40" x14ac:dyDescent="0.35">
      <c r="A10425" t="s">
        <v>10720</v>
      </c>
      <c r="B10425" t="s">
        <v>8110</v>
      </c>
      <c r="C10425" t="s">
        <v>5475</v>
      </c>
      <c r="D10425" t="s">
        <v>174</v>
      </c>
      <c r="E10425" t="s">
        <v>175</v>
      </c>
      <c r="F10425">
        <v>400</v>
      </c>
      <c r="G10425">
        <v>52</v>
      </c>
      <c r="H10425" t="s">
        <v>176</v>
      </c>
      <c r="I10425" t="s">
        <v>177</v>
      </c>
      <c r="J10425" t="s">
        <v>178</v>
      </c>
      <c r="K10425">
        <v>2030</v>
      </c>
      <c r="L10425" t="s">
        <v>198</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180</v>
      </c>
    </row>
    <row r="10426" spans="1:40" x14ac:dyDescent="0.35">
      <c r="A10426" t="s">
        <v>10721</v>
      </c>
      <c r="B10426" t="s">
        <v>8110</v>
      </c>
      <c r="C10426" t="s">
        <v>5477</v>
      </c>
      <c r="D10426" t="s">
        <v>174</v>
      </c>
      <c r="E10426" t="s">
        <v>175</v>
      </c>
      <c r="F10426">
        <v>400</v>
      </c>
      <c r="G10426">
        <v>53</v>
      </c>
      <c r="H10426" t="s">
        <v>176</v>
      </c>
      <c r="I10426" t="s">
        <v>177</v>
      </c>
      <c r="J10426" t="s">
        <v>178</v>
      </c>
      <c r="K10426">
        <v>2030</v>
      </c>
      <c r="L10426" t="s">
        <v>201</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180</v>
      </c>
    </row>
    <row r="10427" spans="1:40" x14ac:dyDescent="0.35">
      <c r="A10427" t="s">
        <v>10722</v>
      </c>
      <c r="B10427" t="s">
        <v>8110</v>
      </c>
      <c r="C10427" t="s">
        <v>5479</v>
      </c>
      <c r="D10427" t="s">
        <v>174</v>
      </c>
      <c r="E10427" t="s">
        <v>175</v>
      </c>
      <c r="F10427">
        <v>400</v>
      </c>
      <c r="G10427">
        <v>55</v>
      </c>
      <c r="H10427" t="s">
        <v>176</v>
      </c>
      <c r="I10427" t="s">
        <v>177</v>
      </c>
      <c r="J10427" t="s">
        <v>178</v>
      </c>
      <c r="K10427">
        <v>2030</v>
      </c>
      <c r="L10427" t="s">
        <v>204</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180</v>
      </c>
    </row>
    <row r="10428" spans="1:40" x14ac:dyDescent="0.35">
      <c r="A10428" t="s">
        <v>10723</v>
      </c>
      <c r="B10428" t="s">
        <v>8110</v>
      </c>
      <c r="C10428" t="s">
        <v>5481</v>
      </c>
      <c r="D10428" t="s">
        <v>174</v>
      </c>
      <c r="E10428" t="s">
        <v>175</v>
      </c>
      <c r="F10428">
        <v>400</v>
      </c>
      <c r="G10428">
        <v>58</v>
      </c>
      <c r="H10428" t="s">
        <v>176</v>
      </c>
      <c r="I10428" t="s">
        <v>177</v>
      </c>
      <c r="J10428" t="s">
        <v>178</v>
      </c>
      <c r="K10428">
        <v>2030</v>
      </c>
      <c r="L10428" t="s">
        <v>207</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180</v>
      </c>
    </row>
    <row r="10429" spans="1:40" x14ac:dyDescent="0.35">
      <c r="A10429" t="s">
        <v>10724</v>
      </c>
      <c r="B10429" t="s">
        <v>8110</v>
      </c>
      <c r="C10429" t="s">
        <v>5483</v>
      </c>
      <c r="D10429" t="s">
        <v>174</v>
      </c>
      <c r="E10429" t="s">
        <v>175</v>
      </c>
      <c r="F10429">
        <v>400</v>
      </c>
      <c r="G10429">
        <v>6</v>
      </c>
      <c r="H10429" t="s">
        <v>176</v>
      </c>
      <c r="I10429" t="s">
        <v>177</v>
      </c>
      <c r="J10429" t="s">
        <v>178</v>
      </c>
      <c r="K10429">
        <v>2030</v>
      </c>
      <c r="L10429" t="s">
        <v>75</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180</v>
      </c>
    </row>
    <row r="10430" spans="1:40" x14ac:dyDescent="0.35">
      <c r="A10430" t="s">
        <v>10725</v>
      </c>
      <c r="B10430" t="s">
        <v>8110</v>
      </c>
      <c r="C10430" t="s">
        <v>5485</v>
      </c>
      <c r="D10430" t="s">
        <v>174</v>
      </c>
      <c r="E10430" t="s">
        <v>175</v>
      </c>
      <c r="F10430">
        <v>400</v>
      </c>
      <c r="G10430">
        <v>7</v>
      </c>
      <c r="H10430" t="s">
        <v>176</v>
      </c>
      <c r="I10430" t="s">
        <v>177</v>
      </c>
      <c r="J10430" t="s">
        <v>178</v>
      </c>
      <c r="K10430">
        <v>2030</v>
      </c>
      <c r="L10430" t="s">
        <v>212</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180</v>
      </c>
    </row>
    <row r="10431" spans="1:40" x14ac:dyDescent="0.35">
      <c r="A10431" t="s">
        <v>10726</v>
      </c>
      <c r="B10431" t="s">
        <v>8110</v>
      </c>
      <c r="C10431" t="s">
        <v>5487</v>
      </c>
      <c r="D10431" t="s">
        <v>174</v>
      </c>
      <c r="E10431" t="s">
        <v>175</v>
      </c>
      <c r="F10431">
        <v>400</v>
      </c>
      <c r="G10431">
        <v>8</v>
      </c>
      <c r="H10431" t="s">
        <v>176</v>
      </c>
      <c r="I10431" t="s">
        <v>177</v>
      </c>
      <c r="J10431" t="s">
        <v>178</v>
      </c>
      <c r="K10431">
        <v>2030</v>
      </c>
      <c r="L10431" t="s">
        <v>215</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180</v>
      </c>
    </row>
    <row r="10432" spans="1:40" x14ac:dyDescent="0.35">
      <c r="A10432" t="s">
        <v>10727</v>
      </c>
      <c r="B10432" t="s">
        <v>8110</v>
      </c>
      <c r="C10432" t="s">
        <v>5489</v>
      </c>
      <c r="D10432" t="s">
        <v>174</v>
      </c>
      <c r="E10432" t="s">
        <v>175</v>
      </c>
      <c r="F10432">
        <v>400</v>
      </c>
      <c r="G10432">
        <v>9</v>
      </c>
      <c r="H10432" t="s">
        <v>176</v>
      </c>
      <c r="I10432" t="s">
        <v>177</v>
      </c>
      <c r="J10432" t="s">
        <v>178</v>
      </c>
      <c r="K10432">
        <v>2030</v>
      </c>
      <c r="L10432" t="s">
        <v>218</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180</v>
      </c>
    </row>
    <row r="10433" spans="1:40" x14ac:dyDescent="0.35">
      <c r="A10433" t="s">
        <v>10728</v>
      </c>
      <c r="B10433" t="s">
        <v>8110</v>
      </c>
      <c r="C10433" t="s">
        <v>5491</v>
      </c>
      <c r="D10433" t="s">
        <v>174</v>
      </c>
      <c r="E10433" t="s">
        <v>175</v>
      </c>
      <c r="F10433">
        <v>401</v>
      </c>
      <c r="G10433">
        <v>0</v>
      </c>
      <c r="H10433" t="s">
        <v>176</v>
      </c>
      <c r="I10433" t="s">
        <v>177</v>
      </c>
      <c r="J10433" t="s">
        <v>221</v>
      </c>
      <c r="K10433">
        <v>2030</v>
      </c>
      <c r="L10433" t="s">
        <v>179</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180</v>
      </c>
    </row>
    <row r="10434" spans="1:40" x14ac:dyDescent="0.35">
      <c r="A10434" t="s">
        <v>10729</v>
      </c>
      <c r="B10434" t="s">
        <v>8110</v>
      </c>
      <c r="C10434" t="s">
        <v>5493</v>
      </c>
      <c r="D10434" t="s">
        <v>174</v>
      </c>
      <c r="E10434" t="s">
        <v>175</v>
      </c>
      <c r="F10434">
        <v>401</v>
      </c>
      <c r="G10434">
        <v>1</v>
      </c>
      <c r="H10434" t="s">
        <v>176</v>
      </c>
      <c r="I10434" t="s">
        <v>177</v>
      </c>
      <c r="J10434" t="s">
        <v>221</v>
      </c>
      <c r="K10434">
        <v>2030</v>
      </c>
      <c r="L10434" t="s">
        <v>183</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180</v>
      </c>
    </row>
    <row r="10435" spans="1:40" x14ac:dyDescent="0.35">
      <c r="A10435" t="s">
        <v>10730</v>
      </c>
      <c r="B10435" t="s">
        <v>8110</v>
      </c>
      <c r="C10435" t="s">
        <v>5495</v>
      </c>
      <c r="D10435" t="s">
        <v>174</v>
      </c>
      <c r="E10435" t="s">
        <v>175</v>
      </c>
      <c r="F10435">
        <v>401</v>
      </c>
      <c r="G10435">
        <v>2</v>
      </c>
      <c r="H10435" t="s">
        <v>176</v>
      </c>
      <c r="I10435" t="s">
        <v>177</v>
      </c>
      <c r="J10435" t="s">
        <v>221</v>
      </c>
      <c r="K10435">
        <v>2030</v>
      </c>
      <c r="L10435" t="s">
        <v>186</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180</v>
      </c>
    </row>
    <row r="10436" spans="1:40" x14ac:dyDescent="0.35">
      <c r="A10436" t="s">
        <v>10731</v>
      </c>
      <c r="B10436" t="s">
        <v>8110</v>
      </c>
      <c r="C10436" t="s">
        <v>5497</v>
      </c>
      <c r="D10436" t="s">
        <v>174</v>
      </c>
      <c r="E10436" t="s">
        <v>175</v>
      </c>
      <c r="F10436">
        <v>401</v>
      </c>
      <c r="G10436">
        <v>3</v>
      </c>
      <c r="H10436" t="s">
        <v>176</v>
      </c>
      <c r="I10436" t="s">
        <v>177</v>
      </c>
      <c r="J10436" t="s">
        <v>221</v>
      </c>
      <c r="K10436">
        <v>2030</v>
      </c>
      <c r="L10436" t="s">
        <v>189</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180</v>
      </c>
    </row>
    <row r="10437" spans="1:40" x14ac:dyDescent="0.35">
      <c r="A10437" t="s">
        <v>10732</v>
      </c>
      <c r="B10437" t="s">
        <v>8110</v>
      </c>
      <c r="C10437" t="s">
        <v>5499</v>
      </c>
      <c r="D10437" t="s">
        <v>174</v>
      </c>
      <c r="E10437" t="s">
        <v>175</v>
      </c>
      <c r="F10437">
        <v>401</v>
      </c>
      <c r="G10437">
        <v>4</v>
      </c>
      <c r="H10437" t="s">
        <v>176</v>
      </c>
      <c r="I10437" t="s">
        <v>177</v>
      </c>
      <c r="J10437" t="s">
        <v>221</v>
      </c>
      <c r="K10437">
        <v>2030</v>
      </c>
      <c r="L10437" t="s">
        <v>192</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180</v>
      </c>
    </row>
    <row r="10438" spans="1:40" x14ac:dyDescent="0.35">
      <c r="A10438" t="s">
        <v>10733</v>
      </c>
      <c r="B10438" t="s">
        <v>8110</v>
      </c>
      <c r="C10438" t="s">
        <v>5501</v>
      </c>
      <c r="D10438" t="s">
        <v>174</v>
      </c>
      <c r="E10438" t="s">
        <v>175</v>
      </c>
      <c r="F10438">
        <v>401</v>
      </c>
      <c r="G10438">
        <v>51</v>
      </c>
      <c r="H10438" t="s">
        <v>176</v>
      </c>
      <c r="I10438" t="s">
        <v>177</v>
      </c>
      <c r="J10438" t="s">
        <v>221</v>
      </c>
      <c r="K10438">
        <v>2030</v>
      </c>
      <c r="L10438" t="s">
        <v>195</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180</v>
      </c>
    </row>
    <row r="10439" spans="1:40" x14ac:dyDescent="0.35">
      <c r="A10439" t="s">
        <v>10734</v>
      </c>
      <c r="B10439" t="s">
        <v>8110</v>
      </c>
      <c r="C10439" t="s">
        <v>5503</v>
      </c>
      <c r="D10439" t="s">
        <v>174</v>
      </c>
      <c r="E10439" t="s">
        <v>175</v>
      </c>
      <c r="F10439">
        <v>401</v>
      </c>
      <c r="G10439">
        <v>52</v>
      </c>
      <c r="H10439" t="s">
        <v>176</v>
      </c>
      <c r="I10439" t="s">
        <v>177</v>
      </c>
      <c r="J10439" t="s">
        <v>221</v>
      </c>
      <c r="K10439">
        <v>2030</v>
      </c>
      <c r="L10439" t="s">
        <v>198</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180</v>
      </c>
    </row>
    <row r="10440" spans="1:40" x14ac:dyDescent="0.35">
      <c r="A10440" t="s">
        <v>10735</v>
      </c>
      <c r="B10440" t="s">
        <v>8110</v>
      </c>
      <c r="C10440" t="s">
        <v>5505</v>
      </c>
      <c r="D10440" t="s">
        <v>174</v>
      </c>
      <c r="E10440" t="s">
        <v>175</v>
      </c>
      <c r="F10440">
        <v>401</v>
      </c>
      <c r="G10440">
        <v>53</v>
      </c>
      <c r="H10440" t="s">
        <v>176</v>
      </c>
      <c r="I10440" t="s">
        <v>177</v>
      </c>
      <c r="J10440" t="s">
        <v>221</v>
      </c>
      <c r="K10440">
        <v>2030</v>
      </c>
      <c r="L10440" t="s">
        <v>201</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180</v>
      </c>
    </row>
    <row r="10441" spans="1:40" x14ac:dyDescent="0.35">
      <c r="A10441" t="s">
        <v>10736</v>
      </c>
      <c r="B10441" t="s">
        <v>8110</v>
      </c>
      <c r="C10441" t="s">
        <v>5507</v>
      </c>
      <c r="D10441" t="s">
        <v>174</v>
      </c>
      <c r="E10441" t="s">
        <v>175</v>
      </c>
      <c r="F10441">
        <v>401</v>
      </c>
      <c r="G10441">
        <v>55</v>
      </c>
      <c r="H10441" t="s">
        <v>176</v>
      </c>
      <c r="I10441" t="s">
        <v>177</v>
      </c>
      <c r="J10441" t="s">
        <v>221</v>
      </c>
      <c r="K10441">
        <v>2030</v>
      </c>
      <c r="L10441" t="s">
        <v>204</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180</v>
      </c>
    </row>
    <row r="10442" spans="1:40" x14ac:dyDescent="0.35">
      <c r="A10442" t="s">
        <v>10737</v>
      </c>
      <c r="B10442" t="s">
        <v>8110</v>
      </c>
      <c r="C10442" t="s">
        <v>5509</v>
      </c>
      <c r="D10442" t="s">
        <v>174</v>
      </c>
      <c r="E10442" t="s">
        <v>175</v>
      </c>
      <c r="F10442">
        <v>401</v>
      </c>
      <c r="G10442">
        <v>58</v>
      </c>
      <c r="H10442" t="s">
        <v>176</v>
      </c>
      <c r="I10442" t="s">
        <v>177</v>
      </c>
      <c r="J10442" t="s">
        <v>221</v>
      </c>
      <c r="K10442">
        <v>2030</v>
      </c>
      <c r="L10442" t="s">
        <v>207</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180</v>
      </c>
    </row>
    <row r="10443" spans="1:40" x14ac:dyDescent="0.35">
      <c r="A10443" t="s">
        <v>10738</v>
      </c>
      <c r="B10443" t="s">
        <v>8110</v>
      </c>
      <c r="C10443" t="s">
        <v>5511</v>
      </c>
      <c r="D10443" t="s">
        <v>174</v>
      </c>
      <c r="E10443" t="s">
        <v>175</v>
      </c>
      <c r="F10443">
        <v>401</v>
      </c>
      <c r="G10443">
        <v>6</v>
      </c>
      <c r="H10443" t="s">
        <v>176</v>
      </c>
      <c r="I10443" t="s">
        <v>177</v>
      </c>
      <c r="J10443" t="s">
        <v>221</v>
      </c>
      <c r="K10443">
        <v>2030</v>
      </c>
      <c r="L10443" t="s">
        <v>75</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180</v>
      </c>
    </row>
    <row r="10444" spans="1:40" x14ac:dyDescent="0.35">
      <c r="A10444" t="s">
        <v>10739</v>
      </c>
      <c r="B10444" t="s">
        <v>8110</v>
      </c>
      <c r="C10444" t="s">
        <v>5513</v>
      </c>
      <c r="D10444" t="s">
        <v>174</v>
      </c>
      <c r="E10444" t="s">
        <v>175</v>
      </c>
      <c r="F10444">
        <v>401</v>
      </c>
      <c r="G10444">
        <v>7</v>
      </c>
      <c r="H10444" t="s">
        <v>176</v>
      </c>
      <c r="I10444" t="s">
        <v>177</v>
      </c>
      <c r="J10444" t="s">
        <v>221</v>
      </c>
      <c r="K10444">
        <v>2030</v>
      </c>
      <c r="L10444" t="s">
        <v>212</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180</v>
      </c>
    </row>
    <row r="10445" spans="1:40" x14ac:dyDescent="0.35">
      <c r="A10445" t="s">
        <v>10740</v>
      </c>
      <c r="B10445" t="s">
        <v>8110</v>
      </c>
      <c r="C10445" t="s">
        <v>5515</v>
      </c>
      <c r="D10445" t="s">
        <v>174</v>
      </c>
      <c r="E10445" t="s">
        <v>175</v>
      </c>
      <c r="F10445">
        <v>401</v>
      </c>
      <c r="G10445">
        <v>8</v>
      </c>
      <c r="H10445" t="s">
        <v>176</v>
      </c>
      <c r="I10445" t="s">
        <v>177</v>
      </c>
      <c r="J10445" t="s">
        <v>221</v>
      </c>
      <c r="K10445">
        <v>2030</v>
      </c>
      <c r="L10445" t="s">
        <v>215</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180</v>
      </c>
    </row>
    <row r="10446" spans="1:40" x14ac:dyDescent="0.35">
      <c r="A10446" t="s">
        <v>10741</v>
      </c>
      <c r="B10446" t="s">
        <v>8110</v>
      </c>
      <c r="C10446" t="s">
        <v>5517</v>
      </c>
      <c r="D10446" t="s">
        <v>174</v>
      </c>
      <c r="E10446" t="s">
        <v>175</v>
      </c>
      <c r="F10446">
        <v>401</v>
      </c>
      <c r="G10446">
        <v>9</v>
      </c>
      <c r="H10446" t="s">
        <v>176</v>
      </c>
      <c r="I10446" t="s">
        <v>177</v>
      </c>
      <c r="J10446" t="s">
        <v>221</v>
      </c>
      <c r="K10446">
        <v>2030</v>
      </c>
      <c r="L10446" t="s">
        <v>218</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180</v>
      </c>
    </row>
    <row r="10447" spans="1:40" x14ac:dyDescent="0.35">
      <c r="A10447" t="s">
        <v>10742</v>
      </c>
      <c r="B10447" t="s">
        <v>8110</v>
      </c>
      <c r="C10447" t="s">
        <v>5519</v>
      </c>
      <c r="D10447" t="s">
        <v>174</v>
      </c>
      <c r="E10447" t="s">
        <v>175</v>
      </c>
      <c r="F10447">
        <v>402</v>
      </c>
      <c r="G10447">
        <v>0</v>
      </c>
      <c r="H10447" t="s">
        <v>176</v>
      </c>
      <c r="I10447" t="s">
        <v>177</v>
      </c>
      <c r="J10447" t="s">
        <v>250</v>
      </c>
      <c r="K10447">
        <v>2030</v>
      </c>
      <c r="L10447" t="s">
        <v>179</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180</v>
      </c>
    </row>
    <row r="10448" spans="1:40" x14ac:dyDescent="0.35">
      <c r="A10448" t="s">
        <v>10743</v>
      </c>
      <c r="B10448" t="s">
        <v>8110</v>
      </c>
      <c r="C10448" t="s">
        <v>5521</v>
      </c>
      <c r="D10448" t="s">
        <v>174</v>
      </c>
      <c r="E10448" t="s">
        <v>175</v>
      </c>
      <c r="F10448">
        <v>402</v>
      </c>
      <c r="G10448">
        <v>1</v>
      </c>
      <c r="H10448" t="s">
        <v>176</v>
      </c>
      <c r="I10448" t="s">
        <v>177</v>
      </c>
      <c r="J10448" t="s">
        <v>250</v>
      </c>
      <c r="K10448">
        <v>2030</v>
      </c>
      <c r="L10448" t="s">
        <v>183</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180</v>
      </c>
    </row>
    <row r="10449" spans="1:40" x14ac:dyDescent="0.35">
      <c r="A10449" t="s">
        <v>10744</v>
      </c>
      <c r="B10449" t="s">
        <v>8110</v>
      </c>
      <c r="C10449" t="s">
        <v>5523</v>
      </c>
      <c r="D10449" t="s">
        <v>174</v>
      </c>
      <c r="E10449" t="s">
        <v>175</v>
      </c>
      <c r="F10449">
        <v>402</v>
      </c>
      <c r="G10449">
        <v>2</v>
      </c>
      <c r="H10449" t="s">
        <v>176</v>
      </c>
      <c r="I10449" t="s">
        <v>177</v>
      </c>
      <c r="J10449" t="s">
        <v>250</v>
      </c>
      <c r="K10449">
        <v>2030</v>
      </c>
      <c r="L10449" t="s">
        <v>186</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180</v>
      </c>
    </row>
    <row r="10450" spans="1:40" x14ac:dyDescent="0.35">
      <c r="A10450" t="s">
        <v>10745</v>
      </c>
      <c r="B10450" t="s">
        <v>8110</v>
      </c>
      <c r="C10450" t="s">
        <v>5525</v>
      </c>
      <c r="D10450" t="s">
        <v>174</v>
      </c>
      <c r="E10450" t="s">
        <v>175</v>
      </c>
      <c r="F10450">
        <v>402</v>
      </c>
      <c r="G10450">
        <v>3</v>
      </c>
      <c r="H10450" t="s">
        <v>176</v>
      </c>
      <c r="I10450" t="s">
        <v>177</v>
      </c>
      <c r="J10450" t="s">
        <v>250</v>
      </c>
      <c r="K10450">
        <v>2030</v>
      </c>
      <c r="L10450" t="s">
        <v>189</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180</v>
      </c>
    </row>
    <row r="10451" spans="1:40" x14ac:dyDescent="0.35">
      <c r="A10451" t="s">
        <v>10746</v>
      </c>
      <c r="B10451" t="s">
        <v>8110</v>
      </c>
      <c r="C10451" t="s">
        <v>5527</v>
      </c>
      <c r="D10451" t="s">
        <v>174</v>
      </c>
      <c r="E10451" t="s">
        <v>175</v>
      </c>
      <c r="F10451">
        <v>402</v>
      </c>
      <c r="G10451">
        <v>4</v>
      </c>
      <c r="H10451" t="s">
        <v>176</v>
      </c>
      <c r="I10451" t="s">
        <v>177</v>
      </c>
      <c r="J10451" t="s">
        <v>250</v>
      </c>
      <c r="K10451">
        <v>2030</v>
      </c>
      <c r="L10451" t="s">
        <v>192</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180</v>
      </c>
    </row>
    <row r="10452" spans="1:40" x14ac:dyDescent="0.35">
      <c r="A10452" t="s">
        <v>10747</v>
      </c>
      <c r="B10452" t="s">
        <v>8110</v>
      </c>
      <c r="C10452" t="s">
        <v>5529</v>
      </c>
      <c r="D10452" t="s">
        <v>174</v>
      </c>
      <c r="E10452" t="s">
        <v>175</v>
      </c>
      <c r="F10452">
        <v>402</v>
      </c>
      <c r="G10452">
        <v>51</v>
      </c>
      <c r="H10452" t="s">
        <v>176</v>
      </c>
      <c r="I10452" t="s">
        <v>177</v>
      </c>
      <c r="J10452" t="s">
        <v>250</v>
      </c>
      <c r="K10452">
        <v>2030</v>
      </c>
      <c r="L10452" t="s">
        <v>195</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180</v>
      </c>
    </row>
    <row r="10453" spans="1:40" x14ac:dyDescent="0.35">
      <c r="A10453" t="s">
        <v>10748</v>
      </c>
      <c r="B10453" t="s">
        <v>8110</v>
      </c>
      <c r="C10453" t="s">
        <v>5531</v>
      </c>
      <c r="D10453" t="s">
        <v>174</v>
      </c>
      <c r="E10453" t="s">
        <v>175</v>
      </c>
      <c r="F10453">
        <v>402</v>
      </c>
      <c r="G10453">
        <v>52</v>
      </c>
      <c r="H10453" t="s">
        <v>176</v>
      </c>
      <c r="I10453" t="s">
        <v>177</v>
      </c>
      <c r="J10453" t="s">
        <v>250</v>
      </c>
      <c r="K10453">
        <v>2030</v>
      </c>
      <c r="L10453" t="s">
        <v>198</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180</v>
      </c>
    </row>
    <row r="10454" spans="1:40" x14ac:dyDescent="0.35">
      <c r="A10454" t="s">
        <v>10749</v>
      </c>
      <c r="B10454" t="s">
        <v>8110</v>
      </c>
      <c r="C10454" t="s">
        <v>5533</v>
      </c>
      <c r="D10454" t="s">
        <v>174</v>
      </c>
      <c r="E10454" t="s">
        <v>175</v>
      </c>
      <c r="F10454">
        <v>402</v>
      </c>
      <c r="G10454">
        <v>53</v>
      </c>
      <c r="H10454" t="s">
        <v>176</v>
      </c>
      <c r="I10454" t="s">
        <v>177</v>
      </c>
      <c r="J10454" t="s">
        <v>250</v>
      </c>
      <c r="K10454">
        <v>2030</v>
      </c>
      <c r="L10454" t="s">
        <v>201</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180</v>
      </c>
    </row>
    <row r="10455" spans="1:40" x14ac:dyDescent="0.35">
      <c r="A10455" t="s">
        <v>10750</v>
      </c>
      <c r="B10455" t="s">
        <v>8110</v>
      </c>
      <c r="C10455" t="s">
        <v>5535</v>
      </c>
      <c r="D10455" t="s">
        <v>174</v>
      </c>
      <c r="E10455" t="s">
        <v>175</v>
      </c>
      <c r="F10455">
        <v>402</v>
      </c>
      <c r="G10455">
        <v>55</v>
      </c>
      <c r="H10455" t="s">
        <v>176</v>
      </c>
      <c r="I10455" t="s">
        <v>177</v>
      </c>
      <c r="J10455" t="s">
        <v>250</v>
      </c>
      <c r="K10455">
        <v>2030</v>
      </c>
      <c r="L10455" t="s">
        <v>204</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180</v>
      </c>
    </row>
    <row r="10456" spans="1:40" x14ac:dyDescent="0.35">
      <c r="A10456" t="s">
        <v>10751</v>
      </c>
      <c r="B10456" t="s">
        <v>8110</v>
      </c>
      <c r="C10456" t="s">
        <v>5537</v>
      </c>
      <c r="D10456" t="s">
        <v>174</v>
      </c>
      <c r="E10456" t="s">
        <v>175</v>
      </c>
      <c r="F10456">
        <v>402</v>
      </c>
      <c r="G10456">
        <v>58</v>
      </c>
      <c r="H10456" t="s">
        <v>176</v>
      </c>
      <c r="I10456" t="s">
        <v>177</v>
      </c>
      <c r="J10456" t="s">
        <v>250</v>
      </c>
      <c r="K10456">
        <v>2030</v>
      </c>
      <c r="L10456" t="s">
        <v>207</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180</v>
      </c>
    </row>
    <row r="10457" spans="1:40" x14ac:dyDescent="0.35">
      <c r="A10457" t="s">
        <v>10752</v>
      </c>
      <c r="B10457" t="s">
        <v>8110</v>
      </c>
      <c r="C10457" t="s">
        <v>5539</v>
      </c>
      <c r="D10457" t="s">
        <v>174</v>
      </c>
      <c r="E10457" t="s">
        <v>175</v>
      </c>
      <c r="F10457">
        <v>402</v>
      </c>
      <c r="G10457">
        <v>6</v>
      </c>
      <c r="H10457" t="s">
        <v>176</v>
      </c>
      <c r="I10457" t="s">
        <v>177</v>
      </c>
      <c r="J10457" t="s">
        <v>250</v>
      </c>
      <c r="K10457">
        <v>2030</v>
      </c>
      <c r="L10457" t="s">
        <v>75</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180</v>
      </c>
    </row>
    <row r="10458" spans="1:40" x14ac:dyDescent="0.35">
      <c r="A10458" t="s">
        <v>10753</v>
      </c>
      <c r="B10458" t="s">
        <v>8110</v>
      </c>
      <c r="C10458" t="s">
        <v>5541</v>
      </c>
      <c r="D10458" t="s">
        <v>174</v>
      </c>
      <c r="E10458" t="s">
        <v>175</v>
      </c>
      <c r="F10458">
        <v>402</v>
      </c>
      <c r="G10458">
        <v>7</v>
      </c>
      <c r="H10458" t="s">
        <v>176</v>
      </c>
      <c r="I10458" t="s">
        <v>177</v>
      </c>
      <c r="J10458" t="s">
        <v>250</v>
      </c>
      <c r="K10458">
        <v>2030</v>
      </c>
      <c r="L10458" t="s">
        <v>212</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180</v>
      </c>
    </row>
    <row r="10459" spans="1:40" x14ac:dyDescent="0.35">
      <c r="A10459" t="s">
        <v>10754</v>
      </c>
      <c r="B10459" t="s">
        <v>8110</v>
      </c>
      <c r="C10459" t="s">
        <v>5543</v>
      </c>
      <c r="D10459" t="s">
        <v>174</v>
      </c>
      <c r="E10459" t="s">
        <v>175</v>
      </c>
      <c r="F10459">
        <v>402</v>
      </c>
      <c r="G10459">
        <v>8</v>
      </c>
      <c r="H10459" t="s">
        <v>176</v>
      </c>
      <c r="I10459" t="s">
        <v>177</v>
      </c>
      <c r="J10459" t="s">
        <v>250</v>
      </c>
      <c r="K10459">
        <v>2030</v>
      </c>
      <c r="L10459" t="s">
        <v>215</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180</v>
      </c>
    </row>
    <row r="10460" spans="1:40" x14ac:dyDescent="0.35">
      <c r="A10460" t="s">
        <v>10755</v>
      </c>
      <c r="B10460" t="s">
        <v>8110</v>
      </c>
      <c r="C10460" t="s">
        <v>5545</v>
      </c>
      <c r="D10460" t="s">
        <v>174</v>
      </c>
      <c r="E10460" t="s">
        <v>175</v>
      </c>
      <c r="F10460">
        <v>402</v>
      </c>
      <c r="G10460">
        <v>9</v>
      </c>
      <c r="H10460" t="s">
        <v>176</v>
      </c>
      <c r="I10460" t="s">
        <v>177</v>
      </c>
      <c r="J10460" t="s">
        <v>250</v>
      </c>
      <c r="K10460">
        <v>2030</v>
      </c>
      <c r="L10460" t="s">
        <v>218</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180</v>
      </c>
    </row>
    <row r="10461" spans="1:40" x14ac:dyDescent="0.35">
      <c r="A10461" t="s">
        <v>10756</v>
      </c>
      <c r="B10461" t="s">
        <v>8110</v>
      </c>
      <c r="C10461" t="s">
        <v>5547</v>
      </c>
      <c r="D10461" t="s">
        <v>279</v>
      </c>
      <c r="E10461" t="s">
        <v>175</v>
      </c>
      <c r="F10461">
        <v>400</v>
      </c>
      <c r="G10461">
        <v>0</v>
      </c>
      <c r="H10461" t="s">
        <v>280</v>
      </c>
      <c r="I10461" t="s">
        <v>177</v>
      </c>
      <c r="J10461" t="s">
        <v>178</v>
      </c>
      <c r="K10461">
        <v>2030</v>
      </c>
      <c r="L10461" t="s">
        <v>179</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180</v>
      </c>
    </row>
    <row r="10462" spans="1:40" x14ac:dyDescent="0.35">
      <c r="A10462" t="s">
        <v>10757</v>
      </c>
      <c r="B10462" t="s">
        <v>8110</v>
      </c>
      <c r="C10462" t="s">
        <v>5549</v>
      </c>
      <c r="D10462" t="s">
        <v>279</v>
      </c>
      <c r="E10462" t="s">
        <v>175</v>
      </c>
      <c r="F10462">
        <v>400</v>
      </c>
      <c r="G10462">
        <v>1</v>
      </c>
      <c r="H10462" t="s">
        <v>280</v>
      </c>
      <c r="I10462" t="s">
        <v>177</v>
      </c>
      <c r="J10462" t="s">
        <v>178</v>
      </c>
      <c r="K10462">
        <v>2030</v>
      </c>
      <c r="L10462" t="s">
        <v>183</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180</v>
      </c>
    </row>
    <row r="10463" spans="1:40" x14ac:dyDescent="0.35">
      <c r="A10463" t="s">
        <v>10758</v>
      </c>
      <c r="B10463" t="s">
        <v>8110</v>
      </c>
      <c r="C10463" t="s">
        <v>5551</v>
      </c>
      <c r="D10463" t="s">
        <v>279</v>
      </c>
      <c r="E10463" t="s">
        <v>175</v>
      </c>
      <c r="F10463">
        <v>400</v>
      </c>
      <c r="G10463">
        <v>2</v>
      </c>
      <c r="H10463" t="s">
        <v>280</v>
      </c>
      <c r="I10463" t="s">
        <v>177</v>
      </c>
      <c r="J10463" t="s">
        <v>178</v>
      </c>
      <c r="K10463">
        <v>2030</v>
      </c>
      <c r="L10463" t="s">
        <v>186</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180</v>
      </c>
    </row>
    <row r="10464" spans="1:40" x14ac:dyDescent="0.35">
      <c r="A10464" t="s">
        <v>10759</v>
      </c>
      <c r="B10464" t="s">
        <v>8110</v>
      </c>
      <c r="C10464" t="s">
        <v>5553</v>
      </c>
      <c r="D10464" t="s">
        <v>279</v>
      </c>
      <c r="E10464" t="s">
        <v>175</v>
      </c>
      <c r="F10464">
        <v>400</v>
      </c>
      <c r="G10464">
        <v>3</v>
      </c>
      <c r="H10464" t="s">
        <v>280</v>
      </c>
      <c r="I10464" t="s">
        <v>177</v>
      </c>
      <c r="J10464" t="s">
        <v>178</v>
      </c>
      <c r="K10464">
        <v>2030</v>
      </c>
      <c r="L10464" t="s">
        <v>189</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180</v>
      </c>
    </row>
    <row r="10465" spans="1:40" x14ac:dyDescent="0.35">
      <c r="A10465" t="s">
        <v>10760</v>
      </c>
      <c r="B10465" t="s">
        <v>8110</v>
      </c>
      <c r="C10465" t="s">
        <v>5555</v>
      </c>
      <c r="D10465" t="s">
        <v>279</v>
      </c>
      <c r="E10465" t="s">
        <v>175</v>
      </c>
      <c r="F10465">
        <v>400</v>
      </c>
      <c r="G10465">
        <v>4</v>
      </c>
      <c r="H10465" t="s">
        <v>280</v>
      </c>
      <c r="I10465" t="s">
        <v>177</v>
      </c>
      <c r="J10465" t="s">
        <v>178</v>
      </c>
      <c r="K10465">
        <v>2030</v>
      </c>
      <c r="L10465" t="s">
        <v>192</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180</v>
      </c>
    </row>
    <row r="10466" spans="1:40" x14ac:dyDescent="0.35">
      <c r="A10466" t="s">
        <v>10761</v>
      </c>
      <c r="B10466" t="s">
        <v>8110</v>
      </c>
      <c r="C10466" t="s">
        <v>5557</v>
      </c>
      <c r="D10466" t="s">
        <v>279</v>
      </c>
      <c r="E10466" t="s">
        <v>175</v>
      </c>
      <c r="F10466">
        <v>400</v>
      </c>
      <c r="G10466">
        <v>51</v>
      </c>
      <c r="H10466" t="s">
        <v>280</v>
      </c>
      <c r="I10466" t="s">
        <v>177</v>
      </c>
      <c r="J10466" t="s">
        <v>178</v>
      </c>
      <c r="K10466">
        <v>2030</v>
      </c>
      <c r="L10466" t="s">
        <v>195</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180</v>
      </c>
    </row>
    <row r="10467" spans="1:40" x14ac:dyDescent="0.35">
      <c r="A10467" t="s">
        <v>10762</v>
      </c>
      <c r="B10467" t="s">
        <v>8110</v>
      </c>
      <c r="C10467" t="s">
        <v>5559</v>
      </c>
      <c r="D10467" t="s">
        <v>279</v>
      </c>
      <c r="E10467" t="s">
        <v>175</v>
      </c>
      <c r="F10467">
        <v>400</v>
      </c>
      <c r="G10467">
        <v>52</v>
      </c>
      <c r="H10467" t="s">
        <v>280</v>
      </c>
      <c r="I10467" t="s">
        <v>177</v>
      </c>
      <c r="J10467" t="s">
        <v>178</v>
      </c>
      <c r="K10467">
        <v>2030</v>
      </c>
      <c r="L10467" t="s">
        <v>198</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180</v>
      </c>
    </row>
    <row r="10468" spans="1:40" x14ac:dyDescent="0.35">
      <c r="A10468" t="s">
        <v>10763</v>
      </c>
      <c r="B10468" t="s">
        <v>8110</v>
      </c>
      <c r="C10468" t="s">
        <v>5561</v>
      </c>
      <c r="D10468" t="s">
        <v>279</v>
      </c>
      <c r="E10468" t="s">
        <v>175</v>
      </c>
      <c r="F10468">
        <v>400</v>
      </c>
      <c r="G10468">
        <v>53</v>
      </c>
      <c r="H10468" t="s">
        <v>280</v>
      </c>
      <c r="I10468" t="s">
        <v>177</v>
      </c>
      <c r="J10468" t="s">
        <v>178</v>
      </c>
      <c r="K10468">
        <v>2030</v>
      </c>
      <c r="L10468" t="s">
        <v>201</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180</v>
      </c>
    </row>
    <row r="10469" spans="1:40" x14ac:dyDescent="0.35">
      <c r="A10469" t="s">
        <v>10764</v>
      </c>
      <c r="B10469" t="s">
        <v>8110</v>
      </c>
      <c r="C10469" t="s">
        <v>5563</v>
      </c>
      <c r="D10469" t="s">
        <v>279</v>
      </c>
      <c r="E10469" t="s">
        <v>175</v>
      </c>
      <c r="F10469">
        <v>400</v>
      </c>
      <c r="G10469">
        <v>55</v>
      </c>
      <c r="H10469" t="s">
        <v>280</v>
      </c>
      <c r="I10469" t="s">
        <v>177</v>
      </c>
      <c r="J10469" t="s">
        <v>178</v>
      </c>
      <c r="K10469">
        <v>2030</v>
      </c>
      <c r="L10469" t="s">
        <v>204</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180</v>
      </c>
    </row>
    <row r="10470" spans="1:40" x14ac:dyDescent="0.35">
      <c r="A10470" t="s">
        <v>10765</v>
      </c>
      <c r="B10470" t="s">
        <v>8110</v>
      </c>
      <c r="C10470" t="s">
        <v>5565</v>
      </c>
      <c r="D10470" t="s">
        <v>279</v>
      </c>
      <c r="E10470" t="s">
        <v>175</v>
      </c>
      <c r="F10470">
        <v>400</v>
      </c>
      <c r="G10470">
        <v>58</v>
      </c>
      <c r="H10470" t="s">
        <v>280</v>
      </c>
      <c r="I10470" t="s">
        <v>177</v>
      </c>
      <c r="J10470" t="s">
        <v>178</v>
      </c>
      <c r="K10470">
        <v>2030</v>
      </c>
      <c r="L10470" t="s">
        <v>207</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180</v>
      </c>
    </row>
    <row r="10471" spans="1:40" x14ac:dyDescent="0.35">
      <c r="A10471" t="s">
        <v>10766</v>
      </c>
      <c r="B10471" t="s">
        <v>8110</v>
      </c>
      <c r="C10471" t="s">
        <v>5567</v>
      </c>
      <c r="D10471" t="s">
        <v>279</v>
      </c>
      <c r="E10471" t="s">
        <v>175</v>
      </c>
      <c r="F10471">
        <v>400</v>
      </c>
      <c r="G10471">
        <v>6</v>
      </c>
      <c r="H10471" t="s">
        <v>280</v>
      </c>
      <c r="I10471" t="s">
        <v>177</v>
      </c>
      <c r="J10471" t="s">
        <v>178</v>
      </c>
      <c r="K10471">
        <v>2030</v>
      </c>
      <c r="L10471" t="s">
        <v>75</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180</v>
      </c>
    </row>
    <row r="10472" spans="1:40" x14ac:dyDescent="0.35">
      <c r="A10472" t="s">
        <v>10767</v>
      </c>
      <c r="B10472" t="s">
        <v>8110</v>
      </c>
      <c r="C10472" t="s">
        <v>5569</v>
      </c>
      <c r="D10472" t="s">
        <v>279</v>
      </c>
      <c r="E10472" t="s">
        <v>175</v>
      </c>
      <c r="F10472">
        <v>400</v>
      </c>
      <c r="G10472">
        <v>7</v>
      </c>
      <c r="H10472" t="s">
        <v>280</v>
      </c>
      <c r="I10472" t="s">
        <v>177</v>
      </c>
      <c r="J10472" t="s">
        <v>178</v>
      </c>
      <c r="K10472">
        <v>2030</v>
      </c>
      <c r="L10472" t="s">
        <v>212</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180</v>
      </c>
    </row>
    <row r="10473" spans="1:40" x14ac:dyDescent="0.35">
      <c r="A10473" t="s">
        <v>10768</v>
      </c>
      <c r="B10473" t="s">
        <v>8110</v>
      </c>
      <c r="C10473" t="s">
        <v>5571</v>
      </c>
      <c r="D10473" t="s">
        <v>279</v>
      </c>
      <c r="E10473" t="s">
        <v>175</v>
      </c>
      <c r="F10473">
        <v>400</v>
      </c>
      <c r="G10473">
        <v>8</v>
      </c>
      <c r="H10473" t="s">
        <v>280</v>
      </c>
      <c r="I10473" t="s">
        <v>177</v>
      </c>
      <c r="J10473" t="s">
        <v>178</v>
      </c>
      <c r="K10473">
        <v>2030</v>
      </c>
      <c r="L10473" t="s">
        <v>215</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180</v>
      </c>
    </row>
    <row r="10474" spans="1:40" x14ac:dyDescent="0.35">
      <c r="A10474" t="s">
        <v>10769</v>
      </c>
      <c r="B10474" t="s">
        <v>8110</v>
      </c>
      <c r="C10474" t="s">
        <v>5573</v>
      </c>
      <c r="D10474" t="s">
        <v>279</v>
      </c>
      <c r="E10474" t="s">
        <v>175</v>
      </c>
      <c r="F10474">
        <v>400</v>
      </c>
      <c r="G10474">
        <v>9</v>
      </c>
      <c r="H10474" t="s">
        <v>280</v>
      </c>
      <c r="I10474" t="s">
        <v>177</v>
      </c>
      <c r="J10474" t="s">
        <v>178</v>
      </c>
      <c r="K10474">
        <v>2030</v>
      </c>
      <c r="L10474" t="s">
        <v>218</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180</v>
      </c>
    </row>
    <row r="10475" spans="1:40" x14ac:dyDescent="0.35">
      <c r="A10475" t="s">
        <v>10770</v>
      </c>
      <c r="B10475" t="s">
        <v>8110</v>
      </c>
      <c r="C10475" t="s">
        <v>5575</v>
      </c>
      <c r="D10475" t="s">
        <v>279</v>
      </c>
      <c r="E10475" t="s">
        <v>175</v>
      </c>
      <c r="F10475">
        <v>401</v>
      </c>
      <c r="G10475">
        <v>0</v>
      </c>
      <c r="H10475" t="s">
        <v>280</v>
      </c>
      <c r="I10475" t="s">
        <v>177</v>
      </c>
      <c r="J10475" t="s">
        <v>221</v>
      </c>
      <c r="K10475">
        <v>2030</v>
      </c>
      <c r="L10475" t="s">
        <v>179</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180</v>
      </c>
    </row>
    <row r="10476" spans="1:40" x14ac:dyDescent="0.35">
      <c r="A10476" t="s">
        <v>10771</v>
      </c>
      <c r="B10476" t="s">
        <v>8110</v>
      </c>
      <c r="C10476" t="s">
        <v>5577</v>
      </c>
      <c r="D10476" t="s">
        <v>279</v>
      </c>
      <c r="E10476" t="s">
        <v>175</v>
      </c>
      <c r="F10476">
        <v>401</v>
      </c>
      <c r="G10476">
        <v>1</v>
      </c>
      <c r="H10476" t="s">
        <v>280</v>
      </c>
      <c r="I10476" t="s">
        <v>177</v>
      </c>
      <c r="J10476" t="s">
        <v>221</v>
      </c>
      <c r="K10476">
        <v>2030</v>
      </c>
      <c r="L10476" t="s">
        <v>183</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180</v>
      </c>
    </row>
    <row r="10477" spans="1:40" x14ac:dyDescent="0.35">
      <c r="A10477" t="s">
        <v>10772</v>
      </c>
      <c r="B10477" t="s">
        <v>8110</v>
      </c>
      <c r="C10477" t="s">
        <v>5579</v>
      </c>
      <c r="D10477" t="s">
        <v>279</v>
      </c>
      <c r="E10477" t="s">
        <v>175</v>
      </c>
      <c r="F10477">
        <v>401</v>
      </c>
      <c r="G10477">
        <v>2</v>
      </c>
      <c r="H10477" t="s">
        <v>280</v>
      </c>
      <c r="I10477" t="s">
        <v>177</v>
      </c>
      <c r="J10477" t="s">
        <v>221</v>
      </c>
      <c r="K10477">
        <v>2030</v>
      </c>
      <c r="L10477" t="s">
        <v>186</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180</v>
      </c>
    </row>
    <row r="10478" spans="1:40" x14ac:dyDescent="0.35">
      <c r="A10478" t="s">
        <v>10773</v>
      </c>
      <c r="B10478" t="s">
        <v>8110</v>
      </c>
      <c r="C10478" t="s">
        <v>5581</v>
      </c>
      <c r="D10478" t="s">
        <v>279</v>
      </c>
      <c r="E10478" t="s">
        <v>175</v>
      </c>
      <c r="F10478">
        <v>401</v>
      </c>
      <c r="G10478">
        <v>3</v>
      </c>
      <c r="H10478" t="s">
        <v>280</v>
      </c>
      <c r="I10478" t="s">
        <v>177</v>
      </c>
      <c r="J10478" t="s">
        <v>221</v>
      </c>
      <c r="K10478">
        <v>2030</v>
      </c>
      <c r="L10478" t="s">
        <v>189</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180</v>
      </c>
    </row>
    <row r="10479" spans="1:40" x14ac:dyDescent="0.35">
      <c r="A10479" t="s">
        <v>10774</v>
      </c>
      <c r="B10479" t="s">
        <v>8110</v>
      </c>
      <c r="C10479" t="s">
        <v>5583</v>
      </c>
      <c r="D10479" t="s">
        <v>279</v>
      </c>
      <c r="E10479" t="s">
        <v>175</v>
      </c>
      <c r="F10479">
        <v>401</v>
      </c>
      <c r="G10479">
        <v>4</v>
      </c>
      <c r="H10479" t="s">
        <v>280</v>
      </c>
      <c r="I10479" t="s">
        <v>177</v>
      </c>
      <c r="J10479" t="s">
        <v>221</v>
      </c>
      <c r="K10479">
        <v>2030</v>
      </c>
      <c r="L10479" t="s">
        <v>192</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180</v>
      </c>
    </row>
    <row r="10480" spans="1:40" x14ac:dyDescent="0.35">
      <c r="A10480" t="s">
        <v>10775</v>
      </c>
      <c r="B10480" t="s">
        <v>8110</v>
      </c>
      <c r="C10480" t="s">
        <v>5585</v>
      </c>
      <c r="D10480" t="s">
        <v>279</v>
      </c>
      <c r="E10480" t="s">
        <v>175</v>
      </c>
      <c r="F10480">
        <v>401</v>
      </c>
      <c r="G10480">
        <v>51</v>
      </c>
      <c r="H10480" t="s">
        <v>280</v>
      </c>
      <c r="I10480" t="s">
        <v>177</v>
      </c>
      <c r="J10480" t="s">
        <v>221</v>
      </c>
      <c r="K10480">
        <v>2030</v>
      </c>
      <c r="L10480" t="s">
        <v>195</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180</v>
      </c>
    </row>
    <row r="10481" spans="1:40" x14ac:dyDescent="0.35">
      <c r="A10481" t="s">
        <v>10776</v>
      </c>
      <c r="B10481" t="s">
        <v>8110</v>
      </c>
      <c r="C10481" t="s">
        <v>5587</v>
      </c>
      <c r="D10481" t="s">
        <v>279</v>
      </c>
      <c r="E10481" t="s">
        <v>175</v>
      </c>
      <c r="F10481">
        <v>401</v>
      </c>
      <c r="G10481">
        <v>52</v>
      </c>
      <c r="H10481" t="s">
        <v>280</v>
      </c>
      <c r="I10481" t="s">
        <v>177</v>
      </c>
      <c r="J10481" t="s">
        <v>221</v>
      </c>
      <c r="K10481">
        <v>2030</v>
      </c>
      <c r="L10481" t="s">
        <v>198</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180</v>
      </c>
    </row>
    <row r="10482" spans="1:40" x14ac:dyDescent="0.35">
      <c r="A10482" t="s">
        <v>10777</v>
      </c>
      <c r="B10482" t="s">
        <v>8110</v>
      </c>
      <c r="C10482" t="s">
        <v>5589</v>
      </c>
      <c r="D10482" t="s">
        <v>279</v>
      </c>
      <c r="E10482" t="s">
        <v>175</v>
      </c>
      <c r="F10482">
        <v>401</v>
      </c>
      <c r="G10482">
        <v>53</v>
      </c>
      <c r="H10482" t="s">
        <v>280</v>
      </c>
      <c r="I10482" t="s">
        <v>177</v>
      </c>
      <c r="J10482" t="s">
        <v>221</v>
      </c>
      <c r="K10482">
        <v>2030</v>
      </c>
      <c r="L10482" t="s">
        <v>201</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180</v>
      </c>
    </row>
    <row r="10483" spans="1:40" x14ac:dyDescent="0.35">
      <c r="A10483" t="s">
        <v>10778</v>
      </c>
      <c r="B10483" t="s">
        <v>8110</v>
      </c>
      <c r="C10483" t="s">
        <v>5591</v>
      </c>
      <c r="D10483" t="s">
        <v>279</v>
      </c>
      <c r="E10483" t="s">
        <v>175</v>
      </c>
      <c r="F10483">
        <v>401</v>
      </c>
      <c r="G10483">
        <v>55</v>
      </c>
      <c r="H10483" t="s">
        <v>280</v>
      </c>
      <c r="I10483" t="s">
        <v>177</v>
      </c>
      <c r="J10483" t="s">
        <v>221</v>
      </c>
      <c r="K10483">
        <v>2030</v>
      </c>
      <c r="L10483" t="s">
        <v>204</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180</v>
      </c>
    </row>
    <row r="10484" spans="1:40" x14ac:dyDescent="0.35">
      <c r="A10484" t="s">
        <v>10779</v>
      </c>
      <c r="B10484" t="s">
        <v>8110</v>
      </c>
      <c r="C10484" t="s">
        <v>5593</v>
      </c>
      <c r="D10484" t="s">
        <v>279</v>
      </c>
      <c r="E10484" t="s">
        <v>175</v>
      </c>
      <c r="F10484">
        <v>401</v>
      </c>
      <c r="G10484">
        <v>58</v>
      </c>
      <c r="H10484" t="s">
        <v>280</v>
      </c>
      <c r="I10484" t="s">
        <v>177</v>
      </c>
      <c r="J10484" t="s">
        <v>221</v>
      </c>
      <c r="K10484">
        <v>2030</v>
      </c>
      <c r="L10484" t="s">
        <v>207</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180</v>
      </c>
    </row>
    <row r="10485" spans="1:40" x14ac:dyDescent="0.35">
      <c r="A10485" t="s">
        <v>10780</v>
      </c>
      <c r="B10485" t="s">
        <v>8110</v>
      </c>
      <c r="C10485" t="s">
        <v>5595</v>
      </c>
      <c r="D10485" t="s">
        <v>279</v>
      </c>
      <c r="E10485" t="s">
        <v>175</v>
      </c>
      <c r="F10485">
        <v>401</v>
      </c>
      <c r="G10485">
        <v>6</v>
      </c>
      <c r="H10485" t="s">
        <v>280</v>
      </c>
      <c r="I10485" t="s">
        <v>177</v>
      </c>
      <c r="J10485" t="s">
        <v>221</v>
      </c>
      <c r="K10485">
        <v>2030</v>
      </c>
      <c r="L10485" t="s">
        <v>75</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180</v>
      </c>
    </row>
    <row r="10486" spans="1:40" x14ac:dyDescent="0.35">
      <c r="A10486" t="s">
        <v>10781</v>
      </c>
      <c r="B10486" t="s">
        <v>8110</v>
      </c>
      <c r="C10486" t="s">
        <v>5597</v>
      </c>
      <c r="D10486" t="s">
        <v>279</v>
      </c>
      <c r="E10486" t="s">
        <v>175</v>
      </c>
      <c r="F10486">
        <v>401</v>
      </c>
      <c r="G10486">
        <v>7</v>
      </c>
      <c r="H10486" t="s">
        <v>280</v>
      </c>
      <c r="I10486" t="s">
        <v>177</v>
      </c>
      <c r="J10486" t="s">
        <v>221</v>
      </c>
      <c r="K10486">
        <v>2030</v>
      </c>
      <c r="L10486" t="s">
        <v>212</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180</v>
      </c>
    </row>
    <row r="10487" spans="1:40" x14ac:dyDescent="0.35">
      <c r="A10487" t="s">
        <v>10782</v>
      </c>
      <c r="B10487" t="s">
        <v>8110</v>
      </c>
      <c r="C10487" t="s">
        <v>5599</v>
      </c>
      <c r="D10487" t="s">
        <v>279</v>
      </c>
      <c r="E10487" t="s">
        <v>175</v>
      </c>
      <c r="F10487">
        <v>401</v>
      </c>
      <c r="G10487">
        <v>8</v>
      </c>
      <c r="H10487" t="s">
        <v>280</v>
      </c>
      <c r="I10487" t="s">
        <v>177</v>
      </c>
      <c r="J10487" t="s">
        <v>221</v>
      </c>
      <c r="K10487">
        <v>2030</v>
      </c>
      <c r="L10487" t="s">
        <v>215</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180</v>
      </c>
    </row>
    <row r="10488" spans="1:40" x14ac:dyDescent="0.35">
      <c r="A10488" t="s">
        <v>10783</v>
      </c>
      <c r="B10488" t="s">
        <v>8110</v>
      </c>
      <c r="C10488" t="s">
        <v>5601</v>
      </c>
      <c r="D10488" t="s">
        <v>279</v>
      </c>
      <c r="E10488" t="s">
        <v>175</v>
      </c>
      <c r="F10488">
        <v>401</v>
      </c>
      <c r="G10488">
        <v>9</v>
      </c>
      <c r="H10488" t="s">
        <v>280</v>
      </c>
      <c r="I10488" t="s">
        <v>177</v>
      </c>
      <c r="J10488" t="s">
        <v>221</v>
      </c>
      <c r="K10488">
        <v>2030</v>
      </c>
      <c r="L10488" t="s">
        <v>218</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180</v>
      </c>
    </row>
    <row r="10489" spans="1:40" x14ac:dyDescent="0.35">
      <c r="A10489" t="s">
        <v>10784</v>
      </c>
      <c r="B10489" t="s">
        <v>8110</v>
      </c>
      <c r="C10489" t="s">
        <v>5603</v>
      </c>
      <c r="D10489" t="s">
        <v>279</v>
      </c>
      <c r="E10489" t="s">
        <v>175</v>
      </c>
      <c r="F10489">
        <v>402</v>
      </c>
      <c r="G10489">
        <v>0</v>
      </c>
      <c r="H10489" t="s">
        <v>280</v>
      </c>
      <c r="I10489" t="s">
        <v>177</v>
      </c>
      <c r="J10489" t="s">
        <v>250</v>
      </c>
      <c r="K10489">
        <v>2030</v>
      </c>
      <c r="L10489" t="s">
        <v>179</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180</v>
      </c>
    </row>
    <row r="10490" spans="1:40" x14ac:dyDescent="0.35">
      <c r="A10490" t="s">
        <v>10785</v>
      </c>
      <c r="B10490" t="s">
        <v>8110</v>
      </c>
      <c r="C10490" t="s">
        <v>5605</v>
      </c>
      <c r="D10490" t="s">
        <v>279</v>
      </c>
      <c r="E10490" t="s">
        <v>175</v>
      </c>
      <c r="F10490">
        <v>402</v>
      </c>
      <c r="G10490">
        <v>1</v>
      </c>
      <c r="H10490" t="s">
        <v>280</v>
      </c>
      <c r="I10490" t="s">
        <v>177</v>
      </c>
      <c r="J10490" t="s">
        <v>250</v>
      </c>
      <c r="K10490">
        <v>2030</v>
      </c>
      <c r="L10490" t="s">
        <v>183</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180</v>
      </c>
    </row>
    <row r="10491" spans="1:40" x14ac:dyDescent="0.35">
      <c r="A10491" t="s">
        <v>10786</v>
      </c>
      <c r="B10491" t="s">
        <v>8110</v>
      </c>
      <c r="C10491" t="s">
        <v>5607</v>
      </c>
      <c r="D10491" t="s">
        <v>279</v>
      </c>
      <c r="E10491" t="s">
        <v>175</v>
      </c>
      <c r="F10491">
        <v>402</v>
      </c>
      <c r="G10491">
        <v>2</v>
      </c>
      <c r="H10491" t="s">
        <v>280</v>
      </c>
      <c r="I10491" t="s">
        <v>177</v>
      </c>
      <c r="J10491" t="s">
        <v>250</v>
      </c>
      <c r="K10491">
        <v>2030</v>
      </c>
      <c r="L10491" t="s">
        <v>186</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180</v>
      </c>
    </row>
    <row r="10492" spans="1:40" x14ac:dyDescent="0.35">
      <c r="A10492" t="s">
        <v>10787</v>
      </c>
      <c r="B10492" t="s">
        <v>8110</v>
      </c>
      <c r="C10492" t="s">
        <v>5609</v>
      </c>
      <c r="D10492" t="s">
        <v>279</v>
      </c>
      <c r="E10492" t="s">
        <v>175</v>
      </c>
      <c r="F10492">
        <v>402</v>
      </c>
      <c r="G10492">
        <v>3</v>
      </c>
      <c r="H10492" t="s">
        <v>280</v>
      </c>
      <c r="I10492" t="s">
        <v>177</v>
      </c>
      <c r="J10492" t="s">
        <v>250</v>
      </c>
      <c r="K10492">
        <v>2030</v>
      </c>
      <c r="L10492" t="s">
        <v>189</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180</v>
      </c>
    </row>
    <row r="10493" spans="1:40" x14ac:dyDescent="0.35">
      <c r="A10493" t="s">
        <v>10788</v>
      </c>
      <c r="B10493" t="s">
        <v>8110</v>
      </c>
      <c r="C10493" t="s">
        <v>5611</v>
      </c>
      <c r="D10493" t="s">
        <v>279</v>
      </c>
      <c r="E10493" t="s">
        <v>175</v>
      </c>
      <c r="F10493">
        <v>402</v>
      </c>
      <c r="G10493">
        <v>4</v>
      </c>
      <c r="H10493" t="s">
        <v>280</v>
      </c>
      <c r="I10493" t="s">
        <v>177</v>
      </c>
      <c r="J10493" t="s">
        <v>250</v>
      </c>
      <c r="K10493">
        <v>2030</v>
      </c>
      <c r="L10493" t="s">
        <v>192</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180</v>
      </c>
    </row>
    <row r="10494" spans="1:40" x14ac:dyDescent="0.35">
      <c r="A10494" t="s">
        <v>10789</v>
      </c>
      <c r="B10494" t="s">
        <v>8110</v>
      </c>
      <c r="C10494" t="s">
        <v>5613</v>
      </c>
      <c r="D10494" t="s">
        <v>279</v>
      </c>
      <c r="E10494" t="s">
        <v>175</v>
      </c>
      <c r="F10494">
        <v>402</v>
      </c>
      <c r="G10494">
        <v>51</v>
      </c>
      <c r="H10494" t="s">
        <v>280</v>
      </c>
      <c r="I10494" t="s">
        <v>177</v>
      </c>
      <c r="J10494" t="s">
        <v>250</v>
      </c>
      <c r="K10494">
        <v>2030</v>
      </c>
      <c r="L10494" t="s">
        <v>195</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180</v>
      </c>
    </row>
    <row r="10495" spans="1:40" x14ac:dyDescent="0.35">
      <c r="A10495" t="s">
        <v>10790</v>
      </c>
      <c r="B10495" t="s">
        <v>8110</v>
      </c>
      <c r="C10495" t="s">
        <v>5615</v>
      </c>
      <c r="D10495" t="s">
        <v>279</v>
      </c>
      <c r="E10495" t="s">
        <v>175</v>
      </c>
      <c r="F10495">
        <v>402</v>
      </c>
      <c r="G10495">
        <v>52</v>
      </c>
      <c r="H10495" t="s">
        <v>280</v>
      </c>
      <c r="I10495" t="s">
        <v>177</v>
      </c>
      <c r="J10495" t="s">
        <v>250</v>
      </c>
      <c r="K10495">
        <v>2030</v>
      </c>
      <c r="L10495" t="s">
        <v>198</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180</v>
      </c>
    </row>
    <row r="10496" spans="1:40" x14ac:dyDescent="0.35">
      <c r="A10496" t="s">
        <v>10791</v>
      </c>
      <c r="B10496" t="s">
        <v>8110</v>
      </c>
      <c r="C10496" t="s">
        <v>5617</v>
      </c>
      <c r="D10496" t="s">
        <v>279</v>
      </c>
      <c r="E10496" t="s">
        <v>175</v>
      </c>
      <c r="F10496">
        <v>402</v>
      </c>
      <c r="G10496">
        <v>53</v>
      </c>
      <c r="H10496" t="s">
        <v>280</v>
      </c>
      <c r="I10496" t="s">
        <v>177</v>
      </c>
      <c r="J10496" t="s">
        <v>250</v>
      </c>
      <c r="K10496">
        <v>2030</v>
      </c>
      <c r="L10496" t="s">
        <v>201</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180</v>
      </c>
    </row>
    <row r="10497" spans="1:40" x14ac:dyDescent="0.35">
      <c r="A10497" t="s">
        <v>10792</v>
      </c>
      <c r="B10497" t="s">
        <v>8110</v>
      </c>
      <c r="C10497" t="s">
        <v>5619</v>
      </c>
      <c r="D10497" t="s">
        <v>279</v>
      </c>
      <c r="E10497" t="s">
        <v>175</v>
      </c>
      <c r="F10497">
        <v>402</v>
      </c>
      <c r="G10497">
        <v>55</v>
      </c>
      <c r="H10497" t="s">
        <v>280</v>
      </c>
      <c r="I10497" t="s">
        <v>177</v>
      </c>
      <c r="J10497" t="s">
        <v>250</v>
      </c>
      <c r="K10497">
        <v>2030</v>
      </c>
      <c r="L10497" t="s">
        <v>204</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180</v>
      </c>
    </row>
    <row r="10498" spans="1:40" x14ac:dyDescent="0.35">
      <c r="A10498" t="s">
        <v>10793</v>
      </c>
      <c r="B10498" t="s">
        <v>8110</v>
      </c>
      <c r="C10498" t="s">
        <v>5621</v>
      </c>
      <c r="D10498" t="s">
        <v>279</v>
      </c>
      <c r="E10498" t="s">
        <v>175</v>
      </c>
      <c r="F10498">
        <v>402</v>
      </c>
      <c r="G10498">
        <v>58</v>
      </c>
      <c r="H10498" t="s">
        <v>280</v>
      </c>
      <c r="I10498" t="s">
        <v>177</v>
      </c>
      <c r="J10498" t="s">
        <v>250</v>
      </c>
      <c r="K10498">
        <v>2030</v>
      </c>
      <c r="L10498" t="s">
        <v>207</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180</v>
      </c>
    </row>
    <row r="10499" spans="1:40" x14ac:dyDescent="0.35">
      <c r="A10499" t="s">
        <v>10794</v>
      </c>
      <c r="B10499" t="s">
        <v>8110</v>
      </c>
      <c r="C10499" t="s">
        <v>5623</v>
      </c>
      <c r="D10499" t="s">
        <v>279</v>
      </c>
      <c r="E10499" t="s">
        <v>175</v>
      </c>
      <c r="F10499">
        <v>402</v>
      </c>
      <c r="G10499">
        <v>6</v>
      </c>
      <c r="H10499" t="s">
        <v>280</v>
      </c>
      <c r="I10499" t="s">
        <v>177</v>
      </c>
      <c r="J10499" t="s">
        <v>250</v>
      </c>
      <c r="K10499">
        <v>2030</v>
      </c>
      <c r="L10499" t="s">
        <v>75</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180</v>
      </c>
    </row>
    <row r="10500" spans="1:40" x14ac:dyDescent="0.35">
      <c r="A10500" t="s">
        <v>10795</v>
      </c>
      <c r="B10500" t="s">
        <v>8110</v>
      </c>
      <c r="C10500" t="s">
        <v>5625</v>
      </c>
      <c r="D10500" t="s">
        <v>279</v>
      </c>
      <c r="E10500" t="s">
        <v>175</v>
      </c>
      <c r="F10500">
        <v>402</v>
      </c>
      <c r="G10500">
        <v>7</v>
      </c>
      <c r="H10500" t="s">
        <v>280</v>
      </c>
      <c r="I10500" t="s">
        <v>177</v>
      </c>
      <c r="J10500" t="s">
        <v>250</v>
      </c>
      <c r="K10500">
        <v>2030</v>
      </c>
      <c r="L10500" t="s">
        <v>212</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180</v>
      </c>
    </row>
    <row r="10501" spans="1:40" x14ac:dyDescent="0.35">
      <c r="A10501" t="s">
        <v>10796</v>
      </c>
      <c r="B10501" t="s">
        <v>8110</v>
      </c>
      <c r="C10501" t="s">
        <v>5627</v>
      </c>
      <c r="D10501" t="s">
        <v>279</v>
      </c>
      <c r="E10501" t="s">
        <v>175</v>
      </c>
      <c r="F10501">
        <v>402</v>
      </c>
      <c r="G10501">
        <v>8</v>
      </c>
      <c r="H10501" t="s">
        <v>280</v>
      </c>
      <c r="I10501" t="s">
        <v>177</v>
      </c>
      <c r="J10501" t="s">
        <v>250</v>
      </c>
      <c r="K10501">
        <v>2030</v>
      </c>
      <c r="L10501" t="s">
        <v>215</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180</v>
      </c>
    </row>
    <row r="10502" spans="1:40" x14ac:dyDescent="0.35">
      <c r="A10502" t="s">
        <v>10797</v>
      </c>
      <c r="B10502" t="s">
        <v>8110</v>
      </c>
      <c r="C10502" t="s">
        <v>5629</v>
      </c>
      <c r="D10502" t="s">
        <v>279</v>
      </c>
      <c r="E10502" t="s">
        <v>175</v>
      </c>
      <c r="F10502">
        <v>402</v>
      </c>
      <c r="G10502">
        <v>9</v>
      </c>
      <c r="H10502" t="s">
        <v>280</v>
      </c>
      <c r="I10502" t="s">
        <v>177</v>
      </c>
      <c r="J10502" t="s">
        <v>250</v>
      </c>
      <c r="K10502">
        <v>2030</v>
      </c>
      <c r="L10502" t="s">
        <v>218</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180</v>
      </c>
    </row>
    <row r="10503" spans="1:40" x14ac:dyDescent="0.35">
      <c r="A10503" t="s">
        <v>10798</v>
      </c>
      <c r="B10503" t="s">
        <v>8110</v>
      </c>
      <c r="C10503" t="s">
        <v>5631</v>
      </c>
      <c r="D10503" t="s">
        <v>365</v>
      </c>
      <c r="E10503" t="s">
        <v>175</v>
      </c>
      <c r="F10503">
        <v>400</v>
      </c>
      <c r="G10503">
        <v>0</v>
      </c>
      <c r="H10503" t="s">
        <v>366</v>
      </c>
      <c r="I10503" t="s">
        <v>177</v>
      </c>
      <c r="J10503" t="s">
        <v>178</v>
      </c>
      <c r="K10503">
        <v>2030</v>
      </c>
      <c r="L10503" t="s">
        <v>179</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180</v>
      </c>
    </row>
    <row r="10504" spans="1:40" x14ac:dyDescent="0.35">
      <c r="A10504" t="s">
        <v>10799</v>
      </c>
      <c r="B10504" t="s">
        <v>8110</v>
      </c>
      <c r="C10504" t="s">
        <v>5633</v>
      </c>
      <c r="D10504" t="s">
        <v>365</v>
      </c>
      <c r="E10504" t="s">
        <v>175</v>
      </c>
      <c r="F10504">
        <v>400</v>
      </c>
      <c r="G10504">
        <v>1</v>
      </c>
      <c r="H10504" t="s">
        <v>366</v>
      </c>
      <c r="I10504" t="s">
        <v>177</v>
      </c>
      <c r="J10504" t="s">
        <v>178</v>
      </c>
      <c r="K10504">
        <v>2030</v>
      </c>
      <c r="L10504" t="s">
        <v>183</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180</v>
      </c>
    </row>
    <row r="10505" spans="1:40" x14ac:dyDescent="0.35">
      <c r="A10505" t="s">
        <v>10800</v>
      </c>
      <c r="B10505" t="s">
        <v>8110</v>
      </c>
      <c r="C10505" t="s">
        <v>5635</v>
      </c>
      <c r="D10505" t="s">
        <v>365</v>
      </c>
      <c r="E10505" t="s">
        <v>175</v>
      </c>
      <c r="F10505">
        <v>400</v>
      </c>
      <c r="G10505">
        <v>2</v>
      </c>
      <c r="H10505" t="s">
        <v>366</v>
      </c>
      <c r="I10505" t="s">
        <v>177</v>
      </c>
      <c r="J10505" t="s">
        <v>178</v>
      </c>
      <c r="K10505">
        <v>2030</v>
      </c>
      <c r="L10505" t="s">
        <v>186</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180</v>
      </c>
    </row>
    <row r="10506" spans="1:40" x14ac:dyDescent="0.35">
      <c r="A10506" t="s">
        <v>10801</v>
      </c>
      <c r="B10506" t="s">
        <v>8110</v>
      </c>
      <c r="C10506" t="s">
        <v>5637</v>
      </c>
      <c r="D10506" t="s">
        <v>365</v>
      </c>
      <c r="E10506" t="s">
        <v>175</v>
      </c>
      <c r="F10506">
        <v>400</v>
      </c>
      <c r="G10506">
        <v>3</v>
      </c>
      <c r="H10506" t="s">
        <v>366</v>
      </c>
      <c r="I10506" t="s">
        <v>177</v>
      </c>
      <c r="J10506" t="s">
        <v>178</v>
      </c>
      <c r="K10506">
        <v>2030</v>
      </c>
      <c r="L10506" t="s">
        <v>189</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180</v>
      </c>
    </row>
    <row r="10507" spans="1:40" x14ac:dyDescent="0.35">
      <c r="A10507" t="s">
        <v>10802</v>
      </c>
      <c r="B10507" t="s">
        <v>8110</v>
      </c>
      <c r="C10507" t="s">
        <v>5639</v>
      </c>
      <c r="D10507" t="s">
        <v>365</v>
      </c>
      <c r="E10507" t="s">
        <v>175</v>
      </c>
      <c r="F10507">
        <v>400</v>
      </c>
      <c r="G10507">
        <v>4</v>
      </c>
      <c r="H10507" t="s">
        <v>366</v>
      </c>
      <c r="I10507" t="s">
        <v>177</v>
      </c>
      <c r="J10507" t="s">
        <v>178</v>
      </c>
      <c r="K10507">
        <v>2030</v>
      </c>
      <c r="L10507" t="s">
        <v>192</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180</v>
      </c>
    </row>
    <row r="10508" spans="1:40" x14ac:dyDescent="0.35">
      <c r="A10508" t="s">
        <v>10803</v>
      </c>
      <c r="B10508" t="s">
        <v>8110</v>
      </c>
      <c r="C10508" t="s">
        <v>5641</v>
      </c>
      <c r="D10508" t="s">
        <v>365</v>
      </c>
      <c r="E10508" t="s">
        <v>175</v>
      </c>
      <c r="F10508">
        <v>400</v>
      </c>
      <c r="G10508">
        <v>51</v>
      </c>
      <c r="H10508" t="s">
        <v>366</v>
      </c>
      <c r="I10508" t="s">
        <v>177</v>
      </c>
      <c r="J10508" t="s">
        <v>178</v>
      </c>
      <c r="K10508">
        <v>2030</v>
      </c>
      <c r="L10508" t="s">
        <v>195</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180</v>
      </c>
    </row>
    <row r="10509" spans="1:40" x14ac:dyDescent="0.35">
      <c r="A10509" t="s">
        <v>10804</v>
      </c>
      <c r="B10509" t="s">
        <v>8110</v>
      </c>
      <c r="C10509" t="s">
        <v>5643</v>
      </c>
      <c r="D10509" t="s">
        <v>365</v>
      </c>
      <c r="E10509" t="s">
        <v>175</v>
      </c>
      <c r="F10509">
        <v>400</v>
      </c>
      <c r="G10509">
        <v>52</v>
      </c>
      <c r="H10509" t="s">
        <v>366</v>
      </c>
      <c r="I10509" t="s">
        <v>177</v>
      </c>
      <c r="J10509" t="s">
        <v>178</v>
      </c>
      <c r="K10509">
        <v>2030</v>
      </c>
      <c r="L10509" t="s">
        <v>198</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180</v>
      </c>
    </row>
    <row r="10510" spans="1:40" x14ac:dyDescent="0.35">
      <c r="A10510" t="s">
        <v>10805</v>
      </c>
      <c r="B10510" t="s">
        <v>8110</v>
      </c>
      <c r="C10510" t="s">
        <v>5645</v>
      </c>
      <c r="D10510" t="s">
        <v>365</v>
      </c>
      <c r="E10510" t="s">
        <v>175</v>
      </c>
      <c r="F10510">
        <v>400</v>
      </c>
      <c r="G10510">
        <v>53</v>
      </c>
      <c r="H10510" t="s">
        <v>366</v>
      </c>
      <c r="I10510" t="s">
        <v>177</v>
      </c>
      <c r="J10510" t="s">
        <v>178</v>
      </c>
      <c r="K10510">
        <v>2030</v>
      </c>
      <c r="L10510" t="s">
        <v>201</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180</v>
      </c>
    </row>
    <row r="10511" spans="1:40" x14ac:dyDescent="0.35">
      <c r="A10511" t="s">
        <v>10806</v>
      </c>
      <c r="B10511" t="s">
        <v>8110</v>
      </c>
      <c r="C10511" t="s">
        <v>5647</v>
      </c>
      <c r="D10511" t="s">
        <v>365</v>
      </c>
      <c r="E10511" t="s">
        <v>175</v>
      </c>
      <c r="F10511">
        <v>400</v>
      </c>
      <c r="G10511">
        <v>55</v>
      </c>
      <c r="H10511" t="s">
        <v>366</v>
      </c>
      <c r="I10511" t="s">
        <v>177</v>
      </c>
      <c r="J10511" t="s">
        <v>178</v>
      </c>
      <c r="K10511">
        <v>2030</v>
      </c>
      <c r="L10511" t="s">
        <v>204</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180</v>
      </c>
    </row>
    <row r="10512" spans="1:40" x14ac:dyDescent="0.35">
      <c r="A10512" t="s">
        <v>10807</v>
      </c>
      <c r="B10512" t="s">
        <v>8110</v>
      </c>
      <c r="C10512" t="s">
        <v>5649</v>
      </c>
      <c r="D10512" t="s">
        <v>365</v>
      </c>
      <c r="E10512" t="s">
        <v>175</v>
      </c>
      <c r="F10512">
        <v>400</v>
      </c>
      <c r="G10512">
        <v>58</v>
      </c>
      <c r="H10512" t="s">
        <v>366</v>
      </c>
      <c r="I10512" t="s">
        <v>177</v>
      </c>
      <c r="J10512" t="s">
        <v>178</v>
      </c>
      <c r="K10512">
        <v>2030</v>
      </c>
      <c r="L10512" t="s">
        <v>207</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180</v>
      </c>
    </row>
    <row r="10513" spans="1:40" x14ac:dyDescent="0.35">
      <c r="A10513" t="s">
        <v>10808</v>
      </c>
      <c r="B10513" t="s">
        <v>8110</v>
      </c>
      <c r="C10513" t="s">
        <v>5651</v>
      </c>
      <c r="D10513" t="s">
        <v>365</v>
      </c>
      <c r="E10513" t="s">
        <v>175</v>
      </c>
      <c r="F10513">
        <v>400</v>
      </c>
      <c r="G10513">
        <v>6</v>
      </c>
      <c r="H10513" t="s">
        <v>366</v>
      </c>
      <c r="I10513" t="s">
        <v>177</v>
      </c>
      <c r="J10513" t="s">
        <v>178</v>
      </c>
      <c r="K10513">
        <v>2030</v>
      </c>
      <c r="L10513" t="s">
        <v>75</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180</v>
      </c>
    </row>
    <row r="10514" spans="1:40" x14ac:dyDescent="0.35">
      <c r="A10514" t="s">
        <v>10809</v>
      </c>
      <c r="B10514" t="s">
        <v>8110</v>
      </c>
      <c r="C10514" t="s">
        <v>5653</v>
      </c>
      <c r="D10514" t="s">
        <v>365</v>
      </c>
      <c r="E10514" t="s">
        <v>175</v>
      </c>
      <c r="F10514">
        <v>400</v>
      </c>
      <c r="G10514">
        <v>7</v>
      </c>
      <c r="H10514" t="s">
        <v>366</v>
      </c>
      <c r="I10514" t="s">
        <v>177</v>
      </c>
      <c r="J10514" t="s">
        <v>178</v>
      </c>
      <c r="K10514">
        <v>2030</v>
      </c>
      <c r="L10514" t="s">
        <v>212</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180</v>
      </c>
    </row>
    <row r="10515" spans="1:40" x14ac:dyDescent="0.35">
      <c r="A10515" t="s">
        <v>10810</v>
      </c>
      <c r="B10515" t="s">
        <v>8110</v>
      </c>
      <c r="C10515" t="s">
        <v>5655</v>
      </c>
      <c r="D10515" t="s">
        <v>365</v>
      </c>
      <c r="E10515" t="s">
        <v>175</v>
      </c>
      <c r="F10515">
        <v>400</v>
      </c>
      <c r="G10515">
        <v>8</v>
      </c>
      <c r="H10515" t="s">
        <v>366</v>
      </c>
      <c r="I10515" t="s">
        <v>177</v>
      </c>
      <c r="J10515" t="s">
        <v>178</v>
      </c>
      <c r="K10515">
        <v>2030</v>
      </c>
      <c r="L10515" t="s">
        <v>215</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180</v>
      </c>
    </row>
    <row r="10516" spans="1:40" x14ac:dyDescent="0.35">
      <c r="A10516" t="s">
        <v>10811</v>
      </c>
      <c r="B10516" t="s">
        <v>8110</v>
      </c>
      <c r="C10516" t="s">
        <v>5657</v>
      </c>
      <c r="D10516" t="s">
        <v>365</v>
      </c>
      <c r="E10516" t="s">
        <v>175</v>
      </c>
      <c r="F10516">
        <v>400</v>
      </c>
      <c r="G10516">
        <v>9</v>
      </c>
      <c r="H10516" t="s">
        <v>366</v>
      </c>
      <c r="I10516" t="s">
        <v>177</v>
      </c>
      <c r="J10516" t="s">
        <v>178</v>
      </c>
      <c r="K10516">
        <v>2030</v>
      </c>
      <c r="L10516" t="s">
        <v>218</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180</v>
      </c>
    </row>
    <row r="10517" spans="1:40" x14ac:dyDescent="0.35">
      <c r="A10517" t="s">
        <v>10812</v>
      </c>
      <c r="B10517" t="s">
        <v>8110</v>
      </c>
      <c r="C10517" t="s">
        <v>5659</v>
      </c>
      <c r="D10517" t="s">
        <v>365</v>
      </c>
      <c r="E10517" t="s">
        <v>175</v>
      </c>
      <c r="F10517">
        <v>401</v>
      </c>
      <c r="G10517">
        <v>0</v>
      </c>
      <c r="H10517" t="s">
        <v>366</v>
      </c>
      <c r="I10517" t="s">
        <v>177</v>
      </c>
      <c r="J10517" t="s">
        <v>221</v>
      </c>
      <c r="K10517">
        <v>2030</v>
      </c>
      <c r="L10517" t="s">
        <v>179</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180</v>
      </c>
    </row>
    <row r="10518" spans="1:40" x14ac:dyDescent="0.35">
      <c r="A10518" t="s">
        <v>10813</v>
      </c>
      <c r="B10518" t="s">
        <v>8110</v>
      </c>
      <c r="C10518" t="s">
        <v>5661</v>
      </c>
      <c r="D10518" t="s">
        <v>365</v>
      </c>
      <c r="E10518" t="s">
        <v>175</v>
      </c>
      <c r="F10518">
        <v>401</v>
      </c>
      <c r="G10518">
        <v>1</v>
      </c>
      <c r="H10518" t="s">
        <v>366</v>
      </c>
      <c r="I10518" t="s">
        <v>177</v>
      </c>
      <c r="J10518" t="s">
        <v>221</v>
      </c>
      <c r="K10518">
        <v>2030</v>
      </c>
      <c r="L10518" t="s">
        <v>183</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180</v>
      </c>
    </row>
    <row r="10519" spans="1:40" x14ac:dyDescent="0.35">
      <c r="A10519" t="s">
        <v>10814</v>
      </c>
      <c r="B10519" t="s">
        <v>8110</v>
      </c>
      <c r="C10519" t="s">
        <v>5663</v>
      </c>
      <c r="D10519" t="s">
        <v>365</v>
      </c>
      <c r="E10519" t="s">
        <v>175</v>
      </c>
      <c r="F10519">
        <v>401</v>
      </c>
      <c r="G10519">
        <v>2</v>
      </c>
      <c r="H10519" t="s">
        <v>366</v>
      </c>
      <c r="I10519" t="s">
        <v>177</v>
      </c>
      <c r="J10519" t="s">
        <v>221</v>
      </c>
      <c r="K10519">
        <v>2030</v>
      </c>
      <c r="L10519" t="s">
        <v>186</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180</v>
      </c>
    </row>
    <row r="10520" spans="1:40" x14ac:dyDescent="0.35">
      <c r="A10520" t="s">
        <v>10815</v>
      </c>
      <c r="B10520" t="s">
        <v>8110</v>
      </c>
      <c r="C10520" t="s">
        <v>5665</v>
      </c>
      <c r="D10520" t="s">
        <v>365</v>
      </c>
      <c r="E10520" t="s">
        <v>175</v>
      </c>
      <c r="F10520">
        <v>401</v>
      </c>
      <c r="G10520">
        <v>3</v>
      </c>
      <c r="H10520" t="s">
        <v>366</v>
      </c>
      <c r="I10520" t="s">
        <v>177</v>
      </c>
      <c r="J10520" t="s">
        <v>221</v>
      </c>
      <c r="K10520">
        <v>2030</v>
      </c>
      <c r="L10520" t="s">
        <v>189</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180</v>
      </c>
    </row>
    <row r="10521" spans="1:40" x14ac:dyDescent="0.35">
      <c r="A10521" t="s">
        <v>10816</v>
      </c>
      <c r="B10521" t="s">
        <v>8110</v>
      </c>
      <c r="C10521" t="s">
        <v>5667</v>
      </c>
      <c r="D10521" t="s">
        <v>365</v>
      </c>
      <c r="E10521" t="s">
        <v>175</v>
      </c>
      <c r="F10521">
        <v>401</v>
      </c>
      <c r="G10521">
        <v>4</v>
      </c>
      <c r="H10521" t="s">
        <v>366</v>
      </c>
      <c r="I10521" t="s">
        <v>177</v>
      </c>
      <c r="J10521" t="s">
        <v>221</v>
      </c>
      <c r="K10521">
        <v>2030</v>
      </c>
      <c r="L10521" t="s">
        <v>192</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180</v>
      </c>
    </row>
    <row r="10522" spans="1:40" x14ac:dyDescent="0.35">
      <c r="A10522" t="s">
        <v>10817</v>
      </c>
      <c r="B10522" t="s">
        <v>8110</v>
      </c>
      <c r="C10522" t="s">
        <v>5669</v>
      </c>
      <c r="D10522" t="s">
        <v>365</v>
      </c>
      <c r="E10522" t="s">
        <v>175</v>
      </c>
      <c r="F10522">
        <v>401</v>
      </c>
      <c r="G10522">
        <v>51</v>
      </c>
      <c r="H10522" t="s">
        <v>366</v>
      </c>
      <c r="I10522" t="s">
        <v>177</v>
      </c>
      <c r="J10522" t="s">
        <v>221</v>
      </c>
      <c r="K10522">
        <v>2030</v>
      </c>
      <c r="L10522" t="s">
        <v>195</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180</v>
      </c>
    </row>
    <row r="10523" spans="1:40" x14ac:dyDescent="0.35">
      <c r="A10523" t="s">
        <v>10818</v>
      </c>
      <c r="B10523" t="s">
        <v>8110</v>
      </c>
      <c r="C10523" t="s">
        <v>5671</v>
      </c>
      <c r="D10523" t="s">
        <v>365</v>
      </c>
      <c r="E10523" t="s">
        <v>175</v>
      </c>
      <c r="F10523">
        <v>401</v>
      </c>
      <c r="G10523">
        <v>52</v>
      </c>
      <c r="H10523" t="s">
        <v>366</v>
      </c>
      <c r="I10523" t="s">
        <v>177</v>
      </c>
      <c r="J10523" t="s">
        <v>221</v>
      </c>
      <c r="K10523">
        <v>2030</v>
      </c>
      <c r="L10523" t="s">
        <v>198</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180</v>
      </c>
    </row>
    <row r="10524" spans="1:40" x14ac:dyDescent="0.35">
      <c r="A10524" t="s">
        <v>10819</v>
      </c>
      <c r="B10524" t="s">
        <v>8110</v>
      </c>
      <c r="C10524" t="s">
        <v>5673</v>
      </c>
      <c r="D10524" t="s">
        <v>365</v>
      </c>
      <c r="E10524" t="s">
        <v>175</v>
      </c>
      <c r="F10524">
        <v>401</v>
      </c>
      <c r="G10524">
        <v>53</v>
      </c>
      <c r="H10524" t="s">
        <v>366</v>
      </c>
      <c r="I10524" t="s">
        <v>177</v>
      </c>
      <c r="J10524" t="s">
        <v>221</v>
      </c>
      <c r="K10524">
        <v>2030</v>
      </c>
      <c r="L10524" t="s">
        <v>201</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180</v>
      </c>
    </row>
    <row r="10525" spans="1:40" x14ac:dyDescent="0.35">
      <c r="A10525" t="s">
        <v>10820</v>
      </c>
      <c r="B10525" t="s">
        <v>8110</v>
      </c>
      <c r="C10525" t="s">
        <v>5675</v>
      </c>
      <c r="D10525" t="s">
        <v>365</v>
      </c>
      <c r="E10525" t="s">
        <v>175</v>
      </c>
      <c r="F10525">
        <v>401</v>
      </c>
      <c r="G10525">
        <v>55</v>
      </c>
      <c r="H10525" t="s">
        <v>366</v>
      </c>
      <c r="I10525" t="s">
        <v>177</v>
      </c>
      <c r="J10525" t="s">
        <v>221</v>
      </c>
      <c r="K10525">
        <v>2030</v>
      </c>
      <c r="L10525" t="s">
        <v>204</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180</v>
      </c>
    </row>
    <row r="10526" spans="1:40" x14ac:dyDescent="0.35">
      <c r="A10526" t="s">
        <v>10821</v>
      </c>
      <c r="B10526" t="s">
        <v>8110</v>
      </c>
      <c r="C10526" t="s">
        <v>5677</v>
      </c>
      <c r="D10526" t="s">
        <v>365</v>
      </c>
      <c r="E10526" t="s">
        <v>175</v>
      </c>
      <c r="F10526">
        <v>401</v>
      </c>
      <c r="G10526">
        <v>58</v>
      </c>
      <c r="H10526" t="s">
        <v>366</v>
      </c>
      <c r="I10526" t="s">
        <v>177</v>
      </c>
      <c r="J10526" t="s">
        <v>221</v>
      </c>
      <c r="K10526">
        <v>2030</v>
      </c>
      <c r="L10526" t="s">
        <v>207</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180</v>
      </c>
    </row>
    <row r="10527" spans="1:40" x14ac:dyDescent="0.35">
      <c r="A10527" t="s">
        <v>10822</v>
      </c>
      <c r="B10527" t="s">
        <v>8110</v>
      </c>
      <c r="C10527" t="s">
        <v>5679</v>
      </c>
      <c r="D10527" t="s">
        <v>365</v>
      </c>
      <c r="E10527" t="s">
        <v>175</v>
      </c>
      <c r="F10527">
        <v>401</v>
      </c>
      <c r="G10527">
        <v>6</v>
      </c>
      <c r="H10527" t="s">
        <v>366</v>
      </c>
      <c r="I10527" t="s">
        <v>177</v>
      </c>
      <c r="J10527" t="s">
        <v>221</v>
      </c>
      <c r="K10527">
        <v>2030</v>
      </c>
      <c r="L10527" t="s">
        <v>75</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180</v>
      </c>
    </row>
    <row r="10528" spans="1:40" x14ac:dyDescent="0.35">
      <c r="A10528" t="s">
        <v>10823</v>
      </c>
      <c r="B10528" t="s">
        <v>8110</v>
      </c>
      <c r="C10528" t="s">
        <v>5681</v>
      </c>
      <c r="D10528" t="s">
        <v>365</v>
      </c>
      <c r="E10528" t="s">
        <v>175</v>
      </c>
      <c r="F10528">
        <v>401</v>
      </c>
      <c r="G10528">
        <v>7</v>
      </c>
      <c r="H10528" t="s">
        <v>366</v>
      </c>
      <c r="I10528" t="s">
        <v>177</v>
      </c>
      <c r="J10528" t="s">
        <v>221</v>
      </c>
      <c r="K10528">
        <v>2030</v>
      </c>
      <c r="L10528" t="s">
        <v>212</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180</v>
      </c>
    </row>
    <row r="10529" spans="1:40" x14ac:dyDescent="0.35">
      <c r="A10529" t="s">
        <v>10824</v>
      </c>
      <c r="B10529" t="s">
        <v>8110</v>
      </c>
      <c r="C10529" t="s">
        <v>5683</v>
      </c>
      <c r="D10529" t="s">
        <v>365</v>
      </c>
      <c r="E10529" t="s">
        <v>175</v>
      </c>
      <c r="F10529">
        <v>401</v>
      </c>
      <c r="G10529">
        <v>8</v>
      </c>
      <c r="H10529" t="s">
        <v>366</v>
      </c>
      <c r="I10529" t="s">
        <v>177</v>
      </c>
      <c r="J10529" t="s">
        <v>221</v>
      </c>
      <c r="K10529">
        <v>2030</v>
      </c>
      <c r="L10529" t="s">
        <v>215</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180</v>
      </c>
    </row>
    <row r="10530" spans="1:40" x14ac:dyDescent="0.35">
      <c r="A10530" t="s">
        <v>10825</v>
      </c>
      <c r="B10530" t="s">
        <v>8110</v>
      </c>
      <c r="C10530" t="s">
        <v>5685</v>
      </c>
      <c r="D10530" t="s">
        <v>365</v>
      </c>
      <c r="E10530" t="s">
        <v>175</v>
      </c>
      <c r="F10530">
        <v>401</v>
      </c>
      <c r="G10530">
        <v>9</v>
      </c>
      <c r="H10530" t="s">
        <v>366</v>
      </c>
      <c r="I10530" t="s">
        <v>177</v>
      </c>
      <c r="J10530" t="s">
        <v>221</v>
      </c>
      <c r="K10530">
        <v>2030</v>
      </c>
      <c r="L10530" t="s">
        <v>218</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180</v>
      </c>
    </row>
    <row r="10531" spans="1:40" x14ac:dyDescent="0.35">
      <c r="A10531" t="s">
        <v>10826</v>
      </c>
      <c r="B10531" t="s">
        <v>8110</v>
      </c>
      <c r="C10531" t="s">
        <v>5687</v>
      </c>
      <c r="D10531" t="s">
        <v>365</v>
      </c>
      <c r="E10531" t="s">
        <v>175</v>
      </c>
      <c r="F10531">
        <v>402</v>
      </c>
      <c r="G10531">
        <v>0</v>
      </c>
      <c r="H10531" t="s">
        <v>366</v>
      </c>
      <c r="I10531" t="s">
        <v>177</v>
      </c>
      <c r="J10531" t="s">
        <v>250</v>
      </c>
      <c r="K10531">
        <v>2030</v>
      </c>
      <c r="L10531" t="s">
        <v>179</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180</v>
      </c>
    </row>
    <row r="10532" spans="1:40" x14ac:dyDescent="0.35">
      <c r="A10532" t="s">
        <v>10827</v>
      </c>
      <c r="B10532" t="s">
        <v>8110</v>
      </c>
      <c r="C10532" t="s">
        <v>5689</v>
      </c>
      <c r="D10532" t="s">
        <v>365</v>
      </c>
      <c r="E10532" t="s">
        <v>175</v>
      </c>
      <c r="F10532">
        <v>402</v>
      </c>
      <c r="G10532">
        <v>1</v>
      </c>
      <c r="H10532" t="s">
        <v>366</v>
      </c>
      <c r="I10532" t="s">
        <v>177</v>
      </c>
      <c r="J10532" t="s">
        <v>250</v>
      </c>
      <c r="K10532">
        <v>2030</v>
      </c>
      <c r="L10532" t="s">
        <v>183</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180</v>
      </c>
    </row>
    <row r="10533" spans="1:40" x14ac:dyDescent="0.35">
      <c r="A10533" t="s">
        <v>10828</v>
      </c>
      <c r="B10533" t="s">
        <v>8110</v>
      </c>
      <c r="C10533" t="s">
        <v>5691</v>
      </c>
      <c r="D10533" t="s">
        <v>365</v>
      </c>
      <c r="E10533" t="s">
        <v>175</v>
      </c>
      <c r="F10533">
        <v>402</v>
      </c>
      <c r="G10533">
        <v>2</v>
      </c>
      <c r="H10533" t="s">
        <v>366</v>
      </c>
      <c r="I10533" t="s">
        <v>177</v>
      </c>
      <c r="J10533" t="s">
        <v>250</v>
      </c>
      <c r="K10533">
        <v>2030</v>
      </c>
      <c r="L10533" t="s">
        <v>186</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180</v>
      </c>
    </row>
    <row r="10534" spans="1:40" x14ac:dyDescent="0.35">
      <c r="A10534" t="s">
        <v>10829</v>
      </c>
      <c r="B10534" t="s">
        <v>8110</v>
      </c>
      <c r="C10534" t="s">
        <v>5693</v>
      </c>
      <c r="D10534" t="s">
        <v>365</v>
      </c>
      <c r="E10534" t="s">
        <v>175</v>
      </c>
      <c r="F10534">
        <v>402</v>
      </c>
      <c r="G10534">
        <v>3</v>
      </c>
      <c r="H10534" t="s">
        <v>366</v>
      </c>
      <c r="I10534" t="s">
        <v>177</v>
      </c>
      <c r="J10534" t="s">
        <v>250</v>
      </c>
      <c r="K10534">
        <v>2030</v>
      </c>
      <c r="L10534" t="s">
        <v>189</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180</v>
      </c>
    </row>
    <row r="10535" spans="1:40" x14ac:dyDescent="0.35">
      <c r="A10535" t="s">
        <v>10830</v>
      </c>
      <c r="B10535" t="s">
        <v>8110</v>
      </c>
      <c r="C10535" t="s">
        <v>5695</v>
      </c>
      <c r="D10535" t="s">
        <v>365</v>
      </c>
      <c r="E10535" t="s">
        <v>175</v>
      </c>
      <c r="F10535">
        <v>402</v>
      </c>
      <c r="G10535">
        <v>4</v>
      </c>
      <c r="H10535" t="s">
        <v>366</v>
      </c>
      <c r="I10535" t="s">
        <v>177</v>
      </c>
      <c r="J10535" t="s">
        <v>250</v>
      </c>
      <c r="K10535">
        <v>2030</v>
      </c>
      <c r="L10535" t="s">
        <v>192</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180</v>
      </c>
    </row>
    <row r="10536" spans="1:40" x14ac:dyDescent="0.35">
      <c r="A10536" t="s">
        <v>10831</v>
      </c>
      <c r="B10536" t="s">
        <v>8110</v>
      </c>
      <c r="C10536" t="s">
        <v>5697</v>
      </c>
      <c r="D10536" t="s">
        <v>365</v>
      </c>
      <c r="E10536" t="s">
        <v>175</v>
      </c>
      <c r="F10536">
        <v>402</v>
      </c>
      <c r="G10536">
        <v>51</v>
      </c>
      <c r="H10536" t="s">
        <v>366</v>
      </c>
      <c r="I10536" t="s">
        <v>177</v>
      </c>
      <c r="J10536" t="s">
        <v>250</v>
      </c>
      <c r="K10536">
        <v>2030</v>
      </c>
      <c r="L10536" t="s">
        <v>195</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180</v>
      </c>
    </row>
    <row r="10537" spans="1:40" x14ac:dyDescent="0.35">
      <c r="A10537" t="s">
        <v>10832</v>
      </c>
      <c r="B10537" t="s">
        <v>8110</v>
      </c>
      <c r="C10537" t="s">
        <v>5699</v>
      </c>
      <c r="D10537" t="s">
        <v>365</v>
      </c>
      <c r="E10537" t="s">
        <v>175</v>
      </c>
      <c r="F10537">
        <v>402</v>
      </c>
      <c r="G10537">
        <v>52</v>
      </c>
      <c r="H10537" t="s">
        <v>366</v>
      </c>
      <c r="I10537" t="s">
        <v>177</v>
      </c>
      <c r="J10537" t="s">
        <v>250</v>
      </c>
      <c r="K10537">
        <v>2030</v>
      </c>
      <c r="L10537" t="s">
        <v>198</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180</v>
      </c>
    </row>
    <row r="10538" spans="1:40" x14ac:dyDescent="0.35">
      <c r="A10538" t="s">
        <v>10833</v>
      </c>
      <c r="B10538" t="s">
        <v>8110</v>
      </c>
      <c r="C10538" t="s">
        <v>5701</v>
      </c>
      <c r="D10538" t="s">
        <v>365</v>
      </c>
      <c r="E10538" t="s">
        <v>175</v>
      </c>
      <c r="F10538">
        <v>402</v>
      </c>
      <c r="G10538">
        <v>53</v>
      </c>
      <c r="H10538" t="s">
        <v>366</v>
      </c>
      <c r="I10538" t="s">
        <v>177</v>
      </c>
      <c r="J10538" t="s">
        <v>250</v>
      </c>
      <c r="K10538">
        <v>2030</v>
      </c>
      <c r="L10538" t="s">
        <v>201</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180</v>
      </c>
    </row>
    <row r="10539" spans="1:40" x14ac:dyDescent="0.35">
      <c r="A10539" t="s">
        <v>10834</v>
      </c>
      <c r="B10539" t="s">
        <v>8110</v>
      </c>
      <c r="C10539" t="s">
        <v>5703</v>
      </c>
      <c r="D10539" t="s">
        <v>365</v>
      </c>
      <c r="E10539" t="s">
        <v>175</v>
      </c>
      <c r="F10539">
        <v>402</v>
      </c>
      <c r="G10539">
        <v>55</v>
      </c>
      <c r="H10539" t="s">
        <v>366</v>
      </c>
      <c r="I10539" t="s">
        <v>177</v>
      </c>
      <c r="J10539" t="s">
        <v>250</v>
      </c>
      <c r="K10539">
        <v>2030</v>
      </c>
      <c r="L10539" t="s">
        <v>204</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180</v>
      </c>
    </row>
    <row r="10540" spans="1:40" x14ac:dyDescent="0.35">
      <c r="A10540" t="s">
        <v>10835</v>
      </c>
      <c r="B10540" t="s">
        <v>8110</v>
      </c>
      <c r="C10540" t="s">
        <v>5705</v>
      </c>
      <c r="D10540" t="s">
        <v>365</v>
      </c>
      <c r="E10540" t="s">
        <v>175</v>
      </c>
      <c r="F10540">
        <v>402</v>
      </c>
      <c r="G10540">
        <v>58</v>
      </c>
      <c r="H10540" t="s">
        <v>366</v>
      </c>
      <c r="I10540" t="s">
        <v>177</v>
      </c>
      <c r="J10540" t="s">
        <v>250</v>
      </c>
      <c r="K10540">
        <v>2030</v>
      </c>
      <c r="L10540" t="s">
        <v>207</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180</v>
      </c>
    </row>
    <row r="10541" spans="1:40" x14ac:dyDescent="0.35">
      <c r="A10541" t="s">
        <v>10836</v>
      </c>
      <c r="B10541" t="s">
        <v>8110</v>
      </c>
      <c r="C10541" t="s">
        <v>5707</v>
      </c>
      <c r="D10541" t="s">
        <v>365</v>
      </c>
      <c r="E10541" t="s">
        <v>175</v>
      </c>
      <c r="F10541">
        <v>402</v>
      </c>
      <c r="G10541">
        <v>6</v>
      </c>
      <c r="H10541" t="s">
        <v>366</v>
      </c>
      <c r="I10541" t="s">
        <v>177</v>
      </c>
      <c r="J10541" t="s">
        <v>250</v>
      </c>
      <c r="K10541">
        <v>2030</v>
      </c>
      <c r="L10541" t="s">
        <v>75</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180</v>
      </c>
    </row>
    <row r="10542" spans="1:40" x14ac:dyDescent="0.35">
      <c r="A10542" t="s">
        <v>10837</v>
      </c>
      <c r="B10542" t="s">
        <v>8110</v>
      </c>
      <c r="C10542" t="s">
        <v>5709</v>
      </c>
      <c r="D10542" t="s">
        <v>365</v>
      </c>
      <c r="E10542" t="s">
        <v>175</v>
      </c>
      <c r="F10542">
        <v>402</v>
      </c>
      <c r="G10542">
        <v>7</v>
      </c>
      <c r="H10542" t="s">
        <v>366</v>
      </c>
      <c r="I10542" t="s">
        <v>177</v>
      </c>
      <c r="J10542" t="s">
        <v>250</v>
      </c>
      <c r="K10542">
        <v>2030</v>
      </c>
      <c r="L10542" t="s">
        <v>212</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180</v>
      </c>
    </row>
    <row r="10543" spans="1:40" x14ac:dyDescent="0.35">
      <c r="A10543" t="s">
        <v>10838</v>
      </c>
      <c r="B10543" t="s">
        <v>8110</v>
      </c>
      <c r="C10543" t="s">
        <v>5711</v>
      </c>
      <c r="D10543" t="s">
        <v>365</v>
      </c>
      <c r="E10543" t="s">
        <v>175</v>
      </c>
      <c r="F10543">
        <v>402</v>
      </c>
      <c r="G10543">
        <v>8</v>
      </c>
      <c r="H10543" t="s">
        <v>366</v>
      </c>
      <c r="I10543" t="s">
        <v>177</v>
      </c>
      <c r="J10543" t="s">
        <v>250</v>
      </c>
      <c r="K10543">
        <v>2030</v>
      </c>
      <c r="L10543" t="s">
        <v>215</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180</v>
      </c>
    </row>
    <row r="10544" spans="1:40" x14ac:dyDescent="0.35">
      <c r="A10544" t="s">
        <v>10839</v>
      </c>
      <c r="B10544" t="s">
        <v>8110</v>
      </c>
      <c r="C10544" t="s">
        <v>5713</v>
      </c>
      <c r="D10544" t="s">
        <v>365</v>
      </c>
      <c r="E10544" t="s">
        <v>175</v>
      </c>
      <c r="F10544">
        <v>402</v>
      </c>
      <c r="G10544">
        <v>9</v>
      </c>
      <c r="H10544" t="s">
        <v>366</v>
      </c>
      <c r="I10544" t="s">
        <v>177</v>
      </c>
      <c r="J10544" t="s">
        <v>250</v>
      </c>
      <c r="K10544">
        <v>2030</v>
      </c>
      <c r="L10544" t="s">
        <v>218</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180</v>
      </c>
    </row>
    <row r="10545" spans="1:40" x14ac:dyDescent="0.35">
      <c r="A10545" t="s">
        <v>10840</v>
      </c>
      <c r="B10545" t="s">
        <v>8110</v>
      </c>
      <c r="C10545" t="s">
        <v>5715</v>
      </c>
      <c r="D10545" t="s">
        <v>451</v>
      </c>
      <c r="E10545" t="s">
        <v>175</v>
      </c>
      <c r="F10545">
        <v>400</v>
      </c>
      <c r="G10545">
        <v>0</v>
      </c>
      <c r="H10545" t="s">
        <v>452</v>
      </c>
      <c r="I10545" t="s">
        <v>177</v>
      </c>
      <c r="J10545" t="s">
        <v>178</v>
      </c>
      <c r="K10545">
        <v>2030</v>
      </c>
      <c r="L10545" t="s">
        <v>179</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453</v>
      </c>
    </row>
    <row r="10546" spans="1:40" x14ac:dyDescent="0.35">
      <c r="A10546" t="s">
        <v>10841</v>
      </c>
      <c r="B10546" t="s">
        <v>8110</v>
      </c>
      <c r="C10546" t="s">
        <v>5717</v>
      </c>
      <c r="D10546" t="s">
        <v>451</v>
      </c>
      <c r="E10546" t="s">
        <v>175</v>
      </c>
      <c r="F10546">
        <v>400</v>
      </c>
      <c r="G10546">
        <v>1</v>
      </c>
      <c r="H10546" t="s">
        <v>452</v>
      </c>
      <c r="I10546" t="s">
        <v>177</v>
      </c>
      <c r="J10546" t="s">
        <v>178</v>
      </c>
      <c r="K10546">
        <v>2030</v>
      </c>
      <c r="L10546" t="s">
        <v>183</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453</v>
      </c>
    </row>
    <row r="10547" spans="1:40" x14ac:dyDescent="0.35">
      <c r="A10547" t="s">
        <v>10842</v>
      </c>
      <c r="B10547" t="s">
        <v>8110</v>
      </c>
      <c r="C10547" t="s">
        <v>5719</v>
      </c>
      <c r="D10547" t="s">
        <v>451</v>
      </c>
      <c r="E10547" t="s">
        <v>175</v>
      </c>
      <c r="F10547">
        <v>400</v>
      </c>
      <c r="G10547">
        <v>2</v>
      </c>
      <c r="H10547" t="s">
        <v>452</v>
      </c>
      <c r="I10547" t="s">
        <v>177</v>
      </c>
      <c r="J10547" t="s">
        <v>178</v>
      </c>
      <c r="K10547">
        <v>2030</v>
      </c>
      <c r="L10547" t="s">
        <v>186</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453</v>
      </c>
    </row>
    <row r="10548" spans="1:40" x14ac:dyDescent="0.35">
      <c r="A10548" t="s">
        <v>10843</v>
      </c>
      <c r="B10548" t="s">
        <v>8110</v>
      </c>
      <c r="C10548" t="s">
        <v>5721</v>
      </c>
      <c r="D10548" t="s">
        <v>451</v>
      </c>
      <c r="E10548" t="s">
        <v>175</v>
      </c>
      <c r="F10548">
        <v>400</v>
      </c>
      <c r="G10548">
        <v>3</v>
      </c>
      <c r="H10548" t="s">
        <v>452</v>
      </c>
      <c r="I10548" t="s">
        <v>177</v>
      </c>
      <c r="J10548" t="s">
        <v>178</v>
      </c>
      <c r="K10548">
        <v>2030</v>
      </c>
      <c r="L10548" t="s">
        <v>189</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453</v>
      </c>
    </row>
    <row r="10549" spans="1:40" x14ac:dyDescent="0.35">
      <c r="A10549" t="s">
        <v>10844</v>
      </c>
      <c r="B10549" t="s">
        <v>8110</v>
      </c>
      <c r="C10549" t="s">
        <v>5723</v>
      </c>
      <c r="D10549" t="s">
        <v>451</v>
      </c>
      <c r="E10549" t="s">
        <v>175</v>
      </c>
      <c r="F10549">
        <v>400</v>
      </c>
      <c r="G10549">
        <v>4</v>
      </c>
      <c r="H10549" t="s">
        <v>452</v>
      </c>
      <c r="I10549" t="s">
        <v>177</v>
      </c>
      <c r="J10549" t="s">
        <v>178</v>
      </c>
      <c r="K10549">
        <v>2030</v>
      </c>
      <c r="L10549" t="s">
        <v>192</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453</v>
      </c>
    </row>
    <row r="10550" spans="1:40" x14ac:dyDescent="0.35">
      <c r="A10550" t="s">
        <v>10845</v>
      </c>
      <c r="B10550" t="s">
        <v>8110</v>
      </c>
      <c r="C10550" t="s">
        <v>5725</v>
      </c>
      <c r="D10550" t="s">
        <v>451</v>
      </c>
      <c r="E10550" t="s">
        <v>175</v>
      </c>
      <c r="F10550">
        <v>400</v>
      </c>
      <c r="G10550">
        <v>51</v>
      </c>
      <c r="H10550" t="s">
        <v>452</v>
      </c>
      <c r="I10550" t="s">
        <v>177</v>
      </c>
      <c r="J10550" t="s">
        <v>178</v>
      </c>
      <c r="K10550">
        <v>2030</v>
      </c>
      <c r="L10550" t="s">
        <v>195</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453</v>
      </c>
    </row>
    <row r="10551" spans="1:40" x14ac:dyDescent="0.35">
      <c r="A10551" t="s">
        <v>10846</v>
      </c>
      <c r="B10551" t="s">
        <v>8110</v>
      </c>
      <c r="C10551" t="s">
        <v>5727</v>
      </c>
      <c r="D10551" t="s">
        <v>451</v>
      </c>
      <c r="E10551" t="s">
        <v>175</v>
      </c>
      <c r="F10551">
        <v>400</v>
      </c>
      <c r="G10551">
        <v>52</v>
      </c>
      <c r="H10551" t="s">
        <v>452</v>
      </c>
      <c r="I10551" t="s">
        <v>177</v>
      </c>
      <c r="J10551" t="s">
        <v>178</v>
      </c>
      <c r="K10551">
        <v>2030</v>
      </c>
      <c r="L10551" t="s">
        <v>198</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453</v>
      </c>
    </row>
    <row r="10552" spans="1:40" x14ac:dyDescent="0.35">
      <c r="A10552" t="s">
        <v>10847</v>
      </c>
      <c r="B10552" t="s">
        <v>8110</v>
      </c>
      <c r="C10552" t="s">
        <v>5729</v>
      </c>
      <c r="D10552" t="s">
        <v>451</v>
      </c>
      <c r="E10552" t="s">
        <v>175</v>
      </c>
      <c r="F10552">
        <v>400</v>
      </c>
      <c r="G10552">
        <v>53</v>
      </c>
      <c r="H10552" t="s">
        <v>452</v>
      </c>
      <c r="I10552" t="s">
        <v>177</v>
      </c>
      <c r="J10552" t="s">
        <v>178</v>
      </c>
      <c r="K10552">
        <v>2030</v>
      </c>
      <c r="L10552" t="s">
        <v>201</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453</v>
      </c>
    </row>
    <row r="10553" spans="1:40" x14ac:dyDescent="0.35">
      <c r="A10553" t="s">
        <v>10848</v>
      </c>
      <c r="B10553" t="s">
        <v>8110</v>
      </c>
      <c r="C10553" t="s">
        <v>5731</v>
      </c>
      <c r="D10553" t="s">
        <v>451</v>
      </c>
      <c r="E10553" t="s">
        <v>175</v>
      </c>
      <c r="F10553">
        <v>400</v>
      </c>
      <c r="G10553">
        <v>55</v>
      </c>
      <c r="H10553" t="s">
        <v>452</v>
      </c>
      <c r="I10553" t="s">
        <v>177</v>
      </c>
      <c r="J10553" t="s">
        <v>178</v>
      </c>
      <c r="K10553">
        <v>2030</v>
      </c>
      <c r="L10553" t="s">
        <v>204</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453</v>
      </c>
    </row>
    <row r="10554" spans="1:40" x14ac:dyDescent="0.35">
      <c r="A10554" t="s">
        <v>10849</v>
      </c>
      <c r="B10554" t="s">
        <v>8110</v>
      </c>
      <c r="C10554" t="s">
        <v>5733</v>
      </c>
      <c r="D10554" t="s">
        <v>451</v>
      </c>
      <c r="E10554" t="s">
        <v>175</v>
      </c>
      <c r="F10554">
        <v>400</v>
      </c>
      <c r="G10554">
        <v>58</v>
      </c>
      <c r="H10554" t="s">
        <v>452</v>
      </c>
      <c r="I10554" t="s">
        <v>177</v>
      </c>
      <c r="J10554" t="s">
        <v>178</v>
      </c>
      <c r="K10554">
        <v>2030</v>
      </c>
      <c r="L10554" t="s">
        <v>207</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453</v>
      </c>
    </row>
    <row r="10555" spans="1:40" x14ac:dyDescent="0.35">
      <c r="A10555" t="s">
        <v>10850</v>
      </c>
      <c r="B10555" t="s">
        <v>8110</v>
      </c>
      <c r="C10555" t="s">
        <v>5735</v>
      </c>
      <c r="D10555" t="s">
        <v>451</v>
      </c>
      <c r="E10555" t="s">
        <v>175</v>
      </c>
      <c r="F10555">
        <v>400</v>
      </c>
      <c r="G10555">
        <v>6</v>
      </c>
      <c r="H10555" t="s">
        <v>452</v>
      </c>
      <c r="I10555" t="s">
        <v>177</v>
      </c>
      <c r="J10555" t="s">
        <v>178</v>
      </c>
      <c r="K10555">
        <v>2030</v>
      </c>
      <c r="L10555" t="s">
        <v>75</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453</v>
      </c>
    </row>
    <row r="10556" spans="1:40" x14ac:dyDescent="0.35">
      <c r="A10556" t="s">
        <v>10851</v>
      </c>
      <c r="B10556" t="s">
        <v>8110</v>
      </c>
      <c r="C10556" t="s">
        <v>5737</v>
      </c>
      <c r="D10556" t="s">
        <v>451</v>
      </c>
      <c r="E10556" t="s">
        <v>175</v>
      </c>
      <c r="F10556">
        <v>400</v>
      </c>
      <c r="G10556">
        <v>7</v>
      </c>
      <c r="H10556" t="s">
        <v>452</v>
      </c>
      <c r="I10556" t="s">
        <v>177</v>
      </c>
      <c r="J10556" t="s">
        <v>178</v>
      </c>
      <c r="K10556">
        <v>2030</v>
      </c>
      <c r="L10556" t="s">
        <v>212</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453</v>
      </c>
    </row>
    <row r="10557" spans="1:40" x14ac:dyDescent="0.35">
      <c r="A10557" t="s">
        <v>10852</v>
      </c>
      <c r="B10557" t="s">
        <v>8110</v>
      </c>
      <c r="C10557" t="s">
        <v>5739</v>
      </c>
      <c r="D10557" t="s">
        <v>451</v>
      </c>
      <c r="E10557" t="s">
        <v>175</v>
      </c>
      <c r="F10557">
        <v>400</v>
      </c>
      <c r="G10557">
        <v>8</v>
      </c>
      <c r="H10557" t="s">
        <v>452</v>
      </c>
      <c r="I10557" t="s">
        <v>177</v>
      </c>
      <c r="J10557" t="s">
        <v>178</v>
      </c>
      <c r="K10557">
        <v>2030</v>
      </c>
      <c r="L10557" t="s">
        <v>215</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453</v>
      </c>
    </row>
    <row r="10558" spans="1:40" x14ac:dyDescent="0.35">
      <c r="A10558" t="s">
        <v>10853</v>
      </c>
      <c r="B10558" t="s">
        <v>8110</v>
      </c>
      <c r="C10558" t="s">
        <v>5741</v>
      </c>
      <c r="D10558" t="s">
        <v>451</v>
      </c>
      <c r="E10558" t="s">
        <v>175</v>
      </c>
      <c r="F10558">
        <v>400</v>
      </c>
      <c r="G10558">
        <v>9</v>
      </c>
      <c r="H10558" t="s">
        <v>452</v>
      </c>
      <c r="I10558" t="s">
        <v>177</v>
      </c>
      <c r="J10558" t="s">
        <v>178</v>
      </c>
      <c r="K10558">
        <v>2030</v>
      </c>
      <c r="L10558" t="s">
        <v>218</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453</v>
      </c>
    </row>
    <row r="10559" spans="1:40" x14ac:dyDescent="0.35">
      <c r="A10559" t="s">
        <v>10854</v>
      </c>
      <c r="B10559" t="s">
        <v>8110</v>
      </c>
      <c r="C10559" t="s">
        <v>5743</v>
      </c>
      <c r="D10559" t="s">
        <v>451</v>
      </c>
      <c r="E10559" t="s">
        <v>175</v>
      </c>
      <c r="F10559">
        <v>401</v>
      </c>
      <c r="G10559">
        <v>0</v>
      </c>
      <c r="H10559" t="s">
        <v>452</v>
      </c>
      <c r="I10559" t="s">
        <v>177</v>
      </c>
      <c r="J10559" t="s">
        <v>221</v>
      </c>
      <c r="K10559">
        <v>2030</v>
      </c>
      <c r="L10559" t="s">
        <v>179</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453</v>
      </c>
    </row>
    <row r="10560" spans="1:40" x14ac:dyDescent="0.35">
      <c r="A10560" t="s">
        <v>10855</v>
      </c>
      <c r="B10560" t="s">
        <v>8110</v>
      </c>
      <c r="C10560" t="s">
        <v>5745</v>
      </c>
      <c r="D10560" t="s">
        <v>451</v>
      </c>
      <c r="E10560" t="s">
        <v>175</v>
      </c>
      <c r="F10560">
        <v>401</v>
      </c>
      <c r="G10560">
        <v>1</v>
      </c>
      <c r="H10560" t="s">
        <v>452</v>
      </c>
      <c r="I10560" t="s">
        <v>177</v>
      </c>
      <c r="J10560" t="s">
        <v>221</v>
      </c>
      <c r="K10560">
        <v>2030</v>
      </c>
      <c r="L10560" t="s">
        <v>183</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453</v>
      </c>
    </row>
    <row r="10561" spans="1:40" x14ac:dyDescent="0.35">
      <c r="A10561" t="s">
        <v>10856</v>
      </c>
      <c r="B10561" t="s">
        <v>8110</v>
      </c>
      <c r="C10561" t="s">
        <v>5747</v>
      </c>
      <c r="D10561" t="s">
        <v>451</v>
      </c>
      <c r="E10561" t="s">
        <v>175</v>
      </c>
      <c r="F10561">
        <v>401</v>
      </c>
      <c r="G10561">
        <v>2</v>
      </c>
      <c r="H10561" t="s">
        <v>452</v>
      </c>
      <c r="I10561" t="s">
        <v>177</v>
      </c>
      <c r="J10561" t="s">
        <v>221</v>
      </c>
      <c r="K10561">
        <v>2030</v>
      </c>
      <c r="L10561" t="s">
        <v>186</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453</v>
      </c>
    </row>
    <row r="10562" spans="1:40" x14ac:dyDescent="0.35">
      <c r="A10562" t="s">
        <v>10857</v>
      </c>
      <c r="B10562" t="s">
        <v>8110</v>
      </c>
      <c r="C10562" t="s">
        <v>5749</v>
      </c>
      <c r="D10562" t="s">
        <v>451</v>
      </c>
      <c r="E10562" t="s">
        <v>175</v>
      </c>
      <c r="F10562">
        <v>401</v>
      </c>
      <c r="G10562">
        <v>3</v>
      </c>
      <c r="H10562" t="s">
        <v>452</v>
      </c>
      <c r="I10562" t="s">
        <v>177</v>
      </c>
      <c r="J10562" t="s">
        <v>221</v>
      </c>
      <c r="K10562">
        <v>2030</v>
      </c>
      <c r="L10562" t="s">
        <v>189</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453</v>
      </c>
    </row>
    <row r="10563" spans="1:40" x14ac:dyDescent="0.35">
      <c r="A10563" t="s">
        <v>10858</v>
      </c>
      <c r="B10563" t="s">
        <v>8110</v>
      </c>
      <c r="C10563" t="s">
        <v>5751</v>
      </c>
      <c r="D10563" t="s">
        <v>451</v>
      </c>
      <c r="E10563" t="s">
        <v>175</v>
      </c>
      <c r="F10563">
        <v>401</v>
      </c>
      <c r="G10563">
        <v>4</v>
      </c>
      <c r="H10563" t="s">
        <v>452</v>
      </c>
      <c r="I10563" t="s">
        <v>177</v>
      </c>
      <c r="J10563" t="s">
        <v>221</v>
      </c>
      <c r="K10563">
        <v>2030</v>
      </c>
      <c r="L10563" t="s">
        <v>192</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453</v>
      </c>
    </row>
    <row r="10564" spans="1:40" x14ac:dyDescent="0.35">
      <c r="A10564" t="s">
        <v>10859</v>
      </c>
      <c r="B10564" t="s">
        <v>8110</v>
      </c>
      <c r="C10564" t="s">
        <v>5753</v>
      </c>
      <c r="D10564" t="s">
        <v>451</v>
      </c>
      <c r="E10564" t="s">
        <v>175</v>
      </c>
      <c r="F10564">
        <v>401</v>
      </c>
      <c r="G10564">
        <v>51</v>
      </c>
      <c r="H10564" t="s">
        <v>452</v>
      </c>
      <c r="I10564" t="s">
        <v>177</v>
      </c>
      <c r="J10564" t="s">
        <v>221</v>
      </c>
      <c r="K10564">
        <v>2030</v>
      </c>
      <c r="L10564" t="s">
        <v>195</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453</v>
      </c>
    </row>
    <row r="10565" spans="1:40" x14ac:dyDescent="0.35">
      <c r="A10565" t="s">
        <v>10860</v>
      </c>
      <c r="B10565" t="s">
        <v>8110</v>
      </c>
      <c r="C10565" t="s">
        <v>5755</v>
      </c>
      <c r="D10565" t="s">
        <v>451</v>
      </c>
      <c r="E10565" t="s">
        <v>175</v>
      </c>
      <c r="F10565">
        <v>401</v>
      </c>
      <c r="G10565">
        <v>52</v>
      </c>
      <c r="H10565" t="s">
        <v>452</v>
      </c>
      <c r="I10565" t="s">
        <v>177</v>
      </c>
      <c r="J10565" t="s">
        <v>221</v>
      </c>
      <c r="K10565">
        <v>2030</v>
      </c>
      <c r="L10565" t="s">
        <v>198</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453</v>
      </c>
    </row>
    <row r="10566" spans="1:40" x14ac:dyDescent="0.35">
      <c r="A10566" t="s">
        <v>10861</v>
      </c>
      <c r="B10566" t="s">
        <v>8110</v>
      </c>
      <c r="C10566" t="s">
        <v>5757</v>
      </c>
      <c r="D10566" t="s">
        <v>451</v>
      </c>
      <c r="E10566" t="s">
        <v>175</v>
      </c>
      <c r="F10566">
        <v>401</v>
      </c>
      <c r="G10566">
        <v>53</v>
      </c>
      <c r="H10566" t="s">
        <v>452</v>
      </c>
      <c r="I10566" t="s">
        <v>177</v>
      </c>
      <c r="J10566" t="s">
        <v>221</v>
      </c>
      <c r="K10566">
        <v>2030</v>
      </c>
      <c r="L10566" t="s">
        <v>201</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453</v>
      </c>
    </row>
    <row r="10567" spans="1:40" x14ac:dyDescent="0.35">
      <c r="A10567" t="s">
        <v>10862</v>
      </c>
      <c r="B10567" t="s">
        <v>8110</v>
      </c>
      <c r="C10567" t="s">
        <v>5759</v>
      </c>
      <c r="D10567" t="s">
        <v>451</v>
      </c>
      <c r="E10567" t="s">
        <v>175</v>
      </c>
      <c r="F10567">
        <v>401</v>
      </c>
      <c r="G10567">
        <v>55</v>
      </c>
      <c r="H10567" t="s">
        <v>452</v>
      </c>
      <c r="I10567" t="s">
        <v>177</v>
      </c>
      <c r="J10567" t="s">
        <v>221</v>
      </c>
      <c r="K10567">
        <v>2030</v>
      </c>
      <c r="L10567" t="s">
        <v>204</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453</v>
      </c>
    </row>
    <row r="10568" spans="1:40" x14ac:dyDescent="0.35">
      <c r="A10568" t="s">
        <v>10863</v>
      </c>
      <c r="B10568" t="s">
        <v>8110</v>
      </c>
      <c r="C10568" t="s">
        <v>5761</v>
      </c>
      <c r="D10568" t="s">
        <v>451</v>
      </c>
      <c r="E10568" t="s">
        <v>175</v>
      </c>
      <c r="F10568">
        <v>401</v>
      </c>
      <c r="G10568">
        <v>58</v>
      </c>
      <c r="H10568" t="s">
        <v>452</v>
      </c>
      <c r="I10568" t="s">
        <v>177</v>
      </c>
      <c r="J10568" t="s">
        <v>221</v>
      </c>
      <c r="K10568">
        <v>2030</v>
      </c>
      <c r="L10568" t="s">
        <v>207</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453</v>
      </c>
    </row>
    <row r="10569" spans="1:40" x14ac:dyDescent="0.35">
      <c r="A10569" t="s">
        <v>10864</v>
      </c>
      <c r="B10569" t="s">
        <v>8110</v>
      </c>
      <c r="C10569" t="s">
        <v>5763</v>
      </c>
      <c r="D10569" t="s">
        <v>451</v>
      </c>
      <c r="E10569" t="s">
        <v>175</v>
      </c>
      <c r="F10569">
        <v>401</v>
      </c>
      <c r="G10569">
        <v>6</v>
      </c>
      <c r="H10569" t="s">
        <v>452</v>
      </c>
      <c r="I10569" t="s">
        <v>177</v>
      </c>
      <c r="J10569" t="s">
        <v>221</v>
      </c>
      <c r="K10569">
        <v>2030</v>
      </c>
      <c r="L10569" t="s">
        <v>75</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453</v>
      </c>
    </row>
    <row r="10570" spans="1:40" x14ac:dyDescent="0.35">
      <c r="A10570" t="s">
        <v>10865</v>
      </c>
      <c r="B10570" t="s">
        <v>8110</v>
      </c>
      <c r="C10570" t="s">
        <v>5765</v>
      </c>
      <c r="D10570" t="s">
        <v>451</v>
      </c>
      <c r="E10570" t="s">
        <v>175</v>
      </c>
      <c r="F10570">
        <v>401</v>
      </c>
      <c r="G10570">
        <v>7</v>
      </c>
      <c r="H10570" t="s">
        <v>452</v>
      </c>
      <c r="I10570" t="s">
        <v>177</v>
      </c>
      <c r="J10570" t="s">
        <v>221</v>
      </c>
      <c r="K10570">
        <v>2030</v>
      </c>
      <c r="L10570" t="s">
        <v>212</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453</v>
      </c>
    </row>
    <row r="10571" spans="1:40" x14ac:dyDescent="0.35">
      <c r="A10571" t="s">
        <v>10866</v>
      </c>
      <c r="B10571" t="s">
        <v>8110</v>
      </c>
      <c r="C10571" t="s">
        <v>5767</v>
      </c>
      <c r="D10571" t="s">
        <v>451</v>
      </c>
      <c r="E10571" t="s">
        <v>175</v>
      </c>
      <c r="F10571">
        <v>401</v>
      </c>
      <c r="G10571">
        <v>8</v>
      </c>
      <c r="H10571" t="s">
        <v>452</v>
      </c>
      <c r="I10571" t="s">
        <v>177</v>
      </c>
      <c r="J10571" t="s">
        <v>221</v>
      </c>
      <c r="K10571">
        <v>2030</v>
      </c>
      <c r="L10571" t="s">
        <v>215</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453</v>
      </c>
    </row>
    <row r="10572" spans="1:40" x14ac:dyDescent="0.35">
      <c r="A10572" t="s">
        <v>10867</v>
      </c>
      <c r="B10572" t="s">
        <v>8110</v>
      </c>
      <c r="C10572" t="s">
        <v>5769</v>
      </c>
      <c r="D10572" t="s">
        <v>451</v>
      </c>
      <c r="E10572" t="s">
        <v>175</v>
      </c>
      <c r="F10572">
        <v>401</v>
      </c>
      <c r="G10572">
        <v>9</v>
      </c>
      <c r="H10572" t="s">
        <v>452</v>
      </c>
      <c r="I10572" t="s">
        <v>177</v>
      </c>
      <c r="J10572" t="s">
        <v>221</v>
      </c>
      <c r="K10572">
        <v>2030</v>
      </c>
      <c r="L10572" t="s">
        <v>218</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453</v>
      </c>
    </row>
    <row r="10573" spans="1:40" x14ac:dyDescent="0.35">
      <c r="A10573" t="s">
        <v>10868</v>
      </c>
      <c r="B10573" t="s">
        <v>8110</v>
      </c>
      <c r="C10573" t="s">
        <v>5771</v>
      </c>
      <c r="D10573" t="s">
        <v>451</v>
      </c>
      <c r="E10573" t="s">
        <v>175</v>
      </c>
      <c r="F10573">
        <v>402</v>
      </c>
      <c r="G10573">
        <v>0</v>
      </c>
      <c r="H10573" t="s">
        <v>452</v>
      </c>
      <c r="I10573" t="s">
        <v>177</v>
      </c>
      <c r="J10573" t="s">
        <v>250</v>
      </c>
      <c r="K10573">
        <v>2030</v>
      </c>
      <c r="L10573" t="s">
        <v>179</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453</v>
      </c>
    </row>
    <row r="10574" spans="1:40" x14ac:dyDescent="0.35">
      <c r="A10574" t="s">
        <v>10869</v>
      </c>
      <c r="B10574" t="s">
        <v>8110</v>
      </c>
      <c r="C10574" t="s">
        <v>5773</v>
      </c>
      <c r="D10574" t="s">
        <v>451</v>
      </c>
      <c r="E10574" t="s">
        <v>175</v>
      </c>
      <c r="F10574">
        <v>402</v>
      </c>
      <c r="G10574">
        <v>1</v>
      </c>
      <c r="H10574" t="s">
        <v>452</v>
      </c>
      <c r="I10574" t="s">
        <v>177</v>
      </c>
      <c r="J10574" t="s">
        <v>250</v>
      </c>
      <c r="K10574">
        <v>2030</v>
      </c>
      <c r="L10574" t="s">
        <v>183</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453</v>
      </c>
    </row>
    <row r="10575" spans="1:40" x14ac:dyDescent="0.35">
      <c r="A10575" t="s">
        <v>10870</v>
      </c>
      <c r="B10575" t="s">
        <v>8110</v>
      </c>
      <c r="C10575" t="s">
        <v>5775</v>
      </c>
      <c r="D10575" t="s">
        <v>451</v>
      </c>
      <c r="E10575" t="s">
        <v>175</v>
      </c>
      <c r="F10575">
        <v>402</v>
      </c>
      <c r="G10575">
        <v>2</v>
      </c>
      <c r="H10575" t="s">
        <v>452</v>
      </c>
      <c r="I10575" t="s">
        <v>177</v>
      </c>
      <c r="J10575" t="s">
        <v>250</v>
      </c>
      <c r="K10575">
        <v>2030</v>
      </c>
      <c r="L10575" t="s">
        <v>186</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453</v>
      </c>
    </row>
    <row r="10576" spans="1:40" x14ac:dyDescent="0.35">
      <c r="A10576" t="s">
        <v>10871</v>
      </c>
      <c r="B10576" t="s">
        <v>8110</v>
      </c>
      <c r="C10576" t="s">
        <v>5777</v>
      </c>
      <c r="D10576" t="s">
        <v>451</v>
      </c>
      <c r="E10576" t="s">
        <v>175</v>
      </c>
      <c r="F10576">
        <v>402</v>
      </c>
      <c r="G10576">
        <v>3</v>
      </c>
      <c r="H10576" t="s">
        <v>452</v>
      </c>
      <c r="I10576" t="s">
        <v>177</v>
      </c>
      <c r="J10576" t="s">
        <v>250</v>
      </c>
      <c r="K10576">
        <v>2030</v>
      </c>
      <c r="L10576" t="s">
        <v>189</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453</v>
      </c>
    </row>
    <row r="10577" spans="1:40" x14ac:dyDescent="0.35">
      <c r="A10577" t="s">
        <v>10872</v>
      </c>
      <c r="B10577" t="s">
        <v>8110</v>
      </c>
      <c r="C10577" t="s">
        <v>5779</v>
      </c>
      <c r="D10577" t="s">
        <v>451</v>
      </c>
      <c r="E10577" t="s">
        <v>175</v>
      </c>
      <c r="F10577">
        <v>402</v>
      </c>
      <c r="G10577">
        <v>4</v>
      </c>
      <c r="H10577" t="s">
        <v>452</v>
      </c>
      <c r="I10577" t="s">
        <v>177</v>
      </c>
      <c r="J10577" t="s">
        <v>250</v>
      </c>
      <c r="K10577">
        <v>2030</v>
      </c>
      <c r="L10577" t="s">
        <v>192</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453</v>
      </c>
    </row>
    <row r="10578" spans="1:40" x14ac:dyDescent="0.35">
      <c r="A10578" t="s">
        <v>10873</v>
      </c>
      <c r="B10578" t="s">
        <v>8110</v>
      </c>
      <c r="C10578" t="s">
        <v>5781</v>
      </c>
      <c r="D10578" t="s">
        <v>451</v>
      </c>
      <c r="E10578" t="s">
        <v>175</v>
      </c>
      <c r="F10578">
        <v>402</v>
      </c>
      <c r="G10578">
        <v>51</v>
      </c>
      <c r="H10578" t="s">
        <v>452</v>
      </c>
      <c r="I10578" t="s">
        <v>177</v>
      </c>
      <c r="J10578" t="s">
        <v>250</v>
      </c>
      <c r="K10578">
        <v>2030</v>
      </c>
      <c r="L10578" t="s">
        <v>195</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453</v>
      </c>
    </row>
    <row r="10579" spans="1:40" x14ac:dyDescent="0.35">
      <c r="A10579" t="s">
        <v>10874</v>
      </c>
      <c r="B10579" t="s">
        <v>8110</v>
      </c>
      <c r="C10579" t="s">
        <v>5783</v>
      </c>
      <c r="D10579" t="s">
        <v>451</v>
      </c>
      <c r="E10579" t="s">
        <v>175</v>
      </c>
      <c r="F10579">
        <v>402</v>
      </c>
      <c r="G10579">
        <v>52</v>
      </c>
      <c r="H10579" t="s">
        <v>452</v>
      </c>
      <c r="I10579" t="s">
        <v>177</v>
      </c>
      <c r="J10579" t="s">
        <v>250</v>
      </c>
      <c r="K10579">
        <v>2030</v>
      </c>
      <c r="L10579" t="s">
        <v>198</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453</v>
      </c>
    </row>
    <row r="10580" spans="1:40" x14ac:dyDescent="0.35">
      <c r="A10580" t="s">
        <v>10875</v>
      </c>
      <c r="B10580" t="s">
        <v>8110</v>
      </c>
      <c r="C10580" t="s">
        <v>5785</v>
      </c>
      <c r="D10580" t="s">
        <v>451</v>
      </c>
      <c r="E10580" t="s">
        <v>175</v>
      </c>
      <c r="F10580">
        <v>402</v>
      </c>
      <c r="G10580">
        <v>53</v>
      </c>
      <c r="H10580" t="s">
        <v>452</v>
      </c>
      <c r="I10580" t="s">
        <v>177</v>
      </c>
      <c r="J10580" t="s">
        <v>250</v>
      </c>
      <c r="K10580">
        <v>2030</v>
      </c>
      <c r="L10580" t="s">
        <v>201</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453</v>
      </c>
    </row>
    <row r="10581" spans="1:40" x14ac:dyDescent="0.35">
      <c r="A10581" t="s">
        <v>10876</v>
      </c>
      <c r="B10581" t="s">
        <v>8110</v>
      </c>
      <c r="C10581" t="s">
        <v>5787</v>
      </c>
      <c r="D10581" t="s">
        <v>451</v>
      </c>
      <c r="E10581" t="s">
        <v>175</v>
      </c>
      <c r="F10581">
        <v>402</v>
      </c>
      <c r="G10581">
        <v>55</v>
      </c>
      <c r="H10581" t="s">
        <v>452</v>
      </c>
      <c r="I10581" t="s">
        <v>177</v>
      </c>
      <c r="J10581" t="s">
        <v>250</v>
      </c>
      <c r="K10581">
        <v>2030</v>
      </c>
      <c r="L10581" t="s">
        <v>204</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453</v>
      </c>
    </row>
    <row r="10582" spans="1:40" x14ac:dyDescent="0.35">
      <c r="A10582" t="s">
        <v>10877</v>
      </c>
      <c r="B10582" t="s">
        <v>8110</v>
      </c>
      <c r="C10582" t="s">
        <v>5789</v>
      </c>
      <c r="D10582" t="s">
        <v>451</v>
      </c>
      <c r="E10582" t="s">
        <v>175</v>
      </c>
      <c r="F10582">
        <v>402</v>
      </c>
      <c r="G10582">
        <v>58</v>
      </c>
      <c r="H10582" t="s">
        <v>452</v>
      </c>
      <c r="I10582" t="s">
        <v>177</v>
      </c>
      <c r="J10582" t="s">
        <v>250</v>
      </c>
      <c r="K10582">
        <v>2030</v>
      </c>
      <c r="L10582" t="s">
        <v>207</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453</v>
      </c>
    </row>
    <row r="10583" spans="1:40" x14ac:dyDescent="0.35">
      <c r="A10583" t="s">
        <v>10878</v>
      </c>
      <c r="B10583" t="s">
        <v>8110</v>
      </c>
      <c r="C10583" t="s">
        <v>5791</v>
      </c>
      <c r="D10583" t="s">
        <v>451</v>
      </c>
      <c r="E10583" t="s">
        <v>175</v>
      </c>
      <c r="F10583">
        <v>402</v>
      </c>
      <c r="G10583">
        <v>6</v>
      </c>
      <c r="H10583" t="s">
        <v>452</v>
      </c>
      <c r="I10583" t="s">
        <v>177</v>
      </c>
      <c r="J10583" t="s">
        <v>250</v>
      </c>
      <c r="K10583">
        <v>2030</v>
      </c>
      <c r="L10583" t="s">
        <v>75</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453</v>
      </c>
    </row>
    <row r="10584" spans="1:40" x14ac:dyDescent="0.35">
      <c r="A10584" t="s">
        <v>10879</v>
      </c>
      <c r="B10584" t="s">
        <v>8110</v>
      </c>
      <c r="C10584" t="s">
        <v>5793</v>
      </c>
      <c r="D10584" t="s">
        <v>451</v>
      </c>
      <c r="E10584" t="s">
        <v>175</v>
      </c>
      <c r="F10584">
        <v>402</v>
      </c>
      <c r="G10584">
        <v>7</v>
      </c>
      <c r="H10584" t="s">
        <v>452</v>
      </c>
      <c r="I10584" t="s">
        <v>177</v>
      </c>
      <c r="J10584" t="s">
        <v>250</v>
      </c>
      <c r="K10584">
        <v>2030</v>
      </c>
      <c r="L10584" t="s">
        <v>212</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453</v>
      </c>
    </row>
    <row r="10585" spans="1:40" x14ac:dyDescent="0.35">
      <c r="A10585" t="s">
        <v>10880</v>
      </c>
      <c r="B10585" t="s">
        <v>8110</v>
      </c>
      <c r="C10585" t="s">
        <v>5795</v>
      </c>
      <c r="D10585" t="s">
        <v>451</v>
      </c>
      <c r="E10585" t="s">
        <v>175</v>
      </c>
      <c r="F10585">
        <v>402</v>
      </c>
      <c r="G10585">
        <v>8</v>
      </c>
      <c r="H10585" t="s">
        <v>452</v>
      </c>
      <c r="I10585" t="s">
        <v>177</v>
      </c>
      <c r="J10585" t="s">
        <v>250</v>
      </c>
      <c r="K10585">
        <v>2030</v>
      </c>
      <c r="L10585" t="s">
        <v>215</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453</v>
      </c>
    </row>
    <row r="10586" spans="1:40" x14ac:dyDescent="0.35">
      <c r="A10586" t="s">
        <v>10881</v>
      </c>
      <c r="B10586" t="s">
        <v>8110</v>
      </c>
      <c r="C10586" t="s">
        <v>5797</v>
      </c>
      <c r="D10586" t="s">
        <v>451</v>
      </c>
      <c r="E10586" t="s">
        <v>175</v>
      </c>
      <c r="F10586">
        <v>402</v>
      </c>
      <c r="G10586">
        <v>9</v>
      </c>
      <c r="H10586" t="s">
        <v>452</v>
      </c>
      <c r="I10586" t="s">
        <v>177</v>
      </c>
      <c r="J10586" t="s">
        <v>250</v>
      </c>
      <c r="K10586">
        <v>2030</v>
      </c>
      <c r="L10586" t="s">
        <v>218</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453</v>
      </c>
    </row>
    <row r="10587" spans="1:40" x14ac:dyDescent="0.35">
      <c r="A10587" t="s">
        <v>10882</v>
      </c>
      <c r="B10587" t="s">
        <v>8110</v>
      </c>
      <c r="C10587" t="s">
        <v>5799</v>
      </c>
      <c r="D10587" t="s">
        <v>538</v>
      </c>
      <c r="E10587" t="s">
        <v>175</v>
      </c>
      <c r="F10587">
        <v>400</v>
      </c>
      <c r="G10587">
        <v>0</v>
      </c>
      <c r="H10587" t="s">
        <v>539</v>
      </c>
      <c r="I10587" t="s">
        <v>177</v>
      </c>
      <c r="J10587" t="s">
        <v>178</v>
      </c>
      <c r="K10587">
        <v>2030</v>
      </c>
      <c r="L10587" t="s">
        <v>179</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180</v>
      </c>
    </row>
    <row r="10588" spans="1:40" x14ac:dyDescent="0.35">
      <c r="A10588" t="s">
        <v>10883</v>
      </c>
      <c r="B10588" t="s">
        <v>8110</v>
      </c>
      <c r="C10588" t="s">
        <v>5801</v>
      </c>
      <c r="D10588" t="s">
        <v>538</v>
      </c>
      <c r="E10588" t="s">
        <v>175</v>
      </c>
      <c r="F10588">
        <v>400</v>
      </c>
      <c r="G10588">
        <v>1</v>
      </c>
      <c r="H10588" t="s">
        <v>539</v>
      </c>
      <c r="I10588" t="s">
        <v>177</v>
      </c>
      <c r="J10588" t="s">
        <v>178</v>
      </c>
      <c r="K10588">
        <v>2030</v>
      </c>
      <c r="L10588" t="s">
        <v>183</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180</v>
      </c>
    </row>
    <row r="10589" spans="1:40" x14ac:dyDescent="0.35">
      <c r="A10589" t="s">
        <v>10884</v>
      </c>
      <c r="B10589" t="s">
        <v>8110</v>
      </c>
      <c r="C10589" t="s">
        <v>5803</v>
      </c>
      <c r="D10589" t="s">
        <v>538</v>
      </c>
      <c r="E10589" t="s">
        <v>175</v>
      </c>
      <c r="F10589">
        <v>400</v>
      </c>
      <c r="G10589">
        <v>2</v>
      </c>
      <c r="H10589" t="s">
        <v>539</v>
      </c>
      <c r="I10589" t="s">
        <v>177</v>
      </c>
      <c r="J10589" t="s">
        <v>178</v>
      </c>
      <c r="K10589">
        <v>2030</v>
      </c>
      <c r="L10589" t="s">
        <v>186</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180</v>
      </c>
    </row>
    <row r="10590" spans="1:40" x14ac:dyDescent="0.35">
      <c r="A10590" t="s">
        <v>10885</v>
      </c>
      <c r="B10590" t="s">
        <v>8110</v>
      </c>
      <c r="C10590" t="s">
        <v>5805</v>
      </c>
      <c r="D10590" t="s">
        <v>538</v>
      </c>
      <c r="E10590" t="s">
        <v>175</v>
      </c>
      <c r="F10590">
        <v>400</v>
      </c>
      <c r="G10590">
        <v>3</v>
      </c>
      <c r="H10590" t="s">
        <v>539</v>
      </c>
      <c r="I10590" t="s">
        <v>177</v>
      </c>
      <c r="J10590" t="s">
        <v>178</v>
      </c>
      <c r="K10590">
        <v>2030</v>
      </c>
      <c r="L10590" t="s">
        <v>189</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180</v>
      </c>
    </row>
    <row r="10591" spans="1:40" x14ac:dyDescent="0.35">
      <c r="A10591" t="s">
        <v>10886</v>
      </c>
      <c r="B10591" t="s">
        <v>8110</v>
      </c>
      <c r="C10591" t="s">
        <v>5807</v>
      </c>
      <c r="D10591" t="s">
        <v>538</v>
      </c>
      <c r="E10591" t="s">
        <v>175</v>
      </c>
      <c r="F10591">
        <v>400</v>
      </c>
      <c r="G10591">
        <v>4</v>
      </c>
      <c r="H10591" t="s">
        <v>539</v>
      </c>
      <c r="I10591" t="s">
        <v>177</v>
      </c>
      <c r="J10591" t="s">
        <v>178</v>
      </c>
      <c r="K10591">
        <v>2030</v>
      </c>
      <c r="L10591" t="s">
        <v>192</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180</v>
      </c>
    </row>
    <row r="10592" spans="1:40" x14ac:dyDescent="0.35">
      <c r="A10592" t="s">
        <v>10887</v>
      </c>
      <c r="B10592" t="s">
        <v>8110</v>
      </c>
      <c r="C10592" t="s">
        <v>5809</v>
      </c>
      <c r="D10592" t="s">
        <v>538</v>
      </c>
      <c r="E10592" t="s">
        <v>175</v>
      </c>
      <c r="F10592">
        <v>400</v>
      </c>
      <c r="G10592">
        <v>51</v>
      </c>
      <c r="H10592" t="s">
        <v>539</v>
      </c>
      <c r="I10592" t="s">
        <v>177</v>
      </c>
      <c r="J10592" t="s">
        <v>178</v>
      </c>
      <c r="K10592">
        <v>2030</v>
      </c>
      <c r="L10592" t="s">
        <v>195</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180</v>
      </c>
    </row>
    <row r="10593" spans="1:40" x14ac:dyDescent="0.35">
      <c r="A10593" t="s">
        <v>10888</v>
      </c>
      <c r="B10593" t="s">
        <v>8110</v>
      </c>
      <c r="C10593" t="s">
        <v>5811</v>
      </c>
      <c r="D10593" t="s">
        <v>538</v>
      </c>
      <c r="E10593" t="s">
        <v>175</v>
      </c>
      <c r="F10593">
        <v>400</v>
      </c>
      <c r="G10593">
        <v>52</v>
      </c>
      <c r="H10593" t="s">
        <v>539</v>
      </c>
      <c r="I10593" t="s">
        <v>177</v>
      </c>
      <c r="J10593" t="s">
        <v>178</v>
      </c>
      <c r="K10593">
        <v>2030</v>
      </c>
      <c r="L10593" t="s">
        <v>198</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180</v>
      </c>
    </row>
    <row r="10594" spans="1:40" x14ac:dyDescent="0.35">
      <c r="A10594" t="s">
        <v>10889</v>
      </c>
      <c r="B10594" t="s">
        <v>8110</v>
      </c>
      <c r="C10594" t="s">
        <v>5813</v>
      </c>
      <c r="D10594" t="s">
        <v>538</v>
      </c>
      <c r="E10594" t="s">
        <v>175</v>
      </c>
      <c r="F10594">
        <v>400</v>
      </c>
      <c r="G10594">
        <v>53</v>
      </c>
      <c r="H10594" t="s">
        <v>539</v>
      </c>
      <c r="I10594" t="s">
        <v>177</v>
      </c>
      <c r="J10594" t="s">
        <v>178</v>
      </c>
      <c r="K10594">
        <v>2030</v>
      </c>
      <c r="L10594" t="s">
        <v>201</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180</v>
      </c>
    </row>
    <row r="10595" spans="1:40" x14ac:dyDescent="0.35">
      <c r="A10595" t="s">
        <v>10890</v>
      </c>
      <c r="B10595" t="s">
        <v>8110</v>
      </c>
      <c r="C10595" t="s">
        <v>5815</v>
      </c>
      <c r="D10595" t="s">
        <v>538</v>
      </c>
      <c r="E10595" t="s">
        <v>175</v>
      </c>
      <c r="F10595">
        <v>400</v>
      </c>
      <c r="G10595">
        <v>55</v>
      </c>
      <c r="H10595" t="s">
        <v>539</v>
      </c>
      <c r="I10595" t="s">
        <v>177</v>
      </c>
      <c r="J10595" t="s">
        <v>178</v>
      </c>
      <c r="K10595">
        <v>2030</v>
      </c>
      <c r="L10595" t="s">
        <v>204</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180</v>
      </c>
    </row>
    <row r="10596" spans="1:40" x14ac:dyDescent="0.35">
      <c r="A10596" t="s">
        <v>10891</v>
      </c>
      <c r="B10596" t="s">
        <v>8110</v>
      </c>
      <c r="C10596" t="s">
        <v>5817</v>
      </c>
      <c r="D10596" t="s">
        <v>538</v>
      </c>
      <c r="E10596" t="s">
        <v>175</v>
      </c>
      <c r="F10596">
        <v>400</v>
      </c>
      <c r="G10596">
        <v>58</v>
      </c>
      <c r="H10596" t="s">
        <v>539</v>
      </c>
      <c r="I10596" t="s">
        <v>177</v>
      </c>
      <c r="J10596" t="s">
        <v>178</v>
      </c>
      <c r="K10596">
        <v>2030</v>
      </c>
      <c r="L10596" t="s">
        <v>207</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180</v>
      </c>
    </row>
    <row r="10597" spans="1:40" x14ac:dyDescent="0.35">
      <c r="A10597" t="s">
        <v>10892</v>
      </c>
      <c r="B10597" t="s">
        <v>8110</v>
      </c>
      <c r="C10597" t="s">
        <v>5819</v>
      </c>
      <c r="D10597" t="s">
        <v>538</v>
      </c>
      <c r="E10597" t="s">
        <v>175</v>
      </c>
      <c r="F10597">
        <v>400</v>
      </c>
      <c r="G10597">
        <v>6</v>
      </c>
      <c r="H10597" t="s">
        <v>539</v>
      </c>
      <c r="I10597" t="s">
        <v>177</v>
      </c>
      <c r="J10597" t="s">
        <v>178</v>
      </c>
      <c r="K10597">
        <v>2030</v>
      </c>
      <c r="L10597" t="s">
        <v>75</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180</v>
      </c>
    </row>
    <row r="10598" spans="1:40" x14ac:dyDescent="0.35">
      <c r="A10598" t="s">
        <v>10893</v>
      </c>
      <c r="B10598" t="s">
        <v>8110</v>
      </c>
      <c r="C10598" t="s">
        <v>5821</v>
      </c>
      <c r="D10598" t="s">
        <v>538</v>
      </c>
      <c r="E10598" t="s">
        <v>175</v>
      </c>
      <c r="F10598">
        <v>400</v>
      </c>
      <c r="G10598">
        <v>7</v>
      </c>
      <c r="H10598" t="s">
        <v>539</v>
      </c>
      <c r="I10598" t="s">
        <v>177</v>
      </c>
      <c r="J10598" t="s">
        <v>178</v>
      </c>
      <c r="K10598">
        <v>2030</v>
      </c>
      <c r="L10598" t="s">
        <v>212</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180</v>
      </c>
    </row>
    <row r="10599" spans="1:40" x14ac:dyDescent="0.35">
      <c r="A10599" t="s">
        <v>10894</v>
      </c>
      <c r="B10599" t="s">
        <v>8110</v>
      </c>
      <c r="C10599" t="s">
        <v>5823</v>
      </c>
      <c r="D10599" t="s">
        <v>538</v>
      </c>
      <c r="E10599" t="s">
        <v>175</v>
      </c>
      <c r="F10599">
        <v>400</v>
      </c>
      <c r="G10599">
        <v>8</v>
      </c>
      <c r="H10599" t="s">
        <v>539</v>
      </c>
      <c r="I10599" t="s">
        <v>177</v>
      </c>
      <c r="J10599" t="s">
        <v>178</v>
      </c>
      <c r="K10599">
        <v>2030</v>
      </c>
      <c r="L10599" t="s">
        <v>215</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180</v>
      </c>
    </row>
    <row r="10600" spans="1:40" x14ac:dyDescent="0.35">
      <c r="A10600" t="s">
        <v>10895</v>
      </c>
      <c r="B10600" t="s">
        <v>8110</v>
      </c>
      <c r="C10600" t="s">
        <v>5825</v>
      </c>
      <c r="D10600" t="s">
        <v>538</v>
      </c>
      <c r="E10600" t="s">
        <v>175</v>
      </c>
      <c r="F10600">
        <v>400</v>
      </c>
      <c r="G10600">
        <v>9</v>
      </c>
      <c r="H10600" t="s">
        <v>539</v>
      </c>
      <c r="I10600" t="s">
        <v>177</v>
      </c>
      <c r="J10600" t="s">
        <v>178</v>
      </c>
      <c r="K10600">
        <v>2030</v>
      </c>
      <c r="L10600" t="s">
        <v>218</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180</v>
      </c>
    </row>
    <row r="10601" spans="1:40" x14ac:dyDescent="0.35">
      <c r="A10601" t="s">
        <v>10896</v>
      </c>
      <c r="B10601" t="s">
        <v>8110</v>
      </c>
      <c r="C10601" t="s">
        <v>5827</v>
      </c>
      <c r="D10601" t="s">
        <v>538</v>
      </c>
      <c r="E10601" t="s">
        <v>175</v>
      </c>
      <c r="F10601">
        <v>401</v>
      </c>
      <c r="G10601">
        <v>0</v>
      </c>
      <c r="H10601" t="s">
        <v>539</v>
      </c>
      <c r="I10601" t="s">
        <v>177</v>
      </c>
      <c r="J10601" t="s">
        <v>221</v>
      </c>
      <c r="K10601">
        <v>2030</v>
      </c>
      <c r="L10601" t="s">
        <v>179</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180</v>
      </c>
    </row>
    <row r="10602" spans="1:40" x14ac:dyDescent="0.35">
      <c r="A10602" t="s">
        <v>10897</v>
      </c>
      <c r="B10602" t="s">
        <v>8110</v>
      </c>
      <c r="C10602" t="s">
        <v>5829</v>
      </c>
      <c r="D10602" t="s">
        <v>538</v>
      </c>
      <c r="E10602" t="s">
        <v>175</v>
      </c>
      <c r="F10602">
        <v>401</v>
      </c>
      <c r="G10602">
        <v>1</v>
      </c>
      <c r="H10602" t="s">
        <v>539</v>
      </c>
      <c r="I10602" t="s">
        <v>177</v>
      </c>
      <c r="J10602" t="s">
        <v>221</v>
      </c>
      <c r="K10602">
        <v>2030</v>
      </c>
      <c r="L10602" t="s">
        <v>183</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180</v>
      </c>
    </row>
    <row r="10603" spans="1:40" x14ac:dyDescent="0.35">
      <c r="A10603" t="s">
        <v>10898</v>
      </c>
      <c r="B10603" t="s">
        <v>8110</v>
      </c>
      <c r="C10603" t="s">
        <v>5831</v>
      </c>
      <c r="D10603" t="s">
        <v>538</v>
      </c>
      <c r="E10603" t="s">
        <v>175</v>
      </c>
      <c r="F10603">
        <v>401</v>
      </c>
      <c r="G10603">
        <v>2</v>
      </c>
      <c r="H10603" t="s">
        <v>539</v>
      </c>
      <c r="I10603" t="s">
        <v>177</v>
      </c>
      <c r="J10603" t="s">
        <v>221</v>
      </c>
      <c r="K10603">
        <v>2030</v>
      </c>
      <c r="L10603" t="s">
        <v>186</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180</v>
      </c>
    </row>
    <row r="10604" spans="1:40" x14ac:dyDescent="0.35">
      <c r="A10604" t="s">
        <v>10899</v>
      </c>
      <c r="B10604" t="s">
        <v>8110</v>
      </c>
      <c r="C10604" t="s">
        <v>5833</v>
      </c>
      <c r="D10604" t="s">
        <v>538</v>
      </c>
      <c r="E10604" t="s">
        <v>175</v>
      </c>
      <c r="F10604">
        <v>401</v>
      </c>
      <c r="G10604">
        <v>3</v>
      </c>
      <c r="H10604" t="s">
        <v>539</v>
      </c>
      <c r="I10604" t="s">
        <v>177</v>
      </c>
      <c r="J10604" t="s">
        <v>221</v>
      </c>
      <c r="K10604">
        <v>2030</v>
      </c>
      <c r="L10604" t="s">
        <v>189</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180</v>
      </c>
    </row>
    <row r="10605" spans="1:40" x14ac:dyDescent="0.35">
      <c r="A10605" t="s">
        <v>10900</v>
      </c>
      <c r="B10605" t="s">
        <v>8110</v>
      </c>
      <c r="C10605" t="s">
        <v>5835</v>
      </c>
      <c r="D10605" t="s">
        <v>538</v>
      </c>
      <c r="E10605" t="s">
        <v>175</v>
      </c>
      <c r="F10605">
        <v>401</v>
      </c>
      <c r="G10605">
        <v>4</v>
      </c>
      <c r="H10605" t="s">
        <v>539</v>
      </c>
      <c r="I10605" t="s">
        <v>177</v>
      </c>
      <c r="J10605" t="s">
        <v>221</v>
      </c>
      <c r="K10605">
        <v>2030</v>
      </c>
      <c r="L10605" t="s">
        <v>192</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180</v>
      </c>
    </row>
    <row r="10606" spans="1:40" x14ac:dyDescent="0.35">
      <c r="A10606" t="s">
        <v>10901</v>
      </c>
      <c r="B10606" t="s">
        <v>8110</v>
      </c>
      <c r="C10606" t="s">
        <v>5837</v>
      </c>
      <c r="D10606" t="s">
        <v>538</v>
      </c>
      <c r="E10606" t="s">
        <v>175</v>
      </c>
      <c r="F10606">
        <v>401</v>
      </c>
      <c r="G10606">
        <v>51</v>
      </c>
      <c r="H10606" t="s">
        <v>539</v>
      </c>
      <c r="I10606" t="s">
        <v>177</v>
      </c>
      <c r="J10606" t="s">
        <v>221</v>
      </c>
      <c r="K10606">
        <v>2030</v>
      </c>
      <c r="L10606" t="s">
        <v>195</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180</v>
      </c>
    </row>
    <row r="10607" spans="1:40" x14ac:dyDescent="0.35">
      <c r="A10607" t="s">
        <v>10902</v>
      </c>
      <c r="B10607" t="s">
        <v>8110</v>
      </c>
      <c r="C10607" t="s">
        <v>5839</v>
      </c>
      <c r="D10607" t="s">
        <v>538</v>
      </c>
      <c r="E10607" t="s">
        <v>175</v>
      </c>
      <c r="F10607">
        <v>401</v>
      </c>
      <c r="G10607">
        <v>52</v>
      </c>
      <c r="H10607" t="s">
        <v>539</v>
      </c>
      <c r="I10607" t="s">
        <v>177</v>
      </c>
      <c r="J10607" t="s">
        <v>221</v>
      </c>
      <c r="K10607">
        <v>2030</v>
      </c>
      <c r="L10607" t="s">
        <v>198</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180</v>
      </c>
    </row>
    <row r="10608" spans="1:40" x14ac:dyDescent="0.35">
      <c r="A10608" t="s">
        <v>10903</v>
      </c>
      <c r="B10608" t="s">
        <v>8110</v>
      </c>
      <c r="C10608" t="s">
        <v>5841</v>
      </c>
      <c r="D10608" t="s">
        <v>538</v>
      </c>
      <c r="E10608" t="s">
        <v>175</v>
      </c>
      <c r="F10608">
        <v>401</v>
      </c>
      <c r="G10608">
        <v>53</v>
      </c>
      <c r="H10608" t="s">
        <v>539</v>
      </c>
      <c r="I10608" t="s">
        <v>177</v>
      </c>
      <c r="J10608" t="s">
        <v>221</v>
      </c>
      <c r="K10608">
        <v>2030</v>
      </c>
      <c r="L10608" t="s">
        <v>201</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180</v>
      </c>
    </row>
    <row r="10609" spans="1:40" x14ac:dyDescent="0.35">
      <c r="A10609" t="s">
        <v>10904</v>
      </c>
      <c r="B10609" t="s">
        <v>8110</v>
      </c>
      <c r="C10609" t="s">
        <v>5843</v>
      </c>
      <c r="D10609" t="s">
        <v>538</v>
      </c>
      <c r="E10609" t="s">
        <v>175</v>
      </c>
      <c r="F10609">
        <v>401</v>
      </c>
      <c r="G10609">
        <v>55</v>
      </c>
      <c r="H10609" t="s">
        <v>539</v>
      </c>
      <c r="I10609" t="s">
        <v>177</v>
      </c>
      <c r="J10609" t="s">
        <v>221</v>
      </c>
      <c r="K10609">
        <v>2030</v>
      </c>
      <c r="L10609" t="s">
        <v>204</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180</v>
      </c>
    </row>
    <row r="10610" spans="1:40" x14ac:dyDescent="0.35">
      <c r="A10610" t="s">
        <v>10905</v>
      </c>
      <c r="B10610" t="s">
        <v>8110</v>
      </c>
      <c r="C10610" t="s">
        <v>5845</v>
      </c>
      <c r="D10610" t="s">
        <v>538</v>
      </c>
      <c r="E10610" t="s">
        <v>175</v>
      </c>
      <c r="F10610">
        <v>401</v>
      </c>
      <c r="G10610">
        <v>58</v>
      </c>
      <c r="H10610" t="s">
        <v>539</v>
      </c>
      <c r="I10610" t="s">
        <v>177</v>
      </c>
      <c r="J10610" t="s">
        <v>221</v>
      </c>
      <c r="K10610">
        <v>2030</v>
      </c>
      <c r="L10610" t="s">
        <v>207</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180</v>
      </c>
    </row>
    <row r="10611" spans="1:40" x14ac:dyDescent="0.35">
      <c r="A10611" t="s">
        <v>10906</v>
      </c>
      <c r="B10611" t="s">
        <v>8110</v>
      </c>
      <c r="C10611" t="s">
        <v>5847</v>
      </c>
      <c r="D10611" t="s">
        <v>538</v>
      </c>
      <c r="E10611" t="s">
        <v>175</v>
      </c>
      <c r="F10611">
        <v>401</v>
      </c>
      <c r="G10611">
        <v>6</v>
      </c>
      <c r="H10611" t="s">
        <v>539</v>
      </c>
      <c r="I10611" t="s">
        <v>177</v>
      </c>
      <c r="J10611" t="s">
        <v>221</v>
      </c>
      <c r="K10611">
        <v>2030</v>
      </c>
      <c r="L10611" t="s">
        <v>75</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180</v>
      </c>
    </row>
    <row r="10612" spans="1:40" x14ac:dyDescent="0.35">
      <c r="A10612" t="s">
        <v>10907</v>
      </c>
      <c r="B10612" t="s">
        <v>8110</v>
      </c>
      <c r="C10612" t="s">
        <v>5849</v>
      </c>
      <c r="D10612" t="s">
        <v>538</v>
      </c>
      <c r="E10612" t="s">
        <v>175</v>
      </c>
      <c r="F10612">
        <v>401</v>
      </c>
      <c r="G10612">
        <v>7</v>
      </c>
      <c r="H10612" t="s">
        <v>539</v>
      </c>
      <c r="I10612" t="s">
        <v>177</v>
      </c>
      <c r="J10612" t="s">
        <v>221</v>
      </c>
      <c r="K10612">
        <v>2030</v>
      </c>
      <c r="L10612" t="s">
        <v>212</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180</v>
      </c>
    </row>
    <row r="10613" spans="1:40" x14ac:dyDescent="0.35">
      <c r="A10613" t="s">
        <v>10908</v>
      </c>
      <c r="B10613" t="s">
        <v>8110</v>
      </c>
      <c r="C10613" t="s">
        <v>5851</v>
      </c>
      <c r="D10613" t="s">
        <v>538</v>
      </c>
      <c r="E10613" t="s">
        <v>175</v>
      </c>
      <c r="F10613">
        <v>401</v>
      </c>
      <c r="G10613">
        <v>8</v>
      </c>
      <c r="H10613" t="s">
        <v>539</v>
      </c>
      <c r="I10613" t="s">
        <v>177</v>
      </c>
      <c r="J10613" t="s">
        <v>221</v>
      </c>
      <c r="K10613">
        <v>2030</v>
      </c>
      <c r="L10613" t="s">
        <v>215</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180</v>
      </c>
    </row>
    <row r="10614" spans="1:40" x14ac:dyDescent="0.35">
      <c r="A10614" t="s">
        <v>10909</v>
      </c>
      <c r="B10614" t="s">
        <v>8110</v>
      </c>
      <c r="C10614" t="s">
        <v>5853</v>
      </c>
      <c r="D10614" t="s">
        <v>538</v>
      </c>
      <c r="E10614" t="s">
        <v>175</v>
      </c>
      <c r="F10614">
        <v>401</v>
      </c>
      <c r="G10614">
        <v>9</v>
      </c>
      <c r="H10614" t="s">
        <v>539</v>
      </c>
      <c r="I10614" t="s">
        <v>177</v>
      </c>
      <c r="J10614" t="s">
        <v>221</v>
      </c>
      <c r="K10614">
        <v>2030</v>
      </c>
      <c r="L10614" t="s">
        <v>218</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180</v>
      </c>
    </row>
    <row r="10615" spans="1:40" x14ac:dyDescent="0.35">
      <c r="A10615" t="s">
        <v>10910</v>
      </c>
      <c r="B10615" t="s">
        <v>8110</v>
      </c>
      <c r="C10615" t="s">
        <v>5855</v>
      </c>
      <c r="D10615" t="s">
        <v>538</v>
      </c>
      <c r="E10615" t="s">
        <v>175</v>
      </c>
      <c r="F10615">
        <v>402</v>
      </c>
      <c r="G10615">
        <v>0</v>
      </c>
      <c r="H10615" t="s">
        <v>539</v>
      </c>
      <c r="I10615" t="s">
        <v>177</v>
      </c>
      <c r="J10615" t="s">
        <v>250</v>
      </c>
      <c r="K10615">
        <v>2030</v>
      </c>
      <c r="L10615" t="s">
        <v>179</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180</v>
      </c>
    </row>
    <row r="10616" spans="1:40" x14ac:dyDescent="0.35">
      <c r="A10616" t="s">
        <v>10911</v>
      </c>
      <c r="B10616" t="s">
        <v>8110</v>
      </c>
      <c r="C10616" t="s">
        <v>5857</v>
      </c>
      <c r="D10616" t="s">
        <v>538</v>
      </c>
      <c r="E10616" t="s">
        <v>175</v>
      </c>
      <c r="F10616">
        <v>402</v>
      </c>
      <c r="G10616">
        <v>1</v>
      </c>
      <c r="H10616" t="s">
        <v>539</v>
      </c>
      <c r="I10616" t="s">
        <v>177</v>
      </c>
      <c r="J10616" t="s">
        <v>250</v>
      </c>
      <c r="K10616">
        <v>2030</v>
      </c>
      <c r="L10616" t="s">
        <v>183</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180</v>
      </c>
    </row>
    <row r="10617" spans="1:40" x14ac:dyDescent="0.35">
      <c r="A10617" t="s">
        <v>10912</v>
      </c>
      <c r="B10617" t="s">
        <v>8110</v>
      </c>
      <c r="C10617" t="s">
        <v>5859</v>
      </c>
      <c r="D10617" t="s">
        <v>538</v>
      </c>
      <c r="E10617" t="s">
        <v>175</v>
      </c>
      <c r="F10617">
        <v>402</v>
      </c>
      <c r="G10617">
        <v>2</v>
      </c>
      <c r="H10617" t="s">
        <v>539</v>
      </c>
      <c r="I10617" t="s">
        <v>177</v>
      </c>
      <c r="J10617" t="s">
        <v>250</v>
      </c>
      <c r="K10617">
        <v>2030</v>
      </c>
      <c r="L10617" t="s">
        <v>186</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180</v>
      </c>
    </row>
    <row r="10618" spans="1:40" x14ac:dyDescent="0.35">
      <c r="A10618" t="s">
        <v>10913</v>
      </c>
      <c r="B10618" t="s">
        <v>8110</v>
      </c>
      <c r="C10618" t="s">
        <v>5861</v>
      </c>
      <c r="D10618" t="s">
        <v>538</v>
      </c>
      <c r="E10618" t="s">
        <v>175</v>
      </c>
      <c r="F10618">
        <v>402</v>
      </c>
      <c r="G10618">
        <v>3</v>
      </c>
      <c r="H10618" t="s">
        <v>539</v>
      </c>
      <c r="I10618" t="s">
        <v>177</v>
      </c>
      <c r="J10618" t="s">
        <v>250</v>
      </c>
      <c r="K10618">
        <v>2030</v>
      </c>
      <c r="L10618" t="s">
        <v>189</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180</v>
      </c>
    </row>
    <row r="10619" spans="1:40" x14ac:dyDescent="0.35">
      <c r="A10619" t="s">
        <v>10914</v>
      </c>
      <c r="B10619" t="s">
        <v>8110</v>
      </c>
      <c r="C10619" t="s">
        <v>5863</v>
      </c>
      <c r="D10619" t="s">
        <v>538</v>
      </c>
      <c r="E10619" t="s">
        <v>175</v>
      </c>
      <c r="F10619">
        <v>402</v>
      </c>
      <c r="G10619">
        <v>4</v>
      </c>
      <c r="H10619" t="s">
        <v>539</v>
      </c>
      <c r="I10619" t="s">
        <v>177</v>
      </c>
      <c r="J10619" t="s">
        <v>250</v>
      </c>
      <c r="K10619">
        <v>2030</v>
      </c>
      <c r="L10619" t="s">
        <v>192</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180</v>
      </c>
    </row>
    <row r="10620" spans="1:40" x14ac:dyDescent="0.35">
      <c r="A10620" t="s">
        <v>10915</v>
      </c>
      <c r="B10620" t="s">
        <v>8110</v>
      </c>
      <c r="C10620" t="s">
        <v>5865</v>
      </c>
      <c r="D10620" t="s">
        <v>538</v>
      </c>
      <c r="E10620" t="s">
        <v>175</v>
      </c>
      <c r="F10620">
        <v>402</v>
      </c>
      <c r="G10620">
        <v>51</v>
      </c>
      <c r="H10620" t="s">
        <v>539</v>
      </c>
      <c r="I10620" t="s">
        <v>177</v>
      </c>
      <c r="J10620" t="s">
        <v>250</v>
      </c>
      <c r="K10620">
        <v>2030</v>
      </c>
      <c r="L10620" t="s">
        <v>195</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180</v>
      </c>
    </row>
    <row r="10621" spans="1:40" x14ac:dyDescent="0.35">
      <c r="A10621" t="s">
        <v>10916</v>
      </c>
      <c r="B10621" t="s">
        <v>8110</v>
      </c>
      <c r="C10621" t="s">
        <v>5867</v>
      </c>
      <c r="D10621" t="s">
        <v>538</v>
      </c>
      <c r="E10621" t="s">
        <v>175</v>
      </c>
      <c r="F10621">
        <v>402</v>
      </c>
      <c r="G10621">
        <v>52</v>
      </c>
      <c r="H10621" t="s">
        <v>539</v>
      </c>
      <c r="I10621" t="s">
        <v>177</v>
      </c>
      <c r="J10621" t="s">
        <v>250</v>
      </c>
      <c r="K10621">
        <v>2030</v>
      </c>
      <c r="L10621" t="s">
        <v>198</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180</v>
      </c>
    </row>
    <row r="10622" spans="1:40" x14ac:dyDescent="0.35">
      <c r="A10622" t="s">
        <v>10917</v>
      </c>
      <c r="B10622" t="s">
        <v>8110</v>
      </c>
      <c r="C10622" t="s">
        <v>5869</v>
      </c>
      <c r="D10622" t="s">
        <v>538</v>
      </c>
      <c r="E10622" t="s">
        <v>175</v>
      </c>
      <c r="F10622">
        <v>402</v>
      </c>
      <c r="G10622">
        <v>53</v>
      </c>
      <c r="H10622" t="s">
        <v>539</v>
      </c>
      <c r="I10622" t="s">
        <v>177</v>
      </c>
      <c r="J10622" t="s">
        <v>250</v>
      </c>
      <c r="K10622">
        <v>2030</v>
      </c>
      <c r="L10622" t="s">
        <v>201</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180</v>
      </c>
    </row>
    <row r="10623" spans="1:40" x14ac:dyDescent="0.35">
      <c r="A10623" t="s">
        <v>10918</v>
      </c>
      <c r="B10623" t="s">
        <v>8110</v>
      </c>
      <c r="C10623" t="s">
        <v>5871</v>
      </c>
      <c r="D10623" t="s">
        <v>538</v>
      </c>
      <c r="E10623" t="s">
        <v>175</v>
      </c>
      <c r="F10623">
        <v>402</v>
      </c>
      <c r="G10623">
        <v>55</v>
      </c>
      <c r="H10623" t="s">
        <v>539</v>
      </c>
      <c r="I10623" t="s">
        <v>177</v>
      </c>
      <c r="J10623" t="s">
        <v>250</v>
      </c>
      <c r="K10623">
        <v>2030</v>
      </c>
      <c r="L10623" t="s">
        <v>204</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180</v>
      </c>
    </row>
    <row r="10624" spans="1:40" x14ac:dyDescent="0.35">
      <c r="A10624" t="s">
        <v>10919</v>
      </c>
      <c r="B10624" t="s">
        <v>8110</v>
      </c>
      <c r="C10624" t="s">
        <v>5873</v>
      </c>
      <c r="D10624" t="s">
        <v>538</v>
      </c>
      <c r="E10624" t="s">
        <v>175</v>
      </c>
      <c r="F10624">
        <v>402</v>
      </c>
      <c r="G10624">
        <v>58</v>
      </c>
      <c r="H10624" t="s">
        <v>539</v>
      </c>
      <c r="I10624" t="s">
        <v>177</v>
      </c>
      <c r="J10624" t="s">
        <v>250</v>
      </c>
      <c r="K10624">
        <v>2030</v>
      </c>
      <c r="L10624" t="s">
        <v>207</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180</v>
      </c>
    </row>
    <row r="10625" spans="1:40" x14ac:dyDescent="0.35">
      <c r="A10625" t="s">
        <v>10920</v>
      </c>
      <c r="B10625" t="s">
        <v>8110</v>
      </c>
      <c r="C10625" t="s">
        <v>5875</v>
      </c>
      <c r="D10625" t="s">
        <v>538</v>
      </c>
      <c r="E10625" t="s">
        <v>175</v>
      </c>
      <c r="F10625">
        <v>402</v>
      </c>
      <c r="G10625">
        <v>6</v>
      </c>
      <c r="H10625" t="s">
        <v>539</v>
      </c>
      <c r="I10625" t="s">
        <v>177</v>
      </c>
      <c r="J10625" t="s">
        <v>250</v>
      </c>
      <c r="K10625">
        <v>2030</v>
      </c>
      <c r="L10625" t="s">
        <v>75</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180</v>
      </c>
    </row>
    <row r="10626" spans="1:40" x14ac:dyDescent="0.35">
      <c r="A10626" t="s">
        <v>10921</v>
      </c>
      <c r="B10626" t="s">
        <v>8110</v>
      </c>
      <c r="C10626" t="s">
        <v>5877</v>
      </c>
      <c r="D10626" t="s">
        <v>538</v>
      </c>
      <c r="E10626" t="s">
        <v>175</v>
      </c>
      <c r="F10626">
        <v>402</v>
      </c>
      <c r="G10626">
        <v>7</v>
      </c>
      <c r="H10626" t="s">
        <v>539</v>
      </c>
      <c r="I10626" t="s">
        <v>177</v>
      </c>
      <c r="J10626" t="s">
        <v>250</v>
      </c>
      <c r="K10626">
        <v>2030</v>
      </c>
      <c r="L10626" t="s">
        <v>212</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180</v>
      </c>
    </row>
    <row r="10627" spans="1:40" x14ac:dyDescent="0.35">
      <c r="A10627" t="s">
        <v>10922</v>
      </c>
      <c r="B10627" t="s">
        <v>8110</v>
      </c>
      <c r="C10627" t="s">
        <v>5879</v>
      </c>
      <c r="D10627" t="s">
        <v>538</v>
      </c>
      <c r="E10627" t="s">
        <v>175</v>
      </c>
      <c r="F10627">
        <v>402</v>
      </c>
      <c r="G10627">
        <v>8</v>
      </c>
      <c r="H10627" t="s">
        <v>539</v>
      </c>
      <c r="I10627" t="s">
        <v>177</v>
      </c>
      <c r="J10627" t="s">
        <v>250</v>
      </c>
      <c r="K10627">
        <v>2030</v>
      </c>
      <c r="L10627" t="s">
        <v>215</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180</v>
      </c>
    </row>
    <row r="10628" spans="1:40" x14ac:dyDescent="0.35">
      <c r="A10628" t="s">
        <v>10923</v>
      </c>
      <c r="B10628" t="s">
        <v>8110</v>
      </c>
      <c r="C10628" t="s">
        <v>5881</v>
      </c>
      <c r="D10628" t="s">
        <v>538</v>
      </c>
      <c r="E10628" t="s">
        <v>175</v>
      </c>
      <c r="F10628">
        <v>402</v>
      </c>
      <c r="G10628">
        <v>9</v>
      </c>
      <c r="H10628" t="s">
        <v>539</v>
      </c>
      <c r="I10628" t="s">
        <v>177</v>
      </c>
      <c r="J10628" t="s">
        <v>250</v>
      </c>
      <c r="K10628">
        <v>2030</v>
      </c>
      <c r="L10628" t="s">
        <v>218</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180</v>
      </c>
    </row>
    <row r="10629" spans="1:40" x14ac:dyDescent="0.35">
      <c r="A10629" t="s">
        <v>10924</v>
      </c>
      <c r="B10629" t="s">
        <v>8110</v>
      </c>
      <c r="C10629" t="s">
        <v>5883</v>
      </c>
      <c r="D10629" t="s">
        <v>624</v>
      </c>
      <c r="E10629" t="s">
        <v>175</v>
      </c>
      <c r="F10629">
        <v>400</v>
      </c>
      <c r="G10629">
        <v>0</v>
      </c>
      <c r="H10629" t="s">
        <v>625</v>
      </c>
      <c r="I10629" t="s">
        <v>177</v>
      </c>
      <c r="J10629" t="s">
        <v>178</v>
      </c>
      <c r="K10629">
        <v>2030</v>
      </c>
      <c r="L10629" t="s">
        <v>179</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180</v>
      </c>
    </row>
    <row r="10630" spans="1:40" x14ac:dyDescent="0.35">
      <c r="A10630" t="s">
        <v>10925</v>
      </c>
      <c r="B10630" t="s">
        <v>8110</v>
      </c>
      <c r="C10630" t="s">
        <v>5885</v>
      </c>
      <c r="D10630" t="s">
        <v>624</v>
      </c>
      <c r="E10630" t="s">
        <v>175</v>
      </c>
      <c r="F10630">
        <v>400</v>
      </c>
      <c r="G10630">
        <v>1</v>
      </c>
      <c r="H10630" t="s">
        <v>625</v>
      </c>
      <c r="I10630" t="s">
        <v>177</v>
      </c>
      <c r="J10630" t="s">
        <v>178</v>
      </c>
      <c r="K10630">
        <v>2030</v>
      </c>
      <c r="L10630" t="s">
        <v>183</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180</v>
      </c>
    </row>
    <row r="10631" spans="1:40" x14ac:dyDescent="0.35">
      <c r="A10631" t="s">
        <v>10926</v>
      </c>
      <c r="B10631" t="s">
        <v>8110</v>
      </c>
      <c r="C10631" t="s">
        <v>5887</v>
      </c>
      <c r="D10631" t="s">
        <v>624</v>
      </c>
      <c r="E10631" t="s">
        <v>175</v>
      </c>
      <c r="F10631">
        <v>400</v>
      </c>
      <c r="G10631">
        <v>2</v>
      </c>
      <c r="H10631" t="s">
        <v>625</v>
      </c>
      <c r="I10631" t="s">
        <v>177</v>
      </c>
      <c r="J10631" t="s">
        <v>178</v>
      </c>
      <c r="K10631">
        <v>2030</v>
      </c>
      <c r="L10631" t="s">
        <v>186</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180</v>
      </c>
    </row>
    <row r="10632" spans="1:40" x14ac:dyDescent="0.35">
      <c r="A10632" t="s">
        <v>10927</v>
      </c>
      <c r="B10632" t="s">
        <v>8110</v>
      </c>
      <c r="C10632" t="s">
        <v>5889</v>
      </c>
      <c r="D10632" t="s">
        <v>624</v>
      </c>
      <c r="E10632" t="s">
        <v>175</v>
      </c>
      <c r="F10632">
        <v>400</v>
      </c>
      <c r="G10632">
        <v>3</v>
      </c>
      <c r="H10632" t="s">
        <v>625</v>
      </c>
      <c r="I10632" t="s">
        <v>177</v>
      </c>
      <c r="J10632" t="s">
        <v>178</v>
      </c>
      <c r="K10632">
        <v>2030</v>
      </c>
      <c r="L10632" t="s">
        <v>189</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180</v>
      </c>
    </row>
    <row r="10633" spans="1:40" x14ac:dyDescent="0.35">
      <c r="A10633" t="s">
        <v>10928</v>
      </c>
      <c r="B10633" t="s">
        <v>8110</v>
      </c>
      <c r="C10633" t="s">
        <v>5891</v>
      </c>
      <c r="D10633" t="s">
        <v>624</v>
      </c>
      <c r="E10633" t="s">
        <v>175</v>
      </c>
      <c r="F10633">
        <v>400</v>
      </c>
      <c r="G10633">
        <v>4</v>
      </c>
      <c r="H10633" t="s">
        <v>625</v>
      </c>
      <c r="I10633" t="s">
        <v>177</v>
      </c>
      <c r="J10633" t="s">
        <v>178</v>
      </c>
      <c r="K10633">
        <v>2030</v>
      </c>
      <c r="L10633" t="s">
        <v>192</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180</v>
      </c>
    </row>
    <row r="10634" spans="1:40" x14ac:dyDescent="0.35">
      <c r="A10634" t="s">
        <v>10929</v>
      </c>
      <c r="B10634" t="s">
        <v>8110</v>
      </c>
      <c r="C10634" t="s">
        <v>5893</v>
      </c>
      <c r="D10634" t="s">
        <v>624</v>
      </c>
      <c r="E10634" t="s">
        <v>175</v>
      </c>
      <c r="F10634">
        <v>400</v>
      </c>
      <c r="G10634">
        <v>51</v>
      </c>
      <c r="H10634" t="s">
        <v>625</v>
      </c>
      <c r="I10634" t="s">
        <v>177</v>
      </c>
      <c r="J10634" t="s">
        <v>178</v>
      </c>
      <c r="K10634">
        <v>2030</v>
      </c>
      <c r="L10634" t="s">
        <v>195</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180</v>
      </c>
    </row>
    <row r="10635" spans="1:40" x14ac:dyDescent="0.35">
      <c r="A10635" t="s">
        <v>10930</v>
      </c>
      <c r="B10635" t="s">
        <v>8110</v>
      </c>
      <c r="C10635" t="s">
        <v>5895</v>
      </c>
      <c r="D10635" t="s">
        <v>624</v>
      </c>
      <c r="E10635" t="s">
        <v>175</v>
      </c>
      <c r="F10635">
        <v>400</v>
      </c>
      <c r="G10635">
        <v>52</v>
      </c>
      <c r="H10635" t="s">
        <v>625</v>
      </c>
      <c r="I10635" t="s">
        <v>177</v>
      </c>
      <c r="J10635" t="s">
        <v>178</v>
      </c>
      <c r="K10635">
        <v>2030</v>
      </c>
      <c r="L10635" t="s">
        <v>198</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180</v>
      </c>
    </row>
    <row r="10636" spans="1:40" x14ac:dyDescent="0.35">
      <c r="A10636" t="s">
        <v>10931</v>
      </c>
      <c r="B10636" t="s">
        <v>8110</v>
      </c>
      <c r="C10636" t="s">
        <v>5897</v>
      </c>
      <c r="D10636" t="s">
        <v>624</v>
      </c>
      <c r="E10636" t="s">
        <v>175</v>
      </c>
      <c r="F10636">
        <v>400</v>
      </c>
      <c r="G10636">
        <v>53</v>
      </c>
      <c r="H10636" t="s">
        <v>625</v>
      </c>
      <c r="I10636" t="s">
        <v>177</v>
      </c>
      <c r="J10636" t="s">
        <v>178</v>
      </c>
      <c r="K10636">
        <v>2030</v>
      </c>
      <c r="L10636" t="s">
        <v>201</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180</v>
      </c>
    </row>
    <row r="10637" spans="1:40" x14ac:dyDescent="0.35">
      <c r="A10637" t="s">
        <v>10932</v>
      </c>
      <c r="B10637" t="s">
        <v>8110</v>
      </c>
      <c r="C10637" t="s">
        <v>5899</v>
      </c>
      <c r="D10637" t="s">
        <v>624</v>
      </c>
      <c r="E10637" t="s">
        <v>175</v>
      </c>
      <c r="F10637">
        <v>400</v>
      </c>
      <c r="G10637">
        <v>55</v>
      </c>
      <c r="H10637" t="s">
        <v>625</v>
      </c>
      <c r="I10637" t="s">
        <v>177</v>
      </c>
      <c r="J10637" t="s">
        <v>178</v>
      </c>
      <c r="K10637">
        <v>2030</v>
      </c>
      <c r="L10637" t="s">
        <v>204</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180</v>
      </c>
    </row>
    <row r="10638" spans="1:40" x14ac:dyDescent="0.35">
      <c r="A10638" t="s">
        <v>10933</v>
      </c>
      <c r="B10638" t="s">
        <v>8110</v>
      </c>
      <c r="C10638" t="s">
        <v>5901</v>
      </c>
      <c r="D10638" t="s">
        <v>624</v>
      </c>
      <c r="E10638" t="s">
        <v>175</v>
      </c>
      <c r="F10638">
        <v>400</v>
      </c>
      <c r="G10638">
        <v>58</v>
      </c>
      <c r="H10638" t="s">
        <v>625</v>
      </c>
      <c r="I10638" t="s">
        <v>177</v>
      </c>
      <c r="J10638" t="s">
        <v>178</v>
      </c>
      <c r="K10638">
        <v>2030</v>
      </c>
      <c r="L10638" t="s">
        <v>207</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180</v>
      </c>
    </row>
    <row r="10639" spans="1:40" x14ac:dyDescent="0.35">
      <c r="A10639" t="s">
        <v>10934</v>
      </c>
      <c r="B10639" t="s">
        <v>8110</v>
      </c>
      <c r="C10639" t="s">
        <v>5903</v>
      </c>
      <c r="D10639" t="s">
        <v>624</v>
      </c>
      <c r="E10639" t="s">
        <v>175</v>
      </c>
      <c r="F10639">
        <v>400</v>
      </c>
      <c r="G10639">
        <v>6</v>
      </c>
      <c r="H10639" t="s">
        <v>625</v>
      </c>
      <c r="I10639" t="s">
        <v>177</v>
      </c>
      <c r="J10639" t="s">
        <v>178</v>
      </c>
      <c r="K10639">
        <v>2030</v>
      </c>
      <c r="L10639" t="s">
        <v>75</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180</v>
      </c>
    </row>
    <row r="10640" spans="1:40" x14ac:dyDescent="0.35">
      <c r="A10640" t="s">
        <v>10935</v>
      </c>
      <c r="B10640" t="s">
        <v>8110</v>
      </c>
      <c r="C10640" t="s">
        <v>5905</v>
      </c>
      <c r="D10640" t="s">
        <v>624</v>
      </c>
      <c r="E10640" t="s">
        <v>175</v>
      </c>
      <c r="F10640">
        <v>400</v>
      </c>
      <c r="G10640">
        <v>7</v>
      </c>
      <c r="H10640" t="s">
        <v>625</v>
      </c>
      <c r="I10640" t="s">
        <v>177</v>
      </c>
      <c r="J10640" t="s">
        <v>178</v>
      </c>
      <c r="K10640">
        <v>2030</v>
      </c>
      <c r="L10640" t="s">
        <v>212</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180</v>
      </c>
    </row>
    <row r="10641" spans="1:40" x14ac:dyDescent="0.35">
      <c r="A10641" t="s">
        <v>10936</v>
      </c>
      <c r="B10641" t="s">
        <v>8110</v>
      </c>
      <c r="C10641" t="s">
        <v>5907</v>
      </c>
      <c r="D10641" t="s">
        <v>624</v>
      </c>
      <c r="E10641" t="s">
        <v>175</v>
      </c>
      <c r="F10641">
        <v>400</v>
      </c>
      <c r="G10641">
        <v>8</v>
      </c>
      <c r="H10641" t="s">
        <v>625</v>
      </c>
      <c r="I10641" t="s">
        <v>177</v>
      </c>
      <c r="J10641" t="s">
        <v>178</v>
      </c>
      <c r="K10641">
        <v>2030</v>
      </c>
      <c r="L10641" t="s">
        <v>215</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180</v>
      </c>
    </row>
    <row r="10642" spans="1:40" x14ac:dyDescent="0.35">
      <c r="A10642" t="s">
        <v>10937</v>
      </c>
      <c r="B10642" t="s">
        <v>8110</v>
      </c>
      <c r="C10642" t="s">
        <v>5909</v>
      </c>
      <c r="D10642" t="s">
        <v>624</v>
      </c>
      <c r="E10642" t="s">
        <v>175</v>
      </c>
      <c r="F10642">
        <v>400</v>
      </c>
      <c r="G10642">
        <v>9</v>
      </c>
      <c r="H10642" t="s">
        <v>625</v>
      </c>
      <c r="I10642" t="s">
        <v>177</v>
      </c>
      <c r="J10642" t="s">
        <v>178</v>
      </c>
      <c r="K10642">
        <v>2030</v>
      </c>
      <c r="L10642" t="s">
        <v>218</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180</v>
      </c>
    </row>
    <row r="10643" spans="1:40" x14ac:dyDescent="0.35">
      <c r="A10643" t="s">
        <v>10938</v>
      </c>
      <c r="B10643" t="s">
        <v>8110</v>
      </c>
      <c r="C10643" t="s">
        <v>5911</v>
      </c>
      <c r="D10643" t="s">
        <v>624</v>
      </c>
      <c r="E10643" t="s">
        <v>175</v>
      </c>
      <c r="F10643">
        <v>401</v>
      </c>
      <c r="G10643">
        <v>0</v>
      </c>
      <c r="H10643" t="s">
        <v>625</v>
      </c>
      <c r="I10643" t="s">
        <v>177</v>
      </c>
      <c r="J10643" t="s">
        <v>221</v>
      </c>
      <c r="K10643">
        <v>2030</v>
      </c>
      <c r="L10643" t="s">
        <v>179</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180</v>
      </c>
    </row>
    <row r="10644" spans="1:40" x14ac:dyDescent="0.35">
      <c r="A10644" t="s">
        <v>10939</v>
      </c>
      <c r="B10644" t="s">
        <v>8110</v>
      </c>
      <c r="C10644" t="s">
        <v>5913</v>
      </c>
      <c r="D10644" t="s">
        <v>624</v>
      </c>
      <c r="E10644" t="s">
        <v>175</v>
      </c>
      <c r="F10644">
        <v>401</v>
      </c>
      <c r="G10644">
        <v>1</v>
      </c>
      <c r="H10644" t="s">
        <v>625</v>
      </c>
      <c r="I10644" t="s">
        <v>177</v>
      </c>
      <c r="J10644" t="s">
        <v>221</v>
      </c>
      <c r="K10644">
        <v>2030</v>
      </c>
      <c r="L10644" t="s">
        <v>183</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180</v>
      </c>
    </row>
    <row r="10645" spans="1:40" x14ac:dyDescent="0.35">
      <c r="A10645" t="s">
        <v>10940</v>
      </c>
      <c r="B10645" t="s">
        <v>8110</v>
      </c>
      <c r="C10645" t="s">
        <v>5915</v>
      </c>
      <c r="D10645" t="s">
        <v>624</v>
      </c>
      <c r="E10645" t="s">
        <v>175</v>
      </c>
      <c r="F10645">
        <v>401</v>
      </c>
      <c r="G10645">
        <v>2</v>
      </c>
      <c r="H10645" t="s">
        <v>625</v>
      </c>
      <c r="I10645" t="s">
        <v>177</v>
      </c>
      <c r="J10645" t="s">
        <v>221</v>
      </c>
      <c r="K10645">
        <v>2030</v>
      </c>
      <c r="L10645" t="s">
        <v>186</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180</v>
      </c>
    </row>
    <row r="10646" spans="1:40" x14ac:dyDescent="0.35">
      <c r="A10646" t="s">
        <v>10941</v>
      </c>
      <c r="B10646" t="s">
        <v>8110</v>
      </c>
      <c r="C10646" t="s">
        <v>5917</v>
      </c>
      <c r="D10646" t="s">
        <v>624</v>
      </c>
      <c r="E10646" t="s">
        <v>175</v>
      </c>
      <c r="F10646">
        <v>401</v>
      </c>
      <c r="G10646">
        <v>3</v>
      </c>
      <c r="H10646" t="s">
        <v>625</v>
      </c>
      <c r="I10646" t="s">
        <v>177</v>
      </c>
      <c r="J10646" t="s">
        <v>221</v>
      </c>
      <c r="K10646">
        <v>2030</v>
      </c>
      <c r="L10646" t="s">
        <v>189</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180</v>
      </c>
    </row>
    <row r="10647" spans="1:40" x14ac:dyDescent="0.35">
      <c r="A10647" t="s">
        <v>10942</v>
      </c>
      <c r="B10647" t="s">
        <v>8110</v>
      </c>
      <c r="C10647" t="s">
        <v>5919</v>
      </c>
      <c r="D10647" t="s">
        <v>624</v>
      </c>
      <c r="E10647" t="s">
        <v>175</v>
      </c>
      <c r="F10647">
        <v>401</v>
      </c>
      <c r="G10647">
        <v>4</v>
      </c>
      <c r="H10647" t="s">
        <v>625</v>
      </c>
      <c r="I10647" t="s">
        <v>177</v>
      </c>
      <c r="J10647" t="s">
        <v>221</v>
      </c>
      <c r="K10647">
        <v>2030</v>
      </c>
      <c r="L10647" t="s">
        <v>192</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180</v>
      </c>
    </row>
    <row r="10648" spans="1:40" x14ac:dyDescent="0.35">
      <c r="A10648" t="s">
        <v>10943</v>
      </c>
      <c r="B10648" t="s">
        <v>8110</v>
      </c>
      <c r="C10648" t="s">
        <v>5921</v>
      </c>
      <c r="D10648" t="s">
        <v>624</v>
      </c>
      <c r="E10648" t="s">
        <v>175</v>
      </c>
      <c r="F10648">
        <v>401</v>
      </c>
      <c r="G10648">
        <v>51</v>
      </c>
      <c r="H10648" t="s">
        <v>625</v>
      </c>
      <c r="I10648" t="s">
        <v>177</v>
      </c>
      <c r="J10648" t="s">
        <v>221</v>
      </c>
      <c r="K10648">
        <v>2030</v>
      </c>
      <c r="L10648" t="s">
        <v>195</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180</v>
      </c>
    </row>
    <row r="10649" spans="1:40" x14ac:dyDescent="0.35">
      <c r="A10649" t="s">
        <v>10944</v>
      </c>
      <c r="B10649" t="s">
        <v>8110</v>
      </c>
      <c r="C10649" t="s">
        <v>5923</v>
      </c>
      <c r="D10649" t="s">
        <v>624</v>
      </c>
      <c r="E10649" t="s">
        <v>175</v>
      </c>
      <c r="F10649">
        <v>401</v>
      </c>
      <c r="G10649">
        <v>52</v>
      </c>
      <c r="H10649" t="s">
        <v>625</v>
      </c>
      <c r="I10649" t="s">
        <v>177</v>
      </c>
      <c r="J10649" t="s">
        <v>221</v>
      </c>
      <c r="K10649">
        <v>2030</v>
      </c>
      <c r="L10649" t="s">
        <v>198</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180</v>
      </c>
    </row>
    <row r="10650" spans="1:40" x14ac:dyDescent="0.35">
      <c r="A10650" t="s">
        <v>10945</v>
      </c>
      <c r="B10650" t="s">
        <v>8110</v>
      </c>
      <c r="C10650" t="s">
        <v>5925</v>
      </c>
      <c r="D10650" t="s">
        <v>624</v>
      </c>
      <c r="E10650" t="s">
        <v>175</v>
      </c>
      <c r="F10650">
        <v>401</v>
      </c>
      <c r="G10650">
        <v>53</v>
      </c>
      <c r="H10650" t="s">
        <v>625</v>
      </c>
      <c r="I10650" t="s">
        <v>177</v>
      </c>
      <c r="J10650" t="s">
        <v>221</v>
      </c>
      <c r="K10650">
        <v>2030</v>
      </c>
      <c r="L10650" t="s">
        <v>201</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180</v>
      </c>
    </row>
    <row r="10651" spans="1:40" x14ac:dyDescent="0.35">
      <c r="A10651" t="s">
        <v>10946</v>
      </c>
      <c r="B10651" t="s">
        <v>8110</v>
      </c>
      <c r="C10651" t="s">
        <v>5927</v>
      </c>
      <c r="D10651" t="s">
        <v>624</v>
      </c>
      <c r="E10651" t="s">
        <v>175</v>
      </c>
      <c r="F10651">
        <v>401</v>
      </c>
      <c r="G10651">
        <v>55</v>
      </c>
      <c r="H10651" t="s">
        <v>625</v>
      </c>
      <c r="I10651" t="s">
        <v>177</v>
      </c>
      <c r="J10651" t="s">
        <v>221</v>
      </c>
      <c r="K10651">
        <v>2030</v>
      </c>
      <c r="L10651" t="s">
        <v>204</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180</v>
      </c>
    </row>
    <row r="10652" spans="1:40" x14ac:dyDescent="0.35">
      <c r="A10652" t="s">
        <v>10947</v>
      </c>
      <c r="B10652" t="s">
        <v>8110</v>
      </c>
      <c r="C10652" t="s">
        <v>5929</v>
      </c>
      <c r="D10652" t="s">
        <v>624</v>
      </c>
      <c r="E10652" t="s">
        <v>175</v>
      </c>
      <c r="F10652">
        <v>401</v>
      </c>
      <c r="G10652">
        <v>58</v>
      </c>
      <c r="H10652" t="s">
        <v>625</v>
      </c>
      <c r="I10652" t="s">
        <v>177</v>
      </c>
      <c r="J10652" t="s">
        <v>221</v>
      </c>
      <c r="K10652">
        <v>2030</v>
      </c>
      <c r="L10652" t="s">
        <v>207</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180</v>
      </c>
    </row>
    <row r="10653" spans="1:40" x14ac:dyDescent="0.35">
      <c r="A10653" t="s">
        <v>10948</v>
      </c>
      <c r="B10653" t="s">
        <v>8110</v>
      </c>
      <c r="C10653" t="s">
        <v>5931</v>
      </c>
      <c r="D10653" t="s">
        <v>624</v>
      </c>
      <c r="E10653" t="s">
        <v>175</v>
      </c>
      <c r="F10653">
        <v>401</v>
      </c>
      <c r="G10653">
        <v>6</v>
      </c>
      <c r="H10653" t="s">
        <v>625</v>
      </c>
      <c r="I10653" t="s">
        <v>177</v>
      </c>
      <c r="J10653" t="s">
        <v>221</v>
      </c>
      <c r="K10653">
        <v>2030</v>
      </c>
      <c r="L10653" t="s">
        <v>75</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180</v>
      </c>
    </row>
    <row r="10654" spans="1:40" x14ac:dyDescent="0.35">
      <c r="A10654" t="s">
        <v>10949</v>
      </c>
      <c r="B10654" t="s">
        <v>8110</v>
      </c>
      <c r="C10654" t="s">
        <v>5933</v>
      </c>
      <c r="D10654" t="s">
        <v>624</v>
      </c>
      <c r="E10654" t="s">
        <v>175</v>
      </c>
      <c r="F10654">
        <v>401</v>
      </c>
      <c r="G10654">
        <v>7</v>
      </c>
      <c r="H10654" t="s">
        <v>625</v>
      </c>
      <c r="I10654" t="s">
        <v>177</v>
      </c>
      <c r="J10654" t="s">
        <v>221</v>
      </c>
      <c r="K10654">
        <v>2030</v>
      </c>
      <c r="L10654" t="s">
        <v>212</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180</v>
      </c>
    </row>
    <row r="10655" spans="1:40" x14ac:dyDescent="0.35">
      <c r="A10655" t="s">
        <v>10950</v>
      </c>
      <c r="B10655" t="s">
        <v>8110</v>
      </c>
      <c r="C10655" t="s">
        <v>5935</v>
      </c>
      <c r="D10655" t="s">
        <v>624</v>
      </c>
      <c r="E10655" t="s">
        <v>175</v>
      </c>
      <c r="F10655">
        <v>401</v>
      </c>
      <c r="G10655">
        <v>8</v>
      </c>
      <c r="H10655" t="s">
        <v>625</v>
      </c>
      <c r="I10655" t="s">
        <v>177</v>
      </c>
      <c r="J10655" t="s">
        <v>221</v>
      </c>
      <c r="K10655">
        <v>2030</v>
      </c>
      <c r="L10655" t="s">
        <v>215</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180</v>
      </c>
    </row>
    <row r="10656" spans="1:40" x14ac:dyDescent="0.35">
      <c r="A10656" t="s">
        <v>10951</v>
      </c>
      <c r="B10656" t="s">
        <v>8110</v>
      </c>
      <c r="C10656" t="s">
        <v>5937</v>
      </c>
      <c r="D10656" t="s">
        <v>624</v>
      </c>
      <c r="E10656" t="s">
        <v>175</v>
      </c>
      <c r="F10656">
        <v>401</v>
      </c>
      <c r="G10656">
        <v>9</v>
      </c>
      <c r="H10656" t="s">
        <v>625</v>
      </c>
      <c r="I10656" t="s">
        <v>177</v>
      </c>
      <c r="J10656" t="s">
        <v>221</v>
      </c>
      <c r="K10656">
        <v>2030</v>
      </c>
      <c r="L10656" t="s">
        <v>218</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180</v>
      </c>
    </row>
    <row r="10657" spans="1:40" x14ac:dyDescent="0.35">
      <c r="A10657" t="s">
        <v>10952</v>
      </c>
      <c r="B10657" t="s">
        <v>8110</v>
      </c>
      <c r="C10657" t="s">
        <v>5939</v>
      </c>
      <c r="D10657" t="s">
        <v>624</v>
      </c>
      <c r="E10657" t="s">
        <v>175</v>
      </c>
      <c r="F10657">
        <v>402</v>
      </c>
      <c r="G10657">
        <v>0</v>
      </c>
      <c r="H10657" t="s">
        <v>625</v>
      </c>
      <c r="I10657" t="s">
        <v>177</v>
      </c>
      <c r="J10657" t="s">
        <v>250</v>
      </c>
      <c r="K10657">
        <v>2030</v>
      </c>
      <c r="L10657" t="s">
        <v>179</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180</v>
      </c>
    </row>
    <row r="10658" spans="1:40" x14ac:dyDescent="0.35">
      <c r="A10658" t="s">
        <v>10953</v>
      </c>
      <c r="B10658" t="s">
        <v>8110</v>
      </c>
      <c r="C10658" t="s">
        <v>5941</v>
      </c>
      <c r="D10658" t="s">
        <v>624</v>
      </c>
      <c r="E10658" t="s">
        <v>175</v>
      </c>
      <c r="F10658">
        <v>402</v>
      </c>
      <c r="G10658">
        <v>1</v>
      </c>
      <c r="H10658" t="s">
        <v>625</v>
      </c>
      <c r="I10658" t="s">
        <v>177</v>
      </c>
      <c r="J10658" t="s">
        <v>250</v>
      </c>
      <c r="K10658">
        <v>2030</v>
      </c>
      <c r="L10658" t="s">
        <v>183</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180</v>
      </c>
    </row>
    <row r="10659" spans="1:40" x14ac:dyDescent="0.35">
      <c r="A10659" t="s">
        <v>10954</v>
      </c>
      <c r="B10659" t="s">
        <v>8110</v>
      </c>
      <c r="C10659" t="s">
        <v>5943</v>
      </c>
      <c r="D10659" t="s">
        <v>624</v>
      </c>
      <c r="E10659" t="s">
        <v>175</v>
      </c>
      <c r="F10659">
        <v>402</v>
      </c>
      <c r="G10659">
        <v>2</v>
      </c>
      <c r="H10659" t="s">
        <v>625</v>
      </c>
      <c r="I10659" t="s">
        <v>177</v>
      </c>
      <c r="J10659" t="s">
        <v>250</v>
      </c>
      <c r="K10659">
        <v>2030</v>
      </c>
      <c r="L10659" t="s">
        <v>186</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180</v>
      </c>
    </row>
    <row r="10660" spans="1:40" x14ac:dyDescent="0.35">
      <c r="A10660" t="s">
        <v>10955</v>
      </c>
      <c r="B10660" t="s">
        <v>8110</v>
      </c>
      <c r="C10660" t="s">
        <v>5945</v>
      </c>
      <c r="D10660" t="s">
        <v>624</v>
      </c>
      <c r="E10660" t="s">
        <v>175</v>
      </c>
      <c r="F10660">
        <v>402</v>
      </c>
      <c r="G10660">
        <v>3</v>
      </c>
      <c r="H10660" t="s">
        <v>625</v>
      </c>
      <c r="I10660" t="s">
        <v>177</v>
      </c>
      <c r="J10660" t="s">
        <v>250</v>
      </c>
      <c r="K10660">
        <v>2030</v>
      </c>
      <c r="L10660" t="s">
        <v>189</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180</v>
      </c>
    </row>
    <row r="10661" spans="1:40" x14ac:dyDescent="0.35">
      <c r="A10661" t="s">
        <v>10956</v>
      </c>
      <c r="B10661" t="s">
        <v>8110</v>
      </c>
      <c r="C10661" t="s">
        <v>5947</v>
      </c>
      <c r="D10661" t="s">
        <v>624</v>
      </c>
      <c r="E10661" t="s">
        <v>175</v>
      </c>
      <c r="F10661">
        <v>402</v>
      </c>
      <c r="G10661">
        <v>4</v>
      </c>
      <c r="H10661" t="s">
        <v>625</v>
      </c>
      <c r="I10661" t="s">
        <v>177</v>
      </c>
      <c r="J10661" t="s">
        <v>250</v>
      </c>
      <c r="K10661">
        <v>2030</v>
      </c>
      <c r="L10661" t="s">
        <v>192</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180</v>
      </c>
    </row>
    <row r="10662" spans="1:40" x14ac:dyDescent="0.35">
      <c r="A10662" t="s">
        <v>10957</v>
      </c>
      <c r="B10662" t="s">
        <v>8110</v>
      </c>
      <c r="C10662" t="s">
        <v>5949</v>
      </c>
      <c r="D10662" t="s">
        <v>624</v>
      </c>
      <c r="E10662" t="s">
        <v>175</v>
      </c>
      <c r="F10662">
        <v>402</v>
      </c>
      <c r="G10662">
        <v>51</v>
      </c>
      <c r="H10662" t="s">
        <v>625</v>
      </c>
      <c r="I10662" t="s">
        <v>177</v>
      </c>
      <c r="J10662" t="s">
        <v>250</v>
      </c>
      <c r="K10662">
        <v>2030</v>
      </c>
      <c r="L10662" t="s">
        <v>195</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180</v>
      </c>
    </row>
    <row r="10663" spans="1:40" x14ac:dyDescent="0.35">
      <c r="A10663" t="s">
        <v>10958</v>
      </c>
      <c r="B10663" t="s">
        <v>8110</v>
      </c>
      <c r="C10663" t="s">
        <v>5951</v>
      </c>
      <c r="D10663" t="s">
        <v>624</v>
      </c>
      <c r="E10663" t="s">
        <v>175</v>
      </c>
      <c r="F10663">
        <v>402</v>
      </c>
      <c r="G10663">
        <v>52</v>
      </c>
      <c r="H10663" t="s">
        <v>625</v>
      </c>
      <c r="I10663" t="s">
        <v>177</v>
      </c>
      <c r="J10663" t="s">
        <v>250</v>
      </c>
      <c r="K10663">
        <v>2030</v>
      </c>
      <c r="L10663" t="s">
        <v>198</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180</v>
      </c>
    </row>
    <row r="10664" spans="1:40" x14ac:dyDescent="0.35">
      <c r="A10664" t="s">
        <v>10959</v>
      </c>
      <c r="B10664" t="s">
        <v>8110</v>
      </c>
      <c r="C10664" t="s">
        <v>5953</v>
      </c>
      <c r="D10664" t="s">
        <v>624</v>
      </c>
      <c r="E10664" t="s">
        <v>175</v>
      </c>
      <c r="F10664">
        <v>402</v>
      </c>
      <c r="G10664">
        <v>53</v>
      </c>
      <c r="H10664" t="s">
        <v>625</v>
      </c>
      <c r="I10664" t="s">
        <v>177</v>
      </c>
      <c r="J10664" t="s">
        <v>250</v>
      </c>
      <c r="K10664">
        <v>2030</v>
      </c>
      <c r="L10664" t="s">
        <v>201</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180</v>
      </c>
    </row>
    <row r="10665" spans="1:40" x14ac:dyDescent="0.35">
      <c r="A10665" t="s">
        <v>10960</v>
      </c>
      <c r="B10665" t="s">
        <v>8110</v>
      </c>
      <c r="C10665" t="s">
        <v>5955</v>
      </c>
      <c r="D10665" t="s">
        <v>624</v>
      </c>
      <c r="E10665" t="s">
        <v>175</v>
      </c>
      <c r="F10665">
        <v>402</v>
      </c>
      <c r="G10665">
        <v>55</v>
      </c>
      <c r="H10665" t="s">
        <v>625</v>
      </c>
      <c r="I10665" t="s">
        <v>177</v>
      </c>
      <c r="J10665" t="s">
        <v>250</v>
      </c>
      <c r="K10665">
        <v>2030</v>
      </c>
      <c r="L10665" t="s">
        <v>204</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180</v>
      </c>
    </row>
    <row r="10666" spans="1:40" x14ac:dyDescent="0.35">
      <c r="A10666" t="s">
        <v>10961</v>
      </c>
      <c r="B10666" t="s">
        <v>8110</v>
      </c>
      <c r="C10666" t="s">
        <v>5957</v>
      </c>
      <c r="D10666" t="s">
        <v>624</v>
      </c>
      <c r="E10666" t="s">
        <v>175</v>
      </c>
      <c r="F10666">
        <v>402</v>
      </c>
      <c r="G10666">
        <v>58</v>
      </c>
      <c r="H10666" t="s">
        <v>625</v>
      </c>
      <c r="I10666" t="s">
        <v>177</v>
      </c>
      <c r="J10666" t="s">
        <v>250</v>
      </c>
      <c r="K10666">
        <v>2030</v>
      </c>
      <c r="L10666" t="s">
        <v>207</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180</v>
      </c>
    </row>
    <row r="10667" spans="1:40" x14ac:dyDescent="0.35">
      <c r="A10667" t="s">
        <v>10962</v>
      </c>
      <c r="B10667" t="s">
        <v>8110</v>
      </c>
      <c r="C10667" t="s">
        <v>5959</v>
      </c>
      <c r="D10667" t="s">
        <v>624</v>
      </c>
      <c r="E10667" t="s">
        <v>175</v>
      </c>
      <c r="F10667">
        <v>402</v>
      </c>
      <c r="G10667">
        <v>6</v>
      </c>
      <c r="H10667" t="s">
        <v>625</v>
      </c>
      <c r="I10667" t="s">
        <v>177</v>
      </c>
      <c r="J10667" t="s">
        <v>250</v>
      </c>
      <c r="K10667">
        <v>2030</v>
      </c>
      <c r="L10667" t="s">
        <v>75</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180</v>
      </c>
    </row>
    <row r="10668" spans="1:40" x14ac:dyDescent="0.35">
      <c r="A10668" t="s">
        <v>10963</v>
      </c>
      <c r="B10668" t="s">
        <v>8110</v>
      </c>
      <c r="C10668" t="s">
        <v>5961</v>
      </c>
      <c r="D10668" t="s">
        <v>624</v>
      </c>
      <c r="E10668" t="s">
        <v>175</v>
      </c>
      <c r="F10668">
        <v>402</v>
      </c>
      <c r="G10668">
        <v>7</v>
      </c>
      <c r="H10668" t="s">
        <v>625</v>
      </c>
      <c r="I10668" t="s">
        <v>177</v>
      </c>
      <c r="J10668" t="s">
        <v>250</v>
      </c>
      <c r="K10668">
        <v>2030</v>
      </c>
      <c r="L10668" t="s">
        <v>212</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180</v>
      </c>
    </row>
    <row r="10669" spans="1:40" x14ac:dyDescent="0.35">
      <c r="A10669" t="s">
        <v>10964</v>
      </c>
      <c r="B10669" t="s">
        <v>8110</v>
      </c>
      <c r="C10669" t="s">
        <v>5963</v>
      </c>
      <c r="D10669" t="s">
        <v>624</v>
      </c>
      <c r="E10669" t="s">
        <v>175</v>
      </c>
      <c r="F10669">
        <v>402</v>
      </c>
      <c r="G10669">
        <v>8</v>
      </c>
      <c r="H10669" t="s">
        <v>625</v>
      </c>
      <c r="I10669" t="s">
        <v>177</v>
      </c>
      <c r="J10669" t="s">
        <v>250</v>
      </c>
      <c r="K10669">
        <v>2030</v>
      </c>
      <c r="L10669" t="s">
        <v>215</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180</v>
      </c>
    </row>
    <row r="10670" spans="1:40" x14ac:dyDescent="0.35">
      <c r="A10670" t="s">
        <v>10965</v>
      </c>
      <c r="B10670" t="s">
        <v>8110</v>
      </c>
      <c r="C10670" t="s">
        <v>5965</v>
      </c>
      <c r="D10670" t="s">
        <v>624</v>
      </c>
      <c r="E10670" t="s">
        <v>175</v>
      </c>
      <c r="F10670">
        <v>402</v>
      </c>
      <c r="G10670">
        <v>9</v>
      </c>
      <c r="H10670" t="s">
        <v>625</v>
      </c>
      <c r="I10670" t="s">
        <v>177</v>
      </c>
      <c r="J10670" t="s">
        <v>250</v>
      </c>
      <c r="K10670">
        <v>2030</v>
      </c>
      <c r="L10670" t="s">
        <v>218</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180</v>
      </c>
    </row>
    <row r="10671" spans="1:40" x14ac:dyDescent="0.35">
      <c r="A10671" t="s">
        <v>10966</v>
      </c>
      <c r="B10671" t="s">
        <v>8110</v>
      </c>
      <c r="C10671" t="s">
        <v>5967</v>
      </c>
      <c r="D10671" t="s">
        <v>710</v>
      </c>
      <c r="E10671" t="s">
        <v>175</v>
      </c>
      <c r="F10671">
        <v>400</v>
      </c>
      <c r="G10671">
        <v>0</v>
      </c>
      <c r="H10671" t="s">
        <v>711</v>
      </c>
      <c r="I10671" t="s">
        <v>177</v>
      </c>
      <c r="J10671" t="s">
        <v>178</v>
      </c>
      <c r="K10671">
        <v>2030</v>
      </c>
      <c r="L10671" t="s">
        <v>179</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180</v>
      </c>
    </row>
    <row r="10672" spans="1:40" x14ac:dyDescent="0.35">
      <c r="A10672" t="s">
        <v>10967</v>
      </c>
      <c r="B10672" t="s">
        <v>8110</v>
      </c>
      <c r="C10672" t="s">
        <v>5969</v>
      </c>
      <c r="D10672" t="s">
        <v>710</v>
      </c>
      <c r="E10672" t="s">
        <v>175</v>
      </c>
      <c r="F10672">
        <v>400</v>
      </c>
      <c r="G10672">
        <v>1</v>
      </c>
      <c r="H10672" t="s">
        <v>711</v>
      </c>
      <c r="I10672" t="s">
        <v>177</v>
      </c>
      <c r="J10672" t="s">
        <v>178</v>
      </c>
      <c r="K10672">
        <v>2030</v>
      </c>
      <c r="L10672" t="s">
        <v>183</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180</v>
      </c>
    </row>
    <row r="10673" spans="1:40" x14ac:dyDescent="0.35">
      <c r="A10673" t="s">
        <v>10968</v>
      </c>
      <c r="B10673" t="s">
        <v>8110</v>
      </c>
      <c r="C10673" t="s">
        <v>5971</v>
      </c>
      <c r="D10673" t="s">
        <v>710</v>
      </c>
      <c r="E10673" t="s">
        <v>175</v>
      </c>
      <c r="F10673">
        <v>400</v>
      </c>
      <c r="G10673">
        <v>2</v>
      </c>
      <c r="H10673" t="s">
        <v>711</v>
      </c>
      <c r="I10673" t="s">
        <v>177</v>
      </c>
      <c r="J10673" t="s">
        <v>178</v>
      </c>
      <c r="K10673">
        <v>2030</v>
      </c>
      <c r="L10673" t="s">
        <v>186</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180</v>
      </c>
    </row>
    <row r="10674" spans="1:40" x14ac:dyDescent="0.35">
      <c r="A10674" t="s">
        <v>10969</v>
      </c>
      <c r="B10674" t="s">
        <v>8110</v>
      </c>
      <c r="C10674" t="s">
        <v>5973</v>
      </c>
      <c r="D10674" t="s">
        <v>710</v>
      </c>
      <c r="E10674" t="s">
        <v>175</v>
      </c>
      <c r="F10674">
        <v>400</v>
      </c>
      <c r="G10674">
        <v>3</v>
      </c>
      <c r="H10674" t="s">
        <v>711</v>
      </c>
      <c r="I10674" t="s">
        <v>177</v>
      </c>
      <c r="J10674" t="s">
        <v>178</v>
      </c>
      <c r="K10674">
        <v>2030</v>
      </c>
      <c r="L10674" t="s">
        <v>189</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180</v>
      </c>
    </row>
    <row r="10675" spans="1:40" x14ac:dyDescent="0.35">
      <c r="A10675" t="s">
        <v>10970</v>
      </c>
      <c r="B10675" t="s">
        <v>8110</v>
      </c>
      <c r="C10675" t="s">
        <v>5975</v>
      </c>
      <c r="D10675" t="s">
        <v>710</v>
      </c>
      <c r="E10675" t="s">
        <v>175</v>
      </c>
      <c r="F10675">
        <v>400</v>
      </c>
      <c r="G10675">
        <v>4</v>
      </c>
      <c r="H10675" t="s">
        <v>711</v>
      </c>
      <c r="I10675" t="s">
        <v>177</v>
      </c>
      <c r="J10675" t="s">
        <v>178</v>
      </c>
      <c r="K10675">
        <v>2030</v>
      </c>
      <c r="L10675" t="s">
        <v>192</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180</v>
      </c>
    </row>
    <row r="10676" spans="1:40" x14ac:dyDescent="0.35">
      <c r="A10676" t="s">
        <v>10971</v>
      </c>
      <c r="B10676" t="s">
        <v>8110</v>
      </c>
      <c r="C10676" t="s">
        <v>5977</v>
      </c>
      <c r="D10676" t="s">
        <v>710</v>
      </c>
      <c r="E10676" t="s">
        <v>175</v>
      </c>
      <c r="F10676">
        <v>400</v>
      </c>
      <c r="G10676">
        <v>51</v>
      </c>
      <c r="H10676" t="s">
        <v>711</v>
      </c>
      <c r="I10676" t="s">
        <v>177</v>
      </c>
      <c r="J10676" t="s">
        <v>178</v>
      </c>
      <c r="K10676">
        <v>2030</v>
      </c>
      <c r="L10676" t="s">
        <v>195</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180</v>
      </c>
    </row>
    <row r="10677" spans="1:40" x14ac:dyDescent="0.35">
      <c r="A10677" t="s">
        <v>10972</v>
      </c>
      <c r="B10677" t="s">
        <v>8110</v>
      </c>
      <c r="C10677" t="s">
        <v>5979</v>
      </c>
      <c r="D10677" t="s">
        <v>710</v>
      </c>
      <c r="E10677" t="s">
        <v>175</v>
      </c>
      <c r="F10677">
        <v>400</v>
      </c>
      <c r="G10677">
        <v>52</v>
      </c>
      <c r="H10677" t="s">
        <v>711</v>
      </c>
      <c r="I10677" t="s">
        <v>177</v>
      </c>
      <c r="J10677" t="s">
        <v>178</v>
      </c>
      <c r="K10677">
        <v>2030</v>
      </c>
      <c r="L10677" t="s">
        <v>198</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180</v>
      </c>
    </row>
    <row r="10678" spans="1:40" x14ac:dyDescent="0.35">
      <c r="A10678" t="s">
        <v>10973</v>
      </c>
      <c r="B10678" t="s">
        <v>8110</v>
      </c>
      <c r="C10678" t="s">
        <v>5981</v>
      </c>
      <c r="D10678" t="s">
        <v>710</v>
      </c>
      <c r="E10678" t="s">
        <v>175</v>
      </c>
      <c r="F10678">
        <v>400</v>
      </c>
      <c r="G10678">
        <v>53</v>
      </c>
      <c r="H10678" t="s">
        <v>711</v>
      </c>
      <c r="I10678" t="s">
        <v>177</v>
      </c>
      <c r="J10678" t="s">
        <v>178</v>
      </c>
      <c r="K10678">
        <v>2030</v>
      </c>
      <c r="L10678" t="s">
        <v>201</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180</v>
      </c>
    </row>
    <row r="10679" spans="1:40" x14ac:dyDescent="0.35">
      <c r="A10679" t="s">
        <v>10974</v>
      </c>
      <c r="B10679" t="s">
        <v>8110</v>
      </c>
      <c r="C10679" t="s">
        <v>5983</v>
      </c>
      <c r="D10679" t="s">
        <v>710</v>
      </c>
      <c r="E10679" t="s">
        <v>175</v>
      </c>
      <c r="F10679">
        <v>400</v>
      </c>
      <c r="G10679">
        <v>55</v>
      </c>
      <c r="H10679" t="s">
        <v>711</v>
      </c>
      <c r="I10679" t="s">
        <v>177</v>
      </c>
      <c r="J10679" t="s">
        <v>178</v>
      </c>
      <c r="K10679">
        <v>2030</v>
      </c>
      <c r="L10679" t="s">
        <v>204</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180</v>
      </c>
    </row>
    <row r="10680" spans="1:40" x14ac:dyDescent="0.35">
      <c r="A10680" t="s">
        <v>10975</v>
      </c>
      <c r="B10680" t="s">
        <v>8110</v>
      </c>
      <c r="C10680" t="s">
        <v>5985</v>
      </c>
      <c r="D10680" t="s">
        <v>710</v>
      </c>
      <c r="E10680" t="s">
        <v>175</v>
      </c>
      <c r="F10680">
        <v>400</v>
      </c>
      <c r="G10680">
        <v>58</v>
      </c>
      <c r="H10680" t="s">
        <v>711</v>
      </c>
      <c r="I10680" t="s">
        <v>177</v>
      </c>
      <c r="J10680" t="s">
        <v>178</v>
      </c>
      <c r="K10680">
        <v>2030</v>
      </c>
      <c r="L10680" t="s">
        <v>207</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180</v>
      </c>
    </row>
    <row r="10681" spans="1:40" x14ac:dyDescent="0.35">
      <c r="A10681" t="s">
        <v>10976</v>
      </c>
      <c r="B10681" t="s">
        <v>8110</v>
      </c>
      <c r="C10681" t="s">
        <v>5987</v>
      </c>
      <c r="D10681" t="s">
        <v>710</v>
      </c>
      <c r="E10681" t="s">
        <v>175</v>
      </c>
      <c r="F10681">
        <v>400</v>
      </c>
      <c r="G10681">
        <v>6</v>
      </c>
      <c r="H10681" t="s">
        <v>711</v>
      </c>
      <c r="I10681" t="s">
        <v>177</v>
      </c>
      <c r="J10681" t="s">
        <v>178</v>
      </c>
      <c r="K10681">
        <v>2030</v>
      </c>
      <c r="L10681" t="s">
        <v>75</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180</v>
      </c>
    </row>
    <row r="10682" spans="1:40" x14ac:dyDescent="0.35">
      <c r="A10682" t="s">
        <v>10977</v>
      </c>
      <c r="B10682" t="s">
        <v>8110</v>
      </c>
      <c r="C10682" t="s">
        <v>5989</v>
      </c>
      <c r="D10682" t="s">
        <v>710</v>
      </c>
      <c r="E10682" t="s">
        <v>175</v>
      </c>
      <c r="F10682">
        <v>400</v>
      </c>
      <c r="G10682">
        <v>7</v>
      </c>
      <c r="H10682" t="s">
        <v>711</v>
      </c>
      <c r="I10682" t="s">
        <v>177</v>
      </c>
      <c r="J10682" t="s">
        <v>178</v>
      </c>
      <c r="K10682">
        <v>2030</v>
      </c>
      <c r="L10682" t="s">
        <v>212</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180</v>
      </c>
    </row>
    <row r="10683" spans="1:40" x14ac:dyDescent="0.35">
      <c r="A10683" t="s">
        <v>10978</v>
      </c>
      <c r="B10683" t="s">
        <v>8110</v>
      </c>
      <c r="C10683" t="s">
        <v>5991</v>
      </c>
      <c r="D10683" t="s">
        <v>710</v>
      </c>
      <c r="E10683" t="s">
        <v>175</v>
      </c>
      <c r="F10683">
        <v>400</v>
      </c>
      <c r="G10683">
        <v>8</v>
      </c>
      <c r="H10683" t="s">
        <v>711</v>
      </c>
      <c r="I10683" t="s">
        <v>177</v>
      </c>
      <c r="J10683" t="s">
        <v>178</v>
      </c>
      <c r="K10683">
        <v>2030</v>
      </c>
      <c r="L10683" t="s">
        <v>215</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180</v>
      </c>
    </row>
    <row r="10684" spans="1:40" x14ac:dyDescent="0.35">
      <c r="A10684" t="s">
        <v>10979</v>
      </c>
      <c r="B10684" t="s">
        <v>8110</v>
      </c>
      <c r="C10684" t="s">
        <v>5993</v>
      </c>
      <c r="D10684" t="s">
        <v>710</v>
      </c>
      <c r="E10684" t="s">
        <v>175</v>
      </c>
      <c r="F10684">
        <v>400</v>
      </c>
      <c r="G10684">
        <v>9</v>
      </c>
      <c r="H10684" t="s">
        <v>711</v>
      </c>
      <c r="I10684" t="s">
        <v>177</v>
      </c>
      <c r="J10684" t="s">
        <v>178</v>
      </c>
      <c r="K10684">
        <v>2030</v>
      </c>
      <c r="L10684" t="s">
        <v>218</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180</v>
      </c>
    </row>
    <row r="10685" spans="1:40" x14ac:dyDescent="0.35">
      <c r="A10685" t="s">
        <v>10980</v>
      </c>
      <c r="B10685" t="s">
        <v>8110</v>
      </c>
      <c r="C10685" t="s">
        <v>5995</v>
      </c>
      <c r="D10685" t="s">
        <v>710</v>
      </c>
      <c r="E10685" t="s">
        <v>175</v>
      </c>
      <c r="F10685">
        <v>401</v>
      </c>
      <c r="G10685">
        <v>0</v>
      </c>
      <c r="H10685" t="s">
        <v>711</v>
      </c>
      <c r="I10685" t="s">
        <v>177</v>
      </c>
      <c r="J10685" t="s">
        <v>221</v>
      </c>
      <c r="K10685">
        <v>2030</v>
      </c>
      <c r="L10685" t="s">
        <v>179</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180</v>
      </c>
    </row>
    <row r="10686" spans="1:40" x14ac:dyDescent="0.35">
      <c r="A10686" t="s">
        <v>10981</v>
      </c>
      <c r="B10686" t="s">
        <v>8110</v>
      </c>
      <c r="C10686" t="s">
        <v>5997</v>
      </c>
      <c r="D10686" t="s">
        <v>710</v>
      </c>
      <c r="E10686" t="s">
        <v>175</v>
      </c>
      <c r="F10686">
        <v>401</v>
      </c>
      <c r="G10686">
        <v>1</v>
      </c>
      <c r="H10686" t="s">
        <v>711</v>
      </c>
      <c r="I10686" t="s">
        <v>177</v>
      </c>
      <c r="J10686" t="s">
        <v>221</v>
      </c>
      <c r="K10686">
        <v>2030</v>
      </c>
      <c r="L10686" t="s">
        <v>183</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180</v>
      </c>
    </row>
    <row r="10687" spans="1:40" x14ac:dyDescent="0.35">
      <c r="A10687" t="s">
        <v>10982</v>
      </c>
      <c r="B10687" t="s">
        <v>8110</v>
      </c>
      <c r="C10687" t="s">
        <v>5999</v>
      </c>
      <c r="D10687" t="s">
        <v>710</v>
      </c>
      <c r="E10687" t="s">
        <v>175</v>
      </c>
      <c r="F10687">
        <v>401</v>
      </c>
      <c r="G10687">
        <v>2</v>
      </c>
      <c r="H10687" t="s">
        <v>711</v>
      </c>
      <c r="I10687" t="s">
        <v>177</v>
      </c>
      <c r="J10687" t="s">
        <v>221</v>
      </c>
      <c r="K10687">
        <v>2030</v>
      </c>
      <c r="L10687" t="s">
        <v>186</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180</v>
      </c>
    </row>
    <row r="10688" spans="1:40" x14ac:dyDescent="0.35">
      <c r="A10688" t="s">
        <v>10983</v>
      </c>
      <c r="B10688" t="s">
        <v>8110</v>
      </c>
      <c r="C10688" t="s">
        <v>6001</v>
      </c>
      <c r="D10688" t="s">
        <v>710</v>
      </c>
      <c r="E10688" t="s">
        <v>175</v>
      </c>
      <c r="F10688">
        <v>401</v>
      </c>
      <c r="G10688">
        <v>3</v>
      </c>
      <c r="H10688" t="s">
        <v>711</v>
      </c>
      <c r="I10688" t="s">
        <v>177</v>
      </c>
      <c r="J10688" t="s">
        <v>221</v>
      </c>
      <c r="K10688">
        <v>2030</v>
      </c>
      <c r="L10688" t="s">
        <v>189</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180</v>
      </c>
    </row>
    <row r="10689" spans="1:40" x14ac:dyDescent="0.35">
      <c r="A10689" t="s">
        <v>10984</v>
      </c>
      <c r="B10689" t="s">
        <v>8110</v>
      </c>
      <c r="C10689" t="s">
        <v>6003</v>
      </c>
      <c r="D10689" t="s">
        <v>710</v>
      </c>
      <c r="E10689" t="s">
        <v>175</v>
      </c>
      <c r="F10689">
        <v>401</v>
      </c>
      <c r="G10689">
        <v>4</v>
      </c>
      <c r="H10689" t="s">
        <v>711</v>
      </c>
      <c r="I10689" t="s">
        <v>177</v>
      </c>
      <c r="J10689" t="s">
        <v>221</v>
      </c>
      <c r="K10689">
        <v>2030</v>
      </c>
      <c r="L10689" t="s">
        <v>192</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180</v>
      </c>
    </row>
    <row r="10690" spans="1:40" x14ac:dyDescent="0.35">
      <c r="A10690" t="s">
        <v>10985</v>
      </c>
      <c r="B10690" t="s">
        <v>8110</v>
      </c>
      <c r="C10690" t="s">
        <v>6005</v>
      </c>
      <c r="D10690" t="s">
        <v>710</v>
      </c>
      <c r="E10690" t="s">
        <v>175</v>
      </c>
      <c r="F10690">
        <v>401</v>
      </c>
      <c r="G10690">
        <v>51</v>
      </c>
      <c r="H10690" t="s">
        <v>711</v>
      </c>
      <c r="I10690" t="s">
        <v>177</v>
      </c>
      <c r="J10690" t="s">
        <v>221</v>
      </c>
      <c r="K10690">
        <v>2030</v>
      </c>
      <c r="L10690" t="s">
        <v>195</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180</v>
      </c>
    </row>
    <row r="10691" spans="1:40" x14ac:dyDescent="0.35">
      <c r="A10691" t="s">
        <v>10986</v>
      </c>
      <c r="B10691" t="s">
        <v>8110</v>
      </c>
      <c r="C10691" t="s">
        <v>6007</v>
      </c>
      <c r="D10691" t="s">
        <v>710</v>
      </c>
      <c r="E10691" t="s">
        <v>175</v>
      </c>
      <c r="F10691">
        <v>401</v>
      </c>
      <c r="G10691">
        <v>52</v>
      </c>
      <c r="H10691" t="s">
        <v>711</v>
      </c>
      <c r="I10691" t="s">
        <v>177</v>
      </c>
      <c r="J10691" t="s">
        <v>221</v>
      </c>
      <c r="K10691">
        <v>2030</v>
      </c>
      <c r="L10691" t="s">
        <v>198</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180</v>
      </c>
    </row>
    <row r="10692" spans="1:40" x14ac:dyDescent="0.35">
      <c r="A10692" t="s">
        <v>10987</v>
      </c>
      <c r="B10692" t="s">
        <v>8110</v>
      </c>
      <c r="C10692" t="s">
        <v>6009</v>
      </c>
      <c r="D10692" t="s">
        <v>710</v>
      </c>
      <c r="E10692" t="s">
        <v>175</v>
      </c>
      <c r="F10692">
        <v>401</v>
      </c>
      <c r="G10692">
        <v>53</v>
      </c>
      <c r="H10692" t="s">
        <v>711</v>
      </c>
      <c r="I10692" t="s">
        <v>177</v>
      </c>
      <c r="J10692" t="s">
        <v>221</v>
      </c>
      <c r="K10692">
        <v>2030</v>
      </c>
      <c r="L10692" t="s">
        <v>201</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180</v>
      </c>
    </row>
    <row r="10693" spans="1:40" x14ac:dyDescent="0.35">
      <c r="A10693" t="s">
        <v>10988</v>
      </c>
      <c r="B10693" t="s">
        <v>8110</v>
      </c>
      <c r="C10693" t="s">
        <v>6011</v>
      </c>
      <c r="D10693" t="s">
        <v>710</v>
      </c>
      <c r="E10693" t="s">
        <v>175</v>
      </c>
      <c r="F10693">
        <v>401</v>
      </c>
      <c r="G10693">
        <v>55</v>
      </c>
      <c r="H10693" t="s">
        <v>711</v>
      </c>
      <c r="I10693" t="s">
        <v>177</v>
      </c>
      <c r="J10693" t="s">
        <v>221</v>
      </c>
      <c r="K10693">
        <v>2030</v>
      </c>
      <c r="L10693" t="s">
        <v>204</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180</v>
      </c>
    </row>
    <row r="10694" spans="1:40" x14ac:dyDescent="0.35">
      <c r="A10694" t="s">
        <v>10989</v>
      </c>
      <c r="B10694" t="s">
        <v>8110</v>
      </c>
      <c r="C10694" t="s">
        <v>6013</v>
      </c>
      <c r="D10694" t="s">
        <v>710</v>
      </c>
      <c r="E10694" t="s">
        <v>175</v>
      </c>
      <c r="F10694">
        <v>401</v>
      </c>
      <c r="G10694">
        <v>58</v>
      </c>
      <c r="H10694" t="s">
        <v>711</v>
      </c>
      <c r="I10694" t="s">
        <v>177</v>
      </c>
      <c r="J10694" t="s">
        <v>221</v>
      </c>
      <c r="K10694">
        <v>2030</v>
      </c>
      <c r="L10694" t="s">
        <v>207</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180</v>
      </c>
    </row>
    <row r="10695" spans="1:40" x14ac:dyDescent="0.35">
      <c r="A10695" t="s">
        <v>10990</v>
      </c>
      <c r="B10695" t="s">
        <v>8110</v>
      </c>
      <c r="C10695" t="s">
        <v>6015</v>
      </c>
      <c r="D10695" t="s">
        <v>710</v>
      </c>
      <c r="E10695" t="s">
        <v>175</v>
      </c>
      <c r="F10695">
        <v>401</v>
      </c>
      <c r="G10695">
        <v>6</v>
      </c>
      <c r="H10695" t="s">
        <v>711</v>
      </c>
      <c r="I10695" t="s">
        <v>177</v>
      </c>
      <c r="J10695" t="s">
        <v>221</v>
      </c>
      <c r="K10695">
        <v>2030</v>
      </c>
      <c r="L10695" t="s">
        <v>75</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180</v>
      </c>
    </row>
    <row r="10696" spans="1:40" x14ac:dyDescent="0.35">
      <c r="A10696" t="s">
        <v>10991</v>
      </c>
      <c r="B10696" t="s">
        <v>8110</v>
      </c>
      <c r="C10696" t="s">
        <v>6017</v>
      </c>
      <c r="D10696" t="s">
        <v>710</v>
      </c>
      <c r="E10696" t="s">
        <v>175</v>
      </c>
      <c r="F10696">
        <v>401</v>
      </c>
      <c r="G10696">
        <v>7</v>
      </c>
      <c r="H10696" t="s">
        <v>711</v>
      </c>
      <c r="I10696" t="s">
        <v>177</v>
      </c>
      <c r="J10696" t="s">
        <v>221</v>
      </c>
      <c r="K10696">
        <v>2030</v>
      </c>
      <c r="L10696" t="s">
        <v>212</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180</v>
      </c>
    </row>
    <row r="10697" spans="1:40" x14ac:dyDescent="0.35">
      <c r="A10697" t="s">
        <v>10992</v>
      </c>
      <c r="B10697" t="s">
        <v>8110</v>
      </c>
      <c r="C10697" t="s">
        <v>6019</v>
      </c>
      <c r="D10697" t="s">
        <v>710</v>
      </c>
      <c r="E10697" t="s">
        <v>175</v>
      </c>
      <c r="F10697">
        <v>401</v>
      </c>
      <c r="G10697">
        <v>8</v>
      </c>
      <c r="H10697" t="s">
        <v>711</v>
      </c>
      <c r="I10697" t="s">
        <v>177</v>
      </c>
      <c r="J10697" t="s">
        <v>221</v>
      </c>
      <c r="K10697">
        <v>2030</v>
      </c>
      <c r="L10697" t="s">
        <v>215</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180</v>
      </c>
    </row>
    <row r="10698" spans="1:40" x14ac:dyDescent="0.35">
      <c r="A10698" t="s">
        <v>10993</v>
      </c>
      <c r="B10698" t="s">
        <v>8110</v>
      </c>
      <c r="C10698" t="s">
        <v>6021</v>
      </c>
      <c r="D10698" t="s">
        <v>710</v>
      </c>
      <c r="E10698" t="s">
        <v>175</v>
      </c>
      <c r="F10698">
        <v>401</v>
      </c>
      <c r="G10698">
        <v>9</v>
      </c>
      <c r="H10698" t="s">
        <v>711</v>
      </c>
      <c r="I10698" t="s">
        <v>177</v>
      </c>
      <c r="J10698" t="s">
        <v>221</v>
      </c>
      <c r="K10698">
        <v>2030</v>
      </c>
      <c r="L10698" t="s">
        <v>218</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180</v>
      </c>
    </row>
    <row r="10699" spans="1:40" x14ac:dyDescent="0.35">
      <c r="A10699" t="s">
        <v>10994</v>
      </c>
      <c r="B10699" t="s">
        <v>8110</v>
      </c>
      <c r="C10699" t="s">
        <v>6023</v>
      </c>
      <c r="D10699" t="s">
        <v>710</v>
      </c>
      <c r="E10699" t="s">
        <v>175</v>
      </c>
      <c r="F10699">
        <v>402</v>
      </c>
      <c r="G10699">
        <v>0</v>
      </c>
      <c r="H10699" t="s">
        <v>711</v>
      </c>
      <c r="I10699" t="s">
        <v>177</v>
      </c>
      <c r="J10699" t="s">
        <v>250</v>
      </c>
      <c r="K10699">
        <v>2030</v>
      </c>
      <c r="L10699" t="s">
        <v>179</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180</v>
      </c>
    </row>
    <row r="10700" spans="1:40" x14ac:dyDescent="0.35">
      <c r="A10700" t="s">
        <v>10995</v>
      </c>
      <c r="B10700" t="s">
        <v>8110</v>
      </c>
      <c r="C10700" t="s">
        <v>6025</v>
      </c>
      <c r="D10700" t="s">
        <v>710</v>
      </c>
      <c r="E10700" t="s">
        <v>175</v>
      </c>
      <c r="F10700">
        <v>402</v>
      </c>
      <c r="G10700">
        <v>1</v>
      </c>
      <c r="H10700" t="s">
        <v>711</v>
      </c>
      <c r="I10700" t="s">
        <v>177</v>
      </c>
      <c r="J10700" t="s">
        <v>250</v>
      </c>
      <c r="K10700">
        <v>2030</v>
      </c>
      <c r="L10700" t="s">
        <v>183</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180</v>
      </c>
    </row>
    <row r="10701" spans="1:40" x14ac:dyDescent="0.35">
      <c r="A10701" t="s">
        <v>10996</v>
      </c>
      <c r="B10701" t="s">
        <v>8110</v>
      </c>
      <c r="C10701" t="s">
        <v>6027</v>
      </c>
      <c r="D10701" t="s">
        <v>710</v>
      </c>
      <c r="E10701" t="s">
        <v>175</v>
      </c>
      <c r="F10701">
        <v>402</v>
      </c>
      <c r="G10701">
        <v>2</v>
      </c>
      <c r="H10701" t="s">
        <v>711</v>
      </c>
      <c r="I10701" t="s">
        <v>177</v>
      </c>
      <c r="J10701" t="s">
        <v>250</v>
      </c>
      <c r="K10701">
        <v>2030</v>
      </c>
      <c r="L10701" t="s">
        <v>186</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180</v>
      </c>
    </row>
    <row r="10702" spans="1:40" x14ac:dyDescent="0.35">
      <c r="A10702" t="s">
        <v>10997</v>
      </c>
      <c r="B10702" t="s">
        <v>8110</v>
      </c>
      <c r="C10702" t="s">
        <v>6029</v>
      </c>
      <c r="D10702" t="s">
        <v>710</v>
      </c>
      <c r="E10702" t="s">
        <v>175</v>
      </c>
      <c r="F10702">
        <v>402</v>
      </c>
      <c r="G10702">
        <v>3</v>
      </c>
      <c r="H10702" t="s">
        <v>711</v>
      </c>
      <c r="I10702" t="s">
        <v>177</v>
      </c>
      <c r="J10702" t="s">
        <v>250</v>
      </c>
      <c r="K10702">
        <v>2030</v>
      </c>
      <c r="L10702" t="s">
        <v>189</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180</v>
      </c>
    </row>
    <row r="10703" spans="1:40" x14ac:dyDescent="0.35">
      <c r="A10703" t="s">
        <v>10998</v>
      </c>
      <c r="B10703" t="s">
        <v>8110</v>
      </c>
      <c r="C10703" t="s">
        <v>6031</v>
      </c>
      <c r="D10703" t="s">
        <v>710</v>
      </c>
      <c r="E10703" t="s">
        <v>175</v>
      </c>
      <c r="F10703">
        <v>402</v>
      </c>
      <c r="G10703">
        <v>4</v>
      </c>
      <c r="H10703" t="s">
        <v>711</v>
      </c>
      <c r="I10703" t="s">
        <v>177</v>
      </c>
      <c r="J10703" t="s">
        <v>250</v>
      </c>
      <c r="K10703">
        <v>2030</v>
      </c>
      <c r="L10703" t="s">
        <v>192</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180</v>
      </c>
    </row>
    <row r="10704" spans="1:40" x14ac:dyDescent="0.35">
      <c r="A10704" t="s">
        <v>10999</v>
      </c>
      <c r="B10704" t="s">
        <v>8110</v>
      </c>
      <c r="C10704" t="s">
        <v>6033</v>
      </c>
      <c r="D10704" t="s">
        <v>710</v>
      </c>
      <c r="E10704" t="s">
        <v>175</v>
      </c>
      <c r="F10704">
        <v>402</v>
      </c>
      <c r="G10704">
        <v>51</v>
      </c>
      <c r="H10704" t="s">
        <v>711</v>
      </c>
      <c r="I10704" t="s">
        <v>177</v>
      </c>
      <c r="J10704" t="s">
        <v>250</v>
      </c>
      <c r="K10704">
        <v>2030</v>
      </c>
      <c r="L10704" t="s">
        <v>195</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180</v>
      </c>
    </row>
    <row r="10705" spans="1:40" x14ac:dyDescent="0.35">
      <c r="A10705" t="s">
        <v>11000</v>
      </c>
      <c r="B10705" t="s">
        <v>8110</v>
      </c>
      <c r="C10705" t="s">
        <v>6035</v>
      </c>
      <c r="D10705" t="s">
        <v>710</v>
      </c>
      <c r="E10705" t="s">
        <v>175</v>
      </c>
      <c r="F10705">
        <v>402</v>
      </c>
      <c r="G10705">
        <v>52</v>
      </c>
      <c r="H10705" t="s">
        <v>711</v>
      </c>
      <c r="I10705" t="s">
        <v>177</v>
      </c>
      <c r="J10705" t="s">
        <v>250</v>
      </c>
      <c r="K10705">
        <v>2030</v>
      </c>
      <c r="L10705" t="s">
        <v>198</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180</v>
      </c>
    </row>
    <row r="10706" spans="1:40" x14ac:dyDescent="0.35">
      <c r="A10706" t="s">
        <v>11001</v>
      </c>
      <c r="B10706" t="s">
        <v>8110</v>
      </c>
      <c r="C10706" t="s">
        <v>6037</v>
      </c>
      <c r="D10706" t="s">
        <v>710</v>
      </c>
      <c r="E10706" t="s">
        <v>175</v>
      </c>
      <c r="F10706">
        <v>402</v>
      </c>
      <c r="G10706">
        <v>53</v>
      </c>
      <c r="H10706" t="s">
        <v>711</v>
      </c>
      <c r="I10706" t="s">
        <v>177</v>
      </c>
      <c r="J10706" t="s">
        <v>250</v>
      </c>
      <c r="K10706">
        <v>2030</v>
      </c>
      <c r="L10706" t="s">
        <v>201</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180</v>
      </c>
    </row>
    <row r="10707" spans="1:40" x14ac:dyDescent="0.35">
      <c r="A10707" t="s">
        <v>11002</v>
      </c>
      <c r="B10707" t="s">
        <v>8110</v>
      </c>
      <c r="C10707" t="s">
        <v>6039</v>
      </c>
      <c r="D10707" t="s">
        <v>710</v>
      </c>
      <c r="E10707" t="s">
        <v>175</v>
      </c>
      <c r="F10707">
        <v>402</v>
      </c>
      <c r="G10707">
        <v>55</v>
      </c>
      <c r="H10707" t="s">
        <v>711</v>
      </c>
      <c r="I10707" t="s">
        <v>177</v>
      </c>
      <c r="J10707" t="s">
        <v>250</v>
      </c>
      <c r="K10707">
        <v>2030</v>
      </c>
      <c r="L10707" t="s">
        <v>204</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180</v>
      </c>
    </row>
    <row r="10708" spans="1:40" x14ac:dyDescent="0.35">
      <c r="A10708" t="s">
        <v>11003</v>
      </c>
      <c r="B10708" t="s">
        <v>8110</v>
      </c>
      <c r="C10708" t="s">
        <v>6041</v>
      </c>
      <c r="D10708" t="s">
        <v>710</v>
      </c>
      <c r="E10708" t="s">
        <v>175</v>
      </c>
      <c r="F10708">
        <v>402</v>
      </c>
      <c r="G10708">
        <v>58</v>
      </c>
      <c r="H10708" t="s">
        <v>711</v>
      </c>
      <c r="I10708" t="s">
        <v>177</v>
      </c>
      <c r="J10708" t="s">
        <v>250</v>
      </c>
      <c r="K10708">
        <v>2030</v>
      </c>
      <c r="L10708" t="s">
        <v>207</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180</v>
      </c>
    </row>
    <row r="10709" spans="1:40" x14ac:dyDescent="0.35">
      <c r="A10709" t="s">
        <v>11004</v>
      </c>
      <c r="B10709" t="s">
        <v>8110</v>
      </c>
      <c r="C10709" t="s">
        <v>6043</v>
      </c>
      <c r="D10709" t="s">
        <v>710</v>
      </c>
      <c r="E10709" t="s">
        <v>175</v>
      </c>
      <c r="F10709">
        <v>402</v>
      </c>
      <c r="G10709">
        <v>6</v>
      </c>
      <c r="H10709" t="s">
        <v>711</v>
      </c>
      <c r="I10709" t="s">
        <v>177</v>
      </c>
      <c r="J10709" t="s">
        <v>250</v>
      </c>
      <c r="K10709">
        <v>2030</v>
      </c>
      <c r="L10709" t="s">
        <v>75</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180</v>
      </c>
    </row>
    <row r="10710" spans="1:40" x14ac:dyDescent="0.35">
      <c r="A10710" t="s">
        <v>11005</v>
      </c>
      <c r="B10710" t="s">
        <v>8110</v>
      </c>
      <c r="C10710" t="s">
        <v>6045</v>
      </c>
      <c r="D10710" t="s">
        <v>710</v>
      </c>
      <c r="E10710" t="s">
        <v>175</v>
      </c>
      <c r="F10710">
        <v>402</v>
      </c>
      <c r="G10710">
        <v>7</v>
      </c>
      <c r="H10710" t="s">
        <v>711</v>
      </c>
      <c r="I10710" t="s">
        <v>177</v>
      </c>
      <c r="J10710" t="s">
        <v>250</v>
      </c>
      <c r="K10710">
        <v>2030</v>
      </c>
      <c r="L10710" t="s">
        <v>212</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180</v>
      </c>
    </row>
    <row r="10711" spans="1:40" x14ac:dyDescent="0.35">
      <c r="A10711" t="s">
        <v>11006</v>
      </c>
      <c r="B10711" t="s">
        <v>8110</v>
      </c>
      <c r="C10711" t="s">
        <v>6047</v>
      </c>
      <c r="D10711" t="s">
        <v>710</v>
      </c>
      <c r="E10711" t="s">
        <v>175</v>
      </c>
      <c r="F10711">
        <v>402</v>
      </c>
      <c r="G10711">
        <v>8</v>
      </c>
      <c r="H10711" t="s">
        <v>711</v>
      </c>
      <c r="I10711" t="s">
        <v>177</v>
      </c>
      <c r="J10711" t="s">
        <v>250</v>
      </c>
      <c r="K10711">
        <v>2030</v>
      </c>
      <c r="L10711" t="s">
        <v>215</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180</v>
      </c>
    </row>
    <row r="10712" spans="1:40" x14ac:dyDescent="0.35">
      <c r="A10712" t="s">
        <v>11007</v>
      </c>
      <c r="B10712" t="s">
        <v>8110</v>
      </c>
      <c r="C10712" t="s">
        <v>6049</v>
      </c>
      <c r="D10712" t="s">
        <v>710</v>
      </c>
      <c r="E10712" t="s">
        <v>175</v>
      </c>
      <c r="F10712">
        <v>402</v>
      </c>
      <c r="G10712">
        <v>9</v>
      </c>
      <c r="H10712" t="s">
        <v>711</v>
      </c>
      <c r="I10712" t="s">
        <v>177</v>
      </c>
      <c r="J10712" t="s">
        <v>250</v>
      </c>
      <c r="K10712">
        <v>2030</v>
      </c>
      <c r="L10712" t="s">
        <v>218</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180</v>
      </c>
    </row>
    <row r="10713" spans="1:40" x14ac:dyDescent="0.35">
      <c r="A10713" t="s">
        <v>11008</v>
      </c>
      <c r="B10713" t="s">
        <v>8110</v>
      </c>
      <c r="C10713" t="s">
        <v>6051</v>
      </c>
      <c r="D10713" t="s">
        <v>796</v>
      </c>
      <c r="E10713" t="s">
        <v>175</v>
      </c>
      <c r="F10713">
        <v>400</v>
      </c>
      <c r="G10713">
        <v>0</v>
      </c>
      <c r="H10713" t="s">
        <v>797</v>
      </c>
      <c r="I10713" t="s">
        <v>177</v>
      </c>
      <c r="J10713" t="s">
        <v>178</v>
      </c>
      <c r="K10713">
        <v>2030</v>
      </c>
      <c r="L10713" t="s">
        <v>179</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180</v>
      </c>
    </row>
    <row r="10714" spans="1:40" x14ac:dyDescent="0.35">
      <c r="A10714" t="s">
        <v>11009</v>
      </c>
      <c r="B10714" t="s">
        <v>8110</v>
      </c>
      <c r="C10714" t="s">
        <v>6053</v>
      </c>
      <c r="D10714" t="s">
        <v>796</v>
      </c>
      <c r="E10714" t="s">
        <v>175</v>
      </c>
      <c r="F10714">
        <v>400</v>
      </c>
      <c r="G10714">
        <v>1</v>
      </c>
      <c r="H10714" t="s">
        <v>797</v>
      </c>
      <c r="I10714" t="s">
        <v>177</v>
      </c>
      <c r="J10714" t="s">
        <v>178</v>
      </c>
      <c r="K10714">
        <v>2030</v>
      </c>
      <c r="L10714" t="s">
        <v>183</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180</v>
      </c>
    </row>
    <row r="10715" spans="1:40" x14ac:dyDescent="0.35">
      <c r="A10715" t="s">
        <v>11010</v>
      </c>
      <c r="B10715" t="s">
        <v>8110</v>
      </c>
      <c r="C10715" t="s">
        <v>6055</v>
      </c>
      <c r="D10715" t="s">
        <v>796</v>
      </c>
      <c r="E10715" t="s">
        <v>175</v>
      </c>
      <c r="F10715">
        <v>400</v>
      </c>
      <c r="G10715">
        <v>2</v>
      </c>
      <c r="H10715" t="s">
        <v>797</v>
      </c>
      <c r="I10715" t="s">
        <v>177</v>
      </c>
      <c r="J10715" t="s">
        <v>178</v>
      </c>
      <c r="K10715">
        <v>2030</v>
      </c>
      <c r="L10715" t="s">
        <v>186</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180</v>
      </c>
    </row>
    <row r="10716" spans="1:40" x14ac:dyDescent="0.35">
      <c r="A10716" t="s">
        <v>11011</v>
      </c>
      <c r="B10716" t="s">
        <v>8110</v>
      </c>
      <c r="C10716" t="s">
        <v>6057</v>
      </c>
      <c r="D10716" t="s">
        <v>796</v>
      </c>
      <c r="E10716" t="s">
        <v>175</v>
      </c>
      <c r="F10716">
        <v>400</v>
      </c>
      <c r="G10716">
        <v>3</v>
      </c>
      <c r="H10716" t="s">
        <v>797</v>
      </c>
      <c r="I10716" t="s">
        <v>177</v>
      </c>
      <c r="J10716" t="s">
        <v>178</v>
      </c>
      <c r="K10716">
        <v>2030</v>
      </c>
      <c r="L10716" t="s">
        <v>189</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180</v>
      </c>
    </row>
    <row r="10717" spans="1:40" x14ac:dyDescent="0.35">
      <c r="A10717" t="s">
        <v>11012</v>
      </c>
      <c r="B10717" t="s">
        <v>8110</v>
      </c>
      <c r="C10717" t="s">
        <v>6059</v>
      </c>
      <c r="D10717" t="s">
        <v>796</v>
      </c>
      <c r="E10717" t="s">
        <v>175</v>
      </c>
      <c r="F10717">
        <v>400</v>
      </c>
      <c r="G10717">
        <v>4</v>
      </c>
      <c r="H10717" t="s">
        <v>797</v>
      </c>
      <c r="I10717" t="s">
        <v>177</v>
      </c>
      <c r="J10717" t="s">
        <v>178</v>
      </c>
      <c r="K10717">
        <v>2030</v>
      </c>
      <c r="L10717" t="s">
        <v>192</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180</v>
      </c>
    </row>
    <row r="10718" spans="1:40" x14ac:dyDescent="0.35">
      <c r="A10718" t="s">
        <v>11013</v>
      </c>
      <c r="B10718" t="s">
        <v>8110</v>
      </c>
      <c r="C10718" t="s">
        <v>6061</v>
      </c>
      <c r="D10718" t="s">
        <v>796</v>
      </c>
      <c r="E10718" t="s">
        <v>175</v>
      </c>
      <c r="F10718">
        <v>400</v>
      </c>
      <c r="G10718">
        <v>51</v>
      </c>
      <c r="H10718" t="s">
        <v>797</v>
      </c>
      <c r="I10718" t="s">
        <v>177</v>
      </c>
      <c r="J10718" t="s">
        <v>178</v>
      </c>
      <c r="K10718">
        <v>2030</v>
      </c>
      <c r="L10718" t="s">
        <v>195</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180</v>
      </c>
    </row>
    <row r="10719" spans="1:40" x14ac:dyDescent="0.35">
      <c r="A10719" t="s">
        <v>11014</v>
      </c>
      <c r="B10719" t="s">
        <v>8110</v>
      </c>
      <c r="C10719" t="s">
        <v>6063</v>
      </c>
      <c r="D10719" t="s">
        <v>796</v>
      </c>
      <c r="E10719" t="s">
        <v>175</v>
      </c>
      <c r="F10719">
        <v>400</v>
      </c>
      <c r="G10719">
        <v>52</v>
      </c>
      <c r="H10719" t="s">
        <v>797</v>
      </c>
      <c r="I10719" t="s">
        <v>177</v>
      </c>
      <c r="J10719" t="s">
        <v>178</v>
      </c>
      <c r="K10719">
        <v>2030</v>
      </c>
      <c r="L10719" t="s">
        <v>198</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180</v>
      </c>
    </row>
    <row r="10720" spans="1:40" x14ac:dyDescent="0.35">
      <c r="A10720" t="s">
        <v>11015</v>
      </c>
      <c r="B10720" t="s">
        <v>8110</v>
      </c>
      <c r="C10720" t="s">
        <v>6065</v>
      </c>
      <c r="D10720" t="s">
        <v>796</v>
      </c>
      <c r="E10720" t="s">
        <v>175</v>
      </c>
      <c r="F10720">
        <v>400</v>
      </c>
      <c r="G10720">
        <v>53</v>
      </c>
      <c r="H10720" t="s">
        <v>797</v>
      </c>
      <c r="I10720" t="s">
        <v>177</v>
      </c>
      <c r="J10720" t="s">
        <v>178</v>
      </c>
      <c r="K10720">
        <v>2030</v>
      </c>
      <c r="L10720" t="s">
        <v>201</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180</v>
      </c>
    </row>
    <row r="10721" spans="1:40" x14ac:dyDescent="0.35">
      <c r="A10721" t="s">
        <v>11016</v>
      </c>
      <c r="B10721" t="s">
        <v>8110</v>
      </c>
      <c r="C10721" t="s">
        <v>6067</v>
      </c>
      <c r="D10721" t="s">
        <v>796</v>
      </c>
      <c r="E10721" t="s">
        <v>175</v>
      </c>
      <c r="F10721">
        <v>400</v>
      </c>
      <c r="G10721">
        <v>55</v>
      </c>
      <c r="H10721" t="s">
        <v>797</v>
      </c>
      <c r="I10721" t="s">
        <v>177</v>
      </c>
      <c r="J10721" t="s">
        <v>178</v>
      </c>
      <c r="K10721">
        <v>2030</v>
      </c>
      <c r="L10721" t="s">
        <v>204</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180</v>
      </c>
    </row>
    <row r="10722" spans="1:40" x14ac:dyDescent="0.35">
      <c r="A10722" t="s">
        <v>11017</v>
      </c>
      <c r="B10722" t="s">
        <v>8110</v>
      </c>
      <c r="C10722" t="s">
        <v>6069</v>
      </c>
      <c r="D10722" t="s">
        <v>796</v>
      </c>
      <c r="E10722" t="s">
        <v>175</v>
      </c>
      <c r="F10722">
        <v>400</v>
      </c>
      <c r="G10722">
        <v>58</v>
      </c>
      <c r="H10722" t="s">
        <v>797</v>
      </c>
      <c r="I10722" t="s">
        <v>177</v>
      </c>
      <c r="J10722" t="s">
        <v>178</v>
      </c>
      <c r="K10722">
        <v>2030</v>
      </c>
      <c r="L10722" t="s">
        <v>207</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180</v>
      </c>
    </row>
    <row r="10723" spans="1:40" x14ac:dyDescent="0.35">
      <c r="A10723" t="s">
        <v>11018</v>
      </c>
      <c r="B10723" t="s">
        <v>8110</v>
      </c>
      <c r="C10723" t="s">
        <v>6071</v>
      </c>
      <c r="D10723" t="s">
        <v>796</v>
      </c>
      <c r="E10723" t="s">
        <v>175</v>
      </c>
      <c r="F10723">
        <v>400</v>
      </c>
      <c r="G10723">
        <v>6</v>
      </c>
      <c r="H10723" t="s">
        <v>797</v>
      </c>
      <c r="I10723" t="s">
        <v>177</v>
      </c>
      <c r="J10723" t="s">
        <v>178</v>
      </c>
      <c r="K10723">
        <v>2030</v>
      </c>
      <c r="L10723" t="s">
        <v>75</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180</v>
      </c>
    </row>
    <row r="10724" spans="1:40" x14ac:dyDescent="0.35">
      <c r="A10724" t="s">
        <v>11019</v>
      </c>
      <c r="B10724" t="s">
        <v>8110</v>
      </c>
      <c r="C10724" t="s">
        <v>6073</v>
      </c>
      <c r="D10724" t="s">
        <v>796</v>
      </c>
      <c r="E10724" t="s">
        <v>175</v>
      </c>
      <c r="F10724">
        <v>400</v>
      </c>
      <c r="G10724">
        <v>7</v>
      </c>
      <c r="H10724" t="s">
        <v>797</v>
      </c>
      <c r="I10724" t="s">
        <v>177</v>
      </c>
      <c r="J10724" t="s">
        <v>178</v>
      </c>
      <c r="K10724">
        <v>2030</v>
      </c>
      <c r="L10724" t="s">
        <v>212</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180</v>
      </c>
    </row>
    <row r="10725" spans="1:40" x14ac:dyDescent="0.35">
      <c r="A10725" t="s">
        <v>11020</v>
      </c>
      <c r="B10725" t="s">
        <v>8110</v>
      </c>
      <c r="C10725" t="s">
        <v>6075</v>
      </c>
      <c r="D10725" t="s">
        <v>796</v>
      </c>
      <c r="E10725" t="s">
        <v>175</v>
      </c>
      <c r="F10725">
        <v>400</v>
      </c>
      <c r="G10725">
        <v>8</v>
      </c>
      <c r="H10725" t="s">
        <v>797</v>
      </c>
      <c r="I10725" t="s">
        <v>177</v>
      </c>
      <c r="J10725" t="s">
        <v>178</v>
      </c>
      <c r="K10725">
        <v>2030</v>
      </c>
      <c r="L10725" t="s">
        <v>215</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180</v>
      </c>
    </row>
    <row r="10726" spans="1:40" x14ac:dyDescent="0.35">
      <c r="A10726" t="s">
        <v>11021</v>
      </c>
      <c r="B10726" t="s">
        <v>8110</v>
      </c>
      <c r="C10726" t="s">
        <v>6077</v>
      </c>
      <c r="D10726" t="s">
        <v>796</v>
      </c>
      <c r="E10726" t="s">
        <v>175</v>
      </c>
      <c r="F10726">
        <v>400</v>
      </c>
      <c r="G10726">
        <v>9</v>
      </c>
      <c r="H10726" t="s">
        <v>797</v>
      </c>
      <c r="I10726" t="s">
        <v>177</v>
      </c>
      <c r="J10726" t="s">
        <v>178</v>
      </c>
      <c r="K10726">
        <v>2030</v>
      </c>
      <c r="L10726" t="s">
        <v>218</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180</v>
      </c>
    </row>
    <row r="10727" spans="1:40" x14ac:dyDescent="0.35">
      <c r="A10727" t="s">
        <v>11022</v>
      </c>
      <c r="B10727" t="s">
        <v>8110</v>
      </c>
      <c r="C10727" t="s">
        <v>6079</v>
      </c>
      <c r="D10727" t="s">
        <v>796</v>
      </c>
      <c r="E10727" t="s">
        <v>175</v>
      </c>
      <c r="F10727">
        <v>401</v>
      </c>
      <c r="G10727">
        <v>0</v>
      </c>
      <c r="H10727" t="s">
        <v>797</v>
      </c>
      <c r="I10727" t="s">
        <v>177</v>
      </c>
      <c r="J10727" t="s">
        <v>221</v>
      </c>
      <c r="K10727">
        <v>2030</v>
      </c>
      <c r="L10727" t="s">
        <v>179</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180</v>
      </c>
    </row>
    <row r="10728" spans="1:40" x14ac:dyDescent="0.35">
      <c r="A10728" t="s">
        <v>11023</v>
      </c>
      <c r="B10728" t="s">
        <v>8110</v>
      </c>
      <c r="C10728" t="s">
        <v>6081</v>
      </c>
      <c r="D10728" t="s">
        <v>796</v>
      </c>
      <c r="E10728" t="s">
        <v>175</v>
      </c>
      <c r="F10728">
        <v>401</v>
      </c>
      <c r="G10728">
        <v>1</v>
      </c>
      <c r="H10728" t="s">
        <v>797</v>
      </c>
      <c r="I10728" t="s">
        <v>177</v>
      </c>
      <c r="J10728" t="s">
        <v>221</v>
      </c>
      <c r="K10728">
        <v>2030</v>
      </c>
      <c r="L10728" t="s">
        <v>183</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180</v>
      </c>
    </row>
    <row r="10729" spans="1:40" x14ac:dyDescent="0.35">
      <c r="A10729" t="s">
        <v>11024</v>
      </c>
      <c r="B10729" t="s">
        <v>8110</v>
      </c>
      <c r="C10729" t="s">
        <v>6083</v>
      </c>
      <c r="D10729" t="s">
        <v>796</v>
      </c>
      <c r="E10729" t="s">
        <v>175</v>
      </c>
      <c r="F10729">
        <v>401</v>
      </c>
      <c r="G10729">
        <v>2</v>
      </c>
      <c r="H10729" t="s">
        <v>797</v>
      </c>
      <c r="I10729" t="s">
        <v>177</v>
      </c>
      <c r="J10729" t="s">
        <v>221</v>
      </c>
      <c r="K10729">
        <v>2030</v>
      </c>
      <c r="L10729" t="s">
        <v>186</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180</v>
      </c>
    </row>
    <row r="10730" spans="1:40" x14ac:dyDescent="0.35">
      <c r="A10730" t="s">
        <v>11025</v>
      </c>
      <c r="B10730" t="s">
        <v>8110</v>
      </c>
      <c r="C10730" t="s">
        <v>6085</v>
      </c>
      <c r="D10730" t="s">
        <v>796</v>
      </c>
      <c r="E10730" t="s">
        <v>175</v>
      </c>
      <c r="F10730">
        <v>401</v>
      </c>
      <c r="G10730">
        <v>3</v>
      </c>
      <c r="H10730" t="s">
        <v>797</v>
      </c>
      <c r="I10730" t="s">
        <v>177</v>
      </c>
      <c r="J10730" t="s">
        <v>221</v>
      </c>
      <c r="K10730">
        <v>2030</v>
      </c>
      <c r="L10730" t="s">
        <v>189</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180</v>
      </c>
    </row>
    <row r="10731" spans="1:40" x14ac:dyDescent="0.35">
      <c r="A10731" t="s">
        <v>11026</v>
      </c>
      <c r="B10731" t="s">
        <v>8110</v>
      </c>
      <c r="C10731" t="s">
        <v>6087</v>
      </c>
      <c r="D10731" t="s">
        <v>796</v>
      </c>
      <c r="E10731" t="s">
        <v>175</v>
      </c>
      <c r="F10731">
        <v>401</v>
      </c>
      <c r="G10731">
        <v>4</v>
      </c>
      <c r="H10731" t="s">
        <v>797</v>
      </c>
      <c r="I10731" t="s">
        <v>177</v>
      </c>
      <c r="J10731" t="s">
        <v>221</v>
      </c>
      <c r="K10731">
        <v>2030</v>
      </c>
      <c r="L10731" t="s">
        <v>192</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180</v>
      </c>
    </row>
    <row r="10732" spans="1:40" x14ac:dyDescent="0.35">
      <c r="A10732" t="s">
        <v>11027</v>
      </c>
      <c r="B10732" t="s">
        <v>8110</v>
      </c>
      <c r="C10732" t="s">
        <v>6089</v>
      </c>
      <c r="D10732" t="s">
        <v>796</v>
      </c>
      <c r="E10732" t="s">
        <v>175</v>
      </c>
      <c r="F10732">
        <v>401</v>
      </c>
      <c r="G10732">
        <v>51</v>
      </c>
      <c r="H10732" t="s">
        <v>797</v>
      </c>
      <c r="I10732" t="s">
        <v>177</v>
      </c>
      <c r="J10732" t="s">
        <v>221</v>
      </c>
      <c r="K10732">
        <v>2030</v>
      </c>
      <c r="L10732" t="s">
        <v>195</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180</v>
      </c>
    </row>
    <row r="10733" spans="1:40" x14ac:dyDescent="0.35">
      <c r="A10733" t="s">
        <v>11028</v>
      </c>
      <c r="B10733" t="s">
        <v>8110</v>
      </c>
      <c r="C10733" t="s">
        <v>6091</v>
      </c>
      <c r="D10733" t="s">
        <v>796</v>
      </c>
      <c r="E10733" t="s">
        <v>175</v>
      </c>
      <c r="F10733">
        <v>401</v>
      </c>
      <c r="G10733">
        <v>52</v>
      </c>
      <c r="H10733" t="s">
        <v>797</v>
      </c>
      <c r="I10733" t="s">
        <v>177</v>
      </c>
      <c r="J10733" t="s">
        <v>221</v>
      </c>
      <c r="K10733">
        <v>2030</v>
      </c>
      <c r="L10733" t="s">
        <v>198</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180</v>
      </c>
    </row>
    <row r="10734" spans="1:40" x14ac:dyDescent="0.35">
      <c r="A10734" t="s">
        <v>11029</v>
      </c>
      <c r="B10734" t="s">
        <v>8110</v>
      </c>
      <c r="C10734" t="s">
        <v>6093</v>
      </c>
      <c r="D10734" t="s">
        <v>796</v>
      </c>
      <c r="E10734" t="s">
        <v>175</v>
      </c>
      <c r="F10734">
        <v>401</v>
      </c>
      <c r="G10734">
        <v>53</v>
      </c>
      <c r="H10734" t="s">
        <v>797</v>
      </c>
      <c r="I10734" t="s">
        <v>177</v>
      </c>
      <c r="J10734" t="s">
        <v>221</v>
      </c>
      <c r="K10734">
        <v>2030</v>
      </c>
      <c r="L10734" t="s">
        <v>201</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180</v>
      </c>
    </row>
    <row r="10735" spans="1:40" x14ac:dyDescent="0.35">
      <c r="A10735" t="s">
        <v>11030</v>
      </c>
      <c r="B10735" t="s">
        <v>8110</v>
      </c>
      <c r="C10735" t="s">
        <v>6095</v>
      </c>
      <c r="D10735" t="s">
        <v>796</v>
      </c>
      <c r="E10735" t="s">
        <v>175</v>
      </c>
      <c r="F10735">
        <v>401</v>
      </c>
      <c r="G10735">
        <v>55</v>
      </c>
      <c r="H10735" t="s">
        <v>797</v>
      </c>
      <c r="I10735" t="s">
        <v>177</v>
      </c>
      <c r="J10735" t="s">
        <v>221</v>
      </c>
      <c r="K10735">
        <v>2030</v>
      </c>
      <c r="L10735" t="s">
        <v>204</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180</v>
      </c>
    </row>
    <row r="10736" spans="1:40" x14ac:dyDescent="0.35">
      <c r="A10736" t="s">
        <v>11031</v>
      </c>
      <c r="B10736" t="s">
        <v>8110</v>
      </c>
      <c r="C10736" t="s">
        <v>6097</v>
      </c>
      <c r="D10736" t="s">
        <v>796</v>
      </c>
      <c r="E10736" t="s">
        <v>175</v>
      </c>
      <c r="F10736">
        <v>401</v>
      </c>
      <c r="G10736">
        <v>58</v>
      </c>
      <c r="H10736" t="s">
        <v>797</v>
      </c>
      <c r="I10736" t="s">
        <v>177</v>
      </c>
      <c r="J10736" t="s">
        <v>221</v>
      </c>
      <c r="K10736">
        <v>2030</v>
      </c>
      <c r="L10736" t="s">
        <v>207</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180</v>
      </c>
    </row>
    <row r="10737" spans="1:40" x14ac:dyDescent="0.35">
      <c r="A10737" t="s">
        <v>11032</v>
      </c>
      <c r="B10737" t="s">
        <v>8110</v>
      </c>
      <c r="C10737" t="s">
        <v>6099</v>
      </c>
      <c r="D10737" t="s">
        <v>796</v>
      </c>
      <c r="E10737" t="s">
        <v>175</v>
      </c>
      <c r="F10737">
        <v>401</v>
      </c>
      <c r="G10737">
        <v>6</v>
      </c>
      <c r="H10737" t="s">
        <v>797</v>
      </c>
      <c r="I10737" t="s">
        <v>177</v>
      </c>
      <c r="J10737" t="s">
        <v>221</v>
      </c>
      <c r="K10737">
        <v>2030</v>
      </c>
      <c r="L10737" t="s">
        <v>75</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180</v>
      </c>
    </row>
    <row r="10738" spans="1:40" x14ac:dyDescent="0.35">
      <c r="A10738" t="s">
        <v>11033</v>
      </c>
      <c r="B10738" t="s">
        <v>8110</v>
      </c>
      <c r="C10738" t="s">
        <v>6101</v>
      </c>
      <c r="D10738" t="s">
        <v>796</v>
      </c>
      <c r="E10738" t="s">
        <v>175</v>
      </c>
      <c r="F10738">
        <v>401</v>
      </c>
      <c r="G10738">
        <v>7</v>
      </c>
      <c r="H10738" t="s">
        <v>797</v>
      </c>
      <c r="I10738" t="s">
        <v>177</v>
      </c>
      <c r="J10738" t="s">
        <v>221</v>
      </c>
      <c r="K10738">
        <v>2030</v>
      </c>
      <c r="L10738" t="s">
        <v>212</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180</v>
      </c>
    </row>
    <row r="10739" spans="1:40" x14ac:dyDescent="0.35">
      <c r="A10739" t="s">
        <v>11034</v>
      </c>
      <c r="B10739" t="s">
        <v>8110</v>
      </c>
      <c r="C10739" t="s">
        <v>6103</v>
      </c>
      <c r="D10739" t="s">
        <v>796</v>
      </c>
      <c r="E10739" t="s">
        <v>175</v>
      </c>
      <c r="F10739">
        <v>401</v>
      </c>
      <c r="G10739">
        <v>8</v>
      </c>
      <c r="H10739" t="s">
        <v>797</v>
      </c>
      <c r="I10739" t="s">
        <v>177</v>
      </c>
      <c r="J10739" t="s">
        <v>221</v>
      </c>
      <c r="K10739">
        <v>2030</v>
      </c>
      <c r="L10739" t="s">
        <v>215</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180</v>
      </c>
    </row>
    <row r="10740" spans="1:40" x14ac:dyDescent="0.35">
      <c r="A10740" t="s">
        <v>11035</v>
      </c>
      <c r="B10740" t="s">
        <v>8110</v>
      </c>
      <c r="C10740" t="s">
        <v>6105</v>
      </c>
      <c r="D10740" t="s">
        <v>796</v>
      </c>
      <c r="E10740" t="s">
        <v>175</v>
      </c>
      <c r="F10740">
        <v>401</v>
      </c>
      <c r="G10740">
        <v>9</v>
      </c>
      <c r="H10740" t="s">
        <v>797</v>
      </c>
      <c r="I10740" t="s">
        <v>177</v>
      </c>
      <c r="J10740" t="s">
        <v>221</v>
      </c>
      <c r="K10740">
        <v>2030</v>
      </c>
      <c r="L10740" t="s">
        <v>218</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180</v>
      </c>
    </row>
    <row r="10741" spans="1:40" x14ac:dyDescent="0.35">
      <c r="A10741" t="s">
        <v>11036</v>
      </c>
      <c r="B10741" t="s">
        <v>8110</v>
      </c>
      <c r="C10741" t="s">
        <v>6107</v>
      </c>
      <c r="D10741" t="s">
        <v>796</v>
      </c>
      <c r="E10741" t="s">
        <v>175</v>
      </c>
      <c r="F10741">
        <v>402</v>
      </c>
      <c r="G10741">
        <v>0</v>
      </c>
      <c r="H10741" t="s">
        <v>797</v>
      </c>
      <c r="I10741" t="s">
        <v>177</v>
      </c>
      <c r="J10741" t="s">
        <v>250</v>
      </c>
      <c r="K10741">
        <v>2030</v>
      </c>
      <c r="L10741" t="s">
        <v>179</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180</v>
      </c>
    </row>
    <row r="10742" spans="1:40" x14ac:dyDescent="0.35">
      <c r="A10742" t="s">
        <v>11037</v>
      </c>
      <c r="B10742" t="s">
        <v>8110</v>
      </c>
      <c r="C10742" t="s">
        <v>6109</v>
      </c>
      <c r="D10742" t="s">
        <v>796</v>
      </c>
      <c r="E10742" t="s">
        <v>175</v>
      </c>
      <c r="F10742">
        <v>402</v>
      </c>
      <c r="G10742">
        <v>1</v>
      </c>
      <c r="H10742" t="s">
        <v>797</v>
      </c>
      <c r="I10742" t="s">
        <v>177</v>
      </c>
      <c r="J10742" t="s">
        <v>250</v>
      </c>
      <c r="K10742">
        <v>2030</v>
      </c>
      <c r="L10742" t="s">
        <v>183</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180</v>
      </c>
    </row>
    <row r="10743" spans="1:40" x14ac:dyDescent="0.35">
      <c r="A10743" t="s">
        <v>11038</v>
      </c>
      <c r="B10743" t="s">
        <v>8110</v>
      </c>
      <c r="C10743" t="s">
        <v>6111</v>
      </c>
      <c r="D10743" t="s">
        <v>796</v>
      </c>
      <c r="E10743" t="s">
        <v>175</v>
      </c>
      <c r="F10743">
        <v>402</v>
      </c>
      <c r="G10743">
        <v>2</v>
      </c>
      <c r="H10743" t="s">
        <v>797</v>
      </c>
      <c r="I10743" t="s">
        <v>177</v>
      </c>
      <c r="J10743" t="s">
        <v>250</v>
      </c>
      <c r="K10743">
        <v>2030</v>
      </c>
      <c r="L10743" t="s">
        <v>186</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180</v>
      </c>
    </row>
    <row r="10744" spans="1:40" x14ac:dyDescent="0.35">
      <c r="A10744" t="s">
        <v>11039</v>
      </c>
      <c r="B10744" t="s">
        <v>8110</v>
      </c>
      <c r="C10744" t="s">
        <v>6113</v>
      </c>
      <c r="D10744" t="s">
        <v>796</v>
      </c>
      <c r="E10744" t="s">
        <v>175</v>
      </c>
      <c r="F10744">
        <v>402</v>
      </c>
      <c r="G10744">
        <v>3</v>
      </c>
      <c r="H10744" t="s">
        <v>797</v>
      </c>
      <c r="I10744" t="s">
        <v>177</v>
      </c>
      <c r="J10744" t="s">
        <v>250</v>
      </c>
      <c r="K10744">
        <v>2030</v>
      </c>
      <c r="L10744" t="s">
        <v>189</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180</v>
      </c>
    </row>
    <row r="10745" spans="1:40" x14ac:dyDescent="0.35">
      <c r="A10745" t="s">
        <v>11040</v>
      </c>
      <c r="B10745" t="s">
        <v>8110</v>
      </c>
      <c r="C10745" t="s">
        <v>6115</v>
      </c>
      <c r="D10745" t="s">
        <v>796</v>
      </c>
      <c r="E10745" t="s">
        <v>175</v>
      </c>
      <c r="F10745">
        <v>402</v>
      </c>
      <c r="G10745">
        <v>4</v>
      </c>
      <c r="H10745" t="s">
        <v>797</v>
      </c>
      <c r="I10745" t="s">
        <v>177</v>
      </c>
      <c r="J10745" t="s">
        <v>250</v>
      </c>
      <c r="K10745">
        <v>2030</v>
      </c>
      <c r="L10745" t="s">
        <v>192</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180</v>
      </c>
    </row>
    <row r="10746" spans="1:40" x14ac:dyDescent="0.35">
      <c r="A10746" t="s">
        <v>11041</v>
      </c>
      <c r="B10746" t="s">
        <v>8110</v>
      </c>
      <c r="C10746" t="s">
        <v>6117</v>
      </c>
      <c r="D10746" t="s">
        <v>796</v>
      </c>
      <c r="E10746" t="s">
        <v>175</v>
      </c>
      <c r="F10746">
        <v>402</v>
      </c>
      <c r="G10746">
        <v>51</v>
      </c>
      <c r="H10746" t="s">
        <v>797</v>
      </c>
      <c r="I10746" t="s">
        <v>177</v>
      </c>
      <c r="J10746" t="s">
        <v>250</v>
      </c>
      <c r="K10746">
        <v>2030</v>
      </c>
      <c r="L10746" t="s">
        <v>195</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180</v>
      </c>
    </row>
    <row r="10747" spans="1:40" x14ac:dyDescent="0.35">
      <c r="A10747" t="s">
        <v>11042</v>
      </c>
      <c r="B10747" t="s">
        <v>8110</v>
      </c>
      <c r="C10747" t="s">
        <v>6119</v>
      </c>
      <c r="D10747" t="s">
        <v>796</v>
      </c>
      <c r="E10747" t="s">
        <v>175</v>
      </c>
      <c r="F10747">
        <v>402</v>
      </c>
      <c r="G10747">
        <v>52</v>
      </c>
      <c r="H10747" t="s">
        <v>797</v>
      </c>
      <c r="I10747" t="s">
        <v>177</v>
      </c>
      <c r="J10747" t="s">
        <v>250</v>
      </c>
      <c r="K10747">
        <v>2030</v>
      </c>
      <c r="L10747" t="s">
        <v>198</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180</v>
      </c>
    </row>
    <row r="10748" spans="1:40" x14ac:dyDescent="0.35">
      <c r="A10748" t="s">
        <v>11043</v>
      </c>
      <c r="B10748" t="s">
        <v>8110</v>
      </c>
      <c r="C10748" t="s">
        <v>6121</v>
      </c>
      <c r="D10748" t="s">
        <v>796</v>
      </c>
      <c r="E10748" t="s">
        <v>175</v>
      </c>
      <c r="F10748">
        <v>402</v>
      </c>
      <c r="G10748">
        <v>53</v>
      </c>
      <c r="H10748" t="s">
        <v>797</v>
      </c>
      <c r="I10748" t="s">
        <v>177</v>
      </c>
      <c r="J10748" t="s">
        <v>250</v>
      </c>
      <c r="K10748">
        <v>2030</v>
      </c>
      <c r="L10748" t="s">
        <v>201</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180</v>
      </c>
    </row>
    <row r="10749" spans="1:40" x14ac:dyDescent="0.35">
      <c r="A10749" t="s">
        <v>11044</v>
      </c>
      <c r="B10749" t="s">
        <v>8110</v>
      </c>
      <c r="C10749" t="s">
        <v>6123</v>
      </c>
      <c r="D10749" t="s">
        <v>796</v>
      </c>
      <c r="E10749" t="s">
        <v>175</v>
      </c>
      <c r="F10749">
        <v>402</v>
      </c>
      <c r="G10749">
        <v>55</v>
      </c>
      <c r="H10749" t="s">
        <v>797</v>
      </c>
      <c r="I10749" t="s">
        <v>177</v>
      </c>
      <c r="J10749" t="s">
        <v>250</v>
      </c>
      <c r="K10749">
        <v>2030</v>
      </c>
      <c r="L10749" t="s">
        <v>204</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180</v>
      </c>
    </row>
    <row r="10750" spans="1:40" x14ac:dyDescent="0.35">
      <c r="A10750" t="s">
        <v>11045</v>
      </c>
      <c r="B10750" t="s">
        <v>8110</v>
      </c>
      <c r="C10750" t="s">
        <v>6125</v>
      </c>
      <c r="D10750" t="s">
        <v>796</v>
      </c>
      <c r="E10750" t="s">
        <v>175</v>
      </c>
      <c r="F10750">
        <v>402</v>
      </c>
      <c r="G10750">
        <v>58</v>
      </c>
      <c r="H10750" t="s">
        <v>797</v>
      </c>
      <c r="I10750" t="s">
        <v>177</v>
      </c>
      <c r="J10750" t="s">
        <v>250</v>
      </c>
      <c r="K10750">
        <v>2030</v>
      </c>
      <c r="L10750" t="s">
        <v>207</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180</v>
      </c>
    </row>
    <row r="10751" spans="1:40" x14ac:dyDescent="0.35">
      <c r="A10751" t="s">
        <v>11046</v>
      </c>
      <c r="B10751" t="s">
        <v>8110</v>
      </c>
      <c r="C10751" t="s">
        <v>6127</v>
      </c>
      <c r="D10751" t="s">
        <v>796</v>
      </c>
      <c r="E10751" t="s">
        <v>175</v>
      </c>
      <c r="F10751">
        <v>402</v>
      </c>
      <c r="G10751">
        <v>6</v>
      </c>
      <c r="H10751" t="s">
        <v>797</v>
      </c>
      <c r="I10751" t="s">
        <v>177</v>
      </c>
      <c r="J10751" t="s">
        <v>250</v>
      </c>
      <c r="K10751">
        <v>2030</v>
      </c>
      <c r="L10751" t="s">
        <v>75</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180</v>
      </c>
    </row>
    <row r="10752" spans="1:40" x14ac:dyDescent="0.35">
      <c r="A10752" t="s">
        <v>11047</v>
      </c>
      <c r="B10752" t="s">
        <v>8110</v>
      </c>
      <c r="C10752" t="s">
        <v>6129</v>
      </c>
      <c r="D10752" t="s">
        <v>796</v>
      </c>
      <c r="E10752" t="s">
        <v>175</v>
      </c>
      <c r="F10752">
        <v>402</v>
      </c>
      <c r="G10752">
        <v>7</v>
      </c>
      <c r="H10752" t="s">
        <v>797</v>
      </c>
      <c r="I10752" t="s">
        <v>177</v>
      </c>
      <c r="J10752" t="s">
        <v>250</v>
      </c>
      <c r="K10752">
        <v>2030</v>
      </c>
      <c r="L10752" t="s">
        <v>212</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180</v>
      </c>
    </row>
    <row r="10753" spans="1:40" x14ac:dyDescent="0.35">
      <c r="A10753" t="s">
        <v>11048</v>
      </c>
      <c r="B10753" t="s">
        <v>8110</v>
      </c>
      <c r="C10753" t="s">
        <v>6131</v>
      </c>
      <c r="D10753" t="s">
        <v>796</v>
      </c>
      <c r="E10753" t="s">
        <v>175</v>
      </c>
      <c r="F10753">
        <v>402</v>
      </c>
      <c r="G10753">
        <v>8</v>
      </c>
      <c r="H10753" t="s">
        <v>797</v>
      </c>
      <c r="I10753" t="s">
        <v>177</v>
      </c>
      <c r="J10753" t="s">
        <v>250</v>
      </c>
      <c r="K10753">
        <v>2030</v>
      </c>
      <c r="L10753" t="s">
        <v>215</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180</v>
      </c>
    </row>
    <row r="10754" spans="1:40" x14ac:dyDescent="0.35">
      <c r="A10754" t="s">
        <v>11049</v>
      </c>
      <c r="B10754" t="s">
        <v>8110</v>
      </c>
      <c r="C10754" t="s">
        <v>6133</v>
      </c>
      <c r="D10754" t="s">
        <v>796</v>
      </c>
      <c r="E10754" t="s">
        <v>175</v>
      </c>
      <c r="F10754">
        <v>402</v>
      </c>
      <c r="G10754">
        <v>9</v>
      </c>
      <c r="H10754" t="s">
        <v>797</v>
      </c>
      <c r="I10754" t="s">
        <v>177</v>
      </c>
      <c r="J10754" t="s">
        <v>250</v>
      </c>
      <c r="K10754">
        <v>2030</v>
      </c>
      <c r="L10754" t="s">
        <v>218</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180</v>
      </c>
    </row>
    <row r="10755" spans="1:40" x14ac:dyDescent="0.35">
      <c r="A10755" t="s">
        <v>11050</v>
      </c>
      <c r="B10755" t="s">
        <v>8110</v>
      </c>
      <c r="C10755" t="s">
        <v>6135</v>
      </c>
      <c r="D10755" t="s">
        <v>882</v>
      </c>
      <c r="E10755" t="s">
        <v>175</v>
      </c>
      <c r="F10755">
        <v>400</v>
      </c>
      <c r="G10755">
        <v>0</v>
      </c>
      <c r="H10755" t="s">
        <v>883</v>
      </c>
      <c r="I10755" t="s">
        <v>177</v>
      </c>
      <c r="J10755" t="s">
        <v>178</v>
      </c>
      <c r="K10755">
        <v>2030</v>
      </c>
      <c r="L10755" t="s">
        <v>179</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180</v>
      </c>
    </row>
    <row r="10756" spans="1:40" x14ac:dyDescent="0.35">
      <c r="A10756" t="s">
        <v>11051</v>
      </c>
      <c r="B10756" t="s">
        <v>8110</v>
      </c>
      <c r="C10756" t="s">
        <v>6137</v>
      </c>
      <c r="D10756" t="s">
        <v>882</v>
      </c>
      <c r="E10756" t="s">
        <v>175</v>
      </c>
      <c r="F10756">
        <v>400</v>
      </c>
      <c r="G10756">
        <v>1</v>
      </c>
      <c r="H10756" t="s">
        <v>883</v>
      </c>
      <c r="I10756" t="s">
        <v>177</v>
      </c>
      <c r="J10756" t="s">
        <v>178</v>
      </c>
      <c r="K10756">
        <v>2030</v>
      </c>
      <c r="L10756" t="s">
        <v>183</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180</v>
      </c>
    </row>
    <row r="10757" spans="1:40" x14ac:dyDescent="0.35">
      <c r="A10757" t="s">
        <v>11052</v>
      </c>
      <c r="B10757" t="s">
        <v>8110</v>
      </c>
      <c r="C10757" t="s">
        <v>6139</v>
      </c>
      <c r="D10757" t="s">
        <v>882</v>
      </c>
      <c r="E10757" t="s">
        <v>175</v>
      </c>
      <c r="F10757">
        <v>400</v>
      </c>
      <c r="G10757">
        <v>2</v>
      </c>
      <c r="H10757" t="s">
        <v>883</v>
      </c>
      <c r="I10757" t="s">
        <v>177</v>
      </c>
      <c r="J10757" t="s">
        <v>178</v>
      </c>
      <c r="K10757">
        <v>2030</v>
      </c>
      <c r="L10757" t="s">
        <v>186</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180</v>
      </c>
    </row>
    <row r="10758" spans="1:40" x14ac:dyDescent="0.35">
      <c r="A10758" t="s">
        <v>11053</v>
      </c>
      <c r="B10758" t="s">
        <v>8110</v>
      </c>
      <c r="C10758" t="s">
        <v>6141</v>
      </c>
      <c r="D10758" t="s">
        <v>882</v>
      </c>
      <c r="E10758" t="s">
        <v>175</v>
      </c>
      <c r="F10758">
        <v>400</v>
      </c>
      <c r="G10758">
        <v>3</v>
      </c>
      <c r="H10758" t="s">
        <v>883</v>
      </c>
      <c r="I10758" t="s">
        <v>177</v>
      </c>
      <c r="J10758" t="s">
        <v>178</v>
      </c>
      <c r="K10758">
        <v>2030</v>
      </c>
      <c r="L10758" t="s">
        <v>189</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180</v>
      </c>
    </row>
    <row r="10759" spans="1:40" x14ac:dyDescent="0.35">
      <c r="A10759" t="s">
        <v>11054</v>
      </c>
      <c r="B10759" t="s">
        <v>8110</v>
      </c>
      <c r="C10759" t="s">
        <v>6143</v>
      </c>
      <c r="D10759" t="s">
        <v>882</v>
      </c>
      <c r="E10759" t="s">
        <v>175</v>
      </c>
      <c r="F10759">
        <v>400</v>
      </c>
      <c r="G10759">
        <v>4</v>
      </c>
      <c r="H10759" t="s">
        <v>883</v>
      </c>
      <c r="I10759" t="s">
        <v>177</v>
      </c>
      <c r="J10759" t="s">
        <v>178</v>
      </c>
      <c r="K10759">
        <v>2030</v>
      </c>
      <c r="L10759" t="s">
        <v>192</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180</v>
      </c>
    </row>
    <row r="10760" spans="1:40" x14ac:dyDescent="0.35">
      <c r="A10760" t="s">
        <v>11055</v>
      </c>
      <c r="B10760" t="s">
        <v>8110</v>
      </c>
      <c r="C10760" t="s">
        <v>6145</v>
      </c>
      <c r="D10760" t="s">
        <v>882</v>
      </c>
      <c r="E10760" t="s">
        <v>175</v>
      </c>
      <c r="F10760">
        <v>400</v>
      </c>
      <c r="G10760">
        <v>51</v>
      </c>
      <c r="H10760" t="s">
        <v>883</v>
      </c>
      <c r="I10760" t="s">
        <v>177</v>
      </c>
      <c r="J10760" t="s">
        <v>178</v>
      </c>
      <c r="K10760">
        <v>2030</v>
      </c>
      <c r="L10760" t="s">
        <v>195</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180</v>
      </c>
    </row>
    <row r="10761" spans="1:40" x14ac:dyDescent="0.35">
      <c r="A10761" t="s">
        <v>11056</v>
      </c>
      <c r="B10761" t="s">
        <v>8110</v>
      </c>
      <c r="C10761" t="s">
        <v>6147</v>
      </c>
      <c r="D10761" t="s">
        <v>882</v>
      </c>
      <c r="E10761" t="s">
        <v>175</v>
      </c>
      <c r="F10761">
        <v>400</v>
      </c>
      <c r="G10761">
        <v>52</v>
      </c>
      <c r="H10761" t="s">
        <v>883</v>
      </c>
      <c r="I10761" t="s">
        <v>177</v>
      </c>
      <c r="J10761" t="s">
        <v>178</v>
      </c>
      <c r="K10761">
        <v>2030</v>
      </c>
      <c r="L10761" t="s">
        <v>198</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180</v>
      </c>
    </row>
    <row r="10762" spans="1:40" x14ac:dyDescent="0.35">
      <c r="A10762" t="s">
        <v>11057</v>
      </c>
      <c r="B10762" t="s">
        <v>8110</v>
      </c>
      <c r="C10762" t="s">
        <v>6149</v>
      </c>
      <c r="D10762" t="s">
        <v>882</v>
      </c>
      <c r="E10762" t="s">
        <v>175</v>
      </c>
      <c r="F10762">
        <v>400</v>
      </c>
      <c r="G10762">
        <v>53</v>
      </c>
      <c r="H10762" t="s">
        <v>883</v>
      </c>
      <c r="I10762" t="s">
        <v>177</v>
      </c>
      <c r="J10762" t="s">
        <v>178</v>
      </c>
      <c r="K10762">
        <v>2030</v>
      </c>
      <c r="L10762" t="s">
        <v>201</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180</v>
      </c>
    </row>
    <row r="10763" spans="1:40" x14ac:dyDescent="0.35">
      <c r="A10763" t="s">
        <v>11058</v>
      </c>
      <c r="B10763" t="s">
        <v>8110</v>
      </c>
      <c r="C10763" t="s">
        <v>6151</v>
      </c>
      <c r="D10763" t="s">
        <v>882</v>
      </c>
      <c r="E10763" t="s">
        <v>175</v>
      </c>
      <c r="F10763">
        <v>400</v>
      </c>
      <c r="G10763">
        <v>55</v>
      </c>
      <c r="H10763" t="s">
        <v>883</v>
      </c>
      <c r="I10763" t="s">
        <v>177</v>
      </c>
      <c r="J10763" t="s">
        <v>178</v>
      </c>
      <c r="K10763">
        <v>2030</v>
      </c>
      <c r="L10763" t="s">
        <v>204</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180</v>
      </c>
    </row>
    <row r="10764" spans="1:40" x14ac:dyDescent="0.35">
      <c r="A10764" t="s">
        <v>11059</v>
      </c>
      <c r="B10764" t="s">
        <v>8110</v>
      </c>
      <c r="C10764" t="s">
        <v>6153</v>
      </c>
      <c r="D10764" t="s">
        <v>882</v>
      </c>
      <c r="E10764" t="s">
        <v>175</v>
      </c>
      <c r="F10764">
        <v>400</v>
      </c>
      <c r="G10764">
        <v>58</v>
      </c>
      <c r="H10764" t="s">
        <v>883</v>
      </c>
      <c r="I10764" t="s">
        <v>177</v>
      </c>
      <c r="J10764" t="s">
        <v>178</v>
      </c>
      <c r="K10764">
        <v>2030</v>
      </c>
      <c r="L10764" t="s">
        <v>207</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180</v>
      </c>
    </row>
    <row r="10765" spans="1:40" x14ac:dyDescent="0.35">
      <c r="A10765" t="s">
        <v>11060</v>
      </c>
      <c r="B10765" t="s">
        <v>8110</v>
      </c>
      <c r="C10765" t="s">
        <v>6155</v>
      </c>
      <c r="D10765" t="s">
        <v>882</v>
      </c>
      <c r="E10765" t="s">
        <v>175</v>
      </c>
      <c r="F10765">
        <v>400</v>
      </c>
      <c r="G10765">
        <v>6</v>
      </c>
      <c r="H10765" t="s">
        <v>883</v>
      </c>
      <c r="I10765" t="s">
        <v>177</v>
      </c>
      <c r="J10765" t="s">
        <v>178</v>
      </c>
      <c r="K10765">
        <v>2030</v>
      </c>
      <c r="L10765" t="s">
        <v>75</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180</v>
      </c>
    </row>
    <row r="10766" spans="1:40" x14ac:dyDescent="0.35">
      <c r="A10766" t="s">
        <v>11061</v>
      </c>
      <c r="B10766" t="s">
        <v>8110</v>
      </c>
      <c r="C10766" t="s">
        <v>6157</v>
      </c>
      <c r="D10766" t="s">
        <v>882</v>
      </c>
      <c r="E10766" t="s">
        <v>175</v>
      </c>
      <c r="F10766">
        <v>400</v>
      </c>
      <c r="G10766">
        <v>7</v>
      </c>
      <c r="H10766" t="s">
        <v>883</v>
      </c>
      <c r="I10766" t="s">
        <v>177</v>
      </c>
      <c r="J10766" t="s">
        <v>178</v>
      </c>
      <c r="K10766">
        <v>2030</v>
      </c>
      <c r="L10766" t="s">
        <v>212</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180</v>
      </c>
    </row>
    <row r="10767" spans="1:40" x14ac:dyDescent="0.35">
      <c r="A10767" t="s">
        <v>11062</v>
      </c>
      <c r="B10767" t="s">
        <v>8110</v>
      </c>
      <c r="C10767" t="s">
        <v>6159</v>
      </c>
      <c r="D10767" t="s">
        <v>882</v>
      </c>
      <c r="E10767" t="s">
        <v>175</v>
      </c>
      <c r="F10767">
        <v>400</v>
      </c>
      <c r="G10767">
        <v>8</v>
      </c>
      <c r="H10767" t="s">
        <v>883</v>
      </c>
      <c r="I10767" t="s">
        <v>177</v>
      </c>
      <c r="J10767" t="s">
        <v>178</v>
      </c>
      <c r="K10767">
        <v>2030</v>
      </c>
      <c r="L10767" t="s">
        <v>215</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180</v>
      </c>
    </row>
    <row r="10768" spans="1:40" x14ac:dyDescent="0.35">
      <c r="A10768" t="s">
        <v>11063</v>
      </c>
      <c r="B10768" t="s">
        <v>8110</v>
      </c>
      <c r="C10768" t="s">
        <v>6161</v>
      </c>
      <c r="D10768" t="s">
        <v>882</v>
      </c>
      <c r="E10768" t="s">
        <v>175</v>
      </c>
      <c r="F10768">
        <v>400</v>
      </c>
      <c r="G10768">
        <v>9</v>
      </c>
      <c r="H10768" t="s">
        <v>883</v>
      </c>
      <c r="I10768" t="s">
        <v>177</v>
      </c>
      <c r="J10768" t="s">
        <v>178</v>
      </c>
      <c r="K10768">
        <v>2030</v>
      </c>
      <c r="L10768" t="s">
        <v>218</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180</v>
      </c>
    </row>
    <row r="10769" spans="1:40" x14ac:dyDescent="0.35">
      <c r="A10769" t="s">
        <v>11064</v>
      </c>
      <c r="B10769" t="s">
        <v>8110</v>
      </c>
      <c r="C10769" t="s">
        <v>6163</v>
      </c>
      <c r="D10769" t="s">
        <v>882</v>
      </c>
      <c r="E10769" t="s">
        <v>175</v>
      </c>
      <c r="F10769">
        <v>401</v>
      </c>
      <c r="G10769">
        <v>0</v>
      </c>
      <c r="H10769" t="s">
        <v>883</v>
      </c>
      <c r="I10769" t="s">
        <v>177</v>
      </c>
      <c r="J10769" t="s">
        <v>221</v>
      </c>
      <c r="K10769">
        <v>2030</v>
      </c>
      <c r="L10769" t="s">
        <v>179</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180</v>
      </c>
    </row>
    <row r="10770" spans="1:40" x14ac:dyDescent="0.35">
      <c r="A10770" t="s">
        <v>11065</v>
      </c>
      <c r="B10770" t="s">
        <v>8110</v>
      </c>
      <c r="C10770" t="s">
        <v>6165</v>
      </c>
      <c r="D10770" t="s">
        <v>882</v>
      </c>
      <c r="E10770" t="s">
        <v>175</v>
      </c>
      <c r="F10770">
        <v>401</v>
      </c>
      <c r="G10770">
        <v>1</v>
      </c>
      <c r="H10770" t="s">
        <v>883</v>
      </c>
      <c r="I10770" t="s">
        <v>177</v>
      </c>
      <c r="J10770" t="s">
        <v>221</v>
      </c>
      <c r="K10770">
        <v>2030</v>
      </c>
      <c r="L10770" t="s">
        <v>183</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180</v>
      </c>
    </row>
    <row r="10771" spans="1:40" x14ac:dyDescent="0.35">
      <c r="A10771" t="s">
        <v>11066</v>
      </c>
      <c r="B10771" t="s">
        <v>8110</v>
      </c>
      <c r="C10771" t="s">
        <v>6167</v>
      </c>
      <c r="D10771" t="s">
        <v>882</v>
      </c>
      <c r="E10771" t="s">
        <v>175</v>
      </c>
      <c r="F10771">
        <v>401</v>
      </c>
      <c r="G10771">
        <v>2</v>
      </c>
      <c r="H10771" t="s">
        <v>883</v>
      </c>
      <c r="I10771" t="s">
        <v>177</v>
      </c>
      <c r="J10771" t="s">
        <v>221</v>
      </c>
      <c r="K10771">
        <v>2030</v>
      </c>
      <c r="L10771" t="s">
        <v>186</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180</v>
      </c>
    </row>
    <row r="10772" spans="1:40" x14ac:dyDescent="0.35">
      <c r="A10772" t="s">
        <v>11067</v>
      </c>
      <c r="B10772" t="s">
        <v>8110</v>
      </c>
      <c r="C10772" t="s">
        <v>6169</v>
      </c>
      <c r="D10772" t="s">
        <v>882</v>
      </c>
      <c r="E10772" t="s">
        <v>175</v>
      </c>
      <c r="F10772">
        <v>401</v>
      </c>
      <c r="G10772">
        <v>3</v>
      </c>
      <c r="H10772" t="s">
        <v>883</v>
      </c>
      <c r="I10772" t="s">
        <v>177</v>
      </c>
      <c r="J10772" t="s">
        <v>221</v>
      </c>
      <c r="K10772">
        <v>2030</v>
      </c>
      <c r="L10772" t="s">
        <v>189</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180</v>
      </c>
    </row>
    <row r="10773" spans="1:40" x14ac:dyDescent="0.35">
      <c r="A10773" t="s">
        <v>11068</v>
      </c>
      <c r="B10773" t="s">
        <v>8110</v>
      </c>
      <c r="C10773" t="s">
        <v>6171</v>
      </c>
      <c r="D10773" t="s">
        <v>882</v>
      </c>
      <c r="E10773" t="s">
        <v>175</v>
      </c>
      <c r="F10773">
        <v>401</v>
      </c>
      <c r="G10773">
        <v>4</v>
      </c>
      <c r="H10773" t="s">
        <v>883</v>
      </c>
      <c r="I10773" t="s">
        <v>177</v>
      </c>
      <c r="J10773" t="s">
        <v>221</v>
      </c>
      <c r="K10773">
        <v>2030</v>
      </c>
      <c r="L10773" t="s">
        <v>192</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180</v>
      </c>
    </row>
    <row r="10774" spans="1:40" x14ac:dyDescent="0.35">
      <c r="A10774" t="s">
        <v>11069</v>
      </c>
      <c r="B10774" t="s">
        <v>8110</v>
      </c>
      <c r="C10774" t="s">
        <v>6173</v>
      </c>
      <c r="D10774" t="s">
        <v>882</v>
      </c>
      <c r="E10774" t="s">
        <v>175</v>
      </c>
      <c r="F10774">
        <v>401</v>
      </c>
      <c r="G10774">
        <v>51</v>
      </c>
      <c r="H10774" t="s">
        <v>883</v>
      </c>
      <c r="I10774" t="s">
        <v>177</v>
      </c>
      <c r="J10774" t="s">
        <v>221</v>
      </c>
      <c r="K10774">
        <v>2030</v>
      </c>
      <c r="L10774" t="s">
        <v>195</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180</v>
      </c>
    </row>
    <row r="10775" spans="1:40" x14ac:dyDescent="0.35">
      <c r="A10775" t="s">
        <v>11070</v>
      </c>
      <c r="B10775" t="s">
        <v>8110</v>
      </c>
      <c r="C10775" t="s">
        <v>6175</v>
      </c>
      <c r="D10775" t="s">
        <v>882</v>
      </c>
      <c r="E10775" t="s">
        <v>175</v>
      </c>
      <c r="F10775">
        <v>401</v>
      </c>
      <c r="G10775">
        <v>52</v>
      </c>
      <c r="H10775" t="s">
        <v>883</v>
      </c>
      <c r="I10775" t="s">
        <v>177</v>
      </c>
      <c r="J10775" t="s">
        <v>221</v>
      </c>
      <c r="K10775">
        <v>2030</v>
      </c>
      <c r="L10775" t="s">
        <v>198</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180</v>
      </c>
    </row>
    <row r="10776" spans="1:40" x14ac:dyDescent="0.35">
      <c r="A10776" t="s">
        <v>11071</v>
      </c>
      <c r="B10776" t="s">
        <v>8110</v>
      </c>
      <c r="C10776" t="s">
        <v>6177</v>
      </c>
      <c r="D10776" t="s">
        <v>882</v>
      </c>
      <c r="E10776" t="s">
        <v>175</v>
      </c>
      <c r="F10776">
        <v>401</v>
      </c>
      <c r="G10776">
        <v>53</v>
      </c>
      <c r="H10776" t="s">
        <v>883</v>
      </c>
      <c r="I10776" t="s">
        <v>177</v>
      </c>
      <c r="J10776" t="s">
        <v>221</v>
      </c>
      <c r="K10776">
        <v>2030</v>
      </c>
      <c r="L10776" t="s">
        <v>201</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180</v>
      </c>
    </row>
    <row r="10777" spans="1:40" x14ac:dyDescent="0.35">
      <c r="A10777" t="s">
        <v>11072</v>
      </c>
      <c r="B10777" t="s">
        <v>8110</v>
      </c>
      <c r="C10777" t="s">
        <v>6179</v>
      </c>
      <c r="D10777" t="s">
        <v>882</v>
      </c>
      <c r="E10777" t="s">
        <v>175</v>
      </c>
      <c r="F10777">
        <v>401</v>
      </c>
      <c r="G10777">
        <v>55</v>
      </c>
      <c r="H10777" t="s">
        <v>883</v>
      </c>
      <c r="I10777" t="s">
        <v>177</v>
      </c>
      <c r="J10777" t="s">
        <v>221</v>
      </c>
      <c r="K10777">
        <v>2030</v>
      </c>
      <c r="L10777" t="s">
        <v>204</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180</v>
      </c>
    </row>
    <row r="10778" spans="1:40" x14ac:dyDescent="0.35">
      <c r="A10778" t="s">
        <v>11073</v>
      </c>
      <c r="B10778" t="s">
        <v>8110</v>
      </c>
      <c r="C10778" t="s">
        <v>6181</v>
      </c>
      <c r="D10778" t="s">
        <v>882</v>
      </c>
      <c r="E10778" t="s">
        <v>175</v>
      </c>
      <c r="F10778">
        <v>401</v>
      </c>
      <c r="G10778">
        <v>58</v>
      </c>
      <c r="H10778" t="s">
        <v>883</v>
      </c>
      <c r="I10778" t="s">
        <v>177</v>
      </c>
      <c r="J10778" t="s">
        <v>221</v>
      </c>
      <c r="K10778">
        <v>2030</v>
      </c>
      <c r="L10778" t="s">
        <v>207</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180</v>
      </c>
    </row>
    <row r="10779" spans="1:40" x14ac:dyDescent="0.35">
      <c r="A10779" t="s">
        <v>11074</v>
      </c>
      <c r="B10779" t="s">
        <v>8110</v>
      </c>
      <c r="C10779" t="s">
        <v>6183</v>
      </c>
      <c r="D10779" t="s">
        <v>882</v>
      </c>
      <c r="E10779" t="s">
        <v>175</v>
      </c>
      <c r="F10779">
        <v>401</v>
      </c>
      <c r="G10779">
        <v>6</v>
      </c>
      <c r="H10779" t="s">
        <v>883</v>
      </c>
      <c r="I10779" t="s">
        <v>177</v>
      </c>
      <c r="J10779" t="s">
        <v>221</v>
      </c>
      <c r="K10779">
        <v>2030</v>
      </c>
      <c r="L10779" t="s">
        <v>75</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180</v>
      </c>
    </row>
    <row r="10780" spans="1:40" x14ac:dyDescent="0.35">
      <c r="A10780" t="s">
        <v>11075</v>
      </c>
      <c r="B10780" t="s">
        <v>8110</v>
      </c>
      <c r="C10780" t="s">
        <v>6185</v>
      </c>
      <c r="D10780" t="s">
        <v>882</v>
      </c>
      <c r="E10780" t="s">
        <v>175</v>
      </c>
      <c r="F10780">
        <v>401</v>
      </c>
      <c r="G10780">
        <v>7</v>
      </c>
      <c r="H10780" t="s">
        <v>883</v>
      </c>
      <c r="I10780" t="s">
        <v>177</v>
      </c>
      <c r="J10780" t="s">
        <v>221</v>
      </c>
      <c r="K10780">
        <v>2030</v>
      </c>
      <c r="L10780" t="s">
        <v>212</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180</v>
      </c>
    </row>
    <row r="10781" spans="1:40" x14ac:dyDescent="0.35">
      <c r="A10781" t="s">
        <v>11076</v>
      </c>
      <c r="B10781" t="s">
        <v>8110</v>
      </c>
      <c r="C10781" t="s">
        <v>6187</v>
      </c>
      <c r="D10781" t="s">
        <v>882</v>
      </c>
      <c r="E10781" t="s">
        <v>175</v>
      </c>
      <c r="F10781">
        <v>401</v>
      </c>
      <c r="G10781">
        <v>8</v>
      </c>
      <c r="H10781" t="s">
        <v>883</v>
      </c>
      <c r="I10781" t="s">
        <v>177</v>
      </c>
      <c r="J10781" t="s">
        <v>221</v>
      </c>
      <c r="K10781">
        <v>2030</v>
      </c>
      <c r="L10781" t="s">
        <v>215</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180</v>
      </c>
    </row>
    <row r="10782" spans="1:40" x14ac:dyDescent="0.35">
      <c r="A10782" t="s">
        <v>11077</v>
      </c>
      <c r="B10782" t="s">
        <v>8110</v>
      </c>
      <c r="C10782" t="s">
        <v>6189</v>
      </c>
      <c r="D10782" t="s">
        <v>882</v>
      </c>
      <c r="E10782" t="s">
        <v>175</v>
      </c>
      <c r="F10782">
        <v>401</v>
      </c>
      <c r="G10782">
        <v>9</v>
      </c>
      <c r="H10782" t="s">
        <v>883</v>
      </c>
      <c r="I10782" t="s">
        <v>177</v>
      </c>
      <c r="J10782" t="s">
        <v>221</v>
      </c>
      <c r="K10782">
        <v>2030</v>
      </c>
      <c r="L10782" t="s">
        <v>218</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180</v>
      </c>
    </row>
    <row r="10783" spans="1:40" x14ac:dyDescent="0.35">
      <c r="A10783" t="s">
        <v>11078</v>
      </c>
      <c r="B10783" t="s">
        <v>8110</v>
      </c>
      <c r="C10783" t="s">
        <v>6191</v>
      </c>
      <c r="D10783" t="s">
        <v>882</v>
      </c>
      <c r="E10783" t="s">
        <v>175</v>
      </c>
      <c r="F10783">
        <v>402</v>
      </c>
      <c r="G10783">
        <v>0</v>
      </c>
      <c r="H10783" t="s">
        <v>883</v>
      </c>
      <c r="I10783" t="s">
        <v>177</v>
      </c>
      <c r="J10783" t="s">
        <v>250</v>
      </c>
      <c r="K10783">
        <v>2030</v>
      </c>
      <c r="L10783" t="s">
        <v>179</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180</v>
      </c>
    </row>
    <row r="10784" spans="1:40" x14ac:dyDescent="0.35">
      <c r="A10784" t="s">
        <v>11079</v>
      </c>
      <c r="B10784" t="s">
        <v>8110</v>
      </c>
      <c r="C10784" t="s">
        <v>6193</v>
      </c>
      <c r="D10784" t="s">
        <v>882</v>
      </c>
      <c r="E10784" t="s">
        <v>175</v>
      </c>
      <c r="F10784">
        <v>402</v>
      </c>
      <c r="G10784">
        <v>1</v>
      </c>
      <c r="H10784" t="s">
        <v>883</v>
      </c>
      <c r="I10784" t="s">
        <v>177</v>
      </c>
      <c r="J10784" t="s">
        <v>250</v>
      </c>
      <c r="K10784">
        <v>2030</v>
      </c>
      <c r="L10784" t="s">
        <v>183</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180</v>
      </c>
    </row>
    <row r="10785" spans="1:40" x14ac:dyDescent="0.35">
      <c r="A10785" t="s">
        <v>11080</v>
      </c>
      <c r="B10785" t="s">
        <v>8110</v>
      </c>
      <c r="C10785" t="s">
        <v>6195</v>
      </c>
      <c r="D10785" t="s">
        <v>882</v>
      </c>
      <c r="E10785" t="s">
        <v>175</v>
      </c>
      <c r="F10785">
        <v>402</v>
      </c>
      <c r="G10785">
        <v>2</v>
      </c>
      <c r="H10785" t="s">
        <v>883</v>
      </c>
      <c r="I10785" t="s">
        <v>177</v>
      </c>
      <c r="J10785" t="s">
        <v>250</v>
      </c>
      <c r="K10785">
        <v>2030</v>
      </c>
      <c r="L10785" t="s">
        <v>186</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180</v>
      </c>
    </row>
    <row r="10786" spans="1:40" x14ac:dyDescent="0.35">
      <c r="A10786" t="s">
        <v>11081</v>
      </c>
      <c r="B10786" t="s">
        <v>8110</v>
      </c>
      <c r="C10786" t="s">
        <v>6197</v>
      </c>
      <c r="D10786" t="s">
        <v>882</v>
      </c>
      <c r="E10786" t="s">
        <v>175</v>
      </c>
      <c r="F10786">
        <v>402</v>
      </c>
      <c r="G10786">
        <v>3</v>
      </c>
      <c r="H10786" t="s">
        <v>883</v>
      </c>
      <c r="I10786" t="s">
        <v>177</v>
      </c>
      <c r="J10786" t="s">
        <v>250</v>
      </c>
      <c r="K10786">
        <v>2030</v>
      </c>
      <c r="L10786" t="s">
        <v>189</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180</v>
      </c>
    </row>
    <row r="10787" spans="1:40" x14ac:dyDescent="0.35">
      <c r="A10787" t="s">
        <v>11082</v>
      </c>
      <c r="B10787" t="s">
        <v>8110</v>
      </c>
      <c r="C10787" t="s">
        <v>6199</v>
      </c>
      <c r="D10787" t="s">
        <v>882</v>
      </c>
      <c r="E10787" t="s">
        <v>175</v>
      </c>
      <c r="F10787">
        <v>402</v>
      </c>
      <c r="G10787">
        <v>4</v>
      </c>
      <c r="H10787" t="s">
        <v>883</v>
      </c>
      <c r="I10787" t="s">
        <v>177</v>
      </c>
      <c r="J10787" t="s">
        <v>250</v>
      </c>
      <c r="K10787">
        <v>2030</v>
      </c>
      <c r="L10787" t="s">
        <v>192</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180</v>
      </c>
    </row>
    <row r="10788" spans="1:40" x14ac:dyDescent="0.35">
      <c r="A10788" t="s">
        <v>11083</v>
      </c>
      <c r="B10788" t="s">
        <v>8110</v>
      </c>
      <c r="C10788" t="s">
        <v>6201</v>
      </c>
      <c r="D10788" t="s">
        <v>882</v>
      </c>
      <c r="E10788" t="s">
        <v>175</v>
      </c>
      <c r="F10788">
        <v>402</v>
      </c>
      <c r="G10788">
        <v>51</v>
      </c>
      <c r="H10788" t="s">
        <v>883</v>
      </c>
      <c r="I10788" t="s">
        <v>177</v>
      </c>
      <c r="J10788" t="s">
        <v>250</v>
      </c>
      <c r="K10788">
        <v>2030</v>
      </c>
      <c r="L10788" t="s">
        <v>195</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180</v>
      </c>
    </row>
    <row r="10789" spans="1:40" x14ac:dyDescent="0.35">
      <c r="A10789" t="s">
        <v>11084</v>
      </c>
      <c r="B10789" t="s">
        <v>8110</v>
      </c>
      <c r="C10789" t="s">
        <v>6203</v>
      </c>
      <c r="D10789" t="s">
        <v>882</v>
      </c>
      <c r="E10789" t="s">
        <v>175</v>
      </c>
      <c r="F10789">
        <v>402</v>
      </c>
      <c r="G10789">
        <v>52</v>
      </c>
      <c r="H10789" t="s">
        <v>883</v>
      </c>
      <c r="I10789" t="s">
        <v>177</v>
      </c>
      <c r="J10789" t="s">
        <v>250</v>
      </c>
      <c r="K10789">
        <v>2030</v>
      </c>
      <c r="L10789" t="s">
        <v>198</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180</v>
      </c>
    </row>
    <row r="10790" spans="1:40" x14ac:dyDescent="0.35">
      <c r="A10790" t="s">
        <v>11085</v>
      </c>
      <c r="B10790" t="s">
        <v>8110</v>
      </c>
      <c r="C10790" t="s">
        <v>6205</v>
      </c>
      <c r="D10790" t="s">
        <v>882</v>
      </c>
      <c r="E10790" t="s">
        <v>175</v>
      </c>
      <c r="F10790">
        <v>402</v>
      </c>
      <c r="G10790">
        <v>53</v>
      </c>
      <c r="H10790" t="s">
        <v>883</v>
      </c>
      <c r="I10790" t="s">
        <v>177</v>
      </c>
      <c r="J10790" t="s">
        <v>250</v>
      </c>
      <c r="K10790">
        <v>2030</v>
      </c>
      <c r="L10790" t="s">
        <v>201</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180</v>
      </c>
    </row>
    <row r="10791" spans="1:40" x14ac:dyDescent="0.35">
      <c r="A10791" t="s">
        <v>11086</v>
      </c>
      <c r="B10791" t="s">
        <v>8110</v>
      </c>
      <c r="C10791" t="s">
        <v>6207</v>
      </c>
      <c r="D10791" t="s">
        <v>882</v>
      </c>
      <c r="E10791" t="s">
        <v>175</v>
      </c>
      <c r="F10791">
        <v>402</v>
      </c>
      <c r="G10791">
        <v>55</v>
      </c>
      <c r="H10791" t="s">
        <v>883</v>
      </c>
      <c r="I10791" t="s">
        <v>177</v>
      </c>
      <c r="J10791" t="s">
        <v>250</v>
      </c>
      <c r="K10791">
        <v>2030</v>
      </c>
      <c r="L10791" t="s">
        <v>204</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180</v>
      </c>
    </row>
    <row r="10792" spans="1:40" x14ac:dyDescent="0.35">
      <c r="A10792" t="s">
        <v>11087</v>
      </c>
      <c r="B10792" t="s">
        <v>8110</v>
      </c>
      <c r="C10792" t="s">
        <v>6209</v>
      </c>
      <c r="D10792" t="s">
        <v>882</v>
      </c>
      <c r="E10792" t="s">
        <v>175</v>
      </c>
      <c r="F10792">
        <v>402</v>
      </c>
      <c r="G10792">
        <v>58</v>
      </c>
      <c r="H10792" t="s">
        <v>883</v>
      </c>
      <c r="I10792" t="s">
        <v>177</v>
      </c>
      <c r="J10792" t="s">
        <v>250</v>
      </c>
      <c r="K10792">
        <v>2030</v>
      </c>
      <c r="L10792" t="s">
        <v>207</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180</v>
      </c>
    </row>
    <row r="10793" spans="1:40" x14ac:dyDescent="0.35">
      <c r="A10793" t="s">
        <v>11088</v>
      </c>
      <c r="B10793" t="s">
        <v>8110</v>
      </c>
      <c r="C10793" t="s">
        <v>6211</v>
      </c>
      <c r="D10793" t="s">
        <v>882</v>
      </c>
      <c r="E10793" t="s">
        <v>175</v>
      </c>
      <c r="F10793">
        <v>402</v>
      </c>
      <c r="G10793">
        <v>6</v>
      </c>
      <c r="H10793" t="s">
        <v>883</v>
      </c>
      <c r="I10793" t="s">
        <v>177</v>
      </c>
      <c r="J10793" t="s">
        <v>250</v>
      </c>
      <c r="K10793">
        <v>2030</v>
      </c>
      <c r="L10793" t="s">
        <v>75</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180</v>
      </c>
    </row>
    <row r="10794" spans="1:40" x14ac:dyDescent="0.35">
      <c r="A10794" t="s">
        <v>11089</v>
      </c>
      <c r="B10794" t="s">
        <v>8110</v>
      </c>
      <c r="C10794" t="s">
        <v>6213</v>
      </c>
      <c r="D10794" t="s">
        <v>882</v>
      </c>
      <c r="E10794" t="s">
        <v>175</v>
      </c>
      <c r="F10794">
        <v>402</v>
      </c>
      <c r="G10794">
        <v>7</v>
      </c>
      <c r="H10794" t="s">
        <v>883</v>
      </c>
      <c r="I10794" t="s">
        <v>177</v>
      </c>
      <c r="J10794" t="s">
        <v>250</v>
      </c>
      <c r="K10794">
        <v>2030</v>
      </c>
      <c r="L10794" t="s">
        <v>212</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180</v>
      </c>
    </row>
    <row r="10795" spans="1:40" x14ac:dyDescent="0.35">
      <c r="A10795" t="s">
        <v>11090</v>
      </c>
      <c r="B10795" t="s">
        <v>8110</v>
      </c>
      <c r="C10795" t="s">
        <v>6215</v>
      </c>
      <c r="D10795" t="s">
        <v>882</v>
      </c>
      <c r="E10795" t="s">
        <v>175</v>
      </c>
      <c r="F10795">
        <v>402</v>
      </c>
      <c r="G10795">
        <v>8</v>
      </c>
      <c r="H10795" t="s">
        <v>883</v>
      </c>
      <c r="I10795" t="s">
        <v>177</v>
      </c>
      <c r="J10795" t="s">
        <v>250</v>
      </c>
      <c r="K10795">
        <v>2030</v>
      </c>
      <c r="L10795" t="s">
        <v>215</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180</v>
      </c>
    </row>
    <row r="10796" spans="1:40" x14ac:dyDescent="0.35">
      <c r="A10796" t="s">
        <v>11091</v>
      </c>
      <c r="B10796" t="s">
        <v>8110</v>
      </c>
      <c r="C10796" t="s">
        <v>6217</v>
      </c>
      <c r="D10796" t="s">
        <v>882</v>
      </c>
      <c r="E10796" t="s">
        <v>175</v>
      </c>
      <c r="F10796">
        <v>402</v>
      </c>
      <c r="G10796">
        <v>9</v>
      </c>
      <c r="H10796" t="s">
        <v>883</v>
      </c>
      <c r="I10796" t="s">
        <v>177</v>
      </c>
      <c r="J10796" t="s">
        <v>250</v>
      </c>
      <c r="K10796">
        <v>2030</v>
      </c>
      <c r="L10796" t="s">
        <v>218</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180</v>
      </c>
    </row>
    <row r="10797" spans="1:40" x14ac:dyDescent="0.35">
      <c r="A10797" t="s">
        <v>11092</v>
      </c>
      <c r="B10797" t="s">
        <v>8110</v>
      </c>
      <c r="C10797" t="s">
        <v>6219</v>
      </c>
      <c r="D10797" t="s">
        <v>968</v>
      </c>
      <c r="E10797" t="s">
        <v>175</v>
      </c>
      <c r="F10797">
        <v>400</v>
      </c>
      <c r="G10797">
        <v>0</v>
      </c>
      <c r="H10797" t="s">
        <v>969</v>
      </c>
      <c r="I10797" t="s">
        <v>177</v>
      </c>
      <c r="J10797" t="s">
        <v>178</v>
      </c>
      <c r="K10797">
        <v>2030</v>
      </c>
      <c r="L10797" t="s">
        <v>179</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180</v>
      </c>
    </row>
    <row r="10798" spans="1:40" x14ac:dyDescent="0.35">
      <c r="A10798" t="s">
        <v>11093</v>
      </c>
      <c r="B10798" t="s">
        <v>8110</v>
      </c>
      <c r="C10798" t="s">
        <v>6221</v>
      </c>
      <c r="D10798" t="s">
        <v>968</v>
      </c>
      <c r="E10798" t="s">
        <v>175</v>
      </c>
      <c r="F10798">
        <v>400</v>
      </c>
      <c r="G10798">
        <v>1</v>
      </c>
      <c r="H10798" t="s">
        <v>969</v>
      </c>
      <c r="I10798" t="s">
        <v>177</v>
      </c>
      <c r="J10798" t="s">
        <v>178</v>
      </c>
      <c r="K10798">
        <v>2030</v>
      </c>
      <c r="L10798" t="s">
        <v>183</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180</v>
      </c>
    </row>
    <row r="10799" spans="1:40" x14ac:dyDescent="0.35">
      <c r="A10799" t="s">
        <v>11094</v>
      </c>
      <c r="B10799" t="s">
        <v>8110</v>
      </c>
      <c r="C10799" t="s">
        <v>6223</v>
      </c>
      <c r="D10799" t="s">
        <v>968</v>
      </c>
      <c r="E10799" t="s">
        <v>175</v>
      </c>
      <c r="F10799">
        <v>400</v>
      </c>
      <c r="G10799">
        <v>2</v>
      </c>
      <c r="H10799" t="s">
        <v>969</v>
      </c>
      <c r="I10799" t="s">
        <v>177</v>
      </c>
      <c r="J10799" t="s">
        <v>178</v>
      </c>
      <c r="K10799">
        <v>2030</v>
      </c>
      <c r="L10799" t="s">
        <v>186</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180</v>
      </c>
    </row>
    <row r="10800" spans="1:40" x14ac:dyDescent="0.35">
      <c r="A10800" t="s">
        <v>11095</v>
      </c>
      <c r="B10800" t="s">
        <v>8110</v>
      </c>
      <c r="C10800" t="s">
        <v>6225</v>
      </c>
      <c r="D10800" t="s">
        <v>968</v>
      </c>
      <c r="E10800" t="s">
        <v>175</v>
      </c>
      <c r="F10800">
        <v>400</v>
      </c>
      <c r="G10800">
        <v>3</v>
      </c>
      <c r="H10800" t="s">
        <v>969</v>
      </c>
      <c r="I10800" t="s">
        <v>177</v>
      </c>
      <c r="J10800" t="s">
        <v>178</v>
      </c>
      <c r="K10800">
        <v>2030</v>
      </c>
      <c r="L10800" t="s">
        <v>189</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180</v>
      </c>
    </row>
    <row r="10801" spans="1:40" x14ac:dyDescent="0.35">
      <c r="A10801" t="s">
        <v>11096</v>
      </c>
      <c r="B10801" t="s">
        <v>8110</v>
      </c>
      <c r="C10801" t="s">
        <v>6227</v>
      </c>
      <c r="D10801" t="s">
        <v>968</v>
      </c>
      <c r="E10801" t="s">
        <v>175</v>
      </c>
      <c r="F10801">
        <v>400</v>
      </c>
      <c r="G10801">
        <v>4</v>
      </c>
      <c r="H10801" t="s">
        <v>969</v>
      </c>
      <c r="I10801" t="s">
        <v>177</v>
      </c>
      <c r="J10801" t="s">
        <v>178</v>
      </c>
      <c r="K10801">
        <v>2030</v>
      </c>
      <c r="L10801" t="s">
        <v>192</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180</v>
      </c>
    </row>
    <row r="10802" spans="1:40" x14ac:dyDescent="0.35">
      <c r="A10802" t="s">
        <v>11097</v>
      </c>
      <c r="B10802" t="s">
        <v>8110</v>
      </c>
      <c r="C10802" t="s">
        <v>6229</v>
      </c>
      <c r="D10802" t="s">
        <v>968</v>
      </c>
      <c r="E10802" t="s">
        <v>175</v>
      </c>
      <c r="F10802">
        <v>400</v>
      </c>
      <c r="G10802">
        <v>51</v>
      </c>
      <c r="H10802" t="s">
        <v>969</v>
      </c>
      <c r="I10802" t="s">
        <v>177</v>
      </c>
      <c r="J10802" t="s">
        <v>178</v>
      </c>
      <c r="K10802">
        <v>2030</v>
      </c>
      <c r="L10802" t="s">
        <v>195</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180</v>
      </c>
    </row>
    <row r="10803" spans="1:40" x14ac:dyDescent="0.35">
      <c r="A10803" t="s">
        <v>11098</v>
      </c>
      <c r="B10803" t="s">
        <v>8110</v>
      </c>
      <c r="C10803" t="s">
        <v>6231</v>
      </c>
      <c r="D10803" t="s">
        <v>968</v>
      </c>
      <c r="E10803" t="s">
        <v>175</v>
      </c>
      <c r="F10803">
        <v>400</v>
      </c>
      <c r="G10803">
        <v>52</v>
      </c>
      <c r="H10803" t="s">
        <v>969</v>
      </c>
      <c r="I10803" t="s">
        <v>177</v>
      </c>
      <c r="J10803" t="s">
        <v>178</v>
      </c>
      <c r="K10803">
        <v>2030</v>
      </c>
      <c r="L10803" t="s">
        <v>198</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180</v>
      </c>
    </row>
    <row r="10804" spans="1:40" x14ac:dyDescent="0.35">
      <c r="A10804" t="s">
        <v>11099</v>
      </c>
      <c r="B10804" t="s">
        <v>8110</v>
      </c>
      <c r="C10804" t="s">
        <v>6233</v>
      </c>
      <c r="D10804" t="s">
        <v>968</v>
      </c>
      <c r="E10804" t="s">
        <v>175</v>
      </c>
      <c r="F10804">
        <v>400</v>
      </c>
      <c r="G10804">
        <v>53</v>
      </c>
      <c r="H10804" t="s">
        <v>969</v>
      </c>
      <c r="I10804" t="s">
        <v>177</v>
      </c>
      <c r="J10804" t="s">
        <v>178</v>
      </c>
      <c r="K10804">
        <v>2030</v>
      </c>
      <c r="L10804" t="s">
        <v>201</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180</v>
      </c>
    </row>
    <row r="10805" spans="1:40" x14ac:dyDescent="0.35">
      <c r="A10805" t="s">
        <v>11100</v>
      </c>
      <c r="B10805" t="s">
        <v>8110</v>
      </c>
      <c r="C10805" t="s">
        <v>6235</v>
      </c>
      <c r="D10805" t="s">
        <v>968</v>
      </c>
      <c r="E10805" t="s">
        <v>175</v>
      </c>
      <c r="F10805">
        <v>400</v>
      </c>
      <c r="G10805">
        <v>55</v>
      </c>
      <c r="H10805" t="s">
        <v>969</v>
      </c>
      <c r="I10805" t="s">
        <v>177</v>
      </c>
      <c r="J10805" t="s">
        <v>178</v>
      </c>
      <c r="K10805">
        <v>2030</v>
      </c>
      <c r="L10805" t="s">
        <v>204</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180</v>
      </c>
    </row>
    <row r="10806" spans="1:40" x14ac:dyDescent="0.35">
      <c r="A10806" t="s">
        <v>11101</v>
      </c>
      <c r="B10806" t="s">
        <v>8110</v>
      </c>
      <c r="C10806" t="s">
        <v>6237</v>
      </c>
      <c r="D10806" t="s">
        <v>968</v>
      </c>
      <c r="E10806" t="s">
        <v>175</v>
      </c>
      <c r="F10806">
        <v>400</v>
      </c>
      <c r="G10806">
        <v>58</v>
      </c>
      <c r="H10806" t="s">
        <v>969</v>
      </c>
      <c r="I10806" t="s">
        <v>177</v>
      </c>
      <c r="J10806" t="s">
        <v>178</v>
      </c>
      <c r="K10806">
        <v>2030</v>
      </c>
      <c r="L10806" t="s">
        <v>207</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180</v>
      </c>
    </row>
    <row r="10807" spans="1:40" x14ac:dyDescent="0.35">
      <c r="A10807" t="s">
        <v>11102</v>
      </c>
      <c r="B10807" t="s">
        <v>8110</v>
      </c>
      <c r="C10807" t="s">
        <v>6239</v>
      </c>
      <c r="D10807" t="s">
        <v>968</v>
      </c>
      <c r="E10807" t="s">
        <v>175</v>
      </c>
      <c r="F10807">
        <v>400</v>
      </c>
      <c r="G10807">
        <v>6</v>
      </c>
      <c r="H10807" t="s">
        <v>969</v>
      </c>
      <c r="I10807" t="s">
        <v>177</v>
      </c>
      <c r="J10807" t="s">
        <v>178</v>
      </c>
      <c r="K10807">
        <v>2030</v>
      </c>
      <c r="L10807" t="s">
        <v>75</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180</v>
      </c>
    </row>
    <row r="10808" spans="1:40" x14ac:dyDescent="0.35">
      <c r="A10808" t="s">
        <v>11103</v>
      </c>
      <c r="B10808" t="s">
        <v>8110</v>
      </c>
      <c r="C10808" t="s">
        <v>6241</v>
      </c>
      <c r="D10808" t="s">
        <v>968</v>
      </c>
      <c r="E10808" t="s">
        <v>175</v>
      </c>
      <c r="F10808">
        <v>400</v>
      </c>
      <c r="G10808">
        <v>7</v>
      </c>
      <c r="H10808" t="s">
        <v>969</v>
      </c>
      <c r="I10808" t="s">
        <v>177</v>
      </c>
      <c r="J10808" t="s">
        <v>178</v>
      </c>
      <c r="K10808">
        <v>2030</v>
      </c>
      <c r="L10808" t="s">
        <v>212</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180</v>
      </c>
    </row>
    <row r="10809" spans="1:40" x14ac:dyDescent="0.35">
      <c r="A10809" t="s">
        <v>11104</v>
      </c>
      <c r="B10809" t="s">
        <v>8110</v>
      </c>
      <c r="C10809" t="s">
        <v>6243</v>
      </c>
      <c r="D10809" t="s">
        <v>968</v>
      </c>
      <c r="E10809" t="s">
        <v>175</v>
      </c>
      <c r="F10809">
        <v>400</v>
      </c>
      <c r="G10809">
        <v>8</v>
      </c>
      <c r="H10809" t="s">
        <v>969</v>
      </c>
      <c r="I10809" t="s">
        <v>177</v>
      </c>
      <c r="J10809" t="s">
        <v>178</v>
      </c>
      <c r="K10809">
        <v>2030</v>
      </c>
      <c r="L10809" t="s">
        <v>215</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180</v>
      </c>
    </row>
    <row r="10810" spans="1:40" x14ac:dyDescent="0.35">
      <c r="A10810" t="s">
        <v>11105</v>
      </c>
      <c r="B10810" t="s">
        <v>8110</v>
      </c>
      <c r="C10810" t="s">
        <v>6245</v>
      </c>
      <c r="D10810" t="s">
        <v>968</v>
      </c>
      <c r="E10810" t="s">
        <v>175</v>
      </c>
      <c r="F10810">
        <v>400</v>
      </c>
      <c r="G10810">
        <v>9</v>
      </c>
      <c r="H10810" t="s">
        <v>969</v>
      </c>
      <c r="I10810" t="s">
        <v>177</v>
      </c>
      <c r="J10810" t="s">
        <v>178</v>
      </c>
      <c r="K10810">
        <v>2030</v>
      </c>
      <c r="L10810" t="s">
        <v>218</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180</v>
      </c>
    </row>
    <row r="10811" spans="1:40" x14ac:dyDescent="0.35">
      <c r="A10811" t="s">
        <v>11106</v>
      </c>
      <c r="B10811" t="s">
        <v>8110</v>
      </c>
      <c r="C10811" t="s">
        <v>6247</v>
      </c>
      <c r="D10811" t="s">
        <v>968</v>
      </c>
      <c r="E10811" t="s">
        <v>175</v>
      </c>
      <c r="F10811">
        <v>401</v>
      </c>
      <c r="G10811">
        <v>0</v>
      </c>
      <c r="H10811" t="s">
        <v>969</v>
      </c>
      <c r="I10811" t="s">
        <v>177</v>
      </c>
      <c r="J10811" t="s">
        <v>221</v>
      </c>
      <c r="K10811">
        <v>2030</v>
      </c>
      <c r="L10811" t="s">
        <v>179</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180</v>
      </c>
    </row>
    <row r="10812" spans="1:40" x14ac:dyDescent="0.35">
      <c r="A10812" t="s">
        <v>11107</v>
      </c>
      <c r="B10812" t="s">
        <v>8110</v>
      </c>
      <c r="C10812" t="s">
        <v>6249</v>
      </c>
      <c r="D10812" t="s">
        <v>968</v>
      </c>
      <c r="E10812" t="s">
        <v>175</v>
      </c>
      <c r="F10812">
        <v>401</v>
      </c>
      <c r="G10812">
        <v>1</v>
      </c>
      <c r="H10812" t="s">
        <v>969</v>
      </c>
      <c r="I10812" t="s">
        <v>177</v>
      </c>
      <c r="J10812" t="s">
        <v>221</v>
      </c>
      <c r="K10812">
        <v>2030</v>
      </c>
      <c r="L10812" t="s">
        <v>183</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180</v>
      </c>
    </row>
    <row r="10813" spans="1:40" x14ac:dyDescent="0.35">
      <c r="A10813" t="s">
        <v>11108</v>
      </c>
      <c r="B10813" t="s">
        <v>8110</v>
      </c>
      <c r="C10813" t="s">
        <v>6251</v>
      </c>
      <c r="D10813" t="s">
        <v>968</v>
      </c>
      <c r="E10813" t="s">
        <v>175</v>
      </c>
      <c r="F10813">
        <v>401</v>
      </c>
      <c r="G10813">
        <v>2</v>
      </c>
      <c r="H10813" t="s">
        <v>969</v>
      </c>
      <c r="I10813" t="s">
        <v>177</v>
      </c>
      <c r="J10813" t="s">
        <v>221</v>
      </c>
      <c r="K10813">
        <v>2030</v>
      </c>
      <c r="L10813" t="s">
        <v>186</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180</v>
      </c>
    </row>
    <row r="10814" spans="1:40" x14ac:dyDescent="0.35">
      <c r="A10814" t="s">
        <v>11109</v>
      </c>
      <c r="B10814" t="s">
        <v>8110</v>
      </c>
      <c r="C10814" t="s">
        <v>6253</v>
      </c>
      <c r="D10814" t="s">
        <v>968</v>
      </c>
      <c r="E10814" t="s">
        <v>175</v>
      </c>
      <c r="F10814">
        <v>401</v>
      </c>
      <c r="G10814">
        <v>3</v>
      </c>
      <c r="H10814" t="s">
        <v>969</v>
      </c>
      <c r="I10814" t="s">
        <v>177</v>
      </c>
      <c r="J10814" t="s">
        <v>221</v>
      </c>
      <c r="K10814">
        <v>2030</v>
      </c>
      <c r="L10814" t="s">
        <v>189</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180</v>
      </c>
    </row>
    <row r="10815" spans="1:40" x14ac:dyDescent="0.35">
      <c r="A10815" t="s">
        <v>11110</v>
      </c>
      <c r="B10815" t="s">
        <v>8110</v>
      </c>
      <c r="C10815" t="s">
        <v>6255</v>
      </c>
      <c r="D10815" t="s">
        <v>968</v>
      </c>
      <c r="E10815" t="s">
        <v>175</v>
      </c>
      <c r="F10815">
        <v>401</v>
      </c>
      <c r="G10815">
        <v>4</v>
      </c>
      <c r="H10815" t="s">
        <v>969</v>
      </c>
      <c r="I10815" t="s">
        <v>177</v>
      </c>
      <c r="J10815" t="s">
        <v>221</v>
      </c>
      <c r="K10815">
        <v>2030</v>
      </c>
      <c r="L10815" t="s">
        <v>192</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180</v>
      </c>
    </row>
    <row r="10816" spans="1:40" x14ac:dyDescent="0.35">
      <c r="A10816" t="s">
        <v>11111</v>
      </c>
      <c r="B10816" t="s">
        <v>8110</v>
      </c>
      <c r="C10816" t="s">
        <v>6257</v>
      </c>
      <c r="D10816" t="s">
        <v>968</v>
      </c>
      <c r="E10816" t="s">
        <v>175</v>
      </c>
      <c r="F10816">
        <v>401</v>
      </c>
      <c r="G10816">
        <v>51</v>
      </c>
      <c r="H10816" t="s">
        <v>969</v>
      </c>
      <c r="I10816" t="s">
        <v>177</v>
      </c>
      <c r="J10816" t="s">
        <v>221</v>
      </c>
      <c r="K10816">
        <v>2030</v>
      </c>
      <c r="L10816" t="s">
        <v>195</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180</v>
      </c>
    </row>
    <row r="10817" spans="1:40" x14ac:dyDescent="0.35">
      <c r="A10817" t="s">
        <v>11112</v>
      </c>
      <c r="B10817" t="s">
        <v>8110</v>
      </c>
      <c r="C10817" t="s">
        <v>6259</v>
      </c>
      <c r="D10817" t="s">
        <v>968</v>
      </c>
      <c r="E10817" t="s">
        <v>175</v>
      </c>
      <c r="F10817">
        <v>401</v>
      </c>
      <c r="G10817">
        <v>52</v>
      </c>
      <c r="H10817" t="s">
        <v>969</v>
      </c>
      <c r="I10817" t="s">
        <v>177</v>
      </c>
      <c r="J10817" t="s">
        <v>221</v>
      </c>
      <c r="K10817">
        <v>2030</v>
      </c>
      <c r="L10817" t="s">
        <v>198</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180</v>
      </c>
    </row>
    <row r="10818" spans="1:40" x14ac:dyDescent="0.35">
      <c r="A10818" t="s">
        <v>11113</v>
      </c>
      <c r="B10818" t="s">
        <v>8110</v>
      </c>
      <c r="C10818" t="s">
        <v>6261</v>
      </c>
      <c r="D10818" t="s">
        <v>968</v>
      </c>
      <c r="E10818" t="s">
        <v>175</v>
      </c>
      <c r="F10818">
        <v>401</v>
      </c>
      <c r="G10818">
        <v>53</v>
      </c>
      <c r="H10818" t="s">
        <v>969</v>
      </c>
      <c r="I10818" t="s">
        <v>177</v>
      </c>
      <c r="J10818" t="s">
        <v>221</v>
      </c>
      <c r="K10818">
        <v>2030</v>
      </c>
      <c r="L10818" t="s">
        <v>201</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180</v>
      </c>
    </row>
    <row r="10819" spans="1:40" x14ac:dyDescent="0.35">
      <c r="A10819" t="s">
        <v>11114</v>
      </c>
      <c r="B10819" t="s">
        <v>8110</v>
      </c>
      <c r="C10819" t="s">
        <v>6263</v>
      </c>
      <c r="D10819" t="s">
        <v>968</v>
      </c>
      <c r="E10819" t="s">
        <v>175</v>
      </c>
      <c r="F10819">
        <v>401</v>
      </c>
      <c r="G10819">
        <v>55</v>
      </c>
      <c r="H10819" t="s">
        <v>969</v>
      </c>
      <c r="I10819" t="s">
        <v>177</v>
      </c>
      <c r="J10819" t="s">
        <v>221</v>
      </c>
      <c r="K10819">
        <v>2030</v>
      </c>
      <c r="L10819" t="s">
        <v>204</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180</v>
      </c>
    </row>
    <row r="10820" spans="1:40" x14ac:dyDescent="0.35">
      <c r="A10820" t="s">
        <v>11115</v>
      </c>
      <c r="B10820" t="s">
        <v>8110</v>
      </c>
      <c r="C10820" t="s">
        <v>6265</v>
      </c>
      <c r="D10820" t="s">
        <v>968</v>
      </c>
      <c r="E10820" t="s">
        <v>175</v>
      </c>
      <c r="F10820">
        <v>401</v>
      </c>
      <c r="G10820">
        <v>58</v>
      </c>
      <c r="H10820" t="s">
        <v>969</v>
      </c>
      <c r="I10820" t="s">
        <v>177</v>
      </c>
      <c r="J10820" t="s">
        <v>221</v>
      </c>
      <c r="K10820">
        <v>2030</v>
      </c>
      <c r="L10820" t="s">
        <v>207</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180</v>
      </c>
    </row>
    <row r="10821" spans="1:40" x14ac:dyDescent="0.35">
      <c r="A10821" t="s">
        <v>11116</v>
      </c>
      <c r="B10821" t="s">
        <v>8110</v>
      </c>
      <c r="C10821" t="s">
        <v>6267</v>
      </c>
      <c r="D10821" t="s">
        <v>968</v>
      </c>
      <c r="E10821" t="s">
        <v>175</v>
      </c>
      <c r="F10821">
        <v>401</v>
      </c>
      <c r="G10821">
        <v>6</v>
      </c>
      <c r="H10821" t="s">
        <v>969</v>
      </c>
      <c r="I10821" t="s">
        <v>177</v>
      </c>
      <c r="J10821" t="s">
        <v>221</v>
      </c>
      <c r="K10821">
        <v>2030</v>
      </c>
      <c r="L10821" t="s">
        <v>75</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180</v>
      </c>
    </row>
    <row r="10822" spans="1:40" x14ac:dyDescent="0.35">
      <c r="A10822" t="s">
        <v>11117</v>
      </c>
      <c r="B10822" t="s">
        <v>8110</v>
      </c>
      <c r="C10822" t="s">
        <v>6269</v>
      </c>
      <c r="D10822" t="s">
        <v>968</v>
      </c>
      <c r="E10822" t="s">
        <v>175</v>
      </c>
      <c r="F10822">
        <v>401</v>
      </c>
      <c r="G10822">
        <v>7</v>
      </c>
      <c r="H10822" t="s">
        <v>969</v>
      </c>
      <c r="I10822" t="s">
        <v>177</v>
      </c>
      <c r="J10822" t="s">
        <v>221</v>
      </c>
      <c r="K10822">
        <v>2030</v>
      </c>
      <c r="L10822" t="s">
        <v>212</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180</v>
      </c>
    </row>
    <row r="10823" spans="1:40" x14ac:dyDescent="0.35">
      <c r="A10823" t="s">
        <v>11118</v>
      </c>
      <c r="B10823" t="s">
        <v>8110</v>
      </c>
      <c r="C10823" t="s">
        <v>6271</v>
      </c>
      <c r="D10823" t="s">
        <v>968</v>
      </c>
      <c r="E10823" t="s">
        <v>175</v>
      </c>
      <c r="F10823">
        <v>401</v>
      </c>
      <c r="G10823">
        <v>8</v>
      </c>
      <c r="H10823" t="s">
        <v>969</v>
      </c>
      <c r="I10823" t="s">
        <v>177</v>
      </c>
      <c r="J10823" t="s">
        <v>221</v>
      </c>
      <c r="K10823">
        <v>2030</v>
      </c>
      <c r="L10823" t="s">
        <v>215</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180</v>
      </c>
    </row>
    <row r="10824" spans="1:40" x14ac:dyDescent="0.35">
      <c r="A10824" t="s">
        <v>11119</v>
      </c>
      <c r="B10824" t="s">
        <v>8110</v>
      </c>
      <c r="C10824" t="s">
        <v>6273</v>
      </c>
      <c r="D10824" t="s">
        <v>968</v>
      </c>
      <c r="E10824" t="s">
        <v>175</v>
      </c>
      <c r="F10824">
        <v>401</v>
      </c>
      <c r="G10824">
        <v>9</v>
      </c>
      <c r="H10824" t="s">
        <v>969</v>
      </c>
      <c r="I10824" t="s">
        <v>177</v>
      </c>
      <c r="J10824" t="s">
        <v>221</v>
      </c>
      <c r="K10824">
        <v>2030</v>
      </c>
      <c r="L10824" t="s">
        <v>218</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180</v>
      </c>
    </row>
    <row r="10825" spans="1:40" x14ac:dyDescent="0.35">
      <c r="A10825" t="s">
        <v>11120</v>
      </c>
      <c r="B10825" t="s">
        <v>8110</v>
      </c>
      <c r="C10825" t="s">
        <v>6275</v>
      </c>
      <c r="D10825" t="s">
        <v>968</v>
      </c>
      <c r="E10825" t="s">
        <v>175</v>
      </c>
      <c r="F10825">
        <v>402</v>
      </c>
      <c r="G10825">
        <v>0</v>
      </c>
      <c r="H10825" t="s">
        <v>969</v>
      </c>
      <c r="I10825" t="s">
        <v>177</v>
      </c>
      <c r="J10825" t="s">
        <v>250</v>
      </c>
      <c r="K10825">
        <v>2030</v>
      </c>
      <c r="L10825" t="s">
        <v>179</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180</v>
      </c>
    </row>
    <row r="10826" spans="1:40" x14ac:dyDescent="0.35">
      <c r="A10826" t="s">
        <v>11121</v>
      </c>
      <c r="B10826" t="s">
        <v>8110</v>
      </c>
      <c r="C10826" t="s">
        <v>6277</v>
      </c>
      <c r="D10826" t="s">
        <v>968</v>
      </c>
      <c r="E10826" t="s">
        <v>175</v>
      </c>
      <c r="F10826">
        <v>402</v>
      </c>
      <c r="G10826">
        <v>1</v>
      </c>
      <c r="H10826" t="s">
        <v>969</v>
      </c>
      <c r="I10826" t="s">
        <v>177</v>
      </c>
      <c r="J10826" t="s">
        <v>250</v>
      </c>
      <c r="K10826">
        <v>2030</v>
      </c>
      <c r="L10826" t="s">
        <v>183</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180</v>
      </c>
    </row>
    <row r="10827" spans="1:40" x14ac:dyDescent="0.35">
      <c r="A10827" t="s">
        <v>11122</v>
      </c>
      <c r="B10827" t="s">
        <v>8110</v>
      </c>
      <c r="C10827" t="s">
        <v>6279</v>
      </c>
      <c r="D10827" t="s">
        <v>968</v>
      </c>
      <c r="E10827" t="s">
        <v>175</v>
      </c>
      <c r="F10827">
        <v>402</v>
      </c>
      <c r="G10827">
        <v>2</v>
      </c>
      <c r="H10827" t="s">
        <v>969</v>
      </c>
      <c r="I10827" t="s">
        <v>177</v>
      </c>
      <c r="J10827" t="s">
        <v>250</v>
      </c>
      <c r="K10827">
        <v>2030</v>
      </c>
      <c r="L10827" t="s">
        <v>186</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180</v>
      </c>
    </row>
    <row r="10828" spans="1:40" x14ac:dyDescent="0.35">
      <c r="A10828" t="s">
        <v>11123</v>
      </c>
      <c r="B10828" t="s">
        <v>8110</v>
      </c>
      <c r="C10828" t="s">
        <v>6281</v>
      </c>
      <c r="D10828" t="s">
        <v>968</v>
      </c>
      <c r="E10828" t="s">
        <v>175</v>
      </c>
      <c r="F10828">
        <v>402</v>
      </c>
      <c r="G10828">
        <v>3</v>
      </c>
      <c r="H10828" t="s">
        <v>969</v>
      </c>
      <c r="I10828" t="s">
        <v>177</v>
      </c>
      <c r="J10828" t="s">
        <v>250</v>
      </c>
      <c r="K10828">
        <v>2030</v>
      </c>
      <c r="L10828" t="s">
        <v>189</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180</v>
      </c>
    </row>
    <row r="10829" spans="1:40" x14ac:dyDescent="0.35">
      <c r="A10829" t="s">
        <v>11124</v>
      </c>
      <c r="B10829" t="s">
        <v>8110</v>
      </c>
      <c r="C10829" t="s">
        <v>6283</v>
      </c>
      <c r="D10829" t="s">
        <v>968</v>
      </c>
      <c r="E10829" t="s">
        <v>175</v>
      </c>
      <c r="F10829">
        <v>402</v>
      </c>
      <c r="G10829">
        <v>4</v>
      </c>
      <c r="H10829" t="s">
        <v>969</v>
      </c>
      <c r="I10829" t="s">
        <v>177</v>
      </c>
      <c r="J10829" t="s">
        <v>250</v>
      </c>
      <c r="K10829">
        <v>2030</v>
      </c>
      <c r="L10829" t="s">
        <v>192</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180</v>
      </c>
    </row>
    <row r="10830" spans="1:40" x14ac:dyDescent="0.35">
      <c r="A10830" t="s">
        <v>11125</v>
      </c>
      <c r="B10830" t="s">
        <v>8110</v>
      </c>
      <c r="C10830" t="s">
        <v>6285</v>
      </c>
      <c r="D10830" t="s">
        <v>968</v>
      </c>
      <c r="E10830" t="s">
        <v>175</v>
      </c>
      <c r="F10830">
        <v>402</v>
      </c>
      <c r="G10830">
        <v>51</v>
      </c>
      <c r="H10830" t="s">
        <v>969</v>
      </c>
      <c r="I10830" t="s">
        <v>177</v>
      </c>
      <c r="J10830" t="s">
        <v>250</v>
      </c>
      <c r="K10830">
        <v>2030</v>
      </c>
      <c r="L10830" t="s">
        <v>195</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180</v>
      </c>
    </row>
    <row r="10831" spans="1:40" x14ac:dyDescent="0.35">
      <c r="A10831" t="s">
        <v>11126</v>
      </c>
      <c r="B10831" t="s">
        <v>8110</v>
      </c>
      <c r="C10831" t="s">
        <v>6287</v>
      </c>
      <c r="D10831" t="s">
        <v>968</v>
      </c>
      <c r="E10831" t="s">
        <v>175</v>
      </c>
      <c r="F10831">
        <v>402</v>
      </c>
      <c r="G10831">
        <v>52</v>
      </c>
      <c r="H10831" t="s">
        <v>969</v>
      </c>
      <c r="I10831" t="s">
        <v>177</v>
      </c>
      <c r="J10831" t="s">
        <v>250</v>
      </c>
      <c r="K10831">
        <v>2030</v>
      </c>
      <c r="L10831" t="s">
        <v>198</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180</v>
      </c>
    </row>
    <row r="10832" spans="1:40" x14ac:dyDescent="0.35">
      <c r="A10832" t="s">
        <v>11127</v>
      </c>
      <c r="B10832" t="s">
        <v>8110</v>
      </c>
      <c r="C10832" t="s">
        <v>6289</v>
      </c>
      <c r="D10832" t="s">
        <v>968</v>
      </c>
      <c r="E10832" t="s">
        <v>175</v>
      </c>
      <c r="F10832">
        <v>402</v>
      </c>
      <c r="G10832">
        <v>53</v>
      </c>
      <c r="H10832" t="s">
        <v>969</v>
      </c>
      <c r="I10832" t="s">
        <v>177</v>
      </c>
      <c r="J10832" t="s">
        <v>250</v>
      </c>
      <c r="K10832">
        <v>2030</v>
      </c>
      <c r="L10832" t="s">
        <v>201</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180</v>
      </c>
    </row>
    <row r="10833" spans="1:40" x14ac:dyDescent="0.35">
      <c r="A10833" t="s">
        <v>11128</v>
      </c>
      <c r="B10833" t="s">
        <v>8110</v>
      </c>
      <c r="C10833" t="s">
        <v>6291</v>
      </c>
      <c r="D10833" t="s">
        <v>968</v>
      </c>
      <c r="E10833" t="s">
        <v>175</v>
      </c>
      <c r="F10833">
        <v>402</v>
      </c>
      <c r="G10833">
        <v>55</v>
      </c>
      <c r="H10833" t="s">
        <v>969</v>
      </c>
      <c r="I10833" t="s">
        <v>177</v>
      </c>
      <c r="J10833" t="s">
        <v>250</v>
      </c>
      <c r="K10833">
        <v>2030</v>
      </c>
      <c r="L10833" t="s">
        <v>204</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180</v>
      </c>
    </row>
    <row r="10834" spans="1:40" x14ac:dyDescent="0.35">
      <c r="A10834" t="s">
        <v>11129</v>
      </c>
      <c r="B10834" t="s">
        <v>8110</v>
      </c>
      <c r="C10834" t="s">
        <v>6293</v>
      </c>
      <c r="D10834" t="s">
        <v>968</v>
      </c>
      <c r="E10834" t="s">
        <v>175</v>
      </c>
      <c r="F10834">
        <v>402</v>
      </c>
      <c r="G10834">
        <v>58</v>
      </c>
      <c r="H10834" t="s">
        <v>969</v>
      </c>
      <c r="I10834" t="s">
        <v>177</v>
      </c>
      <c r="J10834" t="s">
        <v>250</v>
      </c>
      <c r="K10834">
        <v>2030</v>
      </c>
      <c r="L10834" t="s">
        <v>207</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180</v>
      </c>
    </row>
    <row r="10835" spans="1:40" x14ac:dyDescent="0.35">
      <c r="A10835" t="s">
        <v>11130</v>
      </c>
      <c r="B10835" t="s">
        <v>8110</v>
      </c>
      <c r="C10835" t="s">
        <v>6295</v>
      </c>
      <c r="D10835" t="s">
        <v>968</v>
      </c>
      <c r="E10835" t="s">
        <v>175</v>
      </c>
      <c r="F10835">
        <v>402</v>
      </c>
      <c r="G10835">
        <v>6</v>
      </c>
      <c r="H10835" t="s">
        <v>969</v>
      </c>
      <c r="I10835" t="s">
        <v>177</v>
      </c>
      <c r="J10835" t="s">
        <v>250</v>
      </c>
      <c r="K10835">
        <v>2030</v>
      </c>
      <c r="L10835" t="s">
        <v>75</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180</v>
      </c>
    </row>
    <row r="10836" spans="1:40" x14ac:dyDescent="0.35">
      <c r="A10836" t="s">
        <v>11131</v>
      </c>
      <c r="B10836" t="s">
        <v>8110</v>
      </c>
      <c r="C10836" t="s">
        <v>6297</v>
      </c>
      <c r="D10836" t="s">
        <v>968</v>
      </c>
      <c r="E10836" t="s">
        <v>175</v>
      </c>
      <c r="F10836">
        <v>402</v>
      </c>
      <c r="G10836">
        <v>7</v>
      </c>
      <c r="H10836" t="s">
        <v>969</v>
      </c>
      <c r="I10836" t="s">
        <v>177</v>
      </c>
      <c r="J10836" t="s">
        <v>250</v>
      </c>
      <c r="K10836">
        <v>2030</v>
      </c>
      <c r="L10836" t="s">
        <v>212</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180</v>
      </c>
    </row>
    <row r="10837" spans="1:40" x14ac:dyDescent="0.35">
      <c r="A10837" t="s">
        <v>11132</v>
      </c>
      <c r="B10837" t="s">
        <v>8110</v>
      </c>
      <c r="C10837" t="s">
        <v>6299</v>
      </c>
      <c r="D10837" t="s">
        <v>968</v>
      </c>
      <c r="E10837" t="s">
        <v>175</v>
      </c>
      <c r="F10837">
        <v>402</v>
      </c>
      <c r="G10837">
        <v>8</v>
      </c>
      <c r="H10837" t="s">
        <v>969</v>
      </c>
      <c r="I10837" t="s">
        <v>177</v>
      </c>
      <c r="J10837" t="s">
        <v>250</v>
      </c>
      <c r="K10837">
        <v>2030</v>
      </c>
      <c r="L10837" t="s">
        <v>215</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180</v>
      </c>
    </row>
    <row r="10838" spans="1:40" x14ac:dyDescent="0.35">
      <c r="A10838" t="s">
        <v>11133</v>
      </c>
      <c r="B10838" t="s">
        <v>8110</v>
      </c>
      <c r="C10838" t="s">
        <v>6301</v>
      </c>
      <c r="D10838" t="s">
        <v>968</v>
      </c>
      <c r="E10838" t="s">
        <v>175</v>
      </c>
      <c r="F10838">
        <v>402</v>
      </c>
      <c r="G10838">
        <v>9</v>
      </c>
      <c r="H10838" t="s">
        <v>969</v>
      </c>
      <c r="I10838" t="s">
        <v>177</v>
      </c>
      <c r="J10838" t="s">
        <v>250</v>
      </c>
      <c r="K10838">
        <v>2030</v>
      </c>
      <c r="L10838" t="s">
        <v>218</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180</v>
      </c>
    </row>
    <row r="10839" spans="1:40" x14ac:dyDescent="0.35">
      <c r="A10839" t="s">
        <v>11134</v>
      </c>
      <c r="B10839" t="s">
        <v>8110</v>
      </c>
      <c r="C10839" t="s">
        <v>6303</v>
      </c>
      <c r="D10839" t="s">
        <v>1054</v>
      </c>
      <c r="E10839" t="s">
        <v>175</v>
      </c>
      <c r="F10839">
        <v>400</v>
      </c>
      <c r="G10839">
        <v>0</v>
      </c>
      <c r="H10839" t="s">
        <v>1055</v>
      </c>
      <c r="I10839" t="s">
        <v>177</v>
      </c>
      <c r="J10839" t="s">
        <v>178</v>
      </c>
      <c r="K10839">
        <v>2030</v>
      </c>
      <c r="L10839" t="s">
        <v>179</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180</v>
      </c>
    </row>
    <row r="10840" spans="1:40" x14ac:dyDescent="0.35">
      <c r="A10840" t="s">
        <v>11135</v>
      </c>
      <c r="B10840" t="s">
        <v>8110</v>
      </c>
      <c r="C10840" t="s">
        <v>6305</v>
      </c>
      <c r="D10840" t="s">
        <v>1054</v>
      </c>
      <c r="E10840" t="s">
        <v>175</v>
      </c>
      <c r="F10840">
        <v>400</v>
      </c>
      <c r="G10840">
        <v>1</v>
      </c>
      <c r="H10840" t="s">
        <v>1055</v>
      </c>
      <c r="I10840" t="s">
        <v>177</v>
      </c>
      <c r="J10840" t="s">
        <v>178</v>
      </c>
      <c r="K10840">
        <v>2030</v>
      </c>
      <c r="L10840" t="s">
        <v>183</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180</v>
      </c>
    </row>
    <row r="10841" spans="1:40" x14ac:dyDescent="0.35">
      <c r="A10841" t="s">
        <v>11136</v>
      </c>
      <c r="B10841" t="s">
        <v>8110</v>
      </c>
      <c r="C10841" t="s">
        <v>6307</v>
      </c>
      <c r="D10841" t="s">
        <v>1054</v>
      </c>
      <c r="E10841" t="s">
        <v>175</v>
      </c>
      <c r="F10841">
        <v>400</v>
      </c>
      <c r="G10841">
        <v>2</v>
      </c>
      <c r="H10841" t="s">
        <v>1055</v>
      </c>
      <c r="I10841" t="s">
        <v>177</v>
      </c>
      <c r="J10841" t="s">
        <v>178</v>
      </c>
      <c r="K10841">
        <v>2030</v>
      </c>
      <c r="L10841" t="s">
        <v>186</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180</v>
      </c>
    </row>
    <row r="10842" spans="1:40" x14ac:dyDescent="0.35">
      <c r="A10842" t="s">
        <v>11137</v>
      </c>
      <c r="B10842" t="s">
        <v>8110</v>
      </c>
      <c r="C10842" t="s">
        <v>6309</v>
      </c>
      <c r="D10842" t="s">
        <v>1054</v>
      </c>
      <c r="E10842" t="s">
        <v>175</v>
      </c>
      <c r="F10842">
        <v>400</v>
      </c>
      <c r="G10842">
        <v>3</v>
      </c>
      <c r="H10842" t="s">
        <v>1055</v>
      </c>
      <c r="I10842" t="s">
        <v>177</v>
      </c>
      <c r="J10842" t="s">
        <v>178</v>
      </c>
      <c r="K10842">
        <v>2030</v>
      </c>
      <c r="L10842" t="s">
        <v>189</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180</v>
      </c>
    </row>
    <row r="10843" spans="1:40" x14ac:dyDescent="0.35">
      <c r="A10843" t="s">
        <v>11138</v>
      </c>
      <c r="B10843" t="s">
        <v>8110</v>
      </c>
      <c r="C10843" t="s">
        <v>6311</v>
      </c>
      <c r="D10843" t="s">
        <v>1054</v>
      </c>
      <c r="E10843" t="s">
        <v>175</v>
      </c>
      <c r="F10843">
        <v>400</v>
      </c>
      <c r="G10843">
        <v>4</v>
      </c>
      <c r="H10843" t="s">
        <v>1055</v>
      </c>
      <c r="I10843" t="s">
        <v>177</v>
      </c>
      <c r="J10843" t="s">
        <v>178</v>
      </c>
      <c r="K10843">
        <v>2030</v>
      </c>
      <c r="L10843" t="s">
        <v>192</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180</v>
      </c>
    </row>
    <row r="10844" spans="1:40" x14ac:dyDescent="0.35">
      <c r="A10844" t="s">
        <v>11139</v>
      </c>
      <c r="B10844" t="s">
        <v>8110</v>
      </c>
      <c r="C10844" t="s">
        <v>6313</v>
      </c>
      <c r="D10844" t="s">
        <v>1054</v>
      </c>
      <c r="E10844" t="s">
        <v>175</v>
      </c>
      <c r="F10844">
        <v>400</v>
      </c>
      <c r="G10844">
        <v>51</v>
      </c>
      <c r="H10844" t="s">
        <v>1055</v>
      </c>
      <c r="I10844" t="s">
        <v>177</v>
      </c>
      <c r="J10844" t="s">
        <v>178</v>
      </c>
      <c r="K10844">
        <v>2030</v>
      </c>
      <c r="L10844" t="s">
        <v>195</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180</v>
      </c>
    </row>
    <row r="10845" spans="1:40" x14ac:dyDescent="0.35">
      <c r="A10845" t="s">
        <v>11140</v>
      </c>
      <c r="B10845" t="s">
        <v>8110</v>
      </c>
      <c r="C10845" t="s">
        <v>6315</v>
      </c>
      <c r="D10845" t="s">
        <v>1054</v>
      </c>
      <c r="E10845" t="s">
        <v>175</v>
      </c>
      <c r="F10845">
        <v>400</v>
      </c>
      <c r="G10845">
        <v>52</v>
      </c>
      <c r="H10845" t="s">
        <v>1055</v>
      </c>
      <c r="I10845" t="s">
        <v>177</v>
      </c>
      <c r="J10845" t="s">
        <v>178</v>
      </c>
      <c r="K10845">
        <v>2030</v>
      </c>
      <c r="L10845" t="s">
        <v>198</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180</v>
      </c>
    </row>
    <row r="10846" spans="1:40" x14ac:dyDescent="0.35">
      <c r="A10846" t="s">
        <v>11141</v>
      </c>
      <c r="B10846" t="s">
        <v>8110</v>
      </c>
      <c r="C10846" t="s">
        <v>6317</v>
      </c>
      <c r="D10846" t="s">
        <v>1054</v>
      </c>
      <c r="E10846" t="s">
        <v>175</v>
      </c>
      <c r="F10846">
        <v>400</v>
      </c>
      <c r="G10846">
        <v>53</v>
      </c>
      <c r="H10846" t="s">
        <v>1055</v>
      </c>
      <c r="I10846" t="s">
        <v>177</v>
      </c>
      <c r="J10846" t="s">
        <v>178</v>
      </c>
      <c r="K10846">
        <v>2030</v>
      </c>
      <c r="L10846" t="s">
        <v>201</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180</v>
      </c>
    </row>
    <row r="10847" spans="1:40" x14ac:dyDescent="0.35">
      <c r="A10847" t="s">
        <v>11142</v>
      </c>
      <c r="B10847" t="s">
        <v>8110</v>
      </c>
      <c r="C10847" t="s">
        <v>6319</v>
      </c>
      <c r="D10847" t="s">
        <v>1054</v>
      </c>
      <c r="E10847" t="s">
        <v>175</v>
      </c>
      <c r="F10847">
        <v>400</v>
      </c>
      <c r="G10847">
        <v>55</v>
      </c>
      <c r="H10847" t="s">
        <v>1055</v>
      </c>
      <c r="I10847" t="s">
        <v>177</v>
      </c>
      <c r="J10847" t="s">
        <v>178</v>
      </c>
      <c r="K10847">
        <v>2030</v>
      </c>
      <c r="L10847" t="s">
        <v>204</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180</v>
      </c>
    </row>
    <row r="10848" spans="1:40" x14ac:dyDescent="0.35">
      <c r="A10848" t="s">
        <v>11143</v>
      </c>
      <c r="B10848" t="s">
        <v>8110</v>
      </c>
      <c r="C10848" t="s">
        <v>6321</v>
      </c>
      <c r="D10848" t="s">
        <v>1054</v>
      </c>
      <c r="E10848" t="s">
        <v>175</v>
      </c>
      <c r="F10848">
        <v>400</v>
      </c>
      <c r="G10848">
        <v>58</v>
      </c>
      <c r="H10848" t="s">
        <v>1055</v>
      </c>
      <c r="I10848" t="s">
        <v>177</v>
      </c>
      <c r="J10848" t="s">
        <v>178</v>
      </c>
      <c r="K10848">
        <v>2030</v>
      </c>
      <c r="L10848" t="s">
        <v>207</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180</v>
      </c>
    </row>
    <row r="10849" spans="1:40" x14ac:dyDescent="0.35">
      <c r="A10849" t="s">
        <v>11144</v>
      </c>
      <c r="B10849" t="s">
        <v>8110</v>
      </c>
      <c r="C10849" t="s">
        <v>6323</v>
      </c>
      <c r="D10849" t="s">
        <v>1054</v>
      </c>
      <c r="E10849" t="s">
        <v>175</v>
      </c>
      <c r="F10849">
        <v>400</v>
      </c>
      <c r="G10849">
        <v>6</v>
      </c>
      <c r="H10849" t="s">
        <v>1055</v>
      </c>
      <c r="I10849" t="s">
        <v>177</v>
      </c>
      <c r="J10849" t="s">
        <v>178</v>
      </c>
      <c r="K10849">
        <v>2030</v>
      </c>
      <c r="L10849" t="s">
        <v>75</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180</v>
      </c>
    </row>
    <row r="10850" spans="1:40" x14ac:dyDescent="0.35">
      <c r="A10850" t="s">
        <v>11145</v>
      </c>
      <c r="B10850" t="s">
        <v>8110</v>
      </c>
      <c r="C10850" t="s">
        <v>6325</v>
      </c>
      <c r="D10850" t="s">
        <v>1054</v>
      </c>
      <c r="E10850" t="s">
        <v>175</v>
      </c>
      <c r="F10850">
        <v>400</v>
      </c>
      <c r="G10850">
        <v>7</v>
      </c>
      <c r="H10850" t="s">
        <v>1055</v>
      </c>
      <c r="I10850" t="s">
        <v>177</v>
      </c>
      <c r="J10850" t="s">
        <v>178</v>
      </c>
      <c r="K10850">
        <v>2030</v>
      </c>
      <c r="L10850" t="s">
        <v>212</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180</v>
      </c>
    </row>
    <row r="10851" spans="1:40" x14ac:dyDescent="0.35">
      <c r="A10851" t="s">
        <v>11146</v>
      </c>
      <c r="B10851" t="s">
        <v>8110</v>
      </c>
      <c r="C10851" t="s">
        <v>6327</v>
      </c>
      <c r="D10851" t="s">
        <v>1054</v>
      </c>
      <c r="E10851" t="s">
        <v>175</v>
      </c>
      <c r="F10851">
        <v>400</v>
      </c>
      <c r="G10851">
        <v>8</v>
      </c>
      <c r="H10851" t="s">
        <v>1055</v>
      </c>
      <c r="I10851" t="s">
        <v>177</v>
      </c>
      <c r="J10851" t="s">
        <v>178</v>
      </c>
      <c r="K10851">
        <v>2030</v>
      </c>
      <c r="L10851" t="s">
        <v>215</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180</v>
      </c>
    </row>
    <row r="10852" spans="1:40" x14ac:dyDescent="0.35">
      <c r="A10852" t="s">
        <v>11147</v>
      </c>
      <c r="B10852" t="s">
        <v>8110</v>
      </c>
      <c r="C10852" t="s">
        <v>6329</v>
      </c>
      <c r="D10852" t="s">
        <v>1054</v>
      </c>
      <c r="E10852" t="s">
        <v>175</v>
      </c>
      <c r="F10852">
        <v>400</v>
      </c>
      <c r="G10852">
        <v>9</v>
      </c>
      <c r="H10852" t="s">
        <v>1055</v>
      </c>
      <c r="I10852" t="s">
        <v>177</v>
      </c>
      <c r="J10852" t="s">
        <v>178</v>
      </c>
      <c r="K10852">
        <v>2030</v>
      </c>
      <c r="L10852" t="s">
        <v>218</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180</v>
      </c>
    </row>
    <row r="10853" spans="1:40" x14ac:dyDescent="0.35">
      <c r="A10853" t="s">
        <v>11148</v>
      </c>
      <c r="B10853" t="s">
        <v>8110</v>
      </c>
      <c r="C10853" t="s">
        <v>6331</v>
      </c>
      <c r="D10853" t="s">
        <v>1054</v>
      </c>
      <c r="E10853" t="s">
        <v>175</v>
      </c>
      <c r="F10853">
        <v>401</v>
      </c>
      <c r="G10853">
        <v>0</v>
      </c>
      <c r="H10853" t="s">
        <v>1055</v>
      </c>
      <c r="I10853" t="s">
        <v>177</v>
      </c>
      <c r="J10853" t="s">
        <v>221</v>
      </c>
      <c r="K10853">
        <v>2030</v>
      </c>
      <c r="L10853" t="s">
        <v>179</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180</v>
      </c>
    </row>
    <row r="10854" spans="1:40" x14ac:dyDescent="0.35">
      <c r="A10854" t="s">
        <v>11149</v>
      </c>
      <c r="B10854" t="s">
        <v>8110</v>
      </c>
      <c r="C10854" t="s">
        <v>6333</v>
      </c>
      <c r="D10854" t="s">
        <v>1054</v>
      </c>
      <c r="E10854" t="s">
        <v>175</v>
      </c>
      <c r="F10854">
        <v>401</v>
      </c>
      <c r="G10854">
        <v>1</v>
      </c>
      <c r="H10854" t="s">
        <v>1055</v>
      </c>
      <c r="I10854" t="s">
        <v>177</v>
      </c>
      <c r="J10854" t="s">
        <v>221</v>
      </c>
      <c r="K10854">
        <v>2030</v>
      </c>
      <c r="L10854" t="s">
        <v>183</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180</v>
      </c>
    </row>
    <row r="10855" spans="1:40" x14ac:dyDescent="0.35">
      <c r="A10855" t="s">
        <v>11150</v>
      </c>
      <c r="B10855" t="s">
        <v>8110</v>
      </c>
      <c r="C10855" t="s">
        <v>6335</v>
      </c>
      <c r="D10855" t="s">
        <v>1054</v>
      </c>
      <c r="E10855" t="s">
        <v>175</v>
      </c>
      <c r="F10855">
        <v>401</v>
      </c>
      <c r="G10855">
        <v>2</v>
      </c>
      <c r="H10855" t="s">
        <v>1055</v>
      </c>
      <c r="I10855" t="s">
        <v>177</v>
      </c>
      <c r="J10855" t="s">
        <v>221</v>
      </c>
      <c r="K10855">
        <v>2030</v>
      </c>
      <c r="L10855" t="s">
        <v>186</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180</v>
      </c>
    </row>
    <row r="10856" spans="1:40" x14ac:dyDescent="0.35">
      <c r="A10856" t="s">
        <v>11151</v>
      </c>
      <c r="B10856" t="s">
        <v>8110</v>
      </c>
      <c r="C10856" t="s">
        <v>6337</v>
      </c>
      <c r="D10856" t="s">
        <v>1054</v>
      </c>
      <c r="E10856" t="s">
        <v>175</v>
      </c>
      <c r="F10856">
        <v>401</v>
      </c>
      <c r="G10856">
        <v>3</v>
      </c>
      <c r="H10856" t="s">
        <v>1055</v>
      </c>
      <c r="I10856" t="s">
        <v>177</v>
      </c>
      <c r="J10856" t="s">
        <v>221</v>
      </c>
      <c r="K10856">
        <v>2030</v>
      </c>
      <c r="L10856" t="s">
        <v>189</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180</v>
      </c>
    </row>
    <row r="10857" spans="1:40" x14ac:dyDescent="0.35">
      <c r="A10857" t="s">
        <v>11152</v>
      </c>
      <c r="B10857" t="s">
        <v>8110</v>
      </c>
      <c r="C10857" t="s">
        <v>6339</v>
      </c>
      <c r="D10857" t="s">
        <v>1054</v>
      </c>
      <c r="E10857" t="s">
        <v>175</v>
      </c>
      <c r="F10857">
        <v>401</v>
      </c>
      <c r="G10857">
        <v>4</v>
      </c>
      <c r="H10857" t="s">
        <v>1055</v>
      </c>
      <c r="I10857" t="s">
        <v>177</v>
      </c>
      <c r="J10857" t="s">
        <v>221</v>
      </c>
      <c r="K10857">
        <v>2030</v>
      </c>
      <c r="L10857" t="s">
        <v>192</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180</v>
      </c>
    </row>
    <row r="10858" spans="1:40" x14ac:dyDescent="0.35">
      <c r="A10858" t="s">
        <v>11153</v>
      </c>
      <c r="B10858" t="s">
        <v>8110</v>
      </c>
      <c r="C10858" t="s">
        <v>6341</v>
      </c>
      <c r="D10858" t="s">
        <v>1054</v>
      </c>
      <c r="E10858" t="s">
        <v>175</v>
      </c>
      <c r="F10858">
        <v>401</v>
      </c>
      <c r="G10858">
        <v>51</v>
      </c>
      <c r="H10858" t="s">
        <v>1055</v>
      </c>
      <c r="I10858" t="s">
        <v>177</v>
      </c>
      <c r="J10858" t="s">
        <v>221</v>
      </c>
      <c r="K10858">
        <v>2030</v>
      </c>
      <c r="L10858" t="s">
        <v>195</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180</v>
      </c>
    </row>
    <row r="10859" spans="1:40" x14ac:dyDescent="0.35">
      <c r="A10859" t="s">
        <v>11154</v>
      </c>
      <c r="B10859" t="s">
        <v>8110</v>
      </c>
      <c r="C10859" t="s">
        <v>6343</v>
      </c>
      <c r="D10859" t="s">
        <v>1054</v>
      </c>
      <c r="E10859" t="s">
        <v>175</v>
      </c>
      <c r="F10859">
        <v>401</v>
      </c>
      <c r="G10859">
        <v>52</v>
      </c>
      <c r="H10859" t="s">
        <v>1055</v>
      </c>
      <c r="I10859" t="s">
        <v>177</v>
      </c>
      <c r="J10859" t="s">
        <v>221</v>
      </c>
      <c r="K10859">
        <v>2030</v>
      </c>
      <c r="L10859" t="s">
        <v>198</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180</v>
      </c>
    </row>
    <row r="10860" spans="1:40" x14ac:dyDescent="0.35">
      <c r="A10860" t="s">
        <v>11155</v>
      </c>
      <c r="B10860" t="s">
        <v>8110</v>
      </c>
      <c r="C10860" t="s">
        <v>6345</v>
      </c>
      <c r="D10860" t="s">
        <v>1054</v>
      </c>
      <c r="E10860" t="s">
        <v>175</v>
      </c>
      <c r="F10860">
        <v>401</v>
      </c>
      <c r="G10860">
        <v>53</v>
      </c>
      <c r="H10860" t="s">
        <v>1055</v>
      </c>
      <c r="I10860" t="s">
        <v>177</v>
      </c>
      <c r="J10860" t="s">
        <v>221</v>
      </c>
      <c r="K10860">
        <v>2030</v>
      </c>
      <c r="L10860" t="s">
        <v>201</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180</v>
      </c>
    </row>
    <row r="10861" spans="1:40" x14ac:dyDescent="0.35">
      <c r="A10861" t="s">
        <v>11156</v>
      </c>
      <c r="B10861" t="s">
        <v>8110</v>
      </c>
      <c r="C10861" t="s">
        <v>6347</v>
      </c>
      <c r="D10861" t="s">
        <v>1054</v>
      </c>
      <c r="E10861" t="s">
        <v>175</v>
      </c>
      <c r="F10861">
        <v>401</v>
      </c>
      <c r="G10861">
        <v>55</v>
      </c>
      <c r="H10861" t="s">
        <v>1055</v>
      </c>
      <c r="I10861" t="s">
        <v>177</v>
      </c>
      <c r="J10861" t="s">
        <v>221</v>
      </c>
      <c r="K10861">
        <v>2030</v>
      </c>
      <c r="L10861" t="s">
        <v>204</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180</v>
      </c>
    </row>
    <row r="10862" spans="1:40" x14ac:dyDescent="0.35">
      <c r="A10862" t="s">
        <v>11157</v>
      </c>
      <c r="B10862" t="s">
        <v>8110</v>
      </c>
      <c r="C10862" t="s">
        <v>6349</v>
      </c>
      <c r="D10862" t="s">
        <v>1054</v>
      </c>
      <c r="E10862" t="s">
        <v>175</v>
      </c>
      <c r="F10862">
        <v>401</v>
      </c>
      <c r="G10862">
        <v>58</v>
      </c>
      <c r="H10862" t="s">
        <v>1055</v>
      </c>
      <c r="I10862" t="s">
        <v>177</v>
      </c>
      <c r="J10862" t="s">
        <v>221</v>
      </c>
      <c r="K10862">
        <v>2030</v>
      </c>
      <c r="L10862" t="s">
        <v>207</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180</v>
      </c>
    </row>
    <row r="10863" spans="1:40" x14ac:dyDescent="0.35">
      <c r="A10863" t="s">
        <v>11158</v>
      </c>
      <c r="B10863" t="s">
        <v>8110</v>
      </c>
      <c r="C10863" t="s">
        <v>6351</v>
      </c>
      <c r="D10863" t="s">
        <v>1054</v>
      </c>
      <c r="E10863" t="s">
        <v>175</v>
      </c>
      <c r="F10863">
        <v>401</v>
      </c>
      <c r="G10863">
        <v>6</v>
      </c>
      <c r="H10863" t="s">
        <v>1055</v>
      </c>
      <c r="I10863" t="s">
        <v>177</v>
      </c>
      <c r="J10863" t="s">
        <v>221</v>
      </c>
      <c r="K10863">
        <v>2030</v>
      </c>
      <c r="L10863" t="s">
        <v>75</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180</v>
      </c>
    </row>
    <row r="10864" spans="1:40" x14ac:dyDescent="0.35">
      <c r="A10864" t="s">
        <v>11159</v>
      </c>
      <c r="B10864" t="s">
        <v>8110</v>
      </c>
      <c r="C10864" t="s">
        <v>6353</v>
      </c>
      <c r="D10864" t="s">
        <v>1054</v>
      </c>
      <c r="E10864" t="s">
        <v>175</v>
      </c>
      <c r="F10864">
        <v>401</v>
      </c>
      <c r="G10864">
        <v>7</v>
      </c>
      <c r="H10864" t="s">
        <v>1055</v>
      </c>
      <c r="I10864" t="s">
        <v>177</v>
      </c>
      <c r="J10864" t="s">
        <v>221</v>
      </c>
      <c r="K10864">
        <v>2030</v>
      </c>
      <c r="L10864" t="s">
        <v>212</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180</v>
      </c>
    </row>
    <row r="10865" spans="1:40" x14ac:dyDescent="0.35">
      <c r="A10865" t="s">
        <v>11160</v>
      </c>
      <c r="B10865" t="s">
        <v>8110</v>
      </c>
      <c r="C10865" t="s">
        <v>6355</v>
      </c>
      <c r="D10865" t="s">
        <v>1054</v>
      </c>
      <c r="E10865" t="s">
        <v>175</v>
      </c>
      <c r="F10865">
        <v>401</v>
      </c>
      <c r="G10865">
        <v>8</v>
      </c>
      <c r="H10865" t="s">
        <v>1055</v>
      </c>
      <c r="I10865" t="s">
        <v>177</v>
      </c>
      <c r="J10865" t="s">
        <v>221</v>
      </c>
      <c r="K10865">
        <v>2030</v>
      </c>
      <c r="L10865" t="s">
        <v>215</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180</v>
      </c>
    </row>
    <row r="10866" spans="1:40" x14ac:dyDescent="0.35">
      <c r="A10866" t="s">
        <v>11161</v>
      </c>
      <c r="B10866" t="s">
        <v>8110</v>
      </c>
      <c r="C10866" t="s">
        <v>6357</v>
      </c>
      <c r="D10866" t="s">
        <v>1054</v>
      </c>
      <c r="E10866" t="s">
        <v>175</v>
      </c>
      <c r="F10866">
        <v>401</v>
      </c>
      <c r="G10866">
        <v>9</v>
      </c>
      <c r="H10866" t="s">
        <v>1055</v>
      </c>
      <c r="I10866" t="s">
        <v>177</v>
      </c>
      <c r="J10866" t="s">
        <v>221</v>
      </c>
      <c r="K10866">
        <v>2030</v>
      </c>
      <c r="L10866" t="s">
        <v>218</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180</v>
      </c>
    </row>
    <row r="10867" spans="1:40" x14ac:dyDescent="0.35">
      <c r="A10867" t="s">
        <v>11162</v>
      </c>
      <c r="B10867" t="s">
        <v>8110</v>
      </c>
      <c r="C10867" t="s">
        <v>6359</v>
      </c>
      <c r="D10867" t="s">
        <v>1054</v>
      </c>
      <c r="E10867" t="s">
        <v>175</v>
      </c>
      <c r="F10867">
        <v>402</v>
      </c>
      <c r="G10867">
        <v>0</v>
      </c>
      <c r="H10867" t="s">
        <v>1055</v>
      </c>
      <c r="I10867" t="s">
        <v>177</v>
      </c>
      <c r="J10867" t="s">
        <v>250</v>
      </c>
      <c r="K10867">
        <v>2030</v>
      </c>
      <c r="L10867" t="s">
        <v>179</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180</v>
      </c>
    </row>
    <row r="10868" spans="1:40" x14ac:dyDescent="0.35">
      <c r="A10868" t="s">
        <v>11163</v>
      </c>
      <c r="B10868" t="s">
        <v>8110</v>
      </c>
      <c r="C10868" t="s">
        <v>6361</v>
      </c>
      <c r="D10868" t="s">
        <v>1054</v>
      </c>
      <c r="E10868" t="s">
        <v>175</v>
      </c>
      <c r="F10868">
        <v>402</v>
      </c>
      <c r="G10868">
        <v>1</v>
      </c>
      <c r="H10868" t="s">
        <v>1055</v>
      </c>
      <c r="I10868" t="s">
        <v>177</v>
      </c>
      <c r="J10868" t="s">
        <v>250</v>
      </c>
      <c r="K10868">
        <v>2030</v>
      </c>
      <c r="L10868" t="s">
        <v>183</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180</v>
      </c>
    </row>
    <row r="10869" spans="1:40" x14ac:dyDescent="0.35">
      <c r="A10869" t="s">
        <v>11164</v>
      </c>
      <c r="B10869" t="s">
        <v>8110</v>
      </c>
      <c r="C10869" t="s">
        <v>6363</v>
      </c>
      <c r="D10869" t="s">
        <v>1054</v>
      </c>
      <c r="E10869" t="s">
        <v>175</v>
      </c>
      <c r="F10869">
        <v>402</v>
      </c>
      <c r="G10869">
        <v>2</v>
      </c>
      <c r="H10869" t="s">
        <v>1055</v>
      </c>
      <c r="I10869" t="s">
        <v>177</v>
      </c>
      <c r="J10869" t="s">
        <v>250</v>
      </c>
      <c r="K10869">
        <v>2030</v>
      </c>
      <c r="L10869" t="s">
        <v>186</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180</v>
      </c>
    </row>
    <row r="10870" spans="1:40" x14ac:dyDescent="0.35">
      <c r="A10870" t="s">
        <v>11165</v>
      </c>
      <c r="B10870" t="s">
        <v>8110</v>
      </c>
      <c r="C10870" t="s">
        <v>6365</v>
      </c>
      <c r="D10870" t="s">
        <v>1054</v>
      </c>
      <c r="E10870" t="s">
        <v>175</v>
      </c>
      <c r="F10870">
        <v>402</v>
      </c>
      <c r="G10870">
        <v>3</v>
      </c>
      <c r="H10870" t="s">
        <v>1055</v>
      </c>
      <c r="I10870" t="s">
        <v>177</v>
      </c>
      <c r="J10870" t="s">
        <v>250</v>
      </c>
      <c r="K10870">
        <v>2030</v>
      </c>
      <c r="L10870" t="s">
        <v>189</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180</v>
      </c>
    </row>
    <row r="10871" spans="1:40" x14ac:dyDescent="0.35">
      <c r="A10871" t="s">
        <v>11166</v>
      </c>
      <c r="B10871" t="s">
        <v>8110</v>
      </c>
      <c r="C10871" t="s">
        <v>6367</v>
      </c>
      <c r="D10871" t="s">
        <v>1054</v>
      </c>
      <c r="E10871" t="s">
        <v>175</v>
      </c>
      <c r="F10871">
        <v>402</v>
      </c>
      <c r="G10871">
        <v>4</v>
      </c>
      <c r="H10871" t="s">
        <v>1055</v>
      </c>
      <c r="I10871" t="s">
        <v>177</v>
      </c>
      <c r="J10871" t="s">
        <v>250</v>
      </c>
      <c r="K10871">
        <v>2030</v>
      </c>
      <c r="L10871" t="s">
        <v>192</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180</v>
      </c>
    </row>
    <row r="10872" spans="1:40" x14ac:dyDescent="0.35">
      <c r="A10872" t="s">
        <v>11167</v>
      </c>
      <c r="B10872" t="s">
        <v>8110</v>
      </c>
      <c r="C10872" t="s">
        <v>6369</v>
      </c>
      <c r="D10872" t="s">
        <v>1054</v>
      </c>
      <c r="E10872" t="s">
        <v>175</v>
      </c>
      <c r="F10872">
        <v>402</v>
      </c>
      <c r="G10872">
        <v>51</v>
      </c>
      <c r="H10872" t="s">
        <v>1055</v>
      </c>
      <c r="I10872" t="s">
        <v>177</v>
      </c>
      <c r="J10872" t="s">
        <v>250</v>
      </c>
      <c r="K10872">
        <v>2030</v>
      </c>
      <c r="L10872" t="s">
        <v>195</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180</v>
      </c>
    </row>
    <row r="10873" spans="1:40" x14ac:dyDescent="0.35">
      <c r="A10873" t="s">
        <v>11168</v>
      </c>
      <c r="B10873" t="s">
        <v>8110</v>
      </c>
      <c r="C10873" t="s">
        <v>6371</v>
      </c>
      <c r="D10873" t="s">
        <v>1054</v>
      </c>
      <c r="E10873" t="s">
        <v>175</v>
      </c>
      <c r="F10873">
        <v>402</v>
      </c>
      <c r="G10873">
        <v>52</v>
      </c>
      <c r="H10873" t="s">
        <v>1055</v>
      </c>
      <c r="I10873" t="s">
        <v>177</v>
      </c>
      <c r="J10873" t="s">
        <v>250</v>
      </c>
      <c r="K10873">
        <v>2030</v>
      </c>
      <c r="L10873" t="s">
        <v>198</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180</v>
      </c>
    </row>
    <row r="10874" spans="1:40" x14ac:dyDescent="0.35">
      <c r="A10874" t="s">
        <v>11169</v>
      </c>
      <c r="B10874" t="s">
        <v>8110</v>
      </c>
      <c r="C10874" t="s">
        <v>6373</v>
      </c>
      <c r="D10874" t="s">
        <v>1054</v>
      </c>
      <c r="E10874" t="s">
        <v>175</v>
      </c>
      <c r="F10874">
        <v>402</v>
      </c>
      <c r="G10874">
        <v>53</v>
      </c>
      <c r="H10874" t="s">
        <v>1055</v>
      </c>
      <c r="I10874" t="s">
        <v>177</v>
      </c>
      <c r="J10874" t="s">
        <v>250</v>
      </c>
      <c r="K10874">
        <v>2030</v>
      </c>
      <c r="L10874" t="s">
        <v>201</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180</v>
      </c>
    </row>
    <row r="10875" spans="1:40" x14ac:dyDescent="0.35">
      <c r="A10875" t="s">
        <v>11170</v>
      </c>
      <c r="B10875" t="s">
        <v>8110</v>
      </c>
      <c r="C10875" t="s">
        <v>6375</v>
      </c>
      <c r="D10875" t="s">
        <v>1054</v>
      </c>
      <c r="E10875" t="s">
        <v>175</v>
      </c>
      <c r="F10875">
        <v>402</v>
      </c>
      <c r="G10875">
        <v>55</v>
      </c>
      <c r="H10875" t="s">
        <v>1055</v>
      </c>
      <c r="I10875" t="s">
        <v>177</v>
      </c>
      <c r="J10875" t="s">
        <v>250</v>
      </c>
      <c r="K10875">
        <v>2030</v>
      </c>
      <c r="L10875" t="s">
        <v>204</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180</v>
      </c>
    </row>
    <row r="10876" spans="1:40" x14ac:dyDescent="0.35">
      <c r="A10876" t="s">
        <v>11171</v>
      </c>
      <c r="B10876" t="s">
        <v>8110</v>
      </c>
      <c r="C10876" t="s">
        <v>6377</v>
      </c>
      <c r="D10876" t="s">
        <v>1054</v>
      </c>
      <c r="E10876" t="s">
        <v>175</v>
      </c>
      <c r="F10876">
        <v>402</v>
      </c>
      <c r="G10876">
        <v>58</v>
      </c>
      <c r="H10876" t="s">
        <v>1055</v>
      </c>
      <c r="I10876" t="s">
        <v>177</v>
      </c>
      <c r="J10876" t="s">
        <v>250</v>
      </c>
      <c r="K10876">
        <v>2030</v>
      </c>
      <c r="L10876" t="s">
        <v>207</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180</v>
      </c>
    </row>
    <row r="10877" spans="1:40" x14ac:dyDescent="0.35">
      <c r="A10877" t="s">
        <v>11172</v>
      </c>
      <c r="B10877" t="s">
        <v>8110</v>
      </c>
      <c r="C10877" t="s">
        <v>6379</v>
      </c>
      <c r="D10877" t="s">
        <v>1054</v>
      </c>
      <c r="E10877" t="s">
        <v>175</v>
      </c>
      <c r="F10877">
        <v>402</v>
      </c>
      <c r="G10877">
        <v>6</v>
      </c>
      <c r="H10877" t="s">
        <v>1055</v>
      </c>
      <c r="I10877" t="s">
        <v>177</v>
      </c>
      <c r="J10877" t="s">
        <v>250</v>
      </c>
      <c r="K10877">
        <v>2030</v>
      </c>
      <c r="L10877" t="s">
        <v>75</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180</v>
      </c>
    </row>
    <row r="10878" spans="1:40" x14ac:dyDescent="0.35">
      <c r="A10878" t="s">
        <v>11173</v>
      </c>
      <c r="B10878" t="s">
        <v>8110</v>
      </c>
      <c r="C10878" t="s">
        <v>6381</v>
      </c>
      <c r="D10878" t="s">
        <v>1054</v>
      </c>
      <c r="E10878" t="s">
        <v>175</v>
      </c>
      <c r="F10878">
        <v>402</v>
      </c>
      <c r="G10878">
        <v>7</v>
      </c>
      <c r="H10878" t="s">
        <v>1055</v>
      </c>
      <c r="I10878" t="s">
        <v>177</v>
      </c>
      <c r="J10878" t="s">
        <v>250</v>
      </c>
      <c r="K10878">
        <v>2030</v>
      </c>
      <c r="L10878" t="s">
        <v>212</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180</v>
      </c>
    </row>
    <row r="10879" spans="1:40" x14ac:dyDescent="0.35">
      <c r="A10879" t="s">
        <v>11174</v>
      </c>
      <c r="B10879" t="s">
        <v>8110</v>
      </c>
      <c r="C10879" t="s">
        <v>6383</v>
      </c>
      <c r="D10879" t="s">
        <v>1054</v>
      </c>
      <c r="E10879" t="s">
        <v>175</v>
      </c>
      <c r="F10879">
        <v>402</v>
      </c>
      <c r="G10879">
        <v>8</v>
      </c>
      <c r="H10879" t="s">
        <v>1055</v>
      </c>
      <c r="I10879" t="s">
        <v>177</v>
      </c>
      <c r="J10879" t="s">
        <v>250</v>
      </c>
      <c r="K10879">
        <v>2030</v>
      </c>
      <c r="L10879" t="s">
        <v>215</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180</v>
      </c>
    </row>
    <row r="10880" spans="1:40" x14ac:dyDescent="0.35">
      <c r="A10880" t="s">
        <v>11175</v>
      </c>
      <c r="B10880" t="s">
        <v>8110</v>
      </c>
      <c r="C10880" t="s">
        <v>6385</v>
      </c>
      <c r="D10880" t="s">
        <v>1054</v>
      </c>
      <c r="E10880" t="s">
        <v>175</v>
      </c>
      <c r="F10880">
        <v>402</v>
      </c>
      <c r="G10880">
        <v>9</v>
      </c>
      <c r="H10880" t="s">
        <v>1055</v>
      </c>
      <c r="I10880" t="s">
        <v>177</v>
      </c>
      <c r="J10880" t="s">
        <v>250</v>
      </c>
      <c r="K10880">
        <v>2030</v>
      </c>
      <c r="L10880" t="s">
        <v>218</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180</v>
      </c>
    </row>
    <row r="10881" spans="1:40" x14ac:dyDescent="0.35">
      <c r="A10881" t="s">
        <v>11176</v>
      </c>
      <c r="B10881" t="s">
        <v>8110</v>
      </c>
      <c r="C10881" t="s">
        <v>6387</v>
      </c>
      <c r="D10881" t="s">
        <v>1140</v>
      </c>
      <c r="E10881" t="s">
        <v>175</v>
      </c>
      <c r="F10881">
        <v>400</v>
      </c>
      <c r="G10881">
        <v>0</v>
      </c>
      <c r="H10881" t="s">
        <v>1141</v>
      </c>
      <c r="I10881" t="s">
        <v>177</v>
      </c>
      <c r="J10881" t="s">
        <v>178</v>
      </c>
      <c r="K10881">
        <v>2030</v>
      </c>
      <c r="L10881" t="s">
        <v>179</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180</v>
      </c>
    </row>
    <row r="10882" spans="1:40" x14ac:dyDescent="0.35">
      <c r="A10882" t="s">
        <v>11177</v>
      </c>
      <c r="B10882" t="s">
        <v>8110</v>
      </c>
      <c r="C10882" t="s">
        <v>6389</v>
      </c>
      <c r="D10882" t="s">
        <v>1140</v>
      </c>
      <c r="E10882" t="s">
        <v>175</v>
      </c>
      <c r="F10882">
        <v>400</v>
      </c>
      <c r="G10882">
        <v>1</v>
      </c>
      <c r="H10882" t="s">
        <v>1141</v>
      </c>
      <c r="I10882" t="s">
        <v>177</v>
      </c>
      <c r="J10882" t="s">
        <v>178</v>
      </c>
      <c r="K10882">
        <v>2030</v>
      </c>
      <c r="L10882" t="s">
        <v>183</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180</v>
      </c>
    </row>
    <row r="10883" spans="1:40" x14ac:dyDescent="0.35">
      <c r="A10883" t="s">
        <v>11178</v>
      </c>
      <c r="B10883" t="s">
        <v>8110</v>
      </c>
      <c r="C10883" t="s">
        <v>6391</v>
      </c>
      <c r="D10883" t="s">
        <v>1140</v>
      </c>
      <c r="E10883" t="s">
        <v>175</v>
      </c>
      <c r="F10883">
        <v>400</v>
      </c>
      <c r="G10883">
        <v>2</v>
      </c>
      <c r="H10883" t="s">
        <v>1141</v>
      </c>
      <c r="I10883" t="s">
        <v>177</v>
      </c>
      <c r="J10883" t="s">
        <v>178</v>
      </c>
      <c r="K10883">
        <v>2030</v>
      </c>
      <c r="L10883" t="s">
        <v>186</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180</v>
      </c>
    </row>
    <row r="10884" spans="1:40" x14ac:dyDescent="0.35">
      <c r="A10884" t="s">
        <v>11179</v>
      </c>
      <c r="B10884" t="s">
        <v>8110</v>
      </c>
      <c r="C10884" t="s">
        <v>6393</v>
      </c>
      <c r="D10884" t="s">
        <v>1140</v>
      </c>
      <c r="E10884" t="s">
        <v>175</v>
      </c>
      <c r="F10884">
        <v>400</v>
      </c>
      <c r="G10884">
        <v>3</v>
      </c>
      <c r="H10884" t="s">
        <v>1141</v>
      </c>
      <c r="I10884" t="s">
        <v>177</v>
      </c>
      <c r="J10884" t="s">
        <v>178</v>
      </c>
      <c r="K10884">
        <v>2030</v>
      </c>
      <c r="L10884" t="s">
        <v>189</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180</v>
      </c>
    </row>
    <row r="10885" spans="1:40" x14ac:dyDescent="0.35">
      <c r="A10885" t="s">
        <v>11180</v>
      </c>
      <c r="B10885" t="s">
        <v>8110</v>
      </c>
      <c r="C10885" t="s">
        <v>6395</v>
      </c>
      <c r="D10885" t="s">
        <v>1140</v>
      </c>
      <c r="E10885" t="s">
        <v>175</v>
      </c>
      <c r="F10885">
        <v>400</v>
      </c>
      <c r="G10885">
        <v>4</v>
      </c>
      <c r="H10885" t="s">
        <v>1141</v>
      </c>
      <c r="I10885" t="s">
        <v>177</v>
      </c>
      <c r="J10885" t="s">
        <v>178</v>
      </c>
      <c r="K10885">
        <v>2030</v>
      </c>
      <c r="L10885" t="s">
        <v>192</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180</v>
      </c>
    </row>
    <row r="10886" spans="1:40" x14ac:dyDescent="0.35">
      <c r="A10886" t="s">
        <v>11181</v>
      </c>
      <c r="B10886" t="s">
        <v>8110</v>
      </c>
      <c r="C10886" t="s">
        <v>6397</v>
      </c>
      <c r="D10886" t="s">
        <v>1140</v>
      </c>
      <c r="E10886" t="s">
        <v>175</v>
      </c>
      <c r="F10886">
        <v>400</v>
      </c>
      <c r="G10886">
        <v>51</v>
      </c>
      <c r="H10886" t="s">
        <v>1141</v>
      </c>
      <c r="I10886" t="s">
        <v>177</v>
      </c>
      <c r="J10886" t="s">
        <v>178</v>
      </c>
      <c r="K10886">
        <v>2030</v>
      </c>
      <c r="L10886" t="s">
        <v>195</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180</v>
      </c>
    </row>
    <row r="10887" spans="1:40" x14ac:dyDescent="0.35">
      <c r="A10887" t="s">
        <v>11182</v>
      </c>
      <c r="B10887" t="s">
        <v>8110</v>
      </c>
      <c r="C10887" t="s">
        <v>6399</v>
      </c>
      <c r="D10887" t="s">
        <v>1140</v>
      </c>
      <c r="E10887" t="s">
        <v>175</v>
      </c>
      <c r="F10887">
        <v>400</v>
      </c>
      <c r="G10887">
        <v>52</v>
      </c>
      <c r="H10887" t="s">
        <v>1141</v>
      </c>
      <c r="I10887" t="s">
        <v>177</v>
      </c>
      <c r="J10887" t="s">
        <v>178</v>
      </c>
      <c r="K10887">
        <v>2030</v>
      </c>
      <c r="L10887" t="s">
        <v>198</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180</v>
      </c>
    </row>
    <row r="10888" spans="1:40" x14ac:dyDescent="0.35">
      <c r="A10888" t="s">
        <v>11183</v>
      </c>
      <c r="B10888" t="s">
        <v>8110</v>
      </c>
      <c r="C10888" t="s">
        <v>6401</v>
      </c>
      <c r="D10888" t="s">
        <v>1140</v>
      </c>
      <c r="E10888" t="s">
        <v>175</v>
      </c>
      <c r="F10888">
        <v>400</v>
      </c>
      <c r="G10888">
        <v>53</v>
      </c>
      <c r="H10888" t="s">
        <v>1141</v>
      </c>
      <c r="I10888" t="s">
        <v>177</v>
      </c>
      <c r="J10888" t="s">
        <v>178</v>
      </c>
      <c r="K10888">
        <v>2030</v>
      </c>
      <c r="L10888" t="s">
        <v>201</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180</v>
      </c>
    </row>
    <row r="10889" spans="1:40" x14ac:dyDescent="0.35">
      <c r="A10889" t="s">
        <v>11184</v>
      </c>
      <c r="B10889" t="s">
        <v>8110</v>
      </c>
      <c r="C10889" t="s">
        <v>6403</v>
      </c>
      <c r="D10889" t="s">
        <v>1140</v>
      </c>
      <c r="E10889" t="s">
        <v>175</v>
      </c>
      <c r="F10889">
        <v>400</v>
      </c>
      <c r="G10889">
        <v>55</v>
      </c>
      <c r="H10889" t="s">
        <v>1141</v>
      </c>
      <c r="I10889" t="s">
        <v>177</v>
      </c>
      <c r="J10889" t="s">
        <v>178</v>
      </c>
      <c r="K10889">
        <v>2030</v>
      </c>
      <c r="L10889" t="s">
        <v>204</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180</v>
      </c>
    </row>
    <row r="10890" spans="1:40" x14ac:dyDescent="0.35">
      <c r="A10890" t="s">
        <v>11185</v>
      </c>
      <c r="B10890" t="s">
        <v>8110</v>
      </c>
      <c r="C10890" t="s">
        <v>6405</v>
      </c>
      <c r="D10890" t="s">
        <v>1140</v>
      </c>
      <c r="E10890" t="s">
        <v>175</v>
      </c>
      <c r="F10890">
        <v>400</v>
      </c>
      <c r="G10890">
        <v>58</v>
      </c>
      <c r="H10890" t="s">
        <v>1141</v>
      </c>
      <c r="I10890" t="s">
        <v>177</v>
      </c>
      <c r="J10890" t="s">
        <v>178</v>
      </c>
      <c r="K10890">
        <v>2030</v>
      </c>
      <c r="L10890" t="s">
        <v>207</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180</v>
      </c>
    </row>
    <row r="10891" spans="1:40" x14ac:dyDescent="0.35">
      <c r="A10891" t="s">
        <v>11186</v>
      </c>
      <c r="B10891" t="s">
        <v>8110</v>
      </c>
      <c r="C10891" t="s">
        <v>6407</v>
      </c>
      <c r="D10891" t="s">
        <v>1140</v>
      </c>
      <c r="E10891" t="s">
        <v>175</v>
      </c>
      <c r="F10891">
        <v>400</v>
      </c>
      <c r="G10891">
        <v>6</v>
      </c>
      <c r="H10891" t="s">
        <v>1141</v>
      </c>
      <c r="I10891" t="s">
        <v>177</v>
      </c>
      <c r="J10891" t="s">
        <v>178</v>
      </c>
      <c r="K10891">
        <v>2030</v>
      </c>
      <c r="L10891" t="s">
        <v>75</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180</v>
      </c>
    </row>
    <row r="10892" spans="1:40" x14ac:dyDescent="0.35">
      <c r="A10892" t="s">
        <v>11187</v>
      </c>
      <c r="B10892" t="s">
        <v>8110</v>
      </c>
      <c r="C10892" t="s">
        <v>6409</v>
      </c>
      <c r="D10892" t="s">
        <v>1140</v>
      </c>
      <c r="E10892" t="s">
        <v>175</v>
      </c>
      <c r="F10892">
        <v>400</v>
      </c>
      <c r="G10892">
        <v>7</v>
      </c>
      <c r="H10892" t="s">
        <v>1141</v>
      </c>
      <c r="I10892" t="s">
        <v>177</v>
      </c>
      <c r="J10892" t="s">
        <v>178</v>
      </c>
      <c r="K10892">
        <v>2030</v>
      </c>
      <c r="L10892" t="s">
        <v>212</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180</v>
      </c>
    </row>
    <row r="10893" spans="1:40" x14ac:dyDescent="0.35">
      <c r="A10893" t="s">
        <v>11188</v>
      </c>
      <c r="B10893" t="s">
        <v>8110</v>
      </c>
      <c r="C10893" t="s">
        <v>6411</v>
      </c>
      <c r="D10893" t="s">
        <v>1140</v>
      </c>
      <c r="E10893" t="s">
        <v>175</v>
      </c>
      <c r="F10893">
        <v>400</v>
      </c>
      <c r="G10893">
        <v>8</v>
      </c>
      <c r="H10893" t="s">
        <v>1141</v>
      </c>
      <c r="I10893" t="s">
        <v>177</v>
      </c>
      <c r="J10893" t="s">
        <v>178</v>
      </c>
      <c r="K10893">
        <v>2030</v>
      </c>
      <c r="L10893" t="s">
        <v>215</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180</v>
      </c>
    </row>
    <row r="10894" spans="1:40" x14ac:dyDescent="0.35">
      <c r="A10894" t="s">
        <v>11189</v>
      </c>
      <c r="B10894" t="s">
        <v>8110</v>
      </c>
      <c r="C10894" t="s">
        <v>6413</v>
      </c>
      <c r="D10894" t="s">
        <v>1140</v>
      </c>
      <c r="E10894" t="s">
        <v>175</v>
      </c>
      <c r="F10894">
        <v>400</v>
      </c>
      <c r="G10894">
        <v>9</v>
      </c>
      <c r="H10894" t="s">
        <v>1141</v>
      </c>
      <c r="I10894" t="s">
        <v>177</v>
      </c>
      <c r="J10894" t="s">
        <v>178</v>
      </c>
      <c r="K10894">
        <v>2030</v>
      </c>
      <c r="L10894" t="s">
        <v>218</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180</v>
      </c>
    </row>
    <row r="10895" spans="1:40" x14ac:dyDescent="0.35">
      <c r="A10895" t="s">
        <v>11190</v>
      </c>
      <c r="B10895" t="s">
        <v>8110</v>
      </c>
      <c r="C10895" t="s">
        <v>6415</v>
      </c>
      <c r="D10895" t="s">
        <v>1140</v>
      </c>
      <c r="E10895" t="s">
        <v>175</v>
      </c>
      <c r="F10895">
        <v>401</v>
      </c>
      <c r="G10895">
        <v>0</v>
      </c>
      <c r="H10895" t="s">
        <v>1141</v>
      </c>
      <c r="I10895" t="s">
        <v>177</v>
      </c>
      <c r="J10895" t="s">
        <v>221</v>
      </c>
      <c r="K10895">
        <v>2030</v>
      </c>
      <c r="L10895" t="s">
        <v>179</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180</v>
      </c>
    </row>
    <row r="10896" spans="1:40" x14ac:dyDescent="0.35">
      <c r="A10896" t="s">
        <v>11191</v>
      </c>
      <c r="B10896" t="s">
        <v>8110</v>
      </c>
      <c r="C10896" t="s">
        <v>6417</v>
      </c>
      <c r="D10896" t="s">
        <v>1140</v>
      </c>
      <c r="E10896" t="s">
        <v>175</v>
      </c>
      <c r="F10896">
        <v>401</v>
      </c>
      <c r="G10896">
        <v>1</v>
      </c>
      <c r="H10896" t="s">
        <v>1141</v>
      </c>
      <c r="I10896" t="s">
        <v>177</v>
      </c>
      <c r="J10896" t="s">
        <v>221</v>
      </c>
      <c r="K10896">
        <v>2030</v>
      </c>
      <c r="L10896" t="s">
        <v>183</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180</v>
      </c>
    </row>
    <row r="10897" spans="1:40" x14ac:dyDescent="0.35">
      <c r="A10897" t="s">
        <v>11192</v>
      </c>
      <c r="B10897" t="s">
        <v>8110</v>
      </c>
      <c r="C10897" t="s">
        <v>6419</v>
      </c>
      <c r="D10897" t="s">
        <v>1140</v>
      </c>
      <c r="E10897" t="s">
        <v>175</v>
      </c>
      <c r="F10897">
        <v>401</v>
      </c>
      <c r="G10897">
        <v>2</v>
      </c>
      <c r="H10897" t="s">
        <v>1141</v>
      </c>
      <c r="I10897" t="s">
        <v>177</v>
      </c>
      <c r="J10897" t="s">
        <v>221</v>
      </c>
      <c r="K10897">
        <v>2030</v>
      </c>
      <c r="L10897" t="s">
        <v>186</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180</v>
      </c>
    </row>
    <row r="10898" spans="1:40" x14ac:dyDescent="0.35">
      <c r="A10898" t="s">
        <v>11193</v>
      </c>
      <c r="B10898" t="s">
        <v>8110</v>
      </c>
      <c r="C10898" t="s">
        <v>6421</v>
      </c>
      <c r="D10898" t="s">
        <v>1140</v>
      </c>
      <c r="E10898" t="s">
        <v>175</v>
      </c>
      <c r="F10898">
        <v>401</v>
      </c>
      <c r="G10898">
        <v>3</v>
      </c>
      <c r="H10898" t="s">
        <v>1141</v>
      </c>
      <c r="I10898" t="s">
        <v>177</v>
      </c>
      <c r="J10898" t="s">
        <v>221</v>
      </c>
      <c r="K10898">
        <v>2030</v>
      </c>
      <c r="L10898" t="s">
        <v>189</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180</v>
      </c>
    </row>
    <row r="10899" spans="1:40" x14ac:dyDescent="0.35">
      <c r="A10899" t="s">
        <v>11194</v>
      </c>
      <c r="B10899" t="s">
        <v>8110</v>
      </c>
      <c r="C10899" t="s">
        <v>6423</v>
      </c>
      <c r="D10899" t="s">
        <v>1140</v>
      </c>
      <c r="E10899" t="s">
        <v>175</v>
      </c>
      <c r="F10899">
        <v>401</v>
      </c>
      <c r="G10899">
        <v>4</v>
      </c>
      <c r="H10899" t="s">
        <v>1141</v>
      </c>
      <c r="I10899" t="s">
        <v>177</v>
      </c>
      <c r="J10899" t="s">
        <v>221</v>
      </c>
      <c r="K10899">
        <v>2030</v>
      </c>
      <c r="L10899" t="s">
        <v>192</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180</v>
      </c>
    </row>
    <row r="10900" spans="1:40" x14ac:dyDescent="0.35">
      <c r="A10900" t="s">
        <v>11195</v>
      </c>
      <c r="B10900" t="s">
        <v>8110</v>
      </c>
      <c r="C10900" t="s">
        <v>6425</v>
      </c>
      <c r="D10900" t="s">
        <v>1140</v>
      </c>
      <c r="E10900" t="s">
        <v>175</v>
      </c>
      <c r="F10900">
        <v>401</v>
      </c>
      <c r="G10900">
        <v>51</v>
      </c>
      <c r="H10900" t="s">
        <v>1141</v>
      </c>
      <c r="I10900" t="s">
        <v>177</v>
      </c>
      <c r="J10900" t="s">
        <v>221</v>
      </c>
      <c r="K10900">
        <v>2030</v>
      </c>
      <c r="L10900" t="s">
        <v>195</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180</v>
      </c>
    </row>
    <row r="10901" spans="1:40" x14ac:dyDescent="0.35">
      <c r="A10901" t="s">
        <v>11196</v>
      </c>
      <c r="B10901" t="s">
        <v>8110</v>
      </c>
      <c r="C10901" t="s">
        <v>6427</v>
      </c>
      <c r="D10901" t="s">
        <v>1140</v>
      </c>
      <c r="E10901" t="s">
        <v>175</v>
      </c>
      <c r="F10901">
        <v>401</v>
      </c>
      <c r="G10901">
        <v>52</v>
      </c>
      <c r="H10901" t="s">
        <v>1141</v>
      </c>
      <c r="I10901" t="s">
        <v>177</v>
      </c>
      <c r="J10901" t="s">
        <v>221</v>
      </c>
      <c r="K10901">
        <v>2030</v>
      </c>
      <c r="L10901" t="s">
        <v>198</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180</v>
      </c>
    </row>
    <row r="10902" spans="1:40" x14ac:dyDescent="0.35">
      <c r="A10902" t="s">
        <v>11197</v>
      </c>
      <c r="B10902" t="s">
        <v>8110</v>
      </c>
      <c r="C10902" t="s">
        <v>6429</v>
      </c>
      <c r="D10902" t="s">
        <v>1140</v>
      </c>
      <c r="E10902" t="s">
        <v>175</v>
      </c>
      <c r="F10902">
        <v>401</v>
      </c>
      <c r="G10902">
        <v>53</v>
      </c>
      <c r="H10902" t="s">
        <v>1141</v>
      </c>
      <c r="I10902" t="s">
        <v>177</v>
      </c>
      <c r="J10902" t="s">
        <v>221</v>
      </c>
      <c r="K10902">
        <v>2030</v>
      </c>
      <c r="L10902" t="s">
        <v>201</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180</v>
      </c>
    </row>
    <row r="10903" spans="1:40" x14ac:dyDescent="0.35">
      <c r="A10903" t="s">
        <v>11198</v>
      </c>
      <c r="B10903" t="s">
        <v>8110</v>
      </c>
      <c r="C10903" t="s">
        <v>6431</v>
      </c>
      <c r="D10903" t="s">
        <v>1140</v>
      </c>
      <c r="E10903" t="s">
        <v>175</v>
      </c>
      <c r="F10903">
        <v>401</v>
      </c>
      <c r="G10903">
        <v>55</v>
      </c>
      <c r="H10903" t="s">
        <v>1141</v>
      </c>
      <c r="I10903" t="s">
        <v>177</v>
      </c>
      <c r="J10903" t="s">
        <v>221</v>
      </c>
      <c r="K10903">
        <v>2030</v>
      </c>
      <c r="L10903" t="s">
        <v>204</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180</v>
      </c>
    </row>
    <row r="10904" spans="1:40" x14ac:dyDescent="0.35">
      <c r="A10904" t="s">
        <v>11199</v>
      </c>
      <c r="B10904" t="s">
        <v>8110</v>
      </c>
      <c r="C10904" t="s">
        <v>6433</v>
      </c>
      <c r="D10904" t="s">
        <v>1140</v>
      </c>
      <c r="E10904" t="s">
        <v>175</v>
      </c>
      <c r="F10904">
        <v>401</v>
      </c>
      <c r="G10904">
        <v>58</v>
      </c>
      <c r="H10904" t="s">
        <v>1141</v>
      </c>
      <c r="I10904" t="s">
        <v>177</v>
      </c>
      <c r="J10904" t="s">
        <v>221</v>
      </c>
      <c r="K10904">
        <v>2030</v>
      </c>
      <c r="L10904" t="s">
        <v>207</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180</v>
      </c>
    </row>
    <row r="10905" spans="1:40" x14ac:dyDescent="0.35">
      <c r="A10905" t="s">
        <v>11200</v>
      </c>
      <c r="B10905" t="s">
        <v>8110</v>
      </c>
      <c r="C10905" t="s">
        <v>6435</v>
      </c>
      <c r="D10905" t="s">
        <v>1140</v>
      </c>
      <c r="E10905" t="s">
        <v>175</v>
      </c>
      <c r="F10905">
        <v>401</v>
      </c>
      <c r="G10905">
        <v>6</v>
      </c>
      <c r="H10905" t="s">
        <v>1141</v>
      </c>
      <c r="I10905" t="s">
        <v>177</v>
      </c>
      <c r="J10905" t="s">
        <v>221</v>
      </c>
      <c r="K10905">
        <v>2030</v>
      </c>
      <c r="L10905" t="s">
        <v>75</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180</v>
      </c>
    </row>
    <row r="10906" spans="1:40" x14ac:dyDescent="0.35">
      <c r="A10906" t="s">
        <v>11201</v>
      </c>
      <c r="B10906" t="s">
        <v>8110</v>
      </c>
      <c r="C10906" t="s">
        <v>6437</v>
      </c>
      <c r="D10906" t="s">
        <v>1140</v>
      </c>
      <c r="E10906" t="s">
        <v>175</v>
      </c>
      <c r="F10906">
        <v>401</v>
      </c>
      <c r="G10906">
        <v>7</v>
      </c>
      <c r="H10906" t="s">
        <v>1141</v>
      </c>
      <c r="I10906" t="s">
        <v>177</v>
      </c>
      <c r="J10906" t="s">
        <v>221</v>
      </c>
      <c r="K10906">
        <v>2030</v>
      </c>
      <c r="L10906" t="s">
        <v>212</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180</v>
      </c>
    </row>
    <row r="10907" spans="1:40" x14ac:dyDescent="0.35">
      <c r="A10907" t="s">
        <v>11202</v>
      </c>
      <c r="B10907" t="s">
        <v>8110</v>
      </c>
      <c r="C10907" t="s">
        <v>6439</v>
      </c>
      <c r="D10907" t="s">
        <v>1140</v>
      </c>
      <c r="E10907" t="s">
        <v>175</v>
      </c>
      <c r="F10907">
        <v>401</v>
      </c>
      <c r="G10907">
        <v>8</v>
      </c>
      <c r="H10907" t="s">
        <v>1141</v>
      </c>
      <c r="I10907" t="s">
        <v>177</v>
      </c>
      <c r="J10907" t="s">
        <v>221</v>
      </c>
      <c r="K10907">
        <v>2030</v>
      </c>
      <c r="L10907" t="s">
        <v>215</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180</v>
      </c>
    </row>
    <row r="10908" spans="1:40" x14ac:dyDescent="0.35">
      <c r="A10908" t="s">
        <v>11203</v>
      </c>
      <c r="B10908" t="s">
        <v>8110</v>
      </c>
      <c r="C10908" t="s">
        <v>6441</v>
      </c>
      <c r="D10908" t="s">
        <v>1140</v>
      </c>
      <c r="E10908" t="s">
        <v>175</v>
      </c>
      <c r="F10908">
        <v>401</v>
      </c>
      <c r="G10908">
        <v>9</v>
      </c>
      <c r="H10908" t="s">
        <v>1141</v>
      </c>
      <c r="I10908" t="s">
        <v>177</v>
      </c>
      <c r="J10908" t="s">
        <v>221</v>
      </c>
      <c r="K10908">
        <v>2030</v>
      </c>
      <c r="L10908" t="s">
        <v>218</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180</v>
      </c>
    </row>
    <row r="10909" spans="1:40" x14ac:dyDescent="0.35">
      <c r="A10909" t="s">
        <v>11204</v>
      </c>
      <c r="B10909" t="s">
        <v>8110</v>
      </c>
      <c r="C10909" t="s">
        <v>6443</v>
      </c>
      <c r="D10909" t="s">
        <v>1140</v>
      </c>
      <c r="E10909" t="s">
        <v>175</v>
      </c>
      <c r="F10909">
        <v>402</v>
      </c>
      <c r="G10909">
        <v>0</v>
      </c>
      <c r="H10909" t="s">
        <v>1141</v>
      </c>
      <c r="I10909" t="s">
        <v>177</v>
      </c>
      <c r="J10909" t="s">
        <v>250</v>
      </c>
      <c r="K10909">
        <v>2030</v>
      </c>
      <c r="L10909" t="s">
        <v>179</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180</v>
      </c>
    </row>
    <row r="10910" spans="1:40" x14ac:dyDescent="0.35">
      <c r="A10910" t="s">
        <v>11205</v>
      </c>
      <c r="B10910" t="s">
        <v>8110</v>
      </c>
      <c r="C10910" t="s">
        <v>6445</v>
      </c>
      <c r="D10910" t="s">
        <v>1140</v>
      </c>
      <c r="E10910" t="s">
        <v>175</v>
      </c>
      <c r="F10910">
        <v>402</v>
      </c>
      <c r="G10910">
        <v>1</v>
      </c>
      <c r="H10910" t="s">
        <v>1141</v>
      </c>
      <c r="I10910" t="s">
        <v>177</v>
      </c>
      <c r="J10910" t="s">
        <v>250</v>
      </c>
      <c r="K10910">
        <v>2030</v>
      </c>
      <c r="L10910" t="s">
        <v>183</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180</v>
      </c>
    </row>
    <row r="10911" spans="1:40" x14ac:dyDescent="0.35">
      <c r="A10911" t="s">
        <v>11206</v>
      </c>
      <c r="B10911" t="s">
        <v>8110</v>
      </c>
      <c r="C10911" t="s">
        <v>6447</v>
      </c>
      <c r="D10911" t="s">
        <v>1140</v>
      </c>
      <c r="E10911" t="s">
        <v>175</v>
      </c>
      <c r="F10911">
        <v>402</v>
      </c>
      <c r="G10911">
        <v>2</v>
      </c>
      <c r="H10911" t="s">
        <v>1141</v>
      </c>
      <c r="I10911" t="s">
        <v>177</v>
      </c>
      <c r="J10911" t="s">
        <v>250</v>
      </c>
      <c r="K10911">
        <v>2030</v>
      </c>
      <c r="L10911" t="s">
        <v>186</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180</v>
      </c>
    </row>
    <row r="10912" spans="1:40" x14ac:dyDescent="0.35">
      <c r="A10912" t="s">
        <v>11207</v>
      </c>
      <c r="B10912" t="s">
        <v>8110</v>
      </c>
      <c r="C10912" t="s">
        <v>6449</v>
      </c>
      <c r="D10912" t="s">
        <v>1140</v>
      </c>
      <c r="E10912" t="s">
        <v>175</v>
      </c>
      <c r="F10912">
        <v>402</v>
      </c>
      <c r="G10912">
        <v>3</v>
      </c>
      <c r="H10912" t="s">
        <v>1141</v>
      </c>
      <c r="I10912" t="s">
        <v>177</v>
      </c>
      <c r="J10912" t="s">
        <v>250</v>
      </c>
      <c r="K10912">
        <v>2030</v>
      </c>
      <c r="L10912" t="s">
        <v>189</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180</v>
      </c>
    </row>
    <row r="10913" spans="1:40" x14ac:dyDescent="0.35">
      <c r="A10913" t="s">
        <v>11208</v>
      </c>
      <c r="B10913" t="s">
        <v>8110</v>
      </c>
      <c r="C10913" t="s">
        <v>6451</v>
      </c>
      <c r="D10913" t="s">
        <v>1140</v>
      </c>
      <c r="E10913" t="s">
        <v>175</v>
      </c>
      <c r="F10913">
        <v>402</v>
      </c>
      <c r="G10913">
        <v>4</v>
      </c>
      <c r="H10913" t="s">
        <v>1141</v>
      </c>
      <c r="I10913" t="s">
        <v>177</v>
      </c>
      <c r="J10913" t="s">
        <v>250</v>
      </c>
      <c r="K10913">
        <v>2030</v>
      </c>
      <c r="L10913" t="s">
        <v>192</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180</v>
      </c>
    </row>
    <row r="10914" spans="1:40" x14ac:dyDescent="0.35">
      <c r="A10914" t="s">
        <v>11209</v>
      </c>
      <c r="B10914" t="s">
        <v>8110</v>
      </c>
      <c r="C10914" t="s">
        <v>6453</v>
      </c>
      <c r="D10914" t="s">
        <v>1140</v>
      </c>
      <c r="E10914" t="s">
        <v>175</v>
      </c>
      <c r="F10914">
        <v>402</v>
      </c>
      <c r="G10914">
        <v>51</v>
      </c>
      <c r="H10914" t="s">
        <v>1141</v>
      </c>
      <c r="I10914" t="s">
        <v>177</v>
      </c>
      <c r="J10914" t="s">
        <v>250</v>
      </c>
      <c r="K10914">
        <v>2030</v>
      </c>
      <c r="L10914" t="s">
        <v>195</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180</v>
      </c>
    </row>
    <row r="10915" spans="1:40" x14ac:dyDescent="0.35">
      <c r="A10915" t="s">
        <v>11210</v>
      </c>
      <c r="B10915" t="s">
        <v>8110</v>
      </c>
      <c r="C10915" t="s">
        <v>6455</v>
      </c>
      <c r="D10915" t="s">
        <v>1140</v>
      </c>
      <c r="E10915" t="s">
        <v>175</v>
      </c>
      <c r="F10915">
        <v>402</v>
      </c>
      <c r="G10915">
        <v>52</v>
      </c>
      <c r="H10915" t="s">
        <v>1141</v>
      </c>
      <c r="I10915" t="s">
        <v>177</v>
      </c>
      <c r="J10915" t="s">
        <v>250</v>
      </c>
      <c r="K10915">
        <v>2030</v>
      </c>
      <c r="L10915" t="s">
        <v>198</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180</v>
      </c>
    </row>
    <row r="10916" spans="1:40" x14ac:dyDescent="0.35">
      <c r="A10916" t="s">
        <v>11211</v>
      </c>
      <c r="B10916" t="s">
        <v>8110</v>
      </c>
      <c r="C10916" t="s">
        <v>6457</v>
      </c>
      <c r="D10916" t="s">
        <v>1140</v>
      </c>
      <c r="E10916" t="s">
        <v>175</v>
      </c>
      <c r="F10916">
        <v>402</v>
      </c>
      <c r="G10916">
        <v>53</v>
      </c>
      <c r="H10916" t="s">
        <v>1141</v>
      </c>
      <c r="I10916" t="s">
        <v>177</v>
      </c>
      <c r="J10916" t="s">
        <v>250</v>
      </c>
      <c r="K10916">
        <v>2030</v>
      </c>
      <c r="L10916" t="s">
        <v>201</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180</v>
      </c>
    </row>
    <row r="10917" spans="1:40" x14ac:dyDescent="0.35">
      <c r="A10917" t="s">
        <v>11212</v>
      </c>
      <c r="B10917" t="s">
        <v>8110</v>
      </c>
      <c r="C10917" t="s">
        <v>6459</v>
      </c>
      <c r="D10917" t="s">
        <v>1140</v>
      </c>
      <c r="E10917" t="s">
        <v>175</v>
      </c>
      <c r="F10917">
        <v>402</v>
      </c>
      <c r="G10917">
        <v>55</v>
      </c>
      <c r="H10917" t="s">
        <v>1141</v>
      </c>
      <c r="I10917" t="s">
        <v>177</v>
      </c>
      <c r="J10917" t="s">
        <v>250</v>
      </c>
      <c r="K10917">
        <v>2030</v>
      </c>
      <c r="L10917" t="s">
        <v>204</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180</v>
      </c>
    </row>
    <row r="10918" spans="1:40" x14ac:dyDescent="0.35">
      <c r="A10918" t="s">
        <v>11213</v>
      </c>
      <c r="B10918" t="s">
        <v>8110</v>
      </c>
      <c r="C10918" t="s">
        <v>6461</v>
      </c>
      <c r="D10918" t="s">
        <v>1140</v>
      </c>
      <c r="E10918" t="s">
        <v>175</v>
      </c>
      <c r="F10918">
        <v>402</v>
      </c>
      <c r="G10918">
        <v>58</v>
      </c>
      <c r="H10918" t="s">
        <v>1141</v>
      </c>
      <c r="I10918" t="s">
        <v>177</v>
      </c>
      <c r="J10918" t="s">
        <v>250</v>
      </c>
      <c r="K10918">
        <v>2030</v>
      </c>
      <c r="L10918" t="s">
        <v>207</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180</v>
      </c>
    </row>
    <row r="10919" spans="1:40" x14ac:dyDescent="0.35">
      <c r="A10919" t="s">
        <v>11214</v>
      </c>
      <c r="B10919" t="s">
        <v>8110</v>
      </c>
      <c r="C10919" t="s">
        <v>6463</v>
      </c>
      <c r="D10919" t="s">
        <v>1140</v>
      </c>
      <c r="E10919" t="s">
        <v>175</v>
      </c>
      <c r="F10919">
        <v>402</v>
      </c>
      <c r="G10919">
        <v>6</v>
      </c>
      <c r="H10919" t="s">
        <v>1141</v>
      </c>
      <c r="I10919" t="s">
        <v>177</v>
      </c>
      <c r="J10919" t="s">
        <v>250</v>
      </c>
      <c r="K10919">
        <v>2030</v>
      </c>
      <c r="L10919" t="s">
        <v>75</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180</v>
      </c>
    </row>
    <row r="10920" spans="1:40" x14ac:dyDescent="0.35">
      <c r="A10920" t="s">
        <v>11215</v>
      </c>
      <c r="B10920" t="s">
        <v>8110</v>
      </c>
      <c r="C10920" t="s">
        <v>6465</v>
      </c>
      <c r="D10920" t="s">
        <v>1140</v>
      </c>
      <c r="E10920" t="s">
        <v>175</v>
      </c>
      <c r="F10920">
        <v>402</v>
      </c>
      <c r="G10920">
        <v>7</v>
      </c>
      <c r="H10920" t="s">
        <v>1141</v>
      </c>
      <c r="I10920" t="s">
        <v>177</v>
      </c>
      <c r="J10920" t="s">
        <v>250</v>
      </c>
      <c r="K10920">
        <v>2030</v>
      </c>
      <c r="L10920" t="s">
        <v>212</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180</v>
      </c>
    </row>
    <row r="10921" spans="1:40" x14ac:dyDescent="0.35">
      <c r="A10921" t="s">
        <v>11216</v>
      </c>
      <c r="B10921" t="s">
        <v>8110</v>
      </c>
      <c r="C10921" t="s">
        <v>6467</v>
      </c>
      <c r="D10921" t="s">
        <v>1140</v>
      </c>
      <c r="E10921" t="s">
        <v>175</v>
      </c>
      <c r="F10921">
        <v>402</v>
      </c>
      <c r="G10921">
        <v>8</v>
      </c>
      <c r="H10921" t="s">
        <v>1141</v>
      </c>
      <c r="I10921" t="s">
        <v>177</v>
      </c>
      <c r="J10921" t="s">
        <v>250</v>
      </c>
      <c r="K10921">
        <v>2030</v>
      </c>
      <c r="L10921" t="s">
        <v>215</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180</v>
      </c>
    </row>
    <row r="10922" spans="1:40" x14ac:dyDescent="0.35">
      <c r="A10922" t="s">
        <v>11217</v>
      </c>
      <c r="B10922" t="s">
        <v>8110</v>
      </c>
      <c r="C10922" t="s">
        <v>6469</v>
      </c>
      <c r="D10922" t="s">
        <v>1140</v>
      </c>
      <c r="E10922" t="s">
        <v>175</v>
      </c>
      <c r="F10922">
        <v>402</v>
      </c>
      <c r="G10922">
        <v>9</v>
      </c>
      <c r="H10922" t="s">
        <v>1141</v>
      </c>
      <c r="I10922" t="s">
        <v>177</v>
      </c>
      <c r="J10922" t="s">
        <v>250</v>
      </c>
      <c r="K10922">
        <v>2030</v>
      </c>
      <c r="L10922" t="s">
        <v>218</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180</v>
      </c>
    </row>
    <row r="10923" spans="1:40" x14ac:dyDescent="0.35">
      <c r="A10923" t="s">
        <v>11218</v>
      </c>
      <c r="B10923" t="s">
        <v>8110</v>
      </c>
      <c r="C10923" t="s">
        <v>6471</v>
      </c>
      <c r="D10923" t="s">
        <v>1226</v>
      </c>
      <c r="E10923" t="s">
        <v>175</v>
      </c>
      <c r="F10923">
        <v>400</v>
      </c>
      <c r="G10923">
        <v>0</v>
      </c>
      <c r="H10923" t="s">
        <v>1227</v>
      </c>
      <c r="I10923" t="s">
        <v>177</v>
      </c>
      <c r="J10923" t="s">
        <v>178</v>
      </c>
      <c r="K10923">
        <v>2030</v>
      </c>
      <c r="L10923" t="s">
        <v>179</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180</v>
      </c>
    </row>
    <row r="10924" spans="1:40" x14ac:dyDescent="0.35">
      <c r="A10924" t="s">
        <v>11219</v>
      </c>
      <c r="B10924" t="s">
        <v>8110</v>
      </c>
      <c r="C10924" t="s">
        <v>6473</v>
      </c>
      <c r="D10924" t="s">
        <v>1226</v>
      </c>
      <c r="E10924" t="s">
        <v>175</v>
      </c>
      <c r="F10924">
        <v>400</v>
      </c>
      <c r="G10924">
        <v>1</v>
      </c>
      <c r="H10924" t="s">
        <v>1227</v>
      </c>
      <c r="I10924" t="s">
        <v>177</v>
      </c>
      <c r="J10924" t="s">
        <v>178</v>
      </c>
      <c r="K10924">
        <v>2030</v>
      </c>
      <c r="L10924" t="s">
        <v>183</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180</v>
      </c>
    </row>
    <row r="10925" spans="1:40" x14ac:dyDescent="0.35">
      <c r="A10925" t="s">
        <v>11220</v>
      </c>
      <c r="B10925" t="s">
        <v>8110</v>
      </c>
      <c r="C10925" t="s">
        <v>6475</v>
      </c>
      <c r="D10925" t="s">
        <v>1226</v>
      </c>
      <c r="E10925" t="s">
        <v>175</v>
      </c>
      <c r="F10925">
        <v>400</v>
      </c>
      <c r="G10925">
        <v>2</v>
      </c>
      <c r="H10925" t="s">
        <v>1227</v>
      </c>
      <c r="I10925" t="s">
        <v>177</v>
      </c>
      <c r="J10925" t="s">
        <v>178</v>
      </c>
      <c r="K10925">
        <v>2030</v>
      </c>
      <c r="L10925" t="s">
        <v>186</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180</v>
      </c>
    </row>
    <row r="10926" spans="1:40" x14ac:dyDescent="0.35">
      <c r="A10926" t="s">
        <v>11221</v>
      </c>
      <c r="B10926" t="s">
        <v>8110</v>
      </c>
      <c r="C10926" t="s">
        <v>6477</v>
      </c>
      <c r="D10926" t="s">
        <v>1226</v>
      </c>
      <c r="E10926" t="s">
        <v>175</v>
      </c>
      <c r="F10926">
        <v>400</v>
      </c>
      <c r="G10926">
        <v>3</v>
      </c>
      <c r="H10926" t="s">
        <v>1227</v>
      </c>
      <c r="I10926" t="s">
        <v>177</v>
      </c>
      <c r="J10926" t="s">
        <v>178</v>
      </c>
      <c r="K10926">
        <v>2030</v>
      </c>
      <c r="L10926" t="s">
        <v>189</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180</v>
      </c>
    </row>
    <row r="10927" spans="1:40" x14ac:dyDescent="0.35">
      <c r="A10927" t="s">
        <v>11222</v>
      </c>
      <c r="B10927" t="s">
        <v>8110</v>
      </c>
      <c r="C10927" t="s">
        <v>6479</v>
      </c>
      <c r="D10927" t="s">
        <v>1226</v>
      </c>
      <c r="E10927" t="s">
        <v>175</v>
      </c>
      <c r="F10927">
        <v>400</v>
      </c>
      <c r="G10927">
        <v>4</v>
      </c>
      <c r="H10927" t="s">
        <v>1227</v>
      </c>
      <c r="I10927" t="s">
        <v>177</v>
      </c>
      <c r="J10927" t="s">
        <v>178</v>
      </c>
      <c r="K10927">
        <v>2030</v>
      </c>
      <c r="L10927" t="s">
        <v>192</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180</v>
      </c>
    </row>
    <row r="10928" spans="1:40" x14ac:dyDescent="0.35">
      <c r="A10928" t="s">
        <v>11223</v>
      </c>
      <c r="B10928" t="s">
        <v>8110</v>
      </c>
      <c r="C10928" t="s">
        <v>6481</v>
      </c>
      <c r="D10928" t="s">
        <v>1226</v>
      </c>
      <c r="E10928" t="s">
        <v>175</v>
      </c>
      <c r="F10928">
        <v>400</v>
      </c>
      <c r="G10928">
        <v>51</v>
      </c>
      <c r="H10928" t="s">
        <v>1227</v>
      </c>
      <c r="I10928" t="s">
        <v>177</v>
      </c>
      <c r="J10928" t="s">
        <v>178</v>
      </c>
      <c r="K10928">
        <v>2030</v>
      </c>
      <c r="L10928" t="s">
        <v>195</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180</v>
      </c>
    </row>
    <row r="10929" spans="1:40" x14ac:dyDescent="0.35">
      <c r="A10929" t="s">
        <v>11224</v>
      </c>
      <c r="B10929" t="s">
        <v>8110</v>
      </c>
      <c r="C10929" t="s">
        <v>6483</v>
      </c>
      <c r="D10929" t="s">
        <v>1226</v>
      </c>
      <c r="E10929" t="s">
        <v>175</v>
      </c>
      <c r="F10929">
        <v>400</v>
      </c>
      <c r="G10929">
        <v>52</v>
      </c>
      <c r="H10929" t="s">
        <v>1227</v>
      </c>
      <c r="I10929" t="s">
        <v>177</v>
      </c>
      <c r="J10929" t="s">
        <v>178</v>
      </c>
      <c r="K10929">
        <v>2030</v>
      </c>
      <c r="L10929" t="s">
        <v>198</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180</v>
      </c>
    </row>
    <row r="10930" spans="1:40" x14ac:dyDescent="0.35">
      <c r="A10930" t="s">
        <v>11225</v>
      </c>
      <c r="B10930" t="s">
        <v>8110</v>
      </c>
      <c r="C10930" t="s">
        <v>6485</v>
      </c>
      <c r="D10930" t="s">
        <v>1226</v>
      </c>
      <c r="E10930" t="s">
        <v>175</v>
      </c>
      <c r="F10930">
        <v>400</v>
      </c>
      <c r="G10930">
        <v>53</v>
      </c>
      <c r="H10930" t="s">
        <v>1227</v>
      </c>
      <c r="I10930" t="s">
        <v>177</v>
      </c>
      <c r="J10930" t="s">
        <v>178</v>
      </c>
      <c r="K10930">
        <v>2030</v>
      </c>
      <c r="L10930" t="s">
        <v>201</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180</v>
      </c>
    </row>
    <row r="10931" spans="1:40" x14ac:dyDescent="0.35">
      <c r="A10931" t="s">
        <v>11226</v>
      </c>
      <c r="B10931" t="s">
        <v>8110</v>
      </c>
      <c r="C10931" t="s">
        <v>6487</v>
      </c>
      <c r="D10931" t="s">
        <v>1226</v>
      </c>
      <c r="E10931" t="s">
        <v>175</v>
      </c>
      <c r="F10931">
        <v>400</v>
      </c>
      <c r="G10931">
        <v>55</v>
      </c>
      <c r="H10931" t="s">
        <v>1227</v>
      </c>
      <c r="I10931" t="s">
        <v>177</v>
      </c>
      <c r="J10931" t="s">
        <v>178</v>
      </c>
      <c r="K10931">
        <v>2030</v>
      </c>
      <c r="L10931" t="s">
        <v>204</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180</v>
      </c>
    </row>
    <row r="10932" spans="1:40" x14ac:dyDescent="0.35">
      <c r="A10932" t="s">
        <v>11227</v>
      </c>
      <c r="B10932" t="s">
        <v>8110</v>
      </c>
      <c r="C10932" t="s">
        <v>6489</v>
      </c>
      <c r="D10932" t="s">
        <v>1226</v>
      </c>
      <c r="E10932" t="s">
        <v>175</v>
      </c>
      <c r="F10932">
        <v>400</v>
      </c>
      <c r="G10932">
        <v>58</v>
      </c>
      <c r="H10932" t="s">
        <v>1227</v>
      </c>
      <c r="I10932" t="s">
        <v>177</v>
      </c>
      <c r="J10932" t="s">
        <v>178</v>
      </c>
      <c r="K10932">
        <v>2030</v>
      </c>
      <c r="L10932" t="s">
        <v>207</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180</v>
      </c>
    </row>
    <row r="10933" spans="1:40" x14ac:dyDescent="0.35">
      <c r="A10933" t="s">
        <v>11228</v>
      </c>
      <c r="B10933" t="s">
        <v>8110</v>
      </c>
      <c r="C10933" t="s">
        <v>6491</v>
      </c>
      <c r="D10933" t="s">
        <v>1226</v>
      </c>
      <c r="E10933" t="s">
        <v>175</v>
      </c>
      <c r="F10933">
        <v>400</v>
      </c>
      <c r="G10933">
        <v>6</v>
      </c>
      <c r="H10933" t="s">
        <v>1227</v>
      </c>
      <c r="I10933" t="s">
        <v>177</v>
      </c>
      <c r="J10933" t="s">
        <v>178</v>
      </c>
      <c r="K10933">
        <v>2030</v>
      </c>
      <c r="L10933" t="s">
        <v>75</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180</v>
      </c>
    </row>
    <row r="10934" spans="1:40" x14ac:dyDescent="0.35">
      <c r="A10934" t="s">
        <v>11229</v>
      </c>
      <c r="B10934" t="s">
        <v>8110</v>
      </c>
      <c r="C10934" t="s">
        <v>6493</v>
      </c>
      <c r="D10934" t="s">
        <v>1226</v>
      </c>
      <c r="E10934" t="s">
        <v>175</v>
      </c>
      <c r="F10934">
        <v>400</v>
      </c>
      <c r="G10934">
        <v>7</v>
      </c>
      <c r="H10934" t="s">
        <v>1227</v>
      </c>
      <c r="I10934" t="s">
        <v>177</v>
      </c>
      <c r="J10934" t="s">
        <v>178</v>
      </c>
      <c r="K10934">
        <v>2030</v>
      </c>
      <c r="L10934" t="s">
        <v>212</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180</v>
      </c>
    </row>
    <row r="10935" spans="1:40" x14ac:dyDescent="0.35">
      <c r="A10935" t="s">
        <v>11230</v>
      </c>
      <c r="B10935" t="s">
        <v>8110</v>
      </c>
      <c r="C10935" t="s">
        <v>6495</v>
      </c>
      <c r="D10935" t="s">
        <v>1226</v>
      </c>
      <c r="E10935" t="s">
        <v>175</v>
      </c>
      <c r="F10935">
        <v>400</v>
      </c>
      <c r="G10935">
        <v>8</v>
      </c>
      <c r="H10935" t="s">
        <v>1227</v>
      </c>
      <c r="I10935" t="s">
        <v>177</v>
      </c>
      <c r="J10935" t="s">
        <v>178</v>
      </c>
      <c r="K10935">
        <v>2030</v>
      </c>
      <c r="L10935" t="s">
        <v>215</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180</v>
      </c>
    </row>
    <row r="10936" spans="1:40" x14ac:dyDescent="0.35">
      <c r="A10936" t="s">
        <v>11231</v>
      </c>
      <c r="B10936" t="s">
        <v>8110</v>
      </c>
      <c r="C10936" t="s">
        <v>6497</v>
      </c>
      <c r="D10936" t="s">
        <v>1226</v>
      </c>
      <c r="E10936" t="s">
        <v>175</v>
      </c>
      <c r="F10936">
        <v>400</v>
      </c>
      <c r="G10936">
        <v>9</v>
      </c>
      <c r="H10936" t="s">
        <v>1227</v>
      </c>
      <c r="I10936" t="s">
        <v>177</v>
      </c>
      <c r="J10936" t="s">
        <v>178</v>
      </c>
      <c r="K10936">
        <v>2030</v>
      </c>
      <c r="L10936" t="s">
        <v>218</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180</v>
      </c>
    </row>
    <row r="10937" spans="1:40" x14ac:dyDescent="0.35">
      <c r="A10937" t="s">
        <v>11232</v>
      </c>
      <c r="B10937" t="s">
        <v>8110</v>
      </c>
      <c r="C10937" t="s">
        <v>6499</v>
      </c>
      <c r="D10937" t="s">
        <v>1226</v>
      </c>
      <c r="E10937" t="s">
        <v>175</v>
      </c>
      <c r="F10937">
        <v>401</v>
      </c>
      <c r="G10937">
        <v>0</v>
      </c>
      <c r="H10937" t="s">
        <v>1227</v>
      </c>
      <c r="I10937" t="s">
        <v>177</v>
      </c>
      <c r="J10937" t="s">
        <v>221</v>
      </c>
      <c r="K10937">
        <v>2030</v>
      </c>
      <c r="L10937" t="s">
        <v>179</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180</v>
      </c>
    </row>
    <row r="10938" spans="1:40" x14ac:dyDescent="0.35">
      <c r="A10938" t="s">
        <v>11233</v>
      </c>
      <c r="B10938" t="s">
        <v>8110</v>
      </c>
      <c r="C10938" t="s">
        <v>6501</v>
      </c>
      <c r="D10938" t="s">
        <v>1226</v>
      </c>
      <c r="E10938" t="s">
        <v>175</v>
      </c>
      <c r="F10938">
        <v>401</v>
      </c>
      <c r="G10938">
        <v>1</v>
      </c>
      <c r="H10938" t="s">
        <v>1227</v>
      </c>
      <c r="I10938" t="s">
        <v>177</v>
      </c>
      <c r="J10938" t="s">
        <v>221</v>
      </c>
      <c r="K10938">
        <v>2030</v>
      </c>
      <c r="L10938" t="s">
        <v>183</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180</v>
      </c>
    </row>
    <row r="10939" spans="1:40" x14ac:dyDescent="0.35">
      <c r="A10939" t="s">
        <v>11234</v>
      </c>
      <c r="B10939" t="s">
        <v>8110</v>
      </c>
      <c r="C10939" t="s">
        <v>6503</v>
      </c>
      <c r="D10939" t="s">
        <v>1226</v>
      </c>
      <c r="E10939" t="s">
        <v>175</v>
      </c>
      <c r="F10939">
        <v>401</v>
      </c>
      <c r="G10939">
        <v>2</v>
      </c>
      <c r="H10939" t="s">
        <v>1227</v>
      </c>
      <c r="I10939" t="s">
        <v>177</v>
      </c>
      <c r="J10939" t="s">
        <v>221</v>
      </c>
      <c r="K10939">
        <v>2030</v>
      </c>
      <c r="L10939" t="s">
        <v>186</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180</v>
      </c>
    </row>
    <row r="10940" spans="1:40" x14ac:dyDescent="0.35">
      <c r="A10940" t="s">
        <v>11235</v>
      </c>
      <c r="B10940" t="s">
        <v>8110</v>
      </c>
      <c r="C10940" t="s">
        <v>6505</v>
      </c>
      <c r="D10940" t="s">
        <v>1226</v>
      </c>
      <c r="E10940" t="s">
        <v>175</v>
      </c>
      <c r="F10940">
        <v>401</v>
      </c>
      <c r="G10940">
        <v>3</v>
      </c>
      <c r="H10940" t="s">
        <v>1227</v>
      </c>
      <c r="I10940" t="s">
        <v>177</v>
      </c>
      <c r="J10940" t="s">
        <v>221</v>
      </c>
      <c r="K10940">
        <v>2030</v>
      </c>
      <c r="L10940" t="s">
        <v>189</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180</v>
      </c>
    </row>
    <row r="10941" spans="1:40" x14ac:dyDescent="0.35">
      <c r="A10941" t="s">
        <v>11236</v>
      </c>
      <c r="B10941" t="s">
        <v>8110</v>
      </c>
      <c r="C10941" t="s">
        <v>6507</v>
      </c>
      <c r="D10941" t="s">
        <v>1226</v>
      </c>
      <c r="E10941" t="s">
        <v>175</v>
      </c>
      <c r="F10941">
        <v>401</v>
      </c>
      <c r="G10941">
        <v>4</v>
      </c>
      <c r="H10941" t="s">
        <v>1227</v>
      </c>
      <c r="I10941" t="s">
        <v>177</v>
      </c>
      <c r="J10941" t="s">
        <v>221</v>
      </c>
      <c r="K10941">
        <v>2030</v>
      </c>
      <c r="L10941" t="s">
        <v>192</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180</v>
      </c>
    </row>
    <row r="10942" spans="1:40" x14ac:dyDescent="0.35">
      <c r="A10942" t="s">
        <v>11237</v>
      </c>
      <c r="B10942" t="s">
        <v>8110</v>
      </c>
      <c r="C10942" t="s">
        <v>6509</v>
      </c>
      <c r="D10942" t="s">
        <v>1226</v>
      </c>
      <c r="E10942" t="s">
        <v>175</v>
      </c>
      <c r="F10942">
        <v>401</v>
      </c>
      <c r="G10942">
        <v>51</v>
      </c>
      <c r="H10942" t="s">
        <v>1227</v>
      </c>
      <c r="I10942" t="s">
        <v>177</v>
      </c>
      <c r="J10942" t="s">
        <v>221</v>
      </c>
      <c r="K10942">
        <v>2030</v>
      </c>
      <c r="L10942" t="s">
        <v>195</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180</v>
      </c>
    </row>
    <row r="10943" spans="1:40" x14ac:dyDescent="0.35">
      <c r="A10943" t="s">
        <v>11238</v>
      </c>
      <c r="B10943" t="s">
        <v>8110</v>
      </c>
      <c r="C10943" t="s">
        <v>6511</v>
      </c>
      <c r="D10943" t="s">
        <v>1226</v>
      </c>
      <c r="E10943" t="s">
        <v>175</v>
      </c>
      <c r="F10943">
        <v>401</v>
      </c>
      <c r="G10943">
        <v>52</v>
      </c>
      <c r="H10943" t="s">
        <v>1227</v>
      </c>
      <c r="I10943" t="s">
        <v>177</v>
      </c>
      <c r="J10943" t="s">
        <v>221</v>
      </c>
      <c r="K10943">
        <v>2030</v>
      </c>
      <c r="L10943" t="s">
        <v>198</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180</v>
      </c>
    </row>
    <row r="10944" spans="1:40" x14ac:dyDescent="0.35">
      <c r="A10944" t="s">
        <v>11239</v>
      </c>
      <c r="B10944" t="s">
        <v>8110</v>
      </c>
      <c r="C10944" t="s">
        <v>6513</v>
      </c>
      <c r="D10944" t="s">
        <v>1226</v>
      </c>
      <c r="E10944" t="s">
        <v>175</v>
      </c>
      <c r="F10944">
        <v>401</v>
      </c>
      <c r="G10944">
        <v>53</v>
      </c>
      <c r="H10944" t="s">
        <v>1227</v>
      </c>
      <c r="I10944" t="s">
        <v>177</v>
      </c>
      <c r="J10944" t="s">
        <v>221</v>
      </c>
      <c r="K10944">
        <v>2030</v>
      </c>
      <c r="L10944" t="s">
        <v>201</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180</v>
      </c>
    </row>
    <row r="10945" spans="1:40" x14ac:dyDescent="0.35">
      <c r="A10945" t="s">
        <v>11240</v>
      </c>
      <c r="B10945" t="s">
        <v>8110</v>
      </c>
      <c r="C10945" t="s">
        <v>6515</v>
      </c>
      <c r="D10945" t="s">
        <v>1226</v>
      </c>
      <c r="E10945" t="s">
        <v>175</v>
      </c>
      <c r="F10945">
        <v>401</v>
      </c>
      <c r="G10945">
        <v>55</v>
      </c>
      <c r="H10945" t="s">
        <v>1227</v>
      </c>
      <c r="I10945" t="s">
        <v>177</v>
      </c>
      <c r="J10945" t="s">
        <v>221</v>
      </c>
      <c r="K10945">
        <v>2030</v>
      </c>
      <c r="L10945" t="s">
        <v>204</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180</v>
      </c>
    </row>
    <row r="10946" spans="1:40" x14ac:dyDescent="0.35">
      <c r="A10946" t="s">
        <v>11241</v>
      </c>
      <c r="B10946" t="s">
        <v>8110</v>
      </c>
      <c r="C10946" t="s">
        <v>6517</v>
      </c>
      <c r="D10946" t="s">
        <v>1226</v>
      </c>
      <c r="E10946" t="s">
        <v>175</v>
      </c>
      <c r="F10946">
        <v>401</v>
      </c>
      <c r="G10946">
        <v>58</v>
      </c>
      <c r="H10946" t="s">
        <v>1227</v>
      </c>
      <c r="I10946" t="s">
        <v>177</v>
      </c>
      <c r="J10946" t="s">
        <v>221</v>
      </c>
      <c r="K10946">
        <v>2030</v>
      </c>
      <c r="L10946" t="s">
        <v>207</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180</v>
      </c>
    </row>
    <row r="10947" spans="1:40" x14ac:dyDescent="0.35">
      <c r="A10947" t="s">
        <v>11242</v>
      </c>
      <c r="B10947" t="s">
        <v>8110</v>
      </c>
      <c r="C10947" t="s">
        <v>6519</v>
      </c>
      <c r="D10947" t="s">
        <v>1226</v>
      </c>
      <c r="E10947" t="s">
        <v>175</v>
      </c>
      <c r="F10947">
        <v>401</v>
      </c>
      <c r="G10947">
        <v>6</v>
      </c>
      <c r="H10947" t="s">
        <v>1227</v>
      </c>
      <c r="I10947" t="s">
        <v>177</v>
      </c>
      <c r="J10947" t="s">
        <v>221</v>
      </c>
      <c r="K10947">
        <v>2030</v>
      </c>
      <c r="L10947" t="s">
        <v>75</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180</v>
      </c>
    </row>
    <row r="10948" spans="1:40" x14ac:dyDescent="0.35">
      <c r="A10948" t="s">
        <v>11243</v>
      </c>
      <c r="B10948" t="s">
        <v>8110</v>
      </c>
      <c r="C10948" t="s">
        <v>6521</v>
      </c>
      <c r="D10948" t="s">
        <v>1226</v>
      </c>
      <c r="E10948" t="s">
        <v>175</v>
      </c>
      <c r="F10948">
        <v>401</v>
      </c>
      <c r="G10948">
        <v>7</v>
      </c>
      <c r="H10948" t="s">
        <v>1227</v>
      </c>
      <c r="I10948" t="s">
        <v>177</v>
      </c>
      <c r="J10948" t="s">
        <v>221</v>
      </c>
      <c r="K10948">
        <v>2030</v>
      </c>
      <c r="L10948" t="s">
        <v>212</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180</v>
      </c>
    </row>
    <row r="10949" spans="1:40" x14ac:dyDescent="0.35">
      <c r="A10949" t="s">
        <v>11244</v>
      </c>
      <c r="B10949" t="s">
        <v>8110</v>
      </c>
      <c r="C10949" t="s">
        <v>6523</v>
      </c>
      <c r="D10949" t="s">
        <v>1226</v>
      </c>
      <c r="E10949" t="s">
        <v>175</v>
      </c>
      <c r="F10949">
        <v>401</v>
      </c>
      <c r="G10949">
        <v>8</v>
      </c>
      <c r="H10949" t="s">
        <v>1227</v>
      </c>
      <c r="I10949" t="s">
        <v>177</v>
      </c>
      <c r="J10949" t="s">
        <v>221</v>
      </c>
      <c r="K10949">
        <v>2030</v>
      </c>
      <c r="L10949" t="s">
        <v>215</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180</v>
      </c>
    </row>
    <row r="10950" spans="1:40" x14ac:dyDescent="0.35">
      <c r="A10950" t="s">
        <v>11245</v>
      </c>
      <c r="B10950" t="s">
        <v>8110</v>
      </c>
      <c r="C10950" t="s">
        <v>6525</v>
      </c>
      <c r="D10950" t="s">
        <v>1226</v>
      </c>
      <c r="E10950" t="s">
        <v>175</v>
      </c>
      <c r="F10950">
        <v>401</v>
      </c>
      <c r="G10950">
        <v>9</v>
      </c>
      <c r="H10950" t="s">
        <v>1227</v>
      </c>
      <c r="I10950" t="s">
        <v>177</v>
      </c>
      <c r="J10950" t="s">
        <v>221</v>
      </c>
      <c r="K10950">
        <v>2030</v>
      </c>
      <c r="L10950" t="s">
        <v>218</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180</v>
      </c>
    </row>
    <row r="10951" spans="1:40" x14ac:dyDescent="0.35">
      <c r="A10951" t="s">
        <v>11246</v>
      </c>
      <c r="B10951" t="s">
        <v>8110</v>
      </c>
      <c r="C10951" t="s">
        <v>6527</v>
      </c>
      <c r="D10951" t="s">
        <v>1226</v>
      </c>
      <c r="E10951" t="s">
        <v>175</v>
      </c>
      <c r="F10951">
        <v>402</v>
      </c>
      <c r="G10951">
        <v>0</v>
      </c>
      <c r="H10951" t="s">
        <v>1227</v>
      </c>
      <c r="I10951" t="s">
        <v>177</v>
      </c>
      <c r="J10951" t="s">
        <v>250</v>
      </c>
      <c r="K10951">
        <v>2030</v>
      </c>
      <c r="L10951" t="s">
        <v>179</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180</v>
      </c>
    </row>
    <row r="10952" spans="1:40" x14ac:dyDescent="0.35">
      <c r="A10952" t="s">
        <v>11247</v>
      </c>
      <c r="B10952" t="s">
        <v>8110</v>
      </c>
      <c r="C10952" t="s">
        <v>6529</v>
      </c>
      <c r="D10952" t="s">
        <v>1226</v>
      </c>
      <c r="E10952" t="s">
        <v>175</v>
      </c>
      <c r="F10952">
        <v>402</v>
      </c>
      <c r="G10952">
        <v>1</v>
      </c>
      <c r="H10952" t="s">
        <v>1227</v>
      </c>
      <c r="I10952" t="s">
        <v>177</v>
      </c>
      <c r="J10952" t="s">
        <v>250</v>
      </c>
      <c r="K10952">
        <v>2030</v>
      </c>
      <c r="L10952" t="s">
        <v>183</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180</v>
      </c>
    </row>
    <row r="10953" spans="1:40" x14ac:dyDescent="0.35">
      <c r="A10953" t="s">
        <v>11248</v>
      </c>
      <c r="B10953" t="s">
        <v>8110</v>
      </c>
      <c r="C10953" t="s">
        <v>6531</v>
      </c>
      <c r="D10953" t="s">
        <v>1226</v>
      </c>
      <c r="E10953" t="s">
        <v>175</v>
      </c>
      <c r="F10953">
        <v>402</v>
      </c>
      <c r="G10953">
        <v>2</v>
      </c>
      <c r="H10953" t="s">
        <v>1227</v>
      </c>
      <c r="I10953" t="s">
        <v>177</v>
      </c>
      <c r="J10953" t="s">
        <v>250</v>
      </c>
      <c r="K10953">
        <v>2030</v>
      </c>
      <c r="L10953" t="s">
        <v>186</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180</v>
      </c>
    </row>
    <row r="10954" spans="1:40" x14ac:dyDescent="0.35">
      <c r="A10954" t="s">
        <v>11249</v>
      </c>
      <c r="B10954" t="s">
        <v>8110</v>
      </c>
      <c r="C10954" t="s">
        <v>6533</v>
      </c>
      <c r="D10954" t="s">
        <v>1226</v>
      </c>
      <c r="E10954" t="s">
        <v>175</v>
      </c>
      <c r="F10954">
        <v>402</v>
      </c>
      <c r="G10954">
        <v>3</v>
      </c>
      <c r="H10954" t="s">
        <v>1227</v>
      </c>
      <c r="I10954" t="s">
        <v>177</v>
      </c>
      <c r="J10954" t="s">
        <v>250</v>
      </c>
      <c r="K10954">
        <v>2030</v>
      </c>
      <c r="L10954" t="s">
        <v>189</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180</v>
      </c>
    </row>
    <row r="10955" spans="1:40" x14ac:dyDescent="0.35">
      <c r="A10955" t="s">
        <v>11250</v>
      </c>
      <c r="B10955" t="s">
        <v>8110</v>
      </c>
      <c r="C10955" t="s">
        <v>6535</v>
      </c>
      <c r="D10955" t="s">
        <v>1226</v>
      </c>
      <c r="E10955" t="s">
        <v>175</v>
      </c>
      <c r="F10955">
        <v>402</v>
      </c>
      <c r="G10955">
        <v>4</v>
      </c>
      <c r="H10955" t="s">
        <v>1227</v>
      </c>
      <c r="I10955" t="s">
        <v>177</v>
      </c>
      <c r="J10955" t="s">
        <v>250</v>
      </c>
      <c r="K10955">
        <v>2030</v>
      </c>
      <c r="L10955" t="s">
        <v>192</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180</v>
      </c>
    </row>
    <row r="10956" spans="1:40" x14ac:dyDescent="0.35">
      <c r="A10956" t="s">
        <v>11251</v>
      </c>
      <c r="B10956" t="s">
        <v>8110</v>
      </c>
      <c r="C10956" t="s">
        <v>6537</v>
      </c>
      <c r="D10956" t="s">
        <v>1226</v>
      </c>
      <c r="E10956" t="s">
        <v>175</v>
      </c>
      <c r="F10956">
        <v>402</v>
      </c>
      <c r="G10956">
        <v>51</v>
      </c>
      <c r="H10956" t="s">
        <v>1227</v>
      </c>
      <c r="I10956" t="s">
        <v>177</v>
      </c>
      <c r="J10956" t="s">
        <v>250</v>
      </c>
      <c r="K10956">
        <v>2030</v>
      </c>
      <c r="L10956" t="s">
        <v>195</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180</v>
      </c>
    </row>
    <row r="10957" spans="1:40" x14ac:dyDescent="0.35">
      <c r="A10957" t="s">
        <v>11252</v>
      </c>
      <c r="B10957" t="s">
        <v>8110</v>
      </c>
      <c r="C10957" t="s">
        <v>6539</v>
      </c>
      <c r="D10957" t="s">
        <v>1226</v>
      </c>
      <c r="E10957" t="s">
        <v>175</v>
      </c>
      <c r="F10957">
        <v>402</v>
      </c>
      <c r="G10957">
        <v>52</v>
      </c>
      <c r="H10957" t="s">
        <v>1227</v>
      </c>
      <c r="I10957" t="s">
        <v>177</v>
      </c>
      <c r="J10957" t="s">
        <v>250</v>
      </c>
      <c r="K10957">
        <v>2030</v>
      </c>
      <c r="L10957" t="s">
        <v>198</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180</v>
      </c>
    </row>
    <row r="10958" spans="1:40" x14ac:dyDescent="0.35">
      <c r="A10958" t="s">
        <v>11253</v>
      </c>
      <c r="B10958" t="s">
        <v>8110</v>
      </c>
      <c r="C10958" t="s">
        <v>6541</v>
      </c>
      <c r="D10958" t="s">
        <v>1226</v>
      </c>
      <c r="E10958" t="s">
        <v>175</v>
      </c>
      <c r="F10958">
        <v>402</v>
      </c>
      <c r="G10958">
        <v>53</v>
      </c>
      <c r="H10958" t="s">
        <v>1227</v>
      </c>
      <c r="I10958" t="s">
        <v>177</v>
      </c>
      <c r="J10958" t="s">
        <v>250</v>
      </c>
      <c r="K10958">
        <v>2030</v>
      </c>
      <c r="L10958" t="s">
        <v>201</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180</v>
      </c>
    </row>
    <row r="10959" spans="1:40" x14ac:dyDescent="0.35">
      <c r="A10959" t="s">
        <v>11254</v>
      </c>
      <c r="B10959" t="s">
        <v>8110</v>
      </c>
      <c r="C10959" t="s">
        <v>6543</v>
      </c>
      <c r="D10959" t="s">
        <v>1226</v>
      </c>
      <c r="E10959" t="s">
        <v>175</v>
      </c>
      <c r="F10959">
        <v>402</v>
      </c>
      <c r="G10959">
        <v>55</v>
      </c>
      <c r="H10959" t="s">
        <v>1227</v>
      </c>
      <c r="I10959" t="s">
        <v>177</v>
      </c>
      <c r="J10959" t="s">
        <v>250</v>
      </c>
      <c r="K10959">
        <v>2030</v>
      </c>
      <c r="L10959" t="s">
        <v>204</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180</v>
      </c>
    </row>
    <row r="10960" spans="1:40" x14ac:dyDescent="0.35">
      <c r="A10960" t="s">
        <v>11255</v>
      </c>
      <c r="B10960" t="s">
        <v>8110</v>
      </c>
      <c r="C10960" t="s">
        <v>6545</v>
      </c>
      <c r="D10960" t="s">
        <v>1226</v>
      </c>
      <c r="E10960" t="s">
        <v>175</v>
      </c>
      <c r="F10960">
        <v>402</v>
      </c>
      <c r="G10960">
        <v>58</v>
      </c>
      <c r="H10960" t="s">
        <v>1227</v>
      </c>
      <c r="I10960" t="s">
        <v>177</v>
      </c>
      <c r="J10960" t="s">
        <v>250</v>
      </c>
      <c r="K10960">
        <v>2030</v>
      </c>
      <c r="L10960" t="s">
        <v>207</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180</v>
      </c>
    </row>
    <row r="10961" spans="1:40" x14ac:dyDescent="0.35">
      <c r="A10961" t="s">
        <v>11256</v>
      </c>
      <c r="B10961" t="s">
        <v>8110</v>
      </c>
      <c r="C10961" t="s">
        <v>6547</v>
      </c>
      <c r="D10961" t="s">
        <v>1226</v>
      </c>
      <c r="E10961" t="s">
        <v>175</v>
      </c>
      <c r="F10961">
        <v>402</v>
      </c>
      <c r="G10961">
        <v>6</v>
      </c>
      <c r="H10961" t="s">
        <v>1227</v>
      </c>
      <c r="I10961" t="s">
        <v>177</v>
      </c>
      <c r="J10961" t="s">
        <v>250</v>
      </c>
      <c r="K10961">
        <v>2030</v>
      </c>
      <c r="L10961" t="s">
        <v>75</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180</v>
      </c>
    </row>
    <row r="10962" spans="1:40" x14ac:dyDescent="0.35">
      <c r="A10962" t="s">
        <v>11257</v>
      </c>
      <c r="B10962" t="s">
        <v>8110</v>
      </c>
      <c r="C10962" t="s">
        <v>6549</v>
      </c>
      <c r="D10962" t="s">
        <v>1226</v>
      </c>
      <c r="E10962" t="s">
        <v>175</v>
      </c>
      <c r="F10962">
        <v>402</v>
      </c>
      <c r="G10962">
        <v>7</v>
      </c>
      <c r="H10962" t="s">
        <v>1227</v>
      </c>
      <c r="I10962" t="s">
        <v>177</v>
      </c>
      <c r="J10962" t="s">
        <v>250</v>
      </c>
      <c r="K10962">
        <v>2030</v>
      </c>
      <c r="L10962" t="s">
        <v>212</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180</v>
      </c>
    </row>
    <row r="10963" spans="1:40" x14ac:dyDescent="0.35">
      <c r="A10963" t="s">
        <v>11258</v>
      </c>
      <c r="B10963" t="s">
        <v>8110</v>
      </c>
      <c r="C10963" t="s">
        <v>6551</v>
      </c>
      <c r="D10963" t="s">
        <v>1226</v>
      </c>
      <c r="E10963" t="s">
        <v>175</v>
      </c>
      <c r="F10963">
        <v>402</v>
      </c>
      <c r="G10963">
        <v>8</v>
      </c>
      <c r="H10963" t="s">
        <v>1227</v>
      </c>
      <c r="I10963" t="s">
        <v>177</v>
      </c>
      <c r="J10963" t="s">
        <v>250</v>
      </c>
      <c r="K10963">
        <v>2030</v>
      </c>
      <c r="L10963" t="s">
        <v>215</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180</v>
      </c>
    </row>
    <row r="10964" spans="1:40" x14ac:dyDescent="0.35">
      <c r="A10964" t="s">
        <v>11259</v>
      </c>
      <c r="B10964" t="s">
        <v>8110</v>
      </c>
      <c r="C10964" t="s">
        <v>6553</v>
      </c>
      <c r="D10964" t="s">
        <v>1226</v>
      </c>
      <c r="E10964" t="s">
        <v>175</v>
      </c>
      <c r="F10964">
        <v>402</v>
      </c>
      <c r="G10964">
        <v>9</v>
      </c>
      <c r="H10964" t="s">
        <v>1227</v>
      </c>
      <c r="I10964" t="s">
        <v>177</v>
      </c>
      <c r="J10964" t="s">
        <v>250</v>
      </c>
      <c r="K10964">
        <v>2030</v>
      </c>
      <c r="L10964" t="s">
        <v>218</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180</v>
      </c>
    </row>
    <row r="10965" spans="1:40" x14ac:dyDescent="0.35">
      <c r="A10965" t="s">
        <v>11260</v>
      </c>
      <c r="B10965" t="s">
        <v>8110</v>
      </c>
      <c r="C10965" t="s">
        <v>6555</v>
      </c>
      <c r="D10965" t="s">
        <v>1312</v>
      </c>
      <c r="E10965" t="s">
        <v>175</v>
      </c>
      <c r="F10965">
        <v>400</v>
      </c>
      <c r="G10965">
        <v>0</v>
      </c>
      <c r="H10965" t="s">
        <v>1313</v>
      </c>
      <c r="I10965" t="s">
        <v>177</v>
      </c>
      <c r="J10965" t="s">
        <v>178</v>
      </c>
      <c r="K10965">
        <v>2030</v>
      </c>
      <c r="L10965" t="s">
        <v>179</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180</v>
      </c>
    </row>
    <row r="10966" spans="1:40" x14ac:dyDescent="0.35">
      <c r="A10966" t="s">
        <v>11261</v>
      </c>
      <c r="B10966" t="s">
        <v>8110</v>
      </c>
      <c r="C10966" t="s">
        <v>6557</v>
      </c>
      <c r="D10966" t="s">
        <v>1312</v>
      </c>
      <c r="E10966" t="s">
        <v>175</v>
      </c>
      <c r="F10966">
        <v>400</v>
      </c>
      <c r="G10966">
        <v>1</v>
      </c>
      <c r="H10966" t="s">
        <v>1313</v>
      </c>
      <c r="I10966" t="s">
        <v>177</v>
      </c>
      <c r="J10966" t="s">
        <v>178</v>
      </c>
      <c r="K10966">
        <v>2030</v>
      </c>
      <c r="L10966" t="s">
        <v>183</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180</v>
      </c>
    </row>
    <row r="10967" spans="1:40" x14ac:dyDescent="0.35">
      <c r="A10967" t="s">
        <v>11262</v>
      </c>
      <c r="B10967" t="s">
        <v>8110</v>
      </c>
      <c r="C10967" t="s">
        <v>6559</v>
      </c>
      <c r="D10967" t="s">
        <v>1312</v>
      </c>
      <c r="E10967" t="s">
        <v>175</v>
      </c>
      <c r="F10967">
        <v>400</v>
      </c>
      <c r="G10967">
        <v>2</v>
      </c>
      <c r="H10967" t="s">
        <v>1313</v>
      </c>
      <c r="I10967" t="s">
        <v>177</v>
      </c>
      <c r="J10967" t="s">
        <v>178</v>
      </c>
      <c r="K10967">
        <v>2030</v>
      </c>
      <c r="L10967" t="s">
        <v>186</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180</v>
      </c>
    </row>
    <row r="10968" spans="1:40" x14ac:dyDescent="0.35">
      <c r="A10968" t="s">
        <v>11263</v>
      </c>
      <c r="B10968" t="s">
        <v>8110</v>
      </c>
      <c r="C10968" t="s">
        <v>6561</v>
      </c>
      <c r="D10968" t="s">
        <v>1312</v>
      </c>
      <c r="E10968" t="s">
        <v>175</v>
      </c>
      <c r="F10968">
        <v>400</v>
      </c>
      <c r="G10968">
        <v>3</v>
      </c>
      <c r="H10968" t="s">
        <v>1313</v>
      </c>
      <c r="I10968" t="s">
        <v>177</v>
      </c>
      <c r="J10968" t="s">
        <v>178</v>
      </c>
      <c r="K10968">
        <v>2030</v>
      </c>
      <c r="L10968" t="s">
        <v>189</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180</v>
      </c>
    </row>
    <row r="10969" spans="1:40" x14ac:dyDescent="0.35">
      <c r="A10969" t="s">
        <v>11264</v>
      </c>
      <c r="B10969" t="s">
        <v>8110</v>
      </c>
      <c r="C10969" t="s">
        <v>6563</v>
      </c>
      <c r="D10969" t="s">
        <v>1312</v>
      </c>
      <c r="E10969" t="s">
        <v>175</v>
      </c>
      <c r="F10969">
        <v>400</v>
      </c>
      <c r="G10969">
        <v>4</v>
      </c>
      <c r="H10969" t="s">
        <v>1313</v>
      </c>
      <c r="I10969" t="s">
        <v>177</v>
      </c>
      <c r="J10969" t="s">
        <v>178</v>
      </c>
      <c r="K10969">
        <v>2030</v>
      </c>
      <c r="L10969" t="s">
        <v>192</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180</v>
      </c>
    </row>
    <row r="10970" spans="1:40" x14ac:dyDescent="0.35">
      <c r="A10970" t="s">
        <v>11265</v>
      </c>
      <c r="B10970" t="s">
        <v>8110</v>
      </c>
      <c r="C10970" t="s">
        <v>6565</v>
      </c>
      <c r="D10970" t="s">
        <v>1312</v>
      </c>
      <c r="E10970" t="s">
        <v>175</v>
      </c>
      <c r="F10970">
        <v>400</v>
      </c>
      <c r="G10970">
        <v>51</v>
      </c>
      <c r="H10970" t="s">
        <v>1313</v>
      </c>
      <c r="I10970" t="s">
        <v>177</v>
      </c>
      <c r="J10970" t="s">
        <v>178</v>
      </c>
      <c r="K10970">
        <v>2030</v>
      </c>
      <c r="L10970" t="s">
        <v>195</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180</v>
      </c>
    </row>
    <row r="10971" spans="1:40" x14ac:dyDescent="0.35">
      <c r="A10971" t="s">
        <v>11266</v>
      </c>
      <c r="B10971" t="s">
        <v>8110</v>
      </c>
      <c r="C10971" t="s">
        <v>6567</v>
      </c>
      <c r="D10971" t="s">
        <v>1312</v>
      </c>
      <c r="E10971" t="s">
        <v>175</v>
      </c>
      <c r="F10971">
        <v>400</v>
      </c>
      <c r="G10971">
        <v>52</v>
      </c>
      <c r="H10971" t="s">
        <v>1313</v>
      </c>
      <c r="I10971" t="s">
        <v>177</v>
      </c>
      <c r="J10971" t="s">
        <v>178</v>
      </c>
      <c r="K10971">
        <v>2030</v>
      </c>
      <c r="L10971" t="s">
        <v>198</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180</v>
      </c>
    </row>
    <row r="10972" spans="1:40" x14ac:dyDescent="0.35">
      <c r="A10972" t="s">
        <v>11267</v>
      </c>
      <c r="B10972" t="s">
        <v>8110</v>
      </c>
      <c r="C10972" t="s">
        <v>6569</v>
      </c>
      <c r="D10972" t="s">
        <v>1312</v>
      </c>
      <c r="E10972" t="s">
        <v>175</v>
      </c>
      <c r="F10972">
        <v>400</v>
      </c>
      <c r="G10972">
        <v>53</v>
      </c>
      <c r="H10972" t="s">
        <v>1313</v>
      </c>
      <c r="I10972" t="s">
        <v>177</v>
      </c>
      <c r="J10972" t="s">
        <v>178</v>
      </c>
      <c r="K10972">
        <v>2030</v>
      </c>
      <c r="L10972" t="s">
        <v>201</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180</v>
      </c>
    </row>
    <row r="10973" spans="1:40" x14ac:dyDescent="0.35">
      <c r="A10973" t="s">
        <v>11268</v>
      </c>
      <c r="B10973" t="s">
        <v>8110</v>
      </c>
      <c r="C10973" t="s">
        <v>6571</v>
      </c>
      <c r="D10973" t="s">
        <v>1312</v>
      </c>
      <c r="E10973" t="s">
        <v>175</v>
      </c>
      <c r="F10973">
        <v>400</v>
      </c>
      <c r="G10973">
        <v>55</v>
      </c>
      <c r="H10973" t="s">
        <v>1313</v>
      </c>
      <c r="I10973" t="s">
        <v>177</v>
      </c>
      <c r="J10973" t="s">
        <v>178</v>
      </c>
      <c r="K10973">
        <v>2030</v>
      </c>
      <c r="L10973" t="s">
        <v>204</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180</v>
      </c>
    </row>
    <row r="10974" spans="1:40" x14ac:dyDescent="0.35">
      <c r="A10974" t="s">
        <v>11269</v>
      </c>
      <c r="B10974" t="s">
        <v>8110</v>
      </c>
      <c r="C10974" t="s">
        <v>6573</v>
      </c>
      <c r="D10974" t="s">
        <v>1312</v>
      </c>
      <c r="E10974" t="s">
        <v>175</v>
      </c>
      <c r="F10974">
        <v>400</v>
      </c>
      <c r="G10974">
        <v>58</v>
      </c>
      <c r="H10974" t="s">
        <v>1313</v>
      </c>
      <c r="I10974" t="s">
        <v>177</v>
      </c>
      <c r="J10974" t="s">
        <v>178</v>
      </c>
      <c r="K10974">
        <v>2030</v>
      </c>
      <c r="L10974" t="s">
        <v>207</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180</v>
      </c>
    </row>
    <row r="10975" spans="1:40" x14ac:dyDescent="0.35">
      <c r="A10975" t="s">
        <v>11270</v>
      </c>
      <c r="B10975" t="s">
        <v>8110</v>
      </c>
      <c r="C10975" t="s">
        <v>6575</v>
      </c>
      <c r="D10975" t="s">
        <v>1312</v>
      </c>
      <c r="E10975" t="s">
        <v>175</v>
      </c>
      <c r="F10975">
        <v>400</v>
      </c>
      <c r="G10975">
        <v>6</v>
      </c>
      <c r="H10975" t="s">
        <v>1313</v>
      </c>
      <c r="I10975" t="s">
        <v>177</v>
      </c>
      <c r="J10975" t="s">
        <v>178</v>
      </c>
      <c r="K10975">
        <v>2030</v>
      </c>
      <c r="L10975" t="s">
        <v>75</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180</v>
      </c>
    </row>
    <row r="10976" spans="1:40" x14ac:dyDescent="0.35">
      <c r="A10976" t="s">
        <v>11271</v>
      </c>
      <c r="B10976" t="s">
        <v>8110</v>
      </c>
      <c r="C10976" t="s">
        <v>6577</v>
      </c>
      <c r="D10976" t="s">
        <v>1312</v>
      </c>
      <c r="E10976" t="s">
        <v>175</v>
      </c>
      <c r="F10976">
        <v>400</v>
      </c>
      <c r="G10976">
        <v>7</v>
      </c>
      <c r="H10976" t="s">
        <v>1313</v>
      </c>
      <c r="I10976" t="s">
        <v>177</v>
      </c>
      <c r="J10976" t="s">
        <v>178</v>
      </c>
      <c r="K10976">
        <v>2030</v>
      </c>
      <c r="L10976" t="s">
        <v>212</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180</v>
      </c>
    </row>
    <row r="10977" spans="1:40" x14ac:dyDescent="0.35">
      <c r="A10977" t="s">
        <v>11272</v>
      </c>
      <c r="B10977" t="s">
        <v>8110</v>
      </c>
      <c r="C10977" t="s">
        <v>6579</v>
      </c>
      <c r="D10977" t="s">
        <v>1312</v>
      </c>
      <c r="E10977" t="s">
        <v>175</v>
      </c>
      <c r="F10977">
        <v>400</v>
      </c>
      <c r="G10977">
        <v>8</v>
      </c>
      <c r="H10977" t="s">
        <v>1313</v>
      </c>
      <c r="I10977" t="s">
        <v>177</v>
      </c>
      <c r="J10977" t="s">
        <v>178</v>
      </c>
      <c r="K10977">
        <v>2030</v>
      </c>
      <c r="L10977" t="s">
        <v>215</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180</v>
      </c>
    </row>
    <row r="10978" spans="1:40" x14ac:dyDescent="0.35">
      <c r="A10978" t="s">
        <v>11273</v>
      </c>
      <c r="B10978" t="s">
        <v>8110</v>
      </c>
      <c r="C10978" t="s">
        <v>6581</v>
      </c>
      <c r="D10978" t="s">
        <v>1312</v>
      </c>
      <c r="E10978" t="s">
        <v>175</v>
      </c>
      <c r="F10978">
        <v>400</v>
      </c>
      <c r="G10978">
        <v>9</v>
      </c>
      <c r="H10978" t="s">
        <v>1313</v>
      </c>
      <c r="I10978" t="s">
        <v>177</v>
      </c>
      <c r="J10978" t="s">
        <v>178</v>
      </c>
      <c r="K10978">
        <v>2030</v>
      </c>
      <c r="L10978" t="s">
        <v>218</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180</v>
      </c>
    </row>
    <row r="10979" spans="1:40" x14ac:dyDescent="0.35">
      <c r="A10979" t="s">
        <v>11274</v>
      </c>
      <c r="B10979" t="s">
        <v>8110</v>
      </c>
      <c r="C10979" t="s">
        <v>6583</v>
      </c>
      <c r="D10979" t="s">
        <v>1312</v>
      </c>
      <c r="E10979" t="s">
        <v>175</v>
      </c>
      <c r="F10979">
        <v>401</v>
      </c>
      <c r="G10979">
        <v>0</v>
      </c>
      <c r="H10979" t="s">
        <v>1313</v>
      </c>
      <c r="I10979" t="s">
        <v>177</v>
      </c>
      <c r="J10979" t="s">
        <v>221</v>
      </c>
      <c r="K10979">
        <v>2030</v>
      </c>
      <c r="L10979" t="s">
        <v>179</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180</v>
      </c>
    </row>
    <row r="10980" spans="1:40" x14ac:dyDescent="0.35">
      <c r="A10980" t="s">
        <v>11275</v>
      </c>
      <c r="B10980" t="s">
        <v>8110</v>
      </c>
      <c r="C10980" t="s">
        <v>6585</v>
      </c>
      <c r="D10980" t="s">
        <v>1312</v>
      </c>
      <c r="E10980" t="s">
        <v>175</v>
      </c>
      <c r="F10980">
        <v>401</v>
      </c>
      <c r="G10980">
        <v>1</v>
      </c>
      <c r="H10980" t="s">
        <v>1313</v>
      </c>
      <c r="I10980" t="s">
        <v>177</v>
      </c>
      <c r="J10980" t="s">
        <v>221</v>
      </c>
      <c r="K10980">
        <v>2030</v>
      </c>
      <c r="L10980" t="s">
        <v>183</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180</v>
      </c>
    </row>
    <row r="10981" spans="1:40" x14ac:dyDescent="0.35">
      <c r="A10981" t="s">
        <v>11276</v>
      </c>
      <c r="B10981" t="s">
        <v>8110</v>
      </c>
      <c r="C10981" t="s">
        <v>6587</v>
      </c>
      <c r="D10981" t="s">
        <v>1312</v>
      </c>
      <c r="E10981" t="s">
        <v>175</v>
      </c>
      <c r="F10981">
        <v>401</v>
      </c>
      <c r="G10981">
        <v>2</v>
      </c>
      <c r="H10981" t="s">
        <v>1313</v>
      </c>
      <c r="I10981" t="s">
        <v>177</v>
      </c>
      <c r="J10981" t="s">
        <v>221</v>
      </c>
      <c r="K10981">
        <v>2030</v>
      </c>
      <c r="L10981" t="s">
        <v>186</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180</v>
      </c>
    </row>
    <row r="10982" spans="1:40" x14ac:dyDescent="0.35">
      <c r="A10982" t="s">
        <v>11277</v>
      </c>
      <c r="B10982" t="s">
        <v>8110</v>
      </c>
      <c r="C10982" t="s">
        <v>6589</v>
      </c>
      <c r="D10982" t="s">
        <v>1312</v>
      </c>
      <c r="E10982" t="s">
        <v>175</v>
      </c>
      <c r="F10982">
        <v>401</v>
      </c>
      <c r="G10982">
        <v>3</v>
      </c>
      <c r="H10982" t="s">
        <v>1313</v>
      </c>
      <c r="I10982" t="s">
        <v>177</v>
      </c>
      <c r="J10982" t="s">
        <v>221</v>
      </c>
      <c r="K10982">
        <v>2030</v>
      </c>
      <c r="L10982" t="s">
        <v>189</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180</v>
      </c>
    </row>
    <row r="10983" spans="1:40" x14ac:dyDescent="0.35">
      <c r="A10983" t="s">
        <v>11278</v>
      </c>
      <c r="B10983" t="s">
        <v>8110</v>
      </c>
      <c r="C10983" t="s">
        <v>6591</v>
      </c>
      <c r="D10983" t="s">
        <v>1312</v>
      </c>
      <c r="E10983" t="s">
        <v>175</v>
      </c>
      <c r="F10983">
        <v>401</v>
      </c>
      <c r="G10983">
        <v>4</v>
      </c>
      <c r="H10983" t="s">
        <v>1313</v>
      </c>
      <c r="I10983" t="s">
        <v>177</v>
      </c>
      <c r="J10983" t="s">
        <v>221</v>
      </c>
      <c r="K10983">
        <v>2030</v>
      </c>
      <c r="L10983" t="s">
        <v>192</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180</v>
      </c>
    </row>
    <row r="10984" spans="1:40" x14ac:dyDescent="0.35">
      <c r="A10984" t="s">
        <v>11279</v>
      </c>
      <c r="B10984" t="s">
        <v>8110</v>
      </c>
      <c r="C10984" t="s">
        <v>6593</v>
      </c>
      <c r="D10984" t="s">
        <v>1312</v>
      </c>
      <c r="E10984" t="s">
        <v>175</v>
      </c>
      <c r="F10984">
        <v>401</v>
      </c>
      <c r="G10984">
        <v>51</v>
      </c>
      <c r="H10984" t="s">
        <v>1313</v>
      </c>
      <c r="I10984" t="s">
        <v>177</v>
      </c>
      <c r="J10984" t="s">
        <v>221</v>
      </c>
      <c r="K10984">
        <v>2030</v>
      </c>
      <c r="L10984" t="s">
        <v>195</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180</v>
      </c>
    </row>
    <row r="10985" spans="1:40" x14ac:dyDescent="0.35">
      <c r="A10985" t="s">
        <v>11280</v>
      </c>
      <c r="B10985" t="s">
        <v>8110</v>
      </c>
      <c r="C10985" t="s">
        <v>6595</v>
      </c>
      <c r="D10985" t="s">
        <v>1312</v>
      </c>
      <c r="E10985" t="s">
        <v>175</v>
      </c>
      <c r="F10985">
        <v>401</v>
      </c>
      <c r="G10985">
        <v>52</v>
      </c>
      <c r="H10985" t="s">
        <v>1313</v>
      </c>
      <c r="I10985" t="s">
        <v>177</v>
      </c>
      <c r="J10985" t="s">
        <v>221</v>
      </c>
      <c r="K10985">
        <v>2030</v>
      </c>
      <c r="L10985" t="s">
        <v>198</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180</v>
      </c>
    </row>
    <row r="10986" spans="1:40" x14ac:dyDescent="0.35">
      <c r="A10986" t="s">
        <v>11281</v>
      </c>
      <c r="B10986" t="s">
        <v>8110</v>
      </c>
      <c r="C10986" t="s">
        <v>6597</v>
      </c>
      <c r="D10986" t="s">
        <v>1312</v>
      </c>
      <c r="E10986" t="s">
        <v>175</v>
      </c>
      <c r="F10986">
        <v>401</v>
      </c>
      <c r="G10986">
        <v>53</v>
      </c>
      <c r="H10986" t="s">
        <v>1313</v>
      </c>
      <c r="I10986" t="s">
        <v>177</v>
      </c>
      <c r="J10986" t="s">
        <v>221</v>
      </c>
      <c r="K10986">
        <v>2030</v>
      </c>
      <c r="L10986" t="s">
        <v>201</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180</v>
      </c>
    </row>
    <row r="10987" spans="1:40" x14ac:dyDescent="0.35">
      <c r="A10987" t="s">
        <v>11282</v>
      </c>
      <c r="B10987" t="s">
        <v>8110</v>
      </c>
      <c r="C10987" t="s">
        <v>6599</v>
      </c>
      <c r="D10987" t="s">
        <v>1312</v>
      </c>
      <c r="E10987" t="s">
        <v>175</v>
      </c>
      <c r="F10987">
        <v>401</v>
      </c>
      <c r="G10987">
        <v>55</v>
      </c>
      <c r="H10987" t="s">
        <v>1313</v>
      </c>
      <c r="I10987" t="s">
        <v>177</v>
      </c>
      <c r="J10987" t="s">
        <v>221</v>
      </c>
      <c r="K10987">
        <v>2030</v>
      </c>
      <c r="L10987" t="s">
        <v>204</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180</v>
      </c>
    </row>
    <row r="10988" spans="1:40" x14ac:dyDescent="0.35">
      <c r="A10988" t="s">
        <v>11283</v>
      </c>
      <c r="B10988" t="s">
        <v>8110</v>
      </c>
      <c r="C10988" t="s">
        <v>6601</v>
      </c>
      <c r="D10988" t="s">
        <v>1312</v>
      </c>
      <c r="E10988" t="s">
        <v>175</v>
      </c>
      <c r="F10988">
        <v>401</v>
      </c>
      <c r="G10988">
        <v>58</v>
      </c>
      <c r="H10988" t="s">
        <v>1313</v>
      </c>
      <c r="I10988" t="s">
        <v>177</v>
      </c>
      <c r="J10988" t="s">
        <v>221</v>
      </c>
      <c r="K10988">
        <v>2030</v>
      </c>
      <c r="L10988" t="s">
        <v>207</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180</v>
      </c>
    </row>
    <row r="10989" spans="1:40" x14ac:dyDescent="0.35">
      <c r="A10989" t="s">
        <v>11284</v>
      </c>
      <c r="B10989" t="s">
        <v>8110</v>
      </c>
      <c r="C10989" t="s">
        <v>6603</v>
      </c>
      <c r="D10989" t="s">
        <v>1312</v>
      </c>
      <c r="E10989" t="s">
        <v>175</v>
      </c>
      <c r="F10989">
        <v>401</v>
      </c>
      <c r="G10989">
        <v>6</v>
      </c>
      <c r="H10989" t="s">
        <v>1313</v>
      </c>
      <c r="I10989" t="s">
        <v>177</v>
      </c>
      <c r="J10989" t="s">
        <v>221</v>
      </c>
      <c r="K10989">
        <v>2030</v>
      </c>
      <c r="L10989" t="s">
        <v>75</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180</v>
      </c>
    </row>
    <row r="10990" spans="1:40" x14ac:dyDescent="0.35">
      <c r="A10990" t="s">
        <v>11285</v>
      </c>
      <c r="B10990" t="s">
        <v>8110</v>
      </c>
      <c r="C10990" t="s">
        <v>6605</v>
      </c>
      <c r="D10990" t="s">
        <v>1312</v>
      </c>
      <c r="E10990" t="s">
        <v>175</v>
      </c>
      <c r="F10990">
        <v>401</v>
      </c>
      <c r="G10990">
        <v>7</v>
      </c>
      <c r="H10990" t="s">
        <v>1313</v>
      </c>
      <c r="I10990" t="s">
        <v>177</v>
      </c>
      <c r="J10990" t="s">
        <v>221</v>
      </c>
      <c r="K10990">
        <v>2030</v>
      </c>
      <c r="L10990" t="s">
        <v>212</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180</v>
      </c>
    </row>
    <row r="10991" spans="1:40" x14ac:dyDescent="0.35">
      <c r="A10991" t="s">
        <v>11286</v>
      </c>
      <c r="B10991" t="s">
        <v>8110</v>
      </c>
      <c r="C10991" t="s">
        <v>6607</v>
      </c>
      <c r="D10991" t="s">
        <v>1312</v>
      </c>
      <c r="E10991" t="s">
        <v>175</v>
      </c>
      <c r="F10991">
        <v>401</v>
      </c>
      <c r="G10991">
        <v>8</v>
      </c>
      <c r="H10991" t="s">
        <v>1313</v>
      </c>
      <c r="I10991" t="s">
        <v>177</v>
      </c>
      <c r="J10991" t="s">
        <v>221</v>
      </c>
      <c r="K10991">
        <v>2030</v>
      </c>
      <c r="L10991" t="s">
        <v>215</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180</v>
      </c>
    </row>
    <row r="10992" spans="1:40" x14ac:dyDescent="0.35">
      <c r="A10992" t="s">
        <v>11287</v>
      </c>
      <c r="B10992" t="s">
        <v>8110</v>
      </c>
      <c r="C10992" t="s">
        <v>6609</v>
      </c>
      <c r="D10992" t="s">
        <v>1312</v>
      </c>
      <c r="E10992" t="s">
        <v>175</v>
      </c>
      <c r="F10992">
        <v>401</v>
      </c>
      <c r="G10992">
        <v>9</v>
      </c>
      <c r="H10992" t="s">
        <v>1313</v>
      </c>
      <c r="I10992" t="s">
        <v>177</v>
      </c>
      <c r="J10992" t="s">
        <v>221</v>
      </c>
      <c r="K10992">
        <v>2030</v>
      </c>
      <c r="L10992" t="s">
        <v>218</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180</v>
      </c>
    </row>
    <row r="10993" spans="1:40" x14ac:dyDescent="0.35">
      <c r="A10993" t="s">
        <v>11288</v>
      </c>
      <c r="B10993" t="s">
        <v>8110</v>
      </c>
      <c r="C10993" t="s">
        <v>6611</v>
      </c>
      <c r="D10993" t="s">
        <v>1312</v>
      </c>
      <c r="E10993" t="s">
        <v>175</v>
      </c>
      <c r="F10993">
        <v>402</v>
      </c>
      <c r="G10993">
        <v>0</v>
      </c>
      <c r="H10993" t="s">
        <v>1313</v>
      </c>
      <c r="I10993" t="s">
        <v>177</v>
      </c>
      <c r="J10993" t="s">
        <v>250</v>
      </c>
      <c r="K10993">
        <v>2030</v>
      </c>
      <c r="L10993" t="s">
        <v>179</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180</v>
      </c>
    </row>
    <row r="10994" spans="1:40" x14ac:dyDescent="0.35">
      <c r="A10994" t="s">
        <v>11289</v>
      </c>
      <c r="B10994" t="s">
        <v>8110</v>
      </c>
      <c r="C10994" t="s">
        <v>6613</v>
      </c>
      <c r="D10994" t="s">
        <v>1312</v>
      </c>
      <c r="E10994" t="s">
        <v>175</v>
      </c>
      <c r="F10994">
        <v>402</v>
      </c>
      <c r="G10994">
        <v>1</v>
      </c>
      <c r="H10994" t="s">
        <v>1313</v>
      </c>
      <c r="I10994" t="s">
        <v>177</v>
      </c>
      <c r="J10994" t="s">
        <v>250</v>
      </c>
      <c r="K10994">
        <v>2030</v>
      </c>
      <c r="L10994" t="s">
        <v>183</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180</v>
      </c>
    </row>
    <row r="10995" spans="1:40" x14ac:dyDescent="0.35">
      <c r="A10995" t="s">
        <v>11290</v>
      </c>
      <c r="B10995" t="s">
        <v>8110</v>
      </c>
      <c r="C10995" t="s">
        <v>6615</v>
      </c>
      <c r="D10995" t="s">
        <v>1312</v>
      </c>
      <c r="E10995" t="s">
        <v>175</v>
      </c>
      <c r="F10995">
        <v>402</v>
      </c>
      <c r="G10995">
        <v>2</v>
      </c>
      <c r="H10995" t="s">
        <v>1313</v>
      </c>
      <c r="I10995" t="s">
        <v>177</v>
      </c>
      <c r="J10995" t="s">
        <v>250</v>
      </c>
      <c r="K10995">
        <v>2030</v>
      </c>
      <c r="L10995" t="s">
        <v>186</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180</v>
      </c>
    </row>
    <row r="10996" spans="1:40" x14ac:dyDescent="0.35">
      <c r="A10996" t="s">
        <v>11291</v>
      </c>
      <c r="B10996" t="s">
        <v>8110</v>
      </c>
      <c r="C10996" t="s">
        <v>6617</v>
      </c>
      <c r="D10996" t="s">
        <v>1312</v>
      </c>
      <c r="E10996" t="s">
        <v>175</v>
      </c>
      <c r="F10996">
        <v>402</v>
      </c>
      <c r="G10996">
        <v>3</v>
      </c>
      <c r="H10996" t="s">
        <v>1313</v>
      </c>
      <c r="I10996" t="s">
        <v>177</v>
      </c>
      <c r="J10996" t="s">
        <v>250</v>
      </c>
      <c r="K10996">
        <v>2030</v>
      </c>
      <c r="L10996" t="s">
        <v>189</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180</v>
      </c>
    </row>
    <row r="10997" spans="1:40" x14ac:dyDescent="0.35">
      <c r="A10997" t="s">
        <v>11292</v>
      </c>
      <c r="B10997" t="s">
        <v>8110</v>
      </c>
      <c r="C10997" t="s">
        <v>6619</v>
      </c>
      <c r="D10997" t="s">
        <v>1312</v>
      </c>
      <c r="E10997" t="s">
        <v>175</v>
      </c>
      <c r="F10997">
        <v>402</v>
      </c>
      <c r="G10997">
        <v>4</v>
      </c>
      <c r="H10997" t="s">
        <v>1313</v>
      </c>
      <c r="I10997" t="s">
        <v>177</v>
      </c>
      <c r="J10997" t="s">
        <v>250</v>
      </c>
      <c r="K10997">
        <v>2030</v>
      </c>
      <c r="L10997" t="s">
        <v>192</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180</v>
      </c>
    </row>
    <row r="10998" spans="1:40" x14ac:dyDescent="0.35">
      <c r="A10998" t="s">
        <v>11293</v>
      </c>
      <c r="B10998" t="s">
        <v>8110</v>
      </c>
      <c r="C10998" t="s">
        <v>6621</v>
      </c>
      <c r="D10998" t="s">
        <v>1312</v>
      </c>
      <c r="E10998" t="s">
        <v>175</v>
      </c>
      <c r="F10998">
        <v>402</v>
      </c>
      <c r="G10998">
        <v>51</v>
      </c>
      <c r="H10998" t="s">
        <v>1313</v>
      </c>
      <c r="I10998" t="s">
        <v>177</v>
      </c>
      <c r="J10998" t="s">
        <v>250</v>
      </c>
      <c r="K10998">
        <v>2030</v>
      </c>
      <c r="L10998" t="s">
        <v>195</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180</v>
      </c>
    </row>
    <row r="10999" spans="1:40" x14ac:dyDescent="0.35">
      <c r="A10999" t="s">
        <v>11294</v>
      </c>
      <c r="B10999" t="s">
        <v>8110</v>
      </c>
      <c r="C10999" t="s">
        <v>6623</v>
      </c>
      <c r="D10999" t="s">
        <v>1312</v>
      </c>
      <c r="E10999" t="s">
        <v>175</v>
      </c>
      <c r="F10999">
        <v>402</v>
      </c>
      <c r="G10999">
        <v>52</v>
      </c>
      <c r="H10999" t="s">
        <v>1313</v>
      </c>
      <c r="I10999" t="s">
        <v>177</v>
      </c>
      <c r="J10999" t="s">
        <v>250</v>
      </c>
      <c r="K10999">
        <v>2030</v>
      </c>
      <c r="L10999" t="s">
        <v>198</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180</v>
      </c>
    </row>
    <row r="11000" spans="1:40" x14ac:dyDescent="0.35">
      <c r="A11000" t="s">
        <v>11295</v>
      </c>
      <c r="B11000" t="s">
        <v>8110</v>
      </c>
      <c r="C11000" t="s">
        <v>6625</v>
      </c>
      <c r="D11000" t="s">
        <v>1312</v>
      </c>
      <c r="E11000" t="s">
        <v>175</v>
      </c>
      <c r="F11000">
        <v>402</v>
      </c>
      <c r="G11000">
        <v>53</v>
      </c>
      <c r="H11000" t="s">
        <v>1313</v>
      </c>
      <c r="I11000" t="s">
        <v>177</v>
      </c>
      <c r="J11000" t="s">
        <v>250</v>
      </c>
      <c r="K11000">
        <v>2030</v>
      </c>
      <c r="L11000" t="s">
        <v>201</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180</v>
      </c>
    </row>
    <row r="11001" spans="1:40" x14ac:dyDescent="0.35">
      <c r="A11001" t="s">
        <v>11296</v>
      </c>
      <c r="B11001" t="s">
        <v>8110</v>
      </c>
      <c r="C11001" t="s">
        <v>6627</v>
      </c>
      <c r="D11001" t="s">
        <v>1312</v>
      </c>
      <c r="E11001" t="s">
        <v>175</v>
      </c>
      <c r="F11001">
        <v>402</v>
      </c>
      <c r="G11001">
        <v>55</v>
      </c>
      <c r="H11001" t="s">
        <v>1313</v>
      </c>
      <c r="I11001" t="s">
        <v>177</v>
      </c>
      <c r="J11001" t="s">
        <v>250</v>
      </c>
      <c r="K11001">
        <v>2030</v>
      </c>
      <c r="L11001" t="s">
        <v>204</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180</v>
      </c>
    </row>
    <row r="11002" spans="1:40" x14ac:dyDescent="0.35">
      <c r="A11002" t="s">
        <v>11297</v>
      </c>
      <c r="B11002" t="s">
        <v>8110</v>
      </c>
      <c r="C11002" t="s">
        <v>6629</v>
      </c>
      <c r="D11002" t="s">
        <v>1312</v>
      </c>
      <c r="E11002" t="s">
        <v>175</v>
      </c>
      <c r="F11002">
        <v>402</v>
      </c>
      <c r="G11002">
        <v>58</v>
      </c>
      <c r="H11002" t="s">
        <v>1313</v>
      </c>
      <c r="I11002" t="s">
        <v>177</v>
      </c>
      <c r="J11002" t="s">
        <v>250</v>
      </c>
      <c r="K11002">
        <v>2030</v>
      </c>
      <c r="L11002" t="s">
        <v>207</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180</v>
      </c>
    </row>
    <row r="11003" spans="1:40" x14ac:dyDescent="0.35">
      <c r="A11003" t="s">
        <v>11298</v>
      </c>
      <c r="B11003" t="s">
        <v>8110</v>
      </c>
      <c r="C11003" t="s">
        <v>6631</v>
      </c>
      <c r="D11003" t="s">
        <v>1312</v>
      </c>
      <c r="E11003" t="s">
        <v>175</v>
      </c>
      <c r="F11003">
        <v>402</v>
      </c>
      <c r="G11003">
        <v>6</v>
      </c>
      <c r="H11003" t="s">
        <v>1313</v>
      </c>
      <c r="I11003" t="s">
        <v>177</v>
      </c>
      <c r="J11003" t="s">
        <v>250</v>
      </c>
      <c r="K11003">
        <v>2030</v>
      </c>
      <c r="L11003" t="s">
        <v>75</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180</v>
      </c>
    </row>
    <row r="11004" spans="1:40" x14ac:dyDescent="0.35">
      <c r="A11004" t="s">
        <v>11299</v>
      </c>
      <c r="B11004" t="s">
        <v>8110</v>
      </c>
      <c r="C11004" t="s">
        <v>6633</v>
      </c>
      <c r="D11004" t="s">
        <v>1312</v>
      </c>
      <c r="E11004" t="s">
        <v>175</v>
      </c>
      <c r="F11004">
        <v>402</v>
      </c>
      <c r="G11004">
        <v>7</v>
      </c>
      <c r="H11004" t="s">
        <v>1313</v>
      </c>
      <c r="I11004" t="s">
        <v>177</v>
      </c>
      <c r="J11004" t="s">
        <v>250</v>
      </c>
      <c r="K11004">
        <v>2030</v>
      </c>
      <c r="L11004" t="s">
        <v>212</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180</v>
      </c>
    </row>
    <row r="11005" spans="1:40" x14ac:dyDescent="0.35">
      <c r="A11005" t="s">
        <v>11300</v>
      </c>
      <c r="B11005" t="s">
        <v>8110</v>
      </c>
      <c r="C11005" t="s">
        <v>6635</v>
      </c>
      <c r="D11005" t="s">
        <v>1312</v>
      </c>
      <c r="E11005" t="s">
        <v>175</v>
      </c>
      <c r="F11005">
        <v>402</v>
      </c>
      <c r="G11005">
        <v>8</v>
      </c>
      <c r="H11005" t="s">
        <v>1313</v>
      </c>
      <c r="I11005" t="s">
        <v>177</v>
      </c>
      <c r="J11005" t="s">
        <v>250</v>
      </c>
      <c r="K11005">
        <v>2030</v>
      </c>
      <c r="L11005" t="s">
        <v>215</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180</v>
      </c>
    </row>
    <row r="11006" spans="1:40" x14ac:dyDescent="0.35">
      <c r="A11006" t="s">
        <v>11301</v>
      </c>
      <c r="B11006" t="s">
        <v>8110</v>
      </c>
      <c r="C11006" t="s">
        <v>6637</v>
      </c>
      <c r="D11006" t="s">
        <v>1312</v>
      </c>
      <c r="E11006" t="s">
        <v>175</v>
      </c>
      <c r="F11006">
        <v>402</v>
      </c>
      <c r="G11006">
        <v>9</v>
      </c>
      <c r="H11006" t="s">
        <v>1313</v>
      </c>
      <c r="I11006" t="s">
        <v>177</v>
      </c>
      <c r="J11006" t="s">
        <v>250</v>
      </c>
      <c r="K11006">
        <v>2030</v>
      </c>
      <c r="L11006" t="s">
        <v>218</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180</v>
      </c>
    </row>
    <row r="11007" spans="1:40" x14ac:dyDescent="0.35">
      <c r="A11007" t="s">
        <v>11302</v>
      </c>
      <c r="B11007" t="s">
        <v>8110</v>
      </c>
      <c r="C11007" t="s">
        <v>6639</v>
      </c>
      <c r="D11007" t="s">
        <v>1398</v>
      </c>
      <c r="E11007" t="s">
        <v>175</v>
      </c>
      <c r="F11007">
        <v>400</v>
      </c>
      <c r="G11007">
        <v>0</v>
      </c>
      <c r="H11007" t="s">
        <v>1399</v>
      </c>
      <c r="I11007" t="s">
        <v>177</v>
      </c>
      <c r="J11007" t="s">
        <v>178</v>
      </c>
      <c r="K11007">
        <v>2030</v>
      </c>
      <c r="L11007" t="s">
        <v>179</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180</v>
      </c>
    </row>
    <row r="11008" spans="1:40" x14ac:dyDescent="0.35">
      <c r="A11008" t="s">
        <v>11303</v>
      </c>
      <c r="B11008" t="s">
        <v>8110</v>
      </c>
      <c r="C11008" t="s">
        <v>6641</v>
      </c>
      <c r="D11008" t="s">
        <v>1398</v>
      </c>
      <c r="E11008" t="s">
        <v>175</v>
      </c>
      <c r="F11008">
        <v>400</v>
      </c>
      <c r="G11008">
        <v>1</v>
      </c>
      <c r="H11008" t="s">
        <v>1399</v>
      </c>
      <c r="I11008" t="s">
        <v>177</v>
      </c>
      <c r="J11008" t="s">
        <v>178</v>
      </c>
      <c r="K11008">
        <v>2030</v>
      </c>
      <c r="L11008" t="s">
        <v>183</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180</v>
      </c>
    </row>
    <row r="11009" spans="1:40" x14ac:dyDescent="0.35">
      <c r="A11009" t="s">
        <v>11304</v>
      </c>
      <c r="B11009" t="s">
        <v>8110</v>
      </c>
      <c r="C11009" t="s">
        <v>6643</v>
      </c>
      <c r="D11009" t="s">
        <v>1398</v>
      </c>
      <c r="E11009" t="s">
        <v>175</v>
      </c>
      <c r="F11009">
        <v>400</v>
      </c>
      <c r="G11009">
        <v>2</v>
      </c>
      <c r="H11009" t="s">
        <v>1399</v>
      </c>
      <c r="I11009" t="s">
        <v>177</v>
      </c>
      <c r="J11009" t="s">
        <v>178</v>
      </c>
      <c r="K11009">
        <v>2030</v>
      </c>
      <c r="L11009" t="s">
        <v>186</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180</v>
      </c>
    </row>
    <row r="11010" spans="1:40" x14ac:dyDescent="0.35">
      <c r="A11010" t="s">
        <v>11305</v>
      </c>
      <c r="B11010" t="s">
        <v>8110</v>
      </c>
      <c r="C11010" t="s">
        <v>6645</v>
      </c>
      <c r="D11010" t="s">
        <v>1398</v>
      </c>
      <c r="E11010" t="s">
        <v>175</v>
      </c>
      <c r="F11010">
        <v>400</v>
      </c>
      <c r="G11010">
        <v>3</v>
      </c>
      <c r="H11010" t="s">
        <v>1399</v>
      </c>
      <c r="I11010" t="s">
        <v>177</v>
      </c>
      <c r="J11010" t="s">
        <v>178</v>
      </c>
      <c r="K11010">
        <v>2030</v>
      </c>
      <c r="L11010" t="s">
        <v>189</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180</v>
      </c>
    </row>
    <row r="11011" spans="1:40" x14ac:dyDescent="0.35">
      <c r="A11011" t="s">
        <v>11306</v>
      </c>
      <c r="B11011" t="s">
        <v>8110</v>
      </c>
      <c r="C11011" t="s">
        <v>6647</v>
      </c>
      <c r="D11011" t="s">
        <v>1398</v>
      </c>
      <c r="E11011" t="s">
        <v>175</v>
      </c>
      <c r="F11011">
        <v>400</v>
      </c>
      <c r="G11011">
        <v>4</v>
      </c>
      <c r="H11011" t="s">
        <v>1399</v>
      </c>
      <c r="I11011" t="s">
        <v>177</v>
      </c>
      <c r="J11011" t="s">
        <v>178</v>
      </c>
      <c r="K11011">
        <v>2030</v>
      </c>
      <c r="L11011" t="s">
        <v>192</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180</v>
      </c>
    </row>
    <row r="11012" spans="1:40" x14ac:dyDescent="0.35">
      <c r="A11012" t="s">
        <v>11307</v>
      </c>
      <c r="B11012" t="s">
        <v>8110</v>
      </c>
      <c r="C11012" t="s">
        <v>6649</v>
      </c>
      <c r="D11012" t="s">
        <v>1398</v>
      </c>
      <c r="E11012" t="s">
        <v>175</v>
      </c>
      <c r="F11012">
        <v>400</v>
      </c>
      <c r="G11012">
        <v>51</v>
      </c>
      <c r="H11012" t="s">
        <v>1399</v>
      </c>
      <c r="I11012" t="s">
        <v>177</v>
      </c>
      <c r="J11012" t="s">
        <v>178</v>
      </c>
      <c r="K11012">
        <v>2030</v>
      </c>
      <c r="L11012" t="s">
        <v>195</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180</v>
      </c>
    </row>
    <row r="11013" spans="1:40" x14ac:dyDescent="0.35">
      <c r="A11013" t="s">
        <v>11308</v>
      </c>
      <c r="B11013" t="s">
        <v>8110</v>
      </c>
      <c r="C11013" t="s">
        <v>6651</v>
      </c>
      <c r="D11013" t="s">
        <v>1398</v>
      </c>
      <c r="E11013" t="s">
        <v>175</v>
      </c>
      <c r="F11013">
        <v>400</v>
      </c>
      <c r="G11013">
        <v>52</v>
      </c>
      <c r="H11013" t="s">
        <v>1399</v>
      </c>
      <c r="I11013" t="s">
        <v>177</v>
      </c>
      <c r="J11013" t="s">
        <v>178</v>
      </c>
      <c r="K11013">
        <v>2030</v>
      </c>
      <c r="L11013" t="s">
        <v>198</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180</v>
      </c>
    </row>
    <row r="11014" spans="1:40" x14ac:dyDescent="0.35">
      <c r="A11014" t="s">
        <v>11309</v>
      </c>
      <c r="B11014" t="s">
        <v>8110</v>
      </c>
      <c r="C11014" t="s">
        <v>6653</v>
      </c>
      <c r="D11014" t="s">
        <v>1398</v>
      </c>
      <c r="E11014" t="s">
        <v>175</v>
      </c>
      <c r="F11014">
        <v>400</v>
      </c>
      <c r="G11014">
        <v>53</v>
      </c>
      <c r="H11014" t="s">
        <v>1399</v>
      </c>
      <c r="I11014" t="s">
        <v>177</v>
      </c>
      <c r="J11014" t="s">
        <v>178</v>
      </c>
      <c r="K11014">
        <v>2030</v>
      </c>
      <c r="L11014" t="s">
        <v>201</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180</v>
      </c>
    </row>
    <row r="11015" spans="1:40" x14ac:dyDescent="0.35">
      <c r="A11015" t="s">
        <v>11310</v>
      </c>
      <c r="B11015" t="s">
        <v>8110</v>
      </c>
      <c r="C11015" t="s">
        <v>6655</v>
      </c>
      <c r="D11015" t="s">
        <v>1398</v>
      </c>
      <c r="E11015" t="s">
        <v>175</v>
      </c>
      <c r="F11015">
        <v>400</v>
      </c>
      <c r="G11015">
        <v>55</v>
      </c>
      <c r="H11015" t="s">
        <v>1399</v>
      </c>
      <c r="I11015" t="s">
        <v>177</v>
      </c>
      <c r="J11015" t="s">
        <v>178</v>
      </c>
      <c r="K11015">
        <v>2030</v>
      </c>
      <c r="L11015" t="s">
        <v>204</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180</v>
      </c>
    </row>
    <row r="11016" spans="1:40" x14ac:dyDescent="0.35">
      <c r="A11016" t="s">
        <v>11311</v>
      </c>
      <c r="B11016" t="s">
        <v>8110</v>
      </c>
      <c r="C11016" t="s">
        <v>6657</v>
      </c>
      <c r="D11016" t="s">
        <v>1398</v>
      </c>
      <c r="E11016" t="s">
        <v>175</v>
      </c>
      <c r="F11016">
        <v>400</v>
      </c>
      <c r="G11016">
        <v>58</v>
      </c>
      <c r="H11016" t="s">
        <v>1399</v>
      </c>
      <c r="I11016" t="s">
        <v>177</v>
      </c>
      <c r="J11016" t="s">
        <v>178</v>
      </c>
      <c r="K11016">
        <v>2030</v>
      </c>
      <c r="L11016" t="s">
        <v>207</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180</v>
      </c>
    </row>
    <row r="11017" spans="1:40" x14ac:dyDescent="0.35">
      <c r="A11017" t="s">
        <v>11312</v>
      </c>
      <c r="B11017" t="s">
        <v>8110</v>
      </c>
      <c r="C11017" t="s">
        <v>6659</v>
      </c>
      <c r="D11017" t="s">
        <v>1398</v>
      </c>
      <c r="E11017" t="s">
        <v>175</v>
      </c>
      <c r="F11017">
        <v>400</v>
      </c>
      <c r="G11017">
        <v>6</v>
      </c>
      <c r="H11017" t="s">
        <v>1399</v>
      </c>
      <c r="I11017" t="s">
        <v>177</v>
      </c>
      <c r="J11017" t="s">
        <v>178</v>
      </c>
      <c r="K11017">
        <v>2030</v>
      </c>
      <c r="L11017" t="s">
        <v>75</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180</v>
      </c>
    </row>
    <row r="11018" spans="1:40" x14ac:dyDescent="0.35">
      <c r="A11018" t="s">
        <v>11313</v>
      </c>
      <c r="B11018" t="s">
        <v>8110</v>
      </c>
      <c r="C11018" t="s">
        <v>6661</v>
      </c>
      <c r="D11018" t="s">
        <v>1398</v>
      </c>
      <c r="E11018" t="s">
        <v>175</v>
      </c>
      <c r="F11018">
        <v>400</v>
      </c>
      <c r="G11018">
        <v>7</v>
      </c>
      <c r="H11018" t="s">
        <v>1399</v>
      </c>
      <c r="I11018" t="s">
        <v>177</v>
      </c>
      <c r="J11018" t="s">
        <v>178</v>
      </c>
      <c r="K11018">
        <v>2030</v>
      </c>
      <c r="L11018" t="s">
        <v>212</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180</v>
      </c>
    </row>
    <row r="11019" spans="1:40" x14ac:dyDescent="0.35">
      <c r="A11019" t="s">
        <v>11314</v>
      </c>
      <c r="B11019" t="s">
        <v>8110</v>
      </c>
      <c r="C11019" t="s">
        <v>6663</v>
      </c>
      <c r="D11019" t="s">
        <v>1398</v>
      </c>
      <c r="E11019" t="s">
        <v>175</v>
      </c>
      <c r="F11019">
        <v>400</v>
      </c>
      <c r="G11019">
        <v>8</v>
      </c>
      <c r="H11019" t="s">
        <v>1399</v>
      </c>
      <c r="I11019" t="s">
        <v>177</v>
      </c>
      <c r="J11019" t="s">
        <v>178</v>
      </c>
      <c r="K11019">
        <v>2030</v>
      </c>
      <c r="L11019" t="s">
        <v>215</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180</v>
      </c>
    </row>
    <row r="11020" spans="1:40" x14ac:dyDescent="0.35">
      <c r="A11020" t="s">
        <v>11315</v>
      </c>
      <c r="B11020" t="s">
        <v>8110</v>
      </c>
      <c r="C11020" t="s">
        <v>6665</v>
      </c>
      <c r="D11020" t="s">
        <v>1398</v>
      </c>
      <c r="E11020" t="s">
        <v>175</v>
      </c>
      <c r="F11020">
        <v>400</v>
      </c>
      <c r="G11020">
        <v>9</v>
      </c>
      <c r="H11020" t="s">
        <v>1399</v>
      </c>
      <c r="I11020" t="s">
        <v>177</v>
      </c>
      <c r="J11020" t="s">
        <v>178</v>
      </c>
      <c r="K11020">
        <v>2030</v>
      </c>
      <c r="L11020" t="s">
        <v>218</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180</v>
      </c>
    </row>
    <row r="11021" spans="1:40" x14ac:dyDescent="0.35">
      <c r="A11021" t="s">
        <v>11316</v>
      </c>
      <c r="B11021" t="s">
        <v>8110</v>
      </c>
      <c r="C11021" t="s">
        <v>6667</v>
      </c>
      <c r="D11021" t="s">
        <v>1398</v>
      </c>
      <c r="E11021" t="s">
        <v>175</v>
      </c>
      <c r="F11021">
        <v>401</v>
      </c>
      <c r="G11021">
        <v>0</v>
      </c>
      <c r="H11021" t="s">
        <v>1399</v>
      </c>
      <c r="I11021" t="s">
        <v>177</v>
      </c>
      <c r="J11021" t="s">
        <v>221</v>
      </c>
      <c r="K11021">
        <v>2030</v>
      </c>
      <c r="L11021" t="s">
        <v>179</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180</v>
      </c>
    </row>
    <row r="11022" spans="1:40" x14ac:dyDescent="0.35">
      <c r="A11022" t="s">
        <v>11317</v>
      </c>
      <c r="B11022" t="s">
        <v>8110</v>
      </c>
      <c r="C11022" t="s">
        <v>6669</v>
      </c>
      <c r="D11022" t="s">
        <v>1398</v>
      </c>
      <c r="E11022" t="s">
        <v>175</v>
      </c>
      <c r="F11022">
        <v>401</v>
      </c>
      <c r="G11022">
        <v>1</v>
      </c>
      <c r="H11022" t="s">
        <v>1399</v>
      </c>
      <c r="I11022" t="s">
        <v>177</v>
      </c>
      <c r="J11022" t="s">
        <v>221</v>
      </c>
      <c r="K11022">
        <v>2030</v>
      </c>
      <c r="L11022" t="s">
        <v>183</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180</v>
      </c>
    </row>
    <row r="11023" spans="1:40" x14ac:dyDescent="0.35">
      <c r="A11023" t="s">
        <v>11318</v>
      </c>
      <c r="B11023" t="s">
        <v>8110</v>
      </c>
      <c r="C11023" t="s">
        <v>6671</v>
      </c>
      <c r="D11023" t="s">
        <v>1398</v>
      </c>
      <c r="E11023" t="s">
        <v>175</v>
      </c>
      <c r="F11023">
        <v>401</v>
      </c>
      <c r="G11023">
        <v>2</v>
      </c>
      <c r="H11023" t="s">
        <v>1399</v>
      </c>
      <c r="I11023" t="s">
        <v>177</v>
      </c>
      <c r="J11023" t="s">
        <v>221</v>
      </c>
      <c r="K11023">
        <v>2030</v>
      </c>
      <c r="L11023" t="s">
        <v>186</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180</v>
      </c>
    </row>
    <row r="11024" spans="1:40" x14ac:dyDescent="0.35">
      <c r="A11024" t="s">
        <v>11319</v>
      </c>
      <c r="B11024" t="s">
        <v>8110</v>
      </c>
      <c r="C11024" t="s">
        <v>6673</v>
      </c>
      <c r="D11024" t="s">
        <v>1398</v>
      </c>
      <c r="E11024" t="s">
        <v>175</v>
      </c>
      <c r="F11024">
        <v>401</v>
      </c>
      <c r="G11024">
        <v>3</v>
      </c>
      <c r="H11024" t="s">
        <v>1399</v>
      </c>
      <c r="I11024" t="s">
        <v>177</v>
      </c>
      <c r="J11024" t="s">
        <v>221</v>
      </c>
      <c r="K11024">
        <v>2030</v>
      </c>
      <c r="L11024" t="s">
        <v>189</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180</v>
      </c>
    </row>
    <row r="11025" spans="1:40" x14ac:dyDescent="0.35">
      <c r="A11025" t="s">
        <v>11320</v>
      </c>
      <c r="B11025" t="s">
        <v>8110</v>
      </c>
      <c r="C11025" t="s">
        <v>6675</v>
      </c>
      <c r="D11025" t="s">
        <v>1398</v>
      </c>
      <c r="E11025" t="s">
        <v>175</v>
      </c>
      <c r="F11025">
        <v>401</v>
      </c>
      <c r="G11025">
        <v>4</v>
      </c>
      <c r="H11025" t="s">
        <v>1399</v>
      </c>
      <c r="I11025" t="s">
        <v>177</v>
      </c>
      <c r="J11025" t="s">
        <v>221</v>
      </c>
      <c r="K11025">
        <v>2030</v>
      </c>
      <c r="L11025" t="s">
        <v>192</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180</v>
      </c>
    </row>
    <row r="11026" spans="1:40" x14ac:dyDescent="0.35">
      <c r="A11026" t="s">
        <v>11321</v>
      </c>
      <c r="B11026" t="s">
        <v>8110</v>
      </c>
      <c r="C11026" t="s">
        <v>6677</v>
      </c>
      <c r="D11026" t="s">
        <v>1398</v>
      </c>
      <c r="E11026" t="s">
        <v>175</v>
      </c>
      <c r="F11026">
        <v>401</v>
      </c>
      <c r="G11026">
        <v>51</v>
      </c>
      <c r="H11026" t="s">
        <v>1399</v>
      </c>
      <c r="I11026" t="s">
        <v>177</v>
      </c>
      <c r="J11026" t="s">
        <v>221</v>
      </c>
      <c r="K11026">
        <v>2030</v>
      </c>
      <c r="L11026" t="s">
        <v>195</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180</v>
      </c>
    </row>
    <row r="11027" spans="1:40" x14ac:dyDescent="0.35">
      <c r="A11027" t="s">
        <v>11322</v>
      </c>
      <c r="B11027" t="s">
        <v>8110</v>
      </c>
      <c r="C11027" t="s">
        <v>6679</v>
      </c>
      <c r="D11027" t="s">
        <v>1398</v>
      </c>
      <c r="E11027" t="s">
        <v>175</v>
      </c>
      <c r="F11027">
        <v>401</v>
      </c>
      <c r="G11027">
        <v>52</v>
      </c>
      <c r="H11027" t="s">
        <v>1399</v>
      </c>
      <c r="I11027" t="s">
        <v>177</v>
      </c>
      <c r="J11027" t="s">
        <v>221</v>
      </c>
      <c r="K11027">
        <v>2030</v>
      </c>
      <c r="L11027" t="s">
        <v>198</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180</v>
      </c>
    </row>
    <row r="11028" spans="1:40" x14ac:dyDescent="0.35">
      <c r="A11028" t="s">
        <v>11323</v>
      </c>
      <c r="B11028" t="s">
        <v>8110</v>
      </c>
      <c r="C11028" t="s">
        <v>6681</v>
      </c>
      <c r="D11028" t="s">
        <v>1398</v>
      </c>
      <c r="E11028" t="s">
        <v>175</v>
      </c>
      <c r="F11028">
        <v>401</v>
      </c>
      <c r="G11028">
        <v>53</v>
      </c>
      <c r="H11028" t="s">
        <v>1399</v>
      </c>
      <c r="I11028" t="s">
        <v>177</v>
      </c>
      <c r="J11028" t="s">
        <v>221</v>
      </c>
      <c r="K11028">
        <v>2030</v>
      </c>
      <c r="L11028" t="s">
        <v>201</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180</v>
      </c>
    </row>
    <row r="11029" spans="1:40" x14ac:dyDescent="0.35">
      <c r="A11029" t="s">
        <v>11324</v>
      </c>
      <c r="B11029" t="s">
        <v>8110</v>
      </c>
      <c r="C11029" t="s">
        <v>6683</v>
      </c>
      <c r="D11029" t="s">
        <v>1398</v>
      </c>
      <c r="E11029" t="s">
        <v>175</v>
      </c>
      <c r="F11029">
        <v>401</v>
      </c>
      <c r="G11029">
        <v>55</v>
      </c>
      <c r="H11029" t="s">
        <v>1399</v>
      </c>
      <c r="I11029" t="s">
        <v>177</v>
      </c>
      <c r="J11029" t="s">
        <v>221</v>
      </c>
      <c r="K11029">
        <v>2030</v>
      </c>
      <c r="L11029" t="s">
        <v>204</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180</v>
      </c>
    </row>
    <row r="11030" spans="1:40" x14ac:dyDescent="0.35">
      <c r="A11030" t="s">
        <v>11325</v>
      </c>
      <c r="B11030" t="s">
        <v>8110</v>
      </c>
      <c r="C11030" t="s">
        <v>6685</v>
      </c>
      <c r="D11030" t="s">
        <v>1398</v>
      </c>
      <c r="E11030" t="s">
        <v>175</v>
      </c>
      <c r="F11030">
        <v>401</v>
      </c>
      <c r="G11030">
        <v>58</v>
      </c>
      <c r="H11030" t="s">
        <v>1399</v>
      </c>
      <c r="I11030" t="s">
        <v>177</v>
      </c>
      <c r="J11030" t="s">
        <v>221</v>
      </c>
      <c r="K11030">
        <v>2030</v>
      </c>
      <c r="L11030" t="s">
        <v>207</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180</v>
      </c>
    </row>
    <row r="11031" spans="1:40" x14ac:dyDescent="0.35">
      <c r="A11031" t="s">
        <v>11326</v>
      </c>
      <c r="B11031" t="s">
        <v>8110</v>
      </c>
      <c r="C11031" t="s">
        <v>6687</v>
      </c>
      <c r="D11031" t="s">
        <v>1398</v>
      </c>
      <c r="E11031" t="s">
        <v>175</v>
      </c>
      <c r="F11031">
        <v>401</v>
      </c>
      <c r="G11031">
        <v>6</v>
      </c>
      <c r="H11031" t="s">
        <v>1399</v>
      </c>
      <c r="I11031" t="s">
        <v>177</v>
      </c>
      <c r="J11031" t="s">
        <v>221</v>
      </c>
      <c r="K11031">
        <v>2030</v>
      </c>
      <c r="L11031" t="s">
        <v>75</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180</v>
      </c>
    </row>
    <row r="11032" spans="1:40" x14ac:dyDescent="0.35">
      <c r="A11032" t="s">
        <v>11327</v>
      </c>
      <c r="B11032" t="s">
        <v>8110</v>
      </c>
      <c r="C11032" t="s">
        <v>6689</v>
      </c>
      <c r="D11032" t="s">
        <v>1398</v>
      </c>
      <c r="E11032" t="s">
        <v>175</v>
      </c>
      <c r="F11032">
        <v>401</v>
      </c>
      <c r="G11032">
        <v>7</v>
      </c>
      <c r="H11032" t="s">
        <v>1399</v>
      </c>
      <c r="I11032" t="s">
        <v>177</v>
      </c>
      <c r="J11032" t="s">
        <v>221</v>
      </c>
      <c r="K11032">
        <v>2030</v>
      </c>
      <c r="L11032" t="s">
        <v>212</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180</v>
      </c>
    </row>
    <row r="11033" spans="1:40" x14ac:dyDescent="0.35">
      <c r="A11033" t="s">
        <v>11328</v>
      </c>
      <c r="B11033" t="s">
        <v>8110</v>
      </c>
      <c r="C11033" t="s">
        <v>6691</v>
      </c>
      <c r="D11033" t="s">
        <v>1398</v>
      </c>
      <c r="E11033" t="s">
        <v>175</v>
      </c>
      <c r="F11033">
        <v>401</v>
      </c>
      <c r="G11033">
        <v>8</v>
      </c>
      <c r="H11033" t="s">
        <v>1399</v>
      </c>
      <c r="I11033" t="s">
        <v>177</v>
      </c>
      <c r="J11033" t="s">
        <v>221</v>
      </c>
      <c r="K11033">
        <v>2030</v>
      </c>
      <c r="L11033" t="s">
        <v>215</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180</v>
      </c>
    </row>
    <row r="11034" spans="1:40" x14ac:dyDescent="0.35">
      <c r="A11034" t="s">
        <v>11329</v>
      </c>
      <c r="B11034" t="s">
        <v>8110</v>
      </c>
      <c r="C11034" t="s">
        <v>6693</v>
      </c>
      <c r="D11034" t="s">
        <v>1398</v>
      </c>
      <c r="E11034" t="s">
        <v>175</v>
      </c>
      <c r="F11034">
        <v>401</v>
      </c>
      <c r="G11034">
        <v>9</v>
      </c>
      <c r="H11034" t="s">
        <v>1399</v>
      </c>
      <c r="I11034" t="s">
        <v>177</v>
      </c>
      <c r="J11034" t="s">
        <v>221</v>
      </c>
      <c r="K11034">
        <v>2030</v>
      </c>
      <c r="L11034" t="s">
        <v>218</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180</v>
      </c>
    </row>
    <row r="11035" spans="1:40" x14ac:dyDescent="0.35">
      <c r="A11035" t="s">
        <v>11330</v>
      </c>
      <c r="B11035" t="s">
        <v>8110</v>
      </c>
      <c r="C11035" t="s">
        <v>6695</v>
      </c>
      <c r="D11035" t="s">
        <v>1398</v>
      </c>
      <c r="E11035" t="s">
        <v>175</v>
      </c>
      <c r="F11035">
        <v>402</v>
      </c>
      <c r="G11035">
        <v>0</v>
      </c>
      <c r="H11035" t="s">
        <v>1399</v>
      </c>
      <c r="I11035" t="s">
        <v>177</v>
      </c>
      <c r="J11035" t="s">
        <v>250</v>
      </c>
      <c r="K11035">
        <v>2030</v>
      </c>
      <c r="L11035" t="s">
        <v>179</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180</v>
      </c>
    </row>
    <row r="11036" spans="1:40" x14ac:dyDescent="0.35">
      <c r="A11036" t="s">
        <v>11331</v>
      </c>
      <c r="B11036" t="s">
        <v>8110</v>
      </c>
      <c r="C11036" t="s">
        <v>6697</v>
      </c>
      <c r="D11036" t="s">
        <v>1398</v>
      </c>
      <c r="E11036" t="s">
        <v>175</v>
      </c>
      <c r="F11036">
        <v>402</v>
      </c>
      <c r="G11036">
        <v>1</v>
      </c>
      <c r="H11036" t="s">
        <v>1399</v>
      </c>
      <c r="I11036" t="s">
        <v>177</v>
      </c>
      <c r="J11036" t="s">
        <v>250</v>
      </c>
      <c r="K11036">
        <v>2030</v>
      </c>
      <c r="L11036" t="s">
        <v>183</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180</v>
      </c>
    </row>
    <row r="11037" spans="1:40" x14ac:dyDescent="0.35">
      <c r="A11037" t="s">
        <v>11332</v>
      </c>
      <c r="B11037" t="s">
        <v>8110</v>
      </c>
      <c r="C11037" t="s">
        <v>6699</v>
      </c>
      <c r="D11037" t="s">
        <v>1398</v>
      </c>
      <c r="E11037" t="s">
        <v>175</v>
      </c>
      <c r="F11037">
        <v>402</v>
      </c>
      <c r="G11037">
        <v>2</v>
      </c>
      <c r="H11037" t="s">
        <v>1399</v>
      </c>
      <c r="I11037" t="s">
        <v>177</v>
      </c>
      <c r="J11037" t="s">
        <v>250</v>
      </c>
      <c r="K11037">
        <v>2030</v>
      </c>
      <c r="L11037" t="s">
        <v>186</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180</v>
      </c>
    </row>
    <row r="11038" spans="1:40" x14ac:dyDescent="0.35">
      <c r="A11038" t="s">
        <v>11333</v>
      </c>
      <c r="B11038" t="s">
        <v>8110</v>
      </c>
      <c r="C11038" t="s">
        <v>6701</v>
      </c>
      <c r="D11038" t="s">
        <v>1398</v>
      </c>
      <c r="E11038" t="s">
        <v>175</v>
      </c>
      <c r="F11038">
        <v>402</v>
      </c>
      <c r="G11038">
        <v>3</v>
      </c>
      <c r="H11038" t="s">
        <v>1399</v>
      </c>
      <c r="I11038" t="s">
        <v>177</v>
      </c>
      <c r="J11038" t="s">
        <v>250</v>
      </c>
      <c r="K11038">
        <v>2030</v>
      </c>
      <c r="L11038" t="s">
        <v>189</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180</v>
      </c>
    </row>
    <row r="11039" spans="1:40" x14ac:dyDescent="0.35">
      <c r="A11039" t="s">
        <v>11334</v>
      </c>
      <c r="B11039" t="s">
        <v>8110</v>
      </c>
      <c r="C11039" t="s">
        <v>6703</v>
      </c>
      <c r="D11039" t="s">
        <v>1398</v>
      </c>
      <c r="E11039" t="s">
        <v>175</v>
      </c>
      <c r="F11039">
        <v>402</v>
      </c>
      <c r="G11039">
        <v>4</v>
      </c>
      <c r="H11039" t="s">
        <v>1399</v>
      </c>
      <c r="I11039" t="s">
        <v>177</v>
      </c>
      <c r="J11039" t="s">
        <v>250</v>
      </c>
      <c r="K11039">
        <v>2030</v>
      </c>
      <c r="L11039" t="s">
        <v>192</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180</v>
      </c>
    </row>
    <row r="11040" spans="1:40" x14ac:dyDescent="0.35">
      <c r="A11040" t="s">
        <v>11335</v>
      </c>
      <c r="B11040" t="s">
        <v>8110</v>
      </c>
      <c r="C11040" t="s">
        <v>6705</v>
      </c>
      <c r="D11040" t="s">
        <v>1398</v>
      </c>
      <c r="E11040" t="s">
        <v>175</v>
      </c>
      <c r="F11040">
        <v>402</v>
      </c>
      <c r="G11040">
        <v>51</v>
      </c>
      <c r="H11040" t="s">
        <v>1399</v>
      </c>
      <c r="I11040" t="s">
        <v>177</v>
      </c>
      <c r="J11040" t="s">
        <v>250</v>
      </c>
      <c r="K11040">
        <v>2030</v>
      </c>
      <c r="L11040" t="s">
        <v>195</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180</v>
      </c>
    </row>
    <row r="11041" spans="1:40" x14ac:dyDescent="0.35">
      <c r="A11041" t="s">
        <v>11336</v>
      </c>
      <c r="B11041" t="s">
        <v>8110</v>
      </c>
      <c r="C11041" t="s">
        <v>6707</v>
      </c>
      <c r="D11041" t="s">
        <v>1398</v>
      </c>
      <c r="E11041" t="s">
        <v>175</v>
      </c>
      <c r="F11041">
        <v>402</v>
      </c>
      <c r="G11041">
        <v>52</v>
      </c>
      <c r="H11041" t="s">
        <v>1399</v>
      </c>
      <c r="I11041" t="s">
        <v>177</v>
      </c>
      <c r="J11041" t="s">
        <v>250</v>
      </c>
      <c r="K11041">
        <v>2030</v>
      </c>
      <c r="L11041" t="s">
        <v>198</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180</v>
      </c>
    </row>
    <row r="11042" spans="1:40" x14ac:dyDescent="0.35">
      <c r="A11042" t="s">
        <v>11337</v>
      </c>
      <c r="B11042" t="s">
        <v>8110</v>
      </c>
      <c r="C11042" t="s">
        <v>6709</v>
      </c>
      <c r="D11042" t="s">
        <v>1398</v>
      </c>
      <c r="E11042" t="s">
        <v>175</v>
      </c>
      <c r="F11042">
        <v>402</v>
      </c>
      <c r="G11042">
        <v>53</v>
      </c>
      <c r="H11042" t="s">
        <v>1399</v>
      </c>
      <c r="I11042" t="s">
        <v>177</v>
      </c>
      <c r="J11042" t="s">
        <v>250</v>
      </c>
      <c r="K11042">
        <v>2030</v>
      </c>
      <c r="L11042" t="s">
        <v>201</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180</v>
      </c>
    </row>
    <row r="11043" spans="1:40" x14ac:dyDescent="0.35">
      <c r="A11043" t="s">
        <v>11338</v>
      </c>
      <c r="B11043" t="s">
        <v>8110</v>
      </c>
      <c r="C11043" t="s">
        <v>6711</v>
      </c>
      <c r="D11043" t="s">
        <v>1398</v>
      </c>
      <c r="E11043" t="s">
        <v>175</v>
      </c>
      <c r="F11043">
        <v>402</v>
      </c>
      <c r="G11043">
        <v>55</v>
      </c>
      <c r="H11043" t="s">
        <v>1399</v>
      </c>
      <c r="I11043" t="s">
        <v>177</v>
      </c>
      <c r="J11043" t="s">
        <v>250</v>
      </c>
      <c r="K11043">
        <v>2030</v>
      </c>
      <c r="L11043" t="s">
        <v>204</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180</v>
      </c>
    </row>
    <row r="11044" spans="1:40" x14ac:dyDescent="0.35">
      <c r="A11044" t="s">
        <v>11339</v>
      </c>
      <c r="B11044" t="s">
        <v>8110</v>
      </c>
      <c r="C11044" t="s">
        <v>6713</v>
      </c>
      <c r="D11044" t="s">
        <v>1398</v>
      </c>
      <c r="E11044" t="s">
        <v>175</v>
      </c>
      <c r="F11044">
        <v>402</v>
      </c>
      <c r="G11044">
        <v>58</v>
      </c>
      <c r="H11044" t="s">
        <v>1399</v>
      </c>
      <c r="I11044" t="s">
        <v>177</v>
      </c>
      <c r="J11044" t="s">
        <v>250</v>
      </c>
      <c r="K11044">
        <v>2030</v>
      </c>
      <c r="L11044" t="s">
        <v>207</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180</v>
      </c>
    </row>
    <row r="11045" spans="1:40" x14ac:dyDescent="0.35">
      <c r="A11045" t="s">
        <v>11340</v>
      </c>
      <c r="B11045" t="s">
        <v>8110</v>
      </c>
      <c r="C11045" t="s">
        <v>6715</v>
      </c>
      <c r="D11045" t="s">
        <v>1398</v>
      </c>
      <c r="E11045" t="s">
        <v>175</v>
      </c>
      <c r="F11045">
        <v>402</v>
      </c>
      <c r="G11045">
        <v>6</v>
      </c>
      <c r="H11045" t="s">
        <v>1399</v>
      </c>
      <c r="I11045" t="s">
        <v>177</v>
      </c>
      <c r="J11045" t="s">
        <v>250</v>
      </c>
      <c r="K11045">
        <v>2030</v>
      </c>
      <c r="L11045" t="s">
        <v>75</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180</v>
      </c>
    </row>
    <row r="11046" spans="1:40" x14ac:dyDescent="0.35">
      <c r="A11046" t="s">
        <v>11341</v>
      </c>
      <c r="B11046" t="s">
        <v>8110</v>
      </c>
      <c r="C11046" t="s">
        <v>6717</v>
      </c>
      <c r="D11046" t="s">
        <v>1398</v>
      </c>
      <c r="E11046" t="s">
        <v>175</v>
      </c>
      <c r="F11046">
        <v>402</v>
      </c>
      <c r="G11046">
        <v>7</v>
      </c>
      <c r="H11046" t="s">
        <v>1399</v>
      </c>
      <c r="I11046" t="s">
        <v>177</v>
      </c>
      <c r="J11046" t="s">
        <v>250</v>
      </c>
      <c r="K11046">
        <v>2030</v>
      </c>
      <c r="L11046" t="s">
        <v>212</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180</v>
      </c>
    </row>
    <row r="11047" spans="1:40" x14ac:dyDescent="0.35">
      <c r="A11047" t="s">
        <v>11342</v>
      </c>
      <c r="B11047" t="s">
        <v>8110</v>
      </c>
      <c r="C11047" t="s">
        <v>6719</v>
      </c>
      <c r="D11047" t="s">
        <v>1398</v>
      </c>
      <c r="E11047" t="s">
        <v>175</v>
      </c>
      <c r="F11047">
        <v>402</v>
      </c>
      <c r="G11047">
        <v>8</v>
      </c>
      <c r="H11047" t="s">
        <v>1399</v>
      </c>
      <c r="I11047" t="s">
        <v>177</v>
      </c>
      <c r="J11047" t="s">
        <v>250</v>
      </c>
      <c r="K11047">
        <v>2030</v>
      </c>
      <c r="L11047" t="s">
        <v>215</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180</v>
      </c>
    </row>
    <row r="11048" spans="1:40" x14ac:dyDescent="0.35">
      <c r="A11048" t="s">
        <v>11343</v>
      </c>
      <c r="B11048" t="s">
        <v>8110</v>
      </c>
      <c r="C11048" t="s">
        <v>6721</v>
      </c>
      <c r="D11048" t="s">
        <v>1398</v>
      </c>
      <c r="E11048" t="s">
        <v>175</v>
      </c>
      <c r="F11048">
        <v>402</v>
      </c>
      <c r="G11048">
        <v>9</v>
      </c>
      <c r="H11048" t="s">
        <v>1399</v>
      </c>
      <c r="I11048" t="s">
        <v>177</v>
      </c>
      <c r="J11048" t="s">
        <v>250</v>
      </c>
      <c r="K11048">
        <v>2030</v>
      </c>
      <c r="L11048" t="s">
        <v>218</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180</v>
      </c>
    </row>
    <row r="11049" spans="1:40" x14ac:dyDescent="0.35">
      <c r="A11049" t="s">
        <v>11344</v>
      </c>
      <c r="B11049" t="s">
        <v>8110</v>
      </c>
      <c r="C11049" t="s">
        <v>6723</v>
      </c>
      <c r="D11049" t="s">
        <v>1484</v>
      </c>
      <c r="E11049" t="s">
        <v>175</v>
      </c>
      <c r="F11049">
        <v>400</v>
      </c>
      <c r="G11049">
        <v>0</v>
      </c>
      <c r="H11049" t="s">
        <v>1485</v>
      </c>
      <c r="I11049" t="s">
        <v>177</v>
      </c>
      <c r="J11049" t="s">
        <v>178</v>
      </c>
      <c r="K11049">
        <v>2030</v>
      </c>
      <c r="L11049" t="s">
        <v>179</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180</v>
      </c>
    </row>
    <row r="11050" spans="1:40" x14ac:dyDescent="0.35">
      <c r="A11050" t="s">
        <v>11345</v>
      </c>
      <c r="B11050" t="s">
        <v>8110</v>
      </c>
      <c r="C11050" t="s">
        <v>6725</v>
      </c>
      <c r="D11050" t="s">
        <v>1484</v>
      </c>
      <c r="E11050" t="s">
        <v>175</v>
      </c>
      <c r="F11050">
        <v>400</v>
      </c>
      <c r="G11050">
        <v>1</v>
      </c>
      <c r="H11050" t="s">
        <v>1485</v>
      </c>
      <c r="I11050" t="s">
        <v>177</v>
      </c>
      <c r="J11050" t="s">
        <v>178</v>
      </c>
      <c r="K11050">
        <v>2030</v>
      </c>
      <c r="L11050" t="s">
        <v>183</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180</v>
      </c>
    </row>
    <row r="11051" spans="1:40" x14ac:dyDescent="0.35">
      <c r="A11051" t="s">
        <v>11346</v>
      </c>
      <c r="B11051" t="s">
        <v>8110</v>
      </c>
      <c r="C11051" t="s">
        <v>6727</v>
      </c>
      <c r="D11051" t="s">
        <v>1484</v>
      </c>
      <c r="E11051" t="s">
        <v>175</v>
      </c>
      <c r="F11051">
        <v>400</v>
      </c>
      <c r="G11051">
        <v>2</v>
      </c>
      <c r="H11051" t="s">
        <v>1485</v>
      </c>
      <c r="I11051" t="s">
        <v>177</v>
      </c>
      <c r="J11051" t="s">
        <v>178</v>
      </c>
      <c r="K11051">
        <v>2030</v>
      </c>
      <c r="L11051" t="s">
        <v>186</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180</v>
      </c>
    </row>
    <row r="11052" spans="1:40" x14ac:dyDescent="0.35">
      <c r="A11052" t="s">
        <v>11347</v>
      </c>
      <c r="B11052" t="s">
        <v>8110</v>
      </c>
      <c r="C11052" t="s">
        <v>6729</v>
      </c>
      <c r="D11052" t="s">
        <v>1484</v>
      </c>
      <c r="E11052" t="s">
        <v>175</v>
      </c>
      <c r="F11052">
        <v>400</v>
      </c>
      <c r="G11052">
        <v>3</v>
      </c>
      <c r="H11052" t="s">
        <v>1485</v>
      </c>
      <c r="I11052" t="s">
        <v>177</v>
      </c>
      <c r="J11052" t="s">
        <v>178</v>
      </c>
      <c r="K11052">
        <v>2030</v>
      </c>
      <c r="L11052" t="s">
        <v>189</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180</v>
      </c>
    </row>
    <row r="11053" spans="1:40" x14ac:dyDescent="0.35">
      <c r="A11053" t="s">
        <v>11348</v>
      </c>
      <c r="B11053" t="s">
        <v>8110</v>
      </c>
      <c r="C11053" t="s">
        <v>6731</v>
      </c>
      <c r="D11053" t="s">
        <v>1484</v>
      </c>
      <c r="E11053" t="s">
        <v>175</v>
      </c>
      <c r="F11053">
        <v>400</v>
      </c>
      <c r="G11053">
        <v>4</v>
      </c>
      <c r="H11053" t="s">
        <v>1485</v>
      </c>
      <c r="I11053" t="s">
        <v>177</v>
      </c>
      <c r="J11053" t="s">
        <v>178</v>
      </c>
      <c r="K11053">
        <v>2030</v>
      </c>
      <c r="L11053" t="s">
        <v>192</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180</v>
      </c>
    </row>
    <row r="11054" spans="1:40" x14ac:dyDescent="0.35">
      <c r="A11054" t="s">
        <v>11349</v>
      </c>
      <c r="B11054" t="s">
        <v>8110</v>
      </c>
      <c r="C11054" t="s">
        <v>6733</v>
      </c>
      <c r="D11054" t="s">
        <v>1484</v>
      </c>
      <c r="E11054" t="s">
        <v>175</v>
      </c>
      <c r="F11054">
        <v>400</v>
      </c>
      <c r="G11054">
        <v>51</v>
      </c>
      <c r="H11054" t="s">
        <v>1485</v>
      </c>
      <c r="I11054" t="s">
        <v>177</v>
      </c>
      <c r="J11054" t="s">
        <v>178</v>
      </c>
      <c r="K11054">
        <v>2030</v>
      </c>
      <c r="L11054" t="s">
        <v>195</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180</v>
      </c>
    </row>
    <row r="11055" spans="1:40" x14ac:dyDescent="0.35">
      <c r="A11055" t="s">
        <v>11350</v>
      </c>
      <c r="B11055" t="s">
        <v>8110</v>
      </c>
      <c r="C11055" t="s">
        <v>6735</v>
      </c>
      <c r="D11055" t="s">
        <v>1484</v>
      </c>
      <c r="E11055" t="s">
        <v>175</v>
      </c>
      <c r="F11055">
        <v>400</v>
      </c>
      <c r="G11055">
        <v>52</v>
      </c>
      <c r="H11055" t="s">
        <v>1485</v>
      </c>
      <c r="I11055" t="s">
        <v>177</v>
      </c>
      <c r="J11055" t="s">
        <v>178</v>
      </c>
      <c r="K11055">
        <v>2030</v>
      </c>
      <c r="L11055" t="s">
        <v>198</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180</v>
      </c>
    </row>
    <row r="11056" spans="1:40" x14ac:dyDescent="0.35">
      <c r="A11056" t="s">
        <v>11351</v>
      </c>
      <c r="B11056" t="s">
        <v>8110</v>
      </c>
      <c r="C11056" t="s">
        <v>6737</v>
      </c>
      <c r="D11056" t="s">
        <v>1484</v>
      </c>
      <c r="E11056" t="s">
        <v>175</v>
      </c>
      <c r="F11056">
        <v>400</v>
      </c>
      <c r="G11056">
        <v>53</v>
      </c>
      <c r="H11056" t="s">
        <v>1485</v>
      </c>
      <c r="I11056" t="s">
        <v>177</v>
      </c>
      <c r="J11056" t="s">
        <v>178</v>
      </c>
      <c r="K11056">
        <v>2030</v>
      </c>
      <c r="L11056" t="s">
        <v>201</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180</v>
      </c>
    </row>
    <row r="11057" spans="1:40" x14ac:dyDescent="0.35">
      <c r="A11057" t="s">
        <v>11352</v>
      </c>
      <c r="B11057" t="s">
        <v>8110</v>
      </c>
      <c r="C11057" t="s">
        <v>6739</v>
      </c>
      <c r="D11057" t="s">
        <v>1484</v>
      </c>
      <c r="E11057" t="s">
        <v>175</v>
      </c>
      <c r="F11057">
        <v>400</v>
      </c>
      <c r="G11057">
        <v>55</v>
      </c>
      <c r="H11057" t="s">
        <v>1485</v>
      </c>
      <c r="I11057" t="s">
        <v>177</v>
      </c>
      <c r="J11057" t="s">
        <v>178</v>
      </c>
      <c r="K11057">
        <v>2030</v>
      </c>
      <c r="L11057" t="s">
        <v>204</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180</v>
      </c>
    </row>
    <row r="11058" spans="1:40" x14ac:dyDescent="0.35">
      <c r="A11058" t="s">
        <v>11353</v>
      </c>
      <c r="B11058" t="s">
        <v>8110</v>
      </c>
      <c r="C11058" t="s">
        <v>6741</v>
      </c>
      <c r="D11058" t="s">
        <v>1484</v>
      </c>
      <c r="E11058" t="s">
        <v>175</v>
      </c>
      <c r="F11058">
        <v>400</v>
      </c>
      <c r="G11058">
        <v>58</v>
      </c>
      <c r="H11058" t="s">
        <v>1485</v>
      </c>
      <c r="I11058" t="s">
        <v>177</v>
      </c>
      <c r="J11058" t="s">
        <v>178</v>
      </c>
      <c r="K11058">
        <v>2030</v>
      </c>
      <c r="L11058" t="s">
        <v>207</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180</v>
      </c>
    </row>
    <row r="11059" spans="1:40" x14ac:dyDescent="0.35">
      <c r="A11059" t="s">
        <v>11354</v>
      </c>
      <c r="B11059" t="s">
        <v>8110</v>
      </c>
      <c r="C11059" t="s">
        <v>6743</v>
      </c>
      <c r="D11059" t="s">
        <v>1484</v>
      </c>
      <c r="E11059" t="s">
        <v>175</v>
      </c>
      <c r="F11059">
        <v>400</v>
      </c>
      <c r="G11059">
        <v>6</v>
      </c>
      <c r="H11059" t="s">
        <v>1485</v>
      </c>
      <c r="I11059" t="s">
        <v>177</v>
      </c>
      <c r="J11059" t="s">
        <v>178</v>
      </c>
      <c r="K11059">
        <v>2030</v>
      </c>
      <c r="L11059" t="s">
        <v>75</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180</v>
      </c>
    </row>
    <row r="11060" spans="1:40" x14ac:dyDescent="0.35">
      <c r="A11060" t="s">
        <v>11355</v>
      </c>
      <c r="B11060" t="s">
        <v>8110</v>
      </c>
      <c r="C11060" t="s">
        <v>6745</v>
      </c>
      <c r="D11060" t="s">
        <v>1484</v>
      </c>
      <c r="E11060" t="s">
        <v>175</v>
      </c>
      <c r="F11060">
        <v>400</v>
      </c>
      <c r="G11060">
        <v>7</v>
      </c>
      <c r="H11060" t="s">
        <v>1485</v>
      </c>
      <c r="I11060" t="s">
        <v>177</v>
      </c>
      <c r="J11060" t="s">
        <v>178</v>
      </c>
      <c r="K11060">
        <v>2030</v>
      </c>
      <c r="L11060" t="s">
        <v>212</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180</v>
      </c>
    </row>
    <row r="11061" spans="1:40" x14ac:dyDescent="0.35">
      <c r="A11061" t="s">
        <v>11356</v>
      </c>
      <c r="B11061" t="s">
        <v>8110</v>
      </c>
      <c r="C11061" t="s">
        <v>6747</v>
      </c>
      <c r="D11061" t="s">
        <v>1484</v>
      </c>
      <c r="E11061" t="s">
        <v>175</v>
      </c>
      <c r="F11061">
        <v>400</v>
      </c>
      <c r="G11061">
        <v>8</v>
      </c>
      <c r="H11061" t="s">
        <v>1485</v>
      </c>
      <c r="I11061" t="s">
        <v>177</v>
      </c>
      <c r="J11061" t="s">
        <v>178</v>
      </c>
      <c r="K11061">
        <v>2030</v>
      </c>
      <c r="L11061" t="s">
        <v>215</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180</v>
      </c>
    </row>
    <row r="11062" spans="1:40" x14ac:dyDescent="0.35">
      <c r="A11062" t="s">
        <v>11357</v>
      </c>
      <c r="B11062" t="s">
        <v>8110</v>
      </c>
      <c r="C11062" t="s">
        <v>6749</v>
      </c>
      <c r="D11062" t="s">
        <v>1484</v>
      </c>
      <c r="E11062" t="s">
        <v>175</v>
      </c>
      <c r="F11062">
        <v>400</v>
      </c>
      <c r="G11062">
        <v>9</v>
      </c>
      <c r="H11062" t="s">
        <v>1485</v>
      </c>
      <c r="I11062" t="s">
        <v>177</v>
      </c>
      <c r="J11062" t="s">
        <v>178</v>
      </c>
      <c r="K11062">
        <v>2030</v>
      </c>
      <c r="L11062" t="s">
        <v>218</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180</v>
      </c>
    </row>
    <row r="11063" spans="1:40" x14ac:dyDescent="0.35">
      <c r="A11063" t="s">
        <v>11358</v>
      </c>
      <c r="B11063" t="s">
        <v>8110</v>
      </c>
      <c r="C11063" t="s">
        <v>6751</v>
      </c>
      <c r="D11063" t="s">
        <v>1484</v>
      </c>
      <c r="E11063" t="s">
        <v>175</v>
      </c>
      <c r="F11063">
        <v>401</v>
      </c>
      <c r="G11063">
        <v>0</v>
      </c>
      <c r="H11063" t="s">
        <v>1485</v>
      </c>
      <c r="I11063" t="s">
        <v>177</v>
      </c>
      <c r="J11063" t="s">
        <v>221</v>
      </c>
      <c r="K11063">
        <v>2030</v>
      </c>
      <c r="L11063" t="s">
        <v>179</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180</v>
      </c>
    </row>
    <row r="11064" spans="1:40" x14ac:dyDescent="0.35">
      <c r="A11064" t="s">
        <v>11359</v>
      </c>
      <c r="B11064" t="s">
        <v>8110</v>
      </c>
      <c r="C11064" t="s">
        <v>6753</v>
      </c>
      <c r="D11064" t="s">
        <v>1484</v>
      </c>
      <c r="E11064" t="s">
        <v>175</v>
      </c>
      <c r="F11064">
        <v>401</v>
      </c>
      <c r="G11064">
        <v>1</v>
      </c>
      <c r="H11064" t="s">
        <v>1485</v>
      </c>
      <c r="I11064" t="s">
        <v>177</v>
      </c>
      <c r="J11064" t="s">
        <v>221</v>
      </c>
      <c r="K11064">
        <v>2030</v>
      </c>
      <c r="L11064" t="s">
        <v>183</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180</v>
      </c>
    </row>
    <row r="11065" spans="1:40" x14ac:dyDescent="0.35">
      <c r="A11065" t="s">
        <v>11360</v>
      </c>
      <c r="B11065" t="s">
        <v>8110</v>
      </c>
      <c r="C11065" t="s">
        <v>6755</v>
      </c>
      <c r="D11065" t="s">
        <v>1484</v>
      </c>
      <c r="E11065" t="s">
        <v>175</v>
      </c>
      <c r="F11065">
        <v>401</v>
      </c>
      <c r="G11065">
        <v>2</v>
      </c>
      <c r="H11065" t="s">
        <v>1485</v>
      </c>
      <c r="I11065" t="s">
        <v>177</v>
      </c>
      <c r="J11065" t="s">
        <v>221</v>
      </c>
      <c r="K11065">
        <v>2030</v>
      </c>
      <c r="L11065" t="s">
        <v>186</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180</v>
      </c>
    </row>
    <row r="11066" spans="1:40" x14ac:dyDescent="0.35">
      <c r="A11066" t="s">
        <v>11361</v>
      </c>
      <c r="B11066" t="s">
        <v>8110</v>
      </c>
      <c r="C11066" t="s">
        <v>6757</v>
      </c>
      <c r="D11066" t="s">
        <v>1484</v>
      </c>
      <c r="E11066" t="s">
        <v>175</v>
      </c>
      <c r="F11066">
        <v>401</v>
      </c>
      <c r="G11066">
        <v>3</v>
      </c>
      <c r="H11066" t="s">
        <v>1485</v>
      </c>
      <c r="I11066" t="s">
        <v>177</v>
      </c>
      <c r="J11066" t="s">
        <v>221</v>
      </c>
      <c r="K11066">
        <v>2030</v>
      </c>
      <c r="L11066" t="s">
        <v>189</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180</v>
      </c>
    </row>
    <row r="11067" spans="1:40" x14ac:dyDescent="0.35">
      <c r="A11067" t="s">
        <v>11362</v>
      </c>
      <c r="B11067" t="s">
        <v>8110</v>
      </c>
      <c r="C11067" t="s">
        <v>6759</v>
      </c>
      <c r="D11067" t="s">
        <v>1484</v>
      </c>
      <c r="E11067" t="s">
        <v>175</v>
      </c>
      <c r="F11067">
        <v>401</v>
      </c>
      <c r="G11067">
        <v>4</v>
      </c>
      <c r="H11067" t="s">
        <v>1485</v>
      </c>
      <c r="I11067" t="s">
        <v>177</v>
      </c>
      <c r="J11067" t="s">
        <v>221</v>
      </c>
      <c r="K11067">
        <v>2030</v>
      </c>
      <c r="L11067" t="s">
        <v>192</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180</v>
      </c>
    </row>
    <row r="11068" spans="1:40" x14ac:dyDescent="0.35">
      <c r="A11068" t="s">
        <v>11363</v>
      </c>
      <c r="B11068" t="s">
        <v>8110</v>
      </c>
      <c r="C11068" t="s">
        <v>6761</v>
      </c>
      <c r="D11068" t="s">
        <v>1484</v>
      </c>
      <c r="E11068" t="s">
        <v>175</v>
      </c>
      <c r="F11068">
        <v>401</v>
      </c>
      <c r="G11068">
        <v>51</v>
      </c>
      <c r="H11068" t="s">
        <v>1485</v>
      </c>
      <c r="I11068" t="s">
        <v>177</v>
      </c>
      <c r="J11068" t="s">
        <v>221</v>
      </c>
      <c r="K11068">
        <v>2030</v>
      </c>
      <c r="L11068" t="s">
        <v>195</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180</v>
      </c>
    </row>
    <row r="11069" spans="1:40" x14ac:dyDescent="0.35">
      <c r="A11069" t="s">
        <v>11364</v>
      </c>
      <c r="B11069" t="s">
        <v>8110</v>
      </c>
      <c r="C11069" t="s">
        <v>6763</v>
      </c>
      <c r="D11069" t="s">
        <v>1484</v>
      </c>
      <c r="E11069" t="s">
        <v>175</v>
      </c>
      <c r="F11069">
        <v>401</v>
      </c>
      <c r="G11069">
        <v>52</v>
      </c>
      <c r="H11069" t="s">
        <v>1485</v>
      </c>
      <c r="I11069" t="s">
        <v>177</v>
      </c>
      <c r="J11069" t="s">
        <v>221</v>
      </c>
      <c r="K11069">
        <v>2030</v>
      </c>
      <c r="L11069" t="s">
        <v>198</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180</v>
      </c>
    </row>
    <row r="11070" spans="1:40" x14ac:dyDescent="0.35">
      <c r="A11070" t="s">
        <v>11365</v>
      </c>
      <c r="B11070" t="s">
        <v>8110</v>
      </c>
      <c r="C11070" t="s">
        <v>6765</v>
      </c>
      <c r="D11070" t="s">
        <v>1484</v>
      </c>
      <c r="E11070" t="s">
        <v>175</v>
      </c>
      <c r="F11070">
        <v>401</v>
      </c>
      <c r="G11070">
        <v>53</v>
      </c>
      <c r="H11070" t="s">
        <v>1485</v>
      </c>
      <c r="I11070" t="s">
        <v>177</v>
      </c>
      <c r="J11070" t="s">
        <v>221</v>
      </c>
      <c r="K11070">
        <v>2030</v>
      </c>
      <c r="L11070" t="s">
        <v>201</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180</v>
      </c>
    </row>
    <row r="11071" spans="1:40" x14ac:dyDescent="0.35">
      <c r="A11071" t="s">
        <v>11366</v>
      </c>
      <c r="B11071" t="s">
        <v>8110</v>
      </c>
      <c r="C11071" t="s">
        <v>6767</v>
      </c>
      <c r="D11071" t="s">
        <v>1484</v>
      </c>
      <c r="E11071" t="s">
        <v>175</v>
      </c>
      <c r="F11071">
        <v>401</v>
      </c>
      <c r="G11071">
        <v>55</v>
      </c>
      <c r="H11071" t="s">
        <v>1485</v>
      </c>
      <c r="I11071" t="s">
        <v>177</v>
      </c>
      <c r="J11071" t="s">
        <v>221</v>
      </c>
      <c r="K11071">
        <v>2030</v>
      </c>
      <c r="L11071" t="s">
        <v>204</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180</v>
      </c>
    </row>
    <row r="11072" spans="1:40" x14ac:dyDescent="0.35">
      <c r="A11072" t="s">
        <v>11367</v>
      </c>
      <c r="B11072" t="s">
        <v>8110</v>
      </c>
      <c r="C11072" t="s">
        <v>6769</v>
      </c>
      <c r="D11072" t="s">
        <v>1484</v>
      </c>
      <c r="E11072" t="s">
        <v>175</v>
      </c>
      <c r="F11072">
        <v>401</v>
      </c>
      <c r="G11072">
        <v>58</v>
      </c>
      <c r="H11072" t="s">
        <v>1485</v>
      </c>
      <c r="I11072" t="s">
        <v>177</v>
      </c>
      <c r="J11072" t="s">
        <v>221</v>
      </c>
      <c r="K11072">
        <v>2030</v>
      </c>
      <c r="L11072" t="s">
        <v>207</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180</v>
      </c>
    </row>
    <row r="11073" spans="1:40" x14ac:dyDescent="0.35">
      <c r="A11073" t="s">
        <v>11368</v>
      </c>
      <c r="B11073" t="s">
        <v>8110</v>
      </c>
      <c r="C11073" t="s">
        <v>6771</v>
      </c>
      <c r="D11073" t="s">
        <v>1484</v>
      </c>
      <c r="E11073" t="s">
        <v>175</v>
      </c>
      <c r="F11073">
        <v>401</v>
      </c>
      <c r="G11073">
        <v>6</v>
      </c>
      <c r="H11073" t="s">
        <v>1485</v>
      </c>
      <c r="I11073" t="s">
        <v>177</v>
      </c>
      <c r="J11073" t="s">
        <v>221</v>
      </c>
      <c r="K11073">
        <v>2030</v>
      </c>
      <c r="L11073" t="s">
        <v>75</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180</v>
      </c>
    </row>
    <row r="11074" spans="1:40" x14ac:dyDescent="0.35">
      <c r="A11074" t="s">
        <v>11369</v>
      </c>
      <c r="B11074" t="s">
        <v>8110</v>
      </c>
      <c r="C11074" t="s">
        <v>6773</v>
      </c>
      <c r="D11074" t="s">
        <v>1484</v>
      </c>
      <c r="E11074" t="s">
        <v>175</v>
      </c>
      <c r="F11074">
        <v>401</v>
      </c>
      <c r="G11074">
        <v>7</v>
      </c>
      <c r="H11074" t="s">
        <v>1485</v>
      </c>
      <c r="I11074" t="s">
        <v>177</v>
      </c>
      <c r="J11074" t="s">
        <v>221</v>
      </c>
      <c r="K11074">
        <v>2030</v>
      </c>
      <c r="L11074" t="s">
        <v>212</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180</v>
      </c>
    </row>
    <row r="11075" spans="1:40" x14ac:dyDescent="0.35">
      <c r="A11075" t="s">
        <v>11370</v>
      </c>
      <c r="B11075" t="s">
        <v>8110</v>
      </c>
      <c r="C11075" t="s">
        <v>6775</v>
      </c>
      <c r="D11075" t="s">
        <v>1484</v>
      </c>
      <c r="E11075" t="s">
        <v>175</v>
      </c>
      <c r="F11075">
        <v>401</v>
      </c>
      <c r="G11075">
        <v>8</v>
      </c>
      <c r="H11075" t="s">
        <v>1485</v>
      </c>
      <c r="I11075" t="s">
        <v>177</v>
      </c>
      <c r="J11075" t="s">
        <v>221</v>
      </c>
      <c r="K11075">
        <v>2030</v>
      </c>
      <c r="L11075" t="s">
        <v>215</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180</v>
      </c>
    </row>
    <row r="11076" spans="1:40" x14ac:dyDescent="0.35">
      <c r="A11076" t="s">
        <v>11371</v>
      </c>
      <c r="B11076" t="s">
        <v>8110</v>
      </c>
      <c r="C11076" t="s">
        <v>6777</v>
      </c>
      <c r="D11076" t="s">
        <v>1484</v>
      </c>
      <c r="E11076" t="s">
        <v>175</v>
      </c>
      <c r="F11076">
        <v>401</v>
      </c>
      <c r="G11076">
        <v>9</v>
      </c>
      <c r="H11076" t="s">
        <v>1485</v>
      </c>
      <c r="I11076" t="s">
        <v>177</v>
      </c>
      <c r="J11076" t="s">
        <v>221</v>
      </c>
      <c r="K11076">
        <v>2030</v>
      </c>
      <c r="L11076" t="s">
        <v>218</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180</v>
      </c>
    </row>
    <row r="11077" spans="1:40" x14ac:dyDescent="0.35">
      <c r="A11077" t="s">
        <v>11372</v>
      </c>
      <c r="B11077" t="s">
        <v>8110</v>
      </c>
      <c r="C11077" t="s">
        <v>6779</v>
      </c>
      <c r="D11077" t="s">
        <v>1484</v>
      </c>
      <c r="E11077" t="s">
        <v>175</v>
      </c>
      <c r="F11077">
        <v>402</v>
      </c>
      <c r="G11077">
        <v>0</v>
      </c>
      <c r="H11077" t="s">
        <v>1485</v>
      </c>
      <c r="I11077" t="s">
        <v>177</v>
      </c>
      <c r="J11077" t="s">
        <v>250</v>
      </c>
      <c r="K11077">
        <v>2030</v>
      </c>
      <c r="L11077" t="s">
        <v>179</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180</v>
      </c>
    </row>
    <row r="11078" spans="1:40" x14ac:dyDescent="0.35">
      <c r="A11078" t="s">
        <v>11373</v>
      </c>
      <c r="B11078" t="s">
        <v>8110</v>
      </c>
      <c r="C11078" t="s">
        <v>6781</v>
      </c>
      <c r="D11078" t="s">
        <v>1484</v>
      </c>
      <c r="E11078" t="s">
        <v>175</v>
      </c>
      <c r="F11078">
        <v>402</v>
      </c>
      <c r="G11078">
        <v>1</v>
      </c>
      <c r="H11078" t="s">
        <v>1485</v>
      </c>
      <c r="I11078" t="s">
        <v>177</v>
      </c>
      <c r="J11078" t="s">
        <v>250</v>
      </c>
      <c r="K11078">
        <v>2030</v>
      </c>
      <c r="L11078" t="s">
        <v>183</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180</v>
      </c>
    </row>
    <row r="11079" spans="1:40" x14ac:dyDescent="0.35">
      <c r="A11079" t="s">
        <v>11374</v>
      </c>
      <c r="B11079" t="s">
        <v>8110</v>
      </c>
      <c r="C11079" t="s">
        <v>6783</v>
      </c>
      <c r="D11079" t="s">
        <v>1484</v>
      </c>
      <c r="E11079" t="s">
        <v>175</v>
      </c>
      <c r="F11079">
        <v>402</v>
      </c>
      <c r="G11079">
        <v>2</v>
      </c>
      <c r="H11079" t="s">
        <v>1485</v>
      </c>
      <c r="I11079" t="s">
        <v>177</v>
      </c>
      <c r="J11079" t="s">
        <v>250</v>
      </c>
      <c r="K11079">
        <v>2030</v>
      </c>
      <c r="L11079" t="s">
        <v>186</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180</v>
      </c>
    </row>
    <row r="11080" spans="1:40" x14ac:dyDescent="0.35">
      <c r="A11080" t="s">
        <v>11375</v>
      </c>
      <c r="B11080" t="s">
        <v>8110</v>
      </c>
      <c r="C11080" t="s">
        <v>6785</v>
      </c>
      <c r="D11080" t="s">
        <v>1484</v>
      </c>
      <c r="E11080" t="s">
        <v>175</v>
      </c>
      <c r="F11080">
        <v>402</v>
      </c>
      <c r="G11080">
        <v>3</v>
      </c>
      <c r="H11080" t="s">
        <v>1485</v>
      </c>
      <c r="I11080" t="s">
        <v>177</v>
      </c>
      <c r="J11080" t="s">
        <v>250</v>
      </c>
      <c r="K11080">
        <v>2030</v>
      </c>
      <c r="L11080" t="s">
        <v>189</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180</v>
      </c>
    </row>
    <row r="11081" spans="1:40" x14ac:dyDescent="0.35">
      <c r="A11081" t="s">
        <v>11376</v>
      </c>
      <c r="B11081" t="s">
        <v>8110</v>
      </c>
      <c r="C11081" t="s">
        <v>6787</v>
      </c>
      <c r="D11081" t="s">
        <v>1484</v>
      </c>
      <c r="E11081" t="s">
        <v>175</v>
      </c>
      <c r="F11081">
        <v>402</v>
      </c>
      <c r="G11081">
        <v>4</v>
      </c>
      <c r="H11081" t="s">
        <v>1485</v>
      </c>
      <c r="I11081" t="s">
        <v>177</v>
      </c>
      <c r="J11081" t="s">
        <v>250</v>
      </c>
      <c r="K11081">
        <v>2030</v>
      </c>
      <c r="L11081" t="s">
        <v>192</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180</v>
      </c>
    </row>
    <row r="11082" spans="1:40" x14ac:dyDescent="0.35">
      <c r="A11082" t="s">
        <v>11377</v>
      </c>
      <c r="B11082" t="s">
        <v>8110</v>
      </c>
      <c r="C11082" t="s">
        <v>6789</v>
      </c>
      <c r="D11082" t="s">
        <v>1484</v>
      </c>
      <c r="E11082" t="s">
        <v>175</v>
      </c>
      <c r="F11082">
        <v>402</v>
      </c>
      <c r="G11082">
        <v>51</v>
      </c>
      <c r="H11082" t="s">
        <v>1485</v>
      </c>
      <c r="I11082" t="s">
        <v>177</v>
      </c>
      <c r="J11082" t="s">
        <v>250</v>
      </c>
      <c r="K11082">
        <v>2030</v>
      </c>
      <c r="L11082" t="s">
        <v>195</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180</v>
      </c>
    </row>
    <row r="11083" spans="1:40" x14ac:dyDescent="0.35">
      <c r="A11083" t="s">
        <v>11378</v>
      </c>
      <c r="B11083" t="s">
        <v>8110</v>
      </c>
      <c r="C11083" t="s">
        <v>6791</v>
      </c>
      <c r="D11083" t="s">
        <v>1484</v>
      </c>
      <c r="E11083" t="s">
        <v>175</v>
      </c>
      <c r="F11083">
        <v>402</v>
      </c>
      <c r="G11083">
        <v>52</v>
      </c>
      <c r="H11083" t="s">
        <v>1485</v>
      </c>
      <c r="I11083" t="s">
        <v>177</v>
      </c>
      <c r="J11083" t="s">
        <v>250</v>
      </c>
      <c r="K11083">
        <v>2030</v>
      </c>
      <c r="L11083" t="s">
        <v>198</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180</v>
      </c>
    </row>
    <row r="11084" spans="1:40" x14ac:dyDescent="0.35">
      <c r="A11084" t="s">
        <v>11379</v>
      </c>
      <c r="B11084" t="s">
        <v>8110</v>
      </c>
      <c r="C11084" t="s">
        <v>6793</v>
      </c>
      <c r="D11084" t="s">
        <v>1484</v>
      </c>
      <c r="E11084" t="s">
        <v>175</v>
      </c>
      <c r="F11084">
        <v>402</v>
      </c>
      <c r="G11084">
        <v>53</v>
      </c>
      <c r="H11084" t="s">
        <v>1485</v>
      </c>
      <c r="I11084" t="s">
        <v>177</v>
      </c>
      <c r="J11084" t="s">
        <v>250</v>
      </c>
      <c r="K11084">
        <v>2030</v>
      </c>
      <c r="L11084" t="s">
        <v>201</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180</v>
      </c>
    </row>
    <row r="11085" spans="1:40" x14ac:dyDescent="0.35">
      <c r="A11085" t="s">
        <v>11380</v>
      </c>
      <c r="B11085" t="s">
        <v>8110</v>
      </c>
      <c r="C11085" t="s">
        <v>6795</v>
      </c>
      <c r="D11085" t="s">
        <v>1484</v>
      </c>
      <c r="E11085" t="s">
        <v>175</v>
      </c>
      <c r="F11085">
        <v>402</v>
      </c>
      <c r="G11085">
        <v>55</v>
      </c>
      <c r="H11085" t="s">
        <v>1485</v>
      </c>
      <c r="I11085" t="s">
        <v>177</v>
      </c>
      <c r="J11085" t="s">
        <v>250</v>
      </c>
      <c r="K11085">
        <v>2030</v>
      </c>
      <c r="L11085" t="s">
        <v>204</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180</v>
      </c>
    </row>
    <row r="11086" spans="1:40" x14ac:dyDescent="0.35">
      <c r="A11086" t="s">
        <v>11381</v>
      </c>
      <c r="B11086" t="s">
        <v>8110</v>
      </c>
      <c r="C11086" t="s">
        <v>6797</v>
      </c>
      <c r="D11086" t="s">
        <v>1484</v>
      </c>
      <c r="E11086" t="s">
        <v>175</v>
      </c>
      <c r="F11086">
        <v>402</v>
      </c>
      <c r="G11086">
        <v>58</v>
      </c>
      <c r="H11086" t="s">
        <v>1485</v>
      </c>
      <c r="I11086" t="s">
        <v>177</v>
      </c>
      <c r="J11086" t="s">
        <v>250</v>
      </c>
      <c r="K11086">
        <v>2030</v>
      </c>
      <c r="L11086" t="s">
        <v>207</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180</v>
      </c>
    </row>
    <row r="11087" spans="1:40" x14ac:dyDescent="0.35">
      <c r="A11087" t="s">
        <v>11382</v>
      </c>
      <c r="B11087" t="s">
        <v>8110</v>
      </c>
      <c r="C11087" t="s">
        <v>6799</v>
      </c>
      <c r="D11087" t="s">
        <v>1484</v>
      </c>
      <c r="E11087" t="s">
        <v>175</v>
      </c>
      <c r="F11087">
        <v>402</v>
      </c>
      <c r="G11087">
        <v>6</v>
      </c>
      <c r="H11087" t="s">
        <v>1485</v>
      </c>
      <c r="I11087" t="s">
        <v>177</v>
      </c>
      <c r="J11087" t="s">
        <v>250</v>
      </c>
      <c r="K11087">
        <v>2030</v>
      </c>
      <c r="L11087" t="s">
        <v>75</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180</v>
      </c>
    </row>
    <row r="11088" spans="1:40" x14ac:dyDescent="0.35">
      <c r="A11088" t="s">
        <v>11383</v>
      </c>
      <c r="B11088" t="s">
        <v>8110</v>
      </c>
      <c r="C11088" t="s">
        <v>6801</v>
      </c>
      <c r="D11088" t="s">
        <v>1484</v>
      </c>
      <c r="E11088" t="s">
        <v>175</v>
      </c>
      <c r="F11088">
        <v>402</v>
      </c>
      <c r="G11088">
        <v>7</v>
      </c>
      <c r="H11088" t="s">
        <v>1485</v>
      </c>
      <c r="I11088" t="s">
        <v>177</v>
      </c>
      <c r="J11088" t="s">
        <v>250</v>
      </c>
      <c r="K11088">
        <v>2030</v>
      </c>
      <c r="L11088" t="s">
        <v>212</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180</v>
      </c>
    </row>
    <row r="11089" spans="1:40" x14ac:dyDescent="0.35">
      <c r="A11089" t="s">
        <v>11384</v>
      </c>
      <c r="B11089" t="s">
        <v>8110</v>
      </c>
      <c r="C11089" t="s">
        <v>6803</v>
      </c>
      <c r="D11089" t="s">
        <v>1484</v>
      </c>
      <c r="E11089" t="s">
        <v>175</v>
      </c>
      <c r="F11089">
        <v>402</v>
      </c>
      <c r="G11089">
        <v>8</v>
      </c>
      <c r="H11089" t="s">
        <v>1485</v>
      </c>
      <c r="I11089" t="s">
        <v>177</v>
      </c>
      <c r="J11089" t="s">
        <v>250</v>
      </c>
      <c r="K11089">
        <v>2030</v>
      </c>
      <c r="L11089" t="s">
        <v>215</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180</v>
      </c>
    </row>
    <row r="11090" spans="1:40" x14ac:dyDescent="0.35">
      <c r="A11090" t="s">
        <v>11385</v>
      </c>
      <c r="B11090" t="s">
        <v>8110</v>
      </c>
      <c r="C11090" t="s">
        <v>6805</v>
      </c>
      <c r="D11090" t="s">
        <v>1484</v>
      </c>
      <c r="E11090" t="s">
        <v>175</v>
      </c>
      <c r="F11090">
        <v>402</v>
      </c>
      <c r="G11090">
        <v>9</v>
      </c>
      <c r="H11090" t="s">
        <v>1485</v>
      </c>
      <c r="I11090" t="s">
        <v>177</v>
      </c>
      <c r="J11090" t="s">
        <v>250</v>
      </c>
      <c r="K11090">
        <v>2030</v>
      </c>
      <c r="L11090" t="s">
        <v>218</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180</v>
      </c>
    </row>
    <row r="11091" spans="1:40" x14ac:dyDescent="0.35">
      <c r="A11091" t="s">
        <v>11386</v>
      </c>
      <c r="B11091" t="s">
        <v>8110</v>
      </c>
      <c r="C11091" t="s">
        <v>6807</v>
      </c>
      <c r="D11091" t="s">
        <v>1570</v>
      </c>
      <c r="E11091" t="s">
        <v>175</v>
      </c>
      <c r="F11091">
        <v>400</v>
      </c>
      <c r="G11091">
        <v>0</v>
      </c>
      <c r="H11091" t="s">
        <v>1571</v>
      </c>
      <c r="I11091" t="s">
        <v>177</v>
      </c>
      <c r="J11091" t="s">
        <v>178</v>
      </c>
      <c r="K11091">
        <v>2030</v>
      </c>
      <c r="L11091" t="s">
        <v>179</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453</v>
      </c>
    </row>
    <row r="11092" spans="1:40" x14ac:dyDescent="0.35">
      <c r="A11092" t="s">
        <v>11387</v>
      </c>
      <c r="B11092" t="s">
        <v>8110</v>
      </c>
      <c r="C11092" t="s">
        <v>6809</v>
      </c>
      <c r="D11092" t="s">
        <v>1570</v>
      </c>
      <c r="E11092" t="s">
        <v>175</v>
      </c>
      <c r="F11092">
        <v>400</v>
      </c>
      <c r="G11092">
        <v>1</v>
      </c>
      <c r="H11092" t="s">
        <v>1571</v>
      </c>
      <c r="I11092" t="s">
        <v>177</v>
      </c>
      <c r="J11092" t="s">
        <v>178</v>
      </c>
      <c r="K11092">
        <v>2030</v>
      </c>
      <c r="L11092" t="s">
        <v>183</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453</v>
      </c>
    </row>
    <row r="11093" spans="1:40" x14ac:dyDescent="0.35">
      <c r="A11093" t="s">
        <v>11388</v>
      </c>
      <c r="B11093" t="s">
        <v>8110</v>
      </c>
      <c r="C11093" t="s">
        <v>6811</v>
      </c>
      <c r="D11093" t="s">
        <v>1570</v>
      </c>
      <c r="E11093" t="s">
        <v>175</v>
      </c>
      <c r="F11093">
        <v>400</v>
      </c>
      <c r="G11093">
        <v>2</v>
      </c>
      <c r="H11093" t="s">
        <v>1571</v>
      </c>
      <c r="I11093" t="s">
        <v>177</v>
      </c>
      <c r="J11093" t="s">
        <v>178</v>
      </c>
      <c r="K11093">
        <v>2030</v>
      </c>
      <c r="L11093" t="s">
        <v>186</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453</v>
      </c>
    </row>
    <row r="11094" spans="1:40" x14ac:dyDescent="0.35">
      <c r="A11094" t="s">
        <v>11389</v>
      </c>
      <c r="B11094" t="s">
        <v>8110</v>
      </c>
      <c r="C11094" t="s">
        <v>6813</v>
      </c>
      <c r="D11094" t="s">
        <v>1570</v>
      </c>
      <c r="E11094" t="s">
        <v>175</v>
      </c>
      <c r="F11094">
        <v>400</v>
      </c>
      <c r="G11094">
        <v>3</v>
      </c>
      <c r="H11094" t="s">
        <v>1571</v>
      </c>
      <c r="I11094" t="s">
        <v>177</v>
      </c>
      <c r="J11094" t="s">
        <v>178</v>
      </c>
      <c r="K11094">
        <v>2030</v>
      </c>
      <c r="L11094" t="s">
        <v>189</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453</v>
      </c>
    </row>
    <row r="11095" spans="1:40" x14ac:dyDescent="0.35">
      <c r="A11095" t="s">
        <v>11390</v>
      </c>
      <c r="B11095" t="s">
        <v>8110</v>
      </c>
      <c r="C11095" t="s">
        <v>6815</v>
      </c>
      <c r="D11095" t="s">
        <v>1570</v>
      </c>
      <c r="E11095" t="s">
        <v>175</v>
      </c>
      <c r="F11095">
        <v>400</v>
      </c>
      <c r="G11095">
        <v>4</v>
      </c>
      <c r="H11095" t="s">
        <v>1571</v>
      </c>
      <c r="I11095" t="s">
        <v>177</v>
      </c>
      <c r="J11095" t="s">
        <v>178</v>
      </c>
      <c r="K11095">
        <v>2030</v>
      </c>
      <c r="L11095" t="s">
        <v>192</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453</v>
      </c>
    </row>
    <row r="11096" spans="1:40" x14ac:dyDescent="0.35">
      <c r="A11096" t="s">
        <v>11391</v>
      </c>
      <c r="B11096" t="s">
        <v>8110</v>
      </c>
      <c r="C11096" t="s">
        <v>6817</v>
      </c>
      <c r="D11096" t="s">
        <v>1570</v>
      </c>
      <c r="E11096" t="s">
        <v>175</v>
      </c>
      <c r="F11096">
        <v>400</v>
      </c>
      <c r="G11096">
        <v>51</v>
      </c>
      <c r="H11096" t="s">
        <v>1571</v>
      </c>
      <c r="I11096" t="s">
        <v>177</v>
      </c>
      <c r="J11096" t="s">
        <v>178</v>
      </c>
      <c r="K11096">
        <v>2030</v>
      </c>
      <c r="L11096" t="s">
        <v>195</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453</v>
      </c>
    </row>
    <row r="11097" spans="1:40" x14ac:dyDescent="0.35">
      <c r="A11097" t="s">
        <v>11392</v>
      </c>
      <c r="B11097" t="s">
        <v>8110</v>
      </c>
      <c r="C11097" t="s">
        <v>6819</v>
      </c>
      <c r="D11097" t="s">
        <v>1570</v>
      </c>
      <c r="E11097" t="s">
        <v>175</v>
      </c>
      <c r="F11097">
        <v>400</v>
      </c>
      <c r="G11097">
        <v>52</v>
      </c>
      <c r="H11097" t="s">
        <v>1571</v>
      </c>
      <c r="I11097" t="s">
        <v>177</v>
      </c>
      <c r="J11097" t="s">
        <v>178</v>
      </c>
      <c r="K11097">
        <v>2030</v>
      </c>
      <c r="L11097" t="s">
        <v>198</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453</v>
      </c>
    </row>
    <row r="11098" spans="1:40" x14ac:dyDescent="0.35">
      <c r="A11098" t="s">
        <v>11393</v>
      </c>
      <c r="B11098" t="s">
        <v>8110</v>
      </c>
      <c r="C11098" t="s">
        <v>6821</v>
      </c>
      <c r="D11098" t="s">
        <v>1570</v>
      </c>
      <c r="E11098" t="s">
        <v>175</v>
      </c>
      <c r="F11098">
        <v>400</v>
      </c>
      <c r="G11098">
        <v>53</v>
      </c>
      <c r="H11098" t="s">
        <v>1571</v>
      </c>
      <c r="I11098" t="s">
        <v>177</v>
      </c>
      <c r="J11098" t="s">
        <v>178</v>
      </c>
      <c r="K11098">
        <v>2030</v>
      </c>
      <c r="L11098" t="s">
        <v>201</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453</v>
      </c>
    </row>
    <row r="11099" spans="1:40" x14ac:dyDescent="0.35">
      <c r="A11099" t="s">
        <v>11394</v>
      </c>
      <c r="B11099" t="s">
        <v>8110</v>
      </c>
      <c r="C11099" t="s">
        <v>6823</v>
      </c>
      <c r="D11099" t="s">
        <v>1570</v>
      </c>
      <c r="E11099" t="s">
        <v>175</v>
      </c>
      <c r="F11099">
        <v>400</v>
      </c>
      <c r="G11099">
        <v>55</v>
      </c>
      <c r="H11099" t="s">
        <v>1571</v>
      </c>
      <c r="I11099" t="s">
        <v>177</v>
      </c>
      <c r="J11099" t="s">
        <v>178</v>
      </c>
      <c r="K11099">
        <v>2030</v>
      </c>
      <c r="L11099" t="s">
        <v>204</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453</v>
      </c>
    </row>
    <row r="11100" spans="1:40" x14ac:dyDescent="0.35">
      <c r="A11100" t="s">
        <v>11395</v>
      </c>
      <c r="B11100" t="s">
        <v>8110</v>
      </c>
      <c r="C11100" t="s">
        <v>6825</v>
      </c>
      <c r="D11100" t="s">
        <v>1570</v>
      </c>
      <c r="E11100" t="s">
        <v>175</v>
      </c>
      <c r="F11100">
        <v>400</v>
      </c>
      <c r="G11100">
        <v>58</v>
      </c>
      <c r="H11100" t="s">
        <v>1571</v>
      </c>
      <c r="I11100" t="s">
        <v>177</v>
      </c>
      <c r="J11100" t="s">
        <v>178</v>
      </c>
      <c r="K11100">
        <v>2030</v>
      </c>
      <c r="L11100" t="s">
        <v>207</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453</v>
      </c>
    </row>
    <row r="11101" spans="1:40" x14ac:dyDescent="0.35">
      <c r="A11101" t="s">
        <v>11396</v>
      </c>
      <c r="B11101" t="s">
        <v>8110</v>
      </c>
      <c r="C11101" t="s">
        <v>6827</v>
      </c>
      <c r="D11101" t="s">
        <v>1570</v>
      </c>
      <c r="E11101" t="s">
        <v>175</v>
      </c>
      <c r="F11101">
        <v>400</v>
      </c>
      <c r="G11101">
        <v>6</v>
      </c>
      <c r="H11101" t="s">
        <v>1571</v>
      </c>
      <c r="I11101" t="s">
        <v>177</v>
      </c>
      <c r="J11101" t="s">
        <v>178</v>
      </c>
      <c r="K11101">
        <v>2030</v>
      </c>
      <c r="L11101" t="s">
        <v>75</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453</v>
      </c>
    </row>
    <row r="11102" spans="1:40" x14ac:dyDescent="0.35">
      <c r="A11102" t="s">
        <v>11397</v>
      </c>
      <c r="B11102" t="s">
        <v>8110</v>
      </c>
      <c r="C11102" t="s">
        <v>6829</v>
      </c>
      <c r="D11102" t="s">
        <v>1570</v>
      </c>
      <c r="E11102" t="s">
        <v>175</v>
      </c>
      <c r="F11102">
        <v>400</v>
      </c>
      <c r="G11102">
        <v>7</v>
      </c>
      <c r="H11102" t="s">
        <v>1571</v>
      </c>
      <c r="I11102" t="s">
        <v>177</v>
      </c>
      <c r="J11102" t="s">
        <v>178</v>
      </c>
      <c r="K11102">
        <v>2030</v>
      </c>
      <c r="L11102" t="s">
        <v>212</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453</v>
      </c>
    </row>
    <row r="11103" spans="1:40" x14ac:dyDescent="0.35">
      <c r="A11103" t="s">
        <v>11398</v>
      </c>
      <c r="B11103" t="s">
        <v>8110</v>
      </c>
      <c r="C11103" t="s">
        <v>6831</v>
      </c>
      <c r="D11103" t="s">
        <v>1570</v>
      </c>
      <c r="E11103" t="s">
        <v>175</v>
      </c>
      <c r="F11103">
        <v>400</v>
      </c>
      <c r="G11103">
        <v>8</v>
      </c>
      <c r="H11103" t="s">
        <v>1571</v>
      </c>
      <c r="I11103" t="s">
        <v>177</v>
      </c>
      <c r="J11103" t="s">
        <v>178</v>
      </c>
      <c r="K11103">
        <v>2030</v>
      </c>
      <c r="L11103" t="s">
        <v>215</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453</v>
      </c>
    </row>
    <row r="11104" spans="1:40" x14ac:dyDescent="0.35">
      <c r="A11104" t="s">
        <v>11399</v>
      </c>
      <c r="B11104" t="s">
        <v>8110</v>
      </c>
      <c r="C11104" t="s">
        <v>6833</v>
      </c>
      <c r="D11104" t="s">
        <v>1570</v>
      </c>
      <c r="E11104" t="s">
        <v>175</v>
      </c>
      <c r="F11104">
        <v>400</v>
      </c>
      <c r="G11104">
        <v>9</v>
      </c>
      <c r="H11104" t="s">
        <v>1571</v>
      </c>
      <c r="I11104" t="s">
        <v>177</v>
      </c>
      <c r="J11104" t="s">
        <v>178</v>
      </c>
      <c r="K11104">
        <v>2030</v>
      </c>
      <c r="L11104" t="s">
        <v>218</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453</v>
      </c>
    </row>
    <row r="11105" spans="1:40" x14ac:dyDescent="0.35">
      <c r="A11105" t="s">
        <v>11400</v>
      </c>
      <c r="B11105" t="s">
        <v>8110</v>
      </c>
      <c r="C11105" t="s">
        <v>6835</v>
      </c>
      <c r="D11105" t="s">
        <v>1570</v>
      </c>
      <c r="E11105" t="s">
        <v>175</v>
      </c>
      <c r="F11105">
        <v>401</v>
      </c>
      <c r="G11105">
        <v>0</v>
      </c>
      <c r="H11105" t="s">
        <v>1571</v>
      </c>
      <c r="I11105" t="s">
        <v>177</v>
      </c>
      <c r="J11105" t="s">
        <v>221</v>
      </c>
      <c r="K11105">
        <v>2030</v>
      </c>
      <c r="L11105" t="s">
        <v>179</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453</v>
      </c>
    </row>
    <row r="11106" spans="1:40" x14ac:dyDescent="0.35">
      <c r="A11106" t="s">
        <v>11401</v>
      </c>
      <c r="B11106" t="s">
        <v>8110</v>
      </c>
      <c r="C11106" t="s">
        <v>6837</v>
      </c>
      <c r="D11106" t="s">
        <v>1570</v>
      </c>
      <c r="E11106" t="s">
        <v>175</v>
      </c>
      <c r="F11106">
        <v>401</v>
      </c>
      <c r="G11106">
        <v>1</v>
      </c>
      <c r="H11106" t="s">
        <v>1571</v>
      </c>
      <c r="I11106" t="s">
        <v>177</v>
      </c>
      <c r="J11106" t="s">
        <v>221</v>
      </c>
      <c r="K11106">
        <v>2030</v>
      </c>
      <c r="L11106" t="s">
        <v>183</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453</v>
      </c>
    </row>
    <row r="11107" spans="1:40" x14ac:dyDescent="0.35">
      <c r="A11107" t="s">
        <v>11402</v>
      </c>
      <c r="B11107" t="s">
        <v>8110</v>
      </c>
      <c r="C11107" t="s">
        <v>6839</v>
      </c>
      <c r="D11107" t="s">
        <v>1570</v>
      </c>
      <c r="E11107" t="s">
        <v>175</v>
      </c>
      <c r="F11107">
        <v>401</v>
      </c>
      <c r="G11107">
        <v>2</v>
      </c>
      <c r="H11107" t="s">
        <v>1571</v>
      </c>
      <c r="I11107" t="s">
        <v>177</v>
      </c>
      <c r="J11107" t="s">
        <v>221</v>
      </c>
      <c r="K11107">
        <v>2030</v>
      </c>
      <c r="L11107" t="s">
        <v>186</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453</v>
      </c>
    </row>
    <row r="11108" spans="1:40" x14ac:dyDescent="0.35">
      <c r="A11108" t="s">
        <v>11403</v>
      </c>
      <c r="B11108" t="s">
        <v>8110</v>
      </c>
      <c r="C11108" t="s">
        <v>6841</v>
      </c>
      <c r="D11108" t="s">
        <v>1570</v>
      </c>
      <c r="E11108" t="s">
        <v>175</v>
      </c>
      <c r="F11108">
        <v>401</v>
      </c>
      <c r="G11108">
        <v>3</v>
      </c>
      <c r="H11108" t="s">
        <v>1571</v>
      </c>
      <c r="I11108" t="s">
        <v>177</v>
      </c>
      <c r="J11108" t="s">
        <v>221</v>
      </c>
      <c r="K11108">
        <v>2030</v>
      </c>
      <c r="L11108" t="s">
        <v>189</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453</v>
      </c>
    </row>
    <row r="11109" spans="1:40" x14ac:dyDescent="0.35">
      <c r="A11109" t="s">
        <v>11404</v>
      </c>
      <c r="B11109" t="s">
        <v>8110</v>
      </c>
      <c r="C11109" t="s">
        <v>6843</v>
      </c>
      <c r="D11109" t="s">
        <v>1570</v>
      </c>
      <c r="E11109" t="s">
        <v>175</v>
      </c>
      <c r="F11109">
        <v>401</v>
      </c>
      <c r="G11109">
        <v>4</v>
      </c>
      <c r="H11109" t="s">
        <v>1571</v>
      </c>
      <c r="I11109" t="s">
        <v>177</v>
      </c>
      <c r="J11109" t="s">
        <v>221</v>
      </c>
      <c r="K11109">
        <v>2030</v>
      </c>
      <c r="L11109" t="s">
        <v>192</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453</v>
      </c>
    </row>
    <row r="11110" spans="1:40" x14ac:dyDescent="0.35">
      <c r="A11110" t="s">
        <v>11405</v>
      </c>
      <c r="B11110" t="s">
        <v>8110</v>
      </c>
      <c r="C11110" t="s">
        <v>6845</v>
      </c>
      <c r="D11110" t="s">
        <v>1570</v>
      </c>
      <c r="E11110" t="s">
        <v>175</v>
      </c>
      <c r="F11110">
        <v>401</v>
      </c>
      <c r="G11110">
        <v>51</v>
      </c>
      <c r="H11110" t="s">
        <v>1571</v>
      </c>
      <c r="I11110" t="s">
        <v>177</v>
      </c>
      <c r="J11110" t="s">
        <v>221</v>
      </c>
      <c r="K11110">
        <v>2030</v>
      </c>
      <c r="L11110" t="s">
        <v>195</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453</v>
      </c>
    </row>
    <row r="11111" spans="1:40" x14ac:dyDescent="0.35">
      <c r="A11111" t="s">
        <v>11406</v>
      </c>
      <c r="B11111" t="s">
        <v>8110</v>
      </c>
      <c r="C11111" t="s">
        <v>6847</v>
      </c>
      <c r="D11111" t="s">
        <v>1570</v>
      </c>
      <c r="E11111" t="s">
        <v>175</v>
      </c>
      <c r="F11111">
        <v>401</v>
      </c>
      <c r="G11111">
        <v>52</v>
      </c>
      <c r="H11111" t="s">
        <v>1571</v>
      </c>
      <c r="I11111" t="s">
        <v>177</v>
      </c>
      <c r="J11111" t="s">
        <v>221</v>
      </c>
      <c r="K11111">
        <v>2030</v>
      </c>
      <c r="L11111" t="s">
        <v>198</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453</v>
      </c>
    </row>
    <row r="11112" spans="1:40" x14ac:dyDescent="0.35">
      <c r="A11112" t="s">
        <v>11407</v>
      </c>
      <c r="B11112" t="s">
        <v>8110</v>
      </c>
      <c r="C11112" t="s">
        <v>6849</v>
      </c>
      <c r="D11112" t="s">
        <v>1570</v>
      </c>
      <c r="E11112" t="s">
        <v>175</v>
      </c>
      <c r="F11112">
        <v>401</v>
      </c>
      <c r="G11112">
        <v>53</v>
      </c>
      <c r="H11112" t="s">
        <v>1571</v>
      </c>
      <c r="I11112" t="s">
        <v>177</v>
      </c>
      <c r="J11112" t="s">
        <v>221</v>
      </c>
      <c r="K11112">
        <v>2030</v>
      </c>
      <c r="L11112" t="s">
        <v>201</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453</v>
      </c>
    </row>
    <row r="11113" spans="1:40" x14ac:dyDescent="0.35">
      <c r="A11113" t="s">
        <v>11408</v>
      </c>
      <c r="B11113" t="s">
        <v>8110</v>
      </c>
      <c r="C11113" t="s">
        <v>6851</v>
      </c>
      <c r="D11113" t="s">
        <v>1570</v>
      </c>
      <c r="E11113" t="s">
        <v>175</v>
      </c>
      <c r="F11113">
        <v>401</v>
      </c>
      <c r="G11113">
        <v>55</v>
      </c>
      <c r="H11113" t="s">
        <v>1571</v>
      </c>
      <c r="I11113" t="s">
        <v>177</v>
      </c>
      <c r="J11113" t="s">
        <v>221</v>
      </c>
      <c r="K11113">
        <v>2030</v>
      </c>
      <c r="L11113" t="s">
        <v>204</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453</v>
      </c>
    </row>
    <row r="11114" spans="1:40" x14ac:dyDescent="0.35">
      <c r="A11114" t="s">
        <v>11409</v>
      </c>
      <c r="B11114" t="s">
        <v>8110</v>
      </c>
      <c r="C11114" t="s">
        <v>6853</v>
      </c>
      <c r="D11114" t="s">
        <v>1570</v>
      </c>
      <c r="E11114" t="s">
        <v>175</v>
      </c>
      <c r="F11114">
        <v>401</v>
      </c>
      <c r="G11114">
        <v>58</v>
      </c>
      <c r="H11114" t="s">
        <v>1571</v>
      </c>
      <c r="I11114" t="s">
        <v>177</v>
      </c>
      <c r="J11114" t="s">
        <v>221</v>
      </c>
      <c r="K11114">
        <v>2030</v>
      </c>
      <c r="L11114" t="s">
        <v>207</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453</v>
      </c>
    </row>
    <row r="11115" spans="1:40" x14ac:dyDescent="0.35">
      <c r="A11115" t="s">
        <v>11410</v>
      </c>
      <c r="B11115" t="s">
        <v>8110</v>
      </c>
      <c r="C11115" t="s">
        <v>6855</v>
      </c>
      <c r="D11115" t="s">
        <v>1570</v>
      </c>
      <c r="E11115" t="s">
        <v>175</v>
      </c>
      <c r="F11115">
        <v>401</v>
      </c>
      <c r="G11115">
        <v>6</v>
      </c>
      <c r="H11115" t="s">
        <v>1571</v>
      </c>
      <c r="I11115" t="s">
        <v>177</v>
      </c>
      <c r="J11115" t="s">
        <v>221</v>
      </c>
      <c r="K11115">
        <v>2030</v>
      </c>
      <c r="L11115" t="s">
        <v>75</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453</v>
      </c>
    </row>
    <row r="11116" spans="1:40" x14ac:dyDescent="0.35">
      <c r="A11116" t="s">
        <v>11411</v>
      </c>
      <c r="B11116" t="s">
        <v>8110</v>
      </c>
      <c r="C11116" t="s">
        <v>6857</v>
      </c>
      <c r="D11116" t="s">
        <v>1570</v>
      </c>
      <c r="E11116" t="s">
        <v>175</v>
      </c>
      <c r="F11116">
        <v>401</v>
      </c>
      <c r="G11116">
        <v>7</v>
      </c>
      <c r="H11116" t="s">
        <v>1571</v>
      </c>
      <c r="I11116" t="s">
        <v>177</v>
      </c>
      <c r="J11116" t="s">
        <v>221</v>
      </c>
      <c r="K11116">
        <v>2030</v>
      </c>
      <c r="L11116" t="s">
        <v>212</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453</v>
      </c>
    </row>
    <row r="11117" spans="1:40" x14ac:dyDescent="0.35">
      <c r="A11117" t="s">
        <v>11412</v>
      </c>
      <c r="B11117" t="s">
        <v>8110</v>
      </c>
      <c r="C11117" t="s">
        <v>6859</v>
      </c>
      <c r="D11117" t="s">
        <v>1570</v>
      </c>
      <c r="E11117" t="s">
        <v>175</v>
      </c>
      <c r="F11117">
        <v>401</v>
      </c>
      <c r="G11117">
        <v>8</v>
      </c>
      <c r="H11117" t="s">
        <v>1571</v>
      </c>
      <c r="I11117" t="s">
        <v>177</v>
      </c>
      <c r="J11117" t="s">
        <v>221</v>
      </c>
      <c r="K11117">
        <v>2030</v>
      </c>
      <c r="L11117" t="s">
        <v>215</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453</v>
      </c>
    </row>
    <row r="11118" spans="1:40" x14ac:dyDescent="0.35">
      <c r="A11118" t="s">
        <v>11413</v>
      </c>
      <c r="B11118" t="s">
        <v>8110</v>
      </c>
      <c r="C11118" t="s">
        <v>6861</v>
      </c>
      <c r="D11118" t="s">
        <v>1570</v>
      </c>
      <c r="E11118" t="s">
        <v>175</v>
      </c>
      <c r="F11118">
        <v>401</v>
      </c>
      <c r="G11118">
        <v>9</v>
      </c>
      <c r="H11118" t="s">
        <v>1571</v>
      </c>
      <c r="I11118" t="s">
        <v>177</v>
      </c>
      <c r="J11118" t="s">
        <v>221</v>
      </c>
      <c r="K11118">
        <v>2030</v>
      </c>
      <c r="L11118" t="s">
        <v>218</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453</v>
      </c>
    </row>
    <row r="11119" spans="1:40" x14ac:dyDescent="0.35">
      <c r="A11119" t="s">
        <v>11414</v>
      </c>
      <c r="B11119" t="s">
        <v>8110</v>
      </c>
      <c r="C11119" t="s">
        <v>6863</v>
      </c>
      <c r="D11119" t="s">
        <v>1570</v>
      </c>
      <c r="E11119" t="s">
        <v>175</v>
      </c>
      <c r="F11119">
        <v>402</v>
      </c>
      <c r="G11119">
        <v>0</v>
      </c>
      <c r="H11119" t="s">
        <v>1571</v>
      </c>
      <c r="I11119" t="s">
        <v>177</v>
      </c>
      <c r="J11119" t="s">
        <v>250</v>
      </c>
      <c r="K11119">
        <v>2030</v>
      </c>
      <c r="L11119" t="s">
        <v>179</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453</v>
      </c>
    </row>
    <row r="11120" spans="1:40" x14ac:dyDescent="0.35">
      <c r="A11120" t="s">
        <v>11415</v>
      </c>
      <c r="B11120" t="s">
        <v>8110</v>
      </c>
      <c r="C11120" t="s">
        <v>6865</v>
      </c>
      <c r="D11120" t="s">
        <v>1570</v>
      </c>
      <c r="E11120" t="s">
        <v>175</v>
      </c>
      <c r="F11120">
        <v>402</v>
      </c>
      <c r="G11120">
        <v>1</v>
      </c>
      <c r="H11120" t="s">
        <v>1571</v>
      </c>
      <c r="I11120" t="s">
        <v>177</v>
      </c>
      <c r="J11120" t="s">
        <v>250</v>
      </c>
      <c r="K11120">
        <v>2030</v>
      </c>
      <c r="L11120" t="s">
        <v>183</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453</v>
      </c>
    </row>
    <row r="11121" spans="1:40" x14ac:dyDescent="0.35">
      <c r="A11121" t="s">
        <v>11416</v>
      </c>
      <c r="B11121" t="s">
        <v>8110</v>
      </c>
      <c r="C11121" t="s">
        <v>6867</v>
      </c>
      <c r="D11121" t="s">
        <v>1570</v>
      </c>
      <c r="E11121" t="s">
        <v>175</v>
      </c>
      <c r="F11121">
        <v>402</v>
      </c>
      <c r="G11121">
        <v>2</v>
      </c>
      <c r="H11121" t="s">
        <v>1571</v>
      </c>
      <c r="I11121" t="s">
        <v>177</v>
      </c>
      <c r="J11121" t="s">
        <v>250</v>
      </c>
      <c r="K11121">
        <v>2030</v>
      </c>
      <c r="L11121" t="s">
        <v>186</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453</v>
      </c>
    </row>
    <row r="11122" spans="1:40" x14ac:dyDescent="0.35">
      <c r="A11122" t="s">
        <v>11417</v>
      </c>
      <c r="B11122" t="s">
        <v>8110</v>
      </c>
      <c r="C11122" t="s">
        <v>6869</v>
      </c>
      <c r="D11122" t="s">
        <v>1570</v>
      </c>
      <c r="E11122" t="s">
        <v>175</v>
      </c>
      <c r="F11122">
        <v>402</v>
      </c>
      <c r="G11122">
        <v>3</v>
      </c>
      <c r="H11122" t="s">
        <v>1571</v>
      </c>
      <c r="I11122" t="s">
        <v>177</v>
      </c>
      <c r="J11122" t="s">
        <v>250</v>
      </c>
      <c r="K11122">
        <v>2030</v>
      </c>
      <c r="L11122" t="s">
        <v>189</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453</v>
      </c>
    </row>
    <row r="11123" spans="1:40" x14ac:dyDescent="0.35">
      <c r="A11123" t="s">
        <v>11418</v>
      </c>
      <c r="B11123" t="s">
        <v>8110</v>
      </c>
      <c r="C11123" t="s">
        <v>6871</v>
      </c>
      <c r="D11123" t="s">
        <v>1570</v>
      </c>
      <c r="E11123" t="s">
        <v>175</v>
      </c>
      <c r="F11123">
        <v>402</v>
      </c>
      <c r="G11123">
        <v>4</v>
      </c>
      <c r="H11123" t="s">
        <v>1571</v>
      </c>
      <c r="I11123" t="s">
        <v>177</v>
      </c>
      <c r="J11123" t="s">
        <v>250</v>
      </c>
      <c r="K11123">
        <v>2030</v>
      </c>
      <c r="L11123" t="s">
        <v>192</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453</v>
      </c>
    </row>
    <row r="11124" spans="1:40" x14ac:dyDescent="0.35">
      <c r="A11124" t="s">
        <v>11419</v>
      </c>
      <c r="B11124" t="s">
        <v>8110</v>
      </c>
      <c r="C11124" t="s">
        <v>6873</v>
      </c>
      <c r="D11124" t="s">
        <v>1570</v>
      </c>
      <c r="E11124" t="s">
        <v>175</v>
      </c>
      <c r="F11124">
        <v>402</v>
      </c>
      <c r="G11124">
        <v>51</v>
      </c>
      <c r="H11124" t="s">
        <v>1571</v>
      </c>
      <c r="I11124" t="s">
        <v>177</v>
      </c>
      <c r="J11124" t="s">
        <v>250</v>
      </c>
      <c r="K11124">
        <v>2030</v>
      </c>
      <c r="L11124" t="s">
        <v>195</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453</v>
      </c>
    </row>
    <row r="11125" spans="1:40" x14ac:dyDescent="0.35">
      <c r="A11125" t="s">
        <v>11420</v>
      </c>
      <c r="B11125" t="s">
        <v>8110</v>
      </c>
      <c r="C11125" t="s">
        <v>6875</v>
      </c>
      <c r="D11125" t="s">
        <v>1570</v>
      </c>
      <c r="E11125" t="s">
        <v>175</v>
      </c>
      <c r="F11125">
        <v>402</v>
      </c>
      <c r="G11125">
        <v>52</v>
      </c>
      <c r="H11125" t="s">
        <v>1571</v>
      </c>
      <c r="I11125" t="s">
        <v>177</v>
      </c>
      <c r="J11125" t="s">
        <v>250</v>
      </c>
      <c r="K11125">
        <v>2030</v>
      </c>
      <c r="L11125" t="s">
        <v>198</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453</v>
      </c>
    </row>
    <row r="11126" spans="1:40" x14ac:dyDescent="0.35">
      <c r="A11126" t="s">
        <v>11421</v>
      </c>
      <c r="B11126" t="s">
        <v>8110</v>
      </c>
      <c r="C11126" t="s">
        <v>6877</v>
      </c>
      <c r="D11126" t="s">
        <v>1570</v>
      </c>
      <c r="E11126" t="s">
        <v>175</v>
      </c>
      <c r="F11126">
        <v>402</v>
      </c>
      <c r="G11126">
        <v>53</v>
      </c>
      <c r="H11126" t="s">
        <v>1571</v>
      </c>
      <c r="I11126" t="s">
        <v>177</v>
      </c>
      <c r="J11126" t="s">
        <v>250</v>
      </c>
      <c r="K11126">
        <v>2030</v>
      </c>
      <c r="L11126" t="s">
        <v>201</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453</v>
      </c>
    </row>
    <row r="11127" spans="1:40" x14ac:dyDescent="0.35">
      <c r="A11127" t="s">
        <v>11422</v>
      </c>
      <c r="B11127" t="s">
        <v>8110</v>
      </c>
      <c r="C11127" t="s">
        <v>6879</v>
      </c>
      <c r="D11127" t="s">
        <v>1570</v>
      </c>
      <c r="E11127" t="s">
        <v>175</v>
      </c>
      <c r="F11127">
        <v>402</v>
      </c>
      <c r="G11127">
        <v>55</v>
      </c>
      <c r="H11127" t="s">
        <v>1571</v>
      </c>
      <c r="I11127" t="s">
        <v>177</v>
      </c>
      <c r="J11127" t="s">
        <v>250</v>
      </c>
      <c r="K11127">
        <v>2030</v>
      </c>
      <c r="L11127" t="s">
        <v>204</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453</v>
      </c>
    </row>
    <row r="11128" spans="1:40" x14ac:dyDescent="0.35">
      <c r="A11128" t="s">
        <v>11423</v>
      </c>
      <c r="B11128" t="s">
        <v>8110</v>
      </c>
      <c r="C11128" t="s">
        <v>6881</v>
      </c>
      <c r="D11128" t="s">
        <v>1570</v>
      </c>
      <c r="E11128" t="s">
        <v>175</v>
      </c>
      <c r="F11128">
        <v>402</v>
      </c>
      <c r="G11128">
        <v>58</v>
      </c>
      <c r="H11128" t="s">
        <v>1571</v>
      </c>
      <c r="I11128" t="s">
        <v>177</v>
      </c>
      <c r="J11128" t="s">
        <v>250</v>
      </c>
      <c r="K11128">
        <v>2030</v>
      </c>
      <c r="L11128" t="s">
        <v>207</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453</v>
      </c>
    </row>
    <row r="11129" spans="1:40" x14ac:dyDescent="0.35">
      <c r="A11129" t="s">
        <v>11424</v>
      </c>
      <c r="B11129" t="s">
        <v>8110</v>
      </c>
      <c r="C11129" t="s">
        <v>6883</v>
      </c>
      <c r="D11129" t="s">
        <v>1570</v>
      </c>
      <c r="E11129" t="s">
        <v>175</v>
      </c>
      <c r="F11129">
        <v>402</v>
      </c>
      <c r="G11129">
        <v>6</v>
      </c>
      <c r="H11129" t="s">
        <v>1571</v>
      </c>
      <c r="I11129" t="s">
        <v>177</v>
      </c>
      <c r="J11129" t="s">
        <v>250</v>
      </c>
      <c r="K11129">
        <v>2030</v>
      </c>
      <c r="L11129" t="s">
        <v>75</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453</v>
      </c>
    </row>
    <row r="11130" spans="1:40" x14ac:dyDescent="0.35">
      <c r="A11130" t="s">
        <v>11425</v>
      </c>
      <c r="B11130" t="s">
        <v>8110</v>
      </c>
      <c r="C11130" t="s">
        <v>6885</v>
      </c>
      <c r="D11130" t="s">
        <v>1570</v>
      </c>
      <c r="E11130" t="s">
        <v>175</v>
      </c>
      <c r="F11130">
        <v>402</v>
      </c>
      <c r="G11130">
        <v>7</v>
      </c>
      <c r="H11130" t="s">
        <v>1571</v>
      </c>
      <c r="I11130" t="s">
        <v>177</v>
      </c>
      <c r="J11130" t="s">
        <v>250</v>
      </c>
      <c r="K11130">
        <v>2030</v>
      </c>
      <c r="L11130" t="s">
        <v>212</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453</v>
      </c>
    </row>
    <row r="11131" spans="1:40" x14ac:dyDescent="0.35">
      <c r="A11131" t="s">
        <v>11426</v>
      </c>
      <c r="B11131" t="s">
        <v>8110</v>
      </c>
      <c r="C11131" t="s">
        <v>6887</v>
      </c>
      <c r="D11131" t="s">
        <v>1570</v>
      </c>
      <c r="E11131" t="s">
        <v>175</v>
      </c>
      <c r="F11131">
        <v>402</v>
      </c>
      <c r="G11131">
        <v>8</v>
      </c>
      <c r="H11131" t="s">
        <v>1571</v>
      </c>
      <c r="I11131" t="s">
        <v>177</v>
      </c>
      <c r="J11131" t="s">
        <v>250</v>
      </c>
      <c r="K11131">
        <v>2030</v>
      </c>
      <c r="L11131" t="s">
        <v>215</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453</v>
      </c>
    </row>
    <row r="11132" spans="1:40" x14ac:dyDescent="0.35">
      <c r="A11132" t="s">
        <v>11427</v>
      </c>
      <c r="B11132" t="s">
        <v>8110</v>
      </c>
      <c r="C11132" t="s">
        <v>6889</v>
      </c>
      <c r="D11132" t="s">
        <v>1570</v>
      </c>
      <c r="E11132" t="s">
        <v>175</v>
      </c>
      <c r="F11132">
        <v>402</v>
      </c>
      <c r="G11132">
        <v>9</v>
      </c>
      <c r="H11132" t="s">
        <v>1571</v>
      </c>
      <c r="I11132" t="s">
        <v>177</v>
      </c>
      <c r="J11132" t="s">
        <v>250</v>
      </c>
      <c r="K11132">
        <v>2030</v>
      </c>
      <c r="L11132" t="s">
        <v>218</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453</v>
      </c>
    </row>
    <row r="11133" spans="1:40" x14ac:dyDescent="0.35">
      <c r="A11133" t="s">
        <v>11428</v>
      </c>
      <c r="B11133" t="s">
        <v>8110</v>
      </c>
      <c r="C11133" t="s">
        <v>6891</v>
      </c>
      <c r="D11133" t="s">
        <v>1656</v>
      </c>
      <c r="E11133" t="s">
        <v>175</v>
      </c>
      <c r="F11133">
        <v>400</v>
      </c>
      <c r="G11133">
        <v>0</v>
      </c>
      <c r="H11133" t="s">
        <v>1657</v>
      </c>
      <c r="I11133" t="s">
        <v>177</v>
      </c>
      <c r="J11133" t="s">
        <v>178</v>
      </c>
      <c r="K11133">
        <v>2030</v>
      </c>
      <c r="L11133" t="s">
        <v>179</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180</v>
      </c>
    </row>
    <row r="11134" spans="1:40" x14ac:dyDescent="0.35">
      <c r="A11134" t="s">
        <v>11429</v>
      </c>
      <c r="B11134" t="s">
        <v>8110</v>
      </c>
      <c r="C11134" t="s">
        <v>6893</v>
      </c>
      <c r="D11134" t="s">
        <v>1656</v>
      </c>
      <c r="E11134" t="s">
        <v>175</v>
      </c>
      <c r="F11134">
        <v>400</v>
      </c>
      <c r="G11134">
        <v>1</v>
      </c>
      <c r="H11134" t="s">
        <v>1657</v>
      </c>
      <c r="I11134" t="s">
        <v>177</v>
      </c>
      <c r="J11134" t="s">
        <v>178</v>
      </c>
      <c r="K11134">
        <v>2030</v>
      </c>
      <c r="L11134" t="s">
        <v>183</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180</v>
      </c>
    </row>
    <row r="11135" spans="1:40" x14ac:dyDescent="0.35">
      <c r="A11135" t="s">
        <v>11430</v>
      </c>
      <c r="B11135" t="s">
        <v>8110</v>
      </c>
      <c r="C11135" t="s">
        <v>6895</v>
      </c>
      <c r="D11135" t="s">
        <v>1656</v>
      </c>
      <c r="E11135" t="s">
        <v>175</v>
      </c>
      <c r="F11135">
        <v>400</v>
      </c>
      <c r="G11135">
        <v>2</v>
      </c>
      <c r="H11135" t="s">
        <v>1657</v>
      </c>
      <c r="I11135" t="s">
        <v>177</v>
      </c>
      <c r="J11135" t="s">
        <v>178</v>
      </c>
      <c r="K11135">
        <v>2030</v>
      </c>
      <c r="L11135" t="s">
        <v>186</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180</v>
      </c>
    </row>
    <row r="11136" spans="1:40" x14ac:dyDescent="0.35">
      <c r="A11136" t="s">
        <v>11431</v>
      </c>
      <c r="B11136" t="s">
        <v>8110</v>
      </c>
      <c r="C11136" t="s">
        <v>6897</v>
      </c>
      <c r="D11136" t="s">
        <v>1656</v>
      </c>
      <c r="E11136" t="s">
        <v>175</v>
      </c>
      <c r="F11136">
        <v>400</v>
      </c>
      <c r="G11136">
        <v>3</v>
      </c>
      <c r="H11136" t="s">
        <v>1657</v>
      </c>
      <c r="I11136" t="s">
        <v>177</v>
      </c>
      <c r="J11136" t="s">
        <v>178</v>
      </c>
      <c r="K11136">
        <v>2030</v>
      </c>
      <c r="L11136" t="s">
        <v>189</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180</v>
      </c>
    </row>
    <row r="11137" spans="1:40" x14ac:dyDescent="0.35">
      <c r="A11137" t="s">
        <v>11432</v>
      </c>
      <c r="B11137" t="s">
        <v>8110</v>
      </c>
      <c r="C11137" t="s">
        <v>6899</v>
      </c>
      <c r="D11137" t="s">
        <v>1656</v>
      </c>
      <c r="E11137" t="s">
        <v>175</v>
      </c>
      <c r="F11137">
        <v>400</v>
      </c>
      <c r="G11137">
        <v>4</v>
      </c>
      <c r="H11137" t="s">
        <v>1657</v>
      </c>
      <c r="I11137" t="s">
        <v>177</v>
      </c>
      <c r="J11137" t="s">
        <v>178</v>
      </c>
      <c r="K11137">
        <v>2030</v>
      </c>
      <c r="L11137" t="s">
        <v>192</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180</v>
      </c>
    </row>
    <row r="11138" spans="1:40" x14ac:dyDescent="0.35">
      <c r="A11138" t="s">
        <v>11433</v>
      </c>
      <c r="B11138" t="s">
        <v>8110</v>
      </c>
      <c r="C11138" t="s">
        <v>6901</v>
      </c>
      <c r="D11138" t="s">
        <v>1656</v>
      </c>
      <c r="E11138" t="s">
        <v>175</v>
      </c>
      <c r="F11138">
        <v>400</v>
      </c>
      <c r="G11138">
        <v>51</v>
      </c>
      <c r="H11138" t="s">
        <v>1657</v>
      </c>
      <c r="I11138" t="s">
        <v>177</v>
      </c>
      <c r="J11138" t="s">
        <v>178</v>
      </c>
      <c r="K11138">
        <v>2030</v>
      </c>
      <c r="L11138" t="s">
        <v>195</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180</v>
      </c>
    </row>
    <row r="11139" spans="1:40" x14ac:dyDescent="0.35">
      <c r="A11139" t="s">
        <v>11434</v>
      </c>
      <c r="B11139" t="s">
        <v>8110</v>
      </c>
      <c r="C11139" t="s">
        <v>6903</v>
      </c>
      <c r="D11139" t="s">
        <v>1656</v>
      </c>
      <c r="E11139" t="s">
        <v>175</v>
      </c>
      <c r="F11139">
        <v>400</v>
      </c>
      <c r="G11139">
        <v>52</v>
      </c>
      <c r="H11139" t="s">
        <v>1657</v>
      </c>
      <c r="I11139" t="s">
        <v>177</v>
      </c>
      <c r="J11139" t="s">
        <v>178</v>
      </c>
      <c r="K11139">
        <v>2030</v>
      </c>
      <c r="L11139" t="s">
        <v>198</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180</v>
      </c>
    </row>
    <row r="11140" spans="1:40" x14ac:dyDescent="0.35">
      <c r="A11140" t="s">
        <v>11435</v>
      </c>
      <c r="B11140" t="s">
        <v>8110</v>
      </c>
      <c r="C11140" t="s">
        <v>6905</v>
      </c>
      <c r="D11140" t="s">
        <v>1656</v>
      </c>
      <c r="E11140" t="s">
        <v>175</v>
      </c>
      <c r="F11140">
        <v>400</v>
      </c>
      <c r="G11140">
        <v>53</v>
      </c>
      <c r="H11140" t="s">
        <v>1657</v>
      </c>
      <c r="I11140" t="s">
        <v>177</v>
      </c>
      <c r="J11140" t="s">
        <v>178</v>
      </c>
      <c r="K11140">
        <v>2030</v>
      </c>
      <c r="L11140" t="s">
        <v>201</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180</v>
      </c>
    </row>
    <row r="11141" spans="1:40" x14ac:dyDescent="0.35">
      <c r="A11141" t="s">
        <v>11436</v>
      </c>
      <c r="B11141" t="s">
        <v>8110</v>
      </c>
      <c r="C11141" t="s">
        <v>6907</v>
      </c>
      <c r="D11141" t="s">
        <v>1656</v>
      </c>
      <c r="E11141" t="s">
        <v>175</v>
      </c>
      <c r="F11141">
        <v>400</v>
      </c>
      <c r="G11141">
        <v>55</v>
      </c>
      <c r="H11141" t="s">
        <v>1657</v>
      </c>
      <c r="I11141" t="s">
        <v>177</v>
      </c>
      <c r="J11141" t="s">
        <v>178</v>
      </c>
      <c r="K11141">
        <v>2030</v>
      </c>
      <c r="L11141" t="s">
        <v>204</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180</v>
      </c>
    </row>
    <row r="11142" spans="1:40" x14ac:dyDescent="0.35">
      <c r="A11142" t="s">
        <v>11437</v>
      </c>
      <c r="B11142" t="s">
        <v>8110</v>
      </c>
      <c r="C11142" t="s">
        <v>6909</v>
      </c>
      <c r="D11142" t="s">
        <v>1656</v>
      </c>
      <c r="E11142" t="s">
        <v>175</v>
      </c>
      <c r="F11142">
        <v>400</v>
      </c>
      <c r="G11142">
        <v>58</v>
      </c>
      <c r="H11142" t="s">
        <v>1657</v>
      </c>
      <c r="I11142" t="s">
        <v>177</v>
      </c>
      <c r="J11142" t="s">
        <v>178</v>
      </c>
      <c r="K11142">
        <v>2030</v>
      </c>
      <c r="L11142" t="s">
        <v>207</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180</v>
      </c>
    </row>
    <row r="11143" spans="1:40" x14ac:dyDescent="0.35">
      <c r="A11143" t="s">
        <v>11438</v>
      </c>
      <c r="B11143" t="s">
        <v>8110</v>
      </c>
      <c r="C11143" t="s">
        <v>6911</v>
      </c>
      <c r="D11143" t="s">
        <v>1656</v>
      </c>
      <c r="E11143" t="s">
        <v>175</v>
      </c>
      <c r="F11143">
        <v>400</v>
      </c>
      <c r="G11143">
        <v>6</v>
      </c>
      <c r="H11143" t="s">
        <v>1657</v>
      </c>
      <c r="I11143" t="s">
        <v>177</v>
      </c>
      <c r="J11143" t="s">
        <v>178</v>
      </c>
      <c r="K11143">
        <v>2030</v>
      </c>
      <c r="L11143" t="s">
        <v>75</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180</v>
      </c>
    </row>
    <row r="11144" spans="1:40" x14ac:dyDescent="0.35">
      <c r="A11144" t="s">
        <v>11439</v>
      </c>
      <c r="B11144" t="s">
        <v>8110</v>
      </c>
      <c r="C11144" t="s">
        <v>6913</v>
      </c>
      <c r="D11144" t="s">
        <v>1656</v>
      </c>
      <c r="E11144" t="s">
        <v>175</v>
      </c>
      <c r="F11144">
        <v>400</v>
      </c>
      <c r="G11144">
        <v>7</v>
      </c>
      <c r="H11144" t="s">
        <v>1657</v>
      </c>
      <c r="I11144" t="s">
        <v>177</v>
      </c>
      <c r="J11144" t="s">
        <v>178</v>
      </c>
      <c r="K11144">
        <v>2030</v>
      </c>
      <c r="L11144" t="s">
        <v>212</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180</v>
      </c>
    </row>
    <row r="11145" spans="1:40" x14ac:dyDescent="0.35">
      <c r="A11145" t="s">
        <v>11440</v>
      </c>
      <c r="B11145" t="s">
        <v>8110</v>
      </c>
      <c r="C11145" t="s">
        <v>6915</v>
      </c>
      <c r="D11145" t="s">
        <v>1656</v>
      </c>
      <c r="E11145" t="s">
        <v>175</v>
      </c>
      <c r="F11145">
        <v>400</v>
      </c>
      <c r="G11145">
        <v>8</v>
      </c>
      <c r="H11145" t="s">
        <v>1657</v>
      </c>
      <c r="I11145" t="s">
        <v>177</v>
      </c>
      <c r="J11145" t="s">
        <v>178</v>
      </c>
      <c r="K11145">
        <v>2030</v>
      </c>
      <c r="L11145" t="s">
        <v>215</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180</v>
      </c>
    </row>
    <row r="11146" spans="1:40" x14ac:dyDescent="0.35">
      <c r="A11146" t="s">
        <v>11441</v>
      </c>
      <c r="B11146" t="s">
        <v>8110</v>
      </c>
      <c r="C11146" t="s">
        <v>6917</v>
      </c>
      <c r="D11146" t="s">
        <v>1656</v>
      </c>
      <c r="E11146" t="s">
        <v>175</v>
      </c>
      <c r="F11146">
        <v>400</v>
      </c>
      <c r="G11146">
        <v>9</v>
      </c>
      <c r="H11146" t="s">
        <v>1657</v>
      </c>
      <c r="I11146" t="s">
        <v>177</v>
      </c>
      <c r="J11146" t="s">
        <v>178</v>
      </c>
      <c r="K11146">
        <v>2030</v>
      </c>
      <c r="L11146" t="s">
        <v>218</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180</v>
      </c>
    </row>
    <row r="11147" spans="1:40" x14ac:dyDescent="0.35">
      <c r="A11147" t="s">
        <v>11442</v>
      </c>
      <c r="B11147" t="s">
        <v>8110</v>
      </c>
      <c r="C11147" t="s">
        <v>6919</v>
      </c>
      <c r="D11147" t="s">
        <v>1656</v>
      </c>
      <c r="E11147" t="s">
        <v>175</v>
      </c>
      <c r="F11147">
        <v>401</v>
      </c>
      <c r="G11147">
        <v>0</v>
      </c>
      <c r="H11147" t="s">
        <v>1657</v>
      </c>
      <c r="I11147" t="s">
        <v>177</v>
      </c>
      <c r="J11147" t="s">
        <v>221</v>
      </c>
      <c r="K11147">
        <v>2030</v>
      </c>
      <c r="L11147" t="s">
        <v>179</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180</v>
      </c>
    </row>
    <row r="11148" spans="1:40" x14ac:dyDescent="0.35">
      <c r="A11148" t="s">
        <v>11443</v>
      </c>
      <c r="B11148" t="s">
        <v>8110</v>
      </c>
      <c r="C11148" t="s">
        <v>6921</v>
      </c>
      <c r="D11148" t="s">
        <v>1656</v>
      </c>
      <c r="E11148" t="s">
        <v>175</v>
      </c>
      <c r="F11148">
        <v>401</v>
      </c>
      <c r="G11148">
        <v>1</v>
      </c>
      <c r="H11148" t="s">
        <v>1657</v>
      </c>
      <c r="I11148" t="s">
        <v>177</v>
      </c>
      <c r="J11148" t="s">
        <v>221</v>
      </c>
      <c r="K11148">
        <v>2030</v>
      </c>
      <c r="L11148" t="s">
        <v>183</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180</v>
      </c>
    </row>
    <row r="11149" spans="1:40" x14ac:dyDescent="0.35">
      <c r="A11149" t="s">
        <v>11444</v>
      </c>
      <c r="B11149" t="s">
        <v>8110</v>
      </c>
      <c r="C11149" t="s">
        <v>6923</v>
      </c>
      <c r="D11149" t="s">
        <v>1656</v>
      </c>
      <c r="E11149" t="s">
        <v>175</v>
      </c>
      <c r="F11149">
        <v>401</v>
      </c>
      <c r="G11149">
        <v>2</v>
      </c>
      <c r="H11149" t="s">
        <v>1657</v>
      </c>
      <c r="I11149" t="s">
        <v>177</v>
      </c>
      <c r="J11149" t="s">
        <v>221</v>
      </c>
      <c r="K11149">
        <v>2030</v>
      </c>
      <c r="L11149" t="s">
        <v>186</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180</v>
      </c>
    </row>
    <row r="11150" spans="1:40" x14ac:dyDescent="0.35">
      <c r="A11150" t="s">
        <v>11445</v>
      </c>
      <c r="B11150" t="s">
        <v>8110</v>
      </c>
      <c r="C11150" t="s">
        <v>6925</v>
      </c>
      <c r="D11150" t="s">
        <v>1656</v>
      </c>
      <c r="E11150" t="s">
        <v>175</v>
      </c>
      <c r="F11150">
        <v>401</v>
      </c>
      <c r="G11150">
        <v>3</v>
      </c>
      <c r="H11150" t="s">
        <v>1657</v>
      </c>
      <c r="I11150" t="s">
        <v>177</v>
      </c>
      <c r="J11150" t="s">
        <v>221</v>
      </c>
      <c r="K11150">
        <v>2030</v>
      </c>
      <c r="L11150" t="s">
        <v>189</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180</v>
      </c>
    </row>
    <row r="11151" spans="1:40" x14ac:dyDescent="0.35">
      <c r="A11151" t="s">
        <v>11446</v>
      </c>
      <c r="B11151" t="s">
        <v>8110</v>
      </c>
      <c r="C11151" t="s">
        <v>6927</v>
      </c>
      <c r="D11151" t="s">
        <v>1656</v>
      </c>
      <c r="E11151" t="s">
        <v>175</v>
      </c>
      <c r="F11151">
        <v>401</v>
      </c>
      <c r="G11151">
        <v>4</v>
      </c>
      <c r="H11151" t="s">
        <v>1657</v>
      </c>
      <c r="I11151" t="s">
        <v>177</v>
      </c>
      <c r="J11151" t="s">
        <v>221</v>
      </c>
      <c r="K11151">
        <v>2030</v>
      </c>
      <c r="L11151" t="s">
        <v>192</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180</v>
      </c>
    </row>
    <row r="11152" spans="1:40" x14ac:dyDescent="0.35">
      <c r="A11152" t="s">
        <v>11447</v>
      </c>
      <c r="B11152" t="s">
        <v>8110</v>
      </c>
      <c r="C11152" t="s">
        <v>6929</v>
      </c>
      <c r="D11152" t="s">
        <v>1656</v>
      </c>
      <c r="E11152" t="s">
        <v>175</v>
      </c>
      <c r="F11152">
        <v>401</v>
      </c>
      <c r="G11152">
        <v>51</v>
      </c>
      <c r="H11152" t="s">
        <v>1657</v>
      </c>
      <c r="I11152" t="s">
        <v>177</v>
      </c>
      <c r="J11152" t="s">
        <v>221</v>
      </c>
      <c r="K11152">
        <v>2030</v>
      </c>
      <c r="L11152" t="s">
        <v>195</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180</v>
      </c>
    </row>
    <row r="11153" spans="1:40" x14ac:dyDescent="0.35">
      <c r="A11153" t="s">
        <v>11448</v>
      </c>
      <c r="B11153" t="s">
        <v>8110</v>
      </c>
      <c r="C11153" t="s">
        <v>6931</v>
      </c>
      <c r="D11153" t="s">
        <v>1656</v>
      </c>
      <c r="E11153" t="s">
        <v>175</v>
      </c>
      <c r="F11153">
        <v>401</v>
      </c>
      <c r="G11153">
        <v>52</v>
      </c>
      <c r="H11153" t="s">
        <v>1657</v>
      </c>
      <c r="I11153" t="s">
        <v>177</v>
      </c>
      <c r="J11153" t="s">
        <v>221</v>
      </c>
      <c r="K11153">
        <v>2030</v>
      </c>
      <c r="L11153" t="s">
        <v>198</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180</v>
      </c>
    </row>
    <row r="11154" spans="1:40" x14ac:dyDescent="0.35">
      <c r="A11154" t="s">
        <v>11449</v>
      </c>
      <c r="B11154" t="s">
        <v>8110</v>
      </c>
      <c r="C11154" t="s">
        <v>6933</v>
      </c>
      <c r="D11154" t="s">
        <v>1656</v>
      </c>
      <c r="E11154" t="s">
        <v>175</v>
      </c>
      <c r="F11154">
        <v>401</v>
      </c>
      <c r="G11154">
        <v>53</v>
      </c>
      <c r="H11154" t="s">
        <v>1657</v>
      </c>
      <c r="I11154" t="s">
        <v>177</v>
      </c>
      <c r="J11154" t="s">
        <v>221</v>
      </c>
      <c r="K11154">
        <v>2030</v>
      </c>
      <c r="L11154" t="s">
        <v>201</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180</v>
      </c>
    </row>
    <row r="11155" spans="1:40" x14ac:dyDescent="0.35">
      <c r="A11155" t="s">
        <v>11450</v>
      </c>
      <c r="B11155" t="s">
        <v>8110</v>
      </c>
      <c r="C11155" t="s">
        <v>6935</v>
      </c>
      <c r="D11155" t="s">
        <v>1656</v>
      </c>
      <c r="E11155" t="s">
        <v>175</v>
      </c>
      <c r="F11155">
        <v>401</v>
      </c>
      <c r="G11155">
        <v>55</v>
      </c>
      <c r="H11155" t="s">
        <v>1657</v>
      </c>
      <c r="I11155" t="s">
        <v>177</v>
      </c>
      <c r="J11155" t="s">
        <v>221</v>
      </c>
      <c r="K11155">
        <v>2030</v>
      </c>
      <c r="L11155" t="s">
        <v>204</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180</v>
      </c>
    </row>
    <row r="11156" spans="1:40" x14ac:dyDescent="0.35">
      <c r="A11156" t="s">
        <v>11451</v>
      </c>
      <c r="B11156" t="s">
        <v>8110</v>
      </c>
      <c r="C11156" t="s">
        <v>6937</v>
      </c>
      <c r="D11156" t="s">
        <v>1656</v>
      </c>
      <c r="E11156" t="s">
        <v>175</v>
      </c>
      <c r="F11156">
        <v>401</v>
      </c>
      <c r="G11156">
        <v>58</v>
      </c>
      <c r="H11156" t="s">
        <v>1657</v>
      </c>
      <c r="I11156" t="s">
        <v>177</v>
      </c>
      <c r="J11156" t="s">
        <v>221</v>
      </c>
      <c r="K11156">
        <v>2030</v>
      </c>
      <c r="L11156" t="s">
        <v>207</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180</v>
      </c>
    </row>
    <row r="11157" spans="1:40" x14ac:dyDescent="0.35">
      <c r="A11157" t="s">
        <v>11452</v>
      </c>
      <c r="B11157" t="s">
        <v>8110</v>
      </c>
      <c r="C11157" t="s">
        <v>6939</v>
      </c>
      <c r="D11157" t="s">
        <v>1656</v>
      </c>
      <c r="E11157" t="s">
        <v>175</v>
      </c>
      <c r="F11157">
        <v>401</v>
      </c>
      <c r="G11157">
        <v>6</v>
      </c>
      <c r="H11157" t="s">
        <v>1657</v>
      </c>
      <c r="I11157" t="s">
        <v>177</v>
      </c>
      <c r="J11157" t="s">
        <v>221</v>
      </c>
      <c r="K11157">
        <v>2030</v>
      </c>
      <c r="L11157" t="s">
        <v>75</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180</v>
      </c>
    </row>
    <row r="11158" spans="1:40" x14ac:dyDescent="0.35">
      <c r="A11158" t="s">
        <v>11453</v>
      </c>
      <c r="B11158" t="s">
        <v>8110</v>
      </c>
      <c r="C11158" t="s">
        <v>6941</v>
      </c>
      <c r="D11158" t="s">
        <v>1656</v>
      </c>
      <c r="E11158" t="s">
        <v>175</v>
      </c>
      <c r="F11158">
        <v>401</v>
      </c>
      <c r="G11158">
        <v>7</v>
      </c>
      <c r="H11158" t="s">
        <v>1657</v>
      </c>
      <c r="I11158" t="s">
        <v>177</v>
      </c>
      <c r="J11158" t="s">
        <v>221</v>
      </c>
      <c r="K11158">
        <v>2030</v>
      </c>
      <c r="L11158" t="s">
        <v>212</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180</v>
      </c>
    </row>
    <row r="11159" spans="1:40" x14ac:dyDescent="0.35">
      <c r="A11159" t="s">
        <v>11454</v>
      </c>
      <c r="B11159" t="s">
        <v>8110</v>
      </c>
      <c r="C11159" t="s">
        <v>6943</v>
      </c>
      <c r="D11159" t="s">
        <v>1656</v>
      </c>
      <c r="E11159" t="s">
        <v>175</v>
      </c>
      <c r="F11159">
        <v>401</v>
      </c>
      <c r="G11159">
        <v>8</v>
      </c>
      <c r="H11159" t="s">
        <v>1657</v>
      </c>
      <c r="I11159" t="s">
        <v>177</v>
      </c>
      <c r="J11159" t="s">
        <v>221</v>
      </c>
      <c r="K11159">
        <v>2030</v>
      </c>
      <c r="L11159" t="s">
        <v>215</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180</v>
      </c>
    </row>
    <row r="11160" spans="1:40" x14ac:dyDescent="0.35">
      <c r="A11160" t="s">
        <v>11455</v>
      </c>
      <c r="B11160" t="s">
        <v>8110</v>
      </c>
      <c r="C11160" t="s">
        <v>6945</v>
      </c>
      <c r="D11160" t="s">
        <v>1656</v>
      </c>
      <c r="E11160" t="s">
        <v>175</v>
      </c>
      <c r="F11160">
        <v>401</v>
      </c>
      <c r="G11160">
        <v>9</v>
      </c>
      <c r="H11160" t="s">
        <v>1657</v>
      </c>
      <c r="I11160" t="s">
        <v>177</v>
      </c>
      <c r="J11160" t="s">
        <v>221</v>
      </c>
      <c r="K11160">
        <v>2030</v>
      </c>
      <c r="L11160" t="s">
        <v>218</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180</v>
      </c>
    </row>
    <row r="11161" spans="1:40" x14ac:dyDescent="0.35">
      <c r="A11161" t="s">
        <v>11456</v>
      </c>
      <c r="B11161" t="s">
        <v>8110</v>
      </c>
      <c r="C11161" t="s">
        <v>6947</v>
      </c>
      <c r="D11161" t="s">
        <v>1656</v>
      </c>
      <c r="E11161" t="s">
        <v>175</v>
      </c>
      <c r="F11161">
        <v>402</v>
      </c>
      <c r="G11161">
        <v>0</v>
      </c>
      <c r="H11161" t="s">
        <v>1657</v>
      </c>
      <c r="I11161" t="s">
        <v>177</v>
      </c>
      <c r="J11161" t="s">
        <v>250</v>
      </c>
      <c r="K11161">
        <v>2030</v>
      </c>
      <c r="L11161" t="s">
        <v>179</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180</v>
      </c>
    </row>
    <row r="11162" spans="1:40" x14ac:dyDescent="0.35">
      <c r="A11162" t="s">
        <v>11457</v>
      </c>
      <c r="B11162" t="s">
        <v>8110</v>
      </c>
      <c r="C11162" t="s">
        <v>6949</v>
      </c>
      <c r="D11162" t="s">
        <v>1656</v>
      </c>
      <c r="E11162" t="s">
        <v>175</v>
      </c>
      <c r="F11162">
        <v>402</v>
      </c>
      <c r="G11162">
        <v>1</v>
      </c>
      <c r="H11162" t="s">
        <v>1657</v>
      </c>
      <c r="I11162" t="s">
        <v>177</v>
      </c>
      <c r="J11162" t="s">
        <v>250</v>
      </c>
      <c r="K11162">
        <v>2030</v>
      </c>
      <c r="L11162" t="s">
        <v>183</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180</v>
      </c>
    </row>
    <row r="11163" spans="1:40" x14ac:dyDescent="0.35">
      <c r="A11163" t="s">
        <v>11458</v>
      </c>
      <c r="B11163" t="s">
        <v>8110</v>
      </c>
      <c r="C11163" t="s">
        <v>6951</v>
      </c>
      <c r="D11163" t="s">
        <v>1656</v>
      </c>
      <c r="E11163" t="s">
        <v>175</v>
      </c>
      <c r="F11163">
        <v>402</v>
      </c>
      <c r="G11163">
        <v>2</v>
      </c>
      <c r="H11163" t="s">
        <v>1657</v>
      </c>
      <c r="I11163" t="s">
        <v>177</v>
      </c>
      <c r="J11163" t="s">
        <v>250</v>
      </c>
      <c r="K11163">
        <v>2030</v>
      </c>
      <c r="L11163" t="s">
        <v>186</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180</v>
      </c>
    </row>
    <row r="11164" spans="1:40" x14ac:dyDescent="0.35">
      <c r="A11164" t="s">
        <v>11459</v>
      </c>
      <c r="B11164" t="s">
        <v>8110</v>
      </c>
      <c r="C11164" t="s">
        <v>6953</v>
      </c>
      <c r="D11164" t="s">
        <v>1656</v>
      </c>
      <c r="E11164" t="s">
        <v>175</v>
      </c>
      <c r="F11164">
        <v>402</v>
      </c>
      <c r="G11164">
        <v>3</v>
      </c>
      <c r="H11164" t="s">
        <v>1657</v>
      </c>
      <c r="I11164" t="s">
        <v>177</v>
      </c>
      <c r="J11164" t="s">
        <v>250</v>
      </c>
      <c r="K11164">
        <v>2030</v>
      </c>
      <c r="L11164" t="s">
        <v>189</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180</v>
      </c>
    </row>
    <row r="11165" spans="1:40" x14ac:dyDescent="0.35">
      <c r="A11165" t="s">
        <v>11460</v>
      </c>
      <c r="B11165" t="s">
        <v>8110</v>
      </c>
      <c r="C11165" t="s">
        <v>6955</v>
      </c>
      <c r="D11165" t="s">
        <v>1656</v>
      </c>
      <c r="E11165" t="s">
        <v>175</v>
      </c>
      <c r="F11165">
        <v>402</v>
      </c>
      <c r="G11165">
        <v>4</v>
      </c>
      <c r="H11165" t="s">
        <v>1657</v>
      </c>
      <c r="I11165" t="s">
        <v>177</v>
      </c>
      <c r="J11165" t="s">
        <v>250</v>
      </c>
      <c r="K11165">
        <v>2030</v>
      </c>
      <c r="L11165" t="s">
        <v>192</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180</v>
      </c>
    </row>
    <row r="11166" spans="1:40" x14ac:dyDescent="0.35">
      <c r="A11166" t="s">
        <v>11461</v>
      </c>
      <c r="B11166" t="s">
        <v>8110</v>
      </c>
      <c r="C11166" t="s">
        <v>6957</v>
      </c>
      <c r="D11166" t="s">
        <v>1656</v>
      </c>
      <c r="E11166" t="s">
        <v>175</v>
      </c>
      <c r="F11166">
        <v>402</v>
      </c>
      <c r="G11166">
        <v>51</v>
      </c>
      <c r="H11166" t="s">
        <v>1657</v>
      </c>
      <c r="I11166" t="s">
        <v>177</v>
      </c>
      <c r="J11166" t="s">
        <v>250</v>
      </c>
      <c r="K11166">
        <v>2030</v>
      </c>
      <c r="L11166" t="s">
        <v>195</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180</v>
      </c>
    </row>
    <row r="11167" spans="1:40" x14ac:dyDescent="0.35">
      <c r="A11167" t="s">
        <v>11462</v>
      </c>
      <c r="B11167" t="s">
        <v>8110</v>
      </c>
      <c r="C11167" t="s">
        <v>6959</v>
      </c>
      <c r="D11167" t="s">
        <v>1656</v>
      </c>
      <c r="E11167" t="s">
        <v>175</v>
      </c>
      <c r="F11167">
        <v>402</v>
      </c>
      <c r="G11167">
        <v>52</v>
      </c>
      <c r="H11167" t="s">
        <v>1657</v>
      </c>
      <c r="I11167" t="s">
        <v>177</v>
      </c>
      <c r="J11167" t="s">
        <v>250</v>
      </c>
      <c r="K11167">
        <v>2030</v>
      </c>
      <c r="L11167" t="s">
        <v>198</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180</v>
      </c>
    </row>
    <row r="11168" spans="1:40" x14ac:dyDescent="0.35">
      <c r="A11168" t="s">
        <v>11463</v>
      </c>
      <c r="B11168" t="s">
        <v>8110</v>
      </c>
      <c r="C11168" t="s">
        <v>6961</v>
      </c>
      <c r="D11168" t="s">
        <v>1656</v>
      </c>
      <c r="E11168" t="s">
        <v>175</v>
      </c>
      <c r="F11168">
        <v>402</v>
      </c>
      <c r="G11168">
        <v>53</v>
      </c>
      <c r="H11168" t="s">
        <v>1657</v>
      </c>
      <c r="I11168" t="s">
        <v>177</v>
      </c>
      <c r="J11168" t="s">
        <v>250</v>
      </c>
      <c r="K11168">
        <v>2030</v>
      </c>
      <c r="L11168" t="s">
        <v>201</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180</v>
      </c>
    </row>
    <row r="11169" spans="1:40" x14ac:dyDescent="0.35">
      <c r="A11169" t="s">
        <v>11464</v>
      </c>
      <c r="B11169" t="s">
        <v>8110</v>
      </c>
      <c r="C11169" t="s">
        <v>6963</v>
      </c>
      <c r="D11169" t="s">
        <v>1656</v>
      </c>
      <c r="E11169" t="s">
        <v>175</v>
      </c>
      <c r="F11169">
        <v>402</v>
      </c>
      <c r="G11169">
        <v>55</v>
      </c>
      <c r="H11169" t="s">
        <v>1657</v>
      </c>
      <c r="I11169" t="s">
        <v>177</v>
      </c>
      <c r="J11169" t="s">
        <v>250</v>
      </c>
      <c r="K11169">
        <v>2030</v>
      </c>
      <c r="L11169" t="s">
        <v>204</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180</v>
      </c>
    </row>
    <row r="11170" spans="1:40" x14ac:dyDescent="0.35">
      <c r="A11170" t="s">
        <v>11465</v>
      </c>
      <c r="B11170" t="s">
        <v>8110</v>
      </c>
      <c r="C11170" t="s">
        <v>6965</v>
      </c>
      <c r="D11170" t="s">
        <v>1656</v>
      </c>
      <c r="E11170" t="s">
        <v>175</v>
      </c>
      <c r="F11170">
        <v>402</v>
      </c>
      <c r="G11170">
        <v>58</v>
      </c>
      <c r="H11170" t="s">
        <v>1657</v>
      </c>
      <c r="I11170" t="s">
        <v>177</v>
      </c>
      <c r="J11170" t="s">
        <v>250</v>
      </c>
      <c r="K11170">
        <v>2030</v>
      </c>
      <c r="L11170" t="s">
        <v>207</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180</v>
      </c>
    </row>
    <row r="11171" spans="1:40" x14ac:dyDescent="0.35">
      <c r="A11171" t="s">
        <v>11466</v>
      </c>
      <c r="B11171" t="s">
        <v>8110</v>
      </c>
      <c r="C11171" t="s">
        <v>6967</v>
      </c>
      <c r="D11171" t="s">
        <v>1656</v>
      </c>
      <c r="E11171" t="s">
        <v>175</v>
      </c>
      <c r="F11171">
        <v>402</v>
      </c>
      <c r="G11171">
        <v>6</v>
      </c>
      <c r="H11171" t="s">
        <v>1657</v>
      </c>
      <c r="I11171" t="s">
        <v>177</v>
      </c>
      <c r="J11171" t="s">
        <v>250</v>
      </c>
      <c r="K11171">
        <v>2030</v>
      </c>
      <c r="L11171" t="s">
        <v>75</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180</v>
      </c>
    </row>
    <row r="11172" spans="1:40" x14ac:dyDescent="0.35">
      <c r="A11172" t="s">
        <v>11467</v>
      </c>
      <c r="B11172" t="s">
        <v>8110</v>
      </c>
      <c r="C11172" t="s">
        <v>6969</v>
      </c>
      <c r="D11172" t="s">
        <v>1656</v>
      </c>
      <c r="E11172" t="s">
        <v>175</v>
      </c>
      <c r="F11172">
        <v>402</v>
      </c>
      <c r="G11172">
        <v>7</v>
      </c>
      <c r="H11172" t="s">
        <v>1657</v>
      </c>
      <c r="I11172" t="s">
        <v>177</v>
      </c>
      <c r="J11172" t="s">
        <v>250</v>
      </c>
      <c r="K11172">
        <v>2030</v>
      </c>
      <c r="L11172" t="s">
        <v>212</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180</v>
      </c>
    </row>
    <row r="11173" spans="1:40" x14ac:dyDescent="0.35">
      <c r="A11173" t="s">
        <v>11468</v>
      </c>
      <c r="B11173" t="s">
        <v>8110</v>
      </c>
      <c r="C11173" t="s">
        <v>6971</v>
      </c>
      <c r="D11173" t="s">
        <v>1656</v>
      </c>
      <c r="E11173" t="s">
        <v>175</v>
      </c>
      <c r="F11173">
        <v>402</v>
      </c>
      <c r="G11173">
        <v>8</v>
      </c>
      <c r="H11173" t="s">
        <v>1657</v>
      </c>
      <c r="I11173" t="s">
        <v>177</v>
      </c>
      <c r="J11173" t="s">
        <v>250</v>
      </c>
      <c r="K11173">
        <v>2030</v>
      </c>
      <c r="L11173" t="s">
        <v>215</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180</v>
      </c>
    </row>
    <row r="11174" spans="1:40" x14ac:dyDescent="0.35">
      <c r="A11174" t="s">
        <v>11469</v>
      </c>
      <c r="B11174" t="s">
        <v>8110</v>
      </c>
      <c r="C11174" t="s">
        <v>6973</v>
      </c>
      <c r="D11174" t="s">
        <v>1656</v>
      </c>
      <c r="E11174" t="s">
        <v>175</v>
      </c>
      <c r="F11174">
        <v>402</v>
      </c>
      <c r="G11174">
        <v>9</v>
      </c>
      <c r="H11174" t="s">
        <v>1657</v>
      </c>
      <c r="I11174" t="s">
        <v>177</v>
      </c>
      <c r="J11174" t="s">
        <v>250</v>
      </c>
      <c r="K11174">
        <v>2030</v>
      </c>
      <c r="L11174" t="s">
        <v>218</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180</v>
      </c>
    </row>
    <row r="11175" spans="1:40" x14ac:dyDescent="0.35">
      <c r="A11175" t="s">
        <v>11470</v>
      </c>
      <c r="B11175" t="s">
        <v>8110</v>
      </c>
      <c r="C11175" t="s">
        <v>6975</v>
      </c>
      <c r="D11175" t="s">
        <v>1742</v>
      </c>
      <c r="E11175" t="s">
        <v>175</v>
      </c>
      <c r="F11175">
        <v>400</v>
      </c>
      <c r="G11175">
        <v>0</v>
      </c>
      <c r="H11175" t="s">
        <v>1743</v>
      </c>
      <c r="I11175" t="s">
        <v>177</v>
      </c>
      <c r="J11175" t="s">
        <v>178</v>
      </c>
      <c r="K11175">
        <v>2030</v>
      </c>
      <c r="L11175" t="s">
        <v>179</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180</v>
      </c>
    </row>
    <row r="11176" spans="1:40" x14ac:dyDescent="0.35">
      <c r="A11176" t="s">
        <v>11471</v>
      </c>
      <c r="B11176" t="s">
        <v>8110</v>
      </c>
      <c r="C11176" t="s">
        <v>6977</v>
      </c>
      <c r="D11176" t="s">
        <v>1742</v>
      </c>
      <c r="E11176" t="s">
        <v>175</v>
      </c>
      <c r="F11176">
        <v>400</v>
      </c>
      <c r="G11176">
        <v>1</v>
      </c>
      <c r="H11176" t="s">
        <v>1743</v>
      </c>
      <c r="I11176" t="s">
        <v>177</v>
      </c>
      <c r="J11176" t="s">
        <v>178</v>
      </c>
      <c r="K11176">
        <v>2030</v>
      </c>
      <c r="L11176" t="s">
        <v>183</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180</v>
      </c>
    </row>
    <row r="11177" spans="1:40" x14ac:dyDescent="0.35">
      <c r="A11177" t="s">
        <v>11472</v>
      </c>
      <c r="B11177" t="s">
        <v>8110</v>
      </c>
      <c r="C11177" t="s">
        <v>6979</v>
      </c>
      <c r="D11177" t="s">
        <v>1742</v>
      </c>
      <c r="E11177" t="s">
        <v>175</v>
      </c>
      <c r="F11177">
        <v>400</v>
      </c>
      <c r="G11177">
        <v>2</v>
      </c>
      <c r="H11177" t="s">
        <v>1743</v>
      </c>
      <c r="I11177" t="s">
        <v>177</v>
      </c>
      <c r="J11177" t="s">
        <v>178</v>
      </c>
      <c r="K11177">
        <v>2030</v>
      </c>
      <c r="L11177" t="s">
        <v>186</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180</v>
      </c>
    </row>
    <row r="11178" spans="1:40" x14ac:dyDescent="0.35">
      <c r="A11178" t="s">
        <v>11473</v>
      </c>
      <c r="B11178" t="s">
        <v>8110</v>
      </c>
      <c r="C11178" t="s">
        <v>6981</v>
      </c>
      <c r="D11178" t="s">
        <v>1742</v>
      </c>
      <c r="E11178" t="s">
        <v>175</v>
      </c>
      <c r="F11178">
        <v>400</v>
      </c>
      <c r="G11178">
        <v>3</v>
      </c>
      <c r="H11178" t="s">
        <v>1743</v>
      </c>
      <c r="I11178" t="s">
        <v>177</v>
      </c>
      <c r="J11178" t="s">
        <v>178</v>
      </c>
      <c r="K11178">
        <v>2030</v>
      </c>
      <c r="L11178" t="s">
        <v>189</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180</v>
      </c>
    </row>
    <row r="11179" spans="1:40" x14ac:dyDescent="0.35">
      <c r="A11179" t="s">
        <v>11474</v>
      </c>
      <c r="B11179" t="s">
        <v>8110</v>
      </c>
      <c r="C11179" t="s">
        <v>6983</v>
      </c>
      <c r="D11179" t="s">
        <v>1742</v>
      </c>
      <c r="E11179" t="s">
        <v>175</v>
      </c>
      <c r="F11179">
        <v>400</v>
      </c>
      <c r="G11179">
        <v>4</v>
      </c>
      <c r="H11179" t="s">
        <v>1743</v>
      </c>
      <c r="I11179" t="s">
        <v>177</v>
      </c>
      <c r="J11179" t="s">
        <v>178</v>
      </c>
      <c r="K11179">
        <v>2030</v>
      </c>
      <c r="L11179" t="s">
        <v>192</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180</v>
      </c>
    </row>
    <row r="11180" spans="1:40" x14ac:dyDescent="0.35">
      <c r="A11180" t="s">
        <v>11475</v>
      </c>
      <c r="B11180" t="s">
        <v>8110</v>
      </c>
      <c r="C11180" t="s">
        <v>6985</v>
      </c>
      <c r="D11180" t="s">
        <v>1742</v>
      </c>
      <c r="E11180" t="s">
        <v>175</v>
      </c>
      <c r="F11180">
        <v>400</v>
      </c>
      <c r="G11180">
        <v>51</v>
      </c>
      <c r="H11180" t="s">
        <v>1743</v>
      </c>
      <c r="I11180" t="s">
        <v>177</v>
      </c>
      <c r="J11180" t="s">
        <v>178</v>
      </c>
      <c r="K11180">
        <v>2030</v>
      </c>
      <c r="L11180" t="s">
        <v>195</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180</v>
      </c>
    </row>
    <row r="11181" spans="1:40" x14ac:dyDescent="0.35">
      <c r="A11181" t="s">
        <v>11476</v>
      </c>
      <c r="B11181" t="s">
        <v>8110</v>
      </c>
      <c r="C11181" t="s">
        <v>6987</v>
      </c>
      <c r="D11181" t="s">
        <v>1742</v>
      </c>
      <c r="E11181" t="s">
        <v>175</v>
      </c>
      <c r="F11181">
        <v>400</v>
      </c>
      <c r="G11181">
        <v>52</v>
      </c>
      <c r="H11181" t="s">
        <v>1743</v>
      </c>
      <c r="I11181" t="s">
        <v>177</v>
      </c>
      <c r="J11181" t="s">
        <v>178</v>
      </c>
      <c r="K11181">
        <v>2030</v>
      </c>
      <c r="L11181" t="s">
        <v>198</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180</v>
      </c>
    </row>
    <row r="11182" spans="1:40" x14ac:dyDescent="0.35">
      <c r="A11182" t="s">
        <v>11477</v>
      </c>
      <c r="B11182" t="s">
        <v>8110</v>
      </c>
      <c r="C11182" t="s">
        <v>6989</v>
      </c>
      <c r="D11182" t="s">
        <v>1742</v>
      </c>
      <c r="E11182" t="s">
        <v>175</v>
      </c>
      <c r="F11182">
        <v>400</v>
      </c>
      <c r="G11182">
        <v>53</v>
      </c>
      <c r="H11182" t="s">
        <v>1743</v>
      </c>
      <c r="I11182" t="s">
        <v>177</v>
      </c>
      <c r="J11182" t="s">
        <v>178</v>
      </c>
      <c r="K11182">
        <v>2030</v>
      </c>
      <c r="L11182" t="s">
        <v>201</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180</v>
      </c>
    </row>
    <row r="11183" spans="1:40" x14ac:dyDescent="0.35">
      <c r="A11183" t="s">
        <v>11478</v>
      </c>
      <c r="B11183" t="s">
        <v>8110</v>
      </c>
      <c r="C11183" t="s">
        <v>6991</v>
      </c>
      <c r="D11183" t="s">
        <v>1742</v>
      </c>
      <c r="E11183" t="s">
        <v>175</v>
      </c>
      <c r="F11183">
        <v>400</v>
      </c>
      <c r="G11183">
        <v>55</v>
      </c>
      <c r="H11183" t="s">
        <v>1743</v>
      </c>
      <c r="I11183" t="s">
        <v>177</v>
      </c>
      <c r="J11183" t="s">
        <v>178</v>
      </c>
      <c r="K11183">
        <v>2030</v>
      </c>
      <c r="L11183" t="s">
        <v>204</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180</v>
      </c>
    </row>
    <row r="11184" spans="1:40" x14ac:dyDescent="0.35">
      <c r="A11184" t="s">
        <v>11479</v>
      </c>
      <c r="B11184" t="s">
        <v>8110</v>
      </c>
      <c r="C11184" t="s">
        <v>6993</v>
      </c>
      <c r="D11184" t="s">
        <v>1742</v>
      </c>
      <c r="E11184" t="s">
        <v>175</v>
      </c>
      <c r="F11184">
        <v>400</v>
      </c>
      <c r="G11184">
        <v>58</v>
      </c>
      <c r="H11184" t="s">
        <v>1743</v>
      </c>
      <c r="I11184" t="s">
        <v>177</v>
      </c>
      <c r="J11184" t="s">
        <v>178</v>
      </c>
      <c r="K11184">
        <v>2030</v>
      </c>
      <c r="L11184" t="s">
        <v>207</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180</v>
      </c>
    </row>
    <row r="11185" spans="1:40" x14ac:dyDescent="0.35">
      <c r="A11185" t="s">
        <v>11480</v>
      </c>
      <c r="B11185" t="s">
        <v>8110</v>
      </c>
      <c r="C11185" t="s">
        <v>6995</v>
      </c>
      <c r="D11185" t="s">
        <v>1742</v>
      </c>
      <c r="E11185" t="s">
        <v>175</v>
      </c>
      <c r="F11185">
        <v>400</v>
      </c>
      <c r="G11185">
        <v>6</v>
      </c>
      <c r="H11185" t="s">
        <v>1743</v>
      </c>
      <c r="I11185" t="s">
        <v>177</v>
      </c>
      <c r="J11185" t="s">
        <v>178</v>
      </c>
      <c r="K11185">
        <v>2030</v>
      </c>
      <c r="L11185" t="s">
        <v>75</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180</v>
      </c>
    </row>
    <row r="11186" spans="1:40" x14ac:dyDescent="0.35">
      <c r="A11186" t="s">
        <v>11481</v>
      </c>
      <c r="B11186" t="s">
        <v>8110</v>
      </c>
      <c r="C11186" t="s">
        <v>6997</v>
      </c>
      <c r="D11186" t="s">
        <v>1742</v>
      </c>
      <c r="E11186" t="s">
        <v>175</v>
      </c>
      <c r="F11186">
        <v>400</v>
      </c>
      <c r="G11186">
        <v>7</v>
      </c>
      <c r="H11186" t="s">
        <v>1743</v>
      </c>
      <c r="I11186" t="s">
        <v>177</v>
      </c>
      <c r="J11186" t="s">
        <v>178</v>
      </c>
      <c r="K11186">
        <v>2030</v>
      </c>
      <c r="L11186" t="s">
        <v>212</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180</v>
      </c>
    </row>
    <row r="11187" spans="1:40" x14ac:dyDescent="0.35">
      <c r="A11187" t="s">
        <v>11482</v>
      </c>
      <c r="B11187" t="s">
        <v>8110</v>
      </c>
      <c r="C11187" t="s">
        <v>6999</v>
      </c>
      <c r="D11187" t="s">
        <v>1742</v>
      </c>
      <c r="E11187" t="s">
        <v>175</v>
      </c>
      <c r="F11187">
        <v>400</v>
      </c>
      <c r="G11187">
        <v>8</v>
      </c>
      <c r="H11187" t="s">
        <v>1743</v>
      </c>
      <c r="I11187" t="s">
        <v>177</v>
      </c>
      <c r="J11187" t="s">
        <v>178</v>
      </c>
      <c r="K11187">
        <v>2030</v>
      </c>
      <c r="L11187" t="s">
        <v>215</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180</v>
      </c>
    </row>
    <row r="11188" spans="1:40" x14ac:dyDescent="0.35">
      <c r="A11188" t="s">
        <v>11483</v>
      </c>
      <c r="B11188" t="s">
        <v>8110</v>
      </c>
      <c r="C11188" t="s">
        <v>7001</v>
      </c>
      <c r="D11188" t="s">
        <v>1742</v>
      </c>
      <c r="E11188" t="s">
        <v>175</v>
      </c>
      <c r="F11188">
        <v>400</v>
      </c>
      <c r="G11188">
        <v>9</v>
      </c>
      <c r="H11188" t="s">
        <v>1743</v>
      </c>
      <c r="I11188" t="s">
        <v>177</v>
      </c>
      <c r="J11188" t="s">
        <v>178</v>
      </c>
      <c r="K11188">
        <v>2030</v>
      </c>
      <c r="L11188" t="s">
        <v>218</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180</v>
      </c>
    </row>
    <row r="11189" spans="1:40" x14ac:dyDescent="0.35">
      <c r="A11189" t="s">
        <v>11484</v>
      </c>
      <c r="B11189" t="s">
        <v>8110</v>
      </c>
      <c r="C11189" t="s">
        <v>7003</v>
      </c>
      <c r="D11189" t="s">
        <v>1742</v>
      </c>
      <c r="E11189" t="s">
        <v>175</v>
      </c>
      <c r="F11189">
        <v>401</v>
      </c>
      <c r="G11189">
        <v>0</v>
      </c>
      <c r="H11189" t="s">
        <v>1743</v>
      </c>
      <c r="I11189" t="s">
        <v>177</v>
      </c>
      <c r="J11189" t="s">
        <v>221</v>
      </c>
      <c r="K11189">
        <v>2030</v>
      </c>
      <c r="L11189" t="s">
        <v>179</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180</v>
      </c>
    </row>
    <row r="11190" spans="1:40" x14ac:dyDescent="0.35">
      <c r="A11190" t="s">
        <v>11485</v>
      </c>
      <c r="B11190" t="s">
        <v>8110</v>
      </c>
      <c r="C11190" t="s">
        <v>7005</v>
      </c>
      <c r="D11190" t="s">
        <v>1742</v>
      </c>
      <c r="E11190" t="s">
        <v>175</v>
      </c>
      <c r="F11190">
        <v>401</v>
      </c>
      <c r="G11190">
        <v>1</v>
      </c>
      <c r="H11190" t="s">
        <v>1743</v>
      </c>
      <c r="I11190" t="s">
        <v>177</v>
      </c>
      <c r="J11190" t="s">
        <v>221</v>
      </c>
      <c r="K11190">
        <v>2030</v>
      </c>
      <c r="L11190" t="s">
        <v>183</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180</v>
      </c>
    </row>
    <row r="11191" spans="1:40" x14ac:dyDescent="0.35">
      <c r="A11191" t="s">
        <v>11486</v>
      </c>
      <c r="B11191" t="s">
        <v>8110</v>
      </c>
      <c r="C11191" t="s">
        <v>7007</v>
      </c>
      <c r="D11191" t="s">
        <v>1742</v>
      </c>
      <c r="E11191" t="s">
        <v>175</v>
      </c>
      <c r="F11191">
        <v>401</v>
      </c>
      <c r="G11191">
        <v>2</v>
      </c>
      <c r="H11191" t="s">
        <v>1743</v>
      </c>
      <c r="I11191" t="s">
        <v>177</v>
      </c>
      <c r="J11191" t="s">
        <v>221</v>
      </c>
      <c r="K11191">
        <v>2030</v>
      </c>
      <c r="L11191" t="s">
        <v>186</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180</v>
      </c>
    </row>
    <row r="11192" spans="1:40" x14ac:dyDescent="0.35">
      <c r="A11192" t="s">
        <v>11487</v>
      </c>
      <c r="B11192" t="s">
        <v>8110</v>
      </c>
      <c r="C11192" t="s">
        <v>7009</v>
      </c>
      <c r="D11192" t="s">
        <v>1742</v>
      </c>
      <c r="E11192" t="s">
        <v>175</v>
      </c>
      <c r="F11192">
        <v>401</v>
      </c>
      <c r="G11192">
        <v>3</v>
      </c>
      <c r="H11192" t="s">
        <v>1743</v>
      </c>
      <c r="I11192" t="s">
        <v>177</v>
      </c>
      <c r="J11192" t="s">
        <v>221</v>
      </c>
      <c r="K11192">
        <v>2030</v>
      </c>
      <c r="L11192" t="s">
        <v>189</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180</v>
      </c>
    </row>
    <row r="11193" spans="1:40" x14ac:dyDescent="0.35">
      <c r="A11193" t="s">
        <v>11488</v>
      </c>
      <c r="B11193" t="s">
        <v>8110</v>
      </c>
      <c r="C11193" t="s">
        <v>7011</v>
      </c>
      <c r="D11193" t="s">
        <v>1742</v>
      </c>
      <c r="E11193" t="s">
        <v>175</v>
      </c>
      <c r="F11193">
        <v>401</v>
      </c>
      <c r="G11193">
        <v>4</v>
      </c>
      <c r="H11193" t="s">
        <v>1743</v>
      </c>
      <c r="I11193" t="s">
        <v>177</v>
      </c>
      <c r="J11193" t="s">
        <v>221</v>
      </c>
      <c r="K11193">
        <v>2030</v>
      </c>
      <c r="L11193" t="s">
        <v>192</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180</v>
      </c>
    </row>
    <row r="11194" spans="1:40" x14ac:dyDescent="0.35">
      <c r="A11194" t="s">
        <v>11489</v>
      </c>
      <c r="B11194" t="s">
        <v>8110</v>
      </c>
      <c r="C11194" t="s">
        <v>7013</v>
      </c>
      <c r="D11194" t="s">
        <v>1742</v>
      </c>
      <c r="E11194" t="s">
        <v>175</v>
      </c>
      <c r="F11194">
        <v>401</v>
      </c>
      <c r="G11194">
        <v>51</v>
      </c>
      <c r="H11194" t="s">
        <v>1743</v>
      </c>
      <c r="I11194" t="s">
        <v>177</v>
      </c>
      <c r="J11194" t="s">
        <v>221</v>
      </c>
      <c r="K11194">
        <v>2030</v>
      </c>
      <c r="L11194" t="s">
        <v>195</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180</v>
      </c>
    </row>
    <row r="11195" spans="1:40" x14ac:dyDescent="0.35">
      <c r="A11195" t="s">
        <v>11490</v>
      </c>
      <c r="B11195" t="s">
        <v>8110</v>
      </c>
      <c r="C11195" t="s">
        <v>7015</v>
      </c>
      <c r="D11195" t="s">
        <v>1742</v>
      </c>
      <c r="E11195" t="s">
        <v>175</v>
      </c>
      <c r="F11195">
        <v>401</v>
      </c>
      <c r="G11195">
        <v>52</v>
      </c>
      <c r="H11195" t="s">
        <v>1743</v>
      </c>
      <c r="I11195" t="s">
        <v>177</v>
      </c>
      <c r="J11195" t="s">
        <v>221</v>
      </c>
      <c r="K11195">
        <v>2030</v>
      </c>
      <c r="L11195" t="s">
        <v>198</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180</v>
      </c>
    </row>
    <row r="11196" spans="1:40" x14ac:dyDescent="0.35">
      <c r="A11196" t="s">
        <v>11491</v>
      </c>
      <c r="B11196" t="s">
        <v>8110</v>
      </c>
      <c r="C11196" t="s">
        <v>7017</v>
      </c>
      <c r="D11196" t="s">
        <v>1742</v>
      </c>
      <c r="E11196" t="s">
        <v>175</v>
      </c>
      <c r="F11196">
        <v>401</v>
      </c>
      <c r="G11196">
        <v>53</v>
      </c>
      <c r="H11196" t="s">
        <v>1743</v>
      </c>
      <c r="I11196" t="s">
        <v>177</v>
      </c>
      <c r="J11196" t="s">
        <v>221</v>
      </c>
      <c r="K11196">
        <v>2030</v>
      </c>
      <c r="L11196" t="s">
        <v>201</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180</v>
      </c>
    </row>
    <row r="11197" spans="1:40" x14ac:dyDescent="0.35">
      <c r="A11197" t="s">
        <v>11492</v>
      </c>
      <c r="B11197" t="s">
        <v>8110</v>
      </c>
      <c r="C11197" t="s">
        <v>7019</v>
      </c>
      <c r="D11197" t="s">
        <v>1742</v>
      </c>
      <c r="E11197" t="s">
        <v>175</v>
      </c>
      <c r="F11197">
        <v>401</v>
      </c>
      <c r="G11197">
        <v>55</v>
      </c>
      <c r="H11197" t="s">
        <v>1743</v>
      </c>
      <c r="I11197" t="s">
        <v>177</v>
      </c>
      <c r="J11197" t="s">
        <v>221</v>
      </c>
      <c r="K11197">
        <v>2030</v>
      </c>
      <c r="L11197" t="s">
        <v>204</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180</v>
      </c>
    </row>
    <row r="11198" spans="1:40" x14ac:dyDescent="0.35">
      <c r="A11198" t="s">
        <v>11493</v>
      </c>
      <c r="B11198" t="s">
        <v>8110</v>
      </c>
      <c r="C11198" t="s">
        <v>7021</v>
      </c>
      <c r="D11198" t="s">
        <v>1742</v>
      </c>
      <c r="E11198" t="s">
        <v>175</v>
      </c>
      <c r="F11198">
        <v>401</v>
      </c>
      <c r="G11198">
        <v>58</v>
      </c>
      <c r="H11198" t="s">
        <v>1743</v>
      </c>
      <c r="I11198" t="s">
        <v>177</v>
      </c>
      <c r="J11198" t="s">
        <v>221</v>
      </c>
      <c r="K11198">
        <v>2030</v>
      </c>
      <c r="L11198" t="s">
        <v>207</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180</v>
      </c>
    </row>
    <row r="11199" spans="1:40" x14ac:dyDescent="0.35">
      <c r="A11199" t="s">
        <v>11494</v>
      </c>
      <c r="B11199" t="s">
        <v>8110</v>
      </c>
      <c r="C11199" t="s">
        <v>7023</v>
      </c>
      <c r="D11199" t="s">
        <v>1742</v>
      </c>
      <c r="E11199" t="s">
        <v>175</v>
      </c>
      <c r="F11199">
        <v>401</v>
      </c>
      <c r="G11199">
        <v>6</v>
      </c>
      <c r="H11199" t="s">
        <v>1743</v>
      </c>
      <c r="I11199" t="s">
        <v>177</v>
      </c>
      <c r="J11199" t="s">
        <v>221</v>
      </c>
      <c r="K11199">
        <v>2030</v>
      </c>
      <c r="L11199" t="s">
        <v>75</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180</v>
      </c>
    </row>
    <row r="11200" spans="1:40" x14ac:dyDescent="0.35">
      <c r="A11200" t="s">
        <v>11495</v>
      </c>
      <c r="B11200" t="s">
        <v>8110</v>
      </c>
      <c r="C11200" t="s">
        <v>7025</v>
      </c>
      <c r="D11200" t="s">
        <v>1742</v>
      </c>
      <c r="E11200" t="s">
        <v>175</v>
      </c>
      <c r="F11200">
        <v>401</v>
      </c>
      <c r="G11200">
        <v>7</v>
      </c>
      <c r="H11200" t="s">
        <v>1743</v>
      </c>
      <c r="I11200" t="s">
        <v>177</v>
      </c>
      <c r="J11200" t="s">
        <v>221</v>
      </c>
      <c r="K11200">
        <v>2030</v>
      </c>
      <c r="L11200" t="s">
        <v>212</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180</v>
      </c>
    </row>
    <row r="11201" spans="1:40" x14ac:dyDescent="0.35">
      <c r="A11201" t="s">
        <v>11496</v>
      </c>
      <c r="B11201" t="s">
        <v>8110</v>
      </c>
      <c r="C11201" t="s">
        <v>7027</v>
      </c>
      <c r="D11201" t="s">
        <v>1742</v>
      </c>
      <c r="E11201" t="s">
        <v>175</v>
      </c>
      <c r="F11201">
        <v>401</v>
      </c>
      <c r="G11201">
        <v>8</v>
      </c>
      <c r="H11201" t="s">
        <v>1743</v>
      </c>
      <c r="I11201" t="s">
        <v>177</v>
      </c>
      <c r="J11201" t="s">
        <v>221</v>
      </c>
      <c r="K11201">
        <v>2030</v>
      </c>
      <c r="L11201" t="s">
        <v>215</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180</v>
      </c>
    </row>
    <row r="11202" spans="1:40" x14ac:dyDescent="0.35">
      <c r="A11202" t="s">
        <v>11497</v>
      </c>
      <c r="B11202" t="s">
        <v>8110</v>
      </c>
      <c r="C11202" t="s">
        <v>7029</v>
      </c>
      <c r="D11202" t="s">
        <v>1742</v>
      </c>
      <c r="E11202" t="s">
        <v>175</v>
      </c>
      <c r="F11202">
        <v>401</v>
      </c>
      <c r="G11202">
        <v>9</v>
      </c>
      <c r="H11202" t="s">
        <v>1743</v>
      </c>
      <c r="I11202" t="s">
        <v>177</v>
      </c>
      <c r="J11202" t="s">
        <v>221</v>
      </c>
      <c r="K11202">
        <v>2030</v>
      </c>
      <c r="L11202" t="s">
        <v>218</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180</v>
      </c>
    </row>
    <row r="11203" spans="1:40" x14ac:dyDescent="0.35">
      <c r="A11203" t="s">
        <v>11498</v>
      </c>
      <c r="B11203" t="s">
        <v>8110</v>
      </c>
      <c r="C11203" t="s">
        <v>7031</v>
      </c>
      <c r="D11203" t="s">
        <v>1742</v>
      </c>
      <c r="E11203" t="s">
        <v>175</v>
      </c>
      <c r="F11203">
        <v>402</v>
      </c>
      <c r="G11203">
        <v>0</v>
      </c>
      <c r="H11203" t="s">
        <v>1743</v>
      </c>
      <c r="I11203" t="s">
        <v>177</v>
      </c>
      <c r="J11203" t="s">
        <v>250</v>
      </c>
      <c r="K11203">
        <v>2030</v>
      </c>
      <c r="L11203" t="s">
        <v>179</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180</v>
      </c>
    </row>
    <row r="11204" spans="1:40" x14ac:dyDescent="0.35">
      <c r="A11204" t="s">
        <v>11499</v>
      </c>
      <c r="B11204" t="s">
        <v>8110</v>
      </c>
      <c r="C11204" t="s">
        <v>7033</v>
      </c>
      <c r="D11204" t="s">
        <v>1742</v>
      </c>
      <c r="E11204" t="s">
        <v>175</v>
      </c>
      <c r="F11204">
        <v>402</v>
      </c>
      <c r="G11204">
        <v>1</v>
      </c>
      <c r="H11204" t="s">
        <v>1743</v>
      </c>
      <c r="I11204" t="s">
        <v>177</v>
      </c>
      <c r="J11204" t="s">
        <v>250</v>
      </c>
      <c r="K11204">
        <v>2030</v>
      </c>
      <c r="L11204" t="s">
        <v>183</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180</v>
      </c>
    </row>
    <row r="11205" spans="1:40" x14ac:dyDescent="0.35">
      <c r="A11205" t="s">
        <v>11500</v>
      </c>
      <c r="B11205" t="s">
        <v>8110</v>
      </c>
      <c r="C11205" t="s">
        <v>7035</v>
      </c>
      <c r="D11205" t="s">
        <v>1742</v>
      </c>
      <c r="E11205" t="s">
        <v>175</v>
      </c>
      <c r="F11205">
        <v>402</v>
      </c>
      <c r="G11205">
        <v>2</v>
      </c>
      <c r="H11205" t="s">
        <v>1743</v>
      </c>
      <c r="I11205" t="s">
        <v>177</v>
      </c>
      <c r="J11205" t="s">
        <v>250</v>
      </c>
      <c r="K11205">
        <v>2030</v>
      </c>
      <c r="L11205" t="s">
        <v>186</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180</v>
      </c>
    </row>
    <row r="11206" spans="1:40" x14ac:dyDescent="0.35">
      <c r="A11206" t="s">
        <v>11501</v>
      </c>
      <c r="B11206" t="s">
        <v>8110</v>
      </c>
      <c r="C11206" t="s">
        <v>7037</v>
      </c>
      <c r="D11206" t="s">
        <v>1742</v>
      </c>
      <c r="E11206" t="s">
        <v>175</v>
      </c>
      <c r="F11206">
        <v>402</v>
      </c>
      <c r="G11206">
        <v>3</v>
      </c>
      <c r="H11206" t="s">
        <v>1743</v>
      </c>
      <c r="I11206" t="s">
        <v>177</v>
      </c>
      <c r="J11206" t="s">
        <v>250</v>
      </c>
      <c r="K11206">
        <v>2030</v>
      </c>
      <c r="L11206" t="s">
        <v>189</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180</v>
      </c>
    </row>
    <row r="11207" spans="1:40" x14ac:dyDescent="0.35">
      <c r="A11207" t="s">
        <v>11502</v>
      </c>
      <c r="B11207" t="s">
        <v>8110</v>
      </c>
      <c r="C11207" t="s">
        <v>7039</v>
      </c>
      <c r="D11207" t="s">
        <v>1742</v>
      </c>
      <c r="E11207" t="s">
        <v>175</v>
      </c>
      <c r="F11207">
        <v>402</v>
      </c>
      <c r="G11207">
        <v>4</v>
      </c>
      <c r="H11207" t="s">
        <v>1743</v>
      </c>
      <c r="I11207" t="s">
        <v>177</v>
      </c>
      <c r="J11207" t="s">
        <v>250</v>
      </c>
      <c r="K11207">
        <v>2030</v>
      </c>
      <c r="L11207" t="s">
        <v>192</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180</v>
      </c>
    </row>
    <row r="11208" spans="1:40" x14ac:dyDescent="0.35">
      <c r="A11208" t="s">
        <v>11503</v>
      </c>
      <c r="B11208" t="s">
        <v>8110</v>
      </c>
      <c r="C11208" t="s">
        <v>7041</v>
      </c>
      <c r="D11208" t="s">
        <v>1742</v>
      </c>
      <c r="E11208" t="s">
        <v>175</v>
      </c>
      <c r="F11208">
        <v>402</v>
      </c>
      <c r="G11208">
        <v>51</v>
      </c>
      <c r="H11208" t="s">
        <v>1743</v>
      </c>
      <c r="I11208" t="s">
        <v>177</v>
      </c>
      <c r="J11208" t="s">
        <v>250</v>
      </c>
      <c r="K11208">
        <v>2030</v>
      </c>
      <c r="L11208" t="s">
        <v>195</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180</v>
      </c>
    </row>
    <row r="11209" spans="1:40" x14ac:dyDescent="0.35">
      <c r="A11209" t="s">
        <v>11504</v>
      </c>
      <c r="B11209" t="s">
        <v>8110</v>
      </c>
      <c r="C11209" t="s">
        <v>7043</v>
      </c>
      <c r="D11209" t="s">
        <v>1742</v>
      </c>
      <c r="E11209" t="s">
        <v>175</v>
      </c>
      <c r="F11209">
        <v>402</v>
      </c>
      <c r="G11209">
        <v>52</v>
      </c>
      <c r="H11209" t="s">
        <v>1743</v>
      </c>
      <c r="I11209" t="s">
        <v>177</v>
      </c>
      <c r="J11209" t="s">
        <v>250</v>
      </c>
      <c r="K11209">
        <v>2030</v>
      </c>
      <c r="L11209" t="s">
        <v>198</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180</v>
      </c>
    </row>
    <row r="11210" spans="1:40" x14ac:dyDescent="0.35">
      <c r="A11210" t="s">
        <v>11505</v>
      </c>
      <c r="B11210" t="s">
        <v>8110</v>
      </c>
      <c r="C11210" t="s">
        <v>7045</v>
      </c>
      <c r="D11210" t="s">
        <v>1742</v>
      </c>
      <c r="E11210" t="s">
        <v>175</v>
      </c>
      <c r="F11210">
        <v>402</v>
      </c>
      <c r="G11210">
        <v>53</v>
      </c>
      <c r="H11210" t="s">
        <v>1743</v>
      </c>
      <c r="I11210" t="s">
        <v>177</v>
      </c>
      <c r="J11210" t="s">
        <v>250</v>
      </c>
      <c r="K11210">
        <v>2030</v>
      </c>
      <c r="L11210" t="s">
        <v>201</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180</v>
      </c>
    </row>
    <row r="11211" spans="1:40" x14ac:dyDescent="0.35">
      <c r="A11211" t="s">
        <v>11506</v>
      </c>
      <c r="B11211" t="s">
        <v>8110</v>
      </c>
      <c r="C11211" t="s">
        <v>7047</v>
      </c>
      <c r="D11211" t="s">
        <v>1742</v>
      </c>
      <c r="E11211" t="s">
        <v>175</v>
      </c>
      <c r="F11211">
        <v>402</v>
      </c>
      <c r="G11211">
        <v>55</v>
      </c>
      <c r="H11211" t="s">
        <v>1743</v>
      </c>
      <c r="I11211" t="s">
        <v>177</v>
      </c>
      <c r="J11211" t="s">
        <v>250</v>
      </c>
      <c r="K11211">
        <v>2030</v>
      </c>
      <c r="L11211" t="s">
        <v>204</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180</v>
      </c>
    </row>
    <row r="11212" spans="1:40" x14ac:dyDescent="0.35">
      <c r="A11212" t="s">
        <v>11507</v>
      </c>
      <c r="B11212" t="s">
        <v>8110</v>
      </c>
      <c r="C11212" t="s">
        <v>7049</v>
      </c>
      <c r="D11212" t="s">
        <v>1742</v>
      </c>
      <c r="E11212" t="s">
        <v>175</v>
      </c>
      <c r="F11212">
        <v>402</v>
      </c>
      <c r="G11212">
        <v>58</v>
      </c>
      <c r="H11212" t="s">
        <v>1743</v>
      </c>
      <c r="I11212" t="s">
        <v>177</v>
      </c>
      <c r="J11212" t="s">
        <v>250</v>
      </c>
      <c r="K11212">
        <v>2030</v>
      </c>
      <c r="L11212" t="s">
        <v>207</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180</v>
      </c>
    </row>
    <row r="11213" spans="1:40" x14ac:dyDescent="0.35">
      <c r="A11213" t="s">
        <v>11508</v>
      </c>
      <c r="B11213" t="s">
        <v>8110</v>
      </c>
      <c r="C11213" t="s">
        <v>7051</v>
      </c>
      <c r="D11213" t="s">
        <v>1742</v>
      </c>
      <c r="E11213" t="s">
        <v>175</v>
      </c>
      <c r="F11213">
        <v>402</v>
      </c>
      <c r="G11213">
        <v>6</v>
      </c>
      <c r="H11213" t="s">
        <v>1743</v>
      </c>
      <c r="I11213" t="s">
        <v>177</v>
      </c>
      <c r="J11213" t="s">
        <v>250</v>
      </c>
      <c r="K11213">
        <v>2030</v>
      </c>
      <c r="L11213" t="s">
        <v>75</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180</v>
      </c>
    </row>
    <row r="11214" spans="1:40" x14ac:dyDescent="0.35">
      <c r="A11214" t="s">
        <v>11509</v>
      </c>
      <c r="B11214" t="s">
        <v>8110</v>
      </c>
      <c r="C11214" t="s">
        <v>7053</v>
      </c>
      <c r="D11214" t="s">
        <v>1742</v>
      </c>
      <c r="E11214" t="s">
        <v>175</v>
      </c>
      <c r="F11214">
        <v>402</v>
      </c>
      <c r="G11214">
        <v>7</v>
      </c>
      <c r="H11214" t="s">
        <v>1743</v>
      </c>
      <c r="I11214" t="s">
        <v>177</v>
      </c>
      <c r="J11214" t="s">
        <v>250</v>
      </c>
      <c r="K11214">
        <v>2030</v>
      </c>
      <c r="L11214" t="s">
        <v>212</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180</v>
      </c>
    </row>
    <row r="11215" spans="1:40" x14ac:dyDescent="0.35">
      <c r="A11215" t="s">
        <v>11510</v>
      </c>
      <c r="B11215" t="s">
        <v>8110</v>
      </c>
      <c r="C11215" t="s">
        <v>7055</v>
      </c>
      <c r="D11215" t="s">
        <v>1742</v>
      </c>
      <c r="E11215" t="s">
        <v>175</v>
      </c>
      <c r="F11215">
        <v>402</v>
      </c>
      <c r="G11215">
        <v>8</v>
      </c>
      <c r="H11215" t="s">
        <v>1743</v>
      </c>
      <c r="I11215" t="s">
        <v>177</v>
      </c>
      <c r="J11215" t="s">
        <v>250</v>
      </c>
      <c r="K11215">
        <v>2030</v>
      </c>
      <c r="L11215" t="s">
        <v>215</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180</v>
      </c>
    </row>
    <row r="11216" spans="1:40" x14ac:dyDescent="0.35">
      <c r="A11216" t="s">
        <v>11511</v>
      </c>
      <c r="B11216" t="s">
        <v>8110</v>
      </c>
      <c r="C11216" t="s">
        <v>7057</v>
      </c>
      <c r="D11216" t="s">
        <v>1742</v>
      </c>
      <c r="E11216" t="s">
        <v>175</v>
      </c>
      <c r="F11216">
        <v>402</v>
      </c>
      <c r="G11216">
        <v>9</v>
      </c>
      <c r="H11216" t="s">
        <v>1743</v>
      </c>
      <c r="I11216" t="s">
        <v>177</v>
      </c>
      <c r="J11216" t="s">
        <v>250</v>
      </c>
      <c r="K11216">
        <v>2030</v>
      </c>
      <c r="L11216" t="s">
        <v>218</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180</v>
      </c>
    </row>
    <row r="11217" spans="1:40" x14ac:dyDescent="0.35">
      <c r="A11217" t="s">
        <v>11512</v>
      </c>
      <c r="B11217" t="s">
        <v>8110</v>
      </c>
      <c r="C11217" t="s">
        <v>7059</v>
      </c>
      <c r="D11217" t="s">
        <v>1828</v>
      </c>
      <c r="E11217" t="s">
        <v>175</v>
      </c>
      <c r="F11217">
        <v>400</v>
      </c>
      <c r="G11217">
        <v>0</v>
      </c>
      <c r="H11217" t="s">
        <v>1829</v>
      </c>
      <c r="I11217" t="s">
        <v>177</v>
      </c>
      <c r="J11217" t="s">
        <v>178</v>
      </c>
      <c r="K11217">
        <v>2030</v>
      </c>
      <c r="L11217" t="s">
        <v>179</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180</v>
      </c>
    </row>
    <row r="11218" spans="1:40" x14ac:dyDescent="0.35">
      <c r="A11218" t="s">
        <v>11513</v>
      </c>
      <c r="B11218" t="s">
        <v>8110</v>
      </c>
      <c r="C11218" t="s">
        <v>7061</v>
      </c>
      <c r="D11218" t="s">
        <v>1828</v>
      </c>
      <c r="E11218" t="s">
        <v>175</v>
      </c>
      <c r="F11218">
        <v>400</v>
      </c>
      <c r="G11218">
        <v>1</v>
      </c>
      <c r="H11218" t="s">
        <v>1829</v>
      </c>
      <c r="I11218" t="s">
        <v>177</v>
      </c>
      <c r="J11218" t="s">
        <v>178</v>
      </c>
      <c r="K11218">
        <v>2030</v>
      </c>
      <c r="L11218" t="s">
        <v>183</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180</v>
      </c>
    </row>
    <row r="11219" spans="1:40" x14ac:dyDescent="0.35">
      <c r="A11219" t="s">
        <v>11514</v>
      </c>
      <c r="B11219" t="s">
        <v>8110</v>
      </c>
      <c r="C11219" t="s">
        <v>7063</v>
      </c>
      <c r="D11219" t="s">
        <v>1828</v>
      </c>
      <c r="E11219" t="s">
        <v>175</v>
      </c>
      <c r="F11219">
        <v>400</v>
      </c>
      <c r="G11219">
        <v>2</v>
      </c>
      <c r="H11219" t="s">
        <v>1829</v>
      </c>
      <c r="I11219" t="s">
        <v>177</v>
      </c>
      <c r="J11219" t="s">
        <v>178</v>
      </c>
      <c r="K11219">
        <v>2030</v>
      </c>
      <c r="L11219" t="s">
        <v>186</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180</v>
      </c>
    </row>
    <row r="11220" spans="1:40" x14ac:dyDescent="0.35">
      <c r="A11220" t="s">
        <v>11515</v>
      </c>
      <c r="B11220" t="s">
        <v>8110</v>
      </c>
      <c r="C11220" t="s">
        <v>7065</v>
      </c>
      <c r="D11220" t="s">
        <v>1828</v>
      </c>
      <c r="E11220" t="s">
        <v>175</v>
      </c>
      <c r="F11220">
        <v>400</v>
      </c>
      <c r="G11220">
        <v>3</v>
      </c>
      <c r="H11220" t="s">
        <v>1829</v>
      </c>
      <c r="I11220" t="s">
        <v>177</v>
      </c>
      <c r="J11220" t="s">
        <v>178</v>
      </c>
      <c r="K11220">
        <v>2030</v>
      </c>
      <c r="L11220" t="s">
        <v>189</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180</v>
      </c>
    </row>
    <row r="11221" spans="1:40" x14ac:dyDescent="0.35">
      <c r="A11221" t="s">
        <v>11516</v>
      </c>
      <c r="B11221" t="s">
        <v>8110</v>
      </c>
      <c r="C11221" t="s">
        <v>7067</v>
      </c>
      <c r="D11221" t="s">
        <v>1828</v>
      </c>
      <c r="E11221" t="s">
        <v>175</v>
      </c>
      <c r="F11221">
        <v>400</v>
      </c>
      <c r="G11221">
        <v>4</v>
      </c>
      <c r="H11221" t="s">
        <v>1829</v>
      </c>
      <c r="I11221" t="s">
        <v>177</v>
      </c>
      <c r="J11221" t="s">
        <v>178</v>
      </c>
      <c r="K11221">
        <v>2030</v>
      </c>
      <c r="L11221" t="s">
        <v>192</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180</v>
      </c>
    </row>
    <row r="11222" spans="1:40" x14ac:dyDescent="0.35">
      <c r="A11222" t="s">
        <v>11517</v>
      </c>
      <c r="B11222" t="s">
        <v>8110</v>
      </c>
      <c r="C11222" t="s">
        <v>7069</v>
      </c>
      <c r="D11222" t="s">
        <v>1828</v>
      </c>
      <c r="E11222" t="s">
        <v>175</v>
      </c>
      <c r="F11222">
        <v>400</v>
      </c>
      <c r="G11222">
        <v>51</v>
      </c>
      <c r="H11222" t="s">
        <v>1829</v>
      </c>
      <c r="I11222" t="s">
        <v>177</v>
      </c>
      <c r="J11222" t="s">
        <v>178</v>
      </c>
      <c r="K11222">
        <v>2030</v>
      </c>
      <c r="L11222" t="s">
        <v>195</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180</v>
      </c>
    </row>
    <row r="11223" spans="1:40" x14ac:dyDescent="0.35">
      <c r="A11223" t="s">
        <v>11518</v>
      </c>
      <c r="B11223" t="s">
        <v>8110</v>
      </c>
      <c r="C11223" t="s">
        <v>7071</v>
      </c>
      <c r="D11223" t="s">
        <v>1828</v>
      </c>
      <c r="E11223" t="s">
        <v>175</v>
      </c>
      <c r="F11223">
        <v>400</v>
      </c>
      <c r="G11223">
        <v>52</v>
      </c>
      <c r="H11223" t="s">
        <v>1829</v>
      </c>
      <c r="I11223" t="s">
        <v>177</v>
      </c>
      <c r="J11223" t="s">
        <v>178</v>
      </c>
      <c r="K11223">
        <v>2030</v>
      </c>
      <c r="L11223" t="s">
        <v>198</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180</v>
      </c>
    </row>
    <row r="11224" spans="1:40" x14ac:dyDescent="0.35">
      <c r="A11224" t="s">
        <v>11519</v>
      </c>
      <c r="B11224" t="s">
        <v>8110</v>
      </c>
      <c r="C11224" t="s">
        <v>7073</v>
      </c>
      <c r="D11224" t="s">
        <v>1828</v>
      </c>
      <c r="E11224" t="s">
        <v>175</v>
      </c>
      <c r="F11224">
        <v>400</v>
      </c>
      <c r="G11224">
        <v>53</v>
      </c>
      <c r="H11224" t="s">
        <v>1829</v>
      </c>
      <c r="I11224" t="s">
        <v>177</v>
      </c>
      <c r="J11224" t="s">
        <v>178</v>
      </c>
      <c r="K11224">
        <v>2030</v>
      </c>
      <c r="L11224" t="s">
        <v>201</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180</v>
      </c>
    </row>
    <row r="11225" spans="1:40" x14ac:dyDescent="0.35">
      <c r="A11225" t="s">
        <v>11520</v>
      </c>
      <c r="B11225" t="s">
        <v>8110</v>
      </c>
      <c r="C11225" t="s">
        <v>7075</v>
      </c>
      <c r="D11225" t="s">
        <v>1828</v>
      </c>
      <c r="E11225" t="s">
        <v>175</v>
      </c>
      <c r="F11225">
        <v>400</v>
      </c>
      <c r="G11225">
        <v>55</v>
      </c>
      <c r="H11225" t="s">
        <v>1829</v>
      </c>
      <c r="I11225" t="s">
        <v>177</v>
      </c>
      <c r="J11225" t="s">
        <v>178</v>
      </c>
      <c r="K11225">
        <v>2030</v>
      </c>
      <c r="L11225" t="s">
        <v>204</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180</v>
      </c>
    </row>
    <row r="11226" spans="1:40" x14ac:dyDescent="0.35">
      <c r="A11226" t="s">
        <v>11521</v>
      </c>
      <c r="B11226" t="s">
        <v>8110</v>
      </c>
      <c r="C11226" t="s">
        <v>7077</v>
      </c>
      <c r="D11226" t="s">
        <v>1828</v>
      </c>
      <c r="E11226" t="s">
        <v>175</v>
      </c>
      <c r="F11226">
        <v>400</v>
      </c>
      <c r="G11226">
        <v>58</v>
      </c>
      <c r="H11226" t="s">
        <v>1829</v>
      </c>
      <c r="I11226" t="s">
        <v>177</v>
      </c>
      <c r="J11226" t="s">
        <v>178</v>
      </c>
      <c r="K11226">
        <v>2030</v>
      </c>
      <c r="L11226" t="s">
        <v>207</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180</v>
      </c>
    </row>
    <row r="11227" spans="1:40" x14ac:dyDescent="0.35">
      <c r="A11227" t="s">
        <v>11522</v>
      </c>
      <c r="B11227" t="s">
        <v>8110</v>
      </c>
      <c r="C11227" t="s">
        <v>7079</v>
      </c>
      <c r="D11227" t="s">
        <v>1828</v>
      </c>
      <c r="E11227" t="s">
        <v>175</v>
      </c>
      <c r="F11227">
        <v>400</v>
      </c>
      <c r="G11227">
        <v>6</v>
      </c>
      <c r="H11227" t="s">
        <v>1829</v>
      </c>
      <c r="I11227" t="s">
        <v>177</v>
      </c>
      <c r="J11227" t="s">
        <v>178</v>
      </c>
      <c r="K11227">
        <v>2030</v>
      </c>
      <c r="L11227" t="s">
        <v>75</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180</v>
      </c>
    </row>
    <row r="11228" spans="1:40" x14ac:dyDescent="0.35">
      <c r="A11228" t="s">
        <v>11523</v>
      </c>
      <c r="B11228" t="s">
        <v>8110</v>
      </c>
      <c r="C11228" t="s">
        <v>7081</v>
      </c>
      <c r="D11228" t="s">
        <v>1828</v>
      </c>
      <c r="E11228" t="s">
        <v>175</v>
      </c>
      <c r="F11228">
        <v>400</v>
      </c>
      <c r="G11228">
        <v>7</v>
      </c>
      <c r="H11228" t="s">
        <v>1829</v>
      </c>
      <c r="I11228" t="s">
        <v>177</v>
      </c>
      <c r="J11228" t="s">
        <v>178</v>
      </c>
      <c r="K11228">
        <v>2030</v>
      </c>
      <c r="L11228" t="s">
        <v>212</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180</v>
      </c>
    </row>
    <row r="11229" spans="1:40" x14ac:dyDescent="0.35">
      <c r="A11229" t="s">
        <v>11524</v>
      </c>
      <c r="B11229" t="s">
        <v>8110</v>
      </c>
      <c r="C11229" t="s">
        <v>7083</v>
      </c>
      <c r="D11229" t="s">
        <v>1828</v>
      </c>
      <c r="E11229" t="s">
        <v>175</v>
      </c>
      <c r="F11229">
        <v>400</v>
      </c>
      <c r="G11229">
        <v>8</v>
      </c>
      <c r="H11229" t="s">
        <v>1829</v>
      </c>
      <c r="I11229" t="s">
        <v>177</v>
      </c>
      <c r="J11229" t="s">
        <v>178</v>
      </c>
      <c r="K11229">
        <v>2030</v>
      </c>
      <c r="L11229" t="s">
        <v>215</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180</v>
      </c>
    </row>
    <row r="11230" spans="1:40" x14ac:dyDescent="0.35">
      <c r="A11230" t="s">
        <v>11525</v>
      </c>
      <c r="B11230" t="s">
        <v>8110</v>
      </c>
      <c r="C11230" t="s">
        <v>7085</v>
      </c>
      <c r="D11230" t="s">
        <v>1828</v>
      </c>
      <c r="E11230" t="s">
        <v>175</v>
      </c>
      <c r="F11230">
        <v>400</v>
      </c>
      <c r="G11230">
        <v>9</v>
      </c>
      <c r="H11230" t="s">
        <v>1829</v>
      </c>
      <c r="I11230" t="s">
        <v>177</v>
      </c>
      <c r="J11230" t="s">
        <v>178</v>
      </c>
      <c r="K11230">
        <v>2030</v>
      </c>
      <c r="L11230" t="s">
        <v>218</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180</v>
      </c>
    </row>
    <row r="11231" spans="1:40" x14ac:dyDescent="0.35">
      <c r="A11231" t="s">
        <v>11526</v>
      </c>
      <c r="B11231" t="s">
        <v>8110</v>
      </c>
      <c r="C11231" t="s">
        <v>7087</v>
      </c>
      <c r="D11231" t="s">
        <v>1828</v>
      </c>
      <c r="E11231" t="s">
        <v>175</v>
      </c>
      <c r="F11231">
        <v>401</v>
      </c>
      <c r="G11231">
        <v>0</v>
      </c>
      <c r="H11231" t="s">
        <v>1829</v>
      </c>
      <c r="I11231" t="s">
        <v>177</v>
      </c>
      <c r="J11231" t="s">
        <v>221</v>
      </c>
      <c r="K11231">
        <v>2030</v>
      </c>
      <c r="L11231" t="s">
        <v>179</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180</v>
      </c>
    </row>
    <row r="11232" spans="1:40" x14ac:dyDescent="0.35">
      <c r="A11232" t="s">
        <v>11527</v>
      </c>
      <c r="B11232" t="s">
        <v>8110</v>
      </c>
      <c r="C11232" t="s">
        <v>7089</v>
      </c>
      <c r="D11232" t="s">
        <v>1828</v>
      </c>
      <c r="E11232" t="s">
        <v>175</v>
      </c>
      <c r="F11232">
        <v>401</v>
      </c>
      <c r="G11232">
        <v>1</v>
      </c>
      <c r="H11232" t="s">
        <v>1829</v>
      </c>
      <c r="I11232" t="s">
        <v>177</v>
      </c>
      <c r="J11232" t="s">
        <v>221</v>
      </c>
      <c r="K11232">
        <v>2030</v>
      </c>
      <c r="L11232" t="s">
        <v>183</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180</v>
      </c>
    </row>
    <row r="11233" spans="1:40" x14ac:dyDescent="0.35">
      <c r="A11233" t="s">
        <v>11528</v>
      </c>
      <c r="B11233" t="s">
        <v>8110</v>
      </c>
      <c r="C11233" t="s">
        <v>7091</v>
      </c>
      <c r="D11233" t="s">
        <v>1828</v>
      </c>
      <c r="E11233" t="s">
        <v>175</v>
      </c>
      <c r="F11233">
        <v>401</v>
      </c>
      <c r="G11233">
        <v>2</v>
      </c>
      <c r="H11233" t="s">
        <v>1829</v>
      </c>
      <c r="I11233" t="s">
        <v>177</v>
      </c>
      <c r="J11233" t="s">
        <v>221</v>
      </c>
      <c r="K11233">
        <v>2030</v>
      </c>
      <c r="L11233" t="s">
        <v>186</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180</v>
      </c>
    </row>
    <row r="11234" spans="1:40" x14ac:dyDescent="0.35">
      <c r="A11234" t="s">
        <v>11529</v>
      </c>
      <c r="B11234" t="s">
        <v>8110</v>
      </c>
      <c r="C11234" t="s">
        <v>7093</v>
      </c>
      <c r="D11234" t="s">
        <v>1828</v>
      </c>
      <c r="E11234" t="s">
        <v>175</v>
      </c>
      <c r="F11234">
        <v>401</v>
      </c>
      <c r="G11234">
        <v>3</v>
      </c>
      <c r="H11234" t="s">
        <v>1829</v>
      </c>
      <c r="I11234" t="s">
        <v>177</v>
      </c>
      <c r="J11234" t="s">
        <v>221</v>
      </c>
      <c r="K11234">
        <v>2030</v>
      </c>
      <c r="L11234" t="s">
        <v>189</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180</v>
      </c>
    </row>
    <row r="11235" spans="1:40" x14ac:dyDescent="0.35">
      <c r="A11235" t="s">
        <v>11530</v>
      </c>
      <c r="B11235" t="s">
        <v>8110</v>
      </c>
      <c r="C11235" t="s">
        <v>7095</v>
      </c>
      <c r="D11235" t="s">
        <v>1828</v>
      </c>
      <c r="E11235" t="s">
        <v>175</v>
      </c>
      <c r="F11235">
        <v>401</v>
      </c>
      <c r="G11235">
        <v>4</v>
      </c>
      <c r="H11235" t="s">
        <v>1829</v>
      </c>
      <c r="I11235" t="s">
        <v>177</v>
      </c>
      <c r="J11235" t="s">
        <v>221</v>
      </c>
      <c r="K11235">
        <v>2030</v>
      </c>
      <c r="L11235" t="s">
        <v>192</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180</v>
      </c>
    </row>
    <row r="11236" spans="1:40" x14ac:dyDescent="0.35">
      <c r="A11236" t="s">
        <v>11531</v>
      </c>
      <c r="B11236" t="s">
        <v>8110</v>
      </c>
      <c r="C11236" t="s">
        <v>7097</v>
      </c>
      <c r="D11236" t="s">
        <v>1828</v>
      </c>
      <c r="E11236" t="s">
        <v>175</v>
      </c>
      <c r="F11236">
        <v>401</v>
      </c>
      <c r="G11236">
        <v>51</v>
      </c>
      <c r="H11236" t="s">
        <v>1829</v>
      </c>
      <c r="I11236" t="s">
        <v>177</v>
      </c>
      <c r="J11236" t="s">
        <v>221</v>
      </c>
      <c r="K11236">
        <v>2030</v>
      </c>
      <c r="L11236" t="s">
        <v>195</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180</v>
      </c>
    </row>
    <row r="11237" spans="1:40" x14ac:dyDescent="0.35">
      <c r="A11237" t="s">
        <v>11532</v>
      </c>
      <c r="B11237" t="s">
        <v>8110</v>
      </c>
      <c r="C11237" t="s">
        <v>7099</v>
      </c>
      <c r="D11237" t="s">
        <v>1828</v>
      </c>
      <c r="E11237" t="s">
        <v>175</v>
      </c>
      <c r="F11237">
        <v>401</v>
      </c>
      <c r="G11237">
        <v>52</v>
      </c>
      <c r="H11237" t="s">
        <v>1829</v>
      </c>
      <c r="I11237" t="s">
        <v>177</v>
      </c>
      <c r="J11237" t="s">
        <v>221</v>
      </c>
      <c r="K11237">
        <v>2030</v>
      </c>
      <c r="L11237" t="s">
        <v>198</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180</v>
      </c>
    </row>
    <row r="11238" spans="1:40" x14ac:dyDescent="0.35">
      <c r="A11238" t="s">
        <v>11533</v>
      </c>
      <c r="B11238" t="s">
        <v>8110</v>
      </c>
      <c r="C11238" t="s">
        <v>7101</v>
      </c>
      <c r="D11238" t="s">
        <v>1828</v>
      </c>
      <c r="E11238" t="s">
        <v>175</v>
      </c>
      <c r="F11238">
        <v>401</v>
      </c>
      <c r="G11238">
        <v>53</v>
      </c>
      <c r="H11238" t="s">
        <v>1829</v>
      </c>
      <c r="I11238" t="s">
        <v>177</v>
      </c>
      <c r="J11238" t="s">
        <v>221</v>
      </c>
      <c r="K11238">
        <v>2030</v>
      </c>
      <c r="L11238" t="s">
        <v>201</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180</v>
      </c>
    </row>
    <row r="11239" spans="1:40" x14ac:dyDescent="0.35">
      <c r="A11239" t="s">
        <v>11534</v>
      </c>
      <c r="B11239" t="s">
        <v>8110</v>
      </c>
      <c r="C11239" t="s">
        <v>7103</v>
      </c>
      <c r="D11239" t="s">
        <v>1828</v>
      </c>
      <c r="E11239" t="s">
        <v>175</v>
      </c>
      <c r="F11239">
        <v>401</v>
      </c>
      <c r="G11239">
        <v>55</v>
      </c>
      <c r="H11239" t="s">
        <v>1829</v>
      </c>
      <c r="I11239" t="s">
        <v>177</v>
      </c>
      <c r="J11239" t="s">
        <v>221</v>
      </c>
      <c r="K11239">
        <v>2030</v>
      </c>
      <c r="L11239" t="s">
        <v>204</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180</v>
      </c>
    </row>
    <row r="11240" spans="1:40" x14ac:dyDescent="0.35">
      <c r="A11240" t="s">
        <v>11535</v>
      </c>
      <c r="B11240" t="s">
        <v>8110</v>
      </c>
      <c r="C11240" t="s">
        <v>7105</v>
      </c>
      <c r="D11240" t="s">
        <v>1828</v>
      </c>
      <c r="E11240" t="s">
        <v>175</v>
      </c>
      <c r="F11240">
        <v>401</v>
      </c>
      <c r="G11240">
        <v>58</v>
      </c>
      <c r="H11240" t="s">
        <v>1829</v>
      </c>
      <c r="I11240" t="s">
        <v>177</v>
      </c>
      <c r="J11240" t="s">
        <v>221</v>
      </c>
      <c r="K11240">
        <v>2030</v>
      </c>
      <c r="L11240" t="s">
        <v>207</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180</v>
      </c>
    </row>
    <row r="11241" spans="1:40" x14ac:dyDescent="0.35">
      <c r="A11241" t="s">
        <v>11536</v>
      </c>
      <c r="B11241" t="s">
        <v>8110</v>
      </c>
      <c r="C11241" t="s">
        <v>7107</v>
      </c>
      <c r="D11241" t="s">
        <v>1828</v>
      </c>
      <c r="E11241" t="s">
        <v>175</v>
      </c>
      <c r="F11241">
        <v>401</v>
      </c>
      <c r="G11241">
        <v>6</v>
      </c>
      <c r="H11241" t="s">
        <v>1829</v>
      </c>
      <c r="I11241" t="s">
        <v>177</v>
      </c>
      <c r="J11241" t="s">
        <v>221</v>
      </c>
      <c r="K11241">
        <v>2030</v>
      </c>
      <c r="L11241" t="s">
        <v>75</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180</v>
      </c>
    </row>
    <row r="11242" spans="1:40" x14ac:dyDescent="0.35">
      <c r="A11242" t="s">
        <v>11537</v>
      </c>
      <c r="B11242" t="s">
        <v>8110</v>
      </c>
      <c r="C11242" t="s">
        <v>7109</v>
      </c>
      <c r="D11242" t="s">
        <v>1828</v>
      </c>
      <c r="E11242" t="s">
        <v>175</v>
      </c>
      <c r="F11242">
        <v>401</v>
      </c>
      <c r="G11242">
        <v>7</v>
      </c>
      <c r="H11242" t="s">
        <v>1829</v>
      </c>
      <c r="I11242" t="s">
        <v>177</v>
      </c>
      <c r="J11242" t="s">
        <v>221</v>
      </c>
      <c r="K11242">
        <v>2030</v>
      </c>
      <c r="L11242" t="s">
        <v>212</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180</v>
      </c>
    </row>
    <row r="11243" spans="1:40" x14ac:dyDescent="0.35">
      <c r="A11243" t="s">
        <v>11538</v>
      </c>
      <c r="B11243" t="s">
        <v>8110</v>
      </c>
      <c r="C11243" t="s">
        <v>7111</v>
      </c>
      <c r="D11243" t="s">
        <v>1828</v>
      </c>
      <c r="E11243" t="s">
        <v>175</v>
      </c>
      <c r="F11243">
        <v>401</v>
      </c>
      <c r="G11243">
        <v>8</v>
      </c>
      <c r="H11243" t="s">
        <v>1829</v>
      </c>
      <c r="I11243" t="s">
        <v>177</v>
      </c>
      <c r="J11243" t="s">
        <v>221</v>
      </c>
      <c r="K11243">
        <v>2030</v>
      </c>
      <c r="L11243" t="s">
        <v>215</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180</v>
      </c>
    </row>
    <row r="11244" spans="1:40" x14ac:dyDescent="0.35">
      <c r="A11244" t="s">
        <v>11539</v>
      </c>
      <c r="B11244" t="s">
        <v>8110</v>
      </c>
      <c r="C11244" t="s">
        <v>7113</v>
      </c>
      <c r="D11244" t="s">
        <v>1828</v>
      </c>
      <c r="E11244" t="s">
        <v>175</v>
      </c>
      <c r="F11244">
        <v>401</v>
      </c>
      <c r="G11244">
        <v>9</v>
      </c>
      <c r="H11244" t="s">
        <v>1829</v>
      </c>
      <c r="I11244" t="s">
        <v>177</v>
      </c>
      <c r="J11244" t="s">
        <v>221</v>
      </c>
      <c r="K11244">
        <v>2030</v>
      </c>
      <c r="L11244" t="s">
        <v>218</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180</v>
      </c>
    </row>
    <row r="11245" spans="1:40" x14ac:dyDescent="0.35">
      <c r="A11245" t="s">
        <v>11540</v>
      </c>
      <c r="B11245" t="s">
        <v>8110</v>
      </c>
      <c r="C11245" t="s">
        <v>7115</v>
      </c>
      <c r="D11245" t="s">
        <v>1828</v>
      </c>
      <c r="E11245" t="s">
        <v>175</v>
      </c>
      <c r="F11245">
        <v>402</v>
      </c>
      <c r="G11245">
        <v>0</v>
      </c>
      <c r="H11245" t="s">
        <v>1829</v>
      </c>
      <c r="I11245" t="s">
        <v>177</v>
      </c>
      <c r="J11245" t="s">
        <v>250</v>
      </c>
      <c r="K11245">
        <v>2030</v>
      </c>
      <c r="L11245" t="s">
        <v>179</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180</v>
      </c>
    </row>
    <row r="11246" spans="1:40" x14ac:dyDescent="0.35">
      <c r="A11246" t="s">
        <v>11541</v>
      </c>
      <c r="B11246" t="s">
        <v>8110</v>
      </c>
      <c r="C11246" t="s">
        <v>7117</v>
      </c>
      <c r="D11246" t="s">
        <v>1828</v>
      </c>
      <c r="E11246" t="s">
        <v>175</v>
      </c>
      <c r="F11246">
        <v>402</v>
      </c>
      <c r="G11246">
        <v>1</v>
      </c>
      <c r="H11246" t="s">
        <v>1829</v>
      </c>
      <c r="I11246" t="s">
        <v>177</v>
      </c>
      <c r="J11246" t="s">
        <v>250</v>
      </c>
      <c r="K11246">
        <v>2030</v>
      </c>
      <c r="L11246" t="s">
        <v>183</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180</v>
      </c>
    </row>
    <row r="11247" spans="1:40" x14ac:dyDescent="0.35">
      <c r="A11247" t="s">
        <v>11542</v>
      </c>
      <c r="B11247" t="s">
        <v>8110</v>
      </c>
      <c r="C11247" t="s">
        <v>7119</v>
      </c>
      <c r="D11247" t="s">
        <v>1828</v>
      </c>
      <c r="E11247" t="s">
        <v>175</v>
      </c>
      <c r="F11247">
        <v>402</v>
      </c>
      <c r="G11247">
        <v>2</v>
      </c>
      <c r="H11247" t="s">
        <v>1829</v>
      </c>
      <c r="I11247" t="s">
        <v>177</v>
      </c>
      <c r="J11247" t="s">
        <v>250</v>
      </c>
      <c r="K11247">
        <v>2030</v>
      </c>
      <c r="L11247" t="s">
        <v>186</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180</v>
      </c>
    </row>
    <row r="11248" spans="1:40" x14ac:dyDescent="0.35">
      <c r="A11248" t="s">
        <v>11543</v>
      </c>
      <c r="B11248" t="s">
        <v>8110</v>
      </c>
      <c r="C11248" t="s">
        <v>7121</v>
      </c>
      <c r="D11248" t="s">
        <v>1828</v>
      </c>
      <c r="E11248" t="s">
        <v>175</v>
      </c>
      <c r="F11248">
        <v>402</v>
      </c>
      <c r="G11248">
        <v>3</v>
      </c>
      <c r="H11248" t="s">
        <v>1829</v>
      </c>
      <c r="I11248" t="s">
        <v>177</v>
      </c>
      <c r="J11248" t="s">
        <v>250</v>
      </c>
      <c r="K11248">
        <v>2030</v>
      </c>
      <c r="L11248" t="s">
        <v>189</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180</v>
      </c>
    </row>
    <row r="11249" spans="1:40" x14ac:dyDescent="0.35">
      <c r="A11249" t="s">
        <v>11544</v>
      </c>
      <c r="B11249" t="s">
        <v>8110</v>
      </c>
      <c r="C11249" t="s">
        <v>7123</v>
      </c>
      <c r="D11249" t="s">
        <v>1828</v>
      </c>
      <c r="E11249" t="s">
        <v>175</v>
      </c>
      <c r="F11249">
        <v>402</v>
      </c>
      <c r="G11249">
        <v>4</v>
      </c>
      <c r="H11249" t="s">
        <v>1829</v>
      </c>
      <c r="I11249" t="s">
        <v>177</v>
      </c>
      <c r="J11249" t="s">
        <v>250</v>
      </c>
      <c r="K11249">
        <v>2030</v>
      </c>
      <c r="L11249" t="s">
        <v>192</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180</v>
      </c>
    </row>
    <row r="11250" spans="1:40" x14ac:dyDescent="0.35">
      <c r="A11250" t="s">
        <v>11545</v>
      </c>
      <c r="B11250" t="s">
        <v>8110</v>
      </c>
      <c r="C11250" t="s">
        <v>7125</v>
      </c>
      <c r="D11250" t="s">
        <v>1828</v>
      </c>
      <c r="E11250" t="s">
        <v>175</v>
      </c>
      <c r="F11250">
        <v>402</v>
      </c>
      <c r="G11250">
        <v>51</v>
      </c>
      <c r="H11250" t="s">
        <v>1829</v>
      </c>
      <c r="I11250" t="s">
        <v>177</v>
      </c>
      <c r="J11250" t="s">
        <v>250</v>
      </c>
      <c r="K11250">
        <v>2030</v>
      </c>
      <c r="L11250" t="s">
        <v>195</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180</v>
      </c>
    </row>
    <row r="11251" spans="1:40" x14ac:dyDescent="0.35">
      <c r="A11251" t="s">
        <v>11546</v>
      </c>
      <c r="B11251" t="s">
        <v>8110</v>
      </c>
      <c r="C11251" t="s">
        <v>7127</v>
      </c>
      <c r="D11251" t="s">
        <v>1828</v>
      </c>
      <c r="E11251" t="s">
        <v>175</v>
      </c>
      <c r="F11251">
        <v>402</v>
      </c>
      <c r="G11251">
        <v>52</v>
      </c>
      <c r="H11251" t="s">
        <v>1829</v>
      </c>
      <c r="I11251" t="s">
        <v>177</v>
      </c>
      <c r="J11251" t="s">
        <v>250</v>
      </c>
      <c r="K11251">
        <v>2030</v>
      </c>
      <c r="L11251" t="s">
        <v>198</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180</v>
      </c>
    </row>
    <row r="11252" spans="1:40" x14ac:dyDescent="0.35">
      <c r="A11252" t="s">
        <v>11547</v>
      </c>
      <c r="B11252" t="s">
        <v>8110</v>
      </c>
      <c r="C11252" t="s">
        <v>7129</v>
      </c>
      <c r="D11252" t="s">
        <v>1828</v>
      </c>
      <c r="E11252" t="s">
        <v>175</v>
      </c>
      <c r="F11252">
        <v>402</v>
      </c>
      <c r="G11252">
        <v>53</v>
      </c>
      <c r="H11252" t="s">
        <v>1829</v>
      </c>
      <c r="I11252" t="s">
        <v>177</v>
      </c>
      <c r="J11252" t="s">
        <v>250</v>
      </c>
      <c r="K11252">
        <v>2030</v>
      </c>
      <c r="L11252" t="s">
        <v>201</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180</v>
      </c>
    </row>
    <row r="11253" spans="1:40" x14ac:dyDescent="0.35">
      <c r="A11253" t="s">
        <v>11548</v>
      </c>
      <c r="B11253" t="s">
        <v>8110</v>
      </c>
      <c r="C11253" t="s">
        <v>7131</v>
      </c>
      <c r="D11253" t="s">
        <v>1828</v>
      </c>
      <c r="E11253" t="s">
        <v>175</v>
      </c>
      <c r="F11253">
        <v>402</v>
      </c>
      <c r="G11253">
        <v>55</v>
      </c>
      <c r="H11253" t="s">
        <v>1829</v>
      </c>
      <c r="I11253" t="s">
        <v>177</v>
      </c>
      <c r="J11253" t="s">
        <v>250</v>
      </c>
      <c r="K11253">
        <v>2030</v>
      </c>
      <c r="L11253" t="s">
        <v>204</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180</v>
      </c>
    </row>
    <row r="11254" spans="1:40" x14ac:dyDescent="0.35">
      <c r="A11254" t="s">
        <v>11549</v>
      </c>
      <c r="B11254" t="s">
        <v>8110</v>
      </c>
      <c r="C11254" t="s">
        <v>7133</v>
      </c>
      <c r="D11254" t="s">
        <v>1828</v>
      </c>
      <c r="E11254" t="s">
        <v>175</v>
      </c>
      <c r="F11254">
        <v>402</v>
      </c>
      <c r="G11254">
        <v>58</v>
      </c>
      <c r="H11254" t="s">
        <v>1829</v>
      </c>
      <c r="I11254" t="s">
        <v>177</v>
      </c>
      <c r="J11254" t="s">
        <v>250</v>
      </c>
      <c r="K11254">
        <v>2030</v>
      </c>
      <c r="L11254" t="s">
        <v>207</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180</v>
      </c>
    </row>
    <row r="11255" spans="1:40" x14ac:dyDescent="0.35">
      <c r="A11255" t="s">
        <v>11550</v>
      </c>
      <c r="B11255" t="s">
        <v>8110</v>
      </c>
      <c r="C11255" t="s">
        <v>7135</v>
      </c>
      <c r="D11255" t="s">
        <v>1828</v>
      </c>
      <c r="E11255" t="s">
        <v>175</v>
      </c>
      <c r="F11255">
        <v>402</v>
      </c>
      <c r="G11255">
        <v>6</v>
      </c>
      <c r="H11255" t="s">
        <v>1829</v>
      </c>
      <c r="I11255" t="s">
        <v>177</v>
      </c>
      <c r="J11255" t="s">
        <v>250</v>
      </c>
      <c r="K11255">
        <v>2030</v>
      </c>
      <c r="L11255" t="s">
        <v>75</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180</v>
      </c>
    </row>
    <row r="11256" spans="1:40" x14ac:dyDescent="0.35">
      <c r="A11256" t="s">
        <v>11551</v>
      </c>
      <c r="B11256" t="s">
        <v>8110</v>
      </c>
      <c r="C11256" t="s">
        <v>7137</v>
      </c>
      <c r="D11256" t="s">
        <v>1828</v>
      </c>
      <c r="E11256" t="s">
        <v>175</v>
      </c>
      <c r="F11256">
        <v>402</v>
      </c>
      <c r="G11256">
        <v>7</v>
      </c>
      <c r="H11256" t="s">
        <v>1829</v>
      </c>
      <c r="I11256" t="s">
        <v>177</v>
      </c>
      <c r="J11256" t="s">
        <v>250</v>
      </c>
      <c r="K11256">
        <v>2030</v>
      </c>
      <c r="L11256" t="s">
        <v>212</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180</v>
      </c>
    </row>
    <row r="11257" spans="1:40" x14ac:dyDescent="0.35">
      <c r="A11257" t="s">
        <v>11552</v>
      </c>
      <c r="B11257" t="s">
        <v>8110</v>
      </c>
      <c r="C11257" t="s">
        <v>7139</v>
      </c>
      <c r="D11257" t="s">
        <v>1828</v>
      </c>
      <c r="E11257" t="s">
        <v>175</v>
      </c>
      <c r="F11257">
        <v>402</v>
      </c>
      <c r="G11257">
        <v>8</v>
      </c>
      <c r="H11257" t="s">
        <v>1829</v>
      </c>
      <c r="I11257" t="s">
        <v>177</v>
      </c>
      <c r="J11257" t="s">
        <v>250</v>
      </c>
      <c r="K11257">
        <v>2030</v>
      </c>
      <c r="L11257" t="s">
        <v>215</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180</v>
      </c>
    </row>
    <row r="11258" spans="1:40" x14ac:dyDescent="0.35">
      <c r="A11258" t="s">
        <v>11553</v>
      </c>
      <c r="B11258" t="s">
        <v>8110</v>
      </c>
      <c r="C11258" t="s">
        <v>7141</v>
      </c>
      <c r="D11258" t="s">
        <v>1828</v>
      </c>
      <c r="E11258" t="s">
        <v>175</v>
      </c>
      <c r="F11258">
        <v>402</v>
      </c>
      <c r="G11258">
        <v>9</v>
      </c>
      <c r="H11258" t="s">
        <v>1829</v>
      </c>
      <c r="I11258" t="s">
        <v>177</v>
      </c>
      <c r="J11258" t="s">
        <v>250</v>
      </c>
      <c r="K11258">
        <v>2030</v>
      </c>
      <c r="L11258" t="s">
        <v>218</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180</v>
      </c>
    </row>
    <row r="11259" spans="1:40" x14ac:dyDescent="0.35">
      <c r="A11259" t="s">
        <v>11554</v>
      </c>
      <c r="B11259" t="s">
        <v>8110</v>
      </c>
      <c r="C11259" t="s">
        <v>7143</v>
      </c>
      <c r="D11259" t="s">
        <v>1914</v>
      </c>
      <c r="E11259" t="s">
        <v>175</v>
      </c>
      <c r="F11259">
        <v>400</v>
      </c>
      <c r="G11259">
        <v>0</v>
      </c>
      <c r="H11259" t="s">
        <v>1915</v>
      </c>
      <c r="I11259" t="s">
        <v>177</v>
      </c>
      <c r="J11259" t="s">
        <v>178</v>
      </c>
      <c r="K11259">
        <v>2030</v>
      </c>
      <c r="L11259" t="s">
        <v>179</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180</v>
      </c>
    </row>
    <row r="11260" spans="1:40" x14ac:dyDescent="0.35">
      <c r="A11260" t="s">
        <v>11555</v>
      </c>
      <c r="B11260" t="s">
        <v>8110</v>
      </c>
      <c r="C11260" t="s">
        <v>7145</v>
      </c>
      <c r="D11260" t="s">
        <v>1914</v>
      </c>
      <c r="E11260" t="s">
        <v>175</v>
      </c>
      <c r="F11260">
        <v>400</v>
      </c>
      <c r="G11260">
        <v>1</v>
      </c>
      <c r="H11260" t="s">
        <v>1915</v>
      </c>
      <c r="I11260" t="s">
        <v>177</v>
      </c>
      <c r="J11260" t="s">
        <v>178</v>
      </c>
      <c r="K11260">
        <v>2030</v>
      </c>
      <c r="L11260" t="s">
        <v>183</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180</v>
      </c>
    </row>
    <row r="11261" spans="1:40" x14ac:dyDescent="0.35">
      <c r="A11261" t="s">
        <v>11556</v>
      </c>
      <c r="B11261" t="s">
        <v>8110</v>
      </c>
      <c r="C11261" t="s">
        <v>7147</v>
      </c>
      <c r="D11261" t="s">
        <v>1914</v>
      </c>
      <c r="E11261" t="s">
        <v>175</v>
      </c>
      <c r="F11261">
        <v>400</v>
      </c>
      <c r="G11261">
        <v>2</v>
      </c>
      <c r="H11261" t="s">
        <v>1915</v>
      </c>
      <c r="I11261" t="s">
        <v>177</v>
      </c>
      <c r="J11261" t="s">
        <v>178</v>
      </c>
      <c r="K11261">
        <v>2030</v>
      </c>
      <c r="L11261" t="s">
        <v>186</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180</v>
      </c>
    </row>
    <row r="11262" spans="1:40" x14ac:dyDescent="0.35">
      <c r="A11262" t="s">
        <v>11557</v>
      </c>
      <c r="B11262" t="s">
        <v>8110</v>
      </c>
      <c r="C11262" t="s">
        <v>7149</v>
      </c>
      <c r="D11262" t="s">
        <v>1914</v>
      </c>
      <c r="E11262" t="s">
        <v>175</v>
      </c>
      <c r="F11262">
        <v>400</v>
      </c>
      <c r="G11262">
        <v>3</v>
      </c>
      <c r="H11262" t="s">
        <v>1915</v>
      </c>
      <c r="I11262" t="s">
        <v>177</v>
      </c>
      <c r="J11262" t="s">
        <v>178</v>
      </c>
      <c r="K11262">
        <v>2030</v>
      </c>
      <c r="L11262" t="s">
        <v>189</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180</v>
      </c>
    </row>
    <row r="11263" spans="1:40" x14ac:dyDescent="0.35">
      <c r="A11263" t="s">
        <v>11558</v>
      </c>
      <c r="B11263" t="s">
        <v>8110</v>
      </c>
      <c r="C11263" t="s">
        <v>7151</v>
      </c>
      <c r="D11263" t="s">
        <v>1914</v>
      </c>
      <c r="E11263" t="s">
        <v>175</v>
      </c>
      <c r="F11263">
        <v>400</v>
      </c>
      <c r="G11263">
        <v>4</v>
      </c>
      <c r="H11263" t="s">
        <v>1915</v>
      </c>
      <c r="I11263" t="s">
        <v>177</v>
      </c>
      <c r="J11263" t="s">
        <v>178</v>
      </c>
      <c r="K11263">
        <v>2030</v>
      </c>
      <c r="L11263" t="s">
        <v>192</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180</v>
      </c>
    </row>
    <row r="11264" spans="1:40" x14ac:dyDescent="0.35">
      <c r="A11264" t="s">
        <v>11559</v>
      </c>
      <c r="B11264" t="s">
        <v>8110</v>
      </c>
      <c r="C11264" t="s">
        <v>7153</v>
      </c>
      <c r="D11264" t="s">
        <v>1914</v>
      </c>
      <c r="E11264" t="s">
        <v>175</v>
      </c>
      <c r="F11264">
        <v>400</v>
      </c>
      <c r="G11264">
        <v>51</v>
      </c>
      <c r="H11264" t="s">
        <v>1915</v>
      </c>
      <c r="I11264" t="s">
        <v>177</v>
      </c>
      <c r="J11264" t="s">
        <v>178</v>
      </c>
      <c r="K11264">
        <v>2030</v>
      </c>
      <c r="L11264" t="s">
        <v>195</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180</v>
      </c>
    </row>
    <row r="11265" spans="1:40" x14ac:dyDescent="0.35">
      <c r="A11265" t="s">
        <v>11560</v>
      </c>
      <c r="B11265" t="s">
        <v>8110</v>
      </c>
      <c r="C11265" t="s">
        <v>7155</v>
      </c>
      <c r="D11265" t="s">
        <v>1914</v>
      </c>
      <c r="E11265" t="s">
        <v>175</v>
      </c>
      <c r="F11265">
        <v>400</v>
      </c>
      <c r="G11265">
        <v>52</v>
      </c>
      <c r="H11265" t="s">
        <v>1915</v>
      </c>
      <c r="I11265" t="s">
        <v>177</v>
      </c>
      <c r="J11265" t="s">
        <v>178</v>
      </c>
      <c r="K11265">
        <v>2030</v>
      </c>
      <c r="L11265" t="s">
        <v>198</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180</v>
      </c>
    </row>
    <row r="11266" spans="1:40" x14ac:dyDescent="0.35">
      <c r="A11266" t="s">
        <v>11561</v>
      </c>
      <c r="B11266" t="s">
        <v>8110</v>
      </c>
      <c r="C11266" t="s">
        <v>7157</v>
      </c>
      <c r="D11266" t="s">
        <v>1914</v>
      </c>
      <c r="E11266" t="s">
        <v>175</v>
      </c>
      <c r="F11266">
        <v>400</v>
      </c>
      <c r="G11266">
        <v>53</v>
      </c>
      <c r="H11266" t="s">
        <v>1915</v>
      </c>
      <c r="I11266" t="s">
        <v>177</v>
      </c>
      <c r="J11266" t="s">
        <v>178</v>
      </c>
      <c r="K11266">
        <v>2030</v>
      </c>
      <c r="L11266" t="s">
        <v>201</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180</v>
      </c>
    </row>
    <row r="11267" spans="1:40" x14ac:dyDescent="0.35">
      <c r="A11267" t="s">
        <v>11562</v>
      </c>
      <c r="B11267" t="s">
        <v>8110</v>
      </c>
      <c r="C11267" t="s">
        <v>7159</v>
      </c>
      <c r="D11267" t="s">
        <v>1914</v>
      </c>
      <c r="E11267" t="s">
        <v>175</v>
      </c>
      <c r="F11267">
        <v>400</v>
      </c>
      <c r="G11267">
        <v>55</v>
      </c>
      <c r="H11267" t="s">
        <v>1915</v>
      </c>
      <c r="I11267" t="s">
        <v>177</v>
      </c>
      <c r="J11267" t="s">
        <v>178</v>
      </c>
      <c r="K11267">
        <v>2030</v>
      </c>
      <c r="L11267" t="s">
        <v>204</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180</v>
      </c>
    </row>
    <row r="11268" spans="1:40" x14ac:dyDescent="0.35">
      <c r="A11268" t="s">
        <v>11563</v>
      </c>
      <c r="B11268" t="s">
        <v>8110</v>
      </c>
      <c r="C11268" t="s">
        <v>7161</v>
      </c>
      <c r="D11268" t="s">
        <v>1914</v>
      </c>
      <c r="E11268" t="s">
        <v>175</v>
      </c>
      <c r="F11268">
        <v>400</v>
      </c>
      <c r="G11268">
        <v>58</v>
      </c>
      <c r="H11268" t="s">
        <v>1915</v>
      </c>
      <c r="I11268" t="s">
        <v>177</v>
      </c>
      <c r="J11268" t="s">
        <v>178</v>
      </c>
      <c r="K11268">
        <v>2030</v>
      </c>
      <c r="L11268" t="s">
        <v>207</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180</v>
      </c>
    </row>
    <row r="11269" spans="1:40" x14ac:dyDescent="0.35">
      <c r="A11269" t="s">
        <v>11564</v>
      </c>
      <c r="B11269" t="s">
        <v>8110</v>
      </c>
      <c r="C11269" t="s">
        <v>7163</v>
      </c>
      <c r="D11269" t="s">
        <v>1914</v>
      </c>
      <c r="E11269" t="s">
        <v>175</v>
      </c>
      <c r="F11269">
        <v>400</v>
      </c>
      <c r="G11269">
        <v>6</v>
      </c>
      <c r="H11269" t="s">
        <v>1915</v>
      </c>
      <c r="I11269" t="s">
        <v>177</v>
      </c>
      <c r="J11269" t="s">
        <v>178</v>
      </c>
      <c r="K11269">
        <v>2030</v>
      </c>
      <c r="L11269" t="s">
        <v>75</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180</v>
      </c>
    </row>
    <row r="11270" spans="1:40" x14ac:dyDescent="0.35">
      <c r="A11270" t="s">
        <v>11565</v>
      </c>
      <c r="B11270" t="s">
        <v>8110</v>
      </c>
      <c r="C11270" t="s">
        <v>7165</v>
      </c>
      <c r="D11270" t="s">
        <v>1914</v>
      </c>
      <c r="E11270" t="s">
        <v>175</v>
      </c>
      <c r="F11270">
        <v>400</v>
      </c>
      <c r="G11270">
        <v>7</v>
      </c>
      <c r="H11270" t="s">
        <v>1915</v>
      </c>
      <c r="I11270" t="s">
        <v>177</v>
      </c>
      <c r="J11270" t="s">
        <v>178</v>
      </c>
      <c r="K11270">
        <v>2030</v>
      </c>
      <c r="L11270" t="s">
        <v>212</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180</v>
      </c>
    </row>
    <row r="11271" spans="1:40" x14ac:dyDescent="0.35">
      <c r="A11271" t="s">
        <v>11566</v>
      </c>
      <c r="B11271" t="s">
        <v>8110</v>
      </c>
      <c r="C11271" t="s">
        <v>7167</v>
      </c>
      <c r="D11271" t="s">
        <v>1914</v>
      </c>
      <c r="E11271" t="s">
        <v>175</v>
      </c>
      <c r="F11271">
        <v>400</v>
      </c>
      <c r="G11271">
        <v>8</v>
      </c>
      <c r="H11271" t="s">
        <v>1915</v>
      </c>
      <c r="I11271" t="s">
        <v>177</v>
      </c>
      <c r="J11271" t="s">
        <v>178</v>
      </c>
      <c r="K11271">
        <v>2030</v>
      </c>
      <c r="L11271" t="s">
        <v>215</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180</v>
      </c>
    </row>
    <row r="11272" spans="1:40" x14ac:dyDescent="0.35">
      <c r="A11272" t="s">
        <v>11567</v>
      </c>
      <c r="B11272" t="s">
        <v>8110</v>
      </c>
      <c r="C11272" t="s">
        <v>7169</v>
      </c>
      <c r="D11272" t="s">
        <v>1914</v>
      </c>
      <c r="E11272" t="s">
        <v>175</v>
      </c>
      <c r="F11272">
        <v>400</v>
      </c>
      <c r="G11272">
        <v>9</v>
      </c>
      <c r="H11272" t="s">
        <v>1915</v>
      </c>
      <c r="I11272" t="s">
        <v>177</v>
      </c>
      <c r="J11272" t="s">
        <v>178</v>
      </c>
      <c r="K11272">
        <v>2030</v>
      </c>
      <c r="L11272" t="s">
        <v>218</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180</v>
      </c>
    </row>
    <row r="11273" spans="1:40" x14ac:dyDescent="0.35">
      <c r="A11273" t="s">
        <v>11568</v>
      </c>
      <c r="B11273" t="s">
        <v>8110</v>
      </c>
      <c r="C11273" t="s">
        <v>7171</v>
      </c>
      <c r="D11273" t="s">
        <v>1914</v>
      </c>
      <c r="E11273" t="s">
        <v>175</v>
      </c>
      <c r="F11273">
        <v>401</v>
      </c>
      <c r="G11273">
        <v>0</v>
      </c>
      <c r="H11273" t="s">
        <v>1915</v>
      </c>
      <c r="I11273" t="s">
        <v>177</v>
      </c>
      <c r="J11273" t="s">
        <v>221</v>
      </c>
      <c r="K11273">
        <v>2030</v>
      </c>
      <c r="L11273" t="s">
        <v>179</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180</v>
      </c>
    </row>
    <row r="11274" spans="1:40" x14ac:dyDescent="0.35">
      <c r="A11274" t="s">
        <v>11569</v>
      </c>
      <c r="B11274" t="s">
        <v>8110</v>
      </c>
      <c r="C11274" t="s">
        <v>7173</v>
      </c>
      <c r="D11274" t="s">
        <v>1914</v>
      </c>
      <c r="E11274" t="s">
        <v>175</v>
      </c>
      <c r="F11274">
        <v>401</v>
      </c>
      <c r="G11274">
        <v>1</v>
      </c>
      <c r="H11274" t="s">
        <v>1915</v>
      </c>
      <c r="I11274" t="s">
        <v>177</v>
      </c>
      <c r="J11274" t="s">
        <v>221</v>
      </c>
      <c r="K11274">
        <v>2030</v>
      </c>
      <c r="L11274" t="s">
        <v>183</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180</v>
      </c>
    </row>
    <row r="11275" spans="1:40" x14ac:dyDescent="0.35">
      <c r="A11275" t="s">
        <v>11570</v>
      </c>
      <c r="B11275" t="s">
        <v>8110</v>
      </c>
      <c r="C11275" t="s">
        <v>7175</v>
      </c>
      <c r="D11275" t="s">
        <v>1914</v>
      </c>
      <c r="E11275" t="s">
        <v>175</v>
      </c>
      <c r="F11275">
        <v>401</v>
      </c>
      <c r="G11275">
        <v>2</v>
      </c>
      <c r="H11275" t="s">
        <v>1915</v>
      </c>
      <c r="I11275" t="s">
        <v>177</v>
      </c>
      <c r="J11275" t="s">
        <v>221</v>
      </c>
      <c r="K11275">
        <v>2030</v>
      </c>
      <c r="L11275" t="s">
        <v>186</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180</v>
      </c>
    </row>
    <row r="11276" spans="1:40" x14ac:dyDescent="0.35">
      <c r="A11276" t="s">
        <v>11571</v>
      </c>
      <c r="B11276" t="s">
        <v>8110</v>
      </c>
      <c r="C11276" t="s">
        <v>7177</v>
      </c>
      <c r="D11276" t="s">
        <v>1914</v>
      </c>
      <c r="E11276" t="s">
        <v>175</v>
      </c>
      <c r="F11276">
        <v>401</v>
      </c>
      <c r="G11276">
        <v>3</v>
      </c>
      <c r="H11276" t="s">
        <v>1915</v>
      </c>
      <c r="I11276" t="s">
        <v>177</v>
      </c>
      <c r="J11276" t="s">
        <v>221</v>
      </c>
      <c r="K11276">
        <v>2030</v>
      </c>
      <c r="L11276" t="s">
        <v>189</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180</v>
      </c>
    </row>
    <row r="11277" spans="1:40" x14ac:dyDescent="0.35">
      <c r="A11277" t="s">
        <v>11572</v>
      </c>
      <c r="B11277" t="s">
        <v>8110</v>
      </c>
      <c r="C11277" t="s">
        <v>7179</v>
      </c>
      <c r="D11277" t="s">
        <v>1914</v>
      </c>
      <c r="E11277" t="s">
        <v>175</v>
      </c>
      <c r="F11277">
        <v>401</v>
      </c>
      <c r="G11277">
        <v>4</v>
      </c>
      <c r="H11277" t="s">
        <v>1915</v>
      </c>
      <c r="I11277" t="s">
        <v>177</v>
      </c>
      <c r="J11277" t="s">
        <v>221</v>
      </c>
      <c r="K11277">
        <v>2030</v>
      </c>
      <c r="L11277" t="s">
        <v>192</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180</v>
      </c>
    </row>
    <row r="11278" spans="1:40" x14ac:dyDescent="0.35">
      <c r="A11278" t="s">
        <v>11573</v>
      </c>
      <c r="B11278" t="s">
        <v>8110</v>
      </c>
      <c r="C11278" t="s">
        <v>7181</v>
      </c>
      <c r="D11278" t="s">
        <v>1914</v>
      </c>
      <c r="E11278" t="s">
        <v>175</v>
      </c>
      <c r="F11278">
        <v>401</v>
      </c>
      <c r="G11278">
        <v>51</v>
      </c>
      <c r="H11278" t="s">
        <v>1915</v>
      </c>
      <c r="I11278" t="s">
        <v>177</v>
      </c>
      <c r="J11278" t="s">
        <v>221</v>
      </c>
      <c r="K11278">
        <v>2030</v>
      </c>
      <c r="L11278" t="s">
        <v>195</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180</v>
      </c>
    </row>
    <row r="11279" spans="1:40" x14ac:dyDescent="0.35">
      <c r="A11279" t="s">
        <v>11574</v>
      </c>
      <c r="B11279" t="s">
        <v>8110</v>
      </c>
      <c r="C11279" t="s">
        <v>7183</v>
      </c>
      <c r="D11279" t="s">
        <v>1914</v>
      </c>
      <c r="E11279" t="s">
        <v>175</v>
      </c>
      <c r="F11279">
        <v>401</v>
      </c>
      <c r="G11279">
        <v>52</v>
      </c>
      <c r="H11279" t="s">
        <v>1915</v>
      </c>
      <c r="I11279" t="s">
        <v>177</v>
      </c>
      <c r="J11279" t="s">
        <v>221</v>
      </c>
      <c r="K11279">
        <v>2030</v>
      </c>
      <c r="L11279" t="s">
        <v>198</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180</v>
      </c>
    </row>
    <row r="11280" spans="1:40" x14ac:dyDescent="0.35">
      <c r="A11280" t="s">
        <v>11575</v>
      </c>
      <c r="B11280" t="s">
        <v>8110</v>
      </c>
      <c r="C11280" t="s">
        <v>7185</v>
      </c>
      <c r="D11280" t="s">
        <v>1914</v>
      </c>
      <c r="E11280" t="s">
        <v>175</v>
      </c>
      <c r="F11280">
        <v>401</v>
      </c>
      <c r="G11280">
        <v>53</v>
      </c>
      <c r="H11280" t="s">
        <v>1915</v>
      </c>
      <c r="I11280" t="s">
        <v>177</v>
      </c>
      <c r="J11280" t="s">
        <v>221</v>
      </c>
      <c r="K11280">
        <v>2030</v>
      </c>
      <c r="L11280" t="s">
        <v>201</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180</v>
      </c>
    </row>
    <row r="11281" spans="1:40" x14ac:dyDescent="0.35">
      <c r="A11281" t="s">
        <v>11576</v>
      </c>
      <c r="B11281" t="s">
        <v>8110</v>
      </c>
      <c r="C11281" t="s">
        <v>7187</v>
      </c>
      <c r="D11281" t="s">
        <v>1914</v>
      </c>
      <c r="E11281" t="s">
        <v>175</v>
      </c>
      <c r="F11281">
        <v>401</v>
      </c>
      <c r="G11281">
        <v>55</v>
      </c>
      <c r="H11281" t="s">
        <v>1915</v>
      </c>
      <c r="I11281" t="s">
        <v>177</v>
      </c>
      <c r="J11281" t="s">
        <v>221</v>
      </c>
      <c r="K11281">
        <v>2030</v>
      </c>
      <c r="L11281" t="s">
        <v>204</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180</v>
      </c>
    </row>
    <row r="11282" spans="1:40" x14ac:dyDescent="0.35">
      <c r="A11282" t="s">
        <v>11577</v>
      </c>
      <c r="B11282" t="s">
        <v>8110</v>
      </c>
      <c r="C11282" t="s">
        <v>7189</v>
      </c>
      <c r="D11282" t="s">
        <v>1914</v>
      </c>
      <c r="E11282" t="s">
        <v>175</v>
      </c>
      <c r="F11282">
        <v>401</v>
      </c>
      <c r="G11282">
        <v>58</v>
      </c>
      <c r="H11282" t="s">
        <v>1915</v>
      </c>
      <c r="I11282" t="s">
        <v>177</v>
      </c>
      <c r="J11282" t="s">
        <v>221</v>
      </c>
      <c r="K11282">
        <v>2030</v>
      </c>
      <c r="L11282" t="s">
        <v>207</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180</v>
      </c>
    </row>
    <row r="11283" spans="1:40" x14ac:dyDescent="0.35">
      <c r="A11283" t="s">
        <v>11578</v>
      </c>
      <c r="B11283" t="s">
        <v>8110</v>
      </c>
      <c r="C11283" t="s">
        <v>7191</v>
      </c>
      <c r="D11283" t="s">
        <v>1914</v>
      </c>
      <c r="E11283" t="s">
        <v>175</v>
      </c>
      <c r="F11283">
        <v>401</v>
      </c>
      <c r="G11283">
        <v>6</v>
      </c>
      <c r="H11283" t="s">
        <v>1915</v>
      </c>
      <c r="I11283" t="s">
        <v>177</v>
      </c>
      <c r="J11283" t="s">
        <v>221</v>
      </c>
      <c r="K11283">
        <v>2030</v>
      </c>
      <c r="L11283" t="s">
        <v>75</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180</v>
      </c>
    </row>
    <row r="11284" spans="1:40" x14ac:dyDescent="0.35">
      <c r="A11284" t="s">
        <v>11579</v>
      </c>
      <c r="B11284" t="s">
        <v>8110</v>
      </c>
      <c r="C11284" t="s">
        <v>7193</v>
      </c>
      <c r="D11284" t="s">
        <v>1914</v>
      </c>
      <c r="E11284" t="s">
        <v>175</v>
      </c>
      <c r="F11284">
        <v>401</v>
      </c>
      <c r="G11284">
        <v>7</v>
      </c>
      <c r="H11284" t="s">
        <v>1915</v>
      </c>
      <c r="I11284" t="s">
        <v>177</v>
      </c>
      <c r="J11284" t="s">
        <v>221</v>
      </c>
      <c r="K11284">
        <v>2030</v>
      </c>
      <c r="L11284" t="s">
        <v>212</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180</v>
      </c>
    </row>
    <row r="11285" spans="1:40" x14ac:dyDescent="0.35">
      <c r="A11285" t="s">
        <v>11580</v>
      </c>
      <c r="B11285" t="s">
        <v>8110</v>
      </c>
      <c r="C11285" t="s">
        <v>7195</v>
      </c>
      <c r="D11285" t="s">
        <v>1914</v>
      </c>
      <c r="E11285" t="s">
        <v>175</v>
      </c>
      <c r="F11285">
        <v>401</v>
      </c>
      <c r="G11285">
        <v>8</v>
      </c>
      <c r="H11285" t="s">
        <v>1915</v>
      </c>
      <c r="I11285" t="s">
        <v>177</v>
      </c>
      <c r="J11285" t="s">
        <v>221</v>
      </c>
      <c r="K11285">
        <v>2030</v>
      </c>
      <c r="L11285" t="s">
        <v>215</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180</v>
      </c>
    </row>
    <row r="11286" spans="1:40" x14ac:dyDescent="0.35">
      <c r="A11286" t="s">
        <v>11581</v>
      </c>
      <c r="B11286" t="s">
        <v>8110</v>
      </c>
      <c r="C11286" t="s">
        <v>7197</v>
      </c>
      <c r="D11286" t="s">
        <v>1914</v>
      </c>
      <c r="E11286" t="s">
        <v>175</v>
      </c>
      <c r="F11286">
        <v>401</v>
      </c>
      <c r="G11286">
        <v>9</v>
      </c>
      <c r="H11286" t="s">
        <v>1915</v>
      </c>
      <c r="I11286" t="s">
        <v>177</v>
      </c>
      <c r="J11286" t="s">
        <v>221</v>
      </c>
      <c r="K11286">
        <v>2030</v>
      </c>
      <c r="L11286" t="s">
        <v>218</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180</v>
      </c>
    </row>
    <row r="11287" spans="1:40" x14ac:dyDescent="0.35">
      <c r="A11287" t="s">
        <v>11582</v>
      </c>
      <c r="B11287" t="s">
        <v>8110</v>
      </c>
      <c r="C11287" t="s">
        <v>7199</v>
      </c>
      <c r="D11287" t="s">
        <v>1914</v>
      </c>
      <c r="E11287" t="s">
        <v>175</v>
      </c>
      <c r="F11287">
        <v>402</v>
      </c>
      <c r="G11287">
        <v>0</v>
      </c>
      <c r="H11287" t="s">
        <v>1915</v>
      </c>
      <c r="I11287" t="s">
        <v>177</v>
      </c>
      <c r="J11287" t="s">
        <v>250</v>
      </c>
      <c r="K11287">
        <v>2030</v>
      </c>
      <c r="L11287" t="s">
        <v>179</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180</v>
      </c>
    </row>
    <row r="11288" spans="1:40" x14ac:dyDescent="0.35">
      <c r="A11288" t="s">
        <v>11583</v>
      </c>
      <c r="B11288" t="s">
        <v>8110</v>
      </c>
      <c r="C11288" t="s">
        <v>7201</v>
      </c>
      <c r="D11288" t="s">
        <v>1914</v>
      </c>
      <c r="E11288" t="s">
        <v>175</v>
      </c>
      <c r="F11288">
        <v>402</v>
      </c>
      <c r="G11288">
        <v>1</v>
      </c>
      <c r="H11288" t="s">
        <v>1915</v>
      </c>
      <c r="I11288" t="s">
        <v>177</v>
      </c>
      <c r="J11288" t="s">
        <v>250</v>
      </c>
      <c r="K11288">
        <v>2030</v>
      </c>
      <c r="L11288" t="s">
        <v>183</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180</v>
      </c>
    </row>
    <row r="11289" spans="1:40" x14ac:dyDescent="0.35">
      <c r="A11289" t="s">
        <v>11584</v>
      </c>
      <c r="B11289" t="s">
        <v>8110</v>
      </c>
      <c r="C11289" t="s">
        <v>7203</v>
      </c>
      <c r="D11289" t="s">
        <v>1914</v>
      </c>
      <c r="E11289" t="s">
        <v>175</v>
      </c>
      <c r="F11289">
        <v>402</v>
      </c>
      <c r="G11289">
        <v>2</v>
      </c>
      <c r="H11289" t="s">
        <v>1915</v>
      </c>
      <c r="I11289" t="s">
        <v>177</v>
      </c>
      <c r="J11289" t="s">
        <v>250</v>
      </c>
      <c r="K11289">
        <v>2030</v>
      </c>
      <c r="L11289" t="s">
        <v>186</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180</v>
      </c>
    </row>
    <row r="11290" spans="1:40" x14ac:dyDescent="0.35">
      <c r="A11290" t="s">
        <v>11585</v>
      </c>
      <c r="B11290" t="s">
        <v>8110</v>
      </c>
      <c r="C11290" t="s">
        <v>7205</v>
      </c>
      <c r="D11290" t="s">
        <v>1914</v>
      </c>
      <c r="E11290" t="s">
        <v>175</v>
      </c>
      <c r="F11290">
        <v>402</v>
      </c>
      <c r="G11290">
        <v>3</v>
      </c>
      <c r="H11290" t="s">
        <v>1915</v>
      </c>
      <c r="I11290" t="s">
        <v>177</v>
      </c>
      <c r="J11290" t="s">
        <v>250</v>
      </c>
      <c r="K11290">
        <v>2030</v>
      </c>
      <c r="L11290" t="s">
        <v>189</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180</v>
      </c>
    </row>
    <row r="11291" spans="1:40" x14ac:dyDescent="0.35">
      <c r="A11291" t="s">
        <v>11586</v>
      </c>
      <c r="B11291" t="s">
        <v>8110</v>
      </c>
      <c r="C11291" t="s">
        <v>7207</v>
      </c>
      <c r="D11291" t="s">
        <v>1914</v>
      </c>
      <c r="E11291" t="s">
        <v>175</v>
      </c>
      <c r="F11291">
        <v>402</v>
      </c>
      <c r="G11291">
        <v>4</v>
      </c>
      <c r="H11291" t="s">
        <v>1915</v>
      </c>
      <c r="I11291" t="s">
        <v>177</v>
      </c>
      <c r="J11291" t="s">
        <v>250</v>
      </c>
      <c r="K11291">
        <v>2030</v>
      </c>
      <c r="L11291" t="s">
        <v>192</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180</v>
      </c>
    </row>
    <row r="11292" spans="1:40" x14ac:dyDescent="0.35">
      <c r="A11292" t="s">
        <v>11587</v>
      </c>
      <c r="B11292" t="s">
        <v>8110</v>
      </c>
      <c r="C11292" t="s">
        <v>7209</v>
      </c>
      <c r="D11292" t="s">
        <v>1914</v>
      </c>
      <c r="E11292" t="s">
        <v>175</v>
      </c>
      <c r="F11292">
        <v>402</v>
      </c>
      <c r="G11292">
        <v>51</v>
      </c>
      <c r="H11292" t="s">
        <v>1915</v>
      </c>
      <c r="I11292" t="s">
        <v>177</v>
      </c>
      <c r="J11292" t="s">
        <v>250</v>
      </c>
      <c r="K11292">
        <v>2030</v>
      </c>
      <c r="L11292" t="s">
        <v>195</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180</v>
      </c>
    </row>
    <row r="11293" spans="1:40" x14ac:dyDescent="0.35">
      <c r="A11293" t="s">
        <v>11588</v>
      </c>
      <c r="B11293" t="s">
        <v>8110</v>
      </c>
      <c r="C11293" t="s">
        <v>7211</v>
      </c>
      <c r="D11293" t="s">
        <v>1914</v>
      </c>
      <c r="E11293" t="s">
        <v>175</v>
      </c>
      <c r="F11293">
        <v>402</v>
      </c>
      <c r="G11293">
        <v>52</v>
      </c>
      <c r="H11293" t="s">
        <v>1915</v>
      </c>
      <c r="I11293" t="s">
        <v>177</v>
      </c>
      <c r="J11293" t="s">
        <v>250</v>
      </c>
      <c r="K11293">
        <v>2030</v>
      </c>
      <c r="L11293" t="s">
        <v>198</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180</v>
      </c>
    </row>
    <row r="11294" spans="1:40" x14ac:dyDescent="0.35">
      <c r="A11294" t="s">
        <v>11589</v>
      </c>
      <c r="B11294" t="s">
        <v>8110</v>
      </c>
      <c r="C11294" t="s">
        <v>7213</v>
      </c>
      <c r="D11294" t="s">
        <v>1914</v>
      </c>
      <c r="E11294" t="s">
        <v>175</v>
      </c>
      <c r="F11294">
        <v>402</v>
      </c>
      <c r="G11294">
        <v>53</v>
      </c>
      <c r="H11294" t="s">
        <v>1915</v>
      </c>
      <c r="I11294" t="s">
        <v>177</v>
      </c>
      <c r="J11294" t="s">
        <v>250</v>
      </c>
      <c r="K11294">
        <v>2030</v>
      </c>
      <c r="L11294" t="s">
        <v>201</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180</v>
      </c>
    </row>
    <row r="11295" spans="1:40" x14ac:dyDescent="0.35">
      <c r="A11295" t="s">
        <v>11590</v>
      </c>
      <c r="B11295" t="s">
        <v>8110</v>
      </c>
      <c r="C11295" t="s">
        <v>7215</v>
      </c>
      <c r="D11295" t="s">
        <v>1914</v>
      </c>
      <c r="E11295" t="s">
        <v>175</v>
      </c>
      <c r="F11295">
        <v>402</v>
      </c>
      <c r="G11295">
        <v>55</v>
      </c>
      <c r="H11295" t="s">
        <v>1915</v>
      </c>
      <c r="I11295" t="s">
        <v>177</v>
      </c>
      <c r="J11295" t="s">
        <v>250</v>
      </c>
      <c r="K11295">
        <v>2030</v>
      </c>
      <c r="L11295" t="s">
        <v>204</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180</v>
      </c>
    </row>
    <row r="11296" spans="1:40" x14ac:dyDescent="0.35">
      <c r="A11296" t="s">
        <v>11591</v>
      </c>
      <c r="B11296" t="s">
        <v>8110</v>
      </c>
      <c r="C11296" t="s">
        <v>7217</v>
      </c>
      <c r="D11296" t="s">
        <v>1914</v>
      </c>
      <c r="E11296" t="s">
        <v>175</v>
      </c>
      <c r="F11296">
        <v>402</v>
      </c>
      <c r="G11296">
        <v>58</v>
      </c>
      <c r="H11296" t="s">
        <v>1915</v>
      </c>
      <c r="I11296" t="s">
        <v>177</v>
      </c>
      <c r="J11296" t="s">
        <v>250</v>
      </c>
      <c r="K11296">
        <v>2030</v>
      </c>
      <c r="L11296" t="s">
        <v>207</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180</v>
      </c>
    </row>
    <row r="11297" spans="1:40" x14ac:dyDescent="0.35">
      <c r="A11297" t="s">
        <v>11592</v>
      </c>
      <c r="B11297" t="s">
        <v>8110</v>
      </c>
      <c r="C11297" t="s">
        <v>7219</v>
      </c>
      <c r="D11297" t="s">
        <v>1914</v>
      </c>
      <c r="E11297" t="s">
        <v>175</v>
      </c>
      <c r="F11297">
        <v>402</v>
      </c>
      <c r="G11297">
        <v>6</v>
      </c>
      <c r="H11297" t="s">
        <v>1915</v>
      </c>
      <c r="I11297" t="s">
        <v>177</v>
      </c>
      <c r="J11297" t="s">
        <v>250</v>
      </c>
      <c r="K11297">
        <v>2030</v>
      </c>
      <c r="L11297" t="s">
        <v>75</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180</v>
      </c>
    </row>
    <row r="11298" spans="1:40" x14ac:dyDescent="0.35">
      <c r="A11298" t="s">
        <v>11593</v>
      </c>
      <c r="B11298" t="s">
        <v>8110</v>
      </c>
      <c r="C11298" t="s">
        <v>7221</v>
      </c>
      <c r="D11298" t="s">
        <v>1914</v>
      </c>
      <c r="E11298" t="s">
        <v>175</v>
      </c>
      <c r="F11298">
        <v>402</v>
      </c>
      <c r="G11298">
        <v>7</v>
      </c>
      <c r="H11298" t="s">
        <v>1915</v>
      </c>
      <c r="I11298" t="s">
        <v>177</v>
      </c>
      <c r="J11298" t="s">
        <v>250</v>
      </c>
      <c r="K11298">
        <v>2030</v>
      </c>
      <c r="L11298" t="s">
        <v>212</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180</v>
      </c>
    </row>
    <row r="11299" spans="1:40" x14ac:dyDescent="0.35">
      <c r="A11299" t="s">
        <v>11594</v>
      </c>
      <c r="B11299" t="s">
        <v>8110</v>
      </c>
      <c r="C11299" t="s">
        <v>7223</v>
      </c>
      <c r="D11299" t="s">
        <v>1914</v>
      </c>
      <c r="E11299" t="s">
        <v>175</v>
      </c>
      <c r="F11299">
        <v>402</v>
      </c>
      <c r="G11299">
        <v>8</v>
      </c>
      <c r="H11299" t="s">
        <v>1915</v>
      </c>
      <c r="I11299" t="s">
        <v>177</v>
      </c>
      <c r="J11299" t="s">
        <v>250</v>
      </c>
      <c r="K11299">
        <v>2030</v>
      </c>
      <c r="L11299" t="s">
        <v>215</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180</v>
      </c>
    </row>
    <row r="11300" spans="1:40" x14ac:dyDescent="0.35">
      <c r="A11300" t="s">
        <v>11595</v>
      </c>
      <c r="B11300" t="s">
        <v>8110</v>
      </c>
      <c r="C11300" t="s">
        <v>7225</v>
      </c>
      <c r="D11300" t="s">
        <v>1914</v>
      </c>
      <c r="E11300" t="s">
        <v>175</v>
      </c>
      <c r="F11300">
        <v>402</v>
      </c>
      <c r="G11300">
        <v>9</v>
      </c>
      <c r="H11300" t="s">
        <v>1915</v>
      </c>
      <c r="I11300" t="s">
        <v>177</v>
      </c>
      <c r="J11300" t="s">
        <v>250</v>
      </c>
      <c r="K11300">
        <v>2030</v>
      </c>
      <c r="L11300" t="s">
        <v>218</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180</v>
      </c>
    </row>
    <row r="11301" spans="1:40" x14ac:dyDescent="0.35">
      <c r="A11301" t="s">
        <v>11596</v>
      </c>
      <c r="B11301" t="s">
        <v>8110</v>
      </c>
      <c r="C11301" t="s">
        <v>7227</v>
      </c>
      <c r="D11301" t="s">
        <v>2000</v>
      </c>
      <c r="E11301" t="s">
        <v>175</v>
      </c>
      <c r="F11301">
        <v>400</v>
      </c>
      <c r="G11301">
        <v>0</v>
      </c>
      <c r="H11301" t="s">
        <v>2001</v>
      </c>
      <c r="I11301" t="s">
        <v>177</v>
      </c>
      <c r="J11301" t="s">
        <v>178</v>
      </c>
      <c r="K11301">
        <v>2030</v>
      </c>
      <c r="L11301" t="s">
        <v>179</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180</v>
      </c>
    </row>
    <row r="11302" spans="1:40" x14ac:dyDescent="0.35">
      <c r="A11302" t="s">
        <v>11597</v>
      </c>
      <c r="B11302" t="s">
        <v>8110</v>
      </c>
      <c r="C11302" t="s">
        <v>7229</v>
      </c>
      <c r="D11302" t="s">
        <v>2000</v>
      </c>
      <c r="E11302" t="s">
        <v>175</v>
      </c>
      <c r="F11302">
        <v>400</v>
      </c>
      <c r="G11302">
        <v>1</v>
      </c>
      <c r="H11302" t="s">
        <v>2001</v>
      </c>
      <c r="I11302" t="s">
        <v>177</v>
      </c>
      <c r="J11302" t="s">
        <v>178</v>
      </c>
      <c r="K11302">
        <v>2030</v>
      </c>
      <c r="L11302" t="s">
        <v>183</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180</v>
      </c>
    </row>
    <row r="11303" spans="1:40" x14ac:dyDescent="0.35">
      <c r="A11303" t="s">
        <v>11598</v>
      </c>
      <c r="B11303" t="s">
        <v>8110</v>
      </c>
      <c r="C11303" t="s">
        <v>7231</v>
      </c>
      <c r="D11303" t="s">
        <v>2000</v>
      </c>
      <c r="E11303" t="s">
        <v>175</v>
      </c>
      <c r="F11303">
        <v>400</v>
      </c>
      <c r="G11303">
        <v>2</v>
      </c>
      <c r="H11303" t="s">
        <v>2001</v>
      </c>
      <c r="I11303" t="s">
        <v>177</v>
      </c>
      <c r="J11303" t="s">
        <v>178</v>
      </c>
      <c r="K11303">
        <v>2030</v>
      </c>
      <c r="L11303" t="s">
        <v>186</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180</v>
      </c>
    </row>
    <row r="11304" spans="1:40" x14ac:dyDescent="0.35">
      <c r="A11304" t="s">
        <v>11599</v>
      </c>
      <c r="B11304" t="s">
        <v>8110</v>
      </c>
      <c r="C11304" t="s">
        <v>7233</v>
      </c>
      <c r="D11304" t="s">
        <v>2000</v>
      </c>
      <c r="E11304" t="s">
        <v>175</v>
      </c>
      <c r="F11304">
        <v>400</v>
      </c>
      <c r="G11304">
        <v>3</v>
      </c>
      <c r="H11304" t="s">
        <v>2001</v>
      </c>
      <c r="I11304" t="s">
        <v>177</v>
      </c>
      <c r="J11304" t="s">
        <v>178</v>
      </c>
      <c r="K11304">
        <v>2030</v>
      </c>
      <c r="L11304" t="s">
        <v>189</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180</v>
      </c>
    </row>
    <row r="11305" spans="1:40" x14ac:dyDescent="0.35">
      <c r="A11305" t="s">
        <v>11600</v>
      </c>
      <c r="B11305" t="s">
        <v>8110</v>
      </c>
      <c r="C11305" t="s">
        <v>7235</v>
      </c>
      <c r="D11305" t="s">
        <v>2000</v>
      </c>
      <c r="E11305" t="s">
        <v>175</v>
      </c>
      <c r="F11305">
        <v>400</v>
      </c>
      <c r="G11305">
        <v>4</v>
      </c>
      <c r="H11305" t="s">
        <v>2001</v>
      </c>
      <c r="I11305" t="s">
        <v>177</v>
      </c>
      <c r="J11305" t="s">
        <v>178</v>
      </c>
      <c r="K11305">
        <v>2030</v>
      </c>
      <c r="L11305" t="s">
        <v>192</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180</v>
      </c>
    </row>
    <row r="11306" spans="1:40" x14ac:dyDescent="0.35">
      <c r="A11306" t="s">
        <v>11601</v>
      </c>
      <c r="B11306" t="s">
        <v>8110</v>
      </c>
      <c r="C11306" t="s">
        <v>7237</v>
      </c>
      <c r="D11306" t="s">
        <v>2000</v>
      </c>
      <c r="E11306" t="s">
        <v>175</v>
      </c>
      <c r="F11306">
        <v>400</v>
      </c>
      <c r="G11306">
        <v>51</v>
      </c>
      <c r="H11306" t="s">
        <v>2001</v>
      </c>
      <c r="I11306" t="s">
        <v>177</v>
      </c>
      <c r="J11306" t="s">
        <v>178</v>
      </c>
      <c r="K11306">
        <v>2030</v>
      </c>
      <c r="L11306" t="s">
        <v>195</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180</v>
      </c>
    </row>
    <row r="11307" spans="1:40" x14ac:dyDescent="0.35">
      <c r="A11307" t="s">
        <v>11602</v>
      </c>
      <c r="B11307" t="s">
        <v>8110</v>
      </c>
      <c r="C11307" t="s">
        <v>7239</v>
      </c>
      <c r="D11307" t="s">
        <v>2000</v>
      </c>
      <c r="E11307" t="s">
        <v>175</v>
      </c>
      <c r="F11307">
        <v>400</v>
      </c>
      <c r="G11307">
        <v>52</v>
      </c>
      <c r="H11307" t="s">
        <v>2001</v>
      </c>
      <c r="I11307" t="s">
        <v>177</v>
      </c>
      <c r="J11307" t="s">
        <v>178</v>
      </c>
      <c r="K11307">
        <v>2030</v>
      </c>
      <c r="L11307" t="s">
        <v>198</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180</v>
      </c>
    </row>
    <row r="11308" spans="1:40" x14ac:dyDescent="0.35">
      <c r="A11308" t="s">
        <v>11603</v>
      </c>
      <c r="B11308" t="s">
        <v>8110</v>
      </c>
      <c r="C11308" t="s">
        <v>7241</v>
      </c>
      <c r="D11308" t="s">
        <v>2000</v>
      </c>
      <c r="E11308" t="s">
        <v>175</v>
      </c>
      <c r="F11308">
        <v>400</v>
      </c>
      <c r="G11308">
        <v>53</v>
      </c>
      <c r="H11308" t="s">
        <v>2001</v>
      </c>
      <c r="I11308" t="s">
        <v>177</v>
      </c>
      <c r="J11308" t="s">
        <v>178</v>
      </c>
      <c r="K11308">
        <v>2030</v>
      </c>
      <c r="L11308" t="s">
        <v>201</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180</v>
      </c>
    </row>
    <row r="11309" spans="1:40" x14ac:dyDescent="0.35">
      <c r="A11309" t="s">
        <v>11604</v>
      </c>
      <c r="B11309" t="s">
        <v>8110</v>
      </c>
      <c r="C11309" t="s">
        <v>7243</v>
      </c>
      <c r="D11309" t="s">
        <v>2000</v>
      </c>
      <c r="E11309" t="s">
        <v>175</v>
      </c>
      <c r="F11309">
        <v>400</v>
      </c>
      <c r="G11309">
        <v>55</v>
      </c>
      <c r="H11309" t="s">
        <v>2001</v>
      </c>
      <c r="I11309" t="s">
        <v>177</v>
      </c>
      <c r="J11309" t="s">
        <v>178</v>
      </c>
      <c r="K11309">
        <v>2030</v>
      </c>
      <c r="L11309" t="s">
        <v>204</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180</v>
      </c>
    </row>
    <row r="11310" spans="1:40" x14ac:dyDescent="0.35">
      <c r="A11310" t="s">
        <v>11605</v>
      </c>
      <c r="B11310" t="s">
        <v>8110</v>
      </c>
      <c r="C11310" t="s">
        <v>7245</v>
      </c>
      <c r="D11310" t="s">
        <v>2000</v>
      </c>
      <c r="E11310" t="s">
        <v>175</v>
      </c>
      <c r="F11310">
        <v>400</v>
      </c>
      <c r="G11310">
        <v>58</v>
      </c>
      <c r="H11310" t="s">
        <v>2001</v>
      </c>
      <c r="I11310" t="s">
        <v>177</v>
      </c>
      <c r="J11310" t="s">
        <v>178</v>
      </c>
      <c r="K11310">
        <v>2030</v>
      </c>
      <c r="L11310" t="s">
        <v>207</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180</v>
      </c>
    </row>
    <row r="11311" spans="1:40" x14ac:dyDescent="0.35">
      <c r="A11311" t="s">
        <v>11606</v>
      </c>
      <c r="B11311" t="s">
        <v>8110</v>
      </c>
      <c r="C11311" t="s">
        <v>7247</v>
      </c>
      <c r="D11311" t="s">
        <v>2000</v>
      </c>
      <c r="E11311" t="s">
        <v>175</v>
      </c>
      <c r="F11311">
        <v>400</v>
      </c>
      <c r="G11311">
        <v>6</v>
      </c>
      <c r="H11311" t="s">
        <v>2001</v>
      </c>
      <c r="I11311" t="s">
        <v>177</v>
      </c>
      <c r="J11311" t="s">
        <v>178</v>
      </c>
      <c r="K11311">
        <v>2030</v>
      </c>
      <c r="L11311" t="s">
        <v>75</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180</v>
      </c>
    </row>
    <row r="11312" spans="1:40" x14ac:dyDescent="0.35">
      <c r="A11312" t="s">
        <v>11607</v>
      </c>
      <c r="B11312" t="s">
        <v>8110</v>
      </c>
      <c r="C11312" t="s">
        <v>7249</v>
      </c>
      <c r="D11312" t="s">
        <v>2000</v>
      </c>
      <c r="E11312" t="s">
        <v>175</v>
      </c>
      <c r="F11312">
        <v>400</v>
      </c>
      <c r="G11312">
        <v>7</v>
      </c>
      <c r="H11312" t="s">
        <v>2001</v>
      </c>
      <c r="I11312" t="s">
        <v>177</v>
      </c>
      <c r="J11312" t="s">
        <v>178</v>
      </c>
      <c r="K11312">
        <v>2030</v>
      </c>
      <c r="L11312" t="s">
        <v>212</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180</v>
      </c>
    </row>
    <row r="11313" spans="1:40" x14ac:dyDescent="0.35">
      <c r="A11313" t="s">
        <v>11608</v>
      </c>
      <c r="B11313" t="s">
        <v>8110</v>
      </c>
      <c r="C11313" t="s">
        <v>7251</v>
      </c>
      <c r="D11313" t="s">
        <v>2000</v>
      </c>
      <c r="E11313" t="s">
        <v>175</v>
      </c>
      <c r="F11313">
        <v>400</v>
      </c>
      <c r="G11313">
        <v>8</v>
      </c>
      <c r="H11313" t="s">
        <v>2001</v>
      </c>
      <c r="I11313" t="s">
        <v>177</v>
      </c>
      <c r="J11313" t="s">
        <v>178</v>
      </c>
      <c r="K11313">
        <v>2030</v>
      </c>
      <c r="L11313" t="s">
        <v>215</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180</v>
      </c>
    </row>
    <row r="11314" spans="1:40" x14ac:dyDescent="0.35">
      <c r="A11314" t="s">
        <v>11609</v>
      </c>
      <c r="B11314" t="s">
        <v>8110</v>
      </c>
      <c r="C11314" t="s">
        <v>7253</v>
      </c>
      <c r="D11314" t="s">
        <v>2000</v>
      </c>
      <c r="E11314" t="s">
        <v>175</v>
      </c>
      <c r="F11314">
        <v>400</v>
      </c>
      <c r="G11314">
        <v>9</v>
      </c>
      <c r="H11314" t="s">
        <v>2001</v>
      </c>
      <c r="I11314" t="s">
        <v>177</v>
      </c>
      <c r="J11314" t="s">
        <v>178</v>
      </c>
      <c r="K11314">
        <v>2030</v>
      </c>
      <c r="L11314" t="s">
        <v>218</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180</v>
      </c>
    </row>
    <row r="11315" spans="1:40" x14ac:dyDescent="0.35">
      <c r="A11315" t="s">
        <v>11610</v>
      </c>
      <c r="B11315" t="s">
        <v>8110</v>
      </c>
      <c r="C11315" t="s">
        <v>7255</v>
      </c>
      <c r="D11315" t="s">
        <v>2000</v>
      </c>
      <c r="E11315" t="s">
        <v>175</v>
      </c>
      <c r="F11315">
        <v>401</v>
      </c>
      <c r="G11315">
        <v>0</v>
      </c>
      <c r="H11315" t="s">
        <v>2001</v>
      </c>
      <c r="I11315" t="s">
        <v>177</v>
      </c>
      <c r="J11315" t="s">
        <v>221</v>
      </c>
      <c r="K11315">
        <v>2030</v>
      </c>
      <c r="L11315" t="s">
        <v>179</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180</v>
      </c>
    </row>
    <row r="11316" spans="1:40" x14ac:dyDescent="0.35">
      <c r="A11316" t="s">
        <v>11611</v>
      </c>
      <c r="B11316" t="s">
        <v>8110</v>
      </c>
      <c r="C11316" t="s">
        <v>7257</v>
      </c>
      <c r="D11316" t="s">
        <v>2000</v>
      </c>
      <c r="E11316" t="s">
        <v>175</v>
      </c>
      <c r="F11316">
        <v>401</v>
      </c>
      <c r="G11316">
        <v>1</v>
      </c>
      <c r="H11316" t="s">
        <v>2001</v>
      </c>
      <c r="I11316" t="s">
        <v>177</v>
      </c>
      <c r="J11316" t="s">
        <v>221</v>
      </c>
      <c r="K11316">
        <v>2030</v>
      </c>
      <c r="L11316" t="s">
        <v>183</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180</v>
      </c>
    </row>
    <row r="11317" spans="1:40" x14ac:dyDescent="0.35">
      <c r="A11317" t="s">
        <v>11612</v>
      </c>
      <c r="B11317" t="s">
        <v>8110</v>
      </c>
      <c r="C11317" t="s">
        <v>7259</v>
      </c>
      <c r="D11317" t="s">
        <v>2000</v>
      </c>
      <c r="E11317" t="s">
        <v>175</v>
      </c>
      <c r="F11317">
        <v>401</v>
      </c>
      <c r="G11317">
        <v>2</v>
      </c>
      <c r="H11317" t="s">
        <v>2001</v>
      </c>
      <c r="I11317" t="s">
        <v>177</v>
      </c>
      <c r="J11317" t="s">
        <v>221</v>
      </c>
      <c r="K11317">
        <v>2030</v>
      </c>
      <c r="L11317" t="s">
        <v>186</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180</v>
      </c>
    </row>
    <row r="11318" spans="1:40" x14ac:dyDescent="0.35">
      <c r="A11318" t="s">
        <v>11613</v>
      </c>
      <c r="B11318" t="s">
        <v>8110</v>
      </c>
      <c r="C11318" t="s">
        <v>7261</v>
      </c>
      <c r="D11318" t="s">
        <v>2000</v>
      </c>
      <c r="E11318" t="s">
        <v>175</v>
      </c>
      <c r="F11318">
        <v>401</v>
      </c>
      <c r="G11318">
        <v>3</v>
      </c>
      <c r="H11318" t="s">
        <v>2001</v>
      </c>
      <c r="I11318" t="s">
        <v>177</v>
      </c>
      <c r="J11318" t="s">
        <v>221</v>
      </c>
      <c r="K11318">
        <v>2030</v>
      </c>
      <c r="L11318" t="s">
        <v>189</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180</v>
      </c>
    </row>
    <row r="11319" spans="1:40" x14ac:dyDescent="0.35">
      <c r="A11319" t="s">
        <v>11614</v>
      </c>
      <c r="B11319" t="s">
        <v>8110</v>
      </c>
      <c r="C11319" t="s">
        <v>7263</v>
      </c>
      <c r="D11319" t="s">
        <v>2000</v>
      </c>
      <c r="E11319" t="s">
        <v>175</v>
      </c>
      <c r="F11319">
        <v>401</v>
      </c>
      <c r="G11319">
        <v>4</v>
      </c>
      <c r="H11319" t="s">
        <v>2001</v>
      </c>
      <c r="I11319" t="s">
        <v>177</v>
      </c>
      <c r="J11319" t="s">
        <v>221</v>
      </c>
      <c r="K11319">
        <v>2030</v>
      </c>
      <c r="L11319" t="s">
        <v>192</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180</v>
      </c>
    </row>
    <row r="11320" spans="1:40" x14ac:dyDescent="0.35">
      <c r="A11320" t="s">
        <v>11615</v>
      </c>
      <c r="B11320" t="s">
        <v>8110</v>
      </c>
      <c r="C11320" t="s">
        <v>7265</v>
      </c>
      <c r="D11320" t="s">
        <v>2000</v>
      </c>
      <c r="E11320" t="s">
        <v>175</v>
      </c>
      <c r="F11320">
        <v>401</v>
      </c>
      <c r="G11320">
        <v>51</v>
      </c>
      <c r="H11320" t="s">
        <v>2001</v>
      </c>
      <c r="I11320" t="s">
        <v>177</v>
      </c>
      <c r="J11320" t="s">
        <v>221</v>
      </c>
      <c r="K11320">
        <v>2030</v>
      </c>
      <c r="L11320" t="s">
        <v>195</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180</v>
      </c>
    </row>
    <row r="11321" spans="1:40" x14ac:dyDescent="0.35">
      <c r="A11321" t="s">
        <v>11616</v>
      </c>
      <c r="B11321" t="s">
        <v>8110</v>
      </c>
      <c r="C11321" t="s">
        <v>7267</v>
      </c>
      <c r="D11321" t="s">
        <v>2000</v>
      </c>
      <c r="E11321" t="s">
        <v>175</v>
      </c>
      <c r="F11321">
        <v>401</v>
      </c>
      <c r="G11321">
        <v>52</v>
      </c>
      <c r="H11321" t="s">
        <v>2001</v>
      </c>
      <c r="I11321" t="s">
        <v>177</v>
      </c>
      <c r="J11321" t="s">
        <v>221</v>
      </c>
      <c r="K11321">
        <v>2030</v>
      </c>
      <c r="L11321" t="s">
        <v>198</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180</v>
      </c>
    </row>
    <row r="11322" spans="1:40" x14ac:dyDescent="0.35">
      <c r="A11322" t="s">
        <v>11617</v>
      </c>
      <c r="B11322" t="s">
        <v>8110</v>
      </c>
      <c r="C11322" t="s">
        <v>7269</v>
      </c>
      <c r="D11322" t="s">
        <v>2000</v>
      </c>
      <c r="E11322" t="s">
        <v>175</v>
      </c>
      <c r="F11322">
        <v>401</v>
      </c>
      <c r="G11322">
        <v>53</v>
      </c>
      <c r="H11322" t="s">
        <v>2001</v>
      </c>
      <c r="I11322" t="s">
        <v>177</v>
      </c>
      <c r="J11322" t="s">
        <v>221</v>
      </c>
      <c r="K11322">
        <v>2030</v>
      </c>
      <c r="L11322" t="s">
        <v>201</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180</v>
      </c>
    </row>
    <row r="11323" spans="1:40" x14ac:dyDescent="0.35">
      <c r="A11323" t="s">
        <v>11618</v>
      </c>
      <c r="B11323" t="s">
        <v>8110</v>
      </c>
      <c r="C11323" t="s">
        <v>7271</v>
      </c>
      <c r="D11323" t="s">
        <v>2000</v>
      </c>
      <c r="E11323" t="s">
        <v>175</v>
      </c>
      <c r="F11323">
        <v>401</v>
      </c>
      <c r="G11323">
        <v>55</v>
      </c>
      <c r="H11323" t="s">
        <v>2001</v>
      </c>
      <c r="I11323" t="s">
        <v>177</v>
      </c>
      <c r="J11323" t="s">
        <v>221</v>
      </c>
      <c r="K11323">
        <v>2030</v>
      </c>
      <c r="L11323" t="s">
        <v>204</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180</v>
      </c>
    </row>
    <row r="11324" spans="1:40" x14ac:dyDescent="0.35">
      <c r="A11324" t="s">
        <v>11619</v>
      </c>
      <c r="B11324" t="s">
        <v>8110</v>
      </c>
      <c r="C11324" t="s">
        <v>7273</v>
      </c>
      <c r="D11324" t="s">
        <v>2000</v>
      </c>
      <c r="E11324" t="s">
        <v>175</v>
      </c>
      <c r="F11324">
        <v>401</v>
      </c>
      <c r="G11324">
        <v>58</v>
      </c>
      <c r="H11324" t="s">
        <v>2001</v>
      </c>
      <c r="I11324" t="s">
        <v>177</v>
      </c>
      <c r="J11324" t="s">
        <v>221</v>
      </c>
      <c r="K11324">
        <v>2030</v>
      </c>
      <c r="L11324" t="s">
        <v>207</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180</v>
      </c>
    </row>
    <row r="11325" spans="1:40" x14ac:dyDescent="0.35">
      <c r="A11325" t="s">
        <v>11620</v>
      </c>
      <c r="B11325" t="s">
        <v>8110</v>
      </c>
      <c r="C11325" t="s">
        <v>7275</v>
      </c>
      <c r="D11325" t="s">
        <v>2000</v>
      </c>
      <c r="E11325" t="s">
        <v>175</v>
      </c>
      <c r="F11325">
        <v>401</v>
      </c>
      <c r="G11325">
        <v>6</v>
      </c>
      <c r="H11325" t="s">
        <v>2001</v>
      </c>
      <c r="I11325" t="s">
        <v>177</v>
      </c>
      <c r="J11325" t="s">
        <v>221</v>
      </c>
      <c r="K11325">
        <v>2030</v>
      </c>
      <c r="L11325" t="s">
        <v>75</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180</v>
      </c>
    </row>
    <row r="11326" spans="1:40" x14ac:dyDescent="0.35">
      <c r="A11326" t="s">
        <v>11621</v>
      </c>
      <c r="B11326" t="s">
        <v>8110</v>
      </c>
      <c r="C11326" t="s">
        <v>7277</v>
      </c>
      <c r="D11326" t="s">
        <v>2000</v>
      </c>
      <c r="E11326" t="s">
        <v>175</v>
      </c>
      <c r="F11326">
        <v>401</v>
      </c>
      <c r="G11326">
        <v>7</v>
      </c>
      <c r="H11326" t="s">
        <v>2001</v>
      </c>
      <c r="I11326" t="s">
        <v>177</v>
      </c>
      <c r="J11326" t="s">
        <v>221</v>
      </c>
      <c r="K11326">
        <v>2030</v>
      </c>
      <c r="L11326" t="s">
        <v>212</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180</v>
      </c>
    </row>
    <row r="11327" spans="1:40" x14ac:dyDescent="0.35">
      <c r="A11327" t="s">
        <v>11622</v>
      </c>
      <c r="B11327" t="s">
        <v>8110</v>
      </c>
      <c r="C11327" t="s">
        <v>7279</v>
      </c>
      <c r="D11327" t="s">
        <v>2000</v>
      </c>
      <c r="E11327" t="s">
        <v>175</v>
      </c>
      <c r="F11327">
        <v>401</v>
      </c>
      <c r="G11327">
        <v>8</v>
      </c>
      <c r="H11327" t="s">
        <v>2001</v>
      </c>
      <c r="I11327" t="s">
        <v>177</v>
      </c>
      <c r="J11327" t="s">
        <v>221</v>
      </c>
      <c r="K11327">
        <v>2030</v>
      </c>
      <c r="L11327" t="s">
        <v>215</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180</v>
      </c>
    </row>
    <row r="11328" spans="1:40" x14ac:dyDescent="0.35">
      <c r="A11328" t="s">
        <v>11623</v>
      </c>
      <c r="B11328" t="s">
        <v>8110</v>
      </c>
      <c r="C11328" t="s">
        <v>7281</v>
      </c>
      <c r="D11328" t="s">
        <v>2000</v>
      </c>
      <c r="E11328" t="s">
        <v>175</v>
      </c>
      <c r="F11328">
        <v>401</v>
      </c>
      <c r="G11328">
        <v>9</v>
      </c>
      <c r="H11328" t="s">
        <v>2001</v>
      </c>
      <c r="I11328" t="s">
        <v>177</v>
      </c>
      <c r="J11328" t="s">
        <v>221</v>
      </c>
      <c r="K11328">
        <v>2030</v>
      </c>
      <c r="L11328" t="s">
        <v>218</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180</v>
      </c>
    </row>
    <row r="11329" spans="1:40" x14ac:dyDescent="0.35">
      <c r="A11329" t="s">
        <v>11624</v>
      </c>
      <c r="B11329" t="s">
        <v>8110</v>
      </c>
      <c r="C11329" t="s">
        <v>7283</v>
      </c>
      <c r="D11329" t="s">
        <v>2000</v>
      </c>
      <c r="E11329" t="s">
        <v>175</v>
      </c>
      <c r="F11329">
        <v>402</v>
      </c>
      <c r="G11329">
        <v>0</v>
      </c>
      <c r="H11329" t="s">
        <v>2001</v>
      </c>
      <c r="I11329" t="s">
        <v>177</v>
      </c>
      <c r="J11329" t="s">
        <v>250</v>
      </c>
      <c r="K11329">
        <v>2030</v>
      </c>
      <c r="L11329" t="s">
        <v>179</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180</v>
      </c>
    </row>
    <row r="11330" spans="1:40" x14ac:dyDescent="0.35">
      <c r="A11330" t="s">
        <v>11625</v>
      </c>
      <c r="B11330" t="s">
        <v>8110</v>
      </c>
      <c r="C11330" t="s">
        <v>7285</v>
      </c>
      <c r="D11330" t="s">
        <v>2000</v>
      </c>
      <c r="E11330" t="s">
        <v>175</v>
      </c>
      <c r="F11330">
        <v>402</v>
      </c>
      <c r="G11330">
        <v>1</v>
      </c>
      <c r="H11330" t="s">
        <v>2001</v>
      </c>
      <c r="I11330" t="s">
        <v>177</v>
      </c>
      <c r="J11330" t="s">
        <v>250</v>
      </c>
      <c r="K11330">
        <v>2030</v>
      </c>
      <c r="L11330" t="s">
        <v>183</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180</v>
      </c>
    </row>
    <row r="11331" spans="1:40" x14ac:dyDescent="0.35">
      <c r="A11331" t="s">
        <v>11626</v>
      </c>
      <c r="B11331" t="s">
        <v>8110</v>
      </c>
      <c r="C11331" t="s">
        <v>7287</v>
      </c>
      <c r="D11331" t="s">
        <v>2000</v>
      </c>
      <c r="E11331" t="s">
        <v>175</v>
      </c>
      <c r="F11331">
        <v>402</v>
      </c>
      <c r="G11331">
        <v>2</v>
      </c>
      <c r="H11331" t="s">
        <v>2001</v>
      </c>
      <c r="I11331" t="s">
        <v>177</v>
      </c>
      <c r="J11331" t="s">
        <v>250</v>
      </c>
      <c r="K11331">
        <v>2030</v>
      </c>
      <c r="L11331" t="s">
        <v>186</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180</v>
      </c>
    </row>
    <row r="11332" spans="1:40" x14ac:dyDescent="0.35">
      <c r="A11332" t="s">
        <v>11627</v>
      </c>
      <c r="B11332" t="s">
        <v>8110</v>
      </c>
      <c r="C11332" t="s">
        <v>7289</v>
      </c>
      <c r="D11332" t="s">
        <v>2000</v>
      </c>
      <c r="E11332" t="s">
        <v>175</v>
      </c>
      <c r="F11332">
        <v>402</v>
      </c>
      <c r="G11332">
        <v>3</v>
      </c>
      <c r="H11332" t="s">
        <v>2001</v>
      </c>
      <c r="I11332" t="s">
        <v>177</v>
      </c>
      <c r="J11332" t="s">
        <v>250</v>
      </c>
      <c r="K11332">
        <v>2030</v>
      </c>
      <c r="L11332" t="s">
        <v>189</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180</v>
      </c>
    </row>
    <row r="11333" spans="1:40" x14ac:dyDescent="0.35">
      <c r="A11333" t="s">
        <v>11628</v>
      </c>
      <c r="B11333" t="s">
        <v>8110</v>
      </c>
      <c r="C11333" t="s">
        <v>7291</v>
      </c>
      <c r="D11333" t="s">
        <v>2000</v>
      </c>
      <c r="E11333" t="s">
        <v>175</v>
      </c>
      <c r="F11333">
        <v>402</v>
      </c>
      <c r="G11333">
        <v>4</v>
      </c>
      <c r="H11333" t="s">
        <v>2001</v>
      </c>
      <c r="I11333" t="s">
        <v>177</v>
      </c>
      <c r="J11333" t="s">
        <v>250</v>
      </c>
      <c r="K11333">
        <v>2030</v>
      </c>
      <c r="L11333" t="s">
        <v>192</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180</v>
      </c>
    </row>
    <row r="11334" spans="1:40" x14ac:dyDescent="0.35">
      <c r="A11334" t="s">
        <v>11629</v>
      </c>
      <c r="B11334" t="s">
        <v>8110</v>
      </c>
      <c r="C11334" t="s">
        <v>7293</v>
      </c>
      <c r="D11334" t="s">
        <v>2000</v>
      </c>
      <c r="E11334" t="s">
        <v>175</v>
      </c>
      <c r="F11334">
        <v>402</v>
      </c>
      <c r="G11334">
        <v>51</v>
      </c>
      <c r="H11334" t="s">
        <v>2001</v>
      </c>
      <c r="I11334" t="s">
        <v>177</v>
      </c>
      <c r="J11334" t="s">
        <v>250</v>
      </c>
      <c r="K11334">
        <v>2030</v>
      </c>
      <c r="L11334" t="s">
        <v>195</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180</v>
      </c>
    </row>
    <row r="11335" spans="1:40" x14ac:dyDescent="0.35">
      <c r="A11335" t="s">
        <v>11630</v>
      </c>
      <c r="B11335" t="s">
        <v>8110</v>
      </c>
      <c r="C11335" t="s">
        <v>7295</v>
      </c>
      <c r="D11335" t="s">
        <v>2000</v>
      </c>
      <c r="E11335" t="s">
        <v>175</v>
      </c>
      <c r="F11335">
        <v>402</v>
      </c>
      <c r="G11335">
        <v>52</v>
      </c>
      <c r="H11335" t="s">
        <v>2001</v>
      </c>
      <c r="I11335" t="s">
        <v>177</v>
      </c>
      <c r="J11335" t="s">
        <v>250</v>
      </c>
      <c r="K11335">
        <v>2030</v>
      </c>
      <c r="L11335" t="s">
        <v>198</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180</v>
      </c>
    </row>
    <row r="11336" spans="1:40" x14ac:dyDescent="0.35">
      <c r="A11336" t="s">
        <v>11631</v>
      </c>
      <c r="B11336" t="s">
        <v>8110</v>
      </c>
      <c r="C11336" t="s">
        <v>7297</v>
      </c>
      <c r="D11336" t="s">
        <v>2000</v>
      </c>
      <c r="E11336" t="s">
        <v>175</v>
      </c>
      <c r="F11336">
        <v>402</v>
      </c>
      <c r="G11336">
        <v>53</v>
      </c>
      <c r="H11336" t="s">
        <v>2001</v>
      </c>
      <c r="I11336" t="s">
        <v>177</v>
      </c>
      <c r="J11336" t="s">
        <v>250</v>
      </c>
      <c r="K11336">
        <v>2030</v>
      </c>
      <c r="L11336" t="s">
        <v>201</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180</v>
      </c>
    </row>
    <row r="11337" spans="1:40" x14ac:dyDescent="0.35">
      <c r="A11337" t="s">
        <v>11632</v>
      </c>
      <c r="B11337" t="s">
        <v>8110</v>
      </c>
      <c r="C11337" t="s">
        <v>7299</v>
      </c>
      <c r="D11337" t="s">
        <v>2000</v>
      </c>
      <c r="E11337" t="s">
        <v>175</v>
      </c>
      <c r="F11337">
        <v>402</v>
      </c>
      <c r="G11337">
        <v>55</v>
      </c>
      <c r="H11337" t="s">
        <v>2001</v>
      </c>
      <c r="I11337" t="s">
        <v>177</v>
      </c>
      <c r="J11337" t="s">
        <v>250</v>
      </c>
      <c r="K11337">
        <v>2030</v>
      </c>
      <c r="L11337" t="s">
        <v>204</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180</v>
      </c>
    </row>
    <row r="11338" spans="1:40" x14ac:dyDescent="0.35">
      <c r="A11338" t="s">
        <v>11633</v>
      </c>
      <c r="B11338" t="s">
        <v>8110</v>
      </c>
      <c r="C11338" t="s">
        <v>7301</v>
      </c>
      <c r="D11338" t="s">
        <v>2000</v>
      </c>
      <c r="E11338" t="s">
        <v>175</v>
      </c>
      <c r="F11338">
        <v>402</v>
      </c>
      <c r="G11338">
        <v>58</v>
      </c>
      <c r="H11338" t="s">
        <v>2001</v>
      </c>
      <c r="I11338" t="s">
        <v>177</v>
      </c>
      <c r="J11338" t="s">
        <v>250</v>
      </c>
      <c r="K11338">
        <v>2030</v>
      </c>
      <c r="L11338" t="s">
        <v>207</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180</v>
      </c>
    </row>
    <row r="11339" spans="1:40" x14ac:dyDescent="0.35">
      <c r="A11339" t="s">
        <v>11634</v>
      </c>
      <c r="B11339" t="s">
        <v>8110</v>
      </c>
      <c r="C11339" t="s">
        <v>7303</v>
      </c>
      <c r="D11339" t="s">
        <v>2000</v>
      </c>
      <c r="E11339" t="s">
        <v>175</v>
      </c>
      <c r="F11339">
        <v>402</v>
      </c>
      <c r="G11339">
        <v>6</v>
      </c>
      <c r="H11339" t="s">
        <v>2001</v>
      </c>
      <c r="I11339" t="s">
        <v>177</v>
      </c>
      <c r="J11339" t="s">
        <v>250</v>
      </c>
      <c r="K11339">
        <v>2030</v>
      </c>
      <c r="L11339" t="s">
        <v>75</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180</v>
      </c>
    </row>
    <row r="11340" spans="1:40" x14ac:dyDescent="0.35">
      <c r="A11340" t="s">
        <v>11635</v>
      </c>
      <c r="B11340" t="s">
        <v>8110</v>
      </c>
      <c r="C11340" t="s">
        <v>7305</v>
      </c>
      <c r="D11340" t="s">
        <v>2000</v>
      </c>
      <c r="E11340" t="s">
        <v>175</v>
      </c>
      <c r="F11340">
        <v>402</v>
      </c>
      <c r="G11340">
        <v>7</v>
      </c>
      <c r="H11340" t="s">
        <v>2001</v>
      </c>
      <c r="I11340" t="s">
        <v>177</v>
      </c>
      <c r="J11340" t="s">
        <v>250</v>
      </c>
      <c r="K11340">
        <v>2030</v>
      </c>
      <c r="L11340" t="s">
        <v>212</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180</v>
      </c>
    </row>
    <row r="11341" spans="1:40" x14ac:dyDescent="0.35">
      <c r="A11341" t="s">
        <v>11636</v>
      </c>
      <c r="B11341" t="s">
        <v>8110</v>
      </c>
      <c r="C11341" t="s">
        <v>7307</v>
      </c>
      <c r="D11341" t="s">
        <v>2000</v>
      </c>
      <c r="E11341" t="s">
        <v>175</v>
      </c>
      <c r="F11341">
        <v>402</v>
      </c>
      <c r="G11341">
        <v>8</v>
      </c>
      <c r="H11341" t="s">
        <v>2001</v>
      </c>
      <c r="I11341" t="s">
        <v>177</v>
      </c>
      <c r="J11341" t="s">
        <v>250</v>
      </c>
      <c r="K11341">
        <v>2030</v>
      </c>
      <c r="L11341" t="s">
        <v>215</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180</v>
      </c>
    </row>
    <row r="11342" spans="1:40" x14ac:dyDescent="0.35">
      <c r="A11342" t="s">
        <v>11637</v>
      </c>
      <c r="B11342" t="s">
        <v>8110</v>
      </c>
      <c r="C11342" t="s">
        <v>7309</v>
      </c>
      <c r="D11342" t="s">
        <v>2000</v>
      </c>
      <c r="E11342" t="s">
        <v>175</v>
      </c>
      <c r="F11342">
        <v>402</v>
      </c>
      <c r="G11342">
        <v>9</v>
      </c>
      <c r="H11342" t="s">
        <v>2001</v>
      </c>
      <c r="I11342" t="s">
        <v>177</v>
      </c>
      <c r="J11342" t="s">
        <v>250</v>
      </c>
      <c r="K11342">
        <v>2030</v>
      </c>
      <c r="L11342" t="s">
        <v>218</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180</v>
      </c>
    </row>
    <row r="11343" spans="1:40" x14ac:dyDescent="0.35">
      <c r="A11343" t="s">
        <v>11638</v>
      </c>
      <c r="B11343" t="s">
        <v>8110</v>
      </c>
      <c r="C11343" t="s">
        <v>7311</v>
      </c>
      <c r="D11343" t="s">
        <v>2086</v>
      </c>
      <c r="E11343" t="s">
        <v>175</v>
      </c>
      <c r="F11343">
        <v>400</v>
      </c>
      <c r="G11343">
        <v>0</v>
      </c>
      <c r="H11343" t="s">
        <v>2087</v>
      </c>
      <c r="I11343" t="s">
        <v>177</v>
      </c>
      <c r="J11343" t="s">
        <v>178</v>
      </c>
      <c r="K11343">
        <v>2030</v>
      </c>
      <c r="L11343" t="s">
        <v>179</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180</v>
      </c>
    </row>
    <row r="11344" spans="1:40" x14ac:dyDescent="0.35">
      <c r="A11344" t="s">
        <v>11639</v>
      </c>
      <c r="B11344" t="s">
        <v>8110</v>
      </c>
      <c r="C11344" t="s">
        <v>7313</v>
      </c>
      <c r="D11344" t="s">
        <v>2086</v>
      </c>
      <c r="E11344" t="s">
        <v>175</v>
      </c>
      <c r="F11344">
        <v>400</v>
      </c>
      <c r="G11344">
        <v>1</v>
      </c>
      <c r="H11344" t="s">
        <v>2087</v>
      </c>
      <c r="I11344" t="s">
        <v>177</v>
      </c>
      <c r="J11344" t="s">
        <v>178</v>
      </c>
      <c r="K11344">
        <v>2030</v>
      </c>
      <c r="L11344" t="s">
        <v>183</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180</v>
      </c>
    </row>
    <row r="11345" spans="1:40" x14ac:dyDescent="0.35">
      <c r="A11345" t="s">
        <v>11640</v>
      </c>
      <c r="B11345" t="s">
        <v>8110</v>
      </c>
      <c r="C11345" t="s">
        <v>7315</v>
      </c>
      <c r="D11345" t="s">
        <v>2086</v>
      </c>
      <c r="E11345" t="s">
        <v>175</v>
      </c>
      <c r="F11345">
        <v>400</v>
      </c>
      <c r="G11345">
        <v>2</v>
      </c>
      <c r="H11345" t="s">
        <v>2087</v>
      </c>
      <c r="I11345" t="s">
        <v>177</v>
      </c>
      <c r="J11345" t="s">
        <v>178</v>
      </c>
      <c r="K11345">
        <v>2030</v>
      </c>
      <c r="L11345" t="s">
        <v>186</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180</v>
      </c>
    </row>
    <row r="11346" spans="1:40" x14ac:dyDescent="0.35">
      <c r="A11346" t="s">
        <v>11641</v>
      </c>
      <c r="B11346" t="s">
        <v>8110</v>
      </c>
      <c r="C11346" t="s">
        <v>7317</v>
      </c>
      <c r="D11346" t="s">
        <v>2086</v>
      </c>
      <c r="E11346" t="s">
        <v>175</v>
      </c>
      <c r="F11346">
        <v>400</v>
      </c>
      <c r="G11346">
        <v>3</v>
      </c>
      <c r="H11346" t="s">
        <v>2087</v>
      </c>
      <c r="I11346" t="s">
        <v>177</v>
      </c>
      <c r="J11346" t="s">
        <v>178</v>
      </c>
      <c r="K11346">
        <v>2030</v>
      </c>
      <c r="L11346" t="s">
        <v>189</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180</v>
      </c>
    </row>
    <row r="11347" spans="1:40" x14ac:dyDescent="0.35">
      <c r="A11347" t="s">
        <v>11642</v>
      </c>
      <c r="B11347" t="s">
        <v>8110</v>
      </c>
      <c r="C11347" t="s">
        <v>7319</v>
      </c>
      <c r="D11347" t="s">
        <v>2086</v>
      </c>
      <c r="E11347" t="s">
        <v>175</v>
      </c>
      <c r="F11347">
        <v>400</v>
      </c>
      <c r="G11347">
        <v>4</v>
      </c>
      <c r="H11347" t="s">
        <v>2087</v>
      </c>
      <c r="I11347" t="s">
        <v>177</v>
      </c>
      <c r="J11347" t="s">
        <v>178</v>
      </c>
      <c r="K11347">
        <v>2030</v>
      </c>
      <c r="L11347" t="s">
        <v>192</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180</v>
      </c>
    </row>
    <row r="11348" spans="1:40" x14ac:dyDescent="0.35">
      <c r="A11348" t="s">
        <v>11643</v>
      </c>
      <c r="B11348" t="s">
        <v>8110</v>
      </c>
      <c r="C11348" t="s">
        <v>7321</v>
      </c>
      <c r="D11348" t="s">
        <v>2086</v>
      </c>
      <c r="E11348" t="s">
        <v>175</v>
      </c>
      <c r="F11348">
        <v>400</v>
      </c>
      <c r="G11348">
        <v>51</v>
      </c>
      <c r="H11348" t="s">
        <v>2087</v>
      </c>
      <c r="I11348" t="s">
        <v>177</v>
      </c>
      <c r="J11348" t="s">
        <v>178</v>
      </c>
      <c r="K11348">
        <v>2030</v>
      </c>
      <c r="L11348" t="s">
        <v>195</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180</v>
      </c>
    </row>
    <row r="11349" spans="1:40" x14ac:dyDescent="0.35">
      <c r="A11349" t="s">
        <v>11644</v>
      </c>
      <c r="B11349" t="s">
        <v>8110</v>
      </c>
      <c r="C11349" t="s">
        <v>7323</v>
      </c>
      <c r="D11349" t="s">
        <v>2086</v>
      </c>
      <c r="E11349" t="s">
        <v>175</v>
      </c>
      <c r="F11349">
        <v>400</v>
      </c>
      <c r="G11349">
        <v>52</v>
      </c>
      <c r="H11349" t="s">
        <v>2087</v>
      </c>
      <c r="I11349" t="s">
        <v>177</v>
      </c>
      <c r="J11349" t="s">
        <v>178</v>
      </c>
      <c r="K11349">
        <v>2030</v>
      </c>
      <c r="L11349" t="s">
        <v>198</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180</v>
      </c>
    </row>
    <row r="11350" spans="1:40" x14ac:dyDescent="0.35">
      <c r="A11350" t="s">
        <v>11645</v>
      </c>
      <c r="B11350" t="s">
        <v>8110</v>
      </c>
      <c r="C11350" t="s">
        <v>7325</v>
      </c>
      <c r="D11350" t="s">
        <v>2086</v>
      </c>
      <c r="E11350" t="s">
        <v>175</v>
      </c>
      <c r="F11350">
        <v>400</v>
      </c>
      <c r="G11350">
        <v>53</v>
      </c>
      <c r="H11350" t="s">
        <v>2087</v>
      </c>
      <c r="I11350" t="s">
        <v>177</v>
      </c>
      <c r="J11350" t="s">
        <v>178</v>
      </c>
      <c r="K11350">
        <v>2030</v>
      </c>
      <c r="L11350" t="s">
        <v>201</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180</v>
      </c>
    </row>
    <row r="11351" spans="1:40" x14ac:dyDescent="0.35">
      <c r="A11351" t="s">
        <v>11646</v>
      </c>
      <c r="B11351" t="s">
        <v>8110</v>
      </c>
      <c r="C11351" t="s">
        <v>7327</v>
      </c>
      <c r="D11351" t="s">
        <v>2086</v>
      </c>
      <c r="E11351" t="s">
        <v>175</v>
      </c>
      <c r="F11351">
        <v>400</v>
      </c>
      <c r="G11351">
        <v>55</v>
      </c>
      <c r="H11351" t="s">
        <v>2087</v>
      </c>
      <c r="I11351" t="s">
        <v>177</v>
      </c>
      <c r="J11351" t="s">
        <v>178</v>
      </c>
      <c r="K11351">
        <v>2030</v>
      </c>
      <c r="L11351" t="s">
        <v>204</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180</v>
      </c>
    </row>
    <row r="11352" spans="1:40" x14ac:dyDescent="0.35">
      <c r="A11352" t="s">
        <v>11647</v>
      </c>
      <c r="B11352" t="s">
        <v>8110</v>
      </c>
      <c r="C11352" t="s">
        <v>7329</v>
      </c>
      <c r="D11352" t="s">
        <v>2086</v>
      </c>
      <c r="E11352" t="s">
        <v>175</v>
      </c>
      <c r="F11352">
        <v>400</v>
      </c>
      <c r="G11352">
        <v>58</v>
      </c>
      <c r="H11352" t="s">
        <v>2087</v>
      </c>
      <c r="I11352" t="s">
        <v>177</v>
      </c>
      <c r="J11352" t="s">
        <v>178</v>
      </c>
      <c r="K11352">
        <v>2030</v>
      </c>
      <c r="L11352" t="s">
        <v>207</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180</v>
      </c>
    </row>
    <row r="11353" spans="1:40" x14ac:dyDescent="0.35">
      <c r="A11353" t="s">
        <v>11648</v>
      </c>
      <c r="B11353" t="s">
        <v>8110</v>
      </c>
      <c r="C11353" t="s">
        <v>7331</v>
      </c>
      <c r="D11353" t="s">
        <v>2086</v>
      </c>
      <c r="E11353" t="s">
        <v>175</v>
      </c>
      <c r="F11353">
        <v>400</v>
      </c>
      <c r="G11353">
        <v>6</v>
      </c>
      <c r="H11353" t="s">
        <v>2087</v>
      </c>
      <c r="I11353" t="s">
        <v>177</v>
      </c>
      <c r="J11353" t="s">
        <v>178</v>
      </c>
      <c r="K11353">
        <v>2030</v>
      </c>
      <c r="L11353" t="s">
        <v>75</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180</v>
      </c>
    </row>
    <row r="11354" spans="1:40" x14ac:dyDescent="0.35">
      <c r="A11354" t="s">
        <v>11649</v>
      </c>
      <c r="B11354" t="s">
        <v>8110</v>
      </c>
      <c r="C11354" t="s">
        <v>7333</v>
      </c>
      <c r="D11354" t="s">
        <v>2086</v>
      </c>
      <c r="E11354" t="s">
        <v>175</v>
      </c>
      <c r="F11354">
        <v>400</v>
      </c>
      <c r="G11354">
        <v>7</v>
      </c>
      <c r="H11354" t="s">
        <v>2087</v>
      </c>
      <c r="I11354" t="s">
        <v>177</v>
      </c>
      <c r="J11354" t="s">
        <v>178</v>
      </c>
      <c r="K11354">
        <v>2030</v>
      </c>
      <c r="L11354" t="s">
        <v>212</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180</v>
      </c>
    </row>
    <row r="11355" spans="1:40" x14ac:dyDescent="0.35">
      <c r="A11355" t="s">
        <v>11650</v>
      </c>
      <c r="B11355" t="s">
        <v>8110</v>
      </c>
      <c r="C11355" t="s">
        <v>7335</v>
      </c>
      <c r="D11355" t="s">
        <v>2086</v>
      </c>
      <c r="E11355" t="s">
        <v>175</v>
      </c>
      <c r="F11355">
        <v>400</v>
      </c>
      <c r="G11355">
        <v>8</v>
      </c>
      <c r="H11355" t="s">
        <v>2087</v>
      </c>
      <c r="I11355" t="s">
        <v>177</v>
      </c>
      <c r="J11355" t="s">
        <v>178</v>
      </c>
      <c r="K11355">
        <v>2030</v>
      </c>
      <c r="L11355" t="s">
        <v>215</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180</v>
      </c>
    </row>
    <row r="11356" spans="1:40" x14ac:dyDescent="0.35">
      <c r="A11356" t="s">
        <v>11651</v>
      </c>
      <c r="B11356" t="s">
        <v>8110</v>
      </c>
      <c r="C11356" t="s">
        <v>7337</v>
      </c>
      <c r="D11356" t="s">
        <v>2086</v>
      </c>
      <c r="E11356" t="s">
        <v>175</v>
      </c>
      <c r="F11356">
        <v>400</v>
      </c>
      <c r="G11356">
        <v>9</v>
      </c>
      <c r="H11356" t="s">
        <v>2087</v>
      </c>
      <c r="I11356" t="s">
        <v>177</v>
      </c>
      <c r="J11356" t="s">
        <v>178</v>
      </c>
      <c r="K11356">
        <v>2030</v>
      </c>
      <c r="L11356" t="s">
        <v>218</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180</v>
      </c>
    </row>
    <row r="11357" spans="1:40" x14ac:dyDescent="0.35">
      <c r="A11357" t="s">
        <v>11652</v>
      </c>
      <c r="B11357" t="s">
        <v>8110</v>
      </c>
      <c r="C11357" t="s">
        <v>7339</v>
      </c>
      <c r="D11357" t="s">
        <v>2086</v>
      </c>
      <c r="E11357" t="s">
        <v>175</v>
      </c>
      <c r="F11357">
        <v>401</v>
      </c>
      <c r="G11357">
        <v>0</v>
      </c>
      <c r="H11357" t="s">
        <v>2087</v>
      </c>
      <c r="I11357" t="s">
        <v>177</v>
      </c>
      <c r="J11357" t="s">
        <v>221</v>
      </c>
      <c r="K11357">
        <v>2030</v>
      </c>
      <c r="L11357" t="s">
        <v>179</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180</v>
      </c>
    </row>
    <row r="11358" spans="1:40" x14ac:dyDescent="0.35">
      <c r="A11358" t="s">
        <v>11653</v>
      </c>
      <c r="B11358" t="s">
        <v>8110</v>
      </c>
      <c r="C11358" t="s">
        <v>7341</v>
      </c>
      <c r="D11358" t="s">
        <v>2086</v>
      </c>
      <c r="E11358" t="s">
        <v>175</v>
      </c>
      <c r="F11358">
        <v>401</v>
      </c>
      <c r="G11358">
        <v>1</v>
      </c>
      <c r="H11358" t="s">
        <v>2087</v>
      </c>
      <c r="I11358" t="s">
        <v>177</v>
      </c>
      <c r="J11358" t="s">
        <v>221</v>
      </c>
      <c r="K11358">
        <v>2030</v>
      </c>
      <c r="L11358" t="s">
        <v>183</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180</v>
      </c>
    </row>
    <row r="11359" spans="1:40" x14ac:dyDescent="0.35">
      <c r="A11359" t="s">
        <v>11654</v>
      </c>
      <c r="B11359" t="s">
        <v>8110</v>
      </c>
      <c r="C11359" t="s">
        <v>7343</v>
      </c>
      <c r="D11359" t="s">
        <v>2086</v>
      </c>
      <c r="E11359" t="s">
        <v>175</v>
      </c>
      <c r="F11359">
        <v>401</v>
      </c>
      <c r="G11359">
        <v>2</v>
      </c>
      <c r="H11359" t="s">
        <v>2087</v>
      </c>
      <c r="I11359" t="s">
        <v>177</v>
      </c>
      <c r="J11359" t="s">
        <v>221</v>
      </c>
      <c r="K11359">
        <v>2030</v>
      </c>
      <c r="L11359" t="s">
        <v>186</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180</v>
      </c>
    </row>
    <row r="11360" spans="1:40" x14ac:dyDescent="0.35">
      <c r="A11360" t="s">
        <v>11655</v>
      </c>
      <c r="B11360" t="s">
        <v>8110</v>
      </c>
      <c r="C11360" t="s">
        <v>7345</v>
      </c>
      <c r="D11360" t="s">
        <v>2086</v>
      </c>
      <c r="E11360" t="s">
        <v>175</v>
      </c>
      <c r="F11360">
        <v>401</v>
      </c>
      <c r="G11360">
        <v>3</v>
      </c>
      <c r="H11360" t="s">
        <v>2087</v>
      </c>
      <c r="I11360" t="s">
        <v>177</v>
      </c>
      <c r="J11360" t="s">
        <v>221</v>
      </c>
      <c r="K11360">
        <v>2030</v>
      </c>
      <c r="L11360" t="s">
        <v>189</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180</v>
      </c>
    </row>
    <row r="11361" spans="1:40" x14ac:dyDescent="0.35">
      <c r="A11361" t="s">
        <v>11656</v>
      </c>
      <c r="B11361" t="s">
        <v>8110</v>
      </c>
      <c r="C11361" t="s">
        <v>7347</v>
      </c>
      <c r="D11361" t="s">
        <v>2086</v>
      </c>
      <c r="E11361" t="s">
        <v>175</v>
      </c>
      <c r="F11361">
        <v>401</v>
      </c>
      <c r="G11361">
        <v>4</v>
      </c>
      <c r="H11361" t="s">
        <v>2087</v>
      </c>
      <c r="I11361" t="s">
        <v>177</v>
      </c>
      <c r="J11361" t="s">
        <v>221</v>
      </c>
      <c r="K11361">
        <v>2030</v>
      </c>
      <c r="L11361" t="s">
        <v>192</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180</v>
      </c>
    </row>
    <row r="11362" spans="1:40" x14ac:dyDescent="0.35">
      <c r="A11362" t="s">
        <v>11657</v>
      </c>
      <c r="B11362" t="s">
        <v>8110</v>
      </c>
      <c r="C11362" t="s">
        <v>7349</v>
      </c>
      <c r="D11362" t="s">
        <v>2086</v>
      </c>
      <c r="E11362" t="s">
        <v>175</v>
      </c>
      <c r="F11362">
        <v>401</v>
      </c>
      <c r="G11362">
        <v>51</v>
      </c>
      <c r="H11362" t="s">
        <v>2087</v>
      </c>
      <c r="I11362" t="s">
        <v>177</v>
      </c>
      <c r="J11362" t="s">
        <v>221</v>
      </c>
      <c r="K11362">
        <v>2030</v>
      </c>
      <c r="L11362" t="s">
        <v>195</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180</v>
      </c>
    </row>
    <row r="11363" spans="1:40" x14ac:dyDescent="0.35">
      <c r="A11363" t="s">
        <v>11658</v>
      </c>
      <c r="B11363" t="s">
        <v>8110</v>
      </c>
      <c r="C11363" t="s">
        <v>7351</v>
      </c>
      <c r="D11363" t="s">
        <v>2086</v>
      </c>
      <c r="E11363" t="s">
        <v>175</v>
      </c>
      <c r="F11363">
        <v>401</v>
      </c>
      <c r="G11363">
        <v>52</v>
      </c>
      <c r="H11363" t="s">
        <v>2087</v>
      </c>
      <c r="I11363" t="s">
        <v>177</v>
      </c>
      <c r="J11363" t="s">
        <v>221</v>
      </c>
      <c r="K11363">
        <v>2030</v>
      </c>
      <c r="L11363" t="s">
        <v>198</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180</v>
      </c>
    </row>
    <row r="11364" spans="1:40" x14ac:dyDescent="0.35">
      <c r="A11364" t="s">
        <v>11659</v>
      </c>
      <c r="B11364" t="s">
        <v>8110</v>
      </c>
      <c r="C11364" t="s">
        <v>7353</v>
      </c>
      <c r="D11364" t="s">
        <v>2086</v>
      </c>
      <c r="E11364" t="s">
        <v>175</v>
      </c>
      <c r="F11364">
        <v>401</v>
      </c>
      <c r="G11364">
        <v>53</v>
      </c>
      <c r="H11364" t="s">
        <v>2087</v>
      </c>
      <c r="I11364" t="s">
        <v>177</v>
      </c>
      <c r="J11364" t="s">
        <v>221</v>
      </c>
      <c r="K11364">
        <v>2030</v>
      </c>
      <c r="L11364" t="s">
        <v>201</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180</v>
      </c>
    </row>
    <row r="11365" spans="1:40" x14ac:dyDescent="0.35">
      <c r="A11365" t="s">
        <v>11660</v>
      </c>
      <c r="B11365" t="s">
        <v>8110</v>
      </c>
      <c r="C11365" t="s">
        <v>7355</v>
      </c>
      <c r="D11365" t="s">
        <v>2086</v>
      </c>
      <c r="E11365" t="s">
        <v>175</v>
      </c>
      <c r="F11365">
        <v>401</v>
      </c>
      <c r="G11365">
        <v>55</v>
      </c>
      <c r="H11365" t="s">
        <v>2087</v>
      </c>
      <c r="I11365" t="s">
        <v>177</v>
      </c>
      <c r="J11365" t="s">
        <v>221</v>
      </c>
      <c r="K11365">
        <v>2030</v>
      </c>
      <c r="L11365" t="s">
        <v>204</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180</v>
      </c>
    </row>
    <row r="11366" spans="1:40" x14ac:dyDescent="0.35">
      <c r="A11366" t="s">
        <v>11661</v>
      </c>
      <c r="B11366" t="s">
        <v>8110</v>
      </c>
      <c r="C11366" t="s">
        <v>7357</v>
      </c>
      <c r="D11366" t="s">
        <v>2086</v>
      </c>
      <c r="E11366" t="s">
        <v>175</v>
      </c>
      <c r="F11366">
        <v>401</v>
      </c>
      <c r="G11366">
        <v>58</v>
      </c>
      <c r="H11366" t="s">
        <v>2087</v>
      </c>
      <c r="I11366" t="s">
        <v>177</v>
      </c>
      <c r="J11366" t="s">
        <v>221</v>
      </c>
      <c r="K11366">
        <v>2030</v>
      </c>
      <c r="L11366" t="s">
        <v>207</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180</v>
      </c>
    </row>
    <row r="11367" spans="1:40" x14ac:dyDescent="0.35">
      <c r="A11367" t="s">
        <v>11662</v>
      </c>
      <c r="B11367" t="s">
        <v>8110</v>
      </c>
      <c r="C11367" t="s">
        <v>7359</v>
      </c>
      <c r="D11367" t="s">
        <v>2086</v>
      </c>
      <c r="E11367" t="s">
        <v>175</v>
      </c>
      <c r="F11367">
        <v>401</v>
      </c>
      <c r="G11367">
        <v>6</v>
      </c>
      <c r="H11367" t="s">
        <v>2087</v>
      </c>
      <c r="I11367" t="s">
        <v>177</v>
      </c>
      <c r="J11367" t="s">
        <v>221</v>
      </c>
      <c r="K11367">
        <v>2030</v>
      </c>
      <c r="L11367" t="s">
        <v>75</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180</v>
      </c>
    </row>
    <row r="11368" spans="1:40" x14ac:dyDescent="0.35">
      <c r="A11368" t="s">
        <v>11663</v>
      </c>
      <c r="B11368" t="s">
        <v>8110</v>
      </c>
      <c r="C11368" t="s">
        <v>7361</v>
      </c>
      <c r="D11368" t="s">
        <v>2086</v>
      </c>
      <c r="E11368" t="s">
        <v>175</v>
      </c>
      <c r="F11368">
        <v>401</v>
      </c>
      <c r="G11368">
        <v>7</v>
      </c>
      <c r="H11368" t="s">
        <v>2087</v>
      </c>
      <c r="I11368" t="s">
        <v>177</v>
      </c>
      <c r="J11368" t="s">
        <v>221</v>
      </c>
      <c r="K11368">
        <v>2030</v>
      </c>
      <c r="L11368" t="s">
        <v>212</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180</v>
      </c>
    </row>
    <row r="11369" spans="1:40" x14ac:dyDescent="0.35">
      <c r="A11369" t="s">
        <v>11664</v>
      </c>
      <c r="B11369" t="s">
        <v>8110</v>
      </c>
      <c r="C11369" t="s">
        <v>7363</v>
      </c>
      <c r="D11369" t="s">
        <v>2086</v>
      </c>
      <c r="E11369" t="s">
        <v>175</v>
      </c>
      <c r="F11369">
        <v>401</v>
      </c>
      <c r="G11369">
        <v>8</v>
      </c>
      <c r="H11369" t="s">
        <v>2087</v>
      </c>
      <c r="I11369" t="s">
        <v>177</v>
      </c>
      <c r="J11369" t="s">
        <v>221</v>
      </c>
      <c r="K11369">
        <v>2030</v>
      </c>
      <c r="L11369" t="s">
        <v>215</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180</v>
      </c>
    </row>
    <row r="11370" spans="1:40" x14ac:dyDescent="0.35">
      <c r="A11370" t="s">
        <v>11665</v>
      </c>
      <c r="B11370" t="s">
        <v>8110</v>
      </c>
      <c r="C11370" t="s">
        <v>7365</v>
      </c>
      <c r="D11370" t="s">
        <v>2086</v>
      </c>
      <c r="E11370" t="s">
        <v>175</v>
      </c>
      <c r="F11370">
        <v>401</v>
      </c>
      <c r="G11370">
        <v>9</v>
      </c>
      <c r="H11370" t="s">
        <v>2087</v>
      </c>
      <c r="I11370" t="s">
        <v>177</v>
      </c>
      <c r="J11370" t="s">
        <v>221</v>
      </c>
      <c r="K11370">
        <v>2030</v>
      </c>
      <c r="L11370" t="s">
        <v>218</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180</v>
      </c>
    </row>
    <row r="11371" spans="1:40" x14ac:dyDescent="0.35">
      <c r="A11371" t="s">
        <v>11666</v>
      </c>
      <c r="B11371" t="s">
        <v>8110</v>
      </c>
      <c r="C11371" t="s">
        <v>7367</v>
      </c>
      <c r="D11371" t="s">
        <v>2086</v>
      </c>
      <c r="E11371" t="s">
        <v>175</v>
      </c>
      <c r="F11371">
        <v>402</v>
      </c>
      <c r="G11371">
        <v>0</v>
      </c>
      <c r="H11371" t="s">
        <v>2087</v>
      </c>
      <c r="I11371" t="s">
        <v>177</v>
      </c>
      <c r="J11371" t="s">
        <v>250</v>
      </c>
      <c r="K11371">
        <v>2030</v>
      </c>
      <c r="L11371" t="s">
        <v>179</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180</v>
      </c>
    </row>
    <row r="11372" spans="1:40" x14ac:dyDescent="0.35">
      <c r="A11372" t="s">
        <v>11667</v>
      </c>
      <c r="B11372" t="s">
        <v>8110</v>
      </c>
      <c r="C11372" t="s">
        <v>7369</v>
      </c>
      <c r="D11372" t="s">
        <v>2086</v>
      </c>
      <c r="E11372" t="s">
        <v>175</v>
      </c>
      <c r="F11372">
        <v>402</v>
      </c>
      <c r="G11372">
        <v>1</v>
      </c>
      <c r="H11372" t="s">
        <v>2087</v>
      </c>
      <c r="I11372" t="s">
        <v>177</v>
      </c>
      <c r="J11372" t="s">
        <v>250</v>
      </c>
      <c r="K11372">
        <v>2030</v>
      </c>
      <c r="L11372" t="s">
        <v>183</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180</v>
      </c>
    </row>
    <row r="11373" spans="1:40" x14ac:dyDescent="0.35">
      <c r="A11373" t="s">
        <v>11668</v>
      </c>
      <c r="B11373" t="s">
        <v>8110</v>
      </c>
      <c r="C11373" t="s">
        <v>7371</v>
      </c>
      <c r="D11373" t="s">
        <v>2086</v>
      </c>
      <c r="E11373" t="s">
        <v>175</v>
      </c>
      <c r="F11373">
        <v>402</v>
      </c>
      <c r="G11373">
        <v>2</v>
      </c>
      <c r="H11373" t="s">
        <v>2087</v>
      </c>
      <c r="I11373" t="s">
        <v>177</v>
      </c>
      <c r="J11373" t="s">
        <v>250</v>
      </c>
      <c r="K11373">
        <v>2030</v>
      </c>
      <c r="L11373" t="s">
        <v>186</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180</v>
      </c>
    </row>
    <row r="11374" spans="1:40" x14ac:dyDescent="0.35">
      <c r="A11374" t="s">
        <v>11669</v>
      </c>
      <c r="B11374" t="s">
        <v>8110</v>
      </c>
      <c r="C11374" t="s">
        <v>7373</v>
      </c>
      <c r="D11374" t="s">
        <v>2086</v>
      </c>
      <c r="E11374" t="s">
        <v>175</v>
      </c>
      <c r="F11374">
        <v>402</v>
      </c>
      <c r="G11374">
        <v>3</v>
      </c>
      <c r="H11374" t="s">
        <v>2087</v>
      </c>
      <c r="I11374" t="s">
        <v>177</v>
      </c>
      <c r="J11374" t="s">
        <v>250</v>
      </c>
      <c r="K11374">
        <v>2030</v>
      </c>
      <c r="L11374" t="s">
        <v>189</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180</v>
      </c>
    </row>
    <row r="11375" spans="1:40" x14ac:dyDescent="0.35">
      <c r="A11375" t="s">
        <v>11670</v>
      </c>
      <c r="B11375" t="s">
        <v>8110</v>
      </c>
      <c r="C11375" t="s">
        <v>7375</v>
      </c>
      <c r="D11375" t="s">
        <v>2086</v>
      </c>
      <c r="E11375" t="s">
        <v>175</v>
      </c>
      <c r="F11375">
        <v>402</v>
      </c>
      <c r="G11375">
        <v>4</v>
      </c>
      <c r="H11375" t="s">
        <v>2087</v>
      </c>
      <c r="I11375" t="s">
        <v>177</v>
      </c>
      <c r="J11375" t="s">
        <v>250</v>
      </c>
      <c r="K11375">
        <v>2030</v>
      </c>
      <c r="L11375" t="s">
        <v>192</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180</v>
      </c>
    </row>
    <row r="11376" spans="1:40" x14ac:dyDescent="0.35">
      <c r="A11376" t="s">
        <v>11671</v>
      </c>
      <c r="B11376" t="s">
        <v>8110</v>
      </c>
      <c r="C11376" t="s">
        <v>7377</v>
      </c>
      <c r="D11376" t="s">
        <v>2086</v>
      </c>
      <c r="E11376" t="s">
        <v>175</v>
      </c>
      <c r="F11376">
        <v>402</v>
      </c>
      <c r="G11376">
        <v>51</v>
      </c>
      <c r="H11376" t="s">
        <v>2087</v>
      </c>
      <c r="I11376" t="s">
        <v>177</v>
      </c>
      <c r="J11376" t="s">
        <v>250</v>
      </c>
      <c r="K11376">
        <v>2030</v>
      </c>
      <c r="L11376" t="s">
        <v>195</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180</v>
      </c>
    </row>
    <row r="11377" spans="1:40" x14ac:dyDescent="0.35">
      <c r="A11377" t="s">
        <v>11672</v>
      </c>
      <c r="B11377" t="s">
        <v>8110</v>
      </c>
      <c r="C11377" t="s">
        <v>7379</v>
      </c>
      <c r="D11377" t="s">
        <v>2086</v>
      </c>
      <c r="E11377" t="s">
        <v>175</v>
      </c>
      <c r="F11377">
        <v>402</v>
      </c>
      <c r="G11377">
        <v>52</v>
      </c>
      <c r="H11377" t="s">
        <v>2087</v>
      </c>
      <c r="I11377" t="s">
        <v>177</v>
      </c>
      <c r="J11377" t="s">
        <v>250</v>
      </c>
      <c r="K11377">
        <v>2030</v>
      </c>
      <c r="L11377" t="s">
        <v>198</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180</v>
      </c>
    </row>
    <row r="11378" spans="1:40" x14ac:dyDescent="0.35">
      <c r="A11378" t="s">
        <v>11673</v>
      </c>
      <c r="B11378" t="s">
        <v>8110</v>
      </c>
      <c r="C11378" t="s">
        <v>7381</v>
      </c>
      <c r="D11378" t="s">
        <v>2086</v>
      </c>
      <c r="E11378" t="s">
        <v>175</v>
      </c>
      <c r="F11378">
        <v>402</v>
      </c>
      <c r="G11378">
        <v>53</v>
      </c>
      <c r="H11378" t="s">
        <v>2087</v>
      </c>
      <c r="I11378" t="s">
        <v>177</v>
      </c>
      <c r="J11378" t="s">
        <v>250</v>
      </c>
      <c r="K11378">
        <v>2030</v>
      </c>
      <c r="L11378" t="s">
        <v>201</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180</v>
      </c>
    </row>
    <row r="11379" spans="1:40" x14ac:dyDescent="0.35">
      <c r="A11379" t="s">
        <v>11674</v>
      </c>
      <c r="B11379" t="s">
        <v>8110</v>
      </c>
      <c r="C11379" t="s">
        <v>7383</v>
      </c>
      <c r="D11379" t="s">
        <v>2086</v>
      </c>
      <c r="E11379" t="s">
        <v>175</v>
      </c>
      <c r="F11379">
        <v>402</v>
      </c>
      <c r="G11379">
        <v>55</v>
      </c>
      <c r="H11379" t="s">
        <v>2087</v>
      </c>
      <c r="I11379" t="s">
        <v>177</v>
      </c>
      <c r="J11379" t="s">
        <v>250</v>
      </c>
      <c r="K11379">
        <v>2030</v>
      </c>
      <c r="L11379" t="s">
        <v>204</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180</v>
      </c>
    </row>
    <row r="11380" spans="1:40" x14ac:dyDescent="0.35">
      <c r="A11380" t="s">
        <v>11675</v>
      </c>
      <c r="B11380" t="s">
        <v>8110</v>
      </c>
      <c r="C11380" t="s">
        <v>7385</v>
      </c>
      <c r="D11380" t="s">
        <v>2086</v>
      </c>
      <c r="E11380" t="s">
        <v>175</v>
      </c>
      <c r="F11380">
        <v>402</v>
      </c>
      <c r="G11380">
        <v>58</v>
      </c>
      <c r="H11380" t="s">
        <v>2087</v>
      </c>
      <c r="I11380" t="s">
        <v>177</v>
      </c>
      <c r="J11380" t="s">
        <v>250</v>
      </c>
      <c r="K11380">
        <v>2030</v>
      </c>
      <c r="L11380" t="s">
        <v>207</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180</v>
      </c>
    </row>
    <row r="11381" spans="1:40" x14ac:dyDescent="0.35">
      <c r="A11381" t="s">
        <v>11676</v>
      </c>
      <c r="B11381" t="s">
        <v>8110</v>
      </c>
      <c r="C11381" t="s">
        <v>7387</v>
      </c>
      <c r="D11381" t="s">
        <v>2086</v>
      </c>
      <c r="E11381" t="s">
        <v>175</v>
      </c>
      <c r="F11381">
        <v>402</v>
      </c>
      <c r="G11381">
        <v>6</v>
      </c>
      <c r="H11381" t="s">
        <v>2087</v>
      </c>
      <c r="I11381" t="s">
        <v>177</v>
      </c>
      <c r="J11381" t="s">
        <v>250</v>
      </c>
      <c r="K11381">
        <v>2030</v>
      </c>
      <c r="L11381" t="s">
        <v>75</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180</v>
      </c>
    </row>
    <row r="11382" spans="1:40" x14ac:dyDescent="0.35">
      <c r="A11382" t="s">
        <v>11677</v>
      </c>
      <c r="B11382" t="s">
        <v>8110</v>
      </c>
      <c r="C11382" t="s">
        <v>7389</v>
      </c>
      <c r="D11382" t="s">
        <v>2086</v>
      </c>
      <c r="E11382" t="s">
        <v>175</v>
      </c>
      <c r="F11382">
        <v>402</v>
      </c>
      <c r="G11382">
        <v>7</v>
      </c>
      <c r="H11382" t="s">
        <v>2087</v>
      </c>
      <c r="I11382" t="s">
        <v>177</v>
      </c>
      <c r="J11382" t="s">
        <v>250</v>
      </c>
      <c r="K11382">
        <v>2030</v>
      </c>
      <c r="L11382" t="s">
        <v>212</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180</v>
      </c>
    </row>
    <row r="11383" spans="1:40" x14ac:dyDescent="0.35">
      <c r="A11383" t="s">
        <v>11678</v>
      </c>
      <c r="B11383" t="s">
        <v>8110</v>
      </c>
      <c r="C11383" t="s">
        <v>7391</v>
      </c>
      <c r="D11383" t="s">
        <v>2086</v>
      </c>
      <c r="E11383" t="s">
        <v>175</v>
      </c>
      <c r="F11383">
        <v>402</v>
      </c>
      <c r="G11383">
        <v>8</v>
      </c>
      <c r="H11383" t="s">
        <v>2087</v>
      </c>
      <c r="I11383" t="s">
        <v>177</v>
      </c>
      <c r="J11383" t="s">
        <v>250</v>
      </c>
      <c r="K11383">
        <v>2030</v>
      </c>
      <c r="L11383" t="s">
        <v>215</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180</v>
      </c>
    </row>
    <row r="11384" spans="1:40" x14ac:dyDescent="0.35">
      <c r="A11384" t="s">
        <v>11679</v>
      </c>
      <c r="B11384" t="s">
        <v>8110</v>
      </c>
      <c r="C11384" t="s">
        <v>7393</v>
      </c>
      <c r="D11384" t="s">
        <v>2086</v>
      </c>
      <c r="E11384" t="s">
        <v>175</v>
      </c>
      <c r="F11384">
        <v>402</v>
      </c>
      <c r="G11384">
        <v>9</v>
      </c>
      <c r="H11384" t="s">
        <v>2087</v>
      </c>
      <c r="I11384" t="s">
        <v>177</v>
      </c>
      <c r="J11384" t="s">
        <v>250</v>
      </c>
      <c r="K11384">
        <v>2030</v>
      </c>
      <c r="L11384" t="s">
        <v>218</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180</v>
      </c>
    </row>
    <row r="11385" spans="1:40" x14ac:dyDescent="0.35">
      <c r="A11385" t="s">
        <v>11680</v>
      </c>
      <c r="B11385" t="s">
        <v>8110</v>
      </c>
      <c r="C11385" t="s">
        <v>7395</v>
      </c>
      <c r="D11385" t="s">
        <v>2172</v>
      </c>
      <c r="E11385" t="s">
        <v>175</v>
      </c>
      <c r="F11385">
        <v>400</v>
      </c>
      <c r="G11385">
        <v>0</v>
      </c>
      <c r="H11385" t="s">
        <v>2173</v>
      </c>
      <c r="I11385" t="s">
        <v>177</v>
      </c>
      <c r="J11385" t="s">
        <v>178</v>
      </c>
      <c r="K11385">
        <v>2030</v>
      </c>
      <c r="L11385" t="s">
        <v>179</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453</v>
      </c>
    </row>
    <row r="11386" spans="1:40" x14ac:dyDescent="0.35">
      <c r="A11386" t="s">
        <v>11681</v>
      </c>
      <c r="B11386" t="s">
        <v>8110</v>
      </c>
      <c r="C11386" t="s">
        <v>7397</v>
      </c>
      <c r="D11386" t="s">
        <v>2172</v>
      </c>
      <c r="E11386" t="s">
        <v>175</v>
      </c>
      <c r="F11386">
        <v>400</v>
      </c>
      <c r="G11386">
        <v>1</v>
      </c>
      <c r="H11386" t="s">
        <v>2173</v>
      </c>
      <c r="I11386" t="s">
        <v>177</v>
      </c>
      <c r="J11386" t="s">
        <v>178</v>
      </c>
      <c r="K11386">
        <v>2030</v>
      </c>
      <c r="L11386" t="s">
        <v>183</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453</v>
      </c>
    </row>
    <row r="11387" spans="1:40" x14ac:dyDescent="0.35">
      <c r="A11387" t="s">
        <v>11682</v>
      </c>
      <c r="B11387" t="s">
        <v>8110</v>
      </c>
      <c r="C11387" t="s">
        <v>7399</v>
      </c>
      <c r="D11387" t="s">
        <v>2172</v>
      </c>
      <c r="E11387" t="s">
        <v>175</v>
      </c>
      <c r="F11387">
        <v>400</v>
      </c>
      <c r="G11387">
        <v>2</v>
      </c>
      <c r="H11387" t="s">
        <v>2173</v>
      </c>
      <c r="I11387" t="s">
        <v>177</v>
      </c>
      <c r="J11387" t="s">
        <v>178</v>
      </c>
      <c r="K11387">
        <v>2030</v>
      </c>
      <c r="L11387" t="s">
        <v>186</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453</v>
      </c>
    </row>
    <row r="11388" spans="1:40" x14ac:dyDescent="0.35">
      <c r="A11388" t="s">
        <v>11683</v>
      </c>
      <c r="B11388" t="s">
        <v>8110</v>
      </c>
      <c r="C11388" t="s">
        <v>7401</v>
      </c>
      <c r="D11388" t="s">
        <v>2172</v>
      </c>
      <c r="E11388" t="s">
        <v>175</v>
      </c>
      <c r="F11388">
        <v>400</v>
      </c>
      <c r="G11388">
        <v>3</v>
      </c>
      <c r="H11388" t="s">
        <v>2173</v>
      </c>
      <c r="I11388" t="s">
        <v>177</v>
      </c>
      <c r="J11388" t="s">
        <v>178</v>
      </c>
      <c r="K11388">
        <v>2030</v>
      </c>
      <c r="L11388" t="s">
        <v>189</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453</v>
      </c>
    </row>
    <row r="11389" spans="1:40" x14ac:dyDescent="0.35">
      <c r="A11389" t="s">
        <v>11684</v>
      </c>
      <c r="B11389" t="s">
        <v>8110</v>
      </c>
      <c r="C11389" t="s">
        <v>7403</v>
      </c>
      <c r="D11389" t="s">
        <v>2172</v>
      </c>
      <c r="E11389" t="s">
        <v>175</v>
      </c>
      <c r="F11389">
        <v>400</v>
      </c>
      <c r="G11389">
        <v>4</v>
      </c>
      <c r="H11389" t="s">
        <v>2173</v>
      </c>
      <c r="I11389" t="s">
        <v>177</v>
      </c>
      <c r="J11389" t="s">
        <v>178</v>
      </c>
      <c r="K11389">
        <v>2030</v>
      </c>
      <c r="L11389" t="s">
        <v>192</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453</v>
      </c>
    </row>
    <row r="11390" spans="1:40" x14ac:dyDescent="0.35">
      <c r="A11390" t="s">
        <v>11685</v>
      </c>
      <c r="B11390" t="s">
        <v>8110</v>
      </c>
      <c r="C11390" t="s">
        <v>7405</v>
      </c>
      <c r="D11390" t="s">
        <v>2172</v>
      </c>
      <c r="E11390" t="s">
        <v>175</v>
      </c>
      <c r="F11390">
        <v>400</v>
      </c>
      <c r="G11390">
        <v>51</v>
      </c>
      <c r="H11390" t="s">
        <v>2173</v>
      </c>
      <c r="I11390" t="s">
        <v>177</v>
      </c>
      <c r="J11390" t="s">
        <v>178</v>
      </c>
      <c r="K11390">
        <v>2030</v>
      </c>
      <c r="L11390" t="s">
        <v>195</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453</v>
      </c>
    </row>
    <row r="11391" spans="1:40" x14ac:dyDescent="0.35">
      <c r="A11391" t="s">
        <v>11686</v>
      </c>
      <c r="B11391" t="s">
        <v>8110</v>
      </c>
      <c r="C11391" t="s">
        <v>7407</v>
      </c>
      <c r="D11391" t="s">
        <v>2172</v>
      </c>
      <c r="E11391" t="s">
        <v>175</v>
      </c>
      <c r="F11391">
        <v>400</v>
      </c>
      <c r="G11391">
        <v>52</v>
      </c>
      <c r="H11391" t="s">
        <v>2173</v>
      </c>
      <c r="I11391" t="s">
        <v>177</v>
      </c>
      <c r="J11391" t="s">
        <v>178</v>
      </c>
      <c r="K11391">
        <v>2030</v>
      </c>
      <c r="L11391" t="s">
        <v>198</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453</v>
      </c>
    </row>
    <row r="11392" spans="1:40" x14ac:dyDescent="0.35">
      <c r="A11392" t="s">
        <v>11687</v>
      </c>
      <c r="B11392" t="s">
        <v>8110</v>
      </c>
      <c r="C11392" t="s">
        <v>7409</v>
      </c>
      <c r="D11392" t="s">
        <v>2172</v>
      </c>
      <c r="E11392" t="s">
        <v>175</v>
      </c>
      <c r="F11392">
        <v>400</v>
      </c>
      <c r="G11392">
        <v>53</v>
      </c>
      <c r="H11392" t="s">
        <v>2173</v>
      </c>
      <c r="I11392" t="s">
        <v>177</v>
      </c>
      <c r="J11392" t="s">
        <v>178</v>
      </c>
      <c r="K11392">
        <v>2030</v>
      </c>
      <c r="L11392" t="s">
        <v>201</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453</v>
      </c>
    </row>
    <row r="11393" spans="1:40" x14ac:dyDescent="0.35">
      <c r="A11393" t="s">
        <v>11688</v>
      </c>
      <c r="B11393" t="s">
        <v>8110</v>
      </c>
      <c r="C11393" t="s">
        <v>7411</v>
      </c>
      <c r="D11393" t="s">
        <v>2172</v>
      </c>
      <c r="E11393" t="s">
        <v>175</v>
      </c>
      <c r="F11393">
        <v>400</v>
      </c>
      <c r="G11393">
        <v>55</v>
      </c>
      <c r="H11393" t="s">
        <v>2173</v>
      </c>
      <c r="I11393" t="s">
        <v>177</v>
      </c>
      <c r="J11393" t="s">
        <v>178</v>
      </c>
      <c r="K11393">
        <v>2030</v>
      </c>
      <c r="L11393" t="s">
        <v>204</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453</v>
      </c>
    </row>
    <row r="11394" spans="1:40" x14ac:dyDescent="0.35">
      <c r="A11394" t="s">
        <v>11689</v>
      </c>
      <c r="B11394" t="s">
        <v>8110</v>
      </c>
      <c r="C11394" t="s">
        <v>7413</v>
      </c>
      <c r="D11394" t="s">
        <v>2172</v>
      </c>
      <c r="E11394" t="s">
        <v>175</v>
      </c>
      <c r="F11394">
        <v>400</v>
      </c>
      <c r="G11394">
        <v>58</v>
      </c>
      <c r="H11394" t="s">
        <v>2173</v>
      </c>
      <c r="I11394" t="s">
        <v>177</v>
      </c>
      <c r="J11394" t="s">
        <v>178</v>
      </c>
      <c r="K11394">
        <v>2030</v>
      </c>
      <c r="L11394" t="s">
        <v>207</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453</v>
      </c>
    </row>
    <row r="11395" spans="1:40" x14ac:dyDescent="0.35">
      <c r="A11395" t="s">
        <v>11690</v>
      </c>
      <c r="B11395" t="s">
        <v>8110</v>
      </c>
      <c r="C11395" t="s">
        <v>7415</v>
      </c>
      <c r="D11395" t="s">
        <v>2172</v>
      </c>
      <c r="E11395" t="s">
        <v>175</v>
      </c>
      <c r="F11395">
        <v>400</v>
      </c>
      <c r="G11395">
        <v>6</v>
      </c>
      <c r="H11395" t="s">
        <v>2173</v>
      </c>
      <c r="I11395" t="s">
        <v>177</v>
      </c>
      <c r="J11395" t="s">
        <v>178</v>
      </c>
      <c r="K11395">
        <v>2030</v>
      </c>
      <c r="L11395" t="s">
        <v>75</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453</v>
      </c>
    </row>
    <row r="11396" spans="1:40" x14ac:dyDescent="0.35">
      <c r="A11396" t="s">
        <v>11691</v>
      </c>
      <c r="B11396" t="s">
        <v>8110</v>
      </c>
      <c r="C11396" t="s">
        <v>7417</v>
      </c>
      <c r="D11396" t="s">
        <v>2172</v>
      </c>
      <c r="E11396" t="s">
        <v>175</v>
      </c>
      <c r="F11396">
        <v>400</v>
      </c>
      <c r="G11396">
        <v>7</v>
      </c>
      <c r="H11396" t="s">
        <v>2173</v>
      </c>
      <c r="I11396" t="s">
        <v>177</v>
      </c>
      <c r="J11396" t="s">
        <v>178</v>
      </c>
      <c r="K11396">
        <v>2030</v>
      </c>
      <c r="L11396" t="s">
        <v>212</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453</v>
      </c>
    </row>
    <row r="11397" spans="1:40" x14ac:dyDescent="0.35">
      <c r="A11397" t="s">
        <v>11692</v>
      </c>
      <c r="B11397" t="s">
        <v>8110</v>
      </c>
      <c r="C11397" t="s">
        <v>7419</v>
      </c>
      <c r="D11397" t="s">
        <v>2172</v>
      </c>
      <c r="E11397" t="s">
        <v>175</v>
      </c>
      <c r="F11397">
        <v>400</v>
      </c>
      <c r="G11397">
        <v>8</v>
      </c>
      <c r="H11397" t="s">
        <v>2173</v>
      </c>
      <c r="I11397" t="s">
        <v>177</v>
      </c>
      <c r="J11397" t="s">
        <v>178</v>
      </c>
      <c r="K11397">
        <v>2030</v>
      </c>
      <c r="L11397" t="s">
        <v>215</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453</v>
      </c>
    </row>
    <row r="11398" spans="1:40" x14ac:dyDescent="0.35">
      <c r="A11398" t="s">
        <v>11693</v>
      </c>
      <c r="B11398" t="s">
        <v>8110</v>
      </c>
      <c r="C11398" t="s">
        <v>7421</v>
      </c>
      <c r="D11398" t="s">
        <v>2172</v>
      </c>
      <c r="E11398" t="s">
        <v>175</v>
      </c>
      <c r="F11398">
        <v>400</v>
      </c>
      <c r="G11398">
        <v>9</v>
      </c>
      <c r="H11398" t="s">
        <v>2173</v>
      </c>
      <c r="I11398" t="s">
        <v>177</v>
      </c>
      <c r="J11398" t="s">
        <v>178</v>
      </c>
      <c r="K11398">
        <v>2030</v>
      </c>
      <c r="L11398" t="s">
        <v>218</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453</v>
      </c>
    </row>
    <row r="11399" spans="1:40" x14ac:dyDescent="0.35">
      <c r="A11399" t="s">
        <v>11694</v>
      </c>
      <c r="B11399" t="s">
        <v>8110</v>
      </c>
      <c r="C11399" t="s">
        <v>7423</v>
      </c>
      <c r="D11399" t="s">
        <v>2172</v>
      </c>
      <c r="E11399" t="s">
        <v>175</v>
      </c>
      <c r="F11399">
        <v>401</v>
      </c>
      <c r="G11399">
        <v>0</v>
      </c>
      <c r="H11399" t="s">
        <v>2173</v>
      </c>
      <c r="I11399" t="s">
        <v>177</v>
      </c>
      <c r="J11399" t="s">
        <v>221</v>
      </c>
      <c r="K11399">
        <v>2030</v>
      </c>
      <c r="L11399" t="s">
        <v>179</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453</v>
      </c>
    </row>
    <row r="11400" spans="1:40" x14ac:dyDescent="0.35">
      <c r="A11400" t="s">
        <v>11695</v>
      </c>
      <c r="B11400" t="s">
        <v>8110</v>
      </c>
      <c r="C11400" t="s">
        <v>7425</v>
      </c>
      <c r="D11400" t="s">
        <v>2172</v>
      </c>
      <c r="E11400" t="s">
        <v>175</v>
      </c>
      <c r="F11400">
        <v>401</v>
      </c>
      <c r="G11400">
        <v>1</v>
      </c>
      <c r="H11400" t="s">
        <v>2173</v>
      </c>
      <c r="I11400" t="s">
        <v>177</v>
      </c>
      <c r="J11400" t="s">
        <v>221</v>
      </c>
      <c r="K11400">
        <v>2030</v>
      </c>
      <c r="L11400" t="s">
        <v>183</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453</v>
      </c>
    </row>
    <row r="11401" spans="1:40" x14ac:dyDescent="0.35">
      <c r="A11401" t="s">
        <v>11696</v>
      </c>
      <c r="B11401" t="s">
        <v>8110</v>
      </c>
      <c r="C11401" t="s">
        <v>7427</v>
      </c>
      <c r="D11401" t="s">
        <v>2172</v>
      </c>
      <c r="E11401" t="s">
        <v>175</v>
      </c>
      <c r="F11401">
        <v>401</v>
      </c>
      <c r="G11401">
        <v>2</v>
      </c>
      <c r="H11401" t="s">
        <v>2173</v>
      </c>
      <c r="I11401" t="s">
        <v>177</v>
      </c>
      <c r="J11401" t="s">
        <v>221</v>
      </c>
      <c r="K11401">
        <v>2030</v>
      </c>
      <c r="L11401" t="s">
        <v>186</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453</v>
      </c>
    </row>
    <row r="11402" spans="1:40" x14ac:dyDescent="0.35">
      <c r="A11402" t="s">
        <v>11697</v>
      </c>
      <c r="B11402" t="s">
        <v>8110</v>
      </c>
      <c r="C11402" t="s">
        <v>7429</v>
      </c>
      <c r="D11402" t="s">
        <v>2172</v>
      </c>
      <c r="E11402" t="s">
        <v>175</v>
      </c>
      <c r="F11402">
        <v>401</v>
      </c>
      <c r="G11402">
        <v>3</v>
      </c>
      <c r="H11402" t="s">
        <v>2173</v>
      </c>
      <c r="I11402" t="s">
        <v>177</v>
      </c>
      <c r="J11402" t="s">
        <v>221</v>
      </c>
      <c r="K11402">
        <v>2030</v>
      </c>
      <c r="L11402" t="s">
        <v>189</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453</v>
      </c>
    </row>
    <row r="11403" spans="1:40" x14ac:dyDescent="0.35">
      <c r="A11403" t="s">
        <v>11698</v>
      </c>
      <c r="B11403" t="s">
        <v>8110</v>
      </c>
      <c r="C11403" t="s">
        <v>7431</v>
      </c>
      <c r="D11403" t="s">
        <v>2172</v>
      </c>
      <c r="E11403" t="s">
        <v>175</v>
      </c>
      <c r="F11403">
        <v>401</v>
      </c>
      <c r="G11403">
        <v>4</v>
      </c>
      <c r="H11403" t="s">
        <v>2173</v>
      </c>
      <c r="I11403" t="s">
        <v>177</v>
      </c>
      <c r="J11403" t="s">
        <v>221</v>
      </c>
      <c r="K11403">
        <v>2030</v>
      </c>
      <c r="L11403" t="s">
        <v>192</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453</v>
      </c>
    </row>
    <row r="11404" spans="1:40" x14ac:dyDescent="0.35">
      <c r="A11404" t="s">
        <v>11699</v>
      </c>
      <c r="B11404" t="s">
        <v>8110</v>
      </c>
      <c r="C11404" t="s">
        <v>7433</v>
      </c>
      <c r="D11404" t="s">
        <v>2172</v>
      </c>
      <c r="E11404" t="s">
        <v>175</v>
      </c>
      <c r="F11404">
        <v>401</v>
      </c>
      <c r="G11404">
        <v>51</v>
      </c>
      <c r="H11404" t="s">
        <v>2173</v>
      </c>
      <c r="I11404" t="s">
        <v>177</v>
      </c>
      <c r="J11404" t="s">
        <v>221</v>
      </c>
      <c r="K11404">
        <v>2030</v>
      </c>
      <c r="L11404" t="s">
        <v>195</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453</v>
      </c>
    </row>
    <row r="11405" spans="1:40" x14ac:dyDescent="0.35">
      <c r="A11405" t="s">
        <v>11700</v>
      </c>
      <c r="B11405" t="s">
        <v>8110</v>
      </c>
      <c r="C11405" t="s">
        <v>7435</v>
      </c>
      <c r="D11405" t="s">
        <v>2172</v>
      </c>
      <c r="E11405" t="s">
        <v>175</v>
      </c>
      <c r="F11405">
        <v>401</v>
      </c>
      <c r="G11405">
        <v>52</v>
      </c>
      <c r="H11405" t="s">
        <v>2173</v>
      </c>
      <c r="I11405" t="s">
        <v>177</v>
      </c>
      <c r="J11405" t="s">
        <v>221</v>
      </c>
      <c r="K11405">
        <v>2030</v>
      </c>
      <c r="L11405" t="s">
        <v>198</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453</v>
      </c>
    </row>
    <row r="11406" spans="1:40" x14ac:dyDescent="0.35">
      <c r="A11406" t="s">
        <v>11701</v>
      </c>
      <c r="B11406" t="s">
        <v>8110</v>
      </c>
      <c r="C11406" t="s">
        <v>7437</v>
      </c>
      <c r="D11406" t="s">
        <v>2172</v>
      </c>
      <c r="E11406" t="s">
        <v>175</v>
      </c>
      <c r="F11406">
        <v>401</v>
      </c>
      <c r="G11406">
        <v>53</v>
      </c>
      <c r="H11406" t="s">
        <v>2173</v>
      </c>
      <c r="I11406" t="s">
        <v>177</v>
      </c>
      <c r="J11406" t="s">
        <v>221</v>
      </c>
      <c r="K11406">
        <v>2030</v>
      </c>
      <c r="L11406" t="s">
        <v>201</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453</v>
      </c>
    </row>
    <row r="11407" spans="1:40" x14ac:dyDescent="0.35">
      <c r="A11407" t="s">
        <v>11702</v>
      </c>
      <c r="B11407" t="s">
        <v>8110</v>
      </c>
      <c r="C11407" t="s">
        <v>7439</v>
      </c>
      <c r="D11407" t="s">
        <v>2172</v>
      </c>
      <c r="E11407" t="s">
        <v>175</v>
      </c>
      <c r="F11407">
        <v>401</v>
      </c>
      <c r="G11407">
        <v>55</v>
      </c>
      <c r="H11407" t="s">
        <v>2173</v>
      </c>
      <c r="I11407" t="s">
        <v>177</v>
      </c>
      <c r="J11407" t="s">
        <v>221</v>
      </c>
      <c r="K11407">
        <v>2030</v>
      </c>
      <c r="L11407" t="s">
        <v>204</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453</v>
      </c>
    </row>
    <row r="11408" spans="1:40" x14ac:dyDescent="0.35">
      <c r="A11408" t="s">
        <v>11703</v>
      </c>
      <c r="B11408" t="s">
        <v>8110</v>
      </c>
      <c r="C11408" t="s">
        <v>7441</v>
      </c>
      <c r="D11408" t="s">
        <v>2172</v>
      </c>
      <c r="E11408" t="s">
        <v>175</v>
      </c>
      <c r="F11408">
        <v>401</v>
      </c>
      <c r="G11408">
        <v>58</v>
      </c>
      <c r="H11408" t="s">
        <v>2173</v>
      </c>
      <c r="I11408" t="s">
        <v>177</v>
      </c>
      <c r="J11408" t="s">
        <v>221</v>
      </c>
      <c r="K11408">
        <v>2030</v>
      </c>
      <c r="L11408" t="s">
        <v>207</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453</v>
      </c>
    </row>
    <row r="11409" spans="1:40" x14ac:dyDescent="0.35">
      <c r="A11409" t="s">
        <v>11704</v>
      </c>
      <c r="B11409" t="s">
        <v>8110</v>
      </c>
      <c r="C11409" t="s">
        <v>7443</v>
      </c>
      <c r="D11409" t="s">
        <v>2172</v>
      </c>
      <c r="E11409" t="s">
        <v>175</v>
      </c>
      <c r="F11409">
        <v>401</v>
      </c>
      <c r="G11409">
        <v>6</v>
      </c>
      <c r="H11409" t="s">
        <v>2173</v>
      </c>
      <c r="I11409" t="s">
        <v>177</v>
      </c>
      <c r="J11409" t="s">
        <v>221</v>
      </c>
      <c r="K11409">
        <v>2030</v>
      </c>
      <c r="L11409" t="s">
        <v>75</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453</v>
      </c>
    </row>
    <row r="11410" spans="1:40" x14ac:dyDescent="0.35">
      <c r="A11410" t="s">
        <v>11705</v>
      </c>
      <c r="B11410" t="s">
        <v>8110</v>
      </c>
      <c r="C11410" t="s">
        <v>7445</v>
      </c>
      <c r="D11410" t="s">
        <v>2172</v>
      </c>
      <c r="E11410" t="s">
        <v>175</v>
      </c>
      <c r="F11410">
        <v>401</v>
      </c>
      <c r="G11410">
        <v>7</v>
      </c>
      <c r="H11410" t="s">
        <v>2173</v>
      </c>
      <c r="I11410" t="s">
        <v>177</v>
      </c>
      <c r="J11410" t="s">
        <v>221</v>
      </c>
      <c r="K11410">
        <v>2030</v>
      </c>
      <c r="L11410" t="s">
        <v>212</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453</v>
      </c>
    </row>
    <row r="11411" spans="1:40" x14ac:dyDescent="0.35">
      <c r="A11411" t="s">
        <v>11706</v>
      </c>
      <c r="B11411" t="s">
        <v>8110</v>
      </c>
      <c r="C11411" t="s">
        <v>7447</v>
      </c>
      <c r="D11411" t="s">
        <v>2172</v>
      </c>
      <c r="E11411" t="s">
        <v>175</v>
      </c>
      <c r="F11411">
        <v>401</v>
      </c>
      <c r="G11411">
        <v>8</v>
      </c>
      <c r="H11411" t="s">
        <v>2173</v>
      </c>
      <c r="I11411" t="s">
        <v>177</v>
      </c>
      <c r="J11411" t="s">
        <v>221</v>
      </c>
      <c r="K11411">
        <v>2030</v>
      </c>
      <c r="L11411" t="s">
        <v>215</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453</v>
      </c>
    </row>
    <row r="11412" spans="1:40" x14ac:dyDescent="0.35">
      <c r="A11412" t="s">
        <v>11707</v>
      </c>
      <c r="B11412" t="s">
        <v>8110</v>
      </c>
      <c r="C11412" t="s">
        <v>7449</v>
      </c>
      <c r="D11412" t="s">
        <v>2172</v>
      </c>
      <c r="E11412" t="s">
        <v>175</v>
      </c>
      <c r="F11412">
        <v>401</v>
      </c>
      <c r="G11412">
        <v>9</v>
      </c>
      <c r="H11412" t="s">
        <v>2173</v>
      </c>
      <c r="I11412" t="s">
        <v>177</v>
      </c>
      <c r="J11412" t="s">
        <v>221</v>
      </c>
      <c r="K11412">
        <v>2030</v>
      </c>
      <c r="L11412" t="s">
        <v>218</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453</v>
      </c>
    </row>
    <row r="11413" spans="1:40" x14ac:dyDescent="0.35">
      <c r="A11413" t="s">
        <v>11708</v>
      </c>
      <c r="B11413" t="s">
        <v>8110</v>
      </c>
      <c r="C11413" t="s">
        <v>7451</v>
      </c>
      <c r="D11413" t="s">
        <v>2172</v>
      </c>
      <c r="E11413" t="s">
        <v>175</v>
      </c>
      <c r="F11413">
        <v>402</v>
      </c>
      <c r="G11413">
        <v>0</v>
      </c>
      <c r="H11413" t="s">
        <v>2173</v>
      </c>
      <c r="I11413" t="s">
        <v>177</v>
      </c>
      <c r="J11413" t="s">
        <v>250</v>
      </c>
      <c r="K11413">
        <v>2030</v>
      </c>
      <c r="L11413" t="s">
        <v>179</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453</v>
      </c>
    </row>
    <row r="11414" spans="1:40" x14ac:dyDescent="0.35">
      <c r="A11414" t="s">
        <v>11709</v>
      </c>
      <c r="B11414" t="s">
        <v>8110</v>
      </c>
      <c r="C11414" t="s">
        <v>7453</v>
      </c>
      <c r="D11414" t="s">
        <v>2172</v>
      </c>
      <c r="E11414" t="s">
        <v>175</v>
      </c>
      <c r="F11414">
        <v>402</v>
      </c>
      <c r="G11414">
        <v>1</v>
      </c>
      <c r="H11414" t="s">
        <v>2173</v>
      </c>
      <c r="I11414" t="s">
        <v>177</v>
      </c>
      <c r="J11414" t="s">
        <v>250</v>
      </c>
      <c r="K11414">
        <v>2030</v>
      </c>
      <c r="L11414" t="s">
        <v>183</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453</v>
      </c>
    </row>
    <row r="11415" spans="1:40" x14ac:dyDescent="0.35">
      <c r="A11415" t="s">
        <v>11710</v>
      </c>
      <c r="B11415" t="s">
        <v>8110</v>
      </c>
      <c r="C11415" t="s">
        <v>7455</v>
      </c>
      <c r="D11415" t="s">
        <v>2172</v>
      </c>
      <c r="E11415" t="s">
        <v>175</v>
      </c>
      <c r="F11415">
        <v>402</v>
      </c>
      <c r="G11415">
        <v>2</v>
      </c>
      <c r="H11415" t="s">
        <v>2173</v>
      </c>
      <c r="I11415" t="s">
        <v>177</v>
      </c>
      <c r="J11415" t="s">
        <v>250</v>
      </c>
      <c r="K11415">
        <v>2030</v>
      </c>
      <c r="L11415" t="s">
        <v>186</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453</v>
      </c>
    </row>
    <row r="11416" spans="1:40" x14ac:dyDescent="0.35">
      <c r="A11416" t="s">
        <v>11711</v>
      </c>
      <c r="B11416" t="s">
        <v>8110</v>
      </c>
      <c r="C11416" t="s">
        <v>7457</v>
      </c>
      <c r="D11416" t="s">
        <v>2172</v>
      </c>
      <c r="E11416" t="s">
        <v>175</v>
      </c>
      <c r="F11416">
        <v>402</v>
      </c>
      <c r="G11416">
        <v>3</v>
      </c>
      <c r="H11416" t="s">
        <v>2173</v>
      </c>
      <c r="I11416" t="s">
        <v>177</v>
      </c>
      <c r="J11416" t="s">
        <v>250</v>
      </c>
      <c r="K11416">
        <v>2030</v>
      </c>
      <c r="L11416" t="s">
        <v>189</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453</v>
      </c>
    </row>
    <row r="11417" spans="1:40" x14ac:dyDescent="0.35">
      <c r="A11417" t="s">
        <v>11712</v>
      </c>
      <c r="B11417" t="s">
        <v>8110</v>
      </c>
      <c r="C11417" t="s">
        <v>7459</v>
      </c>
      <c r="D11417" t="s">
        <v>2172</v>
      </c>
      <c r="E11417" t="s">
        <v>175</v>
      </c>
      <c r="F11417">
        <v>402</v>
      </c>
      <c r="G11417">
        <v>4</v>
      </c>
      <c r="H11417" t="s">
        <v>2173</v>
      </c>
      <c r="I11417" t="s">
        <v>177</v>
      </c>
      <c r="J11417" t="s">
        <v>250</v>
      </c>
      <c r="K11417">
        <v>2030</v>
      </c>
      <c r="L11417" t="s">
        <v>192</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453</v>
      </c>
    </row>
    <row r="11418" spans="1:40" x14ac:dyDescent="0.35">
      <c r="A11418" t="s">
        <v>11713</v>
      </c>
      <c r="B11418" t="s">
        <v>8110</v>
      </c>
      <c r="C11418" t="s">
        <v>7461</v>
      </c>
      <c r="D11418" t="s">
        <v>2172</v>
      </c>
      <c r="E11418" t="s">
        <v>175</v>
      </c>
      <c r="F11418">
        <v>402</v>
      </c>
      <c r="G11418">
        <v>51</v>
      </c>
      <c r="H11418" t="s">
        <v>2173</v>
      </c>
      <c r="I11418" t="s">
        <v>177</v>
      </c>
      <c r="J11418" t="s">
        <v>250</v>
      </c>
      <c r="K11418">
        <v>2030</v>
      </c>
      <c r="L11418" t="s">
        <v>195</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453</v>
      </c>
    </row>
    <row r="11419" spans="1:40" x14ac:dyDescent="0.35">
      <c r="A11419" t="s">
        <v>11714</v>
      </c>
      <c r="B11419" t="s">
        <v>8110</v>
      </c>
      <c r="C11419" t="s">
        <v>7463</v>
      </c>
      <c r="D11419" t="s">
        <v>2172</v>
      </c>
      <c r="E11419" t="s">
        <v>175</v>
      </c>
      <c r="F11419">
        <v>402</v>
      </c>
      <c r="G11419">
        <v>52</v>
      </c>
      <c r="H11419" t="s">
        <v>2173</v>
      </c>
      <c r="I11419" t="s">
        <v>177</v>
      </c>
      <c r="J11419" t="s">
        <v>250</v>
      </c>
      <c r="K11419">
        <v>2030</v>
      </c>
      <c r="L11419" t="s">
        <v>198</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453</v>
      </c>
    </row>
    <row r="11420" spans="1:40" x14ac:dyDescent="0.35">
      <c r="A11420" t="s">
        <v>11715</v>
      </c>
      <c r="B11420" t="s">
        <v>8110</v>
      </c>
      <c r="C11420" t="s">
        <v>7465</v>
      </c>
      <c r="D11420" t="s">
        <v>2172</v>
      </c>
      <c r="E11420" t="s">
        <v>175</v>
      </c>
      <c r="F11420">
        <v>402</v>
      </c>
      <c r="G11420">
        <v>53</v>
      </c>
      <c r="H11420" t="s">
        <v>2173</v>
      </c>
      <c r="I11420" t="s">
        <v>177</v>
      </c>
      <c r="J11420" t="s">
        <v>250</v>
      </c>
      <c r="K11420">
        <v>2030</v>
      </c>
      <c r="L11420" t="s">
        <v>201</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453</v>
      </c>
    </row>
    <row r="11421" spans="1:40" x14ac:dyDescent="0.35">
      <c r="A11421" t="s">
        <v>11716</v>
      </c>
      <c r="B11421" t="s">
        <v>8110</v>
      </c>
      <c r="C11421" t="s">
        <v>7467</v>
      </c>
      <c r="D11421" t="s">
        <v>2172</v>
      </c>
      <c r="E11421" t="s">
        <v>175</v>
      </c>
      <c r="F11421">
        <v>402</v>
      </c>
      <c r="G11421">
        <v>55</v>
      </c>
      <c r="H11421" t="s">
        <v>2173</v>
      </c>
      <c r="I11421" t="s">
        <v>177</v>
      </c>
      <c r="J11421" t="s">
        <v>250</v>
      </c>
      <c r="K11421">
        <v>2030</v>
      </c>
      <c r="L11421" t="s">
        <v>204</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453</v>
      </c>
    </row>
    <row r="11422" spans="1:40" x14ac:dyDescent="0.35">
      <c r="A11422" t="s">
        <v>11717</v>
      </c>
      <c r="B11422" t="s">
        <v>8110</v>
      </c>
      <c r="C11422" t="s">
        <v>7469</v>
      </c>
      <c r="D11422" t="s">
        <v>2172</v>
      </c>
      <c r="E11422" t="s">
        <v>175</v>
      </c>
      <c r="F11422">
        <v>402</v>
      </c>
      <c r="G11422">
        <v>58</v>
      </c>
      <c r="H11422" t="s">
        <v>2173</v>
      </c>
      <c r="I11422" t="s">
        <v>177</v>
      </c>
      <c r="J11422" t="s">
        <v>250</v>
      </c>
      <c r="K11422">
        <v>2030</v>
      </c>
      <c r="L11422" t="s">
        <v>207</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453</v>
      </c>
    </row>
    <row r="11423" spans="1:40" x14ac:dyDescent="0.35">
      <c r="A11423" t="s">
        <v>11718</v>
      </c>
      <c r="B11423" t="s">
        <v>8110</v>
      </c>
      <c r="C11423" t="s">
        <v>7471</v>
      </c>
      <c r="D11423" t="s">
        <v>2172</v>
      </c>
      <c r="E11423" t="s">
        <v>175</v>
      </c>
      <c r="F11423">
        <v>402</v>
      </c>
      <c r="G11423">
        <v>6</v>
      </c>
      <c r="H11423" t="s">
        <v>2173</v>
      </c>
      <c r="I11423" t="s">
        <v>177</v>
      </c>
      <c r="J11423" t="s">
        <v>250</v>
      </c>
      <c r="K11423">
        <v>2030</v>
      </c>
      <c r="L11423" t="s">
        <v>75</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453</v>
      </c>
    </row>
    <row r="11424" spans="1:40" x14ac:dyDescent="0.35">
      <c r="A11424" t="s">
        <v>11719</v>
      </c>
      <c r="B11424" t="s">
        <v>8110</v>
      </c>
      <c r="C11424" t="s">
        <v>7473</v>
      </c>
      <c r="D11424" t="s">
        <v>2172</v>
      </c>
      <c r="E11424" t="s">
        <v>175</v>
      </c>
      <c r="F11424">
        <v>402</v>
      </c>
      <c r="G11424">
        <v>7</v>
      </c>
      <c r="H11424" t="s">
        <v>2173</v>
      </c>
      <c r="I11424" t="s">
        <v>177</v>
      </c>
      <c r="J11424" t="s">
        <v>250</v>
      </c>
      <c r="K11424">
        <v>2030</v>
      </c>
      <c r="L11424" t="s">
        <v>212</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453</v>
      </c>
    </row>
    <row r="11425" spans="1:40" x14ac:dyDescent="0.35">
      <c r="A11425" t="s">
        <v>11720</v>
      </c>
      <c r="B11425" t="s">
        <v>8110</v>
      </c>
      <c r="C11425" t="s">
        <v>7475</v>
      </c>
      <c r="D11425" t="s">
        <v>2172</v>
      </c>
      <c r="E11425" t="s">
        <v>175</v>
      </c>
      <c r="F11425">
        <v>402</v>
      </c>
      <c r="G11425">
        <v>8</v>
      </c>
      <c r="H11425" t="s">
        <v>2173</v>
      </c>
      <c r="I11425" t="s">
        <v>177</v>
      </c>
      <c r="J11425" t="s">
        <v>250</v>
      </c>
      <c r="K11425">
        <v>2030</v>
      </c>
      <c r="L11425" t="s">
        <v>215</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453</v>
      </c>
    </row>
    <row r="11426" spans="1:40" x14ac:dyDescent="0.35">
      <c r="A11426" t="s">
        <v>11721</v>
      </c>
      <c r="B11426" t="s">
        <v>8110</v>
      </c>
      <c r="C11426" t="s">
        <v>7477</v>
      </c>
      <c r="D11426" t="s">
        <v>2172</v>
      </c>
      <c r="E11426" t="s">
        <v>175</v>
      </c>
      <c r="F11426">
        <v>402</v>
      </c>
      <c r="G11426">
        <v>9</v>
      </c>
      <c r="H11426" t="s">
        <v>2173</v>
      </c>
      <c r="I11426" t="s">
        <v>177</v>
      </c>
      <c r="J11426" t="s">
        <v>250</v>
      </c>
      <c r="K11426">
        <v>2030</v>
      </c>
      <c r="L11426" t="s">
        <v>218</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453</v>
      </c>
    </row>
    <row r="11427" spans="1:40" x14ac:dyDescent="0.35">
      <c r="A11427" t="s">
        <v>11722</v>
      </c>
      <c r="B11427" t="s">
        <v>8110</v>
      </c>
      <c r="C11427" t="s">
        <v>7479</v>
      </c>
      <c r="D11427" t="s">
        <v>2258</v>
      </c>
      <c r="E11427" t="s">
        <v>175</v>
      </c>
      <c r="F11427">
        <v>400</v>
      </c>
      <c r="G11427">
        <v>0</v>
      </c>
      <c r="H11427" t="s">
        <v>2259</v>
      </c>
      <c r="I11427" t="s">
        <v>177</v>
      </c>
      <c r="J11427" t="s">
        <v>178</v>
      </c>
      <c r="K11427">
        <v>2030</v>
      </c>
      <c r="L11427" t="s">
        <v>179</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180</v>
      </c>
    </row>
    <row r="11428" spans="1:40" x14ac:dyDescent="0.35">
      <c r="A11428" t="s">
        <v>11723</v>
      </c>
      <c r="B11428" t="s">
        <v>8110</v>
      </c>
      <c r="C11428" t="s">
        <v>7481</v>
      </c>
      <c r="D11428" t="s">
        <v>2258</v>
      </c>
      <c r="E11428" t="s">
        <v>175</v>
      </c>
      <c r="F11428">
        <v>400</v>
      </c>
      <c r="G11428">
        <v>1</v>
      </c>
      <c r="H11428" t="s">
        <v>2259</v>
      </c>
      <c r="I11428" t="s">
        <v>177</v>
      </c>
      <c r="J11428" t="s">
        <v>178</v>
      </c>
      <c r="K11428">
        <v>2030</v>
      </c>
      <c r="L11428" t="s">
        <v>183</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180</v>
      </c>
    </row>
    <row r="11429" spans="1:40" x14ac:dyDescent="0.35">
      <c r="A11429" t="s">
        <v>11724</v>
      </c>
      <c r="B11429" t="s">
        <v>8110</v>
      </c>
      <c r="C11429" t="s">
        <v>7483</v>
      </c>
      <c r="D11429" t="s">
        <v>2258</v>
      </c>
      <c r="E11429" t="s">
        <v>175</v>
      </c>
      <c r="F11429">
        <v>400</v>
      </c>
      <c r="G11429">
        <v>2</v>
      </c>
      <c r="H11429" t="s">
        <v>2259</v>
      </c>
      <c r="I11429" t="s">
        <v>177</v>
      </c>
      <c r="J11429" t="s">
        <v>178</v>
      </c>
      <c r="K11429">
        <v>2030</v>
      </c>
      <c r="L11429" t="s">
        <v>186</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180</v>
      </c>
    </row>
    <row r="11430" spans="1:40" x14ac:dyDescent="0.35">
      <c r="A11430" t="s">
        <v>11725</v>
      </c>
      <c r="B11430" t="s">
        <v>8110</v>
      </c>
      <c r="C11430" t="s">
        <v>7485</v>
      </c>
      <c r="D11430" t="s">
        <v>2258</v>
      </c>
      <c r="E11430" t="s">
        <v>175</v>
      </c>
      <c r="F11430">
        <v>400</v>
      </c>
      <c r="G11430">
        <v>3</v>
      </c>
      <c r="H11430" t="s">
        <v>2259</v>
      </c>
      <c r="I11430" t="s">
        <v>177</v>
      </c>
      <c r="J11430" t="s">
        <v>178</v>
      </c>
      <c r="K11430">
        <v>2030</v>
      </c>
      <c r="L11430" t="s">
        <v>189</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180</v>
      </c>
    </row>
    <row r="11431" spans="1:40" x14ac:dyDescent="0.35">
      <c r="A11431" t="s">
        <v>11726</v>
      </c>
      <c r="B11431" t="s">
        <v>8110</v>
      </c>
      <c r="C11431" t="s">
        <v>7487</v>
      </c>
      <c r="D11431" t="s">
        <v>2258</v>
      </c>
      <c r="E11431" t="s">
        <v>175</v>
      </c>
      <c r="F11431">
        <v>400</v>
      </c>
      <c r="G11431">
        <v>4</v>
      </c>
      <c r="H11431" t="s">
        <v>2259</v>
      </c>
      <c r="I11431" t="s">
        <v>177</v>
      </c>
      <c r="J11431" t="s">
        <v>178</v>
      </c>
      <c r="K11431">
        <v>2030</v>
      </c>
      <c r="L11431" t="s">
        <v>192</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180</v>
      </c>
    </row>
    <row r="11432" spans="1:40" x14ac:dyDescent="0.35">
      <c r="A11432" t="s">
        <v>11727</v>
      </c>
      <c r="B11432" t="s">
        <v>8110</v>
      </c>
      <c r="C11432" t="s">
        <v>7489</v>
      </c>
      <c r="D11432" t="s">
        <v>2258</v>
      </c>
      <c r="E11432" t="s">
        <v>175</v>
      </c>
      <c r="F11432">
        <v>400</v>
      </c>
      <c r="G11432">
        <v>51</v>
      </c>
      <c r="H11432" t="s">
        <v>2259</v>
      </c>
      <c r="I11432" t="s">
        <v>177</v>
      </c>
      <c r="J11432" t="s">
        <v>178</v>
      </c>
      <c r="K11432">
        <v>2030</v>
      </c>
      <c r="L11432" t="s">
        <v>195</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180</v>
      </c>
    </row>
    <row r="11433" spans="1:40" x14ac:dyDescent="0.35">
      <c r="A11433" t="s">
        <v>11728</v>
      </c>
      <c r="B11433" t="s">
        <v>8110</v>
      </c>
      <c r="C11433" t="s">
        <v>7491</v>
      </c>
      <c r="D11433" t="s">
        <v>2258</v>
      </c>
      <c r="E11433" t="s">
        <v>175</v>
      </c>
      <c r="F11433">
        <v>400</v>
      </c>
      <c r="G11433">
        <v>52</v>
      </c>
      <c r="H11433" t="s">
        <v>2259</v>
      </c>
      <c r="I11433" t="s">
        <v>177</v>
      </c>
      <c r="J11433" t="s">
        <v>178</v>
      </c>
      <c r="K11433">
        <v>2030</v>
      </c>
      <c r="L11433" t="s">
        <v>198</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180</v>
      </c>
    </row>
    <row r="11434" spans="1:40" x14ac:dyDescent="0.35">
      <c r="A11434" t="s">
        <v>11729</v>
      </c>
      <c r="B11434" t="s">
        <v>8110</v>
      </c>
      <c r="C11434" t="s">
        <v>7493</v>
      </c>
      <c r="D11434" t="s">
        <v>2258</v>
      </c>
      <c r="E11434" t="s">
        <v>175</v>
      </c>
      <c r="F11434">
        <v>400</v>
      </c>
      <c r="G11434">
        <v>53</v>
      </c>
      <c r="H11434" t="s">
        <v>2259</v>
      </c>
      <c r="I11434" t="s">
        <v>177</v>
      </c>
      <c r="J11434" t="s">
        <v>178</v>
      </c>
      <c r="K11434">
        <v>2030</v>
      </c>
      <c r="L11434" t="s">
        <v>201</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180</v>
      </c>
    </row>
    <row r="11435" spans="1:40" x14ac:dyDescent="0.35">
      <c r="A11435" t="s">
        <v>11730</v>
      </c>
      <c r="B11435" t="s">
        <v>8110</v>
      </c>
      <c r="C11435" t="s">
        <v>7495</v>
      </c>
      <c r="D11435" t="s">
        <v>2258</v>
      </c>
      <c r="E11435" t="s">
        <v>175</v>
      </c>
      <c r="F11435">
        <v>400</v>
      </c>
      <c r="G11435">
        <v>55</v>
      </c>
      <c r="H11435" t="s">
        <v>2259</v>
      </c>
      <c r="I11435" t="s">
        <v>177</v>
      </c>
      <c r="J11435" t="s">
        <v>178</v>
      </c>
      <c r="K11435">
        <v>2030</v>
      </c>
      <c r="L11435" t="s">
        <v>204</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180</v>
      </c>
    </row>
    <row r="11436" spans="1:40" x14ac:dyDescent="0.35">
      <c r="A11436" t="s">
        <v>11731</v>
      </c>
      <c r="B11436" t="s">
        <v>8110</v>
      </c>
      <c r="C11436" t="s">
        <v>7497</v>
      </c>
      <c r="D11436" t="s">
        <v>2258</v>
      </c>
      <c r="E11436" t="s">
        <v>175</v>
      </c>
      <c r="F11436">
        <v>400</v>
      </c>
      <c r="G11436">
        <v>58</v>
      </c>
      <c r="H11436" t="s">
        <v>2259</v>
      </c>
      <c r="I11436" t="s">
        <v>177</v>
      </c>
      <c r="J11436" t="s">
        <v>178</v>
      </c>
      <c r="K11436">
        <v>2030</v>
      </c>
      <c r="L11436" t="s">
        <v>207</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180</v>
      </c>
    </row>
    <row r="11437" spans="1:40" x14ac:dyDescent="0.35">
      <c r="A11437" t="s">
        <v>11732</v>
      </c>
      <c r="B11437" t="s">
        <v>8110</v>
      </c>
      <c r="C11437" t="s">
        <v>7499</v>
      </c>
      <c r="D11437" t="s">
        <v>2258</v>
      </c>
      <c r="E11437" t="s">
        <v>175</v>
      </c>
      <c r="F11437">
        <v>400</v>
      </c>
      <c r="G11437">
        <v>6</v>
      </c>
      <c r="H11437" t="s">
        <v>2259</v>
      </c>
      <c r="I11437" t="s">
        <v>177</v>
      </c>
      <c r="J11437" t="s">
        <v>178</v>
      </c>
      <c r="K11437">
        <v>2030</v>
      </c>
      <c r="L11437" t="s">
        <v>75</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180</v>
      </c>
    </row>
    <row r="11438" spans="1:40" x14ac:dyDescent="0.35">
      <c r="A11438" t="s">
        <v>11733</v>
      </c>
      <c r="B11438" t="s">
        <v>8110</v>
      </c>
      <c r="C11438" t="s">
        <v>7501</v>
      </c>
      <c r="D11438" t="s">
        <v>2258</v>
      </c>
      <c r="E11438" t="s">
        <v>175</v>
      </c>
      <c r="F11438">
        <v>400</v>
      </c>
      <c r="G11438">
        <v>7</v>
      </c>
      <c r="H11438" t="s">
        <v>2259</v>
      </c>
      <c r="I11438" t="s">
        <v>177</v>
      </c>
      <c r="J11438" t="s">
        <v>178</v>
      </c>
      <c r="K11438">
        <v>2030</v>
      </c>
      <c r="L11438" t="s">
        <v>212</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180</v>
      </c>
    </row>
    <row r="11439" spans="1:40" x14ac:dyDescent="0.35">
      <c r="A11439" t="s">
        <v>11734</v>
      </c>
      <c r="B11439" t="s">
        <v>8110</v>
      </c>
      <c r="C11439" t="s">
        <v>7503</v>
      </c>
      <c r="D11439" t="s">
        <v>2258</v>
      </c>
      <c r="E11439" t="s">
        <v>175</v>
      </c>
      <c r="F11439">
        <v>400</v>
      </c>
      <c r="G11439">
        <v>8</v>
      </c>
      <c r="H11439" t="s">
        <v>2259</v>
      </c>
      <c r="I11439" t="s">
        <v>177</v>
      </c>
      <c r="J11439" t="s">
        <v>178</v>
      </c>
      <c r="K11439">
        <v>2030</v>
      </c>
      <c r="L11439" t="s">
        <v>215</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180</v>
      </c>
    </row>
    <row r="11440" spans="1:40" x14ac:dyDescent="0.35">
      <c r="A11440" t="s">
        <v>11735</v>
      </c>
      <c r="B11440" t="s">
        <v>8110</v>
      </c>
      <c r="C11440" t="s">
        <v>7505</v>
      </c>
      <c r="D11440" t="s">
        <v>2258</v>
      </c>
      <c r="E11440" t="s">
        <v>175</v>
      </c>
      <c r="F11440">
        <v>400</v>
      </c>
      <c r="G11440">
        <v>9</v>
      </c>
      <c r="H11440" t="s">
        <v>2259</v>
      </c>
      <c r="I11440" t="s">
        <v>177</v>
      </c>
      <c r="J11440" t="s">
        <v>178</v>
      </c>
      <c r="K11440">
        <v>2030</v>
      </c>
      <c r="L11440" t="s">
        <v>218</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180</v>
      </c>
    </row>
    <row r="11441" spans="1:40" x14ac:dyDescent="0.35">
      <c r="A11441" t="s">
        <v>11736</v>
      </c>
      <c r="B11441" t="s">
        <v>8110</v>
      </c>
      <c r="C11441" t="s">
        <v>7507</v>
      </c>
      <c r="D11441" t="s">
        <v>2258</v>
      </c>
      <c r="E11441" t="s">
        <v>175</v>
      </c>
      <c r="F11441">
        <v>401</v>
      </c>
      <c r="G11441">
        <v>0</v>
      </c>
      <c r="H11441" t="s">
        <v>2259</v>
      </c>
      <c r="I11441" t="s">
        <v>177</v>
      </c>
      <c r="J11441" t="s">
        <v>221</v>
      </c>
      <c r="K11441">
        <v>2030</v>
      </c>
      <c r="L11441" t="s">
        <v>179</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180</v>
      </c>
    </row>
    <row r="11442" spans="1:40" x14ac:dyDescent="0.35">
      <c r="A11442" t="s">
        <v>11737</v>
      </c>
      <c r="B11442" t="s">
        <v>8110</v>
      </c>
      <c r="C11442" t="s">
        <v>7509</v>
      </c>
      <c r="D11442" t="s">
        <v>2258</v>
      </c>
      <c r="E11442" t="s">
        <v>175</v>
      </c>
      <c r="F11442">
        <v>401</v>
      </c>
      <c r="G11442">
        <v>1</v>
      </c>
      <c r="H11442" t="s">
        <v>2259</v>
      </c>
      <c r="I11442" t="s">
        <v>177</v>
      </c>
      <c r="J11442" t="s">
        <v>221</v>
      </c>
      <c r="K11442">
        <v>2030</v>
      </c>
      <c r="L11442" t="s">
        <v>183</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180</v>
      </c>
    </row>
    <row r="11443" spans="1:40" x14ac:dyDescent="0.35">
      <c r="A11443" t="s">
        <v>11738</v>
      </c>
      <c r="B11443" t="s">
        <v>8110</v>
      </c>
      <c r="C11443" t="s">
        <v>7511</v>
      </c>
      <c r="D11443" t="s">
        <v>2258</v>
      </c>
      <c r="E11443" t="s">
        <v>175</v>
      </c>
      <c r="F11443">
        <v>401</v>
      </c>
      <c r="G11443">
        <v>2</v>
      </c>
      <c r="H11443" t="s">
        <v>2259</v>
      </c>
      <c r="I11443" t="s">
        <v>177</v>
      </c>
      <c r="J11443" t="s">
        <v>221</v>
      </c>
      <c r="K11443">
        <v>2030</v>
      </c>
      <c r="L11443" t="s">
        <v>186</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180</v>
      </c>
    </row>
    <row r="11444" spans="1:40" x14ac:dyDescent="0.35">
      <c r="A11444" t="s">
        <v>11739</v>
      </c>
      <c r="B11444" t="s">
        <v>8110</v>
      </c>
      <c r="C11444" t="s">
        <v>7513</v>
      </c>
      <c r="D11444" t="s">
        <v>2258</v>
      </c>
      <c r="E11444" t="s">
        <v>175</v>
      </c>
      <c r="F11444">
        <v>401</v>
      </c>
      <c r="G11444">
        <v>3</v>
      </c>
      <c r="H11444" t="s">
        <v>2259</v>
      </c>
      <c r="I11444" t="s">
        <v>177</v>
      </c>
      <c r="J11444" t="s">
        <v>221</v>
      </c>
      <c r="K11444">
        <v>2030</v>
      </c>
      <c r="L11444" t="s">
        <v>189</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180</v>
      </c>
    </row>
    <row r="11445" spans="1:40" x14ac:dyDescent="0.35">
      <c r="A11445" t="s">
        <v>11740</v>
      </c>
      <c r="B11445" t="s">
        <v>8110</v>
      </c>
      <c r="C11445" t="s">
        <v>7515</v>
      </c>
      <c r="D11445" t="s">
        <v>2258</v>
      </c>
      <c r="E11445" t="s">
        <v>175</v>
      </c>
      <c r="F11445">
        <v>401</v>
      </c>
      <c r="G11445">
        <v>4</v>
      </c>
      <c r="H11445" t="s">
        <v>2259</v>
      </c>
      <c r="I11445" t="s">
        <v>177</v>
      </c>
      <c r="J11445" t="s">
        <v>221</v>
      </c>
      <c r="K11445">
        <v>2030</v>
      </c>
      <c r="L11445" t="s">
        <v>192</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180</v>
      </c>
    </row>
    <row r="11446" spans="1:40" x14ac:dyDescent="0.35">
      <c r="A11446" t="s">
        <v>11741</v>
      </c>
      <c r="B11446" t="s">
        <v>8110</v>
      </c>
      <c r="C11446" t="s">
        <v>7517</v>
      </c>
      <c r="D11446" t="s">
        <v>2258</v>
      </c>
      <c r="E11446" t="s">
        <v>175</v>
      </c>
      <c r="F11446">
        <v>401</v>
      </c>
      <c r="G11446">
        <v>51</v>
      </c>
      <c r="H11446" t="s">
        <v>2259</v>
      </c>
      <c r="I11446" t="s">
        <v>177</v>
      </c>
      <c r="J11446" t="s">
        <v>221</v>
      </c>
      <c r="K11446">
        <v>2030</v>
      </c>
      <c r="L11446" t="s">
        <v>195</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180</v>
      </c>
    </row>
    <row r="11447" spans="1:40" x14ac:dyDescent="0.35">
      <c r="A11447" t="s">
        <v>11742</v>
      </c>
      <c r="B11447" t="s">
        <v>8110</v>
      </c>
      <c r="C11447" t="s">
        <v>7519</v>
      </c>
      <c r="D11447" t="s">
        <v>2258</v>
      </c>
      <c r="E11447" t="s">
        <v>175</v>
      </c>
      <c r="F11447">
        <v>401</v>
      </c>
      <c r="G11447">
        <v>52</v>
      </c>
      <c r="H11447" t="s">
        <v>2259</v>
      </c>
      <c r="I11447" t="s">
        <v>177</v>
      </c>
      <c r="J11447" t="s">
        <v>221</v>
      </c>
      <c r="K11447">
        <v>2030</v>
      </c>
      <c r="L11447" t="s">
        <v>198</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180</v>
      </c>
    </row>
    <row r="11448" spans="1:40" x14ac:dyDescent="0.35">
      <c r="A11448" t="s">
        <v>11743</v>
      </c>
      <c r="B11448" t="s">
        <v>8110</v>
      </c>
      <c r="C11448" t="s">
        <v>7521</v>
      </c>
      <c r="D11448" t="s">
        <v>2258</v>
      </c>
      <c r="E11448" t="s">
        <v>175</v>
      </c>
      <c r="F11448">
        <v>401</v>
      </c>
      <c r="G11448">
        <v>53</v>
      </c>
      <c r="H11448" t="s">
        <v>2259</v>
      </c>
      <c r="I11448" t="s">
        <v>177</v>
      </c>
      <c r="J11448" t="s">
        <v>221</v>
      </c>
      <c r="K11448">
        <v>2030</v>
      </c>
      <c r="L11448" t="s">
        <v>201</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180</v>
      </c>
    </row>
    <row r="11449" spans="1:40" x14ac:dyDescent="0.35">
      <c r="A11449" t="s">
        <v>11744</v>
      </c>
      <c r="B11449" t="s">
        <v>8110</v>
      </c>
      <c r="C11449" t="s">
        <v>7523</v>
      </c>
      <c r="D11449" t="s">
        <v>2258</v>
      </c>
      <c r="E11449" t="s">
        <v>175</v>
      </c>
      <c r="F11449">
        <v>401</v>
      </c>
      <c r="G11449">
        <v>55</v>
      </c>
      <c r="H11449" t="s">
        <v>2259</v>
      </c>
      <c r="I11449" t="s">
        <v>177</v>
      </c>
      <c r="J11449" t="s">
        <v>221</v>
      </c>
      <c r="K11449">
        <v>2030</v>
      </c>
      <c r="L11449" t="s">
        <v>204</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180</v>
      </c>
    </row>
    <row r="11450" spans="1:40" x14ac:dyDescent="0.35">
      <c r="A11450" t="s">
        <v>11745</v>
      </c>
      <c r="B11450" t="s">
        <v>8110</v>
      </c>
      <c r="C11450" t="s">
        <v>7525</v>
      </c>
      <c r="D11450" t="s">
        <v>2258</v>
      </c>
      <c r="E11450" t="s">
        <v>175</v>
      </c>
      <c r="F11450">
        <v>401</v>
      </c>
      <c r="G11450">
        <v>58</v>
      </c>
      <c r="H11450" t="s">
        <v>2259</v>
      </c>
      <c r="I11450" t="s">
        <v>177</v>
      </c>
      <c r="J11450" t="s">
        <v>221</v>
      </c>
      <c r="K11450">
        <v>2030</v>
      </c>
      <c r="L11450" t="s">
        <v>207</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180</v>
      </c>
    </row>
    <row r="11451" spans="1:40" x14ac:dyDescent="0.35">
      <c r="A11451" t="s">
        <v>11746</v>
      </c>
      <c r="B11451" t="s">
        <v>8110</v>
      </c>
      <c r="C11451" t="s">
        <v>7527</v>
      </c>
      <c r="D11451" t="s">
        <v>2258</v>
      </c>
      <c r="E11451" t="s">
        <v>175</v>
      </c>
      <c r="F11451">
        <v>401</v>
      </c>
      <c r="G11451">
        <v>6</v>
      </c>
      <c r="H11451" t="s">
        <v>2259</v>
      </c>
      <c r="I11451" t="s">
        <v>177</v>
      </c>
      <c r="J11451" t="s">
        <v>221</v>
      </c>
      <c r="K11451">
        <v>2030</v>
      </c>
      <c r="L11451" t="s">
        <v>75</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180</v>
      </c>
    </row>
    <row r="11452" spans="1:40" x14ac:dyDescent="0.35">
      <c r="A11452" t="s">
        <v>11747</v>
      </c>
      <c r="B11452" t="s">
        <v>8110</v>
      </c>
      <c r="C11452" t="s">
        <v>7529</v>
      </c>
      <c r="D11452" t="s">
        <v>2258</v>
      </c>
      <c r="E11452" t="s">
        <v>175</v>
      </c>
      <c r="F11452">
        <v>401</v>
      </c>
      <c r="G11452">
        <v>7</v>
      </c>
      <c r="H11452" t="s">
        <v>2259</v>
      </c>
      <c r="I11452" t="s">
        <v>177</v>
      </c>
      <c r="J11452" t="s">
        <v>221</v>
      </c>
      <c r="K11452">
        <v>2030</v>
      </c>
      <c r="L11452" t="s">
        <v>212</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180</v>
      </c>
    </row>
    <row r="11453" spans="1:40" x14ac:dyDescent="0.35">
      <c r="A11453" t="s">
        <v>11748</v>
      </c>
      <c r="B11453" t="s">
        <v>8110</v>
      </c>
      <c r="C11453" t="s">
        <v>7531</v>
      </c>
      <c r="D11453" t="s">
        <v>2258</v>
      </c>
      <c r="E11453" t="s">
        <v>175</v>
      </c>
      <c r="F11453">
        <v>401</v>
      </c>
      <c r="G11453">
        <v>8</v>
      </c>
      <c r="H11453" t="s">
        <v>2259</v>
      </c>
      <c r="I11453" t="s">
        <v>177</v>
      </c>
      <c r="J11453" t="s">
        <v>221</v>
      </c>
      <c r="K11453">
        <v>2030</v>
      </c>
      <c r="L11453" t="s">
        <v>215</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180</v>
      </c>
    </row>
    <row r="11454" spans="1:40" x14ac:dyDescent="0.35">
      <c r="A11454" t="s">
        <v>11749</v>
      </c>
      <c r="B11454" t="s">
        <v>8110</v>
      </c>
      <c r="C11454" t="s">
        <v>7533</v>
      </c>
      <c r="D11454" t="s">
        <v>2258</v>
      </c>
      <c r="E11454" t="s">
        <v>175</v>
      </c>
      <c r="F11454">
        <v>401</v>
      </c>
      <c r="G11454">
        <v>9</v>
      </c>
      <c r="H11454" t="s">
        <v>2259</v>
      </c>
      <c r="I11454" t="s">
        <v>177</v>
      </c>
      <c r="J11454" t="s">
        <v>221</v>
      </c>
      <c r="K11454">
        <v>2030</v>
      </c>
      <c r="L11454" t="s">
        <v>218</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180</v>
      </c>
    </row>
    <row r="11455" spans="1:40" x14ac:dyDescent="0.35">
      <c r="A11455" t="s">
        <v>11750</v>
      </c>
      <c r="B11455" t="s">
        <v>8110</v>
      </c>
      <c r="C11455" t="s">
        <v>7535</v>
      </c>
      <c r="D11455" t="s">
        <v>2258</v>
      </c>
      <c r="E11455" t="s">
        <v>175</v>
      </c>
      <c r="F11455">
        <v>402</v>
      </c>
      <c r="G11455">
        <v>0</v>
      </c>
      <c r="H11455" t="s">
        <v>2259</v>
      </c>
      <c r="I11455" t="s">
        <v>177</v>
      </c>
      <c r="J11455" t="s">
        <v>250</v>
      </c>
      <c r="K11455">
        <v>2030</v>
      </c>
      <c r="L11455" t="s">
        <v>179</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180</v>
      </c>
    </row>
    <row r="11456" spans="1:40" x14ac:dyDescent="0.35">
      <c r="A11456" t="s">
        <v>11751</v>
      </c>
      <c r="B11456" t="s">
        <v>8110</v>
      </c>
      <c r="C11456" t="s">
        <v>7537</v>
      </c>
      <c r="D11456" t="s">
        <v>2258</v>
      </c>
      <c r="E11456" t="s">
        <v>175</v>
      </c>
      <c r="F11456">
        <v>402</v>
      </c>
      <c r="G11456">
        <v>1</v>
      </c>
      <c r="H11456" t="s">
        <v>2259</v>
      </c>
      <c r="I11456" t="s">
        <v>177</v>
      </c>
      <c r="J11456" t="s">
        <v>250</v>
      </c>
      <c r="K11456">
        <v>2030</v>
      </c>
      <c r="L11456" t="s">
        <v>183</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180</v>
      </c>
    </row>
    <row r="11457" spans="1:40" x14ac:dyDescent="0.35">
      <c r="A11457" t="s">
        <v>11752</v>
      </c>
      <c r="B11457" t="s">
        <v>8110</v>
      </c>
      <c r="C11457" t="s">
        <v>7539</v>
      </c>
      <c r="D11457" t="s">
        <v>2258</v>
      </c>
      <c r="E11457" t="s">
        <v>175</v>
      </c>
      <c r="F11457">
        <v>402</v>
      </c>
      <c r="G11457">
        <v>2</v>
      </c>
      <c r="H11457" t="s">
        <v>2259</v>
      </c>
      <c r="I11457" t="s">
        <v>177</v>
      </c>
      <c r="J11457" t="s">
        <v>250</v>
      </c>
      <c r="K11457">
        <v>2030</v>
      </c>
      <c r="L11457" t="s">
        <v>186</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180</v>
      </c>
    </row>
    <row r="11458" spans="1:40" x14ac:dyDescent="0.35">
      <c r="A11458" t="s">
        <v>11753</v>
      </c>
      <c r="B11458" t="s">
        <v>8110</v>
      </c>
      <c r="C11458" t="s">
        <v>7541</v>
      </c>
      <c r="D11458" t="s">
        <v>2258</v>
      </c>
      <c r="E11458" t="s">
        <v>175</v>
      </c>
      <c r="F11458">
        <v>402</v>
      </c>
      <c r="G11458">
        <v>3</v>
      </c>
      <c r="H11458" t="s">
        <v>2259</v>
      </c>
      <c r="I11458" t="s">
        <v>177</v>
      </c>
      <c r="J11458" t="s">
        <v>250</v>
      </c>
      <c r="K11458">
        <v>2030</v>
      </c>
      <c r="L11458" t="s">
        <v>189</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180</v>
      </c>
    </row>
    <row r="11459" spans="1:40" x14ac:dyDescent="0.35">
      <c r="A11459" t="s">
        <v>11754</v>
      </c>
      <c r="B11459" t="s">
        <v>8110</v>
      </c>
      <c r="C11459" t="s">
        <v>7543</v>
      </c>
      <c r="D11459" t="s">
        <v>2258</v>
      </c>
      <c r="E11459" t="s">
        <v>175</v>
      </c>
      <c r="F11459">
        <v>402</v>
      </c>
      <c r="G11459">
        <v>4</v>
      </c>
      <c r="H11459" t="s">
        <v>2259</v>
      </c>
      <c r="I11459" t="s">
        <v>177</v>
      </c>
      <c r="J11459" t="s">
        <v>250</v>
      </c>
      <c r="K11459">
        <v>2030</v>
      </c>
      <c r="L11459" t="s">
        <v>192</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180</v>
      </c>
    </row>
    <row r="11460" spans="1:40" x14ac:dyDescent="0.35">
      <c r="A11460" t="s">
        <v>11755</v>
      </c>
      <c r="B11460" t="s">
        <v>8110</v>
      </c>
      <c r="C11460" t="s">
        <v>7545</v>
      </c>
      <c r="D11460" t="s">
        <v>2258</v>
      </c>
      <c r="E11460" t="s">
        <v>175</v>
      </c>
      <c r="F11460">
        <v>402</v>
      </c>
      <c r="G11460">
        <v>51</v>
      </c>
      <c r="H11460" t="s">
        <v>2259</v>
      </c>
      <c r="I11460" t="s">
        <v>177</v>
      </c>
      <c r="J11460" t="s">
        <v>250</v>
      </c>
      <c r="K11460">
        <v>2030</v>
      </c>
      <c r="L11460" t="s">
        <v>195</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180</v>
      </c>
    </row>
    <row r="11461" spans="1:40" x14ac:dyDescent="0.35">
      <c r="A11461" t="s">
        <v>11756</v>
      </c>
      <c r="B11461" t="s">
        <v>8110</v>
      </c>
      <c r="C11461" t="s">
        <v>7547</v>
      </c>
      <c r="D11461" t="s">
        <v>2258</v>
      </c>
      <c r="E11461" t="s">
        <v>175</v>
      </c>
      <c r="F11461">
        <v>402</v>
      </c>
      <c r="G11461">
        <v>52</v>
      </c>
      <c r="H11461" t="s">
        <v>2259</v>
      </c>
      <c r="I11461" t="s">
        <v>177</v>
      </c>
      <c r="J11461" t="s">
        <v>250</v>
      </c>
      <c r="K11461">
        <v>2030</v>
      </c>
      <c r="L11461" t="s">
        <v>198</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180</v>
      </c>
    </row>
    <row r="11462" spans="1:40" x14ac:dyDescent="0.35">
      <c r="A11462" t="s">
        <v>11757</v>
      </c>
      <c r="B11462" t="s">
        <v>8110</v>
      </c>
      <c r="C11462" t="s">
        <v>7549</v>
      </c>
      <c r="D11462" t="s">
        <v>2258</v>
      </c>
      <c r="E11462" t="s">
        <v>175</v>
      </c>
      <c r="F11462">
        <v>402</v>
      </c>
      <c r="G11462">
        <v>53</v>
      </c>
      <c r="H11462" t="s">
        <v>2259</v>
      </c>
      <c r="I11462" t="s">
        <v>177</v>
      </c>
      <c r="J11462" t="s">
        <v>250</v>
      </c>
      <c r="K11462">
        <v>2030</v>
      </c>
      <c r="L11462" t="s">
        <v>201</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180</v>
      </c>
    </row>
    <row r="11463" spans="1:40" x14ac:dyDescent="0.35">
      <c r="A11463" t="s">
        <v>11758</v>
      </c>
      <c r="B11463" t="s">
        <v>8110</v>
      </c>
      <c r="C11463" t="s">
        <v>7551</v>
      </c>
      <c r="D11463" t="s">
        <v>2258</v>
      </c>
      <c r="E11463" t="s">
        <v>175</v>
      </c>
      <c r="F11463">
        <v>402</v>
      </c>
      <c r="G11463">
        <v>55</v>
      </c>
      <c r="H11463" t="s">
        <v>2259</v>
      </c>
      <c r="I11463" t="s">
        <v>177</v>
      </c>
      <c r="J11463" t="s">
        <v>250</v>
      </c>
      <c r="K11463">
        <v>2030</v>
      </c>
      <c r="L11463" t="s">
        <v>204</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180</v>
      </c>
    </row>
    <row r="11464" spans="1:40" x14ac:dyDescent="0.35">
      <c r="A11464" t="s">
        <v>11759</v>
      </c>
      <c r="B11464" t="s">
        <v>8110</v>
      </c>
      <c r="C11464" t="s">
        <v>7553</v>
      </c>
      <c r="D11464" t="s">
        <v>2258</v>
      </c>
      <c r="E11464" t="s">
        <v>175</v>
      </c>
      <c r="F11464">
        <v>402</v>
      </c>
      <c r="G11464">
        <v>58</v>
      </c>
      <c r="H11464" t="s">
        <v>2259</v>
      </c>
      <c r="I11464" t="s">
        <v>177</v>
      </c>
      <c r="J11464" t="s">
        <v>250</v>
      </c>
      <c r="K11464">
        <v>2030</v>
      </c>
      <c r="L11464" t="s">
        <v>207</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180</v>
      </c>
    </row>
    <row r="11465" spans="1:40" x14ac:dyDescent="0.35">
      <c r="A11465" t="s">
        <v>11760</v>
      </c>
      <c r="B11465" t="s">
        <v>8110</v>
      </c>
      <c r="C11465" t="s">
        <v>7555</v>
      </c>
      <c r="D11465" t="s">
        <v>2258</v>
      </c>
      <c r="E11465" t="s">
        <v>175</v>
      </c>
      <c r="F11465">
        <v>402</v>
      </c>
      <c r="G11465">
        <v>6</v>
      </c>
      <c r="H11465" t="s">
        <v>2259</v>
      </c>
      <c r="I11465" t="s">
        <v>177</v>
      </c>
      <c r="J11465" t="s">
        <v>250</v>
      </c>
      <c r="K11465">
        <v>2030</v>
      </c>
      <c r="L11465" t="s">
        <v>75</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180</v>
      </c>
    </row>
    <row r="11466" spans="1:40" x14ac:dyDescent="0.35">
      <c r="A11466" t="s">
        <v>11761</v>
      </c>
      <c r="B11466" t="s">
        <v>8110</v>
      </c>
      <c r="C11466" t="s">
        <v>7557</v>
      </c>
      <c r="D11466" t="s">
        <v>2258</v>
      </c>
      <c r="E11466" t="s">
        <v>175</v>
      </c>
      <c r="F11466">
        <v>402</v>
      </c>
      <c r="G11466">
        <v>7</v>
      </c>
      <c r="H11466" t="s">
        <v>2259</v>
      </c>
      <c r="I11466" t="s">
        <v>177</v>
      </c>
      <c r="J11466" t="s">
        <v>250</v>
      </c>
      <c r="K11466">
        <v>2030</v>
      </c>
      <c r="L11466" t="s">
        <v>212</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180</v>
      </c>
    </row>
    <row r="11467" spans="1:40" x14ac:dyDescent="0.35">
      <c r="A11467" t="s">
        <v>11762</v>
      </c>
      <c r="B11467" t="s">
        <v>8110</v>
      </c>
      <c r="C11467" t="s">
        <v>7559</v>
      </c>
      <c r="D11467" t="s">
        <v>2258</v>
      </c>
      <c r="E11467" t="s">
        <v>175</v>
      </c>
      <c r="F11467">
        <v>402</v>
      </c>
      <c r="G11467">
        <v>8</v>
      </c>
      <c r="H11467" t="s">
        <v>2259</v>
      </c>
      <c r="I11467" t="s">
        <v>177</v>
      </c>
      <c r="J11467" t="s">
        <v>250</v>
      </c>
      <c r="K11467">
        <v>2030</v>
      </c>
      <c r="L11467" t="s">
        <v>215</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180</v>
      </c>
    </row>
    <row r="11468" spans="1:40" x14ac:dyDescent="0.35">
      <c r="A11468" t="s">
        <v>11763</v>
      </c>
      <c r="B11468" t="s">
        <v>8110</v>
      </c>
      <c r="C11468" t="s">
        <v>7561</v>
      </c>
      <c r="D11468" t="s">
        <v>2258</v>
      </c>
      <c r="E11468" t="s">
        <v>175</v>
      </c>
      <c r="F11468">
        <v>402</v>
      </c>
      <c r="G11468">
        <v>9</v>
      </c>
      <c r="H11468" t="s">
        <v>2259</v>
      </c>
      <c r="I11468" t="s">
        <v>177</v>
      </c>
      <c r="J11468" t="s">
        <v>250</v>
      </c>
      <c r="K11468">
        <v>2030</v>
      </c>
      <c r="L11468" t="s">
        <v>218</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180</v>
      </c>
    </row>
    <row r="11469" spans="1:40" x14ac:dyDescent="0.35">
      <c r="A11469" t="s">
        <v>11764</v>
      </c>
      <c r="B11469" t="s">
        <v>8110</v>
      </c>
      <c r="C11469" t="s">
        <v>7563</v>
      </c>
      <c r="D11469" t="s">
        <v>2344</v>
      </c>
      <c r="E11469" t="s">
        <v>175</v>
      </c>
      <c r="F11469">
        <v>400</v>
      </c>
      <c r="G11469">
        <v>0</v>
      </c>
      <c r="H11469" t="s">
        <v>2345</v>
      </c>
      <c r="I11469" t="s">
        <v>177</v>
      </c>
      <c r="J11469" t="s">
        <v>178</v>
      </c>
      <c r="K11469">
        <v>2030</v>
      </c>
      <c r="L11469" t="s">
        <v>179</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180</v>
      </c>
    </row>
    <row r="11470" spans="1:40" x14ac:dyDescent="0.35">
      <c r="A11470" t="s">
        <v>11765</v>
      </c>
      <c r="B11470" t="s">
        <v>8110</v>
      </c>
      <c r="C11470" t="s">
        <v>7565</v>
      </c>
      <c r="D11470" t="s">
        <v>2344</v>
      </c>
      <c r="E11470" t="s">
        <v>175</v>
      </c>
      <c r="F11470">
        <v>400</v>
      </c>
      <c r="G11470">
        <v>1</v>
      </c>
      <c r="H11470" t="s">
        <v>2345</v>
      </c>
      <c r="I11470" t="s">
        <v>177</v>
      </c>
      <c r="J11470" t="s">
        <v>178</v>
      </c>
      <c r="K11470">
        <v>2030</v>
      </c>
      <c r="L11470" t="s">
        <v>183</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180</v>
      </c>
    </row>
    <row r="11471" spans="1:40" x14ac:dyDescent="0.35">
      <c r="A11471" t="s">
        <v>11766</v>
      </c>
      <c r="B11471" t="s">
        <v>8110</v>
      </c>
      <c r="C11471" t="s">
        <v>7567</v>
      </c>
      <c r="D11471" t="s">
        <v>2344</v>
      </c>
      <c r="E11471" t="s">
        <v>175</v>
      </c>
      <c r="F11471">
        <v>400</v>
      </c>
      <c r="G11471">
        <v>2</v>
      </c>
      <c r="H11471" t="s">
        <v>2345</v>
      </c>
      <c r="I11471" t="s">
        <v>177</v>
      </c>
      <c r="J11471" t="s">
        <v>178</v>
      </c>
      <c r="K11471">
        <v>2030</v>
      </c>
      <c r="L11471" t="s">
        <v>186</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180</v>
      </c>
    </row>
    <row r="11472" spans="1:40" x14ac:dyDescent="0.35">
      <c r="A11472" t="s">
        <v>11767</v>
      </c>
      <c r="B11472" t="s">
        <v>8110</v>
      </c>
      <c r="C11472" t="s">
        <v>7569</v>
      </c>
      <c r="D11472" t="s">
        <v>2344</v>
      </c>
      <c r="E11472" t="s">
        <v>175</v>
      </c>
      <c r="F11472">
        <v>400</v>
      </c>
      <c r="G11472">
        <v>3</v>
      </c>
      <c r="H11472" t="s">
        <v>2345</v>
      </c>
      <c r="I11472" t="s">
        <v>177</v>
      </c>
      <c r="J11472" t="s">
        <v>178</v>
      </c>
      <c r="K11472">
        <v>2030</v>
      </c>
      <c r="L11472" t="s">
        <v>189</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180</v>
      </c>
    </row>
    <row r="11473" spans="1:40" x14ac:dyDescent="0.35">
      <c r="A11473" t="s">
        <v>11768</v>
      </c>
      <c r="B11473" t="s">
        <v>8110</v>
      </c>
      <c r="C11473" t="s">
        <v>7571</v>
      </c>
      <c r="D11473" t="s">
        <v>2344</v>
      </c>
      <c r="E11473" t="s">
        <v>175</v>
      </c>
      <c r="F11473">
        <v>400</v>
      </c>
      <c r="G11473">
        <v>4</v>
      </c>
      <c r="H11473" t="s">
        <v>2345</v>
      </c>
      <c r="I11473" t="s">
        <v>177</v>
      </c>
      <c r="J11473" t="s">
        <v>178</v>
      </c>
      <c r="K11473">
        <v>2030</v>
      </c>
      <c r="L11473" t="s">
        <v>192</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180</v>
      </c>
    </row>
    <row r="11474" spans="1:40" x14ac:dyDescent="0.35">
      <c r="A11474" t="s">
        <v>11769</v>
      </c>
      <c r="B11474" t="s">
        <v>8110</v>
      </c>
      <c r="C11474" t="s">
        <v>7573</v>
      </c>
      <c r="D11474" t="s">
        <v>2344</v>
      </c>
      <c r="E11474" t="s">
        <v>175</v>
      </c>
      <c r="F11474">
        <v>400</v>
      </c>
      <c r="G11474">
        <v>51</v>
      </c>
      <c r="H11474" t="s">
        <v>2345</v>
      </c>
      <c r="I11474" t="s">
        <v>177</v>
      </c>
      <c r="J11474" t="s">
        <v>178</v>
      </c>
      <c r="K11474">
        <v>2030</v>
      </c>
      <c r="L11474" t="s">
        <v>195</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180</v>
      </c>
    </row>
    <row r="11475" spans="1:40" x14ac:dyDescent="0.35">
      <c r="A11475" t="s">
        <v>11770</v>
      </c>
      <c r="B11475" t="s">
        <v>8110</v>
      </c>
      <c r="C11475" t="s">
        <v>7575</v>
      </c>
      <c r="D11475" t="s">
        <v>2344</v>
      </c>
      <c r="E11475" t="s">
        <v>175</v>
      </c>
      <c r="F11475">
        <v>400</v>
      </c>
      <c r="G11475">
        <v>52</v>
      </c>
      <c r="H11475" t="s">
        <v>2345</v>
      </c>
      <c r="I11475" t="s">
        <v>177</v>
      </c>
      <c r="J11475" t="s">
        <v>178</v>
      </c>
      <c r="K11475">
        <v>2030</v>
      </c>
      <c r="L11475" t="s">
        <v>198</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180</v>
      </c>
    </row>
    <row r="11476" spans="1:40" x14ac:dyDescent="0.35">
      <c r="A11476" t="s">
        <v>11771</v>
      </c>
      <c r="B11476" t="s">
        <v>8110</v>
      </c>
      <c r="C11476" t="s">
        <v>7577</v>
      </c>
      <c r="D11476" t="s">
        <v>2344</v>
      </c>
      <c r="E11476" t="s">
        <v>175</v>
      </c>
      <c r="F11476">
        <v>400</v>
      </c>
      <c r="G11476">
        <v>53</v>
      </c>
      <c r="H11476" t="s">
        <v>2345</v>
      </c>
      <c r="I11476" t="s">
        <v>177</v>
      </c>
      <c r="J11476" t="s">
        <v>178</v>
      </c>
      <c r="K11476">
        <v>2030</v>
      </c>
      <c r="L11476" t="s">
        <v>201</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180</v>
      </c>
    </row>
    <row r="11477" spans="1:40" x14ac:dyDescent="0.35">
      <c r="A11477" t="s">
        <v>11772</v>
      </c>
      <c r="B11477" t="s">
        <v>8110</v>
      </c>
      <c r="C11477" t="s">
        <v>7579</v>
      </c>
      <c r="D11477" t="s">
        <v>2344</v>
      </c>
      <c r="E11477" t="s">
        <v>175</v>
      </c>
      <c r="F11477">
        <v>400</v>
      </c>
      <c r="G11477">
        <v>55</v>
      </c>
      <c r="H11477" t="s">
        <v>2345</v>
      </c>
      <c r="I11477" t="s">
        <v>177</v>
      </c>
      <c r="J11477" t="s">
        <v>178</v>
      </c>
      <c r="K11477">
        <v>2030</v>
      </c>
      <c r="L11477" t="s">
        <v>204</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180</v>
      </c>
    </row>
    <row r="11478" spans="1:40" x14ac:dyDescent="0.35">
      <c r="A11478" t="s">
        <v>11773</v>
      </c>
      <c r="B11478" t="s">
        <v>8110</v>
      </c>
      <c r="C11478" t="s">
        <v>7581</v>
      </c>
      <c r="D11478" t="s">
        <v>2344</v>
      </c>
      <c r="E11478" t="s">
        <v>175</v>
      </c>
      <c r="F11478">
        <v>400</v>
      </c>
      <c r="G11478">
        <v>58</v>
      </c>
      <c r="H11478" t="s">
        <v>2345</v>
      </c>
      <c r="I11478" t="s">
        <v>177</v>
      </c>
      <c r="J11478" t="s">
        <v>178</v>
      </c>
      <c r="K11478">
        <v>2030</v>
      </c>
      <c r="L11478" t="s">
        <v>207</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180</v>
      </c>
    </row>
    <row r="11479" spans="1:40" x14ac:dyDescent="0.35">
      <c r="A11479" t="s">
        <v>11774</v>
      </c>
      <c r="B11479" t="s">
        <v>8110</v>
      </c>
      <c r="C11479" t="s">
        <v>7583</v>
      </c>
      <c r="D11479" t="s">
        <v>2344</v>
      </c>
      <c r="E11479" t="s">
        <v>175</v>
      </c>
      <c r="F11479">
        <v>400</v>
      </c>
      <c r="G11479">
        <v>6</v>
      </c>
      <c r="H11479" t="s">
        <v>2345</v>
      </c>
      <c r="I11479" t="s">
        <v>177</v>
      </c>
      <c r="J11479" t="s">
        <v>178</v>
      </c>
      <c r="K11479">
        <v>2030</v>
      </c>
      <c r="L11479" t="s">
        <v>75</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180</v>
      </c>
    </row>
    <row r="11480" spans="1:40" x14ac:dyDescent="0.35">
      <c r="A11480" t="s">
        <v>11775</v>
      </c>
      <c r="B11480" t="s">
        <v>8110</v>
      </c>
      <c r="C11480" t="s">
        <v>7585</v>
      </c>
      <c r="D11480" t="s">
        <v>2344</v>
      </c>
      <c r="E11480" t="s">
        <v>175</v>
      </c>
      <c r="F11480">
        <v>400</v>
      </c>
      <c r="G11480">
        <v>7</v>
      </c>
      <c r="H11480" t="s">
        <v>2345</v>
      </c>
      <c r="I11480" t="s">
        <v>177</v>
      </c>
      <c r="J11480" t="s">
        <v>178</v>
      </c>
      <c r="K11480">
        <v>2030</v>
      </c>
      <c r="L11480" t="s">
        <v>212</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180</v>
      </c>
    </row>
    <row r="11481" spans="1:40" x14ac:dyDescent="0.35">
      <c r="A11481" t="s">
        <v>11776</v>
      </c>
      <c r="B11481" t="s">
        <v>8110</v>
      </c>
      <c r="C11481" t="s">
        <v>7587</v>
      </c>
      <c r="D11481" t="s">
        <v>2344</v>
      </c>
      <c r="E11481" t="s">
        <v>175</v>
      </c>
      <c r="F11481">
        <v>400</v>
      </c>
      <c r="G11481">
        <v>8</v>
      </c>
      <c r="H11481" t="s">
        <v>2345</v>
      </c>
      <c r="I11481" t="s">
        <v>177</v>
      </c>
      <c r="J11481" t="s">
        <v>178</v>
      </c>
      <c r="K11481">
        <v>2030</v>
      </c>
      <c r="L11481" t="s">
        <v>215</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180</v>
      </c>
    </row>
    <row r="11482" spans="1:40" x14ac:dyDescent="0.35">
      <c r="A11482" t="s">
        <v>11777</v>
      </c>
      <c r="B11482" t="s">
        <v>8110</v>
      </c>
      <c r="C11482" t="s">
        <v>7589</v>
      </c>
      <c r="D11482" t="s">
        <v>2344</v>
      </c>
      <c r="E11482" t="s">
        <v>175</v>
      </c>
      <c r="F11482">
        <v>400</v>
      </c>
      <c r="G11482">
        <v>9</v>
      </c>
      <c r="H11482" t="s">
        <v>2345</v>
      </c>
      <c r="I11482" t="s">
        <v>177</v>
      </c>
      <c r="J11482" t="s">
        <v>178</v>
      </c>
      <c r="K11482">
        <v>2030</v>
      </c>
      <c r="L11482" t="s">
        <v>218</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180</v>
      </c>
    </row>
    <row r="11483" spans="1:40" x14ac:dyDescent="0.35">
      <c r="A11483" t="s">
        <v>11778</v>
      </c>
      <c r="B11483" t="s">
        <v>8110</v>
      </c>
      <c r="C11483" t="s">
        <v>7591</v>
      </c>
      <c r="D11483" t="s">
        <v>2344</v>
      </c>
      <c r="E11483" t="s">
        <v>175</v>
      </c>
      <c r="F11483">
        <v>401</v>
      </c>
      <c r="G11483">
        <v>0</v>
      </c>
      <c r="H11483" t="s">
        <v>2345</v>
      </c>
      <c r="I11483" t="s">
        <v>177</v>
      </c>
      <c r="J11483" t="s">
        <v>221</v>
      </c>
      <c r="K11483">
        <v>2030</v>
      </c>
      <c r="L11483" t="s">
        <v>179</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180</v>
      </c>
    </row>
    <row r="11484" spans="1:40" x14ac:dyDescent="0.35">
      <c r="A11484" t="s">
        <v>11779</v>
      </c>
      <c r="B11484" t="s">
        <v>8110</v>
      </c>
      <c r="C11484" t="s">
        <v>7593</v>
      </c>
      <c r="D11484" t="s">
        <v>2344</v>
      </c>
      <c r="E11484" t="s">
        <v>175</v>
      </c>
      <c r="F11484">
        <v>401</v>
      </c>
      <c r="G11484">
        <v>1</v>
      </c>
      <c r="H11484" t="s">
        <v>2345</v>
      </c>
      <c r="I11484" t="s">
        <v>177</v>
      </c>
      <c r="J11484" t="s">
        <v>221</v>
      </c>
      <c r="K11484">
        <v>2030</v>
      </c>
      <c r="L11484" t="s">
        <v>183</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180</v>
      </c>
    </row>
    <row r="11485" spans="1:40" x14ac:dyDescent="0.35">
      <c r="A11485" t="s">
        <v>11780</v>
      </c>
      <c r="B11485" t="s">
        <v>8110</v>
      </c>
      <c r="C11485" t="s">
        <v>7595</v>
      </c>
      <c r="D11485" t="s">
        <v>2344</v>
      </c>
      <c r="E11485" t="s">
        <v>175</v>
      </c>
      <c r="F11485">
        <v>401</v>
      </c>
      <c r="G11485">
        <v>2</v>
      </c>
      <c r="H11485" t="s">
        <v>2345</v>
      </c>
      <c r="I11485" t="s">
        <v>177</v>
      </c>
      <c r="J11485" t="s">
        <v>221</v>
      </c>
      <c r="K11485">
        <v>2030</v>
      </c>
      <c r="L11485" t="s">
        <v>186</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180</v>
      </c>
    </row>
    <row r="11486" spans="1:40" x14ac:dyDescent="0.35">
      <c r="A11486" t="s">
        <v>11781</v>
      </c>
      <c r="B11486" t="s">
        <v>8110</v>
      </c>
      <c r="C11486" t="s">
        <v>7597</v>
      </c>
      <c r="D11486" t="s">
        <v>2344</v>
      </c>
      <c r="E11486" t="s">
        <v>175</v>
      </c>
      <c r="F11486">
        <v>401</v>
      </c>
      <c r="G11486">
        <v>3</v>
      </c>
      <c r="H11486" t="s">
        <v>2345</v>
      </c>
      <c r="I11486" t="s">
        <v>177</v>
      </c>
      <c r="J11486" t="s">
        <v>221</v>
      </c>
      <c r="K11486">
        <v>2030</v>
      </c>
      <c r="L11486" t="s">
        <v>189</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180</v>
      </c>
    </row>
    <row r="11487" spans="1:40" x14ac:dyDescent="0.35">
      <c r="A11487" t="s">
        <v>11782</v>
      </c>
      <c r="B11487" t="s">
        <v>8110</v>
      </c>
      <c r="C11487" t="s">
        <v>7599</v>
      </c>
      <c r="D11487" t="s">
        <v>2344</v>
      </c>
      <c r="E11487" t="s">
        <v>175</v>
      </c>
      <c r="F11487">
        <v>401</v>
      </c>
      <c r="G11487">
        <v>4</v>
      </c>
      <c r="H11487" t="s">
        <v>2345</v>
      </c>
      <c r="I11487" t="s">
        <v>177</v>
      </c>
      <c r="J11487" t="s">
        <v>221</v>
      </c>
      <c r="K11487">
        <v>2030</v>
      </c>
      <c r="L11487" t="s">
        <v>192</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180</v>
      </c>
    </row>
    <row r="11488" spans="1:40" x14ac:dyDescent="0.35">
      <c r="A11488" t="s">
        <v>11783</v>
      </c>
      <c r="B11488" t="s">
        <v>8110</v>
      </c>
      <c r="C11488" t="s">
        <v>7601</v>
      </c>
      <c r="D11488" t="s">
        <v>2344</v>
      </c>
      <c r="E11488" t="s">
        <v>175</v>
      </c>
      <c r="F11488">
        <v>401</v>
      </c>
      <c r="G11488">
        <v>51</v>
      </c>
      <c r="H11488" t="s">
        <v>2345</v>
      </c>
      <c r="I11488" t="s">
        <v>177</v>
      </c>
      <c r="J11488" t="s">
        <v>221</v>
      </c>
      <c r="K11488">
        <v>2030</v>
      </c>
      <c r="L11488" t="s">
        <v>195</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180</v>
      </c>
    </row>
    <row r="11489" spans="1:40" x14ac:dyDescent="0.35">
      <c r="A11489" t="s">
        <v>11784</v>
      </c>
      <c r="B11489" t="s">
        <v>8110</v>
      </c>
      <c r="C11489" t="s">
        <v>7603</v>
      </c>
      <c r="D11489" t="s">
        <v>2344</v>
      </c>
      <c r="E11489" t="s">
        <v>175</v>
      </c>
      <c r="F11489">
        <v>401</v>
      </c>
      <c r="G11489">
        <v>52</v>
      </c>
      <c r="H11489" t="s">
        <v>2345</v>
      </c>
      <c r="I11489" t="s">
        <v>177</v>
      </c>
      <c r="J11489" t="s">
        <v>221</v>
      </c>
      <c r="K11489">
        <v>2030</v>
      </c>
      <c r="L11489" t="s">
        <v>198</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180</v>
      </c>
    </row>
    <row r="11490" spans="1:40" x14ac:dyDescent="0.35">
      <c r="A11490" t="s">
        <v>11785</v>
      </c>
      <c r="B11490" t="s">
        <v>8110</v>
      </c>
      <c r="C11490" t="s">
        <v>7605</v>
      </c>
      <c r="D11490" t="s">
        <v>2344</v>
      </c>
      <c r="E11490" t="s">
        <v>175</v>
      </c>
      <c r="F11490">
        <v>401</v>
      </c>
      <c r="G11490">
        <v>53</v>
      </c>
      <c r="H11490" t="s">
        <v>2345</v>
      </c>
      <c r="I11490" t="s">
        <v>177</v>
      </c>
      <c r="J11490" t="s">
        <v>221</v>
      </c>
      <c r="K11490">
        <v>2030</v>
      </c>
      <c r="L11490" t="s">
        <v>201</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180</v>
      </c>
    </row>
    <row r="11491" spans="1:40" x14ac:dyDescent="0.35">
      <c r="A11491" t="s">
        <v>11786</v>
      </c>
      <c r="B11491" t="s">
        <v>8110</v>
      </c>
      <c r="C11491" t="s">
        <v>7607</v>
      </c>
      <c r="D11491" t="s">
        <v>2344</v>
      </c>
      <c r="E11491" t="s">
        <v>175</v>
      </c>
      <c r="F11491">
        <v>401</v>
      </c>
      <c r="G11491">
        <v>55</v>
      </c>
      <c r="H11491" t="s">
        <v>2345</v>
      </c>
      <c r="I11491" t="s">
        <v>177</v>
      </c>
      <c r="J11491" t="s">
        <v>221</v>
      </c>
      <c r="K11491">
        <v>2030</v>
      </c>
      <c r="L11491" t="s">
        <v>204</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180</v>
      </c>
    </row>
    <row r="11492" spans="1:40" x14ac:dyDescent="0.35">
      <c r="A11492" t="s">
        <v>11787</v>
      </c>
      <c r="B11492" t="s">
        <v>8110</v>
      </c>
      <c r="C11492" t="s">
        <v>7609</v>
      </c>
      <c r="D11492" t="s">
        <v>2344</v>
      </c>
      <c r="E11492" t="s">
        <v>175</v>
      </c>
      <c r="F11492">
        <v>401</v>
      </c>
      <c r="G11492">
        <v>58</v>
      </c>
      <c r="H11492" t="s">
        <v>2345</v>
      </c>
      <c r="I11492" t="s">
        <v>177</v>
      </c>
      <c r="J11492" t="s">
        <v>221</v>
      </c>
      <c r="K11492">
        <v>2030</v>
      </c>
      <c r="L11492" t="s">
        <v>207</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180</v>
      </c>
    </row>
    <row r="11493" spans="1:40" x14ac:dyDescent="0.35">
      <c r="A11493" t="s">
        <v>11788</v>
      </c>
      <c r="B11493" t="s">
        <v>8110</v>
      </c>
      <c r="C11493" t="s">
        <v>7611</v>
      </c>
      <c r="D11493" t="s">
        <v>2344</v>
      </c>
      <c r="E11493" t="s">
        <v>175</v>
      </c>
      <c r="F11493">
        <v>401</v>
      </c>
      <c r="G11493">
        <v>6</v>
      </c>
      <c r="H11493" t="s">
        <v>2345</v>
      </c>
      <c r="I11493" t="s">
        <v>177</v>
      </c>
      <c r="J11493" t="s">
        <v>221</v>
      </c>
      <c r="K11493">
        <v>2030</v>
      </c>
      <c r="L11493" t="s">
        <v>75</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180</v>
      </c>
    </row>
    <row r="11494" spans="1:40" x14ac:dyDescent="0.35">
      <c r="A11494" t="s">
        <v>11789</v>
      </c>
      <c r="B11494" t="s">
        <v>8110</v>
      </c>
      <c r="C11494" t="s">
        <v>7613</v>
      </c>
      <c r="D11494" t="s">
        <v>2344</v>
      </c>
      <c r="E11494" t="s">
        <v>175</v>
      </c>
      <c r="F11494">
        <v>401</v>
      </c>
      <c r="G11494">
        <v>7</v>
      </c>
      <c r="H11494" t="s">
        <v>2345</v>
      </c>
      <c r="I11494" t="s">
        <v>177</v>
      </c>
      <c r="J11494" t="s">
        <v>221</v>
      </c>
      <c r="K11494">
        <v>2030</v>
      </c>
      <c r="L11494" t="s">
        <v>212</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180</v>
      </c>
    </row>
    <row r="11495" spans="1:40" x14ac:dyDescent="0.35">
      <c r="A11495" t="s">
        <v>11790</v>
      </c>
      <c r="B11495" t="s">
        <v>8110</v>
      </c>
      <c r="C11495" t="s">
        <v>7615</v>
      </c>
      <c r="D11495" t="s">
        <v>2344</v>
      </c>
      <c r="E11495" t="s">
        <v>175</v>
      </c>
      <c r="F11495">
        <v>401</v>
      </c>
      <c r="G11495">
        <v>8</v>
      </c>
      <c r="H11495" t="s">
        <v>2345</v>
      </c>
      <c r="I11495" t="s">
        <v>177</v>
      </c>
      <c r="J11495" t="s">
        <v>221</v>
      </c>
      <c r="K11495">
        <v>2030</v>
      </c>
      <c r="L11495" t="s">
        <v>215</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180</v>
      </c>
    </row>
    <row r="11496" spans="1:40" x14ac:dyDescent="0.35">
      <c r="A11496" t="s">
        <v>11791</v>
      </c>
      <c r="B11496" t="s">
        <v>8110</v>
      </c>
      <c r="C11496" t="s">
        <v>7617</v>
      </c>
      <c r="D11496" t="s">
        <v>2344</v>
      </c>
      <c r="E11496" t="s">
        <v>175</v>
      </c>
      <c r="F11496">
        <v>401</v>
      </c>
      <c r="G11496">
        <v>9</v>
      </c>
      <c r="H11496" t="s">
        <v>2345</v>
      </c>
      <c r="I11496" t="s">
        <v>177</v>
      </c>
      <c r="J11496" t="s">
        <v>221</v>
      </c>
      <c r="K11496">
        <v>2030</v>
      </c>
      <c r="L11496" t="s">
        <v>218</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180</v>
      </c>
    </row>
    <row r="11497" spans="1:40" x14ac:dyDescent="0.35">
      <c r="A11497" t="s">
        <v>11792</v>
      </c>
      <c r="B11497" t="s">
        <v>8110</v>
      </c>
      <c r="C11497" t="s">
        <v>7619</v>
      </c>
      <c r="D11497" t="s">
        <v>2344</v>
      </c>
      <c r="E11497" t="s">
        <v>175</v>
      </c>
      <c r="F11497">
        <v>402</v>
      </c>
      <c r="G11497">
        <v>0</v>
      </c>
      <c r="H11497" t="s">
        <v>2345</v>
      </c>
      <c r="I11497" t="s">
        <v>177</v>
      </c>
      <c r="J11497" t="s">
        <v>250</v>
      </c>
      <c r="K11497">
        <v>2030</v>
      </c>
      <c r="L11497" t="s">
        <v>179</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180</v>
      </c>
    </row>
    <row r="11498" spans="1:40" x14ac:dyDescent="0.35">
      <c r="A11498" t="s">
        <v>11793</v>
      </c>
      <c r="B11498" t="s">
        <v>8110</v>
      </c>
      <c r="C11498" t="s">
        <v>7621</v>
      </c>
      <c r="D11498" t="s">
        <v>2344</v>
      </c>
      <c r="E11498" t="s">
        <v>175</v>
      </c>
      <c r="F11498">
        <v>402</v>
      </c>
      <c r="G11498">
        <v>1</v>
      </c>
      <c r="H11498" t="s">
        <v>2345</v>
      </c>
      <c r="I11498" t="s">
        <v>177</v>
      </c>
      <c r="J11498" t="s">
        <v>250</v>
      </c>
      <c r="K11498">
        <v>2030</v>
      </c>
      <c r="L11498" t="s">
        <v>183</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180</v>
      </c>
    </row>
    <row r="11499" spans="1:40" x14ac:dyDescent="0.35">
      <c r="A11499" t="s">
        <v>11794</v>
      </c>
      <c r="B11499" t="s">
        <v>8110</v>
      </c>
      <c r="C11499" t="s">
        <v>7623</v>
      </c>
      <c r="D11499" t="s">
        <v>2344</v>
      </c>
      <c r="E11499" t="s">
        <v>175</v>
      </c>
      <c r="F11499">
        <v>402</v>
      </c>
      <c r="G11499">
        <v>2</v>
      </c>
      <c r="H11499" t="s">
        <v>2345</v>
      </c>
      <c r="I11499" t="s">
        <v>177</v>
      </c>
      <c r="J11499" t="s">
        <v>250</v>
      </c>
      <c r="K11499">
        <v>2030</v>
      </c>
      <c r="L11499" t="s">
        <v>186</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180</v>
      </c>
    </row>
    <row r="11500" spans="1:40" x14ac:dyDescent="0.35">
      <c r="A11500" t="s">
        <v>11795</v>
      </c>
      <c r="B11500" t="s">
        <v>8110</v>
      </c>
      <c r="C11500" t="s">
        <v>7625</v>
      </c>
      <c r="D11500" t="s">
        <v>2344</v>
      </c>
      <c r="E11500" t="s">
        <v>175</v>
      </c>
      <c r="F11500">
        <v>402</v>
      </c>
      <c r="G11500">
        <v>3</v>
      </c>
      <c r="H11500" t="s">
        <v>2345</v>
      </c>
      <c r="I11500" t="s">
        <v>177</v>
      </c>
      <c r="J11500" t="s">
        <v>250</v>
      </c>
      <c r="K11500">
        <v>2030</v>
      </c>
      <c r="L11500" t="s">
        <v>189</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180</v>
      </c>
    </row>
    <row r="11501" spans="1:40" x14ac:dyDescent="0.35">
      <c r="A11501" t="s">
        <v>11796</v>
      </c>
      <c r="B11501" t="s">
        <v>8110</v>
      </c>
      <c r="C11501" t="s">
        <v>7627</v>
      </c>
      <c r="D11501" t="s">
        <v>2344</v>
      </c>
      <c r="E11501" t="s">
        <v>175</v>
      </c>
      <c r="F11501">
        <v>402</v>
      </c>
      <c r="G11501">
        <v>4</v>
      </c>
      <c r="H11501" t="s">
        <v>2345</v>
      </c>
      <c r="I11501" t="s">
        <v>177</v>
      </c>
      <c r="J11501" t="s">
        <v>250</v>
      </c>
      <c r="K11501">
        <v>2030</v>
      </c>
      <c r="L11501" t="s">
        <v>192</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180</v>
      </c>
    </row>
    <row r="11502" spans="1:40" x14ac:dyDescent="0.35">
      <c r="A11502" t="s">
        <v>11797</v>
      </c>
      <c r="B11502" t="s">
        <v>8110</v>
      </c>
      <c r="C11502" t="s">
        <v>7629</v>
      </c>
      <c r="D11502" t="s">
        <v>2344</v>
      </c>
      <c r="E11502" t="s">
        <v>175</v>
      </c>
      <c r="F11502">
        <v>402</v>
      </c>
      <c r="G11502">
        <v>51</v>
      </c>
      <c r="H11502" t="s">
        <v>2345</v>
      </c>
      <c r="I11502" t="s">
        <v>177</v>
      </c>
      <c r="J11502" t="s">
        <v>250</v>
      </c>
      <c r="K11502">
        <v>2030</v>
      </c>
      <c r="L11502" t="s">
        <v>195</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180</v>
      </c>
    </row>
    <row r="11503" spans="1:40" x14ac:dyDescent="0.35">
      <c r="A11503" t="s">
        <v>11798</v>
      </c>
      <c r="B11503" t="s">
        <v>8110</v>
      </c>
      <c r="C11503" t="s">
        <v>7631</v>
      </c>
      <c r="D11503" t="s">
        <v>2344</v>
      </c>
      <c r="E11503" t="s">
        <v>175</v>
      </c>
      <c r="F11503">
        <v>402</v>
      </c>
      <c r="G11503">
        <v>52</v>
      </c>
      <c r="H11503" t="s">
        <v>2345</v>
      </c>
      <c r="I11503" t="s">
        <v>177</v>
      </c>
      <c r="J11503" t="s">
        <v>250</v>
      </c>
      <c r="K11503">
        <v>2030</v>
      </c>
      <c r="L11503" t="s">
        <v>198</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180</v>
      </c>
    </row>
    <row r="11504" spans="1:40" x14ac:dyDescent="0.35">
      <c r="A11504" t="s">
        <v>11799</v>
      </c>
      <c r="B11504" t="s">
        <v>8110</v>
      </c>
      <c r="C11504" t="s">
        <v>7633</v>
      </c>
      <c r="D11504" t="s">
        <v>2344</v>
      </c>
      <c r="E11504" t="s">
        <v>175</v>
      </c>
      <c r="F11504">
        <v>402</v>
      </c>
      <c r="G11504">
        <v>53</v>
      </c>
      <c r="H11504" t="s">
        <v>2345</v>
      </c>
      <c r="I11504" t="s">
        <v>177</v>
      </c>
      <c r="J11504" t="s">
        <v>250</v>
      </c>
      <c r="K11504">
        <v>2030</v>
      </c>
      <c r="L11504" t="s">
        <v>201</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180</v>
      </c>
    </row>
    <row r="11505" spans="1:40" x14ac:dyDescent="0.35">
      <c r="A11505" t="s">
        <v>11800</v>
      </c>
      <c r="B11505" t="s">
        <v>8110</v>
      </c>
      <c r="C11505" t="s">
        <v>7635</v>
      </c>
      <c r="D11505" t="s">
        <v>2344</v>
      </c>
      <c r="E11505" t="s">
        <v>175</v>
      </c>
      <c r="F11505">
        <v>402</v>
      </c>
      <c r="G11505">
        <v>55</v>
      </c>
      <c r="H11505" t="s">
        <v>2345</v>
      </c>
      <c r="I11505" t="s">
        <v>177</v>
      </c>
      <c r="J11505" t="s">
        <v>250</v>
      </c>
      <c r="K11505">
        <v>2030</v>
      </c>
      <c r="L11505" t="s">
        <v>204</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180</v>
      </c>
    </row>
    <row r="11506" spans="1:40" x14ac:dyDescent="0.35">
      <c r="A11506" t="s">
        <v>11801</v>
      </c>
      <c r="B11506" t="s">
        <v>8110</v>
      </c>
      <c r="C11506" t="s">
        <v>7637</v>
      </c>
      <c r="D11506" t="s">
        <v>2344</v>
      </c>
      <c r="E11506" t="s">
        <v>175</v>
      </c>
      <c r="F11506">
        <v>402</v>
      </c>
      <c r="G11506">
        <v>58</v>
      </c>
      <c r="H11506" t="s">
        <v>2345</v>
      </c>
      <c r="I11506" t="s">
        <v>177</v>
      </c>
      <c r="J11506" t="s">
        <v>250</v>
      </c>
      <c r="K11506">
        <v>2030</v>
      </c>
      <c r="L11506" t="s">
        <v>207</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180</v>
      </c>
    </row>
    <row r="11507" spans="1:40" x14ac:dyDescent="0.35">
      <c r="A11507" t="s">
        <v>11802</v>
      </c>
      <c r="B11507" t="s">
        <v>8110</v>
      </c>
      <c r="C11507" t="s">
        <v>7639</v>
      </c>
      <c r="D11507" t="s">
        <v>2344</v>
      </c>
      <c r="E11507" t="s">
        <v>175</v>
      </c>
      <c r="F11507">
        <v>402</v>
      </c>
      <c r="G11507">
        <v>6</v>
      </c>
      <c r="H11507" t="s">
        <v>2345</v>
      </c>
      <c r="I11507" t="s">
        <v>177</v>
      </c>
      <c r="J11507" t="s">
        <v>250</v>
      </c>
      <c r="K11507">
        <v>2030</v>
      </c>
      <c r="L11507" t="s">
        <v>75</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180</v>
      </c>
    </row>
    <row r="11508" spans="1:40" x14ac:dyDescent="0.35">
      <c r="A11508" t="s">
        <v>11803</v>
      </c>
      <c r="B11508" t="s">
        <v>8110</v>
      </c>
      <c r="C11508" t="s">
        <v>7641</v>
      </c>
      <c r="D11508" t="s">
        <v>2344</v>
      </c>
      <c r="E11508" t="s">
        <v>175</v>
      </c>
      <c r="F11508">
        <v>402</v>
      </c>
      <c r="G11508">
        <v>7</v>
      </c>
      <c r="H11508" t="s">
        <v>2345</v>
      </c>
      <c r="I11508" t="s">
        <v>177</v>
      </c>
      <c r="J11508" t="s">
        <v>250</v>
      </c>
      <c r="K11508">
        <v>2030</v>
      </c>
      <c r="L11508" t="s">
        <v>212</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180</v>
      </c>
    </row>
    <row r="11509" spans="1:40" x14ac:dyDescent="0.35">
      <c r="A11509" t="s">
        <v>11804</v>
      </c>
      <c r="B11509" t="s">
        <v>8110</v>
      </c>
      <c r="C11509" t="s">
        <v>7643</v>
      </c>
      <c r="D11509" t="s">
        <v>2344</v>
      </c>
      <c r="E11509" t="s">
        <v>175</v>
      </c>
      <c r="F11509">
        <v>402</v>
      </c>
      <c r="G11509">
        <v>8</v>
      </c>
      <c r="H11509" t="s">
        <v>2345</v>
      </c>
      <c r="I11509" t="s">
        <v>177</v>
      </c>
      <c r="J11509" t="s">
        <v>250</v>
      </c>
      <c r="K11509">
        <v>2030</v>
      </c>
      <c r="L11509" t="s">
        <v>215</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180</v>
      </c>
    </row>
    <row r="11510" spans="1:40" x14ac:dyDescent="0.35">
      <c r="A11510" t="s">
        <v>11805</v>
      </c>
      <c r="B11510" t="s">
        <v>8110</v>
      </c>
      <c r="C11510" t="s">
        <v>7645</v>
      </c>
      <c r="D11510" t="s">
        <v>2344</v>
      </c>
      <c r="E11510" t="s">
        <v>175</v>
      </c>
      <c r="F11510">
        <v>402</v>
      </c>
      <c r="G11510">
        <v>9</v>
      </c>
      <c r="H11510" t="s">
        <v>2345</v>
      </c>
      <c r="I11510" t="s">
        <v>177</v>
      </c>
      <c r="J11510" t="s">
        <v>250</v>
      </c>
      <c r="K11510">
        <v>2030</v>
      </c>
      <c r="L11510" t="s">
        <v>218</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180</v>
      </c>
    </row>
    <row r="11511" spans="1:40" x14ac:dyDescent="0.35">
      <c r="A11511" t="s">
        <v>11806</v>
      </c>
      <c r="B11511" t="s">
        <v>8110</v>
      </c>
      <c r="C11511" t="s">
        <v>7647</v>
      </c>
      <c r="D11511" t="s">
        <v>2430</v>
      </c>
      <c r="E11511" t="s">
        <v>175</v>
      </c>
      <c r="F11511">
        <v>400</v>
      </c>
      <c r="G11511">
        <v>0</v>
      </c>
      <c r="H11511" t="s">
        <v>2431</v>
      </c>
      <c r="I11511" t="s">
        <v>177</v>
      </c>
      <c r="J11511" t="s">
        <v>178</v>
      </c>
      <c r="K11511">
        <v>2030</v>
      </c>
      <c r="L11511" t="s">
        <v>179</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180</v>
      </c>
    </row>
    <row r="11512" spans="1:40" x14ac:dyDescent="0.35">
      <c r="A11512" t="s">
        <v>11807</v>
      </c>
      <c r="B11512" t="s">
        <v>8110</v>
      </c>
      <c r="C11512" t="s">
        <v>7649</v>
      </c>
      <c r="D11512" t="s">
        <v>2430</v>
      </c>
      <c r="E11512" t="s">
        <v>175</v>
      </c>
      <c r="F11512">
        <v>400</v>
      </c>
      <c r="G11512">
        <v>1</v>
      </c>
      <c r="H11512" t="s">
        <v>2431</v>
      </c>
      <c r="I11512" t="s">
        <v>177</v>
      </c>
      <c r="J11512" t="s">
        <v>178</v>
      </c>
      <c r="K11512">
        <v>2030</v>
      </c>
      <c r="L11512" t="s">
        <v>183</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180</v>
      </c>
    </row>
    <row r="11513" spans="1:40" x14ac:dyDescent="0.35">
      <c r="A11513" t="s">
        <v>11808</v>
      </c>
      <c r="B11513" t="s">
        <v>8110</v>
      </c>
      <c r="C11513" t="s">
        <v>7651</v>
      </c>
      <c r="D11513" t="s">
        <v>2430</v>
      </c>
      <c r="E11513" t="s">
        <v>175</v>
      </c>
      <c r="F11513">
        <v>400</v>
      </c>
      <c r="G11513">
        <v>2</v>
      </c>
      <c r="H11513" t="s">
        <v>2431</v>
      </c>
      <c r="I11513" t="s">
        <v>177</v>
      </c>
      <c r="J11513" t="s">
        <v>178</v>
      </c>
      <c r="K11513">
        <v>2030</v>
      </c>
      <c r="L11513" t="s">
        <v>186</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180</v>
      </c>
    </row>
    <row r="11514" spans="1:40" x14ac:dyDescent="0.35">
      <c r="A11514" t="s">
        <v>11809</v>
      </c>
      <c r="B11514" t="s">
        <v>8110</v>
      </c>
      <c r="C11514" t="s">
        <v>7653</v>
      </c>
      <c r="D11514" t="s">
        <v>2430</v>
      </c>
      <c r="E11514" t="s">
        <v>175</v>
      </c>
      <c r="F11514">
        <v>400</v>
      </c>
      <c r="G11514">
        <v>3</v>
      </c>
      <c r="H11514" t="s">
        <v>2431</v>
      </c>
      <c r="I11514" t="s">
        <v>177</v>
      </c>
      <c r="J11514" t="s">
        <v>178</v>
      </c>
      <c r="K11514">
        <v>2030</v>
      </c>
      <c r="L11514" t="s">
        <v>189</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180</v>
      </c>
    </row>
    <row r="11515" spans="1:40" x14ac:dyDescent="0.35">
      <c r="A11515" t="s">
        <v>11810</v>
      </c>
      <c r="B11515" t="s">
        <v>8110</v>
      </c>
      <c r="C11515" t="s">
        <v>7655</v>
      </c>
      <c r="D11515" t="s">
        <v>2430</v>
      </c>
      <c r="E11515" t="s">
        <v>175</v>
      </c>
      <c r="F11515">
        <v>400</v>
      </c>
      <c r="G11515">
        <v>4</v>
      </c>
      <c r="H11515" t="s">
        <v>2431</v>
      </c>
      <c r="I11515" t="s">
        <v>177</v>
      </c>
      <c r="J11515" t="s">
        <v>178</v>
      </c>
      <c r="K11515">
        <v>2030</v>
      </c>
      <c r="L11515" t="s">
        <v>192</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180</v>
      </c>
    </row>
    <row r="11516" spans="1:40" x14ac:dyDescent="0.35">
      <c r="A11516" t="s">
        <v>11811</v>
      </c>
      <c r="B11516" t="s">
        <v>8110</v>
      </c>
      <c r="C11516" t="s">
        <v>7657</v>
      </c>
      <c r="D11516" t="s">
        <v>2430</v>
      </c>
      <c r="E11516" t="s">
        <v>175</v>
      </c>
      <c r="F11516">
        <v>400</v>
      </c>
      <c r="G11516">
        <v>51</v>
      </c>
      <c r="H11516" t="s">
        <v>2431</v>
      </c>
      <c r="I11516" t="s">
        <v>177</v>
      </c>
      <c r="J11516" t="s">
        <v>178</v>
      </c>
      <c r="K11516">
        <v>2030</v>
      </c>
      <c r="L11516" t="s">
        <v>195</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180</v>
      </c>
    </row>
    <row r="11517" spans="1:40" x14ac:dyDescent="0.35">
      <c r="A11517" t="s">
        <v>11812</v>
      </c>
      <c r="B11517" t="s">
        <v>8110</v>
      </c>
      <c r="C11517" t="s">
        <v>7659</v>
      </c>
      <c r="D11517" t="s">
        <v>2430</v>
      </c>
      <c r="E11517" t="s">
        <v>175</v>
      </c>
      <c r="F11517">
        <v>400</v>
      </c>
      <c r="G11517">
        <v>52</v>
      </c>
      <c r="H11517" t="s">
        <v>2431</v>
      </c>
      <c r="I11517" t="s">
        <v>177</v>
      </c>
      <c r="J11517" t="s">
        <v>178</v>
      </c>
      <c r="K11517">
        <v>2030</v>
      </c>
      <c r="L11517" t="s">
        <v>198</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180</v>
      </c>
    </row>
    <row r="11518" spans="1:40" x14ac:dyDescent="0.35">
      <c r="A11518" t="s">
        <v>11813</v>
      </c>
      <c r="B11518" t="s">
        <v>8110</v>
      </c>
      <c r="C11518" t="s">
        <v>7661</v>
      </c>
      <c r="D11518" t="s">
        <v>2430</v>
      </c>
      <c r="E11518" t="s">
        <v>175</v>
      </c>
      <c r="F11518">
        <v>400</v>
      </c>
      <c r="G11518">
        <v>53</v>
      </c>
      <c r="H11518" t="s">
        <v>2431</v>
      </c>
      <c r="I11518" t="s">
        <v>177</v>
      </c>
      <c r="J11518" t="s">
        <v>178</v>
      </c>
      <c r="K11518">
        <v>2030</v>
      </c>
      <c r="L11518" t="s">
        <v>201</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180</v>
      </c>
    </row>
    <row r="11519" spans="1:40" x14ac:dyDescent="0.35">
      <c r="A11519" t="s">
        <v>11814</v>
      </c>
      <c r="B11519" t="s">
        <v>8110</v>
      </c>
      <c r="C11519" t="s">
        <v>7663</v>
      </c>
      <c r="D11519" t="s">
        <v>2430</v>
      </c>
      <c r="E11519" t="s">
        <v>175</v>
      </c>
      <c r="F11519">
        <v>400</v>
      </c>
      <c r="G11519">
        <v>55</v>
      </c>
      <c r="H11519" t="s">
        <v>2431</v>
      </c>
      <c r="I11519" t="s">
        <v>177</v>
      </c>
      <c r="J11519" t="s">
        <v>178</v>
      </c>
      <c r="K11519">
        <v>2030</v>
      </c>
      <c r="L11519" t="s">
        <v>204</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180</v>
      </c>
    </row>
    <row r="11520" spans="1:40" x14ac:dyDescent="0.35">
      <c r="A11520" t="s">
        <v>11815</v>
      </c>
      <c r="B11520" t="s">
        <v>8110</v>
      </c>
      <c r="C11520" t="s">
        <v>7665</v>
      </c>
      <c r="D11520" t="s">
        <v>2430</v>
      </c>
      <c r="E11520" t="s">
        <v>175</v>
      </c>
      <c r="F11520">
        <v>400</v>
      </c>
      <c r="G11520">
        <v>58</v>
      </c>
      <c r="H11520" t="s">
        <v>2431</v>
      </c>
      <c r="I11520" t="s">
        <v>177</v>
      </c>
      <c r="J11520" t="s">
        <v>178</v>
      </c>
      <c r="K11520">
        <v>2030</v>
      </c>
      <c r="L11520" t="s">
        <v>207</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180</v>
      </c>
    </row>
    <row r="11521" spans="1:40" x14ac:dyDescent="0.35">
      <c r="A11521" t="s">
        <v>11816</v>
      </c>
      <c r="B11521" t="s">
        <v>8110</v>
      </c>
      <c r="C11521" t="s">
        <v>7667</v>
      </c>
      <c r="D11521" t="s">
        <v>2430</v>
      </c>
      <c r="E11521" t="s">
        <v>175</v>
      </c>
      <c r="F11521">
        <v>400</v>
      </c>
      <c r="G11521">
        <v>6</v>
      </c>
      <c r="H11521" t="s">
        <v>2431</v>
      </c>
      <c r="I11521" t="s">
        <v>177</v>
      </c>
      <c r="J11521" t="s">
        <v>178</v>
      </c>
      <c r="K11521">
        <v>2030</v>
      </c>
      <c r="L11521" t="s">
        <v>75</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180</v>
      </c>
    </row>
    <row r="11522" spans="1:40" x14ac:dyDescent="0.35">
      <c r="A11522" t="s">
        <v>11817</v>
      </c>
      <c r="B11522" t="s">
        <v>8110</v>
      </c>
      <c r="C11522" t="s">
        <v>7669</v>
      </c>
      <c r="D11522" t="s">
        <v>2430</v>
      </c>
      <c r="E11522" t="s">
        <v>175</v>
      </c>
      <c r="F11522">
        <v>400</v>
      </c>
      <c r="G11522">
        <v>7</v>
      </c>
      <c r="H11522" t="s">
        <v>2431</v>
      </c>
      <c r="I11522" t="s">
        <v>177</v>
      </c>
      <c r="J11522" t="s">
        <v>178</v>
      </c>
      <c r="K11522">
        <v>2030</v>
      </c>
      <c r="L11522" t="s">
        <v>212</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180</v>
      </c>
    </row>
    <row r="11523" spans="1:40" x14ac:dyDescent="0.35">
      <c r="A11523" t="s">
        <v>11818</v>
      </c>
      <c r="B11523" t="s">
        <v>8110</v>
      </c>
      <c r="C11523" t="s">
        <v>7671</v>
      </c>
      <c r="D11523" t="s">
        <v>2430</v>
      </c>
      <c r="E11523" t="s">
        <v>175</v>
      </c>
      <c r="F11523">
        <v>400</v>
      </c>
      <c r="G11523">
        <v>8</v>
      </c>
      <c r="H11523" t="s">
        <v>2431</v>
      </c>
      <c r="I11523" t="s">
        <v>177</v>
      </c>
      <c r="J11523" t="s">
        <v>178</v>
      </c>
      <c r="K11523">
        <v>2030</v>
      </c>
      <c r="L11523" t="s">
        <v>215</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180</v>
      </c>
    </row>
    <row r="11524" spans="1:40" x14ac:dyDescent="0.35">
      <c r="A11524" t="s">
        <v>11819</v>
      </c>
      <c r="B11524" t="s">
        <v>8110</v>
      </c>
      <c r="C11524" t="s">
        <v>7673</v>
      </c>
      <c r="D11524" t="s">
        <v>2430</v>
      </c>
      <c r="E11524" t="s">
        <v>175</v>
      </c>
      <c r="F11524">
        <v>400</v>
      </c>
      <c r="G11524">
        <v>9</v>
      </c>
      <c r="H11524" t="s">
        <v>2431</v>
      </c>
      <c r="I11524" t="s">
        <v>177</v>
      </c>
      <c r="J11524" t="s">
        <v>178</v>
      </c>
      <c r="K11524">
        <v>2030</v>
      </c>
      <c r="L11524" t="s">
        <v>218</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180</v>
      </c>
    </row>
    <row r="11525" spans="1:40" x14ac:dyDescent="0.35">
      <c r="A11525" t="s">
        <v>11820</v>
      </c>
      <c r="B11525" t="s">
        <v>8110</v>
      </c>
      <c r="C11525" t="s">
        <v>7675</v>
      </c>
      <c r="D11525" t="s">
        <v>2430</v>
      </c>
      <c r="E11525" t="s">
        <v>175</v>
      </c>
      <c r="F11525">
        <v>401</v>
      </c>
      <c r="G11525">
        <v>0</v>
      </c>
      <c r="H11525" t="s">
        <v>2431</v>
      </c>
      <c r="I11525" t="s">
        <v>177</v>
      </c>
      <c r="J11525" t="s">
        <v>221</v>
      </c>
      <c r="K11525">
        <v>2030</v>
      </c>
      <c r="L11525" t="s">
        <v>179</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180</v>
      </c>
    </row>
    <row r="11526" spans="1:40" x14ac:dyDescent="0.35">
      <c r="A11526" t="s">
        <v>11821</v>
      </c>
      <c r="B11526" t="s">
        <v>8110</v>
      </c>
      <c r="C11526" t="s">
        <v>7677</v>
      </c>
      <c r="D11526" t="s">
        <v>2430</v>
      </c>
      <c r="E11526" t="s">
        <v>175</v>
      </c>
      <c r="F11526">
        <v>401</v>
      </c>
      <c r="G11526">
        <v>1</v>
      </c>
      <c r="H11526" t="s">
        <v>2431</v>
      </c>
      <c r="I11526" t="s">
        <v>177</v>
      </c>
      <c r="J11526" t="s">
        <v>221</v>
      </c>
      <c r="K11526">
        <v>2030</v>
      </c>
      <c r="L11526" t="s">
        <v>183</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180</v>
      </c>
    </row>
    <row r="11527" spans="1:40" x14ac:dyDescent="0.35">
      <c r="A11527" t="s">
        <v>11822</v>
      </c>
      <c r="B11527" t="s">
        <v>8110</v>
      </c>
      <c r="C11527" t="s">
        <v>7679</v>
      </c>
      <c r="D11527" t="s">
        <v>2430</v>
      </c>
      <c r="E11527" t="s">
        <v>175</v>
      </c>
      <c r="F11527">
        <v>401</v>
      </c>
      <c r="G11527">
        <v>2</v>
      </c>
      <c r="H11527" t="s">
        <v>2431</v>
      </c>
      <c r="I11527" t="s">
        <v>177</v>
      </c>
      <c r="J11527" t="s">
        <v>221</v>
      </c>
      <c r="K11527">
        <v>2030</v>
      </c>
      <c r="L11527" t="s">
        <v>186</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180</v>
      </c>
    </row>
    <row r="11528" spans="1:40" x14ac:dyDescent="0.35">
      <c r="A11528" t="s">
        <v>11823</v>
      </c>
      <c r="B11528" t="s">
        <v>8110</v>
      </c>
      <c r="C11528" t="s">
        <v>7681</v>
      </c>
      <c r="D11528" t="s">
        <v>2430</v>
      </c>
      <c r="E11528" t="s">
        <v>175</v>
      </c>
      <c r="F11528">
        <v>401</v>
      </c>
      <c r="G11528">
        <v>3</v>
      </c>
      <c r="H11528" t="s">
        <v>2431</v>
      </c>
      <c r="I11528" t="s">
        <v>177</v>
      </c>
      <c r="J11528" t="s">
        <v>221</v>
      </c>
      <c r="K11528">
        <v>2030</v>
      </c>
      <c r="L11528" t="s">
        <v>189</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180</v>
      </c>
    </row>
    <row r="11529" spans="1:40" x14ac:dyDescent="0.35">
      <c r="A11529" t="s">
        <v>11824</v>
      </c>
      <c r="B11529" t="s">
        <v>8110</v>
      </c>
      <c r="C11529" t="s">
        <v>7683</v>
      </c>
      <c r="D11529" t="s">
        <v>2430</v>
      </c>
      <c r="E11529" t="s">
        <v>175</v>
      </c>
      <c r="F11529">
        <v>401</v>
      </c>
      <c r="G11529">
        <v>4</v>
      </c>
      <c r="H11529" t="s">
        <v>2431</v>
      </c>
      <c r="I11529" t="s">
        <v>177</v>
      </c>
      <c r="J11529" t="s">
        <v>221</v>
      </c>
      <c r="K11529">
        <v>2030</v>
      </c>
      <c r="L11529" t="s">
        <v>192</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180</v>
      </c>
    </row>
    <row r="11530" spans="1:40" x14ac:dyDescent="0.35">
      <c r="A11530" t="s">
        <v>11825</v>
      </c>
      <c r="B11530" t="s">
        <v>8110</v>
      </c>
      <c r="C11530" t="s">
        <v>7685</v>
      </c>
      <c r="D11530" t="s">
        <v>2430</v>
      </c>
      <c r="E11530" t="s">
        <v>175</v>
      </c>
      <c r="F11530">
        <v>401</v>
      </c>
      <c r="G11530">
        <v>51</v>
      </c>
      <c r="H11530" t="s">
        <v>2431</v>
      </c>
      <c r="I11530" t="s">
        <v>177</v>
      </c>
      <c r="J11530" t="s">
        <v>221</v>
      </c>
      <c r="K11530">
        <v>2030</v>
      </c>
      <c r="L11530" t="s">
        <v>195</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180</v>
      </c>
    </row>
    <row r="11531" spans="1:40" x14ac:dyDescent="0.35">
      <c r="A11531" t="s">
        <v>11826</v>
      </c>
      <c r="B11531" t="s">
        <v>8110</v>
      </c>
      <c r="C11531" t="s">
        <v>7687</v>
      </c>
      <c r="D11531" t="s">
        <v>2430</v>
      </c>
      <c r="E11531" t="s">
        <v>175</v>
      </c>
      <c r="F11531">
        <v>401</v>
      </c>
      <c r="G11531">
        <v>52</v>
      </c>
      <c r="H11531" t="s">
        <v>2431</v>
      </c>
      <c r="I11531" t="s">
        <v>177</v>
      </c>
      <c r="J11531" t="s">
        <v>221</v>
      </c>
      <c r="K11531">
        <v>2030</v>
      </c>
      <c r="L11531" t="s">
        <v>198</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180</v>
      </c>
    </row>
    <row r="11532" spans="1:40" x14ac:dyDescent="0.35">
      <c r="A11532" t="s">
        <v>11827</v>
      </c>
      <c r="B11532" t="s">
        <v>8110</v>
      </c>
      <c r="C11532" t="s">
        <v>7689</v>
      </c>
      <c r="D11532" t="s">
        <v>2430</v>
      </c>
      <c r="E11532" t="s">
        <v>175</v>
      </c>
      <c r="F11532">
        <v>401</v>
      </c>
      <c r="G11532">
        <v>53</v>
      </c>
      <c r="H11532" t="s">
        <v>2431</v>
      </c>
      <c r="I11532" t="s">
        <v>177</v>
      </c>
      <c r="J11532" t="s">
        <v>221</v>
      </c>
      <c r="K11532">
        <v>2030</v>
      </c>
      <c r="L11532" t="s">
        <v>201</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180</v>
      </c>
    </row>
    <row r="11533" spans="1:40" x14ac:dyDescent="0.35">
      <c r="A11533" t="s">
        <v>11828</v>
      </c>
      <c r="B11533" t="s">
        <v>8110</v>
      </c>
      <c r="C11533" t="s">
        <v>7691</v>
      </c>
      <c r="D11533" t="s">
        <v>2430</v>
      </c>
      <c r="E11533" t="s">
        <v>175</v>
      </c>
      <c r="F11533">
        <v>401</v>
      </c>
      <c r="G11533">
        <v>55</v>
      </c>
      <c r="H11533" t="s">
        <v>2431</v>
      </c>
      <c r="I11533" t="s">
        <v>177</v>
      </c>
      <c r="J11533" t="s">
        <v>221</v>
      </c>
      <c r="K11533">
        <v>2030</v>
      </c>
      <c r="L11533" t="s">
        <v>204</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180</v>
      </c>
    </row>
    <row r="11534" spans="1:40" x14ac:dyDescent="0.35">
      <c r="A11534" t="s">
        <v>11829</v>
      </c>
      <c r="B11534" t="s">
        <v>8110</v>
      </c>
      <c r="C11534" t="s">
        <v>7693</v>
      </c>
      <c r="D11534" t="s">
        <v>2430</v>
      </c>
      <c r="E11534" t="s">
        <v>175</v>
      </c>
      <c r="F11534">
        <v>401</v>
      </c>
      <c r="G11534">
        <v>58</v>
      </c>
      <c r="H11534" t="s">
        <v>2431</v>
      </c>
      <c r="I11534" t="s">
        <v>177</v>
      </c>
      <c r="J11534" t="s">
        <v>221</v>
      </c>
      <c r="K11534">
        <v>2030</v>
      </c>
      <c r="L11534" t="s">
        <v>207</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180</v>
      </c>
    </row>
    <row r="11535" spans="1:40" x14ac:dyDescent="0.35">
      <c r="A11535" t="s">
        <v>11830</v>
      </c>
      <c r="B11535" t="s">
        <v>8110</v>
      </c>
      <c r="C11535" t="s">
        <v>7695</v>
      </c>
      <c r="D11535" t="s">
        <v>2430</v>
      </c>
      <c r="E11535" t="s">
        <v>175</v>
      </c>
      <c r="F11535">
        <v>401</v>
      </c>
      <c r="G11535">
        <v>6</v>
      </c>
      <c r="H11535" t="s">
        <v>2431</v>
      </c>
      <c r="I11535" t="s">
        <v>177</v>
      </c>
      <c r="J11535" t="s">
        <v>221</v>
      </c>
      <c r="K11535">
        <v>2030</v>
      </c>
      <c r="L11535" t="s">
        <v>75</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180</v>
      </c>
    </row>
    <row r="11536" spans="1:40" x14ac:dyDescent="0.35">
      <c r="A11536" t="s">
        <v>11831</v>
      </c>
      <c r="B11536" t="s">
        <v>8110</v>
      </c>
      <c r="C11536" t="s">
        <v>7697</v>
      </c>
      <c r="D11536" t="s">
        <v>2430</v>
      </c>
      <c r="E11536" t="s">
        <v>175</v>
      </c>
      <c r="F11536">
        <v>401</v>
      </c>
      <c r="G11536">
        <v>7</v>
      </c>
      <c r="H11536" t="s">
        <v>2431</v>
      </c>
      <c r="I11536" t="s">
        <v>177</v>
      </c>
      <c r="J11536" t="s">
        <v>221</v>
      </c>
      <c r="K11536">
        <v>2030</v>
      </c>
      <c r="L11536" t="s">
        <v>212</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180</v>
      </c>
    </row>
    <row r="11537" spans="1:40" x14ac:dyDescent="0.35">
      <c r="A11537" t="s">
        <v>11832</v>
      </c>
      <c r="B11537" t="s">
        <v>8110</v>
      </c>
      <c r="C11537" t="s">
        <v>7699</v>
      </c>
      <c r="D11537" t="s">
        <v>2430</v>
      </c>
      <c r="E11537" t="s">
        <v>175</v>
      </c>
      <c r="F11537">
        <v>401</v>
      </c>
      <c r="G11537">
        <v>8</v>
      </c>
      <c r="H11537" t="s">
        <v>2431</v>
      </c>
      <c r="I11537" t="s">
        <v>177</v>
      </c>
      <c r="J11537" t="s">
        <v>221</v>
      </c>
      <c r="K11537">
        <v>2030</v>
      </c>
      <c r="L11537" t="s">
        <v>215</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180</v>
      </c>
    </row>
    <row r="11538" spans="1:40" x14ac:dyDescent="0.35">
      <c r="A11538" t="s">
        <v>11833</v>
      </c>
      <c r="B11538" t="s">
        <v>8110</v>
      </c>
      <c r="C11538" t="s">
        <v>7701</v>
      </c>
      <c r="D11538" t="s">
        <v>2430</v>
      </c>
      <c r="E11538" t="s">
        <v>175</v>
      </c>
      <c r="F11538">
        <v>401</v>
      </c>
      <c r="G11538">
        <v>9</v>
      </c>
      <c r="H11538" t="s">
        <v>2431</v>
      </c>
      <c r="I11538" t="s">
        <v>177</v>
      </c>
      <c r="J11538" t="s">
        <v>221</v>
      </c>
      <c r="K11538">
        <v>2030</v>
      </c>
      <c r="L11538" t="s">
        <v>218</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180</v>
      </c>
    </row>
    <row r="11539" spans="1:40" x14ac:dyDescent="0.35">
      <c r="A11539" t="s">
        <v>11834</v>
      </c>
      <c r="B11539" t="s">
        <v>8110</v>
      </c>
      <c r="C11539" t="s">
        <v>7703</v>
      </c>
      <c r="D11539" t="s">
        <v>2430</v>
      </c>
      <c r="E11539" t="s">
        <v>175</v>
      </c>
      <c r="F11539">
        <v>402</v>
      </c>
      <c r="G11539">
        <v>0</v>
      </c>
      <c r="H11539" t="s">
        <v>2431</v>
      </c>
      <c r="I11539" t="s">
        <v>177</v>
      </c>
      <c r="J11539" t="s">
        <v>250</v>
      </c>
      <c r="K11539">
        <v>2030</v>
      </c>
      <c r="L11539" t="s">
        <v>179</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180</v>
      </c>
    </row>
    <row r="11540" spans="1:40" x14ac:dyDescent="0.35">
      <c r="A11540" t="s">
        <v>11835</v>
      </c>
      <c r="B11540" t="s">
        <v>8110</v>
      </c>
      <c r="C11540" t="s">
        <v>7705</v>
      </c>
      <c r="D11540" t="s">
        <v>2430</v>
      </c>
      <c r="E11540" t="s">
        <v>175</v>
      </c>
      <c r="F11540">
        <v>402</v>
      </c>
      <c r="G11540">
        <v>1</v>
      </c>
      <c r="H11540" t="s">
        <v>2431</v>
      </c>
      <c r="I11540" t="s">
        <v>177</v>
      </c>
      <c r="J11540" t="s">
        <v>250</v>
      </c>
      <c r="K11540">
        <v>2030</v>
      </c>
      <c r="L11540" t="s">
        <v>183</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180</v>
      </c>
    </row>
    <row r="11541" spans="1:40" x14ac:dyDescent="0.35">
      <c r="A11541" t="s">
        <v>11836</v>
      </c>
      <c r="B11541" t="s">
        <v>8110</v>
      </c>
      <c r="C11541" t="s">
        <v>7707</v>
      </c>
      <c r="D11541" t="s">
        <v>2430</v>
      </c>
      <c r="E11541" t="s">
        <v>175</v>
      </c>
      <c r="F11541">
        <v>402</v>
      </c>
      <c r="G11541">
        <v>2</v>
      </c>
      <c r="H11541" t="s">
        <v>2431</v>
      </c>
      <c r="I11541" t="s">
        <v>177</v>
      </c>
      <c r="J11541" t="s">
        <v>250</v>
      </c>
      <c r="K11541">
        <v>2030</v>
      </c>
      <c r="L11541" t="s">
        <v>186</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180</v>
      </c>
    </row>
    <row r="11542" spans="1:40" x14ac:dyDescent="0.35">
      <c r="A11542" t="s">
        <v>11837</v>
      </c>
      <c r="B11542" t="s">
        <v>8110</v>
      </c>
      <c r="C11542" t="s">
        <v>7709</v>
      </c>
      <c r="D11542" t="s">
        <v>2430</v>
      </c>
      <c r="E11542" t="s">
        <v>175</v>
      </c>
      <c r="F11542">
        <v>402</v>
      </c>
      <c r="G11542">
        <v>3</v>
      </c>
      <c r="H11542" t="s">
        <v>2431</v>
      </c>
      <c r="I11542" t="s">
        <v>177</v>
      </c>
      <c r="J11542" t="s">
        <v>250</v>
      </c>
      <c r="K11542">
        <v>2030</v>
      </c>
      <c r="L11542" t="s">
        <v>189</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180</v>
      </c>
    </row>
    <row r="11543" spans="1:40" x14ac:dyDescent="0.35">
      <c r="A11543" t="s">
        <v>11838</v>
      </c>
      <c r="B11543" t="s">
        <v>8110</v>
      </c>
      <c r="C11543" t="s">
        <v>7711</v>
      </c>
      <c r="D11543" t="s">
        <v>2430</v>
      </c>
      <c r="E11543" t="s">
        <v>175</v>
      </c>
      <c r="F11543">
        <v>402</v>
      </c>
      <c r="G11543">
        <v>4</v>
      </c>
      <c r="H11543" t="s">
        <v>2431</v>
      </c>
      <c r="I11543" t="s">
        <v>177</v>
      </c>
      <c r="J11543" t="s">
        <v>250</v>
      </c>
      <c r="K11543">
        <v>2030</v>
      </c>
      <c r="L11543" t="s">
        <v>192</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180</v>
      </c>
    </row>
    <row r="11544" spans="1:40" x14ac:dyDescent="0.35">
      <c r="A11544" t="s">
        <v>11839</v>
      </c>
      <c r="B11544" t="s">
        <v>8110</v>
      </c>
      <c r="C11544" t="s">
        <v>7713</v>
      </c>
      <c r="D11544" t="s">
        <v>2430</v>
      </c>
      <c r="E11544" t="s">
        <v>175</v>
      </c>
      <c r="F11544">
        <v>402</v>
      </c>
      <c r="G11544">
        <v>51</v>
      </c>
      <c r="H11544" t="s">
        <v>2431</v>
      </c>
      <c r="I11544" t="s">
        <v>177</v>
      </c>
      <c r="J11544" t="s">
        <v>250</v>
      </c>
      <c r="K11544">
        <v>2030</v>
      </c>
      <c r="L11544" t="s">
        <v>195</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180</v>
      </c>
    </row>
    <row r="11545" spans="1:40" x14ac:dyDescent="0.35">
      <c r="A11545" t="s">
        <v>11840</v>
      </c>
      <c r="B11545" t="s">
        <v>8110</v>
      </c>
      <c r="C11545" t="s">
        <v>7715</v>
      </c>
      <c r="D11545" t="s">
        <v>2430</v>
      </c>
      <c r="E11545" t="s">
        <v>175</v>
      </c>
      <c r="F11545">
        <v>402</v>
      </c>
      <c r="G11545">
        <v>52</v>
      </c>
      <c r="H11545" t="s">
        <v>2431</v>
      </c>
      <c r="I11545" t="s">
        <v>177</v>
      </c>
      <c r="J11545" t="s">
        <v>250</v>
      </c>
      <c r="K11545">
        <v>2030</v>
      </c>
      <c r="L11545" t="s">
        <v>198</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180</v>
      </c>
    </row>
    <row r="11546" spans="1:40" x14ac:dyDescent="0.35">
      <c r="A11546" t="s">
        <v>11841</v>
      </c>
      <c r="B11546" t="s">
        <v>8110</v>
      </c>
      <c r="C11546" t="s">
        <v>7717</v>
      </c>
      <c r="D11546" t="s">
        <v>2430</v>
      </c>
      <c r="E11546" t="s">
        <v>175</v>
      </c>
      <c r="F11546">
        <v>402</v>
      </c>
      <c r="G11546">
        <v>53</v>
      </c>
      <c r="H11546" t="s">
        <v>2431</v>
      </c>
      <c r="I11546" t="s">
        <v>177</v>
      </c>
      <c r="J11546" t="s">
        <v>250</v>
      </c>
      <c r="K11546">
        <v>2030</v>
      </c>
      <c r="L11546" t="s">
        <v>201</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180</v>
      </c>
    </row>
    <row r="11547" spans="1:40" x14ac:dyDescent="0.35">
      <c r="A11547" t="s">
        <v>11842</v>
      </c>
      <c r="B11547" t="s">
        <v>8110</v>
      </c>
      <c r="C11547" t="s">
        <v>7719</v>
      </c>
      <c r="D11547" t="s">
        <v>2430</v>
      </c>
      <c r="E11547" t="s">
        <v>175</v>
      </c>
      <c r="F11547">
        <v>402</v>
      </c>
      <c r="G11547">
        <v>55</v>
      </c>
      <c r="H11547" t="s">
        <v>2431</v>
      </c>
      <c r="I11547" t="s">
        <v>177</v>
      </c>
      <c r="J11547" t="s">
        <v>250</v>
      </c>
      <c r="K11547">
        <v>2030</v>
      </c>
      <c r="L11547" t="s">
        <v>204</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180</v>
      </c>
    </row>
    <row r="11548" spans="1:40" x14ac:dyDescent="0.35">
      <c r="A11548" t="s">
        <v>11843</v>
      </c>
      <c r="B11548" t="s">
        <v>8110</v>
      </c>
      <c r="C11548" t="s">
        <v>7721</v>
      </c>
      <c r="D11548" t="s">
        <v>2430</v>
      </c>
      <c r="E11548" t="s">
        <v>175</v>
      </c>
      <c r="F11548">
        <v>402</v>
      </c>
      <c r="G11548">
        <v>58</v>
      </c>
      <c r="H11548" t="s">
        <v>2431</v>
      </c>
      <c r="I11548" t="s">
        <v>177</v>
      </c>
      <c r="J11548" t="s">
        <v>250</v>
      </c>
      <c r="K11548">
        <v>2030</v>
      </c>
      <c r="L11548" t="s">
        <v>207</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180</v>
      </c>
    </row>
    <row r="11549" spans="1:40" x14ac:dyDescent="0.35">
      <c r="A11549" t="s">
        <v>11844</v>
      </c>
      <c r="B11549" t="s">
        <v>8110</v>
      </c>
      <c r="C11549" t="s">
        <v>7723</v>
      </c>
      <c r="D11549" t="s">
        <v>2430</v>
      </c>
      <c r="E11549" t="s">
        <v>175</v>
      </c>
      <c r="F11549">
        <v>402</v>
      </c>
      <c r="G11549">
        <v>6</v>
      </c>
      <c r="H11549" t="s">
        <v>2431</v>
      </c>
      <c r="I11549" t="s">
        <v>177</v>
      </c>
      <c r="J11549" t="s">
        <v>250</v>
      </c>
      <c r="K11549">
        <v>2030</v>
      </c>
      <c r="L11549" t="s">
        <v>75</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180</v>
      </c>
    </row>
    <row r="11550" spans="1:40" x14ac:dyDescent="0.35">
      <c r="A11550" t="s">
        <v>11845</v>
      </c>
      <c r="B11550" t="s">
        <v>8110</v>
      </c>
      <c r="C11550" t="s">
        <v>7725</v>
      </c>
      <c r="D11550" t="s">
        <v>2430</v>
      </c>
      <c r="E11550" t="s">
        <v>175</v>
      </c>
      <c r="F11550">
        <v>402</v>
      </c>
      <c r="G11550">
        <v>7</v>
      </c>
      <c r="H11550" t="s">
        <v>2431</v>
      </c>
      <c r="I11550" t="s">
        <v>177</v>
      </c>
      <c r="J11550" t="s">
        <v>250</v>
      </c>
      <c r="K11550">
        <v>2030</v>
      </c>
      <c r="L11550" t="s">
        <v>212</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180</v>
      </c>
    </row>
    <row r="11551" spans="1:40" x14ac:dyDescent="0.35">
      <c r="A11551" t="s">
        <v>11846</v>
      </c>
      <c r="B11551" t="s">
        <v>8110</v>
      </c>
      <c r="C11551" t="s">
        <v>7727</v>
      </c>
      <c r="D11551" t="s">
        <v>2430</v>
      </c>
      <c r="E11551" t="s">
        <v>175</v>
      </c>
      <c r="F11551">
        <v>402</v>
      </c>
      <c r="G11551">
        <v>8</v>
      </c>
      <c r="H11551" t="s">
        <v>2431</v>
      </c>
      <c r="I11551" t="s">
        <v>177</v>
      </c>
      <c r="J11551" t="s">
        <v>250</v>
      </c>
      <c r="K11551">
        <v>2030</v>
      </c>
      <c r="L11551" t="s">
        <v>215</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180</v>
      </c>
    </row>
    <row r="11552" spans="1:40" x14ac:dyDescent="0.35">
      <c r="A11552" t="s">
        <v>11847</v>
      </c>
      <c r="B11552" t="s">
        <v>8110</v>
      </c>
      <c r="C11552" t="s">
        <v>7729</v>
      </c>
      <c r="D11552" t="s">
        <v>2430</v>
      </c>
      <c r="E11552" t="s">
        <v>175</v>
      </c>
      <c r="F11552">
        <v>402</v>
      </c>
      <c r="G11552">
        <v>9</v>
      </c>
      <c r="H11552" t="s">
        <v>2431</v>
      </c>
      <c r="I11552" t="s">
        <v>177</v>
      </c>
      <c r="J11552" t="s">
        <v>250</v>
      </c>
      <c r="K11552">
        <v>2030</v>
      </c>
      <c r="L11552" t="s">
        <v>218</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180</v>
      </c>
    </row>
    <row r="11553" spans="1:40" x14ac:dyDescent="0.35">
      <c r="A11553" t="s">
        <v>11848</v>
      </c>
      <c r="B11553" t="s">
        <v>8110</v>
      </c>
      <c r="C11553" t="s">
        <v>7731</v>
      </c>
      <c r="D11553" t="s">
        <v>2516</v>
      </c>
      <c r="E11553" t="s">
        <v>175</v>
      </c>
      <c r="F11553">
        <v>400</v>
      </c>
      <c r="G11553">
        <v>0</v>
      </c>
      <c r="H11553" t="s">
        <v>2517</v>
      </c>
      <c r="I11553" t="s">
        <v>177</v>
      </c>
      <c r="J11553" t="s">
        <v>178</v>
      </c>
      <c r="K11553">
        <v>2030</v>
      </c>
      <c r="L11553" t="s">
        <v>179</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180</v>
      </c>
    </row>
    <row r="11554" spans="1:40" x14ac:dyDescent="0.35">
      <c r="A11554" t="s">
        <v>11849</v>
      </c>
      <c r="B11554" t="s">
        <v>8110</v>
      </c>
      <c r="C11554" t="s">
        <v>7733</v>
      </c>
      <c r="D11554" t="s">
        <v>2516</v>
      </c>
      <c r="E11554" t="s">
        <v>175</v>
      </c>
      <c r="F11554">
        <v>400</v>
      </c>
      <c r="G11554">
        <v>1</v>
      </c>
      <c r="H11554" t="s">
        <v>2517</v>
      </c>
      <c r="I11554" t="s">
        <v>177</v>
      </c>
      <c r="J11554" t="s">
        <v>178</v>
      </c>
      <c r="K11554">
        <v>2030</v>
      </c>
      <c r="L11554" t="s">
        <v>183</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180</v>
      </c>
    </row>
    <row r="11555" spans="1:40" x14ac:dyDescent="0.35">
      <c r="A11555" t="s">
        <v>11850</v>
      </c>
      <c r="B11555" t="s">
        <v>8110</v>
      </c>
      <c r="C11555" t="s">
        <v>7735</v>
      </c>
      <c r="D11555" t="s">
        <v>2516</v>
      </c>
      <c r="E11555" t="s">
        <v>175</v>
      </c>
      <c r="F11555">
        <v>400</v>
      </c>
      <c r="G11555">
        <v>2</v>
      </c>
      <c r="H11555" t="s">
        <v>2517</v>
      </c>
      <c r="I11555" t="s">
        <v>177</v>
      </c>
      <c r="J11555" t="s">
        <v>178</v>
      </c>
      <c r="K11555">
        <v>2030</v>
      </c>
      <c r="L11555" t="s">
        <v>186</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180</v>
      </c>
    </row>
    <row r="11556" spans="1:40" x14ac:dyDescent="0.35">
      <c r="A11556" t="s">
        <v>11851</v>
      </c>
      <c r="B11556" t="s">
        <v>8110</v>
      </c>
      <c r="C11556" t="s">
        <v>7737</v>
      </c>
      <c r="D11556" t="s">
        <v>2516</v>
      </c>
      <c r="E11556" t="s">
        <v>175</v>
      </c>
      <c r="F11556">
        <v>400</v>
      </c>
      <c r="G11556">
        <v>3</v>
      </c>
      <c r="H11556" t="s">
        <v>2517</v>
      </c>
      <c r="I11556" t="s">
        <v>177</v>
      </c>
      <c r="J11556" t="s">
        <v>178</v>
      </c>
      <c r="K11556">
        <v>2030</v>
      </c>
      <c r="L11556" t="s">
        <v>189</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180</v>
      </c>
    </row>
    <row r="11557" spans="1:40" x14ac:dyDescent="0.35">
      <c r="A11557" t="s">
        <v>11852</v>
      </c>
      <c r="B11557" t="s">
        <v>8110</v>
      </c>
      <c r="C11557" t="s">
        <v>7739</v>
      </c>
      <c r="D11557" t="s">
        <v>2516</v>
      </c>
      <c r="E11557" t="s">
        <v>175</v>
      </c>
      <c r="F11557">
        <v>400</v>
      </c>
      <c r="G11557">
        <v>4</v>
      </c>
      <c r="H11557" t="s">
        <v>2517</v>
      </c>
      <c r="I11557" t="s">
        <v>177</v>
      </c>
      <c r="J11557" t="s">
        <v>178</v>
      </c>
      <c r="K11557">
        <v>2030</v>
      </c>
      <c r="L11557" t="s">
        <v>192</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180</v>
      </c>
    </row>
    <row r="11558" spans="1:40" x14ac:dyDescent="0.35">
      <c r="A11558" t="s">
        <v>11853</v>
      </c>
      <c r="B11558" t="s">
        <v>8110</v>
      </c>
      <c r="C11558" t="s">
        <v>7741</v>
      </c>
      <c r="D11558" t="s">
        <v>2516</v>
      </c>
      <c r="E11558" t="s">
        <v>175</v>
      </c>
      <c r="F11558">
        <v>400</v>
      </c>
      <c r="G11558">
        <v>51</v>
      </c>
      <c r="H11558" t="s">
        <v>2517</v>
      </c>
      <c r="I11558" t="s">
        <v>177</v>
      </c>
      <c r="J11558" t="s">
        <v>178</v>
      </c>
      <c r="K11558">
        <v>2030</v>
      </c>
      <c r="L11558" t="s">
        <v>195</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180</v>
      </c>
    </row>
    <row r="11559" spans="1:40" x14ac:dyDescent="0.35">
      <c r="A11559" t="s">
        <v>11854</v>
      </c>
      <c r="B11559" t="s">
        <v>8110</v>
      </c>
      <c r="C11559" t="s">
        <v>7743</v>
      </c>
      <c r="D11559" t="s">
        <v>2516</v>
      </c>
      <c r="E11559" t="s">
        <v>175</v>
      </c>
      <c r="F11559">
        <v>400</v>
      </c>
      <c r="G11559">
        <v>52</v>
      </c>
      <c r="H11559" t="s">
        <v>2517</v>
      </c>
      <c r="I11559" t="s">
        <v>177</v>
      </c>
      <c r="J11559" t="s">
        <v>178</v>
      </c>
      <c r="K11559">
        <v>2030</v>
      </c>
      <c r="L11559" t="s">
        <v>198</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180</v>
      </c>
    </row>
    <row r="11560" spans="1:40" x14ac:dyDescent="0.35">
      <c r="A11560" t="s">
        <v>11855</v>
      </c>
      <c r="B11560" t="s">
        <v>8110</v>
      </c>
      <c r="C11560" t="s">
        <v>7745</v>
      </c>
      <c r="D11560" t="s">
        <v>2516</v>
      </c>
      <c r="E11560" t="s">
        <v>175</v>
      </c>
      <c r="F11560">
        <v>400</v>
      </c>
      <c r="G11560">
        <v>53</v>
      </c>
      <c r="H11560" t="s">
        <v>2517</v>
      </c>
      <c r="I11560" t="s">
        <v>177</v>
      </c>
      <c r="J11560" t="s">
        <v>178</v>
      </c>
      <c r="K11560">
        <v>2030</v>
      </c>
      <c r="L11560" t="s">
        <v>201</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180</v>
      </c>
    </row>
    <row r="11561" spans="1:40" x14ac:dyDescent="0.35">
      <c r="A11561" t="s">
        <v>11856</v>
      </c>
      <c r="B11561" t="s">
        <v>8110</v>
      </c>
      <c r="C11561" t="s">
        <v>7747</v>
      </c>
      <c r="D11561" t="s">
        <v>2516</v>
      </c>
      <c r="E11561" t="s">
        <v>175</v>
      </c>
      <c r="F11561">
        <v>400</v>
      </c>
      <c r="G11561">
        <v>55</v>
      </c>
      <c r="H11561" t="s">
        <v>2517</v>
      </c>
      <c r="I11561" t="s">
        <v>177</v>
      </c>
      <c r="J11561" t="s">
        <v>178</v>
      </c>
      <c r="K11561">
        <v>2030</v>
      </c>
      <c r="L11561" t="s">
        <v>204</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180</v>
      </c>
    </row>
    <row r="11562" spans="1:40" x14ac:dyDescent="0.35">
      <c r="A11562" t="s">
        <v>11857</v>
      </c>
      <c r="B11562" t="s">
        <v>8110</v>
      </c>
      <c r="C11562" t="s">
        <v>7749</v>
      </c>
      <c r="D11562" t="s">
        <v>2516</v>
      </c>
      <c r="E11562" t="s">
        <v>175</v>
      </c>
      <c r="F11562">
        <v>400</v>
      </c>
      <c r="G11562">
        <v>58</v>
      </c>
      <c r="H11562" t="s">
        <v>2517</v>
      </c>
      <c r="I11562" t="s">
        <v>177</v>
      </c>
      <c r="J11562" t="s">
        <v>178</v>
      </c>
      <c r="K11562">
        <v>2030</v>
      </c>
      <c r="L11562" t="s">
        <v>207</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180</v>
      </c>
    </row>
    <row r="11563" spans="1:40" x14ac:dyDescent="0.35">
      <c r="A11563" t="s">
        <v>11858</v>
      </c>
      <c r="B11563" t="s">
        <v>8110</v>
      </c>
      <c r="C11563" t="s">
        <v>7751</v>
      </c>
      <c r="D11563" t="s">
        <v>2516</v>
      </c>
      <c r="E11563" t="s">
        <v>175</v>
      </c>
      <c r="F11563">
        <v>400</v>
      </c>
      <c r="G11563">
        <v>6</v>
      </c>
      <c r="H11563" t="s">
        <v>2517</v>
      </c>
      <c r="I11563" t="s">
        <v>177</v>
      </c>
      <c r="J11563" t="s">
        <v>178</v>
      </c>
      <c r="K11563">
        <v>2030</v>
      </c>
      <c r="L11563" t="s">
        <v>75</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180</v>
      </c>
    </row>
    <row r="11564" spans="1:40" x14ac:dyDescent="0.35">
      <c r="A11564" t="s">
        <v>11859</v>
      </c>
      <c r="B11564" t="s">
        <v>8110</v>
      </c>
      <c r="C11564" t="s">
        <v>7753</v>
      </c>
      <c r="D11564" t="s">
        <v>2516</v>
      </c>
      <c r="E11564" t="s">
        <v>175</v>
      </c>
      <c r="F11564">
        <v>400</v>
      </c>
      <c r="G11564">
        <v>7</v>
      </c>
      <c r="H11564" t="s">
        <v>2517</v>
      </c>
      <c r="I11564" t="s">
        <v>177</v>
      </c>
      <c r="J11564" t="s">
        <v>178</v>
      </c>
      <c r="K11564">
        <v>2030</v>
      </c>
      <c r="L11564" t="s">
        <v>212</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180</v>
      </c>
    </row>
    <row r="11565" spans="1:40" x14ac:dyDescent="0.35">
      <c r="A11565" t="s">
        <v>11860</v>
      </c>
      <c r="B11565" t="s">
        <v>8110</v>
      </c>
      <c r="C11565" t="s">
        <v>7755</v>
      </c>
      <c r="D11565" t="s">
        <v>2516</v>
      </c>
      <c r="E11565" t="s">
        <v>175</v>
      </c>
      <c r="F11565">
        <v>400</v>
      </c>
      <c r="G11565">
        <v>8</v>
      </c>
      <c r="H11565" t="s">
        <v>2517</v>
      </c>
      <c r="I11565" t="s">
        <v>177</v>
      </c>
      <c r="J11565" t="s">
        <v>178</v>
      </c>
      <c r="K11565">
        <v>2030</v>
      </c>
      <c r="L11565" t="s">
        <v>215</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180</v>
      </c>
    </row>
    <row r="11566" spans="1:40" x14ac:dyDescent="0.35">
      <c r="A11566" t="s">
        <v>11861</v>
      </c>
      <c r="B11566" t="s">
        <v>8110</v>
      </c>
      <c r="C11566" t="s">
        <v>7757</v>
      </c>
      <c r="D11566" t="s">
        <v>2516</v>
      </c>
      <c r="E11566" t="s">
        <v>175</v>
      </c>
      <c r="F11566">
        <v>400</v>
      </c>
      <c r="G11566">
        <v>9</v>
      </c>
      <c r="H11566" t="s">
        <v>2517</v>
      </c>
      <c r="I11566" t="s">
        <v>177</v>
      </c>
      <c r="J11566" t="s">
        <v>178</v>
      </c>
      <c r="K11566">
        <v>2030</v>
      </c>
      <c r="L11566" t="s">
        <v>218</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180</v>
      </c>
    </row>
    <row r="11567" spans="1:40" x14ac:dyDescent="0.35">
      <c r="A11567" t="s">
        <v>11862</v>
      </c>
      <c r="B11567" t="s">
        <v>8110</v>
      </c>
      <c r="C11567" t="s">
        <v>7759</v>
      </c>
      <c r="D11567" t="s">
        <v>2516</v>
      </c>
      <c r="E11567" t="s">
        <v>175</v>
      </c>
      <c r="F11567">
        <v>401</v>
      </c>
      <c r="G11567">
        <v>0</v>
      </c>
      <c r="H11567" t="s">
        <v>2517</v>
      </c>
      <c r="I11567" t="s">
        <v>177</v>
      </c>
      <c r="J11567" t="s">
        <v>221</v>
      </c>
      <c r="K11567">
        <v>2030</v>
      </c>
      <c r="L11567" t="s">
        <v>179</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180</v>
      </c>
    </row>
    <row r="11568" spans="1:40" x14ac:dyDescent="0.35">
      <c r="A11568" t="s">
        <v>11863</v>
      </c>
      <c r="B11568" t="s">
        <v>8110</v>
      </c>
      <c r="C11568" t="s">
        <v>7761</v>
      </c>
      <c r="D11568" t="s">
        <v>2516</v>
      </c>
      <c r="E11568" t="s">
        <v>175</v>
      </c>
      <c r="F11568">
        <v>401</v>
      </c>
      <c r="G11568">
        <v>1</v>
      </c>
      <c r="H11568" t="s">
        <v>2517</v>
      </c>
      <c r="I11568" t="s">
        <v>177</v>
      </c>
      <c r="J11568" t="s">
        <v>221</v>
      </c>
      <c r="K11568">
        <v>2030</v>
      </c>
      <c r="L11568" t="s">
        <v>183</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180</v>
      </c>
    </row>
    <row r="11569" spans="1:40" x14ac:dyDescent="0.35">
      <c r="A11569" t="s">
        <v>11864</v>
      </c>
      <c r="B11569" t="s">
        <v>8110</v>
      </c>
      <c r="C11569" t="s">
        <v>7763</v>
      </c>
      <c r="D11569" t="s">
        <v>2516</v>
      </c>
      <c r="E11569" t="s">
        <v>175</v>
      </c>
      <c r="F11569">
        <v>401</v>
      </c>
      <c r="G11569">
        <v>2</v>
      </c>
      <c r="H11569" t="s">
        <v>2517</v>
      </c>
      <c r="I11569" t="s">
        <v>177</v>
      </c>
      <c r="J11569" t="s">
        <v>221</v>
      </c>
      <c r="K11569">
        <v>2030</v>
      </c>
      <c r="L11569" t="s">
        <v>186</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180</v>
      </c>
    </row>
    <row r="11570" spans="1:40" x14ac:dyDescent="0.35">
      <c r="A11570" t="s">
        <v>11865</v>
      </c>
      <c r="B11570" t="s">
        <v>8110</v>
      </c>
      <c r="C11570" t="s">
        <v>7765</v>
      </c>
      <c r="D11570" t="s">
        <v>2516</v>
      </c>
      <c r="E11570" t="s">
        <v>175</v>
      </c>
      <c r="F11570">
        <v>401</v>
      </c>
      <c r="G11570">
        <v>3</v>
      </c>
      <c r="H11570" t="s">
        <v>2517</v>
      </c>
      <c r="I11570" t="s">
        <v>177</v>
      </c>
      <c r="J11570" t="s">
        <v>221</v>
      </c>
      <c r="K11570">
        <v>2030</v>
      </c>
      <c r="L11570" t="s">
        <v>189</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180</v>
      </c>
    </row>
    <row r="11571" spans="1:40" x14ac:dyDescent="0.35">
      <c r="A11571" t="s">
        <v>11866</v>
      </c>
      <c r="B11571" t="s">
        <v>8110</v>
      </c>
      <c r="C11571" t="s">
        <v>7767</v>
      </c>
      <c r="D11571" t="s">
        <v>2516</v>
      </c>
      <c r="E11571" t="s">
        <v>175</v>
      </c>
      <c r="F11571">
        <v>401</v>
      </c>
      <c r="G11571">
        <v>4</v>
      </c>
      <c r="H11571" t="s">
        <v>2517</v>
      </c>
      <c r="I11571" t="s">
        <v>177</v>
      </c>
      <c r="J11571" t="s">
        <v>221</v>
      </c>
      <c r="K11571">
        <v>2030</v>
      </c>
      <c r="L11571" t="s">
        <v>192</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180</v>
      </c>
    </row>
    <row r="11572" spans="1:40" x14ac:dyDescent="0.35">
      <c r="A11572" t="s">
        <v>11867</v>
      </c>
      <c r="B11572" t="s">
        <v>8110</v>
      </c>
      <c r="C11572" t="s">
        <v>7769</v>
      </c>
      <c r="D11572" t="s">
        <v>2516</v>
      </c>
      <c r="E11572" t="s">
        <v>175</v>
      </c>
      <c r="F11572">
        <v>401</v>
      </c>
      <c r="G11572">
        <v>51</v>
      </c>
      <c r="H11572" t="s">
        <v>2517</v>
      </c>
      <c r="I11572" t="s">
        <v>177</v>
      </c>
      <c r="J11572" t="s">
        <v>221</v>
      </c>
      <c r="K11572">
        <v>2030</v>
      </c>
      <c r="L11572" t="s">
        <v>195</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180</v>
      </c>
    </row>
    <row r="11573" spans="1:40" x14ac:dyDescent="0.35">
      <c r="A11573" t="s">
        <v>11868</v>
      </c>
      <c r="B11573" t="s">
        <v>8110</v>
      </c>
      <c r="C11573" t="s">
        <v>7771</v>
      </c>
      <c r="D11573" t="s">
        <v>2516</v>
      </c>
      <c r="E11573" t="s">
        <v>175</v>
      </c>
      <c r="F11573">
        <v>401</v>
      </c>
      <c r="G11573">
        <v>52</v>
      </c>
      <c r="H11573" t="s">
        <v>2517</v>
      </c>
      <c r="I11573" t="s">
        <v>177</v>
      </c>
      <c r="J11573" t="s">
        <v>221</v>
      </c>
      <c r="K11573">
        <v>2030</v>
      </c>
      <c r="L11573" t="s">
        <v>198</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180</v>
      </c>
    </row>
    <row r="11574" spans="1:40" x14ac:dyDescent="0.35">
      <c r="A11574" t="s">
        <v>11869</v>
      </c>
      <c r="B11574" t="s">
        <v>8110</v>
      </c>
      <c r="C11574" t="s">
        <v>7773</v>
      </c>
      <c r="D11574" t="s">
        <v>2516</v>
      </c>
      <c r="E11574" t="s">
        <v>175</v>
      </c>
      <c r="F11574">
        <v>401</v>
      </c>
      <c r="G11574">
        <v>53</v>
      </c>
      <c r="H11574" t="s">
        <v>2517</v>
      </c>
      <c r="I11574" t="s">
        <v>177</v>
      </c>
      <c r="J11574" t="s">
        <v>221</v>
      </c>
      <c r="K11574">
        <v>2030</v>
      </c>
      <c r="L11574" t="s">
        <v>201</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180</v>
      </c>
    </row>
    <row r="11575" spans="1:40" x14ac:dyDescent="0.35">
      <c r="A11575" t="s">
        <v>11870</v>
      </c>
      <c r="B11575" t="s">
        <v>8110</v>
      </c>
      <c r="C11575" t="s">
        <v>7775</v>
      </c>
      <c r="D11575" t="s">
        <v>2516</v>
      </c>
      <c r="E11575" t="s">
        <v>175</v>
      </c>
      <c r="F11575">
        <v>401</v>
      </c>
      <c r="G11575">
        <v>55</v>
      </c>
      <c r="H11575" t="s">
        <v>2517</v>
      </c>
      <c r="I11575" t="s">
        <v>177</v>
      </c>
      <c r="J11575" t="s">
        <v>221</v>
      </c>
      <c r="K11575">
        <v>2030</v>
      </c>
      <c r="L11575" t="s">
        <v>204</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180</v>
      </c>
    </row>
    <row r="11576" spans="1:40" x14ac:dyDescent="0.35">
      <c r="A11576" t="s">
        <v>11871</v>
      </c>
      <c r="B11576" t="s">
        <v>8110</v>
      </c>
      <c r="C11576" t="s">
        <v>7777</v>
      </c>
      <c r="D11576" t="s">
        <v>2516</v>
      </c>
      <c r="E11576" t="s">
        <v>175</v>
      </c>
      <c r="F11576">
        <v>401</v>
      </c>
      <c r="G11576">
        <v>58</v>
      </c>
      <c r="H11576" t="s">
        <v>2517</v>
      </c>
      <c r="I11576" t="s">
        <v>177</v>
      </c>
      <c r="J11576" t="s">
        <v>221</v>
      </c>
      <c r="K11576">
        <v>2030</v>
      </c>
      <c r="L11576" t="s">
        <v>207</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180</v>
      </c>
    </row>
    <row r="11577" spans="1:40" x14ac:dyDescent="0.35">
      <c r="A11577" t="s">
        <v>11872</v>
      </c>
      <c r="B11577" t="s">
        <v>8110</v>
      </c>
      <c r="C11577" t="s">
        <v>7779</v>
      </c>
      <c r="D11577" t="s">
        <v>2516</v>
      </c>
      <c r="E11577" t="s">
        <v>175</v>
      </c>
      <c r="F11577">
        <v>401</v>
      </c>
      <c r="G11577">
        <v>6</v>
      </c>
      <c r="H11577" t="s">
        <v>2517</v>
      </c>
      <c r="I11577" t="s">
        <v>177</v>
      </c>
      <c r="J11577" t="s">
        <v>221</v>
      </c>
      <c r="K11577">
        <v>2030</v>
      </c>
      <c r="L11577" t="s">
        <v>75</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180</v>
      </c>
    </row>
    <row r="11578" spans="1:40" x14ac:dyDescent="0.35">
      <c r="A11578" t="s">
        <v>11873</v>
      </c>
      <c r="B11578" t="s">
        <v>8110</v>
      </c>
      <c r="C11578" t="s">
        <v>7781</v>
      </c>
      <c r="D11578" t="s">
        <v>2516</v>
      </c>
      <c r="E11578" t="s">
        <v>175</v>
      </c>
      <c r="F11578">
        <v>401</v>
      </c>
      <c r="G11578">
        <v>7</v>
      </c>
      <c r="H11578" t="s">
        <v>2517</v>
      </c>
      <c r="I11578" t="s">
        <v>177</v>
      </c>
      <c r="J11578" t="s">
        <v>221</v>
      </c>
      <c r="K11578">
        <v>2030</v>
      </c>
      <c r="L11578" t="s">
        <v>212</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180</v>
      </c>
    </row>
    <row r="11579" spans="1:40" x14ac:dyDescent="0.35">
      <c r="A11579" t="s">
        <v>11874</v>
      </c>
      <c r="B11579" t="s">
        <v>8110</v>
      </c>
      <c r="C11579" t="s">
        <v>7783</v>
      </c>
      <c r="D11579" t="s">
        <v>2516</v>
      </c>
      <c r="E11579" t="s">
        <v>175</v>
      </c>
      <c r="F11579">
        <v>401</v>
      </c>
      <c r="G11579">
        <v>8</v>
      </c>
      <c r="H11579" t="s">
        <v>2517</v>
      </c>
      <c r="I11579" t="s">
        <v>177</v>
      </c>
      <c r="J11579" t="s">
        <v>221</v>
      </c>
      <c r="K11579">
        <v>2030</v>
      </c>
      <c r="L11579" t="s">
        <v>215</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180</v>
      </c>
    </row>
    <row r="11580" spans="1:40" x14ac:dyDescent="0.35">
      <c r="A11580" t="s">
        <v>11875</v>
      </c>
      <c r="B11580" t="s">
        <v>8110</v>
      </c>
      <c r="C11580" t="s">
        <v>7785</v>
      </c>
      <c r="D11580" t="s">
        <v>2516</v>
      </c>
      <c r="E11580" t="s">
        <v>175</v>
      </c>
      <c r="F11580">
        <v>401</v>
      </c>
      <c r="G11580">
        <v>9</v>
      </c>
      <c r="H11580" t="s">
        <v>2517</v>
      </c>
      <c r="I11580" t="s">
        <v>177</v>
      </c>
      <c r="J11580" t="s">
        <v>221</v>
      </c>
      <c r="K11580">
        <v>2030</v>
      </c>
      <c r="L11580" t="s">
        <v>218</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180</v>
      </c>
    </row>
    <row r="11581" spans="1:40" x14ac:dyDescent="0.35">
      <c r="A11581" t="s">
        <v>11876</v>
      </c>
      <c r="B11581" t="s">
        <v>8110</v>
      </c>
      <c r="C11581" t="s">
        <v>7787</v>
      </c>
      <c r="D11581" t="s">
        <v>2516</v>
      </c>
      <c r="E11581" t="s">
        <v>175</v>
      </c>
      <c r="F11581">
        <v>402</v>
      </c>
      <c r="G11581">
        <v>0</v>
      </c>
      <c r="H11581" t="s">
        <v>2517</v>
      </c>
      <c r="I11581" t="s">
        <v>177</v>
      </c>
      <c r="J11581" t="s">
        <v>250</v>
      </c>
      <c r="K11581">
        <v>2030</v>
      </c>
      <c r="L11581" t="s">
        <v>179</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180</v>
      </c>
    </row>
    <row r="11582" spans="1:40" x14ac:dyDescent="0.35">
      <c r="A11582" t="s">
        <v>11877</v>
      </c>
      <c r="B11582" t="s">
        <v>8110</v>
      </c>
      <c r="C11582" t="s">
        <v>7789</v>
      </c>
      <c r="D11582" t="s">
        <v>2516</v>
      </c>
      <c r="E11582" t="s">
        <v>175</v>
      </c>
      <c r="F11582">
        <v>402</v>
      </c>
      <c r="G11582">
        <v>1</v>
      </c>
      <c r="H11582" t="s">
        <v>2517</v>
      </c>
      <c r="I11582" t="s">
        <v>177</v>
      </c>
      <c r="J11582" t="s">
        <v>250</v>
      </c>
      <c r="K11582">
        <v>2030</v>
      </c>
      <c r="L11582" t="s">
        <v>183</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180</v>
      </c>
    </row>
    <row r="11583" spans="1:40" x14ac:dyDescent="0.35">
      <c r="A11583" t="s">
        <v>11878</v>
      </c>
      <c r="B11583" t="s">
        <v>8110</v>
      </c>
      <c r="C11583" t="s">
        <v>7791</v>
      </c>
      <c r="D11583" t="s">
        <v>2516</v>
      </c>
      <c r="E11583" t="s">
        <v>175</v>
      </c>
      <c r="F11583">
        <v>402</v>
      </c>
      <c r="G11583">
        <v>2</v>
      </c>
      <c r="H11583" t="s">
        <v>2517</v>
      </c>
      <c r="I11583" t="s">
        <v>177</v>
      </c>
      <c r="J11583" t="s">
        <v>250</v>
      </c>
      <c r="K11583">
        <v>2030</v>
      </c>
      <c r="L11583" t="s">
        <v>186</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180</v>
      </c>
    </row>
    <row r="11584" spans="1:40" x14ac:dyDescent="0.35">
      <c r="A11584" t="s">
        <v>11879</v>
      </c>
      <c r="B11584" t="s">
        <v>8110</v>
      </c>
      <c r="C11584" t="s">
        <v>7793</v>
      </c>
      <c r="D11584" t="s">
        <v>2516</v>
      </c>
      <c r="E11584" t="s">
        <v>175</v>
      </c>
      <c r="F11584">
        <v>402</v>
      </c>
      <c r="G11584">
        <v>3</v>
      </c>
      <c r="H11584" t="s">
        <v>2517</v>
      </c>
      <c r="I11584" t="s">
        <v>177</v>
      </c>
      <c r="J11584" t="s">
        <v>250</v>
      </c>
      <c r="K11584">
        <v>2030</v>
      </c>
      <c r="L11584" t="s">
        <v>189</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180</v>
      </c>
    </row>
    <row r="11585" spans="1:40" x14ac:dyDescent="0.35">
      <c r="A11585" t="s">
        <v>11880</v>
      </c>
      <c r="B11585" t="s">
        <v>8110</v>
      </c>
      <c r="C11585" t="s">
        <v>7795</v>
      </c>
      <c r="D11585" t="s">
        <v>2516</v>
      </c>
      <c r="E11585" t="s">
        <v>175</v>
      </c>
      <c r="F11585">
        <v>402</v>
      </c>
      <c r="G11585">
        <v>4</v>
      </c>
      <c r="H11585" t="s">
        <v>2517</v>
      </c>
      <c r="I11585" t="s">
        <v>177</v>
      </c>
      <c r="J11585" t="s">
        <v>250</v>
      </c>
      <c r="K11585">
        <v>2030</v>
      </c>
      <c r="L11585" t="s">
        <v>192</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180</v>
      </c>
    </row>
    <row r="11586" spans="1:40" x14ac:dyDescent="0.35">
      <c r="A11586" t="s">
        <v>11881</v>
      </c>
      <c r="B11586" t="s">
        <v>8110</v>
      </c>
      <c r="C11586" t="s">
        <v>7797</v>
      </c>
      <c r="D11586" t="s">
        <v>2516</v>
      </c>
      <c r="E11586" t="s">
        <v>175</v>
      </c>
      <c r="F11586">
        <v>402</v>
      </c>
      <c r="G11586">
        <v>51</v>
      </c>
      <c r="H11586" t="s">
        <v>2517</v>
      </c>
      <c r="I11586" t="s">
        <v>177</v>
      </c>
      <c r="J11586" t="s">
        <v>250</v>
      </c>
      <c r="K11586">
        <v>2030</v>
      </c>
      <c r="L11586" t="s">
        <v>195</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180</v>
      </c>
    </row>
    <row r="11587" spans="1:40" x14ac:dyDescent="0.35">
      <c r="A11587" t="s">
        <v>11882</v>
      </c>
      <c r="B11587" t="s">
        <v>8110</v>
      </c>
      <c r="C11587" t="s">
        <v>7799</v>
      </c>
      <c r="D11587" t="s">
        <v>2516</v>
      </c>
      <c r="E11587" t="s">
        <v>175</v>
      </c>
      <c r="F11587">
        <v>402</v>
      </c>
      <c r="G11587">
        <v>52</v>
      </c>
      <c r="H11587" t="s">
        <v>2517</v>
      </c>
      <c r="I11587" t="s">
        <v>177</v>
      </c>
      <c r="J11587" t="s">
        <v>250</v>
      </c>
      <c r="K11587">
        <v>2030</v>
      </c>
      <c r="L11587" t="s">
        <v>198</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180</v>
      </c>
    </row>
    <row r="11588" spans="1:40" x14ac:dyDescent="0.35">
      <c r="A11588" t="s">
        <v>11883</v>
      </c>
      <c r="B11588" t="s">
        <v>8110</v>
      </c>
      <c r="C11588" t="s">
        <v>7801</v>
      </c>
      <c r="D11588" t="s">
        <v>2516</v>
      </c>
      <c r="E11588" t="s">
        <v>175</v>
      </c>
      <c r="F11588">
        <v>402</v>
      </c>
      <c r="G11588">
        <v>53</v>
      </c>
      <c r="H11588" t="s">
        <v>2517</v>
      </c>
      <c r="I11588" t="s">
        <v>177</v>
      </c>
      <c r="J11588" t="s">
        <v>250</v>
      </c>
      <c r="K11588">
        <v>2030</v>
      </c>
      <c r="L11588" t="s">
        <v>201</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180</v>
      </c>
    </row>
    <row r="11589" spans="1:40" x14ac:dyDescent="0.35">
      <c r="A11589" t="s">
        <v>11884</v>
      </c>
      <c r="B11589" t="s">
        <v>8110</v>
      </c>
      <c r="C11589" t="s">
        <v>7803</v>
      </c>
      <c r="D11589" t="s">
        <v>2516</v>
      </c>
      <c r="E11589" t="s">
        <v>175</v>
      </c>
      <c r="F11589">
        <v>402</v>
      </c>
      <c r="G11589">
        <v>55</v>
      </c>
      <c r="H11589" t="s">
        <v>2517</v>
      </c>
      <c r="I11589" t="s">
        <v>177</v>
      </c>
      <c r="J11589" t="s">
        <v>250</v>
      </c>
      <c r="K11589">
        <v>2030</v>
      </c>
      <c r="L11589" t="s">
        <v>204</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180</v>
      </c>
    </row>
    <row r="11590" spans="1:40" x14ac:dyDescent="0.35">
      <c r="A11590" t="s">
        <v>11885</v>
      </c>
      <c r="B11590" t="s">
        <v>8110</v>
      </c>
      <c r="C11590" t="s">
        <v>7805</v>
      </c>
      <c r="D11590" t="s">
        <v>2516</v>
      </c>
      <c r="E11590" t="s">
        <v>175</v>
      </c>
      <c r="F11590">
        <v>402</v>
      </c>
      <c r="G11590">
        <v>58</v>
      </c>
      <c r="H11590" t="s">
        <v>2517</v>
      </c>
      <c r="I11590" t="s">
        <v>177</v>
      </c>
      <c r="J11590" t="s">
        <v>250</v>
      </c>
      <c r="K11590">
        <v>2030</v>
      </c>
      <c r="L11590" t="s">
        <v>207</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180</v>
      </c>
    </row>
    <row r="11591" spans="1:40" x14ac:dyDescent="0.35">
      <c r="A11591" t="s">
        <v>11886</v>
      </c>
      <c r="B11591" t="s">
        <v>8110</v>
      </c>
      <c r="C11591" t="s">
        <v>7807</v>
      </c>
      <c r="D11591" t="s">
        <v>2516</v>
      </c>
      <c r="E11591" t="s">
        <v>175</v>
      </c>
      <c r="F11591">
        <v>402</v>
      </c>
      <c r="G11591">
        <v>6</v>
      </c>
      <c r="H11591" t="s">
        <v>2517</v>
      </c>
      <c r="I11591" t="s">
        <v>177</v>
      </c>
      <c r="J11591" t="s">
        <v>250</v>
      </c>
      <c r="K11591">
        <v>2030</v>
      </c>
      <c r="L11591" t="s">
        <v>75</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180</v>
      </c>
    </row>
    <row r="11592" spans="1:40" x14ac:dyDescent="0.35">
      <c r="A11592" t="s">
        <v>11887</v>
      </c>
      <c r="B11592" t="s">
        <v>8110</v>
      </c>
      <c r="C11592" t="s">
        <v>7809</v>
      </c>
      <c r="D11592" t="s">
        <v>2516</v>
      </c>
      <c r="E11592" t="s">
        <v>175</v>
      </c>
      <c r="F11592">
        <v>402</v>
      </c>
      <c r="G11592">
        <v>7</v>
      </c>
      <c r="H11592" t="s">
        <v>2517</v>
      </c>
      <c r="I11592" t="s">
        <v>177</v>
      </c>
      <c r="J11592" t="s">
        <v>250</v>
      </c>
      <c r="K11592">
        <v>2030</v>
      </c>
      <c r="L11592" t="s">
        <v>212</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180</v>
      </c>
    </row>
    <row r="11593" spans="1:40" x14ac:dyDescent="0.35">
      <c r="A11593" t="s">
        <v>11888</v>
      </c>
      <c r="B11593" t="s">
        <v>8110</v>
      </c>
      <c r="C11593" t="s">
        <v>7811</v>
      </c>
      <c r="D11593" t="s">
        <v>2516</v>
      </c>
      <c r="E11593" t="s">
        <v>175</v>
      </c>
      <c r="F11593">
        <v>402</v>
      </c>
      <c r="G11593">
        <v>8</v>
      </c>
      <c r="H11593" t="s">
        <v>2517</v>
      </c>
      <c r="I11593" t="s">
        <v>177</v>
      </c>
      <c r="J11593" t="s">
        <v>250</v>
      </c>
      <c r="K11593">
        <v>2030</v>
      </c>
      <c r="L11593" t="s">
        <v>215</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180</v>
      </c>
    </row>
    <row r="11594" spans="1:40" x14ac:dyDescent="0.35">
      <c r="A11594" t="s">
        <v>11889</v>
      </c>
      <c r="B11594" t="s">
        <v>8110</v>
      </c>
      <c r="C11594" t="s">
        <v>7813</v>
      </c>
      <c r="D11594" t="s">
        <v>2516</v>
      </c>
      <c r="E11594" t="s">
        <v>175</v>
      </c>
      <c r="F11594">
        <v>402</v>
      </c>
      <c r="G11594">
        <v>9</v>
      </c>
      <c r="H11594" t="s">
        <v>2517</v>
      </c>
      <c r="I11594" t="s">
        <v>177</v>
      </c>
      <c r="J11594" t="s">
        <v>250</v>
      </c>
      <c r="K11594">
        <v>2030</v>
      </c>
      <c r="L11594" t="s">
        <v>218</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180</v>
      </c>
    </row>
    <row r="11595" spans="1:40" x14ac:dyDescent="0.35">
      <c r="A11595" t="s">
        <v>11890</v>
      </c>
      <c r="B11595" t="s">
        <v>8110</v>
      </c>
      <c r="C11595" t="s">
        <v>7815</v>
      </c>
      <c r="D11595" t="s">
        <v>2602</v>
      </c>
      <c r="E11595" t="s">
        <v>175</v>
      </c>
      <c r="F11595">
        <v>400</v>
      </c>
      <c r="G11595">
        <v>0</v>
      </c>
      <c r="H11595" t="s">
        <v>2603</v>
      </c>
      <c r="I11595" t="s">
        <v>177</v>
      </c>
      <c r="J11595" t="s">
        <v>178</v>
      </c>
      <c r="K11595">
        <v>2030</v>
      </c>
      <c r="L11595" t="s">
        <v>179</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180</v>
      </c>
    </row>
    <row r="11596" spans="1:40" x14ac:dyDescent="0.35">
      <c r="A11596" t="s">
        <v>11891</v>
      </c>
      <c r="B11596" t="s">
        <v>8110</v>
      </c>
      <c r="C11596" t="s">
        <v>7817</v>
      </c>
      <c r="D11596" t="s">
        <v>2602</v>
      </c>
      <c r="E11596" t="s">
        <v>175</v>
      </c>
      <c r="F11596">
        <v>400</v>
      </c>
      <c r="G11596">
        <v>1</v>
      </c>
      <c r="H11596" t="s">
        <v>2603</v>
      </c>
      <c r="I11596" t="s">
        <v>177</v>
      </c>
      <c r="J11596" t="s">
        <v>178</v>
      </c>
      <c r="K11596">
        <v>2030</v>
      </c>
      <c r="L11596" t="s">
        <v>183</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180</v>
      </c>
    </row>
    <row r="11597" spans="1:40" x14ac:dyDescent="0.35">
      <c r="A11597" t="s">
        <v>11892</v>
      </c>
      <c r="B11597" t="s">
        <v>8110</v>
      </c>
      <c r="C11597" t="s">
        <v>7819</v>
      </c>
      <c r="D11597" t="s">
        <v>2602</v>
      </c>
      <c r="E11597" t="s">
        <v>175</v>
      </c>
      <c r="F11597">
        <v>400</v>
      </c>
      <c r="G11597">
        <v>2</v>
      </c>
      <c r="H11597" t="s">
        <v>2603</v>
      </c>
      <c r="I11597" t="s">
        <v>177</v>
      </c>
      <c r="J11597" t="s">
        <v>178</v>
      </c>
      <c r="K11597">
        <v>2030</v>
      </c>
      <c r="L11597" t="s">
        <v>186</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180</v>
      </c>
    </row>
    <row r="11598" spans="1:40" x14ac:dyDescent="0.35">
      <c r="A11598" t="s">
        <v>11893</v>
      </c>
      <c r="B11598" t="s">
        <v>8110</v>
      </c>
      <c r="C11598" t="s">
        <v>7821</v>
      </c>
      <c r="D11598" t="s">
        <v>2602</v>
      </c>
      <c r="E11598" t="s">
        <v>175</v>
      </c>
      <c r="F11598">
        <v>400</v>
      </c>
      <c r="G11598">
        <v>3</v>
      </c>
      <c r="H11598" t="s">
        <v>2603</v>
      </c>
      <c r="I11598" t="s">
        <v>177</v>
      </c>
      <c r="J11598" t="s">
        <v>178</v>
      </c>
      <c r="K11598">
        <v>2030</v>
      </c>
      <c r="L11598" t="s">
        <v>189</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180</v>
      </c>
    </row>
    <row r="11599" spans="1:40" x14ac:dyDescent="0.35">
      <c r="A11599" t="s">
        <v>11894</v>
      </c>
      <c r="B11599" t="s">
        <v>8110</v>
      </c>
      <c r="C11599" t="s">
        <v>7823</v>
      </c>
      <c r="D11599" t="s">
        <v>2602</v>
      </c>
      <c r="E11599" t="s">
        <v>175</v>
      </c>
      <c r="F11599">
        <v>400</v>
      </c>
      <c r="G11599">
        <v>4</v>
      </c>
      <c r="H11599" t="s">
        <v>2603</v>
      </c>
      <c r="I11599" t="s">
        <v>177</v>
      </c>
      <c r="J11599" t="s">
        <v>178</v>
      </c>
      <c r="K11599">
        <v>2030</v>
      </c>
      <c r="L11599" t="s">
        <v>192</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180</v>
      </c>
    </row>
    <row r="11600" spans="1:40" x14ac:dyDescent="0.35">
      <c r="A11600" t="s">
        <v>11895</v>
      </c>
      <c r="B11600" t="s">
        <v>8110</v>
      </c>
      <c r="C11600" t="s">
        <v>7825</v>
      </c>
      <c r="D11600" t="s">
        <v>2602</v>
      </c>
      <c r="E11600" t="s">
        <v>175</v>
      </c>
      <c r="F11600">
        <v>400</v>
      </c>
      <c r="G11600">
        <v>51</v>
      </c>
      <c r="H11600" t="s">
        <v>2603</v>
      </c>
      <c r="I11600" t="s">
        <v>177</v>
      </c>
      <c r="J11600" t="s">
        <v>178</v>
      </c>
      <c r="K11600">
        <v>2030</v>
      </c>
      <c r="L11600" t="s">
        <v>195</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180</v>
      </c>
    </row>
    <row r="11601" spans="1:40" x14ac:dyDescent="0.35">
      <c r="A11601" t="s">
        <v>11896</v>
      </c>
      <c r="B11601" t="s">
        <v>8110</v>
      </c>
      <c r="C11601" t="s">
        <v>7827</v>
      </c>
      <c r="D11601" t="s">
        <v>2602</v>
      </c>
      <c r="E11601" t="s">
        <v>175</v>
      </c>
      <c r="F11601">
        <v>400</v>
      </c>
      <c r="G11601">
        <v>52</v>
      </c>
      <c r="H11601" t="s">
        <v>2603</v>
      </c>
      <c r="I11601" t="s">
        <v>177</v>
      </c>
      <c r="J11601" t="s">
        <v>178</v>
      </c>
      <c r="K11601">
        <v>2030</v>
      </c>
      <c r="L11601" t="s">
        <v>198</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180</v>
      </c>
    </row>
    <row r="11602" spans="1:40" x14ac:dyDescent="0.35">
      <c r="A11602" t="s">
        <v>11897</v>
      </c>
      <c r="B11602" t="s">
        <v>8110</v>
      </c>
      <c r="C11602" t="s">
        <v>7829</v>
      </c>
      <c r="D11602" t="s">
        <v>2602</v>
      </c>
      <c r="E11602" t="s">
        <v>175</v>
      </c>
      <c r="F11602">
        <v>400</v>
      </c>
      <c r="G11602">
        <v>53</v>
      </c>
      <c r="H11602" t="s">
        <v>2603</v>
      </c>
      <c r="I11602" t="s">
        <v>177</v>
      </c>
      <c r="J11602" t="s">
        <v>178</v>
      </c>
      <c r="K11602">
        <v>2030</v>
      </c>
      <c r="L11602" t="s">
        <v>201</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180</v>
      </c>
    </row>
    <row r="11603" spans="1:40" x14ac:dyDescent="0.35">
      <c r="A11603" t="s">
        <v>11898</v>
      </c>
      <c r="B11603" t="s">
        <v>8110</v>
      </c>
      <c r="C11603" t="s">
        <v>7831</v>
      </c>
      <c r="D11603" t="s">
        <v>2602</v>
      </c>
      <c r="E11603" t="s">
        <v>175</v>
      </c>
      <c r="F11603">
        <v>400</v>
      </c>
      <c r="G11603">
        <v>55</v>
      </c>
      <c r="H11603" t="s">
        <v>2603</v>
      </c>
      <c r="I11603" t="s">
        <v>177</v>
      </c>
      <c r="J11603" t="s">
        <v>178</v>
      </c>
      <c r="K11603">
        <v>2030</v>
      </c>
      <c r="L11603" t="s">
        <v>204</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180</v>
      </c>
    </row>
    <row r="11604" spans="1:40" x14ac:dyDescent="0.35">
      <c r="A11604" t="s">
        <v>11899</v>
      </c>
      <c r="B11604" t="s">
        <v>8110</v>
      </c>
      <c r="C11604" t="s">
        <v>7833</v>
      </c>
      <c r="D11604" t="s">
        <v>2602</v>
      </c>
      <c r="E11604" t="s">
        <v>175</v>
      </c>
      <c r="F11604">
        <v>400</v>
      </c>
      <c r="G11604">
        <v>58</v>
      </c>
      <c r="H11604" t="s">
        <v>2603</v>
      </c>
      <c r="I11604" t="s">
        <v>177</v>
      </c>
      <c r="J11604" t="s">
        <v>178</v>
      </c>
      <c r="K11604">
        <v>2030</v>
      </c>
      <c r="L11604" t="s">
        <v>207</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180</v>
      </c>
    </row>
    <row r="11605" spans="1:40" x14ac:dyDescent="0.35">
      <c r="A11605" t="s">
        <v>11900</v>
      </c>
      <c r="B11605" t="s">
        <v>8110</v>
      </c>
      <c r="C11605" t="s">
        <v>7835</v>
      </c>
      <c r="D11605" t="s">
        <v>2602</v>
      </c>
      <c r="E11605" t="s">
        <v>175</v>
      </c>
      <c r="F11605">
        <v>400</v>
      </c>
      <c r="G11605">
        <v>6</v>
      </c>
      <c r="H11605" t="s">
        <v>2603</v>
      </c>
      <c r="I11605" t="s">
        <v>177</v>
      </c>
      <c r="J11605" t="s">
        <v>178</v>
      </c>
      <c r="K11605">
        <v>2030</v>
      </c>
      <c r="L11605" t="s">
        <v>75</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180</v>
      </c>
    </row>
    <row r="11606" spans="1:40" x14ac:dyDescent="0.35">
      <c r="A11606" t="s">
        <v>11901</v>
      </c>
      <c r="B11606" t="s">
        <v>8110</v>
      </c>
      <c r="C11606" t="s">
        <v>7837</v>
      </c>
      <c r="D11606" t="s">
        <v>2602</v>
      </c>
      <c r="E11606" t="s">
        <v>175</v>
      </c>
      <c r="F11606">
        <v>400</v>
      </c>
      <c r="G11606">
        <v>7</v>
      </c>
      <c r="H11606" t="s">
        <v>2603</v>
      </c>
      <c r="I11606" t="s">
        <v>177</v>
      </c>
      <c r="J11606" t="s">
        <v>178</v>
      </c>
      <c r="K11606">
        <v>2030</v>
      </c>
      <c r="L11606" t="s">
        <v>212</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180</v>
      </c>
    </row>
    <row r="11607" spans="1:40" x14ac:dyDescent="0.35">
      <c r="A11607" t="s">
        <v>11902</v>
      </c>
      <c r="B11607" t="s">
        <v>8110</v>
      </c>
      <c r="C11607" t="s">
        <v>7839</v>
      </c>
      <c r="D11607" t="s">
        <v>2602</v>
      </c>
      <c r="E11607" t="s">
        <v>175</v>
      </c>
      <c r="F11607">
        <v>400</v>
      </c>
      <c r="G11607">
        <v>8</v>
      </c>
      <c r="H11607" t="s">
        <v>2603</v>
      </c>
      <c r="I11607" t="s">
        <v>177</v>
      </c>
      <c r="J11607" t="s">
        <v>178</v>
      </c>
      <c r="K11607">
        <v>2030</v>
      </c>
      <c r="L11607" t="s">
        <v>215</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180</v>
      </c>
    </row>
    <row r="11608" spans="1:40" x14ac:dyDescent="0.35">
      <c r="A11608" t="s">
        <v>11903</v>
      </c>
      <c r="B11608" t="s">
        <v>8110</v>
      </c>
      <c r="C11608" t="s">
        <v>7841</v>
      </c>
      <c r="D11608" t="s">
        <v>2602</v>
      </c>
      <c r="E11608" t="s">
        <v>175</v>
      </c>
      <c r="F11608">
        <v>400</v>
      </c>
      <c r="G11608">
        <v>9</v>
      </c>
      <c r="H11608" t="s">
        <v>2603</v>
      </c>
      <c r="I11608" t="s">
        <v>177</v>
      </c>
      <c r="J11608" t="s">
        <v>178</v>
      </c>
      <c r="K11608">
        <v>2030</v>
      </c>
      <c r="L11608" t="s">
        <v>218</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180</v>
      </c>
    </row>
    <row r="11609" spans="1:40" x14ac:dyDescent="0.35">
      <c r="A11609" t="s">
        <v>11904</v>
      </c>
      <c r="B11609" t="s">
        <v>8110</v>
      </c>
      <c r="C11609" t="s">
        <v>7843</v>
      </c>
      <c r="D11609" t="s">
        <v>2602</v>
      </c>
      <c r="E11609" t="s">
        <v>175</v>
      </c>
      <c r="F11609">
        <v>401</v>
      </c>
      <c r="G11609">
        <v>0</v>
      </c>
      <c r="H11609" t="s">
        <v>2603</v>
      </c>
      <c r="I11609" t="s">
        <v>177</v>
      </c>
      <c r="J11609" t="s">
        <v>221</v>
      </c>
      <c r="K11609">
        <v>2030</v>
      </c>
      <c r="L11609" t="s">
        <v>179</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180</v>
      </c>
    </row>
    <row r="11610" spans="1:40" x14ac:dyDescent="0.35">
      <c r="A11610" t="s">
        <v>11905</v>
      </c>
      <c r="B11610" t="s">
        <v>8110</v>
      </c>
      <c r="C11610" t="s">
        <v>7845</v>
      </c>
      <c r="D11610" t="s">
        <v>2602</v>
      </c>
      <c r="E11610" t="s">
        <v>175</v>
      </c>
      <c r="F11610">
        <v>401</v>
      </c>
      <c r="G11610">
        <v>1</v>
      </c>
      <c r="H11610" t="s">
        <v>2603</v>
      </c>
      <c r="I11610" t="s">
        <v>177</v>
      </c>
      <c r="J11610" t="s">
        <v>221</v>
      </c>
      <c r="K11610">
        <v>2030</v>
      </c>
      <c r="L11610" t="s">
        <v>183</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180</v>
      </c>
    </row>
    <row r="11611" spans="1:40" x14ac:dyDescent="0.35">
      <c r="A11611" t="s">
        <v>11906</v>
      </c>
      <c r="B11611" t="s">
        <v>8110</v>
      </c>
      <c r="C11611" t="s">
        <v>7847</v>
      </c>
      <c r="D11611" t="s">
        <v>2602</v>
      </c>
      <c r="E11611" t="s">
        <v>175</v>
      </c>
      <c r="F11611">
        <v>401</v>
      </c>
      <c r="G11611">
        <v>2</v>
      </c>
      <c r="H11611" t="s">
        <v>2603</v>
      </c>
      <c r="I11611" t="s">
        <v>177</v>
      </c>
      <c r="J11611" t="s">
        <v>221</v>
      </c>
      <c r="K11611">
        <v>2030</v>
      </c>
      <c r="L11611" t="s">
        <v>186</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180</v>
      </c>
    </row>
    <row r="11612" spans="1:40" x14ac:dyDescent="0.35">
      <c r="A11612" t="s">
        <v>11907</v>
      </c>
      <c r="B11612" t="s">
        <v>8110</v>
      </c>
      <c r="C11612" t="s">
        <v>7849</v>
      </c>
      <c r="D11612" t="s">
        <v>2602</v>
      </c>
      <c r="E11612" t="s">
        <v>175</v>
      </c>
      <c r="F11612">
        <v>401</v>
      </c>
      <c r="G11612">
        <v>3</v>
      </c>
      <c r="H11612" t="s">
        <v>2603</v>
      </c>
      <c r="I11612" t="s">
        <v>177</v>
      </c>
      <c r="J11612" t="s">
        <v>221</v>
      </c>
      <c r="K11612">
        <v>2030</v>
      </c>
      <c r="L11612" t="s">
        <v>189</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180</v>
      </c>
    </row>
    <row r="11613" spans="1:40" x14ac:dyDescent="0.35">
      <c r="A11613" t="s">
        <v>11908</v>
      </c>
      <c r="B11613" t="s">
        <v>8110</v>
      </c>
      <c r="C11613" t="s">
        <v>7851</v>
      </c>
      <c r="D11613" t="s">
        <v>2602</v>
      </c>
      <c r="E11613" t="s">
        <v>175</v>
      </c>
      <c r="F11613">
        <v>401</v>
      </c>
      <c r="G11613">
        <v>4</v>
      </c>
      <c r="H11613" t="s">
        <v>2603</v>
      </c>
      <c r="I11613" t="s">
        <v>177</v>
      </c>
      <c r="J11613" t="s">
        <v>221</v>
      </c>
      <c r="K11613">
        <v>2030</v>
      </c>
      <c r="L11613" t="s">
        <v>192</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180</v>
      </c>
    </row>
    <row r="11614" spans="1:40" x14ac:dyDescent="0.35">
      <c r="A11614" t="s">
        <v>11909</v>
      </c>
      <c r="B11614" t="s">
        <v>8110</v>
      </c>
      <c r="C11614" t="s">
        <v>7853</v>
      </c>
      <c r="D11614" t="s">
        <v>2602</v>
      </c>
      <c r="E11614" t="s">
        <v>175</v>
      </c>
      <c r="F11614">
        <v>401</v>
      </c>
      <c r="G11614">
        <v>51</v>
      </c>
      <c r="H11614" t="s">
        <v>2603</v>
      </c>
      <c r="I11614" t="s">
        <v>177</v>
      </c>
      <c r="J11614" t="s">
        <v>221</v>
      </c>
      <c r="K11614">
        <v>2030</v>
      </c>
      <c r="L11614" t="s">
        <v>195</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180</v>
      </c>
    </row>
    <row r="11615" spans="1:40" x14ac:dyDescent="0.35">
      <c r="A11615" t="s">
        <v>11910</v>
      </c>
      <c r="B11615" t="s">
        <v>8110</v>
      </c>
      <c r="C11615" t="s">
        <v>7855</v>
      </c>
      <c r="D11615" t="s">
        <v>2602</v>
      </c>
      <c r="E11615" t="s">
        <v>175</v>
      </c>
      <c r="F11615">
        <v>401</v>
      </c>
      <c r="G11615">
        <v>52</v>
      </c>
      <c r="H11615" t="s">
        <v>2603</v>
      </c>
      <c r="I11615" t="s">
        <v>177</v>
      </c>
      <c r="J11615" t="s">
        <v>221</v>
      </c>
      <c r="K11615">
        <v>2030</v>
      </c>
      <c r="L11615" t="s">
        <v>198</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180</v>
      </c>
    </row>
    <row r="11616" spans="1:40" x14ac:dyDescent="0.35">
      <c r="A11616" t="s">
        <v>11911</v>
      </c>
      <c r="B11616" t="s">
        <v>8110</v>
      </c>
      <c r="C11616" t="s">
        <v>7857</v>
      </c>
      <c r="D11616" t="s">
        <v>2602</v>
      </c>
      <c r="E11616" t="s">
        <v>175</v>
      </c>
      <c r="F11616">
        <v>401</v>
      </c>
      <c r="G11616">
        <v>53</v>
      </c>
      <c r="H11616" t="s">
        <v>2603</v>
      </c>
      <c r="I11616" t="s">
        <v>177</v>
      </c>
      <c r="J11616" t="s">
        <v>221</v>
      </c>
      <c r="K11616">
        <v>2030</v>
      </c>
      <c r="L11616" t="s">
        <v>201</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180</v>
      </c>
    </row>
    <row r="11617" spans="1:40" x14ac:dyDescent="0.35">
      <c r="A11617" t="s">
        <v>11912</v>
      </c>
      <c r="B11617" t="s">
        <v>8110</v>
      </c>
      <c r="C11617" t="s">
        <v>7859</v>
      </c>
      <c r="D11617" t="s">
        <v>2602</v>
      </c>
      <c r="E11617" t="s">
        <v>175</v>
      </c>
      <c r="F11617">
        <v>401</v>
      </c>
      <c r="G11617">
        <v>55</v>
      </c>
      <c r="H11617" t="s">
        <v>2603</v>
      </c>
      <c r="I11617" t="s">
        <v>177</v>
      </c>
      <c r="J11617" t="s">
        <v>221</v>
      </c>
      <c r="K11617">
        <v>2030</v>
      </c>
      <c r="L11617" t="s">
        <v>204</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180</v>
      </c>
    </row>
    <row r="11618" spans="1:40" x14ac:dyDescent="0.35">
      <c r="A11618" t="s">
        <v>11913</v>
      </c>
      <c r="B11618" t="s">
        <v>8110</v>
      </c>
      <c r="C11618" t="s">
        <v>7861</v>
      </c>
      <c r="D11618" t="s">
        <v>2602</v>
      </c>
      <c r="E11618" t="s">
        <v>175</v>
      </c>
      <c r="F11618">
        <v>401</v>
      </c>
      <c r="G11618">
        <v>58</v>
      </c>
      <c r="H11618" t="s">
        <v>2603</v>
      </c>
      <c r="I11618" t="s">
        <v>177</v>
      </c>
      <c r="J11618" t="s">
        <v>221</v>
      </c>
      <c r="K11618">
        <v>2030</v>
      </c>
      <c r="L11618" t="s">
        <v>207</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180</v>
      </c>
    </row>
    <row r="11619" spans="1:40" x14ac:dyDescent="0.35">
      <c r="A11619" t="s">
        <v>11914</v>
      </c>
      <c r="B11619" t="s">
        <v>8110</v>
      </c>
      <c r="C11619" t="s">
        <v>7863</v>
      </c>
      <c r="D11619" t="s">
        <v>2602</v>
      </c>
      <c r="E11619" t="s">
        <v>175</v>
      </c>
      <c r="F11619">
        <v>401</v>
      </c>
      <c r="G11619">
        <v>6</v>
      </c>
      <c r="H11619" t="s">
        <v>2603</v>
      </c>
      <c r="I11619" t="s">
        <v>177</v>
      </c>
      <c r="J11619" t="s">
        <v>221</v>
      </c>
      <c r="K11619">
        <v>2030</v>
      </c>
      <c r="L11619" t="s">
        <v>75</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180</v>
      </c>
    </row>
    <row r="11620" spans="1:40" x14ac:dyDescent="0.35">
      <c r="A11620" t="s">
        <v>11915</v>
      </c>
      <c r="B11620" t="s">
        <v>8110</v>
      </c>
      <c r="C11620" t="s">
        <v>7865</v>
      </c>
      <c r="D11620" t="s">
        <v>2602</v>
      </c>
      <c r="E11620" t="s">
        <v>175</v>
      </c>
      <c r="F11620">
        <v>401</v>
      </c>
      <c r="G11620">
        <v>7</v>
      </c>
      <c r="H11620" t="s">
        <v>2603</v>
      </c>
      <c r="I11620" t="s">
        <v>177</v>
      </c>
      <c r="J11620" t="s">
        <v>221</v>
      </c>
      <c r="K11620">
        <v>2030</v>
      </c>
      <c r="L11620" t="s">
        <v>212</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180</v>
      </c>
    </row>
    <row r="11621" spans="1:40" x14ac:dyDescent="0.35">
      <c r="A11621" t="s">
        <v>11916</v>
      </c>
      <c r="B11621" t="s">
        <v>8110</v>
      </c>
      <c r="C11621" t="s">
        <v>7867</v>
      </c>
      <c r="D11621" t="s">
        <v>2602</v>
      </c>
      <c r="E11621" t="s">
        <v>175</v>
      </c>
      <c r="F11621">
        <v>401</v>
      </c>
      <c r="G11621">
        <v>8</v>
      </c>
      <c r="H11621" t="s">
        <v>2603</v>
      </c>
      <c r="I11621" t="s">
        <v>177</v>
      </c>
      <c r="J11621" t="s">
        <v>221</v>
      </c>
      <c r="K11621">
        <v>2030</v>
      </c>
      <c r="L11621" t="s">
        <v>215</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180</v>
      </c>
    </row>
    <row r="11622" spans="1:40" x14ac:dyDescent="0.35">
      <c r="A11622" t="s">
        <v>11917</v>
      </c>
      <c r="B11622" t="s">
        <v>8110</v>
      </c>
      <c r="C11622" t="s">
        <v>7869</v>
      </c>
      <c r="D11622" t="s">
        <v>2602</v>
      </c>
      <c r="E11622" t="s">
        <v>175</v>
      </c>
      <c r="F11622">
        <v>401</v>
      </c>
      <c r="G11622">
        <v>9</v>
      </c>
      <c r="H11622" t="s">
        <v>2603</v>
      </c>
      <c r="I11622" t="s">
        <v>177</v>
      </c>
      <c r="J11622" t="s">
        <v>221</v>
      </c>
      <c r="K11622">
        <v>2030</v>
      </c>
      <c r="L11622" t="s">
        <v>218</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180</v>
      </c>
    </row>
    <row r="11623" spans="1:40" x14ac:dyDescent="0.35">
      <c r="A11623" t="s">
        <v>11918</v>
      </c>
      <c r="B11623" t="s">
        <v>8110</v>
      </c>
      <c r="C11623" t="s">
        <v>7871</v>
      </c>
      <c r="D11623" t="s">
        <v>2602</v>
      </c>
      <c r="E11623" t="s">
        <v>175</v>
      </c>
      <c r="F11623">
        <v>402</v>
      </c>
      <c r="G11623">
        <v>0</v>
      </c>
      <c r="H11623" t="s">
        <v>2603</v>
      </c>
      <c r="I11623" t="s">
        <v>177</v>
      </c>
      <c r="J11623" t="s">
        <v>250</v>
      </c>
      <c r="K11623">
        <v>2030</v>
      </c>
      <c r="L11623" t="s">
        <v>179</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180</v>
      </c>
    </row>
    <row r="11624" spans="1:40" x14ac:dyDescent="0.35">
      <c r="A11624" t="s">
        <v>11919</v>
      </c>
      <c r="B11624" t="s">
        <v>8110</v>
      </c>
      <c r="C11624" t="s">
        <v>7873</v>
      </c>
      <c r="D11624" t="s">
        <v>2602</v>
      </c>
      <c r="E11624" t="s">
        <v>175</v>
      </c>
      <c r="F11624">
        <v>402</v>
      </c>
      <c r="G11624">
        <v>1</v>
      </c>
      <c r="H11624" t="s">
        <v>2603</v>
      </c>
      <c r="I11624" t="s">
        <v>177</v>
      </c>
      <c r="J11624" t="s">
        <v>250</v>
      </c>
      <c r="K11624">
        <v>2030</v>
      </c>
      <c r="L11624" t="s">
        <v>183</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180</v>
      </c>
    </row>
    <row r="11625" spans="1:40" x14ac:dyDescent="0.35">
      <c r="A11625" t="s">
        <v>11920</v>
      </c>
      <c r="B11625" t="s">
        <v>8110</v>
      </c>
      <c r="C11625" t="s">
        <v>7875</v>
      </c>
      <c r="D11625" t="s">
        <v>2602</v>
      </c>
      <c r="E11625" t="s">
        <v>175</v>
      </c>
      <c r="F11625">
        <v>402</v>
      </c>
      <c r="G11625">
        <v>2</v>
      </c>
      <c r="H11625" t="s">
        <v>2603</v>
      </c>
      <c r="I11625" t="s">
        <v>177</v>
      </c>
      <c r="J11625" t="s">
        <v>250</v>
      </c>
      <c r="K11625">
        <v>2030</v>
      </c>
      <c r="L11625" t="s">
        <v>186</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180</v>
      </c>
    </row>
    <row r="11626" spans="1:40" x14ac:dyDescent="0.35">
      <c r="A11626" t="s">
        <v>11921</v>
      </c>
      <c r="B11626" t="s">
        <v>8110</v>
      </c>
      <c r="C11626" t="s">
        <v>7877</v>
      </c>
      <c r="D11626" t="s">
        <v>2602</v>
      </c>
      <c r="E11626" t="s">
        <v>175</v>
      </c>
      <c r="F11626">
        <v>402</v>
      </c>
      <c r="G11626">
        <v>3</v>
      </c>
      <c r="H11626" t="s">
        <v>2603</v>
      </c>
      <c r="I11626" t="s">
        <v>177</v>
      </c>
      <c r="J11626" t="s">
        <v>250</v>
      </c>
      <c r="K11626">
        <v>2030</v>
      </c>
      <c r="L11626" t="s">
        <v>189</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180</v>
      </c>
    </row>
    <row r="11627" spans="1:40" x14ac:dyDescent="0.35">
      <c r="A11627" t="s">
        <v>11922</v>
      </c>
      <c r="B11627" t="s">
        <v>8110</v>
      </c>
      <c r="C11627" t="s">
        <v>7879</v>
      </c>
      <c r="D11627" t="s">
        <v>2602</v>
      </c>
      <c r="E11627" t="s">
        <v>175</v>
      </c>
      <c r="F11627">
        <v>402</v>
      </c>
      <c r="G11627">
        <v>4</v>
      </c>
      <c r="H11627" t="s">
        <v>2603</v>
      </c>
      <c r="I11627" t="s">
        <v>177</v>
      </c>
      <c r="J11627" t="s">
        <v>250</v>
      </c>
      <c r="K11627">
        <v>2030</v>
      </c>
      <c r="L11627" t="s">
        <v>192</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180</v>
      </c>
    </row>
    <row r="11628" spans="1:40" x14ac:dyDescent="0.35">
      <c r="A11628" t="s">
        <v>11923</v>
      </c>
      <c r="B11628" t="s">
        <v>8110</v>
      </c>
      <c r="C11628" t="s">
        <v>7881</v>
      </c>
      <c r="D11628" t="s">
        <v>2602</v>
      </c>
      <c r="E11628" t="s">
        <v>175</v>
      </c>
      <c r="F11628">
        <v>402</v>
      </c>
      <c r="G11628">
        <v>51</v>
      </c>
      <c r="H11628" t="s">
        <v>2603</v>
      </c>
      <c r="I11628" t="s">
        <v>177</v>
      </c>
      <c r="J11628" t="s">
        <v>250</v>
      </c>
      <c r="K11628">
        <v>2030</v>
      </c>
      <c r="L11628" t="s">
        <v>195</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180</v>
      </c>
    </row>
    <row r="11629" spans="1:40" x14ac:dyDescent="0.35">
      <c r="A11629" t="s">
        <v>11924</v>
      </c>
      <c r="B11629" t="s">
        <v>8110</v>
      </c>
      <c r="C11629" t="s">
        <v>7883</v>
      </c>
      <c r="D11629" t="s">
        <v>2602</v>
      </c>
      <c r="E11629" t="s">
        <v>175</v>
      </c>
      <c r="F11629">
        <v>402</v>
      </c>
      <c r="G11629">
        <v>52</v>
      </c>
      <c r="H11629" t="s">
        <v>2603</v>
      </c>
      <c r="I11629" t="s">
        <v>177</v>
      </c>
      <c r="J11629" t="s">
        <v>250</v>
      </c>
      <c r="K11629">
        <v>2030</v>
      </c>
      <c r="L11629" t="s">
        <v>198</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180</v>
      </c>
    </row>
    <row r="11630" spans="1:40" x14ac:dyDescent="0.35">
      <c r="A11630" t="s">
        <v>11925</v>
      </c>
      <c r="B11630" t="s">
        <v>8110</v>
      </c>
      <c r="C11630" t="s">
        <v>7885</v>
      </c>
      <c r="D11630" t="s">
        <v>2602</v>
      </c>
      <c r="E11630" t="s">
        <v>175</v>
      </c>
      <c r="F11630">
        <v>402</v>
      </c>
      <c r="G11630">
        <v>53</v>
      </c>
      <c r="H11630" t="s">
        <v>2603</v>
      </c>
      <c r="I11630" t="s">
        <v>177</v>
      </c>
      <c r="J11630" t="s">
        <v>250</v>
      </c>
      <c r="K11630">
        <v>2030</v>
      </c>
      <c r="L11630" t="s">
        <v>201</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180</v>
      </c>
    </row>
    <row r="11631" spans="1:40" x14ac:dyDescent="0.35">
      <c r="A11631" t="s">
        <v>11926</v>
      </c>
      <c r="B11631" t="s">
        <v>8110</v>
      </c>
      <c r="C11631" t="s">
        <v>7887</v>
      </c>
      <c r="D11631" t="s">
        <v>2602</v>
      </c>
      <c r="E11631" t="s">
        <v>175</v>
      </c>
      <c r="F11631">
        <v>402</v>
      </c>
      <c r="G11631">
        <v>55</v>
      </c>
      <c r="H11631" t="s">
        <v>2603</v>
      </c>
      <c r="I11631" t="s">
        <v>177</v>
      </c>
      <c r="J11631" t="s">
        <v>250</v>
      </c>
      <c r="K11631">
        <v>2030</v>
      </c>
      <c r="L11631" t="s">
        <v>204</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180</v>
      </c>
    </row>
    <row r="11632" spans="1:40" x14ac:dyDescent="0.35">
      <c r="A11632" t="s">
        <v>11927</v>
      </c>
      <c r="B11632" t="s">
        <v>8110</v>
      </c>
      <c r="C11632" t="s">
        <v>7889</v>
      </c>
      <c r="D11632" t="s">
        <v>2602</v>
      </c>
      <c r="E11632" t="s">
        <v>175</v>
      </c>
      <c r="F11632">
        <v>402</v>
      </c>
      <c r="G11632">
        <v>58</v>
      </c>
      <c r="H11632" t="s">
        <v>2603</v>
      </c>
      <c r="I11632" t="s">
        <v>177</v>
      </c>
      <c r="J11632" t="s">
        <v>250</v>
      </c>
      <c r="K11632">
        <v>2030</v>
      </c>
      <c r="L11632" t="s">
        <v>207</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180</v>
      </c>
    </row>
    <row r="11633" spans="1:40" x14ac:dyDescent="0.35">
      <c r="A11633" t="s">
        <v>11928</v>
      </c>
      <c r="B11633" t="s">
        <v>8110</v>
      </c>
      <c r="C11633" t="s">
        <v>7891</v>
      </c>
      <c r="D11633" t="s">
        <v>2602</v>
      </c>
      <c r="E11633" t="s">
        <v>175</v>
      </c>
      <c r="F11633">
        <v>402</v>
      </c>
      <c r="G11633">
        <v>6</v>
      </c>
      <c r="H11633" t="s">
        <v>2603</v>
      </c>
      <c r="I11633" t="s">
        <v>177</v>
      </c>
      <c r="J11633" t="s">
        <v>250</v>
      </c>
      <c r="K11633">
        <v>2030</v>
      </c>
      <c r="L11633" t="s">
        <v>75</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180</v>
      </c>
    </row>
    <row r="11634" spans="1:40" x14ac:dyDescent="0.35">
      <c r="A11634" t="s">
        <v>11929</v>
      </c>
      <c r="B11634" t="s">
        <v>8110</v>
      </c>
      <c r="C11634" t="s">
        <v>7893</v>
      </c>
      <c r="D11634" t="s">
        <v>2602</v>
      </c>
      <c r="E11634" t="s">
        <v>175</v>
      </c>
      <c r="F11634">
        <v>402</v>
      </c>
      <c r="G11634">
        <v>7</v>
      </c>
      <c r="H11634" t="s">
        <v>2603</v>
      </c>
      <c r="I11634" t="s">
        <v>177</v>
      </c>
      <c r="J11634" t="s">
        <v>250</v>
      </c>
      <c r="K11634">
        <v>2030</v>
      </c>
      <c r="L11634" t="s">
        <v>212</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180</v>
      </c>
    </row>
    <row r="11635" spans="1:40" x14ac:dyDescent="0.35">
      <c r="A11635" t="s">
        <v>11930</v>
      </c>
      <c r="B11635" t="s">
        <v>8110</v>
      </c>
      <c r="C11635" t="s">
        <v>7895</v>
      </c>
      <c r="D11635" t="s">
        <v>2602</v>
      </c>
      <c r="E11635" t="s">
        <v>175</v>
      </c>
      <c r="F11635">
        <v>402</v>
      </c>
      <c r="G11635">
        <v>8</v>
      </c>
      <c r="H11635" t="s">
        <v>2603</v>
      </c>
      <c r="I11635" t="s">
        <v>177</v>
      </c>
      <c r="J11635" t="s">
        <v>250</v>
      </c>
      <c r="K11635">
        <v>2030</v>
      </c>
      <c r="L11635" t="s">
        <v>215</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180</v>
      </c>
    </row>
    <row r="11636" spans="1:40" x14ac:dyDescent="0.35">
      <c r="A11636" t="s">
        <v>11931</v>
      </c>
      <c r="B11636" t="s">
        <v>8110</v>
      </c>
      <c r="C11636" t="s">
        <v>7897</v>
      </c>
      <c r="D11636" t="s">
        <v>2602</v>
      </c>
      <c r="E11636" t="s">
        <v>175</v>
      </c>
      <c r="F11636">
        <v>402</v>
      </c>
      <c r="G11636">
        <v>9</v>
      </c>
      <c r="H11636" t="s">
        <v>2603</v>
      </c>
      <c r="I11636" t="s">
        <v>177</v>
      </c>
      <c r="J11636" t="s">
        <v>250</v>
      </c>
      <c r="K11636">
        <v>2030</v>
      </c>
      <c r="L11636" t="s">
        <v>218</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180</v>
      </c>
    </row>
    <row r="11637" spans="1:40" x14ac:dyDescent="0.35">
      <c r="A11637" t="s">
        <v>11932</v>
      </c>
      <c r="B11637" t="s">
        <v>8110</v>
      </c>
      <c r="C11637" t="s">
        <v>7899</v>
      </c>
      <c r="D11637" t="s">
        <v>2688</v>
      </c>
      <c r="E11637" t="s">
        <v>175</v>
      </c>
      <c r="F11637">
        <v>400</v>
      </c>
      <c r="G11637">
        <v>0</v>
      </c>
      <c r="H11637" t="s">
        <v>2689</v>
      </c>
      <c r="I11637" t="s">
        <v>177</v>
      </c>
      <c r="J11637" t="s">
        <v>178</v>
      </c>
      <c r="K11637">
        <v>2030</v>
      </c>
      <c r="L11637" t="s">
        <v>179</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180</v>
      </c>
    </row>
    <row r="11638" spans="1:40" x14ac:dyDescent="0.35">
      <c r="A11638" t="s">
        <v>11933</v>
      </c>
      <c r="B11638" t="s">
        <v>8110</v>
      </c>
      <c r="C11638" t="s">
        <v>7901</v>
      </c>
      <c r="D11638" t="s">
        <v>2688</v>
      </c>
      <c r="E11638" t="s">
        <v>175</v>
      </c>
      <c r="F11638">
        <v>400</v>
      </c>
      <c r="G11638">
        <v>1</v>
      </c>
      <c r="H11638" t="s">
        <v>2689</v>
      </c>
      <c r="I11638" t="s">
        <v>177</v>
      </c>
      <c r="J11638" t="s">
        <v>178</v>
      </c>
      <c r="K11638">
        <v>2030</v>
      </c>
      <c r="L11638" t="s">
        <v>183</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180</v>
      </c>
    </row>
    <row r="11639" spans="1:40" x14ac:dyDescent="0.35">
      <c r="A11639" t="s">
        <v>11934</v>
      </c>
      <c r="B11639" t="s">
        <v>8110</v>
      </c>
      <c r="C11639" t="s">
        <v>7903</v>
      </c>
      <c r="D11639" t="s">
        <v>2688</v>
      </c>
      <c r="E11639" t="s">
        <v>175</v>
      </c>
      <c r="F11639">
        <v>400</v>
      </c>
      <c r="G11639">
        <v>2</v>
      </c>
      <c r="H11639" t="s">
        <v>2689</v>
      </c>
      <c r="I11639" t="s">
        <v>177</v>
      </c>
      <c r="J11639" t="s">
        <v>178</v>
      </c>
      <c r="K11639">
        <v>2030</v>
      </c>
      <c r="L11639" t="s">
        <v>186</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180</v>
      </c>
    </row>
    <row r="11640" spans="1:40" x14ac:dyDescent="0.35">
      <c r="A11640" t="s">
        <v>11935</v>
      </c>
      <c r="B11640" t="s">
        <v>8110</v>
      </c>
      <c r="C11640" t="s">
        <v>7905</v>
      </c>
      <c r="D11640" t="s">
        <v>2688</v>
      </c>
      <c r="E11640" t="s">
        <v>175</v>
      </c>
      <c r="F11640">
        <v>400</v>
      </c>
      <c r="G11640">
        <v>3</v>
      </c>
      <c r="H11640" t="s">
        <v>2689</v>
      </c>
      <c r="I11640" t="s">
        <v>177</v>
      </c>
      <c r="J11640" t="s">
        <v>178</v>
      </c>
      <c r="K11640">
        <v>2030</v>
      </c>
      <c r="L11640" t="s">
        <v>189</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180</v>
      </c>
    </row>
    <row r="11641" spans="1:40" x14ac:dyDescent="0.35">
      <c r="A11641" t="s">
        <v>11936</v>
      </c>
      <c r="B11641" t="s">
        <v>8110</v>
      </c>
      <c r="C11641" t="s">
        <v>7907</v>
      </c>
      <c r="D11641" t="s">
        <v>2688</v>
      </c>
      <c r="E11641" t="s">
        <v>175</v>
      </c>
      <c r="F11641">
        <v>400</v>
      </c>
      <c r="G11641">
        <v>4</v>
      </c>
      <c r="H11641" t="s">
        <v>2689</v>
      </c>
      <c r="I11641" t="s">
        <v>177</v>
      </c>
      <c r="J11641" t="s">
        <v>178</v>
      </c>
      <c r="K11641">
        <v>2030</v>
      </c>
      <c r="L11641" t="s">
        <v>192</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180</v>
      </c>
    </row>
    <row r="11642" spans="1:40" x14ac:dyDescent="0.35">
      <c r="A11642" t="s">
        <v>11937</v>
      </c>
      <c r="B11642" t="s">
        <v>8110</v>
      </c>
      <c r="C11642" t="s">
        <v>7909</v>
      </c>
      <c r="D11642" t="s">
        <v>2688</v>
      </c>
      <c r="E11642" t="s">
        <v>175</v>
      </c>
      <c r="F11642">
        <v>400</v>
      </c>
      <c r="G11642">
        <v>51</v>
      </c>
      <c r="H11642" t="s">
        <v>2689</v>
      </c>
      <c r="I11642" t="s">
        <v>177</v>
      </c>
      <c r="J11642" t="s">
        <v>178</v>
      </c>
      <c r="K11642">
        <v>2030</v>
      </c>
      <c r="L11642" t="s">
        <v>195</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180</v>
      </c>
    </row>
    <row r="11643" spans="1:40" x14ac:dyDescent="0.35">
      <c r="A11643" t="s">
        <v>11938</v>
      </c>
      <c r="B11643" t="s">
        <v>8110</v>
      </c>
      <c r="C11643" t="s">
        <v>7911</v>
      </c>
      <c r="D11643" t="s">
        <v>2688</v>
      </c>
      <c r="E11643" t="s">
        <v>175</v>
      </c>
      <c r="F11643">
        <v>400</v>
      </c>
      <c r="G11643">
        <v>52</v>
      </c>
      <c r="H11643" t="s">
        <v>2689</v>
      </c>
      <c r="I11643" t="s">
        <v>177</v>
      </c>
      <c r="J11643" t="s">
        <v>178</v>
      </c>
      <c r="K11643">
        <v>2030</v>
      </c>
      <c r="L11643" t="s">
        <v>198</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180</v>
      </c>
    </row>
    <row r="11644" spans="1:40" x14ac:dyDescent="0.35">
      <c r="A11644" t="s">
        <v>11939</v>
      </c>
      <c r="B11644" t="s">
        <v>8110</v>
      </c>
      <c r="C11644" t="s">
        <v>7913</v>
      </c>
      <c r="D11644" t="s">
        <v>2688</v>
      </c>
      <c r="E11644" t="s">
        <v>175</v>
      </c>
      <c r="F11644">
        <v>400</v>
      </c>
      <c r="G11644">
        <v>53</v>
      </c>
      <c r="H11644" t="s">
        <v>2689</v>
      </c>
      <c r="I11644" t="s">
        <v>177</v>
      </c>
      <c r="J11644" t="s">
        <v>178</v>
      </c>
      <c r="K11644">
        <v>2030</v>
      </c>
      <c r="L11644" t="s">
        <v>201</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180</v>
      </c>
    </row>
    <row r="11645" spans="1:40" x14ac:dyDescent="0.35">
      <c r="A11645" t="s">
        <v>11940</v>
      </c>
      <c r="B11645" t="s">
        <v>8110</v>
      </c>
      <c r="C11645" t="s">
        <v>7915</v>
      </c>
      <c r="D11645" t="s">
        <v>2688</v>
      </c>
      <c r="E11645" t="s">
        <v>175</v>
      </c>
      <c r="F11645">
        <v>400</v>
      </c>
      <c r="G11645">
        <v>55</v>
      </c>
      <c r="H11645" t="s">
        <v>2689</v>
      </c>
      <c r="I11645" t="s">
        <v>177</v>
      </c>
      <c r="J11645" t="s">
        <v>178</v>
      </c>
      <c r="K11645">
        <v>2030</v>
      </c>
      <c r="L11645" t="s">
        <v>204</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180</v>
      </c>
    </row>
    <row r="11646" spans="1:40" x14ac:dyDescent="0.35">
      <c r="A11646" t="s">
        <v>11941</v>
      </c>
      <c r="B11646" t="s">
        <v>8110</v>
      </c>
      <c r="C11646" t="s">
        <v>7917</v>
      </c>
      <c r="D11646" t="s">
        <v>2688</v>
      </c>
      <c r="E11646" t="s">
        <v>175</v>
      </c>
      <c r="F11646">
        <v>400</v>
      </c>
      <c r="G11646">
        <v>58</v>
      </c>
      <c r="H11646" t="s">
        <v>2689</v>
      </c>
      <c r="I11646" t="s">
        <v>177</v>
      </c>
      <c r="J11646" t="s">
        <v>178</v>
      </c>
      <c r="K11646">
        <v>2030</v>
      </c>
      <c r="L11646" t="s">
        <v>207</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180</v>
      </c>
    </row>
    <row r="11647" spans="1:40" x14ac:dyDescent="0.35">
      <c r="A11647" t="s">
        <v>11942</v>
      </c>
      <c r="B11647" t="s">
        <v>8110</v>
      </c>
      <c r="C11647" t="s">
        <v>7919</v>
      </c>
      <c r="D11647" t="s">
        <v>2688</v>
      </c>
      <c r="E11647" t="s">
        <v>175</v>
      </c>
      <c r="F11647">
        <v>400</v>
      </c>
      <c r="G11647">
        <v>6</v>
      </c>
      <c r="H11647" t="s">
        <v>2689</v>
      </c>
      <c r="I11647" t="s">
        <v>177</v>
      </c>
      <c r="J11647" t="s">
        <v>178</v>
      </c>
      <c r="K11647">
        <v>2030</v>
      </c>
      <c r="L11647" t="s">
        <v>75</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180</v>
      </c>
    </row>
    <row r="11648" spans="1:40" x14ac:dyDescent="0.35">
      <c r="A11648" t="s">
        <v>11943</v>
      </c>
      <c r="B11648" t="s">
        <v>8110</v>
      </c>
      <c r="C11648" t="s">
        <v>7921</v>
      </c>
      <c r="D11648" t="s">
        <v>2688</v>
      </c>
      <c r="E11648" t="s">
        <v>175</v>
      </c>
      <c r="F11648">
        <v>400</v>
      </c>
      <c r="G11648">
        <v>7</v>
      </c>
      <c r="H11648" t="s">
        <v>2689</v>
      </c>
      <c r="I11648" t="s">
        <v>177</v>
      </c>
      <c r="J11648" t="s">
        <v>178</v>
      </c>
      <c r="K11648">
        <v>2030</v>
      </c>
      <c r="L11648" t="s">
        <v>212</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180</v>
      </c>
    </row>
    <row r="11649" spans="1:40" x14ac:dyDescent="0.35">
      <c r="A11649" t="s">
        <v>11944</v>
      </c>
      <c r="B11649" t="s">
        <v>8110</v>
      </c>
      <c r="C11649" t="s">
        <v>7923</v>
      </c>
      <c r="D11649" t="s">
        <v>2688</v>
      </c>
      <c r="E11649" t="s">
        <v>175</v>
      </c>
      <c r="F11649">
        <v>400</v>
      </c>
      <c r="G11649">
        <v>8</v>
      </c>
      <c r="H11649" t="s">
        <v>2689</v>
      </c>
      <c r="I11649" t="s">
        <v>177</v>
      </c>
      <c r="J11649" t="s">
        <v>178</v>
      </c>
      <c r="K11649">
        <v>2030</v>
      </c>
      <c r="L11649" t="s">
        <v>215</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180</v>
      </c>
    </row>
    <row r="11650" spans="1:40" x14ac:dyDescent="0.35">
      <c r="A11650" t="s">
        <v>11945</v>
      </c>
      <c r="B11650" t="s">
        <v>8110</v>
      </c>
      <c r="C11650" t="s">
        <v>7925</v>
      </c>
      <c r="D11650" t="s">
        <v>2688</v>
      </c>
      <c r="E11650" t="s">
        <v>175</v>
      </c>
      <c r="F11650">
        <v>400</v>
      </c>
      <c r="G11650">
        <v>9</v>
      </c>
      <c r="H11650" t="s">
        <v>2689</v>
      </c>
      <c r="I11650" t="s">
        <v>177</v>
      </c>
      <c r="J11650" t="s">
        <v>178</v>
      </c>
      <c r="K11650">
        <v>2030</v>
      </c>
      <c r="L11650" t="s">
        <v>218</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180</v>
      </c>
    </row>
    <row r="11651" spans="1:40" x14ac:dyDescent="0.35">
      <c r="A11651" t="s">
        <v>11946</v>
      </c>
      <c r="B11651" t="s">
        <v>8110</v>
      </c>
      <c r="C11651" t="s">
        <v>7927</v>
      </c>
      <c r="D11651" t="s">
        <v>2688</v>
      </c>
      <c r="E11651" t="s">
        <v>175</v>
      </c>
      <c r="F11651">
        <v>401</v>
      </c>
      <c r="G11651">
        <v>0</v>
      </c>
      <c r="H11651" t="s">
        <v>2689</v>
      </c>
      <c r="I11651" t="s">
        <v>177</v>
      </c>
      <c r="J11651" t="s">
        <v>221</v>
      </c>
      <c r="K11651">
        <v>2030</v>
      </c>
      <c r="L11651" t="s">
        <v>179</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180</v>
      </c>
    </row>
    <row r="11652" spans="1:40" x14ac:dyDescent="0.35">
      <c r="A11652" t="s">
        <v>11947</v>
      </c>
      <c r="B11652" t="s">
        <v>8110</v>
      </c>
      <c r="C11652" t="s">
        <v>7929</v>
      </c>
      <c r="D11652" t="s">
        <v>2688</v>
      </c>
      <c r="E11652" t="s">
        <v>175</v>
      </c>
      <c r="F11652">
        <v>401</v>
      </c>
      <c r="G11652">
        <v>1</v>
      </c>
      <c r="H11652" t="s">
        <v>2689</v>
      </c>
      <c r="I11652" t="s">
        <v>177</v>
      </c>
      <c r="J11652" t="s">
        <v>221</v>
      </c>
      <c r="K11652">
        <v>2030</v>
      </c>
      <c r="L11652" t="s">
        <v>183</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180</v>
      </c>
    </row>
    <row r="11653" spans="1:40" x14ac:dyDescent="0.35">
      <c r="A11653" t="s">
        <v>11948</v>
      </c>
      <c r="B11653" t="s">
        <v>8110</v>
      </c>
      <c r="C11653" t="s">
        <v>7931</v>
      </c>
      <c r="D11653" t="s">
        <v>2688</v>
      </c>
      <c r="E11653" t="s">
        <v>175</v>
      </c>
      <c r="F11653">
        <v>401</v>
      </c>
      <c r="G11653">
        <v>2</v>
      </c>
      <c r="H11653" t="s">
        <v>2689</v>
      </c>
      <c r="I11653" t="s">
        <v>177</v>
      </c>
      <c r="J11653" t="s">
        <v>221</v>
      </c>
      <c r="K11653">
        <v>2030</v>
      </c>
      <c r="L11653" t="s">
        <v>186</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180</v>
      </c>
    </row>
    <row r="11654" spans="1:40" x14ac:dyDescent="0.35">
      <c r="A11654" t="s">
        <v>11949</v>
      </c>
      <c r="B11654" t="s">
        <v>8110</v>
      </c>
      <c r="C11654" t="s">
        <v>7933</v>
      </c>
      <c r="D11654" t="s">
        <v>2688</v>
      </c>
      <c r="E11654" t="s">
        <v>175</v>
      </c>
      <c r="F11654">
        <v>401</v>
      </c>
      <c r="G11654">
        <v>3</v>
      </c>
      <c r="H11654" t="s">
        <v>2689</v>
      </c>
      <c r="I11654" t="s">
        <v>177</v>
      </c>
      <c r="J11654" t="s">
        <v>221</v>
      </c>
      <c r="K11654">
        <v>2030</v>
      </c>
      <c r="L11654" t="s">
        <v>189</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180</v>
      </c>
    </row>
    <row r="11655" spans="1:40" x14ac:dyDescent="0.35">
      <c r="A11655" t="s">
        <v>11950</v>
      </c>
      <c r="B11655" t="s">
        <v>8110</v>
      </c>
      <c r="C11655" t="s">
        <v>7935</v>
      </c>
      <c r="D11655" t="s">
        <v>2688</v>
      </c>
      <c r="E11655" t="s">
        <v>175</v>
      </c>
      <c r="F11655">
        <v>401</v>
      </c>
      <c r="G11655">
        <v>4</v>
      </c>
      <c r="H11655" t="s">
        <v>2689</v>
      </c>
      <c r="I11655" t="s">
        <v>177</v>
      </c>
      <c r="J11655" t="s">
        <v>221</v>
      </c>
      <c r="K11655">
        <v>2030</v>
      </c>
      <c r="L11655" t="s">
        <v>192</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180</v>
      </c>
    </row>
    <row r="11656" spans="1:40" x14ac:dyDescent="0.35">
      <c r="A11656" t="s">
        <v>11951</v>
      </c>
      <c r="B11656" t="s">
        <v>8110</v>
      </c>
      <c r="C11656" t="s">
        <v>7937</v>
      </c>
      <c r="D11656" t="s">
        <v>2688</v>
      </c>
      <c r="E11656" t="s">
        <v>175</v>
      </c>
      <c r="F11656">
        <v>401</v>
      </c>
      <c r="G11656">
        <v>51</v>
      </c>
      <c r="H11656" t="s">
        <v>2689</v>
      </c>
      <c r="I11656" t="s">
        <v>177</v>
      </c>
      <c r="J11656" t="s">
        <v>221</v>
      </c>
      <c r="K11656">
        <v>2030</v>
      </c>
      <c r="L11656" t="s">
        <v>195</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180</v>
      </c>
    </row>
    <row r="11657" spans="1:40" x14ac:dyDescent="0.35">
      <c r="A11657" t="s">
        <v>11952</v>
      </c>
      <c r="B11657" t="s">
        <v>8110</v>
      </c>
      <c r="C11657" t="s">
        <v>7939</v>
      </c>
      <c r="D11657" t="s">
        <v>2688</v>
      </c>
      <c r="E11657" t="s">
        <v>175</v>
      </c>
      <c r="F11657">
        <v>401</v>
      </c>
      <c r="G11657">
        <v>52</v>
      </c>
      <c r="H11657" t="s">
        <v>2689</v>
      </c>
      <c r="I11657" t="s">
        <v>177</v>
      </c>
      <c r="J11657" t="s">
        <v>221</v>
      </c>
      <c r="K11657">
        <v>2030</v>
      </c>
      <c r="L11657" t="s">
        <v>198</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180</v>
      </c>
    </row>
    <row r="11658" spans="1:40" x14ac:dyDescent="0.35">
      <c r="A11658" t="s">
        <v>11953</v>
      </c>
      <c r="B11658" t="s">
        <v>8110</v>
      </c>
      <c r="C11658" t="s">
        <v>7941</v>
      </c>
      <c r="D11658" t="s">
        <v>2688</v>
      </c>
      <c r="E11658" t="s">
        <v>175</v>
      </c>
      <c r="F11658">
        <v>401</v>
      </c>
      <c r="G11658">
        <v>53</v>
      </c>
      <c r="H11658" t="s">
        <v>2689</v>
      </c>
      <c r="I11658" t="s">
        <v>177</v>
      </c>
      <c r="J11658" t="s">
        <v>221</v>
      </c>
      <c r="K11658">
        <v>2030</v>
      </c>
      <c r="L11658" t="s">
        <v>201</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180</v>
      </c>
    </row>
    <row r="11659" spans="1:40" x14ac:dyDescent="0.35">
      <c r="A11659" t="s">
        <v>11954</v>
      </c>
      <c r="B11659" t="s">
        <v>8110</v>
      </c>
      <c r="C11659" t="s">
        <v>7943</v>
      </c>
      <c r="D11659" t="s">
        <v>2688</v>
      </c>
      <c r="E11659" t="s">
        <v>175</v>
      </c>
      <c r="F11659">
        <v>401</v>
      </c>
      <c r="G11659">
        <v>55</v>
      </c>
      <c r="H11659" t="s">
        <v>2689</v>
      </c>
      <c r="I11659" t="s">
        <v>177</v>
      </c>
      <c r="J11659" t="s">
        <v>221</v>
      </c>
      <c r="K11659">
        <v>2030</v>
      </c>
      <c r="L11659" t="s">
        <v>204</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180</v>
      </c>
    </row>
    <row r="11660" spans="1:40" x14ac:dyDescent="0.35">
      <c r="A11660" t="s">
        <v>11955</v>
      </c>
      <c r="B11660" t="s">
        <v>8110</v>
      </c>
      <c r="C11660" t="s">
        <v>7945</v>
      </c>
      <c r="D11660" t="s">
        <v>2688</v>
      </c>
      <c r="E11660" t="s">
        <v>175</v>
      </c>
      <c r="F11660">
        <v>401</v>
      </c>
      <c r="G11660">
        <v>58</v>
      </c>
      <c r="H11660" t="s">
        <v>2689</v>
      </c>
      <c r="I11660" t="s">
        <v>177</v>
      </c>
      <c r="J11660" t="s">
        <v>221</v>
      </c>
      <c r="K11660">
        <v>2030</v>
      </c>
      <c r="L11660" t="s">
        <v>207</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180</v>
      </c>
    </row>
    <row r="11661" spans="1:40" x14ac:dyDescent="0.35">
      <c r="A11661" t="s">
        <v>11956</v>
      </c>
      <c r="B11661" t="s">
        <v>8110</v>
      </c>
      <c r="C11661" t="s">
        <v>7947</v>
      </c>
      <c r="D11661" t="s">
        <v>2688</v>
      </c>
      <c r="E11661" t="s">
        <v>175</v>
      </c>
      <c r="F11661">
        <v>401</v>
      </c>
      <c r="G11661">
        <v>6</v>
      </c>
      <c r="H11661" t="s">
        <v>2689</v>
      </c>
      <c r="I11661" t="s">
        <v>177</v>
      </c>
      <c r="J11661" t="s">
        <v>221</v>
      </c>
      <c r="K11661">
        <v>2030</v>
      </c>
      <c r="L11661" t="s">
        <v>75</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180</v>
      </c>
    </row>
    <row r="11662" spans="1:40" x14ac:dyDescent="0.35">
      <c r="A11662" t="s">
        <v>11957</v>
      </c>
      <c r="B11662" t="s">
        <v>8110</v>
      </c>
      <c r="C11662" t="s">
        <v>7949</v>
      </c>
      <c r="D11662" t="s">
        <v>2688</v>
      </c>
      <c r="E11662" t="s">
        <v>175</v>
      </c>
      <c r="F11662">
        <v>401</v>
      </c>
      <c r="G11662">
        <v>7</v>
      </c>
      <c r="H11662" t="s">
        <v>2689</v>
      </c>
      <c r="I11662" t="s">
        <v>177</v>
      </c>
      <c r="J11662" t="s">
        <v>221</v>
      </c>
      <c r="K11662">
        <v>2030</v>
      </c>
      <c r="L11662" t="s">
        <v>212</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180</v>
      </c>
    </row>
    <row r="11663" spans="1:40" x14ac:dyDescent="0.35">
      <c r="A11663" t="s">
        <v>11958</v>
      </c>
      <c r="B11663" t="s">
        <v>8110</v>
      </c>
      <c r="C11663" t="s">
        <v>7951</v>
      </c>
      <c r="D11663" t="s">
        <v>2688</v>
      </c>
      <c r="E11663" t="s">
        <v>175</v>
      </c>
      <c r="F11663">
        <v>401</v>
      </c>
      <c r="G11663">
        <v>8</v>
      </c>
      <c r="H11663" t="s">
        <v>2689</v>
      </c>
      <c r="I11663" t="s">
        <v>177</v>
      </c>
      <c r="J11663" t="s">
        <v>221</v>
      </c>
      <c r="K11663">
        <v>2030</v>
      </c>
      <c r="L11663" t="s">
        <v>215</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180</v>
      </c>
    </row>
    <row r="11664" spans="1:40" x14ac:dyDescent="0.35">
      <c r="A11664" t="s">
        <v>11959</v>
      </c>
      <c r="B11664" t="s">
        <v>8110</v>
      </c>
      <c r="C11664" t="s">
        <v>7953</v>
      </c>
      <c r="D11664" t="s">
        <v>2688</v>
      </c>
      <c r="E11664" t="s">
        <v>175</v>
      </c>
      <c r="F11664">
        <v>401</v>
      </c>
      <c r="G11664">
        <v>9</v>
      </c>
      <c r="H11664" t="s">
        <v>2689</v>
      </c>
      <c r="I11664" t="s">
        <v>177</v>
      </c>
      <c r="J11664" t="s">
        <v>221</v>
      </c>
      <c r="K11664">
        <v>2030</v>
      </c>
      <c r="L11664" t="s">
        <v>218</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180</v>
      </c>
    </row>
    <row r="11665" spans="1:40" x14ac:dyDescent="0.35">
      <c r="A11665" t="s">
        <v>11960</v>
      </c>
      <c r="B11665" t="s">
        <v>8110</v>
      </c>
      <c r="C11665" t="s">
        <v>7955</v>
      </c>
      <c r="D11665" t="s">
        <v>2688</v>
      </c>
      <c r="E11665" t="s">
        <v>175</v>
      </c>
      <c r="F11665">
        <v>402</v>
      </c>
      <c r="G11665">
        <v>0</v>
      </c>
      <c r="H11665" t="s">
        <v>2689</v>
      </c>
      <c r="I11665" t="s">
        <v>177</v>
      </c>
      <c r="J11665" t="s">
        <v>250</v>
      </c>
      <c r="K11665">
        <v>2030</v>
      </c>
      <c r="L11665" t="s">
        <v>179</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180</v>
      </c>
    </row>
    <row r="11666" spans="1:40" x14ac:dyDescent="0.35">
      <c r="A11666" t="s">
        <v>11961</v>
      </c>
      <c r="B11666" t="s">
        <v>8110</v>
      </c>
      <c r="C11666" t="s">
        <v>7957</v>
      </c>
      <c r="D11666" t="s">
        <v>2688</v>
      </c>
      <c r="E11666" t="s">
        <v>175</v>
      </c>
      <c r="F11666">
        <v>402</v>
      </c>
      <c r="G11666">
        <v>1</v>
      </c>
      <c r="H11666" t="s">
        <v>2689</v>
      </c>
      <c r="I11666" t="s">
        <v>177</v>
      </c>
      <c r="J11666" t="s">
        <v>250</v>
      </c>
      <c r="K11666">
        <v>2030</v>
      </c>
      <c r="L11666" t="s">
        <v>183</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180</v>
      </c>
    </row>
    <row r="11667" spans="1:40" x14ac:dyDescent="0.35">
      <c r="A11667" t="s">
        <v>11962</v>
      </c>
      <c r="B11667" t="s">
        <v>8110</v>
      </c>
      <c r="C11667" t="s">
        <v>7959</v>
      </c>
      <c r="D11667" t="s">
        <v>2688</v>
      </c>
      <c r="E11667" t="s">
        <v>175</v>
      </c>
      <c r="F11667">
        <v>402</v>
      </c>
      <c r="G11667">
        <v>2</v>
      </c>
      <c r="H11667" t="s">
        <v>2689</v>
      </c>
      <c r="I11667" t="s">
        <v>177</v>
      </c>
      <c r="J11667" t="s">
        <v>250</v>
      </c>
      <c r="K11667">
        <v>2030</v>
      </c>
      <c r="L11667" t="s">
        <v>186</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180</v>
      </c>
    </row>
    <row r="11668" spans="1:40" x14ac:dyDescent="0.35">
      <c r="A11668" t="s">
        <v>11963</v>
      </c>
      <c r="B11668" t="s">
        <v>8110</v>
      </c>
      <c r="C11668" t="s">
        <v>7961</v>
      </c>
      <c r="D11668" t="s">
        <v>2688</v>
      </c>
      <c r="E11668" t="s">
        <v>175</v>
      </c>
      <c r="F11668">
        <v>402</v>
      </c>
      <c r="G11668">
        <v>3</v>
      </c>
      <c r="H11668" t="s">
        <v>2689</v>
      </c>
      <c r="I11668" t="s">
        <v>177</v>
      </c>
      <c r="J11668" t="s">
        <v>250</v>
      </c>
      <c r="K11668">
        <v>2030</v>
      </c>
      <c r="L11668" t="s">
        <v>189</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180</v>
      </c>
    </row>
    <row r="11669" spans="1:40" x14ac:dyDescent="0.35">
      <c r="A11669" t="s">
        <v>11964</v>
      </c>
      <c r="B11669" t="s">
        <v>8110</v>
      </c>
      <c r="C11669" t="s">
        <v>7963</v>
      </c>
      <c r="D11669" t="s">
        <v>2688</v>
      </c>
      <c r="E11669" t="s">
        <v>175</v>
      </c>
      <c r="F11669">
        <v>402</v>
      </c>
      <c r="G11669">
        <v>4</v>
      </c>
      <c r="H11669" t="s">
        <v>2689</v>
      </c>
      <c r="I11669" t="s">
        <v>177</v>
      </c>
      <c r="J11669" t="s">
        <v>250</v>
      </c>
      <c r="K11669">
        <v>2030</v>
      </c>
      <c r="L11669" t="s">
        <v>192</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180</v>
      </c>
    </row>
    <row r="11670" spans="1:40" x14ac:dyDescent="0.35">
      <c r="A11670" t="s">
        <v>11965</v>
      </c>
      <c r="B11670" t="s">
        <v>8110</v>
      </c>
      <c r="C11670" t="s">
        <v>7965</v>
      </c>
      <c r="D11670" t="s">
        <v>2688</v>
      </c>
      <c r="E11670" t="s">
        <v>175</v>
      </c>
      <c r="F11670">
        <v>402</v>
      </c>
      <c r="G11670">
        <v>51</v>
      </c>
      <c r="H11670" t="s">
        <v>2689</v>
      </c>
      <c r="I11670" t="s">
        <v>177</v>
      </c>
      <c r="J11670" t="s">
        <v>250</v>
      </c>
      <c r="K11670">
        <v>2030</v>
      </c>
      <c r="L11670" t="s">
        <v>195</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180</v>
      </c>
    </row>
    <row r="11671" spans="1:40" x14ac:dyDescent="0.35">
      <c r="A11671" t="s">
        <v>11966</v>
      </c>
      <c r="B11671" t="s">
        <v>8110</v>
      </c>
      <c r="C11671" t="s">
        <v>7967</v>
      </c>
      <c r="D11671" t="s">
        <v>2688</v>
      </c>
      <c r="E11671" t="s">
        <v>175</v>
      </c>
      <c r="F11671">
        <v>402</v>
      </c>
      <c r="G11671">
        <v>52</v>
      </c>
      <c r="H11671" t="s">
        <v>2689</v>
      </c>
      <c r="I11671" t="s">
        <v>177</v>
      </c>
      <c r="J11671" t="s">
        <v>250</v>
      </c>
      <c r="K11671">
        <v>2030</v>
      </c>
      <c r="L11671" t="s">
        <v>198</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180</v>
      </c>
    </row>
    <row r="11672" spans="1:40" x14ac:dyDescent="0.35">
      <c r="A11672" t="s">
        <v>11967</v>
      </c>
      <c r="B11672" t="s">
        <v>8110</v>
      </c>
      <c r="C11672" t="s">
        <v>7969</v>
      </c>
      <c r="D11672" t="s">
        <v>2688</v>
      </c>
      <c r="E11672" t="s">
        <v>175</v>
      </c>
      <c r="F11672">
        <v>402</v>
      </c>
      <c r="G11672">
        <v>53</v>
      </c>
      <c r="H11672" t="s">
        <v>2689</v>
      </c>
      <c r="I11672" t="s">
        <v>177</v>
      </c>
      <c r="J11672" t="s">
        <v>250</v>
      </c>
      <c r="K11672">
        <v>2030</v>
      </c>
      <c r="L11672" t="s">
        <v>201</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180</v>
      </c>
    </row>
    <row r="11673" spans="1:40" x14ac:dyDescent="0.35">
      <c r="A11673" t="s">
        <v>11968</v>
      </c>
      <c r="B11673" t="s">
        <v>8110</v>
      </c>
      <c r="C11673" t="s">
        <v>7971</v>
      </c>
      <c r="D11673" t="s">
        <v>2688</v>
      </c>
      <c r="E11673" t="s">
        <v>175</v>
      </c>
      <c r="F11673">
        <v>402</v>
      </c>
      <c r="G11673">
        <v>55</v>
      </c>
      <c r="H11673" t="s">
        <v>2689</v>
      </c>
      <c r="I11673" t="s">
        <v>177</v>
      </c>
      <c r="J11673" t="s">
        <v>250</v>
      </c>
      <c r="K11673">
        <v>2030</v>
      </c>
      <c r="L11673" t="s">
        <v>204</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180</v>
      </c>
    </row>
    <row r="11674" spans="1:40" x14ac:dyDescent="0.35">
      <c r="A11674" t="s">
        <v>11969</v>
      </c>
      <c r="B11674" t="s">
        <v>8110</v>
      </c>
      <c r="C11674" t="s">
        <v>7973</v>
      </c>
      <c r="D11674" t="s">
        <v>2688</v>
      </c>
      <c r="E11674" t="s">
        <v>175</v>
      </c>
      <c r="F11674">
        <v>402</v>
      </c>
      <c r="G11674">
        <v>58</v>
      </c>
      <c r="H11674" t="s">
        <v>2689</v>
      </c>
      <c r="I11674" t="s">
        <v>177</v>
      </c>
      <c r="J11674" t="s">
        <v>250</v>
      </c>
      <c r="K11674">
        <v>2030</v>
      </c>
      <c r="L11674" t="s">
        <v>207</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180</v>
      </c>
    </row>
    <row r="11675" spans="1:40" x14ac:dyDescent="0.35">
      <c r="A11675" t="s">
        <v>11970</v>
      </c>
      <c r="B11675" t="s">
        <v>8110</v>
      </c>
      <c r="C11675" t="s">
        <v>7975</v>
      </c>
      <c r="D11675" t="s">
        <v>2688</v>
      </c>
      <c r="E11675" t="s">
        <v>175</v>
      </c>
      <c r="F11675">
        <v>402</v>
      </c>
      <c r="G11675">
        <v>6</v>
      </c>
      <c r="H11675" t="s">
        <v>2689</v>
      </c>
      <c r="I11675" t="s">
        <v>177</v>
      </c>
      <c r="J11675" t="s">
        <v>250</v>
      </c>
      <c r="K11675">
        <v>2030</v>
      </c>
      <c r="L11675" t="s">
        <v>75</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180</v>
      </c>
    </row>
    <row r="11676" spans="1:40" x14ac:dyDescent="0.35">
      <c r="A11676" t="s">
        <v>11971</v>
      </c>
      <c r="B11676" t="s">
        <v>8110</v>
      </c>
      <c r="C11676" t="s">
        <v>7977</v>
      </c>
      <c r="D11676" t="s">
        <v>2688</v>
      </c>
      <c r="E11676" t="s">
        <v>175</v>
      </c>
      <c r="F11676">
        <v>402</v>
      </c>
      <c r="G11676">
        <v>7</v>
      </c>
      <c r="H11676" t="s">
        <v>2689</v>
      </c>
      <c r="I11676" t="s">
        <v>177</v>
      </c>
      <c r="J11676" t="s">
        <v>250</v>
      </c>
      <c r="K11676">
        <v>2030</v>
      </c>
      <c r="L11676" t="s">
        <v>212</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180</v>
      </c>
    </row>
    <row r="11677" spans="1:40" x14ac:dyDescent="0.35">
      <c r="A11677" t="s">
        <v>11972</v>
      </c>
      <c r="B11677" t="s">
        <v>8110</v>
      </c>
      <c r="C11677" t="s">
        <v>7979</v>
      </c>
      <c r="D11677" t="s">
        <v>2688</v>
      </c>
      <c r="E11677" t="s">
        <v>175</v>
      </c>
      <c r="F11677">
        <v>402</v>
      </c>
      <c r="G11677">
        <v>8</v>
      </c>
      <c r="H11677" t="s">
        <v>2689</v>
      </c>
      <c r="I11677" t="s">
        <v>177</v>
      </c>
      <c r="J11677" t="s">
        <v>250</v>
      </c>
      <c r="K11677">
        <v>2030</v>
      </c>
      <c r="L11677" t="s">
        <v>215</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180</v>
      </c>
    </row>
    <row r="11678" spans="1:40" x14ac:dyDescent="0.35">
      <c r="A11678" t="s">
        <v>11973</v>
      </c>
      <c r="B11678" t="s">
        <v>8110</v>
      </c>
      <c r="C11678" t="s">
        <v>7981</v>
      </c>
      <c r="D11678" t="s">
        <v>2688</v>
      </c>
      <c r="E11678" t="s">
        <v>175</v>
      </c>
      <c r="F11678">
        <v>402</v>
      </c>
      <c r="G11678">
        <v>9</v>
      </c>
      <c r="H11678" t="s">
        <v>2689</v>
      </c>
      <c r="I11678" t="s">
        <v>177</v>
      </c>
      <c r="J11678" t="s">
        <v>250</v>
      </c>
      <c r="K11678">
        <v>2030</v>
      </c>
      <c r="L11678" t="s">
        <v>218</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180</v>
      </c>
    </row>
    <row r="11679" spans="1:40" x14ac:dyDescent="0.35">
      <c r="A11679" t="s">
        <v>11974</v>
      </c>
      <c r="B11679" t="s">
        <v>8110</v>
      </c>
      <c r="C11679" t="s">
        <v>7983</v>
      </c>
      <c r="D11679" t="s">
        <v>2774</v>
      </c>
      <c r="E11679" t="s">
        <v>175</v>
      </c>
      <c r="F11679">
        <v>400</v>
      </c>
      <c r="G11679">
        <v>0</v>
      </c>
      <c r="H11679" t="s">
        <v>2775</v>
      </c>
      <c r="I11679" t="s">
        <v>177</v>
      </c>
      <c r="J11679" t="s">
        <v>178</v>
      </c>
      <c r="K11679">
        <v>2030</v>
      </c>
      <c r="L11679" t="s">
        <v>179</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180</v>
      </c>
    </row>
    <row r="11680" spans="1:40" x14ac:dyDescent="0.35">
      <c r="A11680" t="s">
        <v>11975</v>
      </c>
      <c r="B11680" t="s">
        <v>8110</v>
      </c>
      <c r="C11680" t="s">
        <v>7985</v>
      </c>
      <c r="D11680" t="s">
        <v>2774</v>
      </c>
      <c r="E11680" t="s">
        <v>175</v>
      </c>
      <c r="F11680">
        <v>400</v>
      </c>
      <c r="G11680">
        <v>1</v>
      </c>
      <c r="H11680" t="s">
        <v>2775</v>
      </c>
      <c r="I11680" t="s">
        <v>177</v>
      </c>
      <c r="J11680" t="s">
        <v>178</v>
      </c>
      <c r="K11680">
        <v>2030</v>
      </c>
      <c r="L11680" t="s">
        <v>183</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180</v>
      </c>
    </row>
    <row r="11681" spans="1:40" x14ac:dyDescent="0.35">
      <c r="A11681" t="s">
        <v>11976</v>
      </c>
      <c r="B11681" t="s">
        <v>8110</v>
      </c>
      <c r="C11681" t="s">
        <v>7987</v>
      </c>
      <c r="D11681" t="s">
        <v>2774</v>
      </c>
      <c r="E11681" t="s">
        <v>175</v>
      </c>
      <c r="F11681">
        <v>400</v>
      </c>
      <c r="G11681">
        <v>2</v>
      </c>
      <c r="H11681" t="s">
        <v>2775</v>
      </c>
      <c r="I11681" t="s">
        <v>177</v>
      </c>
      <c r="J11681" t="s">
        <v>178</v>
      </c>
      <c r="K11681">
        <v>2030</v>
      </c>
      <c r="L11681" t="s">
        <v>186</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180</v>
      </c>
    </row>
    <row r="11682" spans="1:40" x14ac:dyDescent="0.35">
      <c r="A11682" t="s">
        <v>11977</v>
      </c>
      <c r="B11682" t="s">
        <v>8110</v>
      </c>
      <c r="C11682" t="s">
        <v>7989</v>
      </c>
      <c r="D11682" t="s">
        <v>2774</v>
      </c>
      <c r="E11682" t="s">
        <v>175</v>
      </c>
      <c r="F11682">
        <v>400</v>
      </c>
      <c r="G11682">
        <v>3</v>
      </c>
      <c r="H11682" t="s">
        <v>2775</v>
      </c>
      <c r="I11682" t="s">
        <v>177</v>
      </c>
      <c r="J11682" t="s">
        <v>178</v>
      </c>
      <c r="K11682">
        <v>2030</v>
      </c>
      <c r="L11682" t="s">
        <v>189</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180</v>
      </c>
    </row>
    <row r="11683" spans="1:40" x14ac:dyDescent="0.35">
      <c r="A11683" t="s">
        <v>11978</v>
      </c>
      <c r="B11683" t="s">
        <v>8110</v>
      </c>
      <c r="C11683" t="s">
        <v>7991</v>
      </c>
      <c r="D11683" t="s">
        <v>2774</v>
      </c>
      <c r="E11683" t="s">
        <v>175</v>
      </c>
      <c r="F11683">
        <v>400</v>
      </c>
      <c r="G11683">
        <v>4</v>
      </c>
      <c r="H11683" t="s">
        <v>2775</v>
      </c>
      <c r="I11683" t="s">
        <v>177</v>
      </c>
      <c r="J11683" t="s">
        <v>178</v>
      </c>
      <c r="K11683">
        <v>2030</v>
      </c>
      <c r="L11683" t="s">
        <v>192</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180</v>
      </c>
    </row>
    <row r="11684" spans="1:40" x14ac:dyDescent="0.35">
      <c r="A11684" t="s">
        <v>11979</v>
      </c>
      <c r="B11684" t="s">
        <v>8110</v>
      </c>
      <c r="C11684" t="s">
        <v>7993</v>
      </c>
      <c r="D11684" t="s">
        <v>2774</v>
      </c>
      <c r="E11684" t="s">
        <v>175</v>
      </c>
      <c r="F11684">
        <v>400</v>
      </c>
      <c r="G11684">
        <v>51</v>
      </c>
      <c r="H11684" t="s">
        <v>2775</v>
      </c>
      <c r="I11684" t="s">
        <v>177</v>
      </c>
      <c r="J11684" t="s">
        <v>178</v>
      </c>
      <c r="K11684">
        <v>2030</v>
      </c>
      <c r="L11684" t="s">
        <v>195</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180</v>
      </c>
    </row>
    <row r="11685" spans="1:40" x14ac:dyDescent="0.35">
      <c r="A11685" t="s">
        <v>11980</v>
      </c>
      <c r="B11685" t="s">
        <v>8110</v>
      </c>
      <c r="C11685" t="s">
        <v>7995</v>
      </c>
      <c r="D11685" t="s">
        <v>2774</v>
      </c>
      <c r="E11685" t="s">
        <v>175</v>
      </c>
      <c r="F11685">
        <v>400</v>
      </c>
      <c r="G11685">
        <v>52</v>
      </c>
      <c r="H11685" t="s">
        <v>2775</v>
      </c>
      <c r="I11685" t="s">
        <v>177</v>
      </c>
      <c r="J11685" t="s">
        <v>178</v>
      </c>
      <c r="K11685">
        <v>2030</v>
      </c>
      <c r="L11685" t="s">
        <v>198</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180</v>
      </c>
    </row>
    <row r="11686" spans="1:40" x14ac:dyDescent="0.35">
      <c r="A11686" t="s">
        <v>11981</v>
      </c>
      <c r="B11686" t="s">
        <v>8110</v>
      </c>
      <c r="C11686" t="s">
        <v>7997</v>
      </c>
      <c r="D11686" t="s">
        <v>2774</v>
      </c>
      <c r="E11686" t="s">
        <v>175</v>
      </c>
      <c r="F11686">
        <v>400</v>
      </c>
      <c r="G11686">
        <v>53</v>
      </c>
      <c r="H11686" t="s">
        <v>2775</v>
      </c>
      <c r="I11686" t="s">
        <v>177</v>
      </c>
      <c r="J11686" t="s">
        <v>178</v>
      </c>
      <c r="K11686">
        <v>2030</v>
      </c>
      <c r="L11686" t="s">
        <v>201</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180</v>
      </c>
    </row>
    <row r="11687" spans="1:40" x14ac:dyDescent="0.35">
      <c r="A11687" t="s">
        <v>11982</v>
      </c>
      <c r="B11687" t="s">
        <v>8110</v>
      </c>
      <c r="C11687" t="s">
        <v>7999</v>
      </c>
      <c r="D11687" t="s">
        <v>2774</v>
      </c>
      <c r="E11687" t="s">
        <v>175</v>
      </c>
      <c r="F11687">
        <v>400</v>
      </c>
      <c r="G11687">
        <v>55</v>
      </c>
      <c r="H11687" t="s">
        <v>2775</v>
      </c>
      <c r="I11687" t="s">
        <v>177</v>
      </c>
      <c r="J11687" t="s">
        <v>178</v>
      </c>
      <c r="K11687">
        <v>2030</v>
      </c>
      <c r="L11687" t="s">
        <v>204</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180</v>
      </c>
    </row>
    <row r="11688" spans="1:40" x14ac:dyDescent="0.35">
      <c r="A11688" t="s">
        <v>11983</v>
      </c>
      <c r="B11688" t="s">
        <v>8110</v>
      </c>
      <c r="C11688" t="s">
        <v>8001</v>
      </c>
      <c r="D11688" t="s">
        <v>2774</v>
      </c>
      <c r="E11688" t="s">
        <v>175</v>
      </c>
      <c r="F11688">
        <v>400</v>
      </c>
      <c r="G11688">
        <v>58</v>
      </c>
      <c r="H11688" t="s">
        <v>2775</v>
      </c>
      <c r="I11688" t="s">
        <v>177</v>
      </c>
      <c r="J11688" t="s">
        <v>178</v>
      </c>
      <c r="K11688">
        <v>2030</v>
      </c>
      <c r="L11688" t="s">
        <v>207</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180</v>
      </c>
    </row>
    <row r="11689" spans="1:40" x14ac:dyDescent="0.35">
      <c r="A11689" t="s">
        <v>11984</v>
      </c>
      <c r="B11689" t="s">
        <v>8110</v>
      </c>
      <c r="C11689" t="s">
        <v>8003</v>
      </c>
      <c r="D11689" t="s">
        <v>2774</v>
      </c>
      <c r="E11689" t="s">
        <v>175</v>
      </c>
      <c r="F11689">
        <v>400</v>
      </c>
      <c r="G11689">
        <v>6</v>
      </c>
      <c r="H11689" t="s">
        <v>2775</v>
      </c>
      <c r="I11689" t="s">
        <v>177</v>
      </c>
      <c r="J11689" t="s">
        <v>178</v>
      </c>
      <c r="K11689">
        <v>2030</v>
      </c>
      <c r="L11689" t="s">
        <v>75</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180</v>
      </c>
    </row>
    <row r="11690" spans="1:40" x14ac:dyDescent="0.35">
      <c r="A11690" t="s">
        <v>11985</v>
      </c>
      <c r="B11690" t="s">
        <v>8110</v>
      </c>
      <c r="C11690" t="s">
        <v>8005</v>
      </c>
      <c r="D11690" t="s">
        <v>2774</v>
      </c>
      <c r="E11690" t="s">
        <v>175</v>
      </c>
      <c r="F11690">
        <v>400</v>
      </c>
      <c r="G11690">
        <v>7</v>
      </c>
      <c r="H11690" t="s">
        <v>2775</v>
      </c>
      <c r="I11690" t="s">
        <v>177</v>
      </c>
      <c r="J11690" t="s">
        <v>178</v>
      </c>
      <c r="K11690">
        <v>2030</v>
      </c>
      <c r="L11690" t="s">
        <v>212</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180</v>
      </c>
    </row>
    <row r="11691" spans="1:40" x14ac:dyDescent="0.35">
      <c r="A11691" t="s">
        <v>11986</v>
      </c>
      <c r="B11691" t="s">
        <v>8110</v>
      </c>
      <c r="C11691" t="s">
        <v>8007</v>
      </c>
      <c r="D11691" t="s">
        <v>2774</v>
      </c>
      <c r="E11691" t="s">
        <v>175</v>
      </c>
      <c r="F11691">
        <v>400</v>
      </c>
      <c r="G11691">
        <v>8</v>
      </c>
      <c r="H11691" t="s">
        <v>2775</v>
      </c>
      <c r="I11691" t="s">
        <v>177</v>
      </c>
      <c r="J11691" t="s">
        <v>178</v>
      </c>
      <c r="K11691">
        <v>2030</v>
      </c>
      <c r="L11691" t="s">
        <v>215</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180</v>
      </c>
    </row>
    <row r="11692" spans="1:40" x14ac:dyDescent="0.35">
      <c r="A11692" t="s">
        <v>11987</v>
      </c>
      <c r="B11692" t="s">
        <v>8110</v>
      </c>
      <c r="C11692" t="s">
        <v>8009</v>
      </c>
      <c r="D11692" t="s">
        <v>2774</v>
      </c>
      <c r="E11692" t="s">
        <v>175</v>
      </c>
      <c r="F11692">
        <v>400</v>
      </c>
      <c r="G11692">
        <v>9</v>
      </c>
      <c r="H11692" t="s">
        <v>2775</v>
      </c>
      <c r="I11692" t="s">
        <v>177</v>
      </c>
      <c r="J11692" t="s">
        <v>178</v>
      </c>
      <c r="K11692">
        <v>2030</v>
      </c>
      <c r="L11692" t="s">
        <v>218</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180</v>
      </c>
    </row>
    <row r="11693" spans="1:40" x14ac:dyDescent="0.35">
      <c r="A11693" t="s">
        <v>11988</v>
      </c>
      <c r="B11693" t="s">
        <v>8110</v>
      </c>
      <c r="C11693" t="s">
        <v>8011</v>
      </c>
      <c r="D11693" t="s">
        <v>2774</v>
      </c>
      <c r="E11693" t="s">
        <v>175</v>
      </c>
      <c r="F11693">
        <v>401</v>
      </c>
      <c r="G11693">
        <v>0</v>
      </c>
      <c r="H11693" t="s">
        <v>2775</v>
      </c>
      <c r="I11693" t="s">
        <v>177</v>
      </c>
      <c r="J11693" t="s">
        <v>221</v>
      </c>
      <c r="K11693">
        <v>2030</v>
      </c>
      <c r="L11693" t="s">
        <v>179</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180</v>
      </c>
    </row>
    <row r="11694" spans="1:40" x14ac:dyDescent="0.35">
      <c r="A11694" t="s">
        <v>11989</v>
      </c>
      <c r="B11694" t="s">
        <v>8110</v>
      </c>
      <c r="C11694" t="s">
        <v>8013</v>
      </c>
      <c r="D11694" t="s">
        <v>2774</v>
      </c>
      <c r="E11694" t="s">
        <v>175</v>
      </c>
      <c r="F11694">
        <v>401</v>
      </c>
      <c r="G11694">
        <v>1</v>
      </c>
      <c r="H11694" t="s">
        <v>2775</v>
      </c>
      <c r="I11694" t="s">
        <v>177</v>
      </c>
      <c r="J11694" t="s">
        <v>221</v>
      </c>
      <c r="K11694">
        <v>2030</v>
      </c>
      <c r="L11694" t="s">
        <v>183</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180</v>
      </c>
    </row>
    <row r="11695" spans="1:40" x14ac:dyDescent="0.35">
      <c r="A11695" t="s">
        <v>11990</v>
      </c>
      <c r="B11695" t="s">
        <v>8110</v>
      </c>
      <c r="C11695" t="s">
        <v>8015</v>
      </c>
      <c r="D11695" t="s">
        <v>2774</v>
      </c>
      <c r="E11695" t="s">
        <v>175</v>
      </c>
      <c r="F11695">
        <v>401</v>
      </c>
      <c r="G11695">
        <v>2</v>
      </c>
      <c r="H11695" t="s">
        <v>2775</v>
      </c>
      <c r="I11695" t="s">
        <v>177</v>
      </c>
      <c r="J11695" t="s">
        <v>221</v>
      </c>
      <c r="K11695">
        <v>2030</v>
      </c>
      <c r="L11695" t="s">
        <v>186</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180</v>
      </c>
    </row>
    <row r="11696" spans="1:40" x14ac:dyDescent="0.35">
      <c r="A11696" t="s">
        <v>11991</v>
      </c>
      <c r="B11696" t="s">
        <v>8110</v>
      </c>
      <c r="C11696" t="s">
        <v>8017</v>
      </c>
      <c r="D11696" t="s">
        <v>2774</v>
      </c>
      <c r="E11696" t="s">
        <v>175</v>
      </c>
      <c r="F11696">
        <v>401</v>
      </c>
      <c r="G11696">
        <v>3</v>
      </c>
      <c r="H11696" t="s">
        <v>2775</v>
      </c>
      <c r="I11696" t="s">
        <v>177</v>
      </c>
      <c r="J11696" t="s">
        <v>221</v>
      </c>
      <c r="K11696">
        <v>2030</v>
      </c>
      <c r="L11696" t="s">
        <v>189</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180</v>
      </c>
    </row>
    <row r="11697" spans="1:40" x14ac:dyDescent="0.35">
      <c r="A11697" t="s">
        <v>11992</v>
      </c>
      <c r="B11697" t="s">
        <v>8110</v>
      </c>
      <c r="C11697" t="s">
        <v>8019</v>
      </c>
      <c r="D11697" t="s">
        <v>2774</v>
      </c>
      <c r="E11697" t="s">
        <v>175</v>
      </c>
      <c r="F11697">
        <v>401</v>
      </c>
      <c r="G11697">
        <v>4</v>
      </c>
      <c r="H11697" t="s">
        <v>2775</v>
      </c>
      <c r="I11697" t="s">
        <v>177</v>
      </c>
      <c r="J11697" t="s">
        <v>221</v>
      </c>
      <c r="K11697">
        <v>2030</v>
      </c>
      <c r="L11697" t="s">
        <v>192</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180</v>
      </c>
    </row>
    <row r="11698" spans="1:40" x14ac:dyDescent="0.35">
      <c r="A11698" t="s">
        <v>11993</v>
      </c>
      <c r="B11698" t="s">
        <v>8110</v>
      </c>
      <c r="C11698" t="s">
        <v>8021</v>
      </c>
      <c r="D11698" t="s">
        <v>2774</v>
      </c>
      <c r="E11698" t="s">
        <v>175</v>
      </c>
      <c r="F11698">
        <v>401</v>
      </c>
      <c r="G11698">
        <v>51</v>
      </c>
      <c r="H11698" t="s">
        <v>2775</v>
      </c>
      <c r="I11698" t="s">
        <v>177</v>
      </c>
      <c r="J11698" t="s">
        <v>221</v>
      </c>
      <c r="K11698">
        <v>2030</v>
      </c>
      <c r="L11698" t="s">
        <v>195</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180</v>
      </c>
    </row>
    <row r="11699" spans="1:40" x14ac:dyDescent="0.35">
      <c r="A11699" t="s">
        <v>11994</v>
      </c>
      <c r="B11699" t="s">
        <v>8110</v>
      </c>
      <c r="C11699" t="s">
        <v>8023</v>
      </c>
      <c r="D11699" t="s">
        <v>2774</v>
      </c>
      <c r="E11699" t="s">
        <v>175</v>
      </c>
      <c r="F11699">
        <v>401</v>
      </c>
      <c r="G11699">
        <v>52</v>
      </c>
      <c r="H11699" t="s">
        <v>2775</v>
      </c>
      <c r="I11699" t="s">
        <v>177</v>
      </c>
      <c r="J11699" t="s">
        <v>221</v>
      </c>
      <c r="K11699">
        <v>2030</v>
      </c>
      <c r="L11699" t="s">
        <v>198</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180</v>
      </c>
    </row>
    <row r="11700" spans="1:40" x14ac:dyDescent="0.35">
      <c r="A11700" t="s">
        <v>11995</v>
      </c>
      <c r="B11700" t="s">
        <v>8110</v>
      </c>
      <c r="C11700" t="s">
        <v>8025</v>
      </c>
      <c r="D11700" t="s">
        <v>2774</v>
      </c>
      <c r="E11700" t="s">
        <v>175</v>
      </c>
      <c r="F11700">
        <v>401</v>
      </c>
      <c r="G11700">
        <v>53</v>
      </c>
      <c r="H11700" t="s">
        <v>2775</v>
      </c>
      <c r="I11700" t="s">
        <v>177</v>
      </c>
      <c r="J11700" t="s">
        <v>221</v>
      </c>
      <c r="K11700">
        <v>2030</v>
      </c>
      <c r="L11700" t="s">
        <v>201</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180</v>
      </c>
    </row>
    <row r="11701" spans="1:40" x14ac:dyDescent="0.35">
      <c r="A11701" t="s">
        <v>11996</v>
      </c>
      <c r="B11701" t="s">
        <v>8110</v>
      </c>
      <c r="C11701" t="s">
        <v>8027</v>
      </c>
      <c r="D11701" t="s">
        <v>2774</v>
      </c>
      <c r="E11701" t="s">
        <v>175</v>
      </c>
      <c r="F11701">
        <v>401</v>
      </c>
      <c r="G11701">
        <v>55</v>
      </c>
      <c r="H11701" t="s">
        <v>2775</v>
      </c>
      <c r="I11701" t="s">
        <v>177</v>
      </c>
      <c r="J11701" t="s">
        <v>221</v>
      </c>
      <c r="K11701">
        <v>2030</v>
      </c>
      <c r="L11701" t="s">
        <v>204</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180</v>
      </c>
    </row>
    <row r="11702" spans="1:40" x14ac:dyDescent="0.35">
      <c r="A11702" t="s">
        <v>11997</v>
      </c>
      <c r="B11702" t="s">
        <v>8110</v>
      </c>
      <c r="C11702" t="s">
        <v>8029</v>
      </c>
      <c r="D11702" t="s">
        <v>2774</v>
      </c>
      <c r="E11702" t="s">
        <v>175</v>
      </c>
      <c r="F11702">
        <v>401</v>
      </c>
      <c r="G11702">
        <v>58</v>
      </c>
      <c r="H11702" t="s">
        <v>2775</v>
      </c>
      <c r="I11702" t="s">
        <v>177</v>
      </c>
      <c r="J11702" t="s">
        <v>221</v>
      </c>
      <c r="K11702">
        <v>2030</v>
      </c>
      <c r="L11702" t="s">
        <v>207</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180</v>
      </c>
    </row>
    <row r="11703" spans="1:40" x14ac:dyDescent="0.35">
      <c r="A11703" t="s">
        <v>11998</v>
      </c>
      <c r="B11703" t="s">
        <v>8110</v>
      </c>
      <c r="C11703" t="s">
        <v>8031</v>
      </c>
      <c r="D11703" t="s">
        <v>2774</v>
      </c>
      <c r="E11703" t="s">
        <v>175</v>
      </c>
      <c r="F11703">
        <v>401</v>
      </c>
      <c r="G11703">
        <v>6</v>
      </c>
      <c r="H11703" t="s">
        <v>2775</v>
      </c>
      <c r="I11703" t="s">
        <v>177</v>
      </c>
      <c r="J11703" t="s">
        <v>221</v>
      </c>
      <c r="K11703">
        <v>2030</v>
      </c>
      <c r="L11703" t="s">
        <v>75</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180</v>
      </c>
    </row>
    <row r="11704" spans="1:40" x14ac:dyDescent="0.35">
      <c r="A11704" t="s">
        <v>11999</v>
      </c>
      <c r="B11704" t="s">
        <v>8110</v>
      </c>
      <c r="C11704" t="s">
        <v>8033</v>
      </c>
      <c r="D11704" t="s">
        <v>2774</v>
      </c>
      <c r="E11704" t="s">
        <v>175</v>
      </c>
      <c r="F11704">
        <v>401</v>
      </c>
      <c r="G11704">
        <v>7</v>
      </c>
      <c r="H11704" t="s">
        <v>2775</v>
      </c>
      <c r="I11704" t="s">
        <v>177</v>
      </c>
      <c r="J11704" t="s">
        <v>221</v>
      </c>
      <c r="K11704">
        <v>2030</v>
      </c>
      <c r="L11704" t="s">
        <v>212</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180</v>
      </c>
    </row>
    <row r="11705" spans="1:40" x14ac:dyDescent="0.35">
      <c r="A11705" t="s">
        <v>12000</v>
      </c>
      <c r="B11705" t="s">
        <v>8110</v>
      </c>
      <c r="C11705" t="s">
        <v>8035</v>
      </c>
      <c r="D11705" t="s">
        <v>2774</v>
      </c>
      <c r="E11705" t="s">
        <v>175</v>
      </c>
      <c r="F11705">
        <v>401</v>
      </c>
      <c r="G11705">
        <v>8</v>
      </c>
      <c r="H11705" t="s">
        <v>2775</v>
      </c>
      <c r="I11705" t="s">
        <v>177</v>
      </c>
      <c r="J11705" t="s">
        <v>221</v>
      </c>
      <c r="K11705">
        <v>2030</v>
      </c>
      <c r="L11705" t="s">
        <v>215</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180</v>
      </c>
    </row>
    <row r="11706" spans="1:40" x14ac:dyDescent="0.35">
      <c r="A11706" t="s">
        <v>12001</v>
      </c>
      <c r="B11706" t="s">
        <v>8110</v>
      </c>
      <c r="C11706" t="s">
        <v>8037</v>
      </c>
      <c r="D11706" t="s">
        <v>2774</v>
      </c>
      <c r="E11706" t="s">
        <v>175</v>
      </c>
      <c r="F11706">
        <v>401</v>
      </c>
      <c r="G11706">
        <v>9</v>
      </c>
      <c r="H11706" t="s">
        <v>2775</v>
      </c>
      <c r="I11706" t="s">
        <v>177</v>
      </c>
      <c r="J11706" t="s">
        <v>221</v>
      </c>
      <c r="K11706">
        <v>2030</v>
      </c>
      <c r="L11706" t="s">
        <v>218</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180</v>
      </c>
    </row>
    <row r="11707" spans="1:40" x14ac:dyDescent="0.35">
      <c r="A11707" t="s">
        <v>12002</v>
      </c>
      <c r="B11707" t="s">
        <v>8110</v>
      </c>
      <c r="C11707" t="s">
        <v>8039</v>
      </c>
      <c r="D11707" t="s">
        <v>2774</v>
      </c>
      <c r="E11707" t="s">
        <v>175</v>
      </c>
      <c r="F11707">
        <v>402</v>
      </c>
      <c r="G11707">
        <v>0</v>
      </c>
      <c r="H11707" t="s">
        <v>2775</v>
      </c>
      <c r="I11707" t="s">
        <v>177</v>
      </c>
      <c r="J11707" t="s">
        <v>250</v>
      </c>
      <c r="K11707">
        <v>2030</v>
      </c>
      <c r="L11707" t="s">
        <v>179</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180</v>
      </c>
    </row>
    <row r="11708" spans="1:40" x14ac:dyDescent="0.35">
      <c r="A11708" t="s">
        <v>12003</v>
      </c>
      <c r="B11708" t="s">
        <v>8110</v>
      </c>
      <c r="C11708" t="s">
        <v>8041</v>
      </c>
      <c r="D11708" t="s">
        <v>2774</v>
      </c>
      <c r="E11708" t="s">
        <v>175</v>
      </c>
      <c r="F11708">
        <v>402</v>
      </c>
      <c r="G11708">
        <v>1</v>
      </c>
      <c r="H11708" t="s">
        <v>2775</v>
      </c>
      <c r="I11708" t="s">
        <v>177</v>
      </c>
      <c r="J11708" t="s">
        <v>250</v>
      </c>
      <c r="K11708">
        <v>2030</v>
      </c>
      <c r="L11708" t="s">
        <v>183</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180</v>
      </c>
    </row>
    <row r="11709" spans="1:40" x14ac:dyDescent="0.35">
      <c r="A11709" t="s">
        <v>12004</v>
      </c>
      <c r="B11709" t="s">
        <v>8110</v>
      </c>
      <c r="C11709" t="s">
        <v>8043</v>
      </c>
      <c r="D11709" t="s">
        <v>2774</v>
      </c>
      <c r="E11709" t="s">
        <v>175</v>
      </c>
      <c r="F11709">
        <v>402</v>
      </c>
      <c r="G11709">
        <v>2</v>
      </c>
      <c r="H11709" t="s">
        <v>2775</v>
      </c>
      <c r="I11709" t="s">
        <v>177</v>
      </c>
      <c r="J11709" t="s">
        <v>250</v>
      </c>
      <c r="K11709">
        <v>2030</v>
      </c>
      <c r="L11709" t="s">
        <v>186</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180</v>
      </c>
    </row>
    <row r="11710" spans="1:40" x14ac:dyDescent="0.35">
      <c r="A11710" t="s">
        <v>12005</v>
      </c>
      <c r="B11710" t="s">
        <v>8110</v>
      </c>
      <c r="C11710" t="s">
        <v>8045</v>
      </c>
      <c r="D11710" t="s">
        <v>2774</v>
      </c>
      <c r="E11710" t="s">
        <v>175</v>
      </c>
      <c r="F11710">
        <v>402</v>
      </c>
      <c r="G11710">
        <v>3</v>
      </c>
      <c r="H11710" t="s">
        <v>2775</v>
      </c>
      <c r="I11710" t="s">
        <v>177</v>
      </c>
      <c r="J11710" t="s">
        <v>250</v>
      </c>
      <c r="K11710">
        <v>2030</v>
      </c>
      <c r="L11710" t="s">
        <v>189</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180</v>
      </c>
    </row>
    <row r="11711" spans="1:40" x14ac:dyDescent="0.35">
      <c r="A11711" t="s">
        <v>12006</v>
      </c>
      <c r="B11711" t="s">
        <v>8110</v>
      </c>
      <c r="C11711" t="s">
        <v>8047</v>
      </c>
      <c r="D11711" t="s">
        <v>2774</v>
      </c>
      <c r="E11711" t="s">
        <v>175</v>
      </c>
      <c r="F11711">
        <v>402</v>
      </c>
      <c r="G11711">
        <v>4</v>
      </c>
      <c r="H11711" t="s">
        <v>2775</v>
      </c>
      <c r="I11711" t="s">
        <v>177</v>
      </c>
      <c r="J11711" t="s">
        <v>250</v>
      </c>
      <c r="K11711">
        <v>2030</v>
      </c>
      <c r="L11711" t="s">
        <v>192</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180</v>
      </c>
    </row>
    <row r="11712" spans="1:40" x14ac:dyDescent="0.35">
      <c r="A11712" t="s">
        <v>12007</v>
      </c>
      <c r="B11712" t="s">
        <v>8110</v>
      </c>
      <c r="C11712" t="s">
        <v>8049</v>
      </c>
      <c r="D11712" t="s">
        <v>2774</v>
      </c>
      <c r="E11712" t="s">
        <v>175</v>
      </c>
      <c r="F11712">
        <v>402</v>
      </c>
      <c r="G11712">
        <v>51</v>
      </c>
      <c r="H11712" t="s">
        <v>2775</v>
      </c>
      <c r="I11712" t="s">
        <v>177</v>
      </c>
      <c r="J11712" t="s">
        <v>250</v>
      </c>
      <c r="K11712">
        <v>2030</v>
      </c>
      <c r="L11712" t="s">
        <v>195</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180</v>
      </c>
    </row>
    <row r="11713" spans="1:40" x14ac:dyDescent="0.35">
      <c r="A11713" t="s">
        <v>12008</v>
      </c>
      <c r="B11713" t="s">
        <v>8110</v>
      </c>
      <c r="C11713" t="s">
        <v>8051</v>
      </c>
      <c r="D11713" t="s">
        <v>2774</v>
      </c>
      <c r="E11713" t="s">
        <v>175</v>
      </c>
      <c r="F11713">
        <v>402</v>
      </c>
      <c r="G11713">
        <v>52</v>
      </c>
      <c r="H11713" t="s">
        <v>2775</v>
      </c>
      <c r="I11713" t="s">
        <v>177</v>
      </c>
      <c r="J11713" t="s">
        <v>250</v>
      </c>
      <c r="K11713">
        <v>2030</v>
      </c>
      <c r="L11713" t="s">
        <v>198</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180</v>
      </c>
    </row>
    <row r="11714" spans="1:40" x14ac:dyDescent="0.35">
      <c r="A11714" t="s">
        <v>12009</v>
      </c>
      <c r="B11714" t="s">
        <v>8110</v>
      </c>
      <c r="C11714" t="s">
        <v>8053</v>
      </c>
      <c r="D11714" t="s">
        <v>2774</v>
      </c>
      <c r="E11714" t="s">
        <v>175</v>
      </c>
      <c r="F11714">
        <v>402</v>
      </c>
      <c r="G11714">
        <v>53</v>
      </c>
      <c r="H11714" t="s">
        <v>2775</v>
      </c>
      <c r="I11714" t="s">
        <v>177</v>
      </c>
      <c r="J11714" t="s">
        <v>250</v>
      </c>
      <c r="K11714">
        <v>2030</v>
      </c>
      <c r="L11714" t="s">
        <v>201</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180</v>
      </c>
    </row>
    <row r="11715" spans="1:40" x14ac:dyDescent="0.35">
      <c r="A11715" t="s">
        <v>12010</v>
      </c>
      <c r="B11715" t="s">
        <v>8110</v>
      </c>
      <c r="C11715" t="s">
        <v>8055</v>
      </c>
      <c r="D11715" t="s">
        <v>2774</v>
      </c>
      <c r="E11715" t="s">
        <v>175</v>
      </c>
      <c r="F11715">
        <v>402</v>
      </c>
      <c r="G11715">
        <v>55</v>
      </c>
      <c r="H11715" t="s">
        <v>2775</v>
      </c>
      <c r="I11715" t="s">
        <v>177</v>
      </c>
      <c r="J11715" t="s">
        <v>250</v>
      </c>
      <c r="K11715">
        <v>2030</v>
      </c>
      <c r="L11715" t="s">
        <v>204</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180</v>
      </c>
    </row>
    <row r="11716" spans="1:40" x14ac:dyDescent="0.35">
      <c r="A11716" t="s">
        <v>12011</v>
      </c>
      <c r="B11716" t="s">
        <v>8110</v>
      </c>
      <c r="C11716" t="s">
        <v>8057</v>
      </c>
      <c r="D11716" t="s">
        <v>2774</v>
      </c>
      <c r="E11716" t="s">
        <v>175</v>
      </c>
      <c r="F11716">
        <v>402</v>
      </c>
      <c r="G11716">
        <v>58</v>
      </c>
      <c r="H11716" t="s">
        <v>2775</v>
      </c>
      <c r="I11716" t="s">
        <v>177</v>
      </c>
      <c r="J11716" t="s">
        <v>250</v>
      </c>
      <c r="K11716">
        <v>2030</v>
      </c>
      <c r="L11716" t="s">
        <v>207</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180</v>
      </c>
    </row>
    <row r="11717" spans="1:40" x14ac:dyDescent="0.35">
      <c r="A11717" t="s">
        <v>12012</v>
      </c>
      <c r="B11717" t="s">
        <v>8110</v>
      </c>
      <c r="C11717" t="s">
        <v>8059</v>
      </c>
      <c r="D11717" t="s">
        <v>2774</v>
      </c>
      <c r="E11717" t="s">
        <v>175</v>
      </c>
      <c r="F11717">
        <v>402</v>
      </c>
      <c r="G11717">
        <v>6</v>
      </c>
      <c r="H11717" t="s">
        <v>2775</v>
      </c>
      <c r="I11717" t="s">
        <v>177</v>
      </c>
      <c r="J11717" t="s">
        <v>250</v>
      </c>
      <c r="K11717">
        <v>2030</v>
      </c>
      <c r="L11717" t="s">
        <v>75</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180</v>
      </c>
    </row>
    <row r="11718" spans="1:40" x14ac:dyDescent="0.35">
      <c r="A11718" t="s">
        <v>12013</v>
      </c>
      <c r="B11718" t="s">
        <v>8110</v>
      </c>
      <c r="C11718" t="s">
        <v>8061</v>
      </c>
      <c r="D11718" t="s">
        <v>2774</v>
      </c>
      <c r="E11718" t="s">
        <v>175</v>
      </c>
      <c r="F11718">
        <v>402</v>
      </c>
      <c r="G11718">
        <v>7</v>
      </c>
      <c r="H11718" t="s">
        <v>2775</v>
      </c>
      <c r="I11718" t="s">
        <v>177</v>
      </c>
      <c r="J11718" t="s">
        <v>250</v>
      </c>
      <c r="K11718">
        <v>2030</v>
      </c>
      <c r="L11718" t="s">
        <v>212</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180</v>
      </c>
    </row>
    <row r="11719" spans="1:40" x14ac:dyDescent="0.35">
      <c r="A11719" t="s">
        <v>12014</v>
      </c>
      <c r="B11719" t="s">
        <v>8110</v>
      </c>
      <c r="C11719" t="s">
        <v>8063</v>
      </c>
      <c r="D11719" t="s">
        <v>2774</v>
      </c>
      <c r="E11719" t="s">
        <v>175</v>
      </c>
      <c r="F11719">
        <v>402</v>
      </c>
      <c r="G11719">
        <v>8</v>
      </c>
      <c r="H11719" t="s">
        <v>2775</v>
      </c>
      <c r="I11719" t="s">
        <v>177</v>
      </c>
      <c r="J11719" t="s">
        <v>250</v>
      </c>
      <c r="K11719">
        <v>2030</v>
      </c>
      <c r="L11719" t="s">
        <v>215</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180</v>
      </c>
    </row>
    <row r="11720" spans="1:40" x14ac:dyDescent="0.35">
      <c r="A11720" t="s">
        <v>12015</v>
      </c>
      <c r="B11720" t="s">
        <v>8110</v>
      </c>
      <c r="C11720" t="s">
        <v>8065</v>
      </c>
      <c r="D11720" t="s">
        <v>2774</v>
      </c>
      <c r="E11720" t="s">
        <v>175</v>
      </c>
      <c r="F11720">
        <v>402</v>
      </c>
      <c r="G11720">
        <v>9</v>
      </c>
      <c r="H11720" t="s">
        <v>2775</v>
      </c>
      <c r="I11720" t="s">
        <v>177</v>
      </c>
      <c r="J11720" t="s">
        <v>250</v>
      </c>
      <c r="K11720">
        <v>2030</v>
      </c>
      <c r="L11720" t="s">
        <v>218</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180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8BEFB-36E5-4039-AC52-C0080128FF8C}">
  <sheetPr>
    <tabColor theme="5"/>
  </sheetPr>
  <dimension ref="A1:DI89"/>
  <sheetViews>
    <sheetView topLeftCell="A12" workbookViewId="0">
      <selection activeCell="DF57" sqref="DF57"/>
    </sheetView>
  </sheetViews>
  <sheetFormatPr defaultColWidth="9.1796875" defaultRowHeight="10.5" x14ac:dyDescent="0.35"/>
  <cols>
    <col min="1" max="1" width="40.7265625" style="63" customWidth="1"/>
    <col min="2" max="20" width="10.7265625" style="63" hidden="1" customWidth="1"/>
    <col min="21" max="23" width="10.7265625" style="63" customWidth="1"/>
    <col min="24" max="103" width="0" style="63" hidden="1" customWidth="1"/>
    <col min="104" max="104" width="2.7265625" style="63" customWidth="1"/>
    <col min="105" max="105" width="10.7265625" style="65" customWidth="1"/>
    <col min="106" max="16384" width="9.1796875" style="63"/>
  </cols>
  <sheetData>
    <row r="1" spans="1:113" ht="13" x14ac:dyDescent="0.35">
      <c r="A1" s="61" t="s">
        <v>12017</v>
      </c>
      <c r="B1" s="62">
        <v>2000</v>
      </c>
      <c r="C1" s="62">
        <v>2001</v>
      </c>
      <c r="D1" s="62">
        <v>2002</v>
      </c>
      <c r="E1" s="62">
        <v>2003</v>
      </c>
      <c r="F1" s="62">
        <v>2004</v>
      </c>
      <c r="G1" s="62">
        <v>2005</v>
      </c>
      <c r="H1" s="62">
        <v>2006</v>
      </c>
      <c r="I1" s="62">
        <v>2007</v>
      </c>
      <c r="J1" s="62">
        <v>2008</v>
      </c>
      <c r="K1" s="62">
        <v>2009</v>
      </c>
      <c r="L1" s="62">
        <v>2010</v>
      </c>
      <c r="M1" s="62">
        <v>2011</v>
      </c>
      <c r="N1" s="62">
        <v>2012</v>
      </c>
      <c r="O1" s="62">
        <v>2013</v>
      </c>
      <c r="P1" s="62">
        <v>2014</v>
      </c>
      <c r="Q1" s="62">
        <v>2015</v>
      </c>
      <c r="R1" s="62">
        <v>2016</v>
      </c>
      <c r="S1" s="62">
        <v>2017</v>
      </c>
      <c r="T1" s="62">
        <v>2018</v>
      </c>
      <c r="U1" s="62">
        <v>2019</v>
      </c>
      <c r="V1" s="62">
        <v>2020</v>
      </c>
      <c r="W1" s="62">
        <v>2021</v>
      </c>
      <c r="DA1" s="64" t="s">
        <v>12018</v>
      </c>
    </row>
    <row r="3" spans="1:113" ht="13" x14ac:dyDescent="0.35">
      <c r="A3" s="66" t="s">
        <v>67</v>
      </c>
      <c r="B3" s="67">
        <v>221814.07777351278</v>
      </c>
      <c r="C3" s="67">
        <v>235106.06508136043</v>
      </c>
      <c r="D3" s="67">
        <v>228955.99542075003</v>
      </c>
      <c r="E3" s="67">
        <v>236897.91402103094</v>
      </c>
      <c r="F3" s="67">
        <v>234328.26542846076</v>
      </c>
      <c r="G3" s="67">
        <v>236352.02142284196</v>
      </c>
      <c r="H3" s="67">
        <v>234460.25034093516</v>
      </c>
      <c r="I3" s="67">
        <v>215150.61922416231</v>
      </c>
      <c r="J3" s="67">
        <v>229359.05650868927</v>
      </c>
      <c r="K3" s="67">
        <v>226637.87257494999</v>
      </c>
      <c r="L3" s="67">
        <v>243296.50217734324</v>
      </c>
      <c r="M3" s="67">
        <v>216656.12462397583</v>
      </c>
      <c r="N3" s="67">
        <v>227477.23140992434</v>
      </c>
      <c r="O3" s="67">
        <v>230247.31371875037</v>
      </c>
      <c r="P3" s="67">
        <v>198383.66395176045</v>
      </c>
      <c r="Q3" s="67">
        <v>208544.0260303618</v>
      </c>
      <c r="R3" s="67">
        <v>213994.9322421659</v>
      </c>
      <c r="S3" s="67">
        <v>214275.24071739678</v>
      </c>
      <c r="T3" s="67">
        <v>211938.43657659614</v>
      </c>
      <c r="U3" s="67">
        <v>209324.6084127964</v>
      </c>
      <c r="V3" s="67">
        <v>207968.79075884988</v>
      </c>
      <c r="W3" s="67">
        <v>216643.42438314678</v>
      </c>
      <c r="DA3" s="68" t="s">
        <v>12019</v>
      </c>
      <c r="DD3" s="63" t="s">
        <v>12115</v>
      </c>
      <c r="DF3" s="10" t="s">
        <v>12072</v>
      </c>
      <c r="DG3" s="10"/>
    </row>
    <row r="4" spans="1:113" x14ac:dyDescent="0.35">
      <c r="A4" s="69" t="s">
        <v>68</v>
      </c>
      <c r="B4" s="70">
        <v>184239.05859667319</v>
      </c>
      <c r="C4" s="70">
        <v>196395.89984296975</v>
      </c>
      <c r="D4" s="70">
        <v>189411.29740192284</v>
      </c>
      <c r="E4" s="70">
        <v>195793.78659917996</v>
      </c>
      <c r="F4" s="70">
        <v>193649.70181120874</v>
      </c>
      <c r="G4" s="70">
        <v>194986.03406474658</v>
      </c>
      <c r="H4" s="70">
        <v>192579.78647625429</v>
      </c>
      <c r="I4" s="70">
        <v>174081.07989972478</v>
      </c>
      <c r="J4" s="70">
        <v>188391.68400487301</v>
      </c>
      <c r="K4" s="70">
        <v>185613.8905556378</v>
      </c>
      <c r="L4" s="70">
        <v>200758.19612037996</v>
      </c>
      <c r="M4" s="70">
        <v>174591.99905049207</v>
      </c>
      <c r="N4" s="70">
        <v>185468.80564785318</v>
      </c>
      <c r="O4" s="70">
        <v>189049.9065107404</v>
      </c>
      <c r="P4" s="70">
        <v>158102.71202666685</v>
      </c>
      <c r="Q4" s="70">
        <v>167560.03666663068</v>
      </c>
      <c r="R4" s="70">
        <v>172693.61843378376</v>
      </c>
      <c r="S4" s="70">
        <v>171700.34460360874</v>
      </c>
      <c r="T4" s="70">
        <v>169000.23937272528</v>
      </c>
      <c r="U4" s="70">
        <v>166879.97542972543</v>
      </c>
      <c r="V4" s="70">
        <v>165296.68854255296</v>
      </c>
      <c r="W4" s="70">
        <v>174269.92439824904</v>
      </c>
      <c r="DA4" s="71" t="s">
        <v>12020</v>
      </c>
      <c r="DD4" s="63" t="s">
        <v>12115</v>
      </c>
      <c r="DF4" s="10" t="s">
        <v>12061</v>
      </c>
      <c r="DG4" s="10" t="s">
        <v>12074</v>
      </c>
      <c r="DI4" s="63" t="s">
        <v>12062</v>
      </c>
    </row>
    <row r="5" spans="1:113" x14ac:dyDescent="0.35">
      <c r="A5" s="72" t="s">
        <v>34</v>
      </c>
      <c r="B5" s="73">
        <v>7757.1938931180648</v>
      </c>
      <c r="C5" s="73">
        <v>8105.1537253660581</v>
      </c>
      <c r="D5" s="73">
        <v>8300.3200376104451</v>
      </c>
      <c r="E5" s="73">
        <v>8116.5695200826076</v>
      </c>
      <c r="F5" s="73">
        <v>8166.8552934105128</v>
      </c>
      <c r="G5" s="73">
        <v>8490.2364688775069</v>
      </c>
      <c r="H5" s="73">
        <v>9426.1367154416184</v>
      </c>
      <c r="I5" s="73">
        <v>8408.114362098946</v>
      </c>
      <c r="J5" s="73">
        <v>8918.1915113472587</v>
      </c>
      <c r="K5" s="73">
        <v>9082.4093478555951</v>
      </c>
      <c r="L5" s="73">
        <v>10633.909024747223</v>
      </c>
      <c r="M5" s="73">
        <v>9173.6668481004399</v>
      </c>
      <c r="N5" s="73">
        <v>9413.2726298885973</v>
      </c>
      <c r="O5" s="73">
        <v>9059.269661974582</v>
      </c>
      <c r="P5" s="73">
        <v>8029.1079553584577</v>
      </c>
      <c r="Q5" s="73">
        <v>7936.4412094240561</v>
      </c>
      <c r="R5" s="73">
        <v>8255.9838664432355</v>
      </c>
      <c r="S5" s="73">
        <v>8259.2189248210561</v>
      </c>
      <c r="T5" s="73">
        <v>7766.5448210436571</v>
      </c>
      <c r="U5" s="73">
        <v>6256.2667330376935</v>
      </c>
      <c r="V5" s="73">
        <v>6397.8904060660416</v>
      </c>
      <c r="W5" s="73">
        <v>6138.2765544816884</v>
      </c>
      <c r="DA5" s="74" t="s">
        <v>12021</v>
      </c>
      <c r="DB5" s="63" t="str" cm="1">
        <f t="array" ref="DB5">IFERROR(_xlfn.XLOOKUP(1,1-ISERR(SEARCH(DI$4:DI$10,DA5)),DI$4:DI$10),"")</f>
        <v>Solids</v>
      </c>
      <c r="DC5" s="63" t="str" cm="1">
        <f t="array" ref="DC5">IFERROR(_xlfn.XLOOKUP(1,1-ISERR(SEARCH(DF$4:DF$12,DA5)),DG$4:DG$12),"")</f>
        <v>heat</v>
      </c>
      <c r="DD5" s="63" t="s">
        <v>12115</v>
      </c>
      <c r="DF5" s="10" t="s">
        <v>12068</v>
      </c>
      <c r="DG5" s="10" t="s">
        <v>12076</v>
      </c>
      <c r="DI5" s="63" t="s">
        <v>34</v>
      </c>
    </row>
    <row r="6" spans="1:113" x14ac:dyDescent="0.35">
      <c r="A6" s="72" t="s">
        <v>47</v>
      </c>
      <c r="B6" s="73">
        <v>4406.4443691043234</v>
      </c>
      <c r="C6" s="73">
        <v>4254.5455886883219</v>
      </c>
      <c r="D6" s="73">
        <v>4101.1662841257084</v>
      </c>
      <c r="E6" s="73">
        <v>4013.5271049626558</v>
      </c>
      <c r="F6" s="73">
        <v>4122.3532356473615</v>
      </c>
      <c r="G6" s="73">
        <v>4081.463298586119</v>
      </c>
      <c r="H6" s="73">
        <v>3803.0663935442058</v>
      </c>
      <c r="I6" s="73">
        <v>3334.0818532365092</v>
      </c>
      <c r="J6" s="73">
        <v>3570.268867452301</v>
      </c>
      <c r="K6" s="73">
        <v>3298.8012435095038</v>
      </c>
      <c r="L6" s="73">
        <v>3453.1628685837477</v>
      </c>
      <c r="M6" s="73">
        <v>2805.9377542317438</v>
      </c>
      <c r="N6" s="73">
        <v>2762.1128791020665</v>
      </c>
      <c r="O6" s="73">
        <v>2868.6741883751188</v>
      </c>
      <c r="P6" s="73">
        <v>2364.3978205065896</v>
      </c>
      <c r="Q6" s="73">
        <v>2318.8994881549525</v>
      </c>
      <c r="R6" s="73">
        <v>2608.5645698993221</v>
      </c>
      <c r="S6" s="73">
        <v>2355.4713493035006</v>
      </c>
      <c r="T6" s="73">
        <v>2604.1923206288843</v>
      </c>
      <c r="U6" s="73">
        <v>2384.8401471502884</v>
      </c>
      <c r="V6" s="73">
        <v>2368.0275170928489</v>
      </c>
      <c r="W6" s="73">
        <v>2573.0105347772624</v>
      </c>
      <c r="DA6" s="74" t="s">
        <v>12022</v>
      </c>
      <c r="DB6" s="63" t="str" cm="1">
        <f t="array" ref="DB6">IFERROR(_xlfn.XLOOKUP(1,1-ISERR(SEARCH(DI$4:DI$10,DA6)),DI$4:DI$10),"")</f>
        <v>LPG</v>
      </c>
      <c r="DC6" s="63" t="str" cm="1">
        <f t="array" ref="DC6">IFERROR(_xlfn.XLOOKUP(1,1-ISERR(SEARCH(DF$4:DF$12,DA6)),DG$4:DG$12),"")</f>
        <v>heat</v>
      </c>
      <c r="DD6" s="63" t="s">
        <v>12115</v>
      </c>
      <c r="DF6" s="10" t="s">
        <v>12071</v>
      </c>
      <c r="DG6" s="10" t="s">
        <v>54</v>
      </c>
      <c r="DI6" s="63" t="s">
        <v>12063</v>
      </c>
    </row>
    <row r="7" spans="1:113" x14ac:dyDescent="0.35">
      <c r="A7" s="72" t="s">
        <v>12023</v>
      </c>
      <c r="B7" s="73">
        <v>42142.310083608456</v>
      </c>
      <c r="C7" s="73">
        <v>46701.703184546626</v>
      </c>
      <c r="D7" s="73">
        <v>42019.554151506338</v>
      </c>
      <c r="E7" s="73">
        <v>42550.171419477403</v>
      </c>
      <c r="F7" s="73">
        <v>40650.035287309664</v>
      </c>
      <c r="G7" s="73">
        <v>40329.255475849277</v>
      </c>
      <c r="H7" s="73">
        <v>38803.783529298176</v>
      </c>
      <c r="I7" s="73">
        <v>29350.559999063691</v>
      </c>
      <c r="J7" s="73">
        <v>34630.651844788437</v>
      </c>
      <c r="K7" s="73">
        <v>31151.843331550859</v>
      </c>
      <c r="L7" s="73">
        <v>30649.993359284799</v>
      </c>
      <c r="M7" s="73">
        <v>26447.123008390281</v>
      </c>
      <c r="N7" s="73">
        <v>26177.660625408513</v>
      </c>
      <c r="O7" s="73">
        <v>26971.905508889515</v>
      </c>
      <c r="P7" s="73">
        <v>22769.757058239924</v>
      </c>
      <c r="Q7" s="73">
        <v>24021.799099498116</v>
      </c>
      <c r="R7" s="73">
        <v>22516.280573786731</v>
      </c>
      <c r="S7" s="73">
        <v>22020.145001123266</v>
      </c>
      <c r="T7" s="73">
        <v>20163.476349267799</v>
      </c>
      <c r="U7" s="73">
        <v>20782.895463047404</v>
      </c>
      <c r="V7" s="73">
        <v>22072.450967915756</v>
      </c>
      <c r="W7" s="73">
        <v>17262.785731491986</v>
      </c>
      <c r="DA7" s="74" t="s">
        <v>12024</v>
      </c>
      <c r="DB7" s="63" t="str" cm="1">
        <f t="array" ref="DB7">IFERROR(_xlfn.XLOOKUP(1,1-ISERR(SEARCH(DI$4:DI$10,DA7)),DI$4:DI$10),"")</f>
        <v>Oil_LiqBio</v>
      </c>
      <c r="DC7" s="63" t="str" cm="1">
        <f t="array" ref="DC7">IFERROR(_xlfn.XLOOKUP(1,1-ISERR(SEARCH(DF$4:DF$12,DA7)),DG$4:DG$12),"")</f>
        <v>heat</v>
      </c>
      <c r="DD7" s="63" t="s">
        <v>12115</v>
      </c>
      <c r="DF7" s="10" t="s">
        <v>12114</v>
      </c>
      <c r="DG7" s="10" t="s">
        <v>54</v>
      </c>
      <c r="DI7" s="63" t="s">
        <v>12064</v>
      </c>
    </row>
    <row r="8" spans="1:113" x14ac:dyDescent="0.35">
      <c r="A8" s="72" t="s">
        <v>189</v>
      </c>
      <c r="B8" s="73">
        <v>67677.90943771266</v>
      </c>
      <c r="C8" s="73">
        <v>71686.413136702846</v>
      </c>
      <c r="D8" s="73">
        <v>70687.143973327213</v>
      </c>
      <c r="E8" s="73">
        <v>74207.834017825167</v>
      </c>
      <c r="F8" s="73">
        <v>75098.979720845513</v>
      </c>
      <c r="G8" s="73">
        <v>74892.244056088297</v>
      </c>
      <c r="H8" s="73">
        <v>73081.841628431372</v>
      </c>
      <c r="I8" s="73">
        <v>66105.040528122234</v>
      </c>
      <c r="J8" s="73">
        <v>70507.613021210389</v>
      </c>
      <c r="K8" s="73">
        <v>71123.821861557546</v>
      </c>
      <c r="L8" s="73">
        <v>77805.810792537479</v>
      </c>
      <c r="M8" s="73">
        <v>66924.75803109679</v>
      </c>
      <c r="N8" s="73">
        <v>71321.994771754922</v>
      </c>
      <c r="O8" s="73">
        <v>73043.099446124164</v>
      </c>
      <c r="P8" s="73">
        <v>58100.958813326652</v>
      </c>
      <c r="Q8" s="73">
        <v>63561.200982844668</v>
      </c>
      <c r="R8" s="73">
        <v>67933.934936619378</v>
      </c>
      <c r="S8" s="73">
        <v>67324.210977764611</v>
      </c>
      <c r="T8" s="73">
        <v>66185.869072173082</v>
      </c>
      <c r="U8" s="73">
        <v>65646.350354454567</v>
      </c>
      <c r="V8" s="73">
        <v>65031.947132741327</v>
      </c>
      <c r="W8" s="73">
        <v>71978.255235691118</v>
      </c>
      <c r="DA8" s="74" t="s">
        <v>12025</v>
      </c>
      <c r="DB8" s="63" t="str" cm="1">
        <f t="array" ref="DB8">IFERROR(_xlfn.XLOOKUP(1,1-ISERR(SEARCH(DI$4:DI$10,DA8)),DI$4:DI$10),"")</f>
        <v>NG_Biogas</v>
      </c>
      <c r="DC8" s="63" t="str" cm="1">
        <f t="array" ref="DC8">IFERROR(_xlfn.XLOOKUP(1,1-ISERR(SEARCH(DF$4:DF$12,DA8)),DG$4:DG$12),"")</f>
        <v>heat</v>
      </c>
      <c r="DD8" s="63" t="s">
        <v>12115</v>
      </c>
      <c r="DF8" s="10" t="s">
        <v>12070</v>
      </c>
      <c r="DG8" s="10" t="s">
        <v>54</v>
      </c>
      <c r="DI8" s="63" t="s">
        <v>12065</v>
      </c>
    </row>
    <row r="9" spans="1:113" x14ac:dyDescent="0.35">
      <c r="A9" s="72" t="s">
        <v>195</v>
      </c>
      <c r="B9" s="73">
        <v>27940.888801391251</v>
      </c>
      <c r="C9" s="73">
        <v>28232.572197977159</v>
      </c>
      <c r="D9" s="73">
        <v>28341.551247312589</v>
      </c>
      <c r="E9" s="73">
        <v>31390.375104569979</v>
      </c>
      <c r="F9" s="73">
        <v>30485.280649327658</v>
      </c>
      <c r="G9" s="73">
        <v>32631.893607027963</v>
      </c>
      <c r="H9" s="73">
        <v>33653.680720604636</v>
      </c>
      <c r="I9" s="73">
        <v>35857.428405395389</v>
      </c>
      <c r="J9" s="73">
        <v>39076.464648904548</v>
      </c>
      <c r="K9" s="73">
        <v>39307.039596689203</v>
      </c>
      <c r="L9" s="73">
        <v>42453.978203660823</v>
      </c>
      <c r="M9" s="73">
        <v>37856.699465835598</v>
      </c>
      <c r="N9" s="73">
        <v>43060.922975542126</v>
      </c>
      <c r="O9" s="73">
        <v>43433.056516366392</v>
      </c>
      <c r="P9" s="73">
        <v>37583.516921902316</v>
      </c>
      <c r="Q9" s="73">
        <v>39356.64959209739</v>
      </c>
      <c r="R9" s="73">
        <v>38974.192357236127</v>
      </c>
      <c r="S9" s="73">
        <v>39217.103740703446</v>
      </c>
      <c r="T9" s="73">
        <v>40691.907780949601</v>
      </c>
      <c r="U9" s="73">
        <v>40405.542951433352</v>
      </c>
      <c r="V9" s="73">
        <v>38771.482873924848</v>
      </c>
      <c r="W9" s="73">
        <v>42677.514017627436</v>
      </c>
      <c r="DA9" s="74" t="s">
        <v>12026</v>
      </c>
      <c r="DB9" s="63" t="str" cm="1">
        <f t="array" ref="DB9">IFERROR(_xlfn.XLOOKUP(1,1-ISERR(SEARCH(DI$4:DI$10,DA9)),DI$4:DI$10),"")</f>
        <v>Biomass_Waste</v>
      </c>
      <c r="DC9" s="63" t="str" cm="1">
        <f t="array" ref="DC9">IFERROR(_xlfn.XLOOKUP(1,1-ISERR(SEARCH(DF$4:DF$12,DA9)),DG$4:DG$12),"")</f>
        <v>heat</v>
      </c>
      <c r="DD9" s="63" t="s">
        <v>12115</v>
      </c>
      <c r="DF9" s="10" t="s">
        <v>54</v>
      </c>
      <c r="DG9" s="10" t="s">
        <v>54</v>
      </c>
      <c r="DI9" s="63" t="s">
        <v>12066</v>
      </c>
    </row>
    <row r="10" spans="1:113" x14ac:dyDescent="0.35">
      <c r="A10" s="72" t="s">
        <v>198</v>
      </c>
      <c r="B10" s="73">
        <v>127.07351406721651</v>
      </c>
      <c r="C10" s="73">
        <v>125.23855219283</v>
      </c>
      <c r="D10" s="73">
        <v>90.058640809049464</v>
      </c>
      <c r="E10" s="73">
        <v>92.535785031020737</v>
      </c>
      <c r="F10" s="73">
        <v>95.249510564458674</v>
      </c>
      <c r="G10" s="73">
        <v>19.279580203014504</v>
      </c>
      <c r="H10" s="73">
        <v>21.185530208033128</v>
      </c>
      <c r="I10" s="73">
        <v>19.552915824311732</v>
      </c>
      <c r="J10" s="73">
        <v>23.677738100554677</v>
      </c>
      <c r="K10" s="73">
        <v>29.263225247346117</v>
      </c>
      <c r="L10" s="73">
        <v>37.486555567438032</v>
      </c>
      <c r="M10" s="73">
        <v>35.872459368911649</v>
      </c>
      <c r="N10" s="73">
        <v>42.353380442584907</v>
      </c>
      <c r="O10" s="73">
        <v>42.688946924665288</v>
      </c>
      <c r="P10" s="73">
        <v>35.664150024179563</v>
      </c>
      <c r="Q10" s="73">
        <v>39.752371176841528</v>
      </c>
      <c r="R10" s="73">
        <v>46.266993854684401</v>
      </c>
      <c r="S10" s="73">
        <v>44.6118797581235</v>
      </c>
      <c r="T10" s="73">
        <v>41.125580681254029</v>
      </c>
      <c r="U10" s="73">
        <v>44.251767714051908</v>
      </c>
      <c r="V10" s="73">
        <v>40.558247810630782</v>
      </c>
      <c r="W10" s="73">
        <v>57.795191634874328</v>
      </c>
      <c r="DA10" s="74" t="s">
        <v>12027</v>
      </c>
      <c r="DB10" s="63" t="str" cm="1">
        <f t="array" ref="DB10">IFERROR(_xlfn.XLOOKUP(1,1-ISERR(SEARCH(DI$4:DI$10,DA10)),DI$4:DI$10),"")</f>
        <v/>
      </c>
      <c r="DC10" s="63" t="str" cm="1">
        <f t="array" ref="DC10">IFERROR(_xlfn.XLOOKUP(1,1-ISERR(SEARCH(DF$4:DF$12,DA10)),DG$4:DG$12),"")</f>
        <v>heat</v>
      </c>
      <c r="DD10" s="63" t="s">
        <v>12115</v>
      </c>
      <c r="DF10" s="10" t="s">
        <v>12069</v>
      </c>
      <c r="DG10" s="10" t="s">
        <v>12069</v>
      </c>
      <c r="DI10" s="63" t="s">
        <v>12067</v>
      </c>
    </row>
    <row r="11" spans="1:113" x14ac:dyDescent="0.35">
      <c r="A11" s="72" t="s">
        <v>12028</v>
      </c>
      <c r="B11" s="73">
        <v>23019.081417802481</v>
      </c>
      <c r="C11" s="73">
        <v>25225.121289065664</v>
      </c>
      <c r="D11" s="73">
        <v>23935.533053379368</v>
      </c>
      <c r="E11" s="73">
        <v>22835.707252981694</v>
      </c>
      <c r="F11" s="73">
        <v>22776.691077996235</v>
      </c>
      <c r="G11" s="73">
        <v>22492.334372293641</v>
      </c>
      <c r="H11" s="73">
        <v>21496.033023884582</v>
      </c>
      <c r="I11" s="73">
        <v>19410.161116931889</v>
      </c>
      <c r="J11" s="73">
        <v>19314.531559822768</v>
      </c>
      <c r="K11" s="73">
        <v>19261.700479685816</v>
      </c>
      <c r="L11" s="73">
        <v>21564.409139341533</v>
      </c>
      <c r="M11" s="73">
        <v>19118.295071409677</v>
      </c>
      <c r="N11" s="73">
        <v>19452.113595637165</v>
      </c>
      <c r="O11" s="73">
        <v>20535.261999537961</v>
      </c>
      <c r="P11" s="73">
        <v>18088.309402353345</v>
      </c>
      <c r="Q11" s="73">
        <v>18935.335476249635</v>
      </c>
      <c r="R11" s="73">
        <v>19900.148158147695</v>
      </c>
      <c r="S11" s="73">
        <v>19935.280683521243</v>
      </c>
      <c r="T11" s="73">
        <v>18950.947315866713</v>
      </c>
      <c r="U11" s="73">
        <v>18721.399704038045</v>
      </c>
      <c r="V11" s="73">
        <v>18332.93412847826</v>
      </c>
      <c r="W11" s="73">
        <v>19846.947967404147</v>
      </c>
      <c r="DA11" s="74" t="s">
        <v>12029</v>
      </c>
      <c r="DB11" s="63" t="str" cm="1">
        <f t="array" ref="DB11">IFERROR(_xlfn.XLOOKUP(1,1-ISERR(SEARCH(DI$4:DI$10,DA11)),DI$4:DI$10),"")</f>
        <v>Steam_Distr</v>
      </c>
      <c r="DC11" s="63" t="str" cm="1">
        <f t="array" ref="DC11">IFERROR(_xlfn.XLOOKUP(1,1-ISERR(SEARCH(DF$4:DF$12,DA11)),DG$4:DG$12),"")</f>
        <v>heat</v>
      </c>
      <c r="DD11" s="63" t="s">
        <v>12115</v>
      </c>
      <c r="DF11" s="10" t="s">
        <v>56</v>
      </c>
      <c r="DG11" s="10" t="s">
        <v>56</v>
      </c>
    </row>
    <row r="12" spans="1:113" x14ac:dyDescent="0.35">
      <c r="A12" s="72" t="s">
        <v>30</v>
      </c>
      <c r="B12" s="73">
        <v>926.0407271943069</v>
      </c>
      <c r="C12" s="73">
        <v>1144.0327833744889</v>
      </c>
      <c r="D12" s="73">
        <v>1333.2878413042476</v>
      </c>
      <c r="E12" s="73">
        <v>1574.2286656551278</v>
      </c>
      <c r="F12" s="73">
        <v>1677.4002353926794</v>
      </c>
      <c r="G12" s="73">
        <v>1963.9659681402845</v>
      </c>
      <c r="H12" s="73">
        <v>2166.1303877161458</v>
      </c>
      <c r="I12" s="73">
        <v>2348.162743716689</v>
      </c>
      <c r="J12" s="73">
        <v>2606.7000920324413</v>
      </c>
      <c r="K12" s="73">
        <v>2934.7733694066319</v>
      </c>
      <c r="L12" s="73">
        <v>3475.2350514566715</v>
      </c>
      <c r="M12" s="73">
        <v>3174.2218703015337</v>
      </c>
      <c r="N12" s="73">
        <v>3383.3243098368248</v>
      </c>
      <c r="O12" s="73">
        <v>3456.0031352508668</v>
      </c>
      <c r="P12" s="73">
        <v>3246.0798568720379</v>
      </c>
      <c r="Q12" s="73">
        <v>3361.5710421302815</v>
      </c>
      <c r="R12" s="73">
        <v>3609.9366856396009</v>
      </c>
      <c r="S12" s="73">
        <v>3554.4014426247095</v>
      </c>
      <c r="T12" s="73">
        <v>3552.7912851411666</v>
      </c>
      <c r="U12" s="73">
        <v>3622.4164939756201</v>
      </c>
      <c r="V12" s="73">
        <v>3701.2458457405355</v>
      </c>
      <c r="W12" s="73">
        <v>4390.0148964658938</v>
      </c>
      <c r="DA12" s="74" t="s">
        <v>12030</v>
      </c>
      <c r="DB12" s="63" t="str" cm="1">
        <f t="array" ref="DB12">IFERROR(_xlfn.XLOOKUP(1,1-ISERR(SEARCH(DI$4:DI$10,DA12)),DI$4:DI$10),"")</f>
        <v>Elec</v>
      </c>
      <c r="DC12" s="63" t="str" cm="1">
        <f t="array" ref="DC12">IFERROR(_xlfn.XLOOKUP(1,1-ISERR(SEARCH(DF$4:DF$12,DA12)),DG$4:DG$12),"")</f>
        <v>heat</v>
      </c>
      <c r="DD12" s="63" t="s">
        <v>12115</v>
      </c>
      <c r="DF12" s="63" t="s">
        <v>12113</v>
      </c>
      <c r="DG12" s="63" t="s">
        <v>54</v>
      </c>
    </row>
    <row r="13" spans="1:113" x14ac:dyDescent="0.35">
      <c r="A13" s="72" t="s">
        <v>31</v>
      </c>
      <c r="B13" s="73">
        <v>8616.0018107942233</v>
      </c>
      <c r="C13" s="73">
        <v>9181.9369110591451</v>
      </c>
      <c r="D13" s="73">
        <v>8944.3913093421797</v>
      </c>
      <c r="E13" s="73">
        <v>9344.590671134998</v>
      </c>
      <c r="F13" s="73">
        <v>8898.4428173492306</v>
      </c>
      <c r="G13" s="73">
        <v>8408.597264500946</v>
      </c>
      <c r="H13" s="73">
        <v>8498.5087625651686</v>
      </c>
      <c r="I13" s="73">
        <v>7822.4752989388926</v>
      </c>
      <c r="J13" s="73">
        <v>8174.1845243148991</v>
      </c>
      <c r="K13" s="73">
        <v>7881.8846600431916</v>
      </c>
      <c r="L13" s="73">
        <v>9002.9158539100208</v>
      </c>
      <c r="M13" s="73">
        <v>7601.0934712413764</v>
      </c>
      <c r="N13" s="73">
        <v>8304.2566235379054</v>
      </c>
      <c r="O13" s="73">
        <v>7989.233722258431</v>
      </c>
      <c r="P13" s="73">
        <v>6537.5461161613639</v>
      </c>
      <c r="Q13" s="73">
        <v>6597.6738583833649</v>
      </c>
      <c r="R13" s="73">
        <v>7357.9720605345728</v>
      </c>
      <c r="S13" s="73">
        <v>7509.1728349296118</v>
      </c>
      <c r="T13" s="73">
        <v>7581.7833266199668</v>
      </c>
      <c r="U13" s="73">
        <v>7552.2274690537042</v>
      </c>
      <c r="V13" s="73">
        <v>7106.6148495820153</v>
      </c>
      <c r="W13" s="73">
        <v>7806.0170923674523</v>
      </c>
      <c r="DA13" s="74" t="s">
        <v>12031</v>
      </c>
      <c r="DB13" s="63" t="str" cm="1">
        <f t="array" ref="DB13">IFERROR(_xlfn.XLOOKUP(1,1-ISERR(SEARCH(DI$4:DI$10,DA13)),DI$4:DI$10),"")</f>
        <v>Elec</v>
      </c>
      <c r="DC13" s="63" t="str" cm="1">
        <f t="array" ref="DC13">IFERROR(_xlfn.XLOOKUP(1,1-ISERR(SEARCH(DF$4:DF$12,DA13)),DG$4:DG$12),"")</f>
        <v>heat</v>
      </c>
      <c r="DD13" s="63" t="s">
        <v>12115</v>
      </c>
    </row>
    <row r="14" spans="1:113" x14ac:dyDescent="0.35">
      <c r="A14" s="75" t="s">
        <v>71</v>
      </c>
      <c r="B14" s="76">
        <v>1626.1145418801755</v>
      </c>
      <c r="C14" s="76">
        <v>1739.1824739966225</v>
      </c>
      <c r="D14" s="76">
        <v>1658.2908632057006</v>
      </c>
      <c r="E14" s="76">
        <v>1668.247057459331</v>
      </c>
      <c r="F14" s="76">
        <v>1678.413983365399</v>
      </c>
      <c r="G14" s="76">
        <v>1676.7639731795314</v>
      </c>
      <c r="H14" s="76">
        <v>1629.419784560369</v>
      </c>
      <c r="I14" s="76">
        <v>1425.5026763962628</v>
      </c>
      <c r="J14" s="76">
        <v>1569.4001968994519</v>
      </c>
      <c r="K14" s="76">
        <v>1542.3534400920589</v>
      </c>
      <c r="L14" s="76">
        <v>1681.2952712902229</v>
      </c>
      <c r="M14" s="76">
        <v>1454.3310705157442</v>
      </c>
      <c r="N14" s="76">
        <v>1550.7938567024589</v>
      </c>
      <c r="O14" s="76">
        <v>1650.7133850387111</v>
      </c>
      <c r="P14" s="76">
        <v>1347.3739319219992</v>
      </c>
      <c r="Q14" s="76">
        <v>1430.7135466713637</v>
      </c>
      <c r="R14" s="76">
        <v>1490.3382316224004</v>
      </c>
      <c r="S14" s="76">
        <v>1480.7277690592002</v>
      </c>
      <c r="T14" s="76">
        <v>1461.6015203531431</v>
      </c>
      <c r="U14" s="76">
        <v>1463.7843458207117</v>
      </c>
      <c r="V14" s="76">
        <v>1473.536573200648</v>
      </c>
      <c r="W14" s="76">
        <v>1539.3071763071764</v>
      </c>
      <c r="DA14" s="77" t="s">
        <v>12032</v>
      </c>
      <c r="DB14" s="63" t="str" cm="1">
        <f t="array" ref="DB14">IFERROR(_xlfn.XLOOKUP(1,1-ISERR(SEARCH(DI$4:DI$10,DA14)),DI$4:DI$10),"")</f>
        <v>Elec</v>
      </c>
      <c r="DC14" s="63" t="str" cm="1">
        <f t="array" ref="DC14">IFERROR(_xlfn.XLOOKUP(1,1-ISERR(SEARCH(DF$4:DF$12,DA14)),DG$4:DG$12),"")</f>
        <v>heat</v>
      </c>
      <c r="DD14" s="63" t="s">
        <v>12115</v>
      </c>
    </row>
    <row r="15" spans="1:113" x14ac:dyDescent="0.35">
      <c r="A15" s="69" t="s">
        <v>72</v>
      </c>
      <c r="B15" s="70">
        <v>384.96136210801785</v>
      </c>
      <c r="C15" s="70">
        <v>452.79034348780618</v>
      </c>
      <c r="D15" s="70">
        <v>389.59762293888815</v>
      </c>
      <c r="E15" s="70">
        <v>889.1687724672106</v>
      </c>
      <c r="F15" s="70">
        <v>449.90896449510831</v>
      </c>
      <c r="G15" s="70">
        <v>531.93037467202544</v>
      </c>
      <c r="H15" s="70">
        <v>702.12822884498121</v>
      </c>
      <c r="I15" s="70">
        <v>628.09367670498159</v>
      </c>
      <c r="J15" s="70">
        <v>699.66476086280443</v>
      </c>
      <c r="K15" s="70">
        <v>756.67295726200666</v>
      </c>
      <c r="L15" s="70">
        <v>806.61427311531304</v>
      </c>
      <c r="M15" s="70">
        <v>822.86409124114721</v>
      </c>
      <c r="N15" s="70">
        <v>1068.958270488806</v>
      </c>
      <c r="O15" s="70">
        <v>823.93718385652971</v>
      </c>
      <c r="P15" s="70">
        <v>705.75690552456751</v>
      </c>
      <c r="Q15" s="70">
        <v>995.78960189370014</v>
      </c>
      <c r="R15" s="70">
        <v>966.36140484699354</v>
      </c>
      <c r="S15" s="70">
        <v>1111.7290665612804</v>
      </c>
      <c r="T15" s="70">
        <v>981.27518523684444</v>
      </c>
      <c r="U15" s="70">
        <v>1128.1738506988995</v>
      </c>
      <c r="V15" s="70">
        <v>1092.2622083261072</v>
      </c>
      <c r="W15" s="70">
        <v>1199.5476605532422</v>
      </c>
      <c r="DA15" s="71" t="s">
        <v>12033</v>
      </c>
      <c r="DB15" s="63" t="str" cm="1">
        <f t="array" ref="DB15">IFERROR(_xlfn.XLOOKUP(1,1-ISERR(SEARCH(DI$4:DI$10,DA15)),DI$4:DI$10),"")</f>
        <v/>
      </c>
      <c r="DC15" s="63" t="str" cm="1">
        <f t="array" ref="DC15">IFERROR(_xlfn.XLOOKUP(1,1-ISERR(SEARCH(DF$4:DF$12,DA15)),DG$4:DG$12),"")</f>
        <v>cool</v>
      </c>
      <c r="DD15" s="63" t="s">
        <v>12115</v>
      </c>
    </row>
    <row r="16" spans="1:113" x14ac:dyDescent="0.35">
      <c r="A16" s="72" t="s">
        <v>73</v>
      </c>
      <c r="B16" s="73">
        <v>384.96136210801785</v>
      </c>
      <c r="C16" s="73">
        <v>452.79034348780618</v>
      </c>
      <c r="D16" s="73">
        <v>389.59762293888815</v>
      </c>
      <c r="E16" s="73">
        <v>889.1687724672106</v>
      </c>
      <c r="F16" s="73">
        <v>449.90896449510831</v>
      </c>
      <c r="G16" s="73">
        <v>531.93037467202544</v>
      </c>
      <c r="H16" s="73">
        <v>702.12822884498121</v>
      </c>
      <c r="I16" s="73">
        <v>628.09367670498159</v>
      </c>
      <c r="J16" s="73">
        <v>699.66476086280443</v>
      </c>
      <c r="K16" s="73">
        <v>756.67295726200666</v>
      </c>
      <c r="L16" s="73">
        <v>806.61427311531304</v>
      </c>
      <c r="M16" s="73">
        <v>822.86409124114721</v>
      </c>
      <c r="N16" s="73">
        <v>1068.958270488806</v>
      </c>
      <c r="O16" s="73">
        <v>823.93718385652971</v>
      </c>
      <c r="P16" s="73">
        <v>705.75690552456751</v>
      </c>
      <c r="Q16" s="73">
        <v>995.78960189370014</v>
      </c>
      <c r="R16" s="73">
        <v>966.36140484699354</v>
      </c>
      <c r="S16" s="73">
        <v>1111.7290665612804</v>
      </c>
      <c r="T16" s="73">
        <v>981.27518523684444</v>
      </c>
      <c r="U16" s="73">
        <v>1128.1738506988995</v>
      </c>
      <c r="V16" s="73">
        <v>1092.2622083261072</v>
      </c>
      <c r="W16" s="73">
        <v>1199.5476605532422</v>
      </c>
      <c r="DA16" s="74" t="s">
        <v>12034</v>
      </c>
      <c r="DB16" s="63" t="str" cm="1">
        <f t="array" ref="DB16">IFERROR(_xlfn.XLOOKUP(1,1-ISERR(SEARCH(DI$4:DI$10,DA16)),DI$4:DI$10),"")</f>
        <v>Elec</v>
      </c>
      <c r="DC16" s="63" t="str" cm="1">
        <f t="array" ref="DC16">IFERROR(_xlfn.XLOOKUP(1,1-ISERR(SEARCH(DF$4:DF$12,DA16)),DG$4:DG$12),"")</f>
        <v>cool</v>
      </c>
      <c r="DD16" s="63" t="s">
        <v>12115</v>
      </c>
    </row>
    <row r="17" spans="1:108" x14ac:dyDescent="0.35">
      <c r="A17" s="69" t="s">
        <v>74</v>
      </c>
      <c r="B17" s="70">
        <v>26098.409587666752</v>
      </c>
      <c r="C17" s="70">
        <v>26883.691552124237</v>
      </c>
      <c r="D17" s="70">
        <v>27426.420917875668</v>
      </c>
      <c r="E17" s="70">
        <v>27983.121942486854</v>
      </c>
      <c r="F17" s="70">
        <v>28095.27003742518</v>
      </c>
      <c r="G17" s="70">
        <v>28342.815495154206</v>
      </c>
      <c r="H17" s="70">
        <v>28680.869241022894</v>
      </c>
      <c r="I17" s="70">
        <v>28128.028833179174</v>
      </c>
      <c r="J17" s="70">
        <v>28382.129182006989</v>
      </c>
      <c r="K17" s="70">
        <v>28486.955632922862</v>
      </c>
      <c r="L17" s="70">
        <v>29386.909373256887</v>
      </c>
      <c r="M17" s="70">
        <v>29393.035291562916</v>
      </c>
      <c r="N17" s="70">
        <v>29320.354657899505</v>
      </c>
      <c r="O17" s="70">
        <v>28838.448875359285</v>
      </c>
      <c r="P17" s="70">
        <v>28420.408784436888</v>
      </c>
      <c r="Q17" s="70">
        <v>28697.461253892867</v>
      </c>
      <c r="R17" s="70">
        <v>28998.109076320223</v>
      </c>
      <c r="S17" s="70">
        <v>29543.623203697782</v>
      </c>
      <c r="T17" s="70">
        <v>29989.307644415167</v>
      </c>
      <c r="U17" s="70">
        <v>29389.924714303379</v>
      </c>
      <c r="V17" s="70">
        <v>29398.191470023889</v>
      </c>
      <c r="W17" s="70">
        <v>29034.352532612909</v>
      </c>
      <c r="DA17" s="71" t="s">
        <v>12035</v>
      </c>
      <c r="DB17" s="63" t="str" cm="1">
        <f t="array" ref="DB17">IFERROR(_xlfn.XLOOKUP(1,1-ISERR(SEARCH(DI$4:DI$10,DA17)),DI$4:DI$10),"")</f>
        <v/>
      </c>
      <c r="DC17" s="63" t="str" cm="1">
        <f t="array" ref="DC17">IFERROR(_xlfn.XLOOKUP(1,1-ISERR(SEARCH(DF$4:DF$12,DA17)),DG$4:DG$12),"")</f>
        <v>appl</v>
      </c>
      <c r="DD17" s="63" t="s">
        <v>12115</v>
      </c>
    </row>
    <row r="18" spans="1:108" x14ac:dyDescent="0.35">
      <c r="A18" s="72" t="s">
        <v>34</v>
      </c>
      <c r="B18" s="73">
        <v>491.61494917334539</v>
      </c>
      <c r="C18" s="73">
        <v>486.11055990041137</v>
      </c>
      <c r="D18" s="73">
        <v>544.74164847584893</v>
      </c>
      <c r="E18" s="73">
        <v>547.82784071291269</v>
      </c>
      <c r="F18" s="73">
        <v>587.69853516172782</v>
      </c>
      <c r="G18" s="73">
        <v>617.7441069714373</v>
      </c>
      <c r="H18" s="73">
        <v>670.66093743605597</v>
      </c>
      <c r="I18" s="73">
        <v>640.96953109574827</v>
      </c>
      <c r="J18" s="73">
        <v>691.35332888838263</v>
      </c>
      <c r="K18" s="73">
        <v>705.45277107560855</v>
      </c>
      <c r="L18" s="73">
        <v>720.20548637982404</v>
      </c>
      <c r="M18" s="73">
        <v>692.61400195217288</v>
      </c>
      <c r="N18" s="73">
        <v>707.73505412640918</v>
      </c>
      <c r="O18" s="73">
        <v>695.446577095507</v>
      </c>
      <c r="P18" s="73">
        <v>702.95726254792964</v>
      </c>
      <c r="Q18" s="73">
        <v>690.6899463925231</v>
      </c>
      <c r="R18" s="73">
        <v>682.50436486113324</v>
      </c>
      <c r="S18" s="73">
        <v>675.22489816374855</v>
      </c>
      <c r="T18" s="73">
        <v>633.13143607351765</v>
      </c>
      <c r="U18" s="73">
        <v>517.47444110188394</v>
      </c>
      <c r="V18" s="73">
        <v>536.67604394426871</v>
      </c>
      <c r="W18" s="73">
        <v>500.97832225356171</v>
      </c>
      <c r="DA18" s="74" t="s">
        <v>12036</v>
      </c>
      <c r="DB18" s="63" t="str" cm="1">
        <f t="array" ref="DB18">IFERROR(_xlfn.XLOOKUP(1,1-ISERR(SEARCH(DI$4:DI$10,DA18)),DI$4:DI$10),"")</f>
        <v>Solids</v>
      </c>
      <c r="DC18" s="63" t="str" cm="1">
        <f t="array" ref="DC18">IFERROR(_xlfn.XLOOKUP(1,1-ISERR(SEARCH(DF$4:DF$12,DA18)),DG$4:DG$12),"")</f>
        <v>appl</v>
      </c>
      <c r="DD18" s="63" t="s">
        <v>12115</v>
      </c>
    </row>
    <row r="19" spans="1:108" x14ac:dyDescent="0.35">
      <c r="A19" s="72" t="s">
        <v>47</v>
      </c>
      <c r="B19" s="73">
        <v>1733.559981919047</v>
      </c>
      <c r="C19" s="73">
        <v>1675.0223884928434</v>
      </c>
      <c r="D19" s="73">
        <v>1643.6552028827862</v>
      </c>
      <c r="E19" s="73">
        <v>1599.046937663923</v>
      </c>
      <c r="F19" s="73">
        <v>1618.5977126418311</v>
      </c>
      <c r="G19" s="73">
        <v>1610.3014148739808</v>
      </c>
      <c r="H19" s="73">
        <v>1494.6820077499258</v>
      </c>
      <c r="I19" s="73">
        <v>1457.4761354413254</v>
      </c>
      <c r="J19" s="73">
        <v>1384.5763715577671</v>
      </c>
      <c r="K19" s="73">
        <v>1384.9236826941221</v>
      </c>
      <c r="L19" s="73">
        <v>1408.7997418961149</v>
      </c>
      <c r="M19" s="73">
        <v>1400.3244558265608</v>
      </c>
      <c r="N19" s="73">
        <v>1308.4742456592082</v>
      </c>
      <c r="O19" s="73">
        <v>1273.7501648211337</v>
      </c>
      <c r="P19" s="73">
        <v>1216.1942513740998</v>
      </c>
      <c r="Q19" s="73">
        <v>1154.2369584254104</v>
      </c>
      <c r="R19" s="73">
        <v>1180.0314256643392</v>
      </c>
      <c r="S19" s="73">
        <v>1188.5693136361756</v>
      </c>
      <c r="T19" s="73">
        <v>1206.7891302672165</v>
      </c>
      <c r="U19" s="73">
        <v>1135.3675497986003</v>
      </c>
      <c r="V19" s="73">
        <v>1130.3072620926841</v>
      </c>
      <c r="W19" s="73">
        <v>1116.0396509935406</v>
      </c>
      <c r="DA19" s="74" t="s">
        <v>12037</v>
      </c>
      <c r="DB19" s="63" t="str" cm="1">
        <f t="array" ref="DB19">IFERROR(_xlfn.XLOOKUP(1,1-ISERR(SEARCH(DI$4:DI$10,DA19)),DI$4:DI$10),"")</f>
        <v>LPG</v>
      </c>
      <c r="DC19" s="63" t="str" cm="1">
        <f t="array" ref="DC19">IFERROR(_xlfn.XLOOKUP(1,1-ISERR(SEARCH(DF$4:DF$12,DA19)),DG$4:DG$12),"")</f>
        <v>appl</v>
      </c>
      <c r="DD19" s="63" t="s">
        <v>12115</v>
      </c>
    </row>
    <row r="20" spans="1:108" x14ac:dyDescent="0.35">
      <c r="A20" s="72" t="s">
        <v>12023</v>
      </c>
      <c r="B20" s="73">
        <v>4411.4514355580568</v>
      </c>
      <c r="C20" s="73">
        <v>4702.0276697565305</v>
      </c>
      <c r="D20" s="73">
        <v>4480.1641952004529</v>
      </c>
      <c r="E20" s="73">
        <v>4488.5305111855032</v>
      </c>
      <c r="F20" s="73">
        <v>4353.332846894079</v>
      </c>
      <c r="G20" s="73">
        <v>4333.7808884035721</v>
      </c>
      <c r="H20" s="73">
        <v>4384.9110530257067</v>
      </c>
      <c r="I20" s="73">
        <v>3464.6442005097883</v>
      </c>
      <c r="J20" s="73">
        <v>4029.8858430184991</v>
      </c>
      <c r="K20" s="73">
        <v>3761.0284373696286</v>
      </c>
      <c r="L20" s="73">
        <v>3559.3688883987484</v>
      </c>
      <c r="M20" s="73">
        <v>3541.4619112194014</v>
      </c>
      <c r="N20" s="73">
        <v>3387.5050203077817</v>
      </c>
      <c r="O20" s="73">
        <v>2824.6094271644929</v>
      </c>
      <c r="P20" s="73">
        <v>2980.8048842140452</v>
      </c>
      <c r="Q20" s="73">
        <v>2792.9757015798905</v>
      </c>
      <c r="R20" s="73">
        <v>2737.7180566381689</v>
      </c>
      <c r="S20" s="73">
        <v>2858.2457738364833</v>
      </c>
      <c r="T20" s="73">
        <v>2728.4996625603753</v>
      </c>
      <c r="U20" s="73">
        <v>2969.4365893415584</v>
      </c>
      <c r="V20" s="73">
        <v>3186.3330986699352</v>
      </c>
      <c r="W20" s="73">
        <v>2282.1539880116743</v>
      </c>
      <c r="DA20" s="74" t="s">
        <v>12038</v>
      </c>
      <c r="DB20" s="63" t="str" cm="1">
        <f t="array" ref="DB20">IFERROR(_xlfn.XLOOKUP(1,1-ISERR(SEARCH(DI$4:DI$10,DA20)),DI$4:DI$10),"")</f>
        <v>Oil_LiqBio</v>
      </c>
      <c r="DC20" s="63" t="str" cm="1">
        <f t="array" ref="DC20">IFERROR(_xlfn.XLOOKUP(1,1-ISERR(SEARCH(DF$4:DF$12,DA20)),DG$4:DG$12),"")</f>
        <v>appl</v>
      </c>
      <c r="DD20" s="63" t="s">
        <v>12115</v>
      </c>
    </row>
    <row r="21" spans="1:108" x14ac:dyDescent="0.35">
      <c r="A21" s="72" t="s">
        <v>189</v>
      </c>
      <c r="B21" s="73">
        <v>9651.7800783063485</v>
      </c>
      <c r="C21" s="73">
        <v>9918.4026539218394</v>
      </c>
      <c r="D21" s="73">
        <v>10405.159334896964</v>
      </c>
      <c r="E21" s="73">
        <v>10736.476360015477</v>
      </c>
      <c r="F21" s="73">
        <v>10653.658685402173</v>
      </c>
      <c r="G21" s="73">
        <v>10847.906626927719</v>
      </c>
      <c r="H21" s="73">
        <v>10861.40965512062</v>
      </c>
      <c r="I21" s="73">
        <v>10986.850460751291</v>
      </c>
      <c r="J21" s="73">
        <v>10629.321222908373</v>
      </c>
      <c r="K21" s="73">
        <v>10869.655855559318</v>
      </c>
      <c r="L21" s="73">
        <v>11408.420711743891</v>
      </c>
      <c r="M21" s="73">
        <v>10855.799643345643</v>
      </c>
      <c r="N21" s="73">
        <v>11004.412905677451</v>
      </c>
      <c r="O21" s="73">
        <v>10824.315784948016</v>
      </c>
      <c r="P21" s="73">
        <v>10336.998384519215</v>
      </c>
      <c r="Q21" s="73">
        <v>10712.235502736643</v>
      </c>
      <c r="R21" s="73">
        <v>11160.607416546542</v>
      </c>
      <c r="S21" s="73">
        <v>11242.521688493136</v>
      </c>
      <c r="T21" s="73">
        <v>11482.870129735544</v>
      </c>
      <c r="U21" s="73">
        <v>11106.818297282311</v>
      </c>
      <c r="V21" s="73">
        <v>10879.195075847816</v>
      </c>
      <c r="W21" s="73">
        <v>11135.088291670898</v>
      </c>
      <c r="DA21" s="74" t="s">
        <v>12039</v>
      </c>
      <c r="DB21" s="63" t="str" cm="1">
        <f t="array" ref="DB21">IFERROR(_xlfn.XLOOKUP(1,1-ISERR(SEARCH(DI$4:DI$10,DA21)),DI$4:DI$10),"")</f>
        <v>NG_Biogas</v>
      </c>
      <c r="DC21" s="63" t="str" cm="1">
        <f t="array" ref="DC21">IFERROR(_xlfn.XLOOKUP(1,1-ISERR(SEARCH(DF$4:DF$12,DA21)),DG$4:DG$12),"")</f>
        <v>appl</v>
      </c>
      <c r="DD21" s="63" t="s">
        <v>12115</v>
      </c>
    </row>
    <row r="22" spans="1:108" x14ac:dyDescent="0.35">
      <c r="A22" s="72" t="s">
        <v>195</v>
      </c>
      <c r="B22" s="73">
        <v>1103.5134795457041</v>
      </c>
      <c r="C22" s="73">
        <v>1182.6486071263773</v>
      </c>
      <c r="D22" s="73">
        <v>1260.4931513239337</v>
      </c>
      <c r="E22" s="73">
        <v>1379.4829807907581</v>
      </c>
      <c r="F22" s="73">
        <v>1432.1271826360421</v>
      </c>
      <c r="G22" s="73">
        <v>1548.3747628661135</v>
      </c>
      <c r="H22" s="73">
        <v>1677.7003831170878</v>
      </c>
      <c r="I22" s="73">
        <v>1886.4189064903508</v>
      </c>
      <c r="J22" s="73">
        <v>1949.5605081007568</v>
      </c>
      <c r="K22" s="73">
        <v>1964.8659080054545</v>
      </c>
      <c r="L22" s="73">
        <v>2074.125114985226</v>
      </c>
      <c r="M22" s="73">
        <v>2197.4333283109913</v>
      </c>
      <c r="N22" s="73">
        <v>2173.5503296687693</v>
      </c>
      <c r="O22" s="73">
        <v>2245.7187413412194</v>
      </c>
      <c r="P22" s="73">
        <v>2500.7713217464384</v>
      </c>
      <c r="Q22" s="73">
        <v>2424.7400938421147</v>
      </c>
      <c r="R22" s="73">
        <v>2248.2410040861628</v>
      </c>
      <c r="S22" s="73">
        <v>2322.4314985304245</v>
      </c>
      <c r="T22" s="73">
        <v>2693.6661131387386</v>
      </c>
      <c r="U22" s="73">
        <v>2549.6298679036158</v>
      </c>
      <c r="V22" s="73">
        <v>2479.7745341225655</v>
      </c>
      <c r="W22" s="73">
        <v>2648.4797409386747</v>
      </c>
      <c r="DA22" s="74" t="s">
        <v>12040</v>
      </c>
      <c r="DB22" s="63" t="str" cm="1">
        <f t="array" ref="DB22">IFERROR(_xlfn.XLOOKUP(1,1-ISERR(SEARCH(DI$4:DI$10,DA22)),DI$4:DI$10),"")</f>
        <v>Biomass_Waste</v>
      </c>
      <c r="DC22" s="63" t="str" cm="1">
        <f t="array" ref="DC22">IFERROR(_xlfn.XLOOKUP(1,1-ISERR(SEARCH(DF$4:DF$12,DA22)),DG$4:DG$12),"")</f>
        <v>appl</v>
      </c>
      <c r="DD22" s="63" t="s">
        <v>12115</v>
      </c>
    </row>
    <row r="23" spans="1:108" x14ac:dyDescent="0.35">
      <c r="A23" s="72" t="s">
        <v>198</v>
      </c>
      <c r="B23" s="73">
        <v>0.61040682702248084</v>
      </c>
      <c r="C23" s="73">
        <v>0.70186053287935357</v>
      </c>
      <c r="D23" s="73">
        <v>1.4878768177776933</v>
      </c>
      <c r="E23" s="73">
        <v>1.6857970841985288</v>
      </c>
      <c r="F23" s="73">
        <v>1.6232323418181922</v>
      </c>
      <c r="G23" s="73">
        <v>2.1033948614738853</v>
      </c>
      <c r="H23" s="73">
        <v>2.2897922339273231</v>
      </c>
      <c r="I23" s="73">
        <v>2.4416671507527568</v>
      </c>
      <c r="J23" s="73">
        <v>2.5204562244668165</v>
      </c>
      <c r="K23" s="73">
        <v>3.2644617689909463</v>
      </c>
      <c r="L23" s="73">
        <v>3.8067376397846595</v>
      </c>
      <c r="M23" s="73">
        <v>3.9400083868922988</v>
      </c>
      <c r="N23" s="73">
        <v>4.4334639254288364</v>
      </c>
      <c r="O23" s="73">
        <v>4.4083875551283551</v>
      </c>
      <c r="P23" s="73">
        <v>3.9573461065169342</v>
      </c>
      <c r="Q23" s="73">
        <v>4.3115153235884112</v>
      </c>
      <c r="R23" s="73">
        <v>4.866798062770445</v>
      </c>
      <c r="S23" s="73">
        <v>4.6612930707673152</v>
      </c>
      <c r="T23" s="73">
        <v>4.2558466618242159</v>
      </c>
      <c r="U23" s="73">
        <v>4.4890749342713985</v>
      </c>
      <c r="V23" s="73">
        <v>3.8848304352849317</v>
      </c>
      <c r="W23" s="73">
        <v>5.5815925439734961</v>
      </c>
      <c r="DA23" s="74" t="s">
        <v>12041</v>
      </c>
      <c r="DB23" s="63" t="str" cm="1">
        <f t="array" ref="DB23">IFERROR(_xlfn.XLOOKUP(1,1-ISERR(SEARCH(DI$4:DI$10,DA23)),DI$4:DI$10),"")</f>
        <v/>
      </c>
      <c r="DC23" s="63" t="str" cm="1">
        <f t="array" ref="DC23">IFERROR(_xlfn.XLOOKUP(1,1-ISERR(SEARCH(DF$4:DF$12,DA23)),DG$4:DG$12),"")</f>
        <v>appl</v>
      </c>
      <c r="DD23" s="63" t="s">
        <v>12115</v>
      </c>
    </row>
    <row r="24" spans="1:108" x14ac:dyDescent="0.35">
      <c r="A24" s="72" t="s">
        <v>12028</v>
      </c>
      <c r="B24" s="73">
        <v>2294.0511041058176</v>
      </c>
      <c r="C24" s="73">
        <v>2506.0120425915729</v>
      </c>
      <c r="D24" s="73">
        <v>2466.4531000889997</v>
      </c>
      <c r="E24" s="73">
        <v>2430.4070570191298</v>
      </c>
      <c r="F24" s="73">
        <v>2423.8581637780862</v>
      </c>
      <c r="G24" s="73">
        <v>2428.5160825260214</v>
      </c>
      <c r="H24" s="73">
        <v>2317.1083606381826</v>
      </c>
      <c r="I24" s="73">
        <v>2254.587378338962</v>
      </c>
      <c r="J24" s="73">
        <v>2106.8195149837634</v>
      </c>
      <c r="K24" s="73">
        <v>2107.6744988180544</v>
      </c>
      <c r="L24" s="73">
        <v>2117.88097243835</v>
      </c>
      <c r="M24" s="73">
        <v>2151.7626242051101</v>
      </c>
      <c r="N24" s="73">
        <v>2069.941950364549</v>
      </c>
      <c r="O24" s="73">
        <v>2091.4980176589493</v>
      </c>
      <c r="P24" s="73">
        <v>2092.9584394351318</v>
      </c>
      <c r="Q24" s="73">
        <v>2146.8987455904389</v>
      </c>
      <c r="R24" s="73">
        <v>2173.7291419382859</v>
      </c>
      <c r="S24" s="73">
        <v>2191.6230997977636</v>
      </c>
      <c r="T24" s="73">
        <v>2130.4808010722377</v>
      </c>
      <c r="U24" s="73">
        <v>2109.3252314735664</v>
      </c>
      <c r="V24" s="73">
        <v>2075.0423977470159</v>
      </c>
      <c r="W24" s="73">
        <v>2237.2964865941403</v>
      </c>
      <c r="DA24" s="74" t="s">
        <v>12042</v>
      </c>
      <c r="DB24" s="63" t="str" cm="1">
        <f t="array" ref="DB24">IFERROR(_xlfn.XLOOKUP(1,1-ISERR(SEARCH(DI$4:DI$10,DA24)),DI$4:DI$10),"")</f>
        <v>Steam_Distr</v>
      </c>
      <c r="DC24" s="63" t="str" cm="1">
        <f t="array" ref="DC24">IFERROR(_xlfn.XLOOKUP(1,1-ISERR(SEARCH(DF$4:DF$12,DA24)),DG$4:DG$12),"")</f>
        <v>appl</v>
      </c>
      <c r="DD24" s="63" t="s">
        <v>12115</v>
      </c>
    </row>
    <row r="25" spans="1:108" x14ac:dyDescent="0.35">
      <c r="A25" s="72" t="s">
        <v>75</v>
      </c>
      <c r="B25" s="73">
        <v>6007.6092357918005</v>
      </c>
      <c r="C25" s="73">
        <v>5969.9896267503345</v>
      </c>
      <c r="D25" s="73">
        <v>6145.0641976431343</v>
      </c>
      <c r="E25" s="73">
        <v>6249.6996367857737</v>
      </c>
      <c r="F25" s="73">
        <v>6448.5290074724699</v>
      </c>
      <c r="G25" s="73">
        <v>6327.2048987213057</v>
      </c>
      <c r="H25" s="73">
        <v>6546.1391239283839</v>
      </c>
      <c r="I25" s="73">
        <v>6606.1637692221038</v>
      </c>
      <c r="J25" s="73">
        <v>6624.7114548116588</v>
      </c>
      <c r="K25" s="73">
        <v>6547.5206281217988</v>
      </c>
      <c r="L25" s="73">
        <v>6813.1793637990259</v>
      </c>
      <c r="M25" s="73">
        <v>7126.4344859859648</v>
      </c>
      <c r="N25" s="73">
        <v>7160.9219805172888</v>
      </c>
      <c r="O25" s="73">
        <v>7296.5061599855026</v>
      </c>
      <c r="P25" s="73">
        <v>6905.0986227824196</v>
      </c>
      <c r="Q25" s="73">
        <v>6983.6923944734517</v>
      </c>
      <c r="R25" s="73">
        <v>6969.4590198555834</v>
      </c>
      <c r="S25" s="73">
        <v>7171.1205306886286</v>
      </c>
      <c r="T25" s="73">
        <v>7090.6281964448353</v>
      </c>
      <c r="U25" s="73">
        <v>6947.7228714099656</v>
      </c>
      <c r="V25" s="73">
        <v>6969.3421996492725</v>
      </c>
      <c r="W25" s="73">
        <v>6942.8800314035225</v>
      </c>
      <c r="DA25" s="74" t="s">
        <v>12043</v>
      </c>
      <c r="DB25" s="63" t="str" cm="1">
        <f t="array" ref="DB25">IFERROR(_xlfn.XLOOKUP(1,1-ISERR(SEARCH(DI$4:DI$10,DA25)),DI$4:DI$10),"")</f>
        <v>Elec</v>
      </c>
      <c r="DC25" s="63" t="str" cm="1">
        <f t="array" ref="DC25">IFERROR(_xlfn.XLOOKUP(1,1-ISERR(SEARCH(DF$4:DF$12,DA25)),DG$4:DG$12),"")</f>
        <v>appl</v>
      </c>
      <c r="DD25" s="63" t="s">
        <v>12115</v>
      </c>
    </row>
    <row r="26" spans="1:108" x14ac:dyDescent="0.35">
      <c r="A26" s="78" t="s">
        <v>76</v>
      </c>
      <c r="B26" s="79">
        <v>404.21891643961391</v>
      </c>
      <c r="C26" s="79">
        <v>442.77614305144698</v>
      </c>
      <c r="D26" s="79">
        <v>479.20221054576962</v>
      </c>
      <c r="E26" s="79">
        <v>549.9648212291778</v>
      </c>
      <c r="F26" s="79">
        <v>575.84467109695015</v>
      </c>
      <c r="G26" s="79">
        <v>626.88331900257947</v>
      </c>
      <c r="H26" s="79">
        <v>725.96792777300084</v>
      </c>
      <c r="I26" s="79">
        <v>828.47678417884777</v>
      </c>
      <c r="J26" s="79">
        <v>963.38048151332725</v>
      </c>
      <c r="K26" s="79">
        <v>1142.569389509888</v>
      </c>
      <c r="L26" s="79">
        <v>1281.1223559759244</v>
      </c>
      <c r="M26" s="79">
        <v>1423.2648323301805</v>
      </c>
      <c r="N26" s="79">
        <v>1503.3797076526223</v>
      </c>
      <c r="O26" s="79">
        <v>1582.1956147893372</v>
      </c>
      <c r="P26" s="79">
        <v>1680.6682717110921</v>
      </c>
      <c r="Q26" s="79">
        <v>1787.6803955288046</v>
      </c>
      <c r="R26" s="79">
        <v>1840.9518486672398</v>
      </c>
      <c r="S26" s="79">
        <v>1889.2251074806529</v>
      </c>
      <c r="T26" s="79">
        <v>2018.9863284608773</v>
      </c>
      <c r="U26" s="79">
        <v>2049.6607910576095</v>
      </c>
      <c r="V26" s="79">
        <v>2137.6360275150469</v>
      </c>
      <c r="W26" s="79">
        <v>2165.8544282029234</v>
      </c>
      <c r="DA26" s="80" t="s">
        <v>12044</v>
      </c>
      <c r="DB26" s="63" t="str" cm="1">
        <f t="array" ref="DB26">IFERROR(_xlfn.XLOOKUP(1,1-ISERR(SEARCH(DI$4:DI$10,DA26)),DI$4:DI$10),"")</f>
        <v/>
      </c>
      <c r="DC26" s="63" t="str" cm="1">
        <f t="array" ref="DC26">IFERROR(_xlfn.XLOOKUP(1,1-ISERR(SEARCH(DF$4:DF$12,DA26)),DG$4:DG$12),"")</f>
        <v>appl</v>
      </c>
      <c r="DD26" s="63" t="s">
        <v>12115</v>
      </c>
    </row>
    <row r="27" spans="1:108" x14ac:dyDescent="0.35">
      <c r="A27" s="69" t="s">
        <v>77</v>
      </c>
      <c r="B27" s="70">
        <v>11091.648227064848</v>
      </c>
      <c r="C27" s="70">
        <v>11373.683342778631</v>
      </c>
      <c r="D27" s="70">
        <v>11728.679478012626</v>
      </c>
      <c r="E27" s="70">
        <v>12231.836706896911</v>
      </c>
      <c r="F27" s="70">
        <v>12133.384615331706</v>
      </c>
      <c r="G27" s="70">
        <v>12491.241488269146</v>
      </c>
      <c r="H27" s="70">
        <v>12497.466394812996</v>
      </c>
      <c r="I27" s="70">
        <v>12313.416814553373</v>
      </c>
      <c r="J27" s="70">
        <v>11885.578560946493</v>
      </c>
      <c r="K27" s="70">
        <v>11780.353429127335</v>
      </c>
      <c r="L27" s="70">
        <v>12344.78241059108</v>
      </c>
      <c r="M27" s="70">
        <v>11848.226190679692</v>
      </c>
      <c r="N27" s="70">
        <v>11619.112833682861</v>
      </c>
      <c r="O27" s="70">
        <v>11535.021148794141</v>
      </c>
      <c r="P27" s="70">
        <v>11154.786235132153</v>
      </c>
      <c r="Q27" s="70">
        <v>11290.73850794457</v>
      </c>
      <c r="R27" s="70">
        <v>11336.843327214898</v>
      </c>
      <c r="S27" s="70">
        <v>11919.543843528998</v>
      </c>
      <c r="T27" s="70">
        <v>11967.614374218832</v>
      </c>
      <c r="U27" s="70">
        <v>11926.534418068703</v>
      </c>
      <c r="V27" s="70">
        <v>12181.648537946916</v>
      </c>
      <c r="W27" s="70">
        <v>12139.599791731564</v>
      </c>
      <c r="DA27" s="71" t="s">
        <v>12045</v>
      </c>
      <c r="DB27" s="63" t="str" cm="1">
        <f t="array" ref="DB27">IFERROR(_xlfn.XLOOKUP(1,1-ISERR(SEARCH(DI$4:DI$10,DA27)),DI$4:DI$10),"")</f>
        <v/>
      </c>
      <c r="DC27" s="63" t="str" cm="1">
        <f t="array" ref="DC27">IFERROR(_xlfn.XLOOKUP(1,1-ISERR(SEARCH(DF$4:DF$12,DA27)),DG$4:DG$12),"")</f>
        <v>appl</v>
      </c>
      <c r="DD27" s="63" t="s">
        <v>12115</v>
      </c>
    </row>
    <row r="28" spans="1:108" x14ac:dyDescent="0.35">
      <c r="A28" s="72" t="s">
        <v>34</v>
      </c>
      <c r="B28" s="73">
        <v>66.811364071444032</v>
      </c>
      <c r="C28" s="73">
        <v>63.272774062852726</v>
      </c>
      <c r="D28" s="73">
        <v>79.43014538403996</v>
      </c>
      <c r="E28" s="73">
        <v>94.068245395365494</v>
      </c>
      <c r="F28" s="73">
        <v>98.074030413138559</v>
      </c>
      <c r="G28" s="73">
        <v>100.44994865664293</v>
      </c>
      <c r="H28" s="73">
        <v>108.277411610714</v>
      </c>
      <c r="I28" s="73">
        <v>104.15815323694584</v>
      </c>
      <c r="J28" s="73">
        <v>111.50468684948073</v>
      </c>
      <c r="K28" s="73">
        <v>109.4767460730923</v>
      </c>
      <c r="L28" s="73">
        <v>113.33475800450752</v>
      </c>
      <c r="M28" s="73">
        <v>110.61304504626361</v>
      </c>
      <c r="N28" s="73">
        <v>110.73719990588711</v>
      </c>
      <c r="O28" s="73">
        <v>105.58814614057113</v>
      </c>
      <c r="P28" s="73">
        <v>106.41165225698082</v>
      </c>
      <c r="Q28" s="73">
        <v>102.25766619545104</v>
      </c>
      <c r="R28" s="73">
        <v>99.877804809129699</v>
      </c>
      <c r="S28" s="73">
        <v>98.84147366180467</v>
      </c>
      <c r="T28" s="73">
        <v>91.041713648085675</v>
      </c>
      <c r="U28" s="73">
        <v>76.642574785610705</v>
      </c>
      <c r="V28" s="73">
        <v>77.814203472061266</v>
      </c>
      <c r="W28" s="73">
        <v>72.362406153830904</v>
      </c>
      <c r="DA28" s="74" t="s">
        <v>12046</v>
      </c>
      <c r="DB28" s="63" t="str" cm="1">
        <f t="array" ref="DB28">IFERROR(_xlfn.XLOOKUP(1,1-ISERR(SEARCH(DI$4:DI$10,DA28)),DI$4:DI$10),"")</f>
        <v>Solids</v>
      </c>
      <c r="DC28" s="63" t="str" cm="1">
        <f t="array" ref="DC28">IFERROR(_xlfn.XLOOKUP(1,1-ISERR(SEARCH(DF$4:DF$12,DA28)),DG$4:DG$12),"")</f>
        <v>appl</v>
      </c>
      <c r="DD28" s="63" t="s">
        <v>12115</v>
      </c>
    </row>
    <row r="29" spans="1:108" x14ac:dyDescent="0.35">
      <c r="A29" s="72" t="s">
        <v>47</v>
      </c>
      <c r="B29" s="73">
        <v>2414.9464903042044</v>
      </c>
      <c r="C29" s="73">
        <v>2381.7685907156256</v>
      </c>
      <c r="D29" s="73">
        <v>2421.9223354653654</v>
      </c>
      <c r="E29" s="73">
        <v>2577.2697798472818</v>
      </c>
      <c r="F29" s="73">
        <v>2450.1617477874179</v>
      </c>
      <c r="G29" s="73">
        <v>2583.9829219655226</v>
      </c>
      <c r="H29" s="73">
        <v>2301.5503089380259</v>
      </c>
      <c r="I29" s="73">
        <v>2407.2302314425438</v>
      </c>
      <c r="J29" s="73">
        <v>2154.4246664069556</v>
      </c>
      <c r="K29" s="73">
        <v>2228.6806627903557</v>
      </c>
      <c r="L29" s="73">
        <v>2176.7788340601182</v>
      </c>
      <c r="M29" s="73">
        <v>2144.8044279468545</v>
      </c>
      <c r="N29" s="73">
        <v>2033.0008374055349</v>
      </c>
      <c r="O29" s="73">
        <v>2021.4517431064107</v>
      </c>
      <c r="P29" s="73">
        <v>2020.6078421347877</v>
      </c>
      <c r="Q29" s="73">
        <v>2002.3933900490424</v>
      </c>
      <c r="R29" s="73">
        <v>1933.3487163881887</v>
      </c>
      <c r="S29" s="73">
        <v>2010.209638006153</v>
      </c>
      <c r="T29" s="73">
        <v>2022.1319626894519</v>
      </c>
      <c r="U29" s="73">
        <v>2008.3772557596255</v>
      </c>
      <c r="V29" s="73">
        <v>1992.4066653544469</v>
      </c>
      <c r="W29" s="73">
        <v>1896.4357987519825</v>
      </c>
      <c r="DA29" s="74" t="s">
        <v>12047</v>
      </c>
      <c r="DB29" s="63" t="str" cm="1">
        <f t="array" ref="DB29">IFERROR(_xlfn.XLOOKUP(1,1-ISERR(SEARCH(DI$4:DI$10,DA29)),DI$4:DI$10),"")</f>
        <v>LPG</v>
      </c>
      <c r="DC29" s="63" t="str" cm="1">
        <f t="array" ref="DC29">IFERROR(_xlfn.XLOOKUP(1,1-ISERR(SEARCH(DF$4:DF$12,DA29)),DG$4:DG$12),"")</f>
        <v>appl</v>
      </c>
      <c r="DD29" s="63" t="s">
        <v>12115</v>
      </c>
    </row>
    <row r="30" spans="1:108" x14ac:dyDescent="0.35">
      <c r="A30" s="72" t="s">
        <v>189</v>
      </c>
      <c r="B30" s="73">
        <v>2829.4117737488396</v>
      </c>
      <c r="C30" s="73">
        <v>2874.4172274320772</v>
      </c>
      <c r="D30" s="73">
        <v>3031.4389961610373</v>
      </c>
      <c r="E30" s="73">
        <v>3168.4990804568624</v>
      </c>
      <c r="F30" s="73">
        <v>3064.1190314135179</v>
      </c>
      <c r="G30" s="73">
        <v>3261.3125156082338</v>
      </c>
      <c r="H30" s="73">
        <v>3275.8161283138793</v>
      </c>
      <c r="I30" s="73">
        <v>3146.290438469548</v>
      </c>
      <c r="J30" s="73">
        <v>2972.5513104813999</v>
      </c>
      <c r="K30" s="73">
        <v>2947.894853820359</v>
      </c>
      <c r="L30" s="73">
        <v>3184.815357283534</v>
      </c>
      <c r="M30" s="73">
        <v>3173.5054381972891</v>
      </c>
      <c r="N30" s="73">
        <v>2968.6680749321977</v>
      </c>
      <c r="O30" s="73">
        <v>2906.668345883942</v>
      </c>
      <c r="P30" s="73">
        <v>2788.9750463501455</v>
      </c>
      <c r="Q30" s="73">
        <v>2890.0033252527219</v>
      </c>
      <c r="R30" s="73">
        <v>2998.151799886532</v>
      </c>
      <c r="S30" s="73">
        <v>3196.2709450922398</v>
      </c>
      <c r="T30" s="73">
        <v>3204.990978658881</v>
      </c>
      <c r="U30" s="73">
        <v>3238.7665159329204</v>
      </c>
      <c r="V30" s="73">
        <v>3384.9207320815112</v>
      </c>
      <c r="W30" s="73">
        <v>3298.0224227669319</v>
      </c>
      <c r="DA30" s="74" t="s">
        <v>12048</v>
      </c>
      <c r="DB30" s="63" t="str" cm="1">
        <f t="array" ref="DB30">IFERROR(_xlfn.XLOOKUP(1,1-ISERR(SEARCH(DI$4:DI$10,DA30)),DI$4:DI$10),"")</f>
        <v>NG_Biogas</v>
      </c>
      <c r="DC30" s="63" t="str" cm="1">
        <f t="array" ref="DC30">IFERROR(_xlfn.XLOOKUP(1,1-ISERR(SEARCH(DF$4:DF$12,DA30)),DG$4:DG$12),"")</f>
        <v>appl</v>
      </c>
      <c r="DD30" s="63" t="s">
        <v>12115</v>
      </c>
    </row>
    <row r="31" spans="1:108" x14ac:dyDescent="0.35">
      <c r="A31" s="72" t="s">
        <v>195</v>
      </c>
      <c r="B31" s="73">
        <v>439.17648088591602</v>
      </c>
      <c r="C31" s="73">
        <v>450.23173143989101</v>
      </c>
      <c r="D31" s="73">
        <v>459.51411383122252</v>
      </c>
      <c r="E31" s="73">
        <v>464.382886264359</v>
      </c>
      <c r="F31" s="73">
        <v>444.99818695289861</v>
      </c>
      <c r="G31" s="73">
        <v>470.39577455991514</v>
      </c>
      <c r="H31" s="73">
        <v>466.06739154912117</v>
      </c>
      <c r="I31" s="73">
        <v>490.51218940403334</v>
      </c>
      <c r="J31" s="73">
        <v>525.09900464559257</v>
      </c>
      <c r="K31" s="73">
        <v>540.99956839218135</v>
      </c>
      <c r="L31" s="73">
        <v>462.84388685694643</v>
      </c>
      <c r="M31" s="73">
        <v>456.67735202709252</v>
      </c>
      <c r="N31" s="73">
        <v>472.63056409261361</v>
      </c>
      <c r="O31" s="73">
        <v>479.60427797596213</v>
      </c>
      <c r="P31" s="73">
        <v>489.20934878460116</v>
      </c>
      <c r="Q31" s="73">
        <v>488.12252386272763</v>
      </c>
      <c r="R31" s="73">
        <v>481.57893446446803</v>
      </c>
      <c r="S31" s="73">
        <v>487.4357839819445</v>
      </c>
      <c r="T31" s="73">
        <v>546.08595113951776</v>
      </c>
      <c r="U31" s="73">
        <v>536.64970860800611</v>
      </c>
      <c r="V31" s="73">
        <v>540.08962548653335</v>
      </c>
      <c r="W31" s="73">
        <v>547.22532999795374</v>
      </c>
      <c r="DA31" s="74" t="s">
        <v>12049</v>
      </c>
      <c r="DB31" s="63" t="str" cm="1">
        <f t="array" ref="DB31">IFERROR(_xlfn.XLOOKUP(1,1-ISERR(SEARCH(DI$4:DI$10,DA31)),DI$4:DI$10),"")</f>
        <v>Biomass_Waste</v>
      </c>
      <c r="DC31" s="63" t="str" cm="1">
        <f t="array" ref="DC31">IFERROR(_xlfn.XLOOKUP(1,1-ISERR(SEARCH(DF$4:DF$12,DA31)),DG$4:DG$12),"")</f>
        <v>appl</v>
      </c>
      <c r="DD31" s="63" t="s">
        <v>12115</v>
      </c>
    </row>
    <row r="32" spans="1:108" x14ac:dyDescent="0.35">
      <c r="A32" s="78" t="s">
        <v>75</v>
      </c>
      <c r="B32" s="79">
        <v>5341.3021180544438</v>
      </c>
      <c r="C32" s="79">
        <v>5603.9930191281846</v>
      </c>
      <c r="D32" s="79">
        <v>5736.3738871709593</v>
      </c>
      <c r="E32" s="79">
        <v>5927.6167149330431</v>
      </c>
      <c r="F32" s="79">
        <v>6076.031618764734</v>
      </c>
      <c r="G32" s="79">
        <v>6075.1003274788318</v>
      </c>
      <c r="H32" s="79">
        <v>6345.7551544012567</v>
      </c>
      <c r="I32" s="79">
        <v>6165.2258020003037</v>
      </c>
      <c r="J32" s="79">
        <v>6121.9988925630641</v>
      </c>
      <c r="K32" s="79">
        <v>5953.3015980513474</v>
      </c>
      <c r="L32" s="79">
        <v>6407.0095743859747</v>
      </c>
      <c r="M32" s="79">
        <v>5962.6259274621916</v>
      </c>
      <c r="N32" s="79">
        <v>6034.076157346627</v>
      </c>
      <c r="O32" s="79">
        <v>6021.708635687256</v>
      </c>
      <c r="P32" s="79">
        <v>5749.5823456056369</v>
      </c>
      <c r="Q32" s="79">
        <v>5807.9616025846281</v>
      </c>
      <c r="R32" s="79">
        <v>5823.8860716665786</v>
      </c>
      <c r="S32" s="79">
        <v>6126.7860027868546</v>
      </c>
      <c r="T32" s="79">
        <v>6103.3637680828961</v>
      </c>
      <c r="U32" s="79">
        <v>6066.0983629825387</v>
      </c>
      <c r="V32" s="79">
        <v>6186.4173115523618</v>
      </c>
      <c r="W32" s="79">
        <v>6325.5538340608646</v>
      </c>
      <c r="DA32" s="80" t="s">
        <v>12050</v>
      </c>
      <c r="DB32" s="63" t="str" cm="1">
        <f t="array" ref="DB32">IFERROR(_xlfn.XLOOKUP(1,1-ISERR(SEARCH(DI$4:DI$10,DA32)),DI$4:DI$10),"")</f>
        <v>Elec</v>
      </c>
      <c r="DC32" s="63" t="str" cm="1">
        <f t="array" ref="DC32">IFERROR(_xlfn.XLOOKUP(1,1-ISERR(SEARCH(DF$4:DF$12,DA32)),DG$4:DG$12),"")</f>
        <v>appl</v>
      </c>
      <c r="DD32" s="63" t="s">
        <v>12115</v>
      </c>
    </row>
    <row r="33" spans="1:111" x14ac:dyDescent="0.35">
      <c r="DB33" s="63" t="str" cm="1">
        <f t="array" ref="DB33">IFERROR(_xlfn.XLOOKUP(1,1-ISERR(SEARCH(DI$4:DI$10,DA33)),DI$4:DI$10),"")</f>
        <v/>
      </c>
      <c r="DC33" s="63" t="str" cm="1">
        <f t="array" ref="DC33">IFERROR(_xlfn.XLOOKUP(1,1-ISERR(SEARCH(DF$4:DF$12,DA33)),DG$4:DG$12),"")</f>
        <v/>
      </c>
      <c r="DD33" s="63" t="s">
        <v>12115</v>
      </c>
    </row>
    <row r="34" spans="1:111" ht="13" x14ac:dyDescent="0.35">
      <c r="A34" s="81" t="s">
        <v>67</v>
      </c>
      <c r="B34" s="82">
        <v>29180.457392483135</v>
      </c>
      <c r="C34" s="82">
        <v>29793.405796631618</v>
      </c>
      <c r="D34" s="82">
        <v>30450.669600836842</v>
      </c>
      <c r="E34" s="82">
        <v>31236.029994892117</v>
      </c>
      <c r="F34" s="82">
        <v>31925.827543409723</v>
      </c>
      <c r="G34" s="82">
        <v>32566.640546703456</v>
      </c>
      <c r="H34" s="82">
        <v>33204.658540786782</v>
      </c>
      <c r="I34" s="82">
        <v>33778.193487878889</v>
      </c>
      <c r="J34" s="82">
        <v>34307.514369143362</v>
      </c>
      <c r="K34" s="82">
        <v>34722.159383136466</v>
      </c>
      <c r="L34" s="82">
        <v>34973.657232851016</v>
      </c>
      <c r="M34" s="82">
        <v>34742.785145160902</v>
      </c>
      <c r="N34" s="82">
        <v>34664.413169583844</v>
      </c>
      <c r="O34" s="82">
        <v>34621.517210424849</v>
      </c>
      <c r="P34" s="82">
        <v>34562.797388801788</v>
      </c>
      <c r="Q34" s="82">
        <v>34494.451694189949</v>
      </c>
      <c r="R34" s="82">
        <v>34459.250997029456</v>
      </c>
      <c r="S34" s="82">
        <v>34114.25616246408</v>
      </c>
      <c r="T34" s="82">
        <v>34060.51338192165</v>
      </c>
      <c r="U34" s="82">
        <v>33888.609796084354</v>
      </c>
      <c r="V34" s="82">
        <v>34889.015319773644</v>
      </c>
      <c r="W34" s="82">
        <v>35516.50450230702</v>
      </c>
      <c r="DA34" s="83" t="s">
        <v>12051</v>
      </c>
      <c r="DB34" s="63" t="str" cm="1">
        <f t="array" ref="DB34">IFERROR(_xlfn.XLOOKUP(1,1-ISERR(SEARCH(DI$4:DI$10,DA34)),DI$4:DI$10),"")</f>
        <v/>
      </c>
      <c r="DC34" s="63" t="str" cm="1">
        <f t="array" ref="DC34">IFERROR(_xlfn.XLOOKUP(1,1-ISERR(SEARCH(DF$4:DF$12,DA34)),DG$4:DG$12),"")</f>
        <v>appl</v>
      </c>
      <c r="DD34" s="63" t="s">
        <v>12115</v>
      </c>
    </row>
    <row r="35" spans="1:111" ht="12" x14ac:dyDescent="0.35">
      <c r="A35" s="84" t="s">
        <v>80</v>
      </c>
      <c r="B35" s="85">
        <v>16203.913926968664</v>
      </c>
      <c r="C35" s="85">
        <v>16177.499029610568</v>
      </c>
      <c r="D35" s="85">
        <v>16170.435719737823</v>
      </c>
      <c r="E35" s="85">
        <v>16217.544379173869</v>
      </c>
      <c r="F35" s="85">
        <v>16176.602436687213</v>
      </c>
      <c r="G35" s="85">
        <v>16093.340855630911</v>
      </c>
      <c r="H35" s="85">
        <v>15988.26787633946</v>
      </c>
      <c r="I35" s="85">
        <v>15801.629795662582</v>
      </c>
      <c r="J35" s="85">
        <v>15674.870004208507</v>
      </c>
      <c r="K35" s="85">
        <v>15489.034374993298</v>
      </c>
      <c r="L35" s="85">
        <v>15241.532292777969</v>
      </c>
      <c r="M35" s="85">
        <v>14865.867997919895</v>
      </c>
      <c r="N35" s="85">
        <v>14563.022490931737</v>
      </c>
      <c r="O35" s="85">
        <v>14259.242844824341</v>
      </c>
      <c r="P35" s="85">
        <v>13899.005964844338</v>
      </c>
      <c r="Q35" s="85">
        <v>13525.261301783636</v>
      </c>
      <c r="R35" s="85">
        <v>13195.713824750452</v>
      </c>
      <c r="S35" s="85">
        <v>12826.521683227216</v>
      </c>
      <c r="T35" s="85">
        <v>12386.180600592224</v>
      </c>
      <c r="U35" s="85">
        <v>12101.934606783985</v>
      </c>
      <c r="V35" s="85">
        <v>11891.529306659506</v>
      </c>
      <c r="W35" s="85">
        <v>11771.806338717908</v>
      </c>
      <c r="DA35" s="86"/>
      <c r="DB35" s="63" t="str" cm="1">
        <f t="array" ref="DB35">IFERROR(_xlfn.XLOOKUP(1,1-ISERR(SEARCH(DI$4:DI$10,DA35)),DI$4:DI$10),"")</f>
        <v/>
      </c>
      <c r="DC35" s="63" t="str" cm="1">
        <f t="array" ref="DC35">IFERROR(_xlfn.XLOOKUP(1,1-ISERR(SEARCH(DF$4:DF$12,DA35)),DG$4:DG$12),"")</f>
        <v/>
      </c>
      <c r="DD35" s="63" t="s">
        <v>12115</v>
      </c>
    </row>
    <row r="36" spans="1:111" x14ac:dyDescent="0.35">
      <c r="A36" s="72" t="s">
        <v>81</v>
      </c>
      <c r="B36" s="87">
        <v>9694.7439484694114</v>
      </c>
      <c r="C36" s="87">
        <v>9641.3620304897395</v>
      </c>
      <c r="D36" s="87">
        <v>9566.4278200951794</v>
      </c>
      <c r="E36" s="87">
        <v>9487.294425740065</v>
      </c>
      <c r="F36" s="87">
        <v>9399.545931084831</v>
      </c>
      <c r="G36" s="87">
        <v>9267.6536143591857</v>
      </c>
      <c r="H36" s="87">
        <v>9124.1765367150183</v>
      </c>
      <c r="I36" s="87">
        <v>8948.6660958228549</v>
      </c>
      <c r="J36" s="87">
        <v>8826.3042364301109</v>
      </c>
      <c r="K36" s="87">
        <v>8680.4739643581033</v>
      </c>
      <c r="L36" s="87">
        <v>8522.0705175467265</v>
      </c>
      <c r="M36" s="87">
        <v>8295.1667461418601</v>
      </c>
      <c r="N36" s="87">
        <v>8105.7483761821213</v>
      </c>
      <c r="O36" s="87">
        <v>7900.0192017267345</v>
      </c>
      <c r="P36" s="87">
        <v>7682.0553584925547</v>
      </c>
      <c r="Q36" s="87">
        <v>7429.1750199237313</v>
      </c>
      <c r="R36" s="87">
        <v>7160.8813269610919</v>
      </c>
      <c r="S36" s="87">
        <v>6874.2053575619602</v>
      </c>
      <c r="T36" s="87">
        <v>6555.8673950962439</v>
      </c>
      <c r="U36" s="87">
        <v>6382.4562468484146</v>
      </c>
      <c r="V36" s="87">
        <v>6212.1778090705429</v>
      </c>
      <c r="W36" s="87">
        <v>6052.5669834702985</v>
      </c>
      <c r="DA36" s="88" t="s">
        <v>12052</v>
      </c>
      <c r="DB36" s="63" t="s">
        <v>12062</v>
      </c>
      <c r="DC36" s="63" t="str" cm="1">
        <f t="array" ref="DC36">IFERROR(_xlfn.XLOOKUP(1,1-ISERR(SEARCH(DF$4:DF$12,DA36)),DG$4:DG$12),"")</f>
        <v>appl</v>
      </c>
      <c r="DD36" s="63" t="s">
        <v>12115</v>
      </c>
    </row>
    <row r="37" spans="1:111" x14ac:dyDescent="0.35">
      <c r="A37" s="72" t="s">
        <v>82</v>
      </c>
      <c r="B37" s="87">
        <v>3943.2984255605952</v>
      </c>
      <c r="C37" s="87">
        <v>3881.8269050385061</v>
      </c>
      <c r="D37" s="87">
        <v>3862.3697706882176</v>
      </c>
      <c r="E37" s="87">
        <v>3868.9166887128563</v>
      </c>
      <c r="F37" s="87">
        <v>3849.4684491664088</v>
      </c>
      <c r="G37" s="87">
        <v>3821.3560001388028</v>
      </c>
      <c r="H37" s="87">
        <v>3807.4853794987184</v>
      </c>
      <c r="I37" s="87">
        <v>3746.852150524714</v>
      </c>
      <c r="J37" s="87">
        <v>3678.3130011461599</v>
      </c>
      <c r="K37" s="87">
        <v>3607.5614227229385</v>
      </c>
      <c r="L37" s="87">
        <v>3513.3664821756911</v>
      </c>
      <c r="M37" s="87">
        <v>3395.9500151383641</v>
      </c>
      <c r="N37" s="87">
        <v>3286.9564393622236</v>
      </c>
      <c r="O37" s="87">
        <v>3165.6982898133901</v>
      </c>
      <c r="P37" s="87">
        <v>3030.4450168823796</v>
      </c>
      <c r="Q37" s="87">
        <v>2917.0125867319966</v>
      </c>
      <c r="R37" s="87">
        <v>2850.3445623721555</v>
      </c>
      <c r="S37" s="87">
        <v>2780.4052690622575</v>
      </c>
      <c r="T37" s="87">
        <v>2679.4133073036801</v>
      </c>
      <c r="U37" s="87">
        <v>2584.2936942216743</v>
      </c>
      <c r="V37" s="87">
        <v>2517.8731853528561</v>
      </c>
      <c r="W37" s="87">
        <v>2456.0121165368846</v>
      </c>
      <c r="DA37" s="88" t="s">
        <v>12053</v>
      </c>
      <c r="DB37" s="63" t="s">
        <v>12062</v>
      </c>
      <c r="DC37" s="63" t="str" cm="1">
        <f t="array" ref="DC37">IFERROR(_xlfn.XLOOKUP(1,1-ISERR(SEARCH(DF$4:DF$12,DA37)),DG$4:DG$12),"")</f>
        <v>appl</v>
      </c>
      <c r="DD37" s="63" t="s">
        <v>12115</v>
      </c>
    </row>
    <row r="38" spans="1:111" x14ac:dyDescent="0.35">
      <c r="A38" s="72" t="s">
        <v>83</v>
      </c>
      <c r="B38" s="87">
        <v>1304.4376806327875</v>
      </c>
      <c r="C38" s="87">
        <v>1344.5555490214933</v>
      </c>
      <c r="D38" s="87">
        <v>1381.3421924354823</v>
      </c>
      <c r="E38" s="87">
        <v>1449.8521834974586</v>
      </c>
      <c r="F38" s="87">
        <v>1474.6229134685827</v>
      </c>
      <c r="G38" s="87">
        <v>1503.8898868379988</v>
      </c>
      <c r="H38" s="87">
        <v>1524.0876860882329</v>
      </c>
      <c r="I38" s="87">
        <v>1541.0153696739799</v>
      </c>
      <c r="J38" s="87">
        <v>1560.8321726964687</v>
      </c>
      <c r="K38" s="87">
        <v>1561.1235133868092</v>
      </c>
      <c r="L38" s="87">
        <v>1553.0453921927237</v>
      </c>
      <c r="M38" s="87">
        <v>1515.2912880499266</v>
      </c>
      <c r="N38" s="87">
        <v>1501.5476105933537</v>
      </c>
      <c r="O38" s="87">
        <v>1504.0432068483306</v>
      </c>
      <c r="P38" s="87">
        <v>1490.028078977507</v>
      </c>
      <c r="Q38" s="87">
        <v>1471.0629784384405</v>
      </c>
      <c r="R38" s="87">
        <v>1472.5771355155778</v>
      </c>
      <c r="S38" s="87">
        <v>1448.8741304350688</v>
      </c>
      <c r="T38" s="87">
        <v>1413.0474809675891</v>
      </c>
      <c r="U38" s="87">
        <v>1377.8380291676094</v>
      </c>
      <c r="V38" s="87">
        <v>1326.391542809326</v>
      </c>
      <c r="W38" s="87">
        <v>1294.795573254883</v>
      </c>
      <c r="DA38" s="88" t="s">
        <v>12054</v>
      </c>
      <c r="DB38" s="63" t="s">
        <v>12062</v>
      </c>
      <c r="DC38" s="63" t="str" cm="1">
        <f t="array" ref="DC38">IFERROR(_xlfn.XLOOKUP(1,1-ISERR(SEARCH(DF$4:DF$12,DA38)),DG$4:DG$12),"")</f>
        <v>appl</v>
      </c>
      <c r="DD38" s="63" t="s">
        <v>12115</v>
      </c>
    </row>
    <row r="39" spans="1:111" x14ac:dyDescent="0.35">
      <c r="A39" s="72" t="s">
        <v>84</v>
      </c>
      <c r="B39" s="87">
        <v>1261.4338723058697</v>
      </c>
      <c r="C39" s="87">
        <v>1309.7545450608286</v>
      </c>
      <c r="D39" s="87">
        <v>1360.2959365189433</v>
      </c>
      <c r="E39" s="87">
        <v>1411.4810812234894</v>
      </c>
      <c r="F39" s="87">
        <v>1452.9651429673925</v>
      </c>
      <c r="G39" s="87">
        <v>1500.4413542949239</v>
      </c>
      <c r="H39" s="87">
        <v>1532.5182740374912</v>
      </c>
      <c r="I39" s="87">
        <v>1565.0961796410347</v>
      </c>
      <c r="J39" s="87">
        <v>1609.4205939357676</v>
      </c>
      <c r="K39" s="87">
        <v>1639.8754745254478</v>
      </c>
      <c r="L39" s="87">
        <v>1653.0499008628292</v>
      </c>
      <c r="M39" s="87">
        <v>1659.4599485897445</v>
      </c>
      <c r="N39" s="87">
        <v>1668.770064794038</v>
      </c>
      <c r="O39" s="87">
        <v>1689.4821464358868</v>
      </c>
      <c r="P39" s="87">
        <v>1696.4775104918992</v>
      </c>
      <c r="Q39" s="87">
        <v>1708.0107166894691</v>
      </c>
      <c r="R39" s="87">
        <v>1711.9107999016267</v>
      </c>
      <c r="S39" s="87">
        <v>1723.0369261679298</v>
      </c>
      <c r="T39" s="87">
        <v>1737.8524172247119</v>
      </c>
      <c r="U39" s="87">
        <v>1757.3466365462866</v>
      </c>
      <c r="V39" s="87">
        <v>1835.0867694267804</v>
      </c>
      <c r="W39" s="87">
        <v>1968.4316654558402</v>
      </c>
      <c r="DA39" s="88" t="s">
        <v>12055</v>
      </c>
      <c r="DB39" s="63" t="s">
        <v>12062</v>
      </c>
      <c r="DC39" s="63" t="str" cm="1">
        <f t="array" ref="DC39">IFERROR(_xlfn.XLOOKUP(1,1-ISERR(SEARCH(DF$4:DF$12,DA39)),DG$4:DG$12),"")</f>
        <v>appl</v>
      </c>
      <c r="DD39" s="63" t="s">
        <v>12115</v>
      </c>
    </row>
    <row r="40" spans="1:111" ht="12" x14ac:dyDescent="0.35">
      <c r="A40" s="84" t="s">
        <v>85</v>
      </c>
      <c r="B40" s="85">
        <v>4954.1302583427423</v>
      </c>
      <c r="C40" s="85">
        <v>5365.7822582965318</v>
      </c>
      <c r="D40" s="85">
        <v>5827.6125596344045</v>
      </c>
      <c r="E40" s="85">
        <v>6375.5665473833105</v>
      </c>
      <c r="F40" s="85">
        <v>6925.0052014260409</v>
      </c>
      <c r="G40" s="85">
        <v>7504.0277784381415</v>
      </c>
      <c r="H40" s="85">
        <v>8093.0019089042225</v>
      </c>
      <c r="I40" s="85">
        <v>8697.0867211775258</v>
      </c>
      <c r="J40" s="85">
        <v>9219.1149990373488</v>
      </c>
      <c r="K40" s="85">
        <v>9734.1699343272667</v>
      </c>
      <c r="L40" s="85">
        <v>10210.612238781037</v>
      </c>
      <c r="M40" s="85">
        <v>10499.68443620262</v>
      </c>
      <c r="N40" s="85">
        <v>10833.944892189662</v>
      </c>
      <c r="O40" s="85">
        <v>11168.961908169966</v>
      </c>
      <c r="P40" s="85">
        <v>11578.487290764939</v>
      </c>
      <c r="Q40" s="85">
        <v>12093.568772165981</v>
      </c>
      <c r="R40" s="85">
        <v>12532.366388118713</v>
      </c>
      <c r="S40" s="85">
        <v>12760.668395306586</v>
      </c>
      <c r="T40" s="85">
        <v>13303.794028951248</v>
      </c>
      <c r="U40" s="85">
        <v>13636.531002238429</v>
      </c>
      <c r="V40" s="85">
        <v>14659.381019771026</v>
      </c>
      <c r="W40" s="85">
        <v>15233.419856827211</v>
      </c>
      <c r="DA40" s="86"/>
      <c r="DB40" s="63" t="str" cm="1">
        <f t="array" ref="DB40">IFERROR(_xlfn.XLOOKUP(1,1-ISERR(SEARCH(DI$4:DI$10,DA40)),DI$4:DI$10),"")</f>
        <v/>
      </c>
      <c r="DC40" s="63" t="str" cm="1">
        <f t="array" ref="DC40">IFERROR(_xlfn.XLOOKUP(1,1-ISERR(SEARCH(DF$4:DF$12,DA40)),DG$4:DG$12),"")</f>
        <v/>
      </c>
      <c r="DD40" s="63" t="s">
        <v>12115</v>
      </c>
    </row>
    <row r="41" spans="1:111" x14ac:dyDescent="0.35">
      <c r="A41" s="72" t="s">
        <v>86</v>
      </c>
      <c r="B41" s="87">
        <v>3941.9939894578979</v>
      </c>
      <c r="C41" s="87">
        <v>4265.6587740660943</v>
      </c>
      <c r="D41" s="87">
        <v>4636.1275302253334</v>
      </c>
      <c r="E41" s="87">
        <v>5066.5201368405187</v>
      </c>
      <c r="F41" s="87">
        <v>5473.8575907931072</v>
      </c>
      <c r="G41" s="87">
        <v>5919.2052563632769</v>
      </c>
      <c r="H41" s="87">
        <v>6393.3324840522237</v>
      </c>
      <c r="I41" s="87">
        <v>6853.8582356809929</v>
      </c>
      <c r="J41" s="87">
        <v>7266.3761786002606</v>
      </c>
      <c r="K41" s="87">
        <v>7673.6332056524261</v>
      </c>
      <c r="L41" s="87">
        <v>8033.6244409995343</v>
      </c>
      <c r="M41" s="87">
        <v>8256.195410254506</v>
      </c>
      <c r="N41" s="87">
        <v>8509.1604944973569</v>
      </c>
      <c r="O41" s="87">
        <v>8751.4263883357016</v>
      </c>
      <c r="P41" s="87">
        <v>9024.756452919306</v>
      </c>
      <c r="Q41" s="87">
        <v>9335.5859585318267</v>
      </c>
      <c r="R41" s="87">
        <v>9495.1813516395487</v>
      </c>
      <c r="S41" s="87">
        <v>9482.7776928024614</v>
      </c>
      <c r="T41" s="87">
        <v>9679.2728128442013</v>
      </c>
      <c r="U41" s="87">
        <v>9721.0644398799104</v>
      </c>
      <c r="V41" s="87">
        <v>10253.975752554979</v>
      </c>
      <c r="W41" s="87">
        <v>10477.563402742973</v>
      </c>
      <c r="DA41" s="88" t="s">
        <v>12056</v>
      </c>
      <c r="DB41" s="63" t="s">
        <v>12062</v>
      </c>
      <c r="DC41" s="120" t="s">
        <v>56</v>
      </c>
      <c r="DD41" s="63" t="s">
        <v>12115</v>
      </c>
    </row>
    <row r="42" spans="1:111" x14ac:dyDescent="0.35">
      <c r="A42" s="72" t="s">
        <v>87</v>
      </c>
      <c r="B42" s="87">
        <v>1012.1362688848443</v>
      </c>
      <c r="C42" s="87">
        <v>1100.1234842304375</v>
      </c>
      <c r="D42" s="87">
        <v>1191.4850294090706</v>
      </c>
      <c r="E42" s="87">
        <v>1309.046410542792</v>
      </c>
      <c r="F42" s="87">
        <v>1451.1476106329337</v>
      </c>
      <c r="G42" s="87">
        <v>1584.822522074865</v>
      </c>
      <c r="H42" s="87">
        <v>1699.6694248519989</v>
      </c>
      <c r="I42" s="87">
        <v>1843.228485496533</v>
      </c>
      <c r="J42" s="87">
        <v>1952.738820437088</v>
      </c>
      <c r="K42" s="87">
        <v>2060.5367286748406</v>
      </c>
      <c r="L42" s="87">
        <v>2176.9877977815026</v>
      </c>
      <c r="M42" s="87">
        <v>2243.4890259481153</v>
      </c>
      <c r="N42" s="87">
        <v>2324.7843976923045</v>
      </c>
      <c r="O42" s="87">
        <v>2417.5355198342641</v>
      </c>
      <c r="P42" s="87">
        <v>2553.7308378456332</v>
      </c>
      <c r="Q42" s="87">
        <v>2757.9828136341557</v>
      </c>
      <c r="R42" s="87">
        <v>3037.185036479164</v>
      </c>
      <c r="S42" s="87">
        <v>3277.890702504124</v>
      </c>
      <c r="T42" s="87">
        <v>3624.5212161070476</v>
      </c>
      <c r="U42" s="87">
        <v>3915.4665623585179</v>
      </c>
      <c r="V42" s="87">
        <v>4405.405267216046</v>
      </c>
      <c r="W42" s="87">
        <v>4755.8564540842372</v>
      </c>
      <c r="DA42" s="88" t="s">
        <v>12057</v>
      </c>
      <c r="DB42" s="63" t="s">
        <v>12062</v>
      </c>
      <c r="DC42" s="120" t="s">
        <v>56</v>
      </c>
      <c r="DD42" s="63" t="s">
        <v>12115</v>
      </c>
    </row>
    <row r="43" spans="1:111" ht="12" x14ac:dyDescent="0.35">
      <c r="A43" s="84" t="s">
        <v>88</v>
      </c>
      <c r="B43" s="85">
        <v>8022.4132071717304</v>
      </c>
      <c r="C43" s="85">
        <v>8250.124508724517</v>
      </c>
      <c r="D43" s="85">
        <v>8452.6213214646159</v>
      </c>
      <c r="E43" s="85">
        <v>8642.919068334937</v>
      </c>
      <c r="F43" s="85">
        <v>8824.2199052964679</v>
      </c>
      <c r="G43" s="85">
        <v>8969.2719126344036</v>
      </c>
      <c r="H43" s="85">
        <v>9123.3887555430974</v>
      </c>
      <c r="I43" s="85">
        <v>9279.4769710387809</v>
      </c>
      <c r="J43" s="85">
        <v>9413.5293658975079</v>
      </c>
      <c r="K43" s="85">
        <v>9498.9550738159014</v>
      </c>
      <c r="L43" s="85">
        <v>9521.5127012920075</v>
      </c>
      <c r="M43" s="85">
        <v>9377.2327110383812</v>
      </c>
      <c r="N43" s="85">
        <v>9267.4457864624455</v>
      </c>
      <c r="O43" s="85">
        <v>9193.3124574305421</v>
      </c>
      <c r="P43" s="85">
        <v>9085.3041331925142</v>
      </c>
      <c r="Q43" s="85">
        <v>8875.6216202403339</v>
      </c>
      <c r="R43" s="85">
        <v>8731.1707841602911</v>
      </c>
      <c r="S43" s="85">
        <v>8527.06608393028</v>
      </c>
      <c r="T43" s="85">
        <v>8370.5387523781774</v>
      </c>
      <c r="U43" s="85">
        <v>8150.1441870619374</v>
      </c>
      <c r="V43" s="85">
        <v>8338.104993343115</v>
      </c>
      <c r="W43" s="85">
        <v>8511.2783067619039</v>
      </c>
      <c r="DA43" s="86"/>
      <c r="DB43" s="63" t="str" cm="1">
        <f t="array" ref="DB43">IFERROR(_xlfn.XLOOKUP(1,1-ISERR(SEARCH(DI$4:DI$10,DA43)),DI$4:DI$10),"")</f>
        <v/>
      </c>
      <c r="DC43" s="63" t="str" cm="1">
        <f t="array" ref="DC43">IFERROR(_xlfn.XLOOKUP(1,1-ISERR(SEARCH(DF$4:DF$12,DA43)),DG$4:DG$12),"")</f>
        <v/>
      </c>
      <c r="DD43" s="63" t="s">
        <v>12115</v>
      </c>
    </row>
    <row r="44" spans="1:111" x14ac:dyDescent="0.35">
      <c r="A44" s="89" t="s">
        <v>89</v>
      </c>
      <c r="B44" s="90">
        <v>6014.2016660665186</v>
      </c>
      <c r="C44" s="90">
        <v>6174.1951621062508</v>
      </c>
      <c r="D44" s="90">
        <v>6314.4331736368513</v>
      </c>
      <c r="E44" s="90">
        <v>6438.6838880254063</v>
      </c>
      <c r="F44" s="90">
        <v>6537.8385813605382</v>
      </c>
      <c r="G44" s="90">
        <v>6611.9184329181899</v>
      </c>
      <c r="H44" s="90">
        <v>6692.7940271749503</v>
      </c>
      <c r="I44" s="90">
        <v>6752.6993581862343</v>
      </c>
      <c r="J44" s="90">
        <v>6776.0323772307383</v>
      </c>
      <c r="K44" s="90">
        <v>6730.7949104643776</v>
      </c>
      <c r="L44" s="90">
        <v>6621.8362349658719</v>
      </c>
      <c r="M44" s="90">
        <v>6377.8231321812109</v>
      </c>
      <c r="N44" s="90">
        <v>6162.508061836771</v>
      </c>
      <c r="O44" s="90">
        <v>5991.24658240597</v>
      </c>
      <c r="P44" s="90">
        <v>5788.9789921980928</v>
      </c>
      <c r="Q44" s="90">
        <v>5482.1815201459485</v>
      </c>
      <c r="R44" s="90">
        <v>5201.5934114536831</v>
      </c>
      <c r="S44" s="90">
        <v>4924.1808579382314</v>
      </c>
      <c r="T44" s="90">
        <v>4627.1877458505169</v>
      </c>
      <c r="U44" s="90">
        <v>4311.2079030748482</v>
      </c>
      <c r="V44" s="90">
        <v>4222.0499489542799</v>
      </c>
      <c r="W44" s="90">
        <v>4226.1712070640597</v>
      </c>
      <c r="DA44" s="91" t="s">
        <v>12058</v>
      </c>
      <c r="DB44" s="63" t="s">
        <v>12062</v>
      </c>
      <c r="DC44" s="63" t="s">
        <v>12069</v>
      </c>
      <c r="DD44" s="63" t="s">
        <v>12115</v>
      </c>
    </row>
    <row r="45" spans="1:111" x14ac:dyDescent="0.35">
      <c r="A45" s="78" t="s">
        <v>90</v>
      </c>
      <c r="B45" s="92">
        <v>2008.2115411052121</v>
      </c>
      <c r="C45" s="92">
        <v>2075.9293466182667</v>
      </c>
      <c r="D45" s="92">
        <v>2138.1881478277646</v>
      </c>
      <c r="E45" s="92">
        <v>2204.2351803095303</v>
      </c>
      <c r="F45" s="92">
        <v>2286.3813239359306</v>
      </c>
      <c r="G45" s="92">
        <v>2357.3534797162133</v>
      </c>
      <c r="H45" s="92">
        <v>2430.5947283681476</v>
      </c>
      <c r="I45" s="92">
        <v>2526.7776128525475</v>
      </c>
      <c r="J45" s="92">
        <v>2637.4969886667695</v>
      </c>
      <c r="K45" s="92">
        <v>2768.1601633515243</v>
      </c>
      <c r="L45" s="92">
        <v>2899.6764663261361</v>
      </c>
      <c r="M45" s="92">
        <v>2999.4095788571703</v>
      </c>
      <c r="N45" s="92">
        <v>3104.937724625674</v>
      </c>
      <c r="O45" s="92">
        <v>3202.0658750245721</v>
      </c>
      <c r="P45" s="92">
        <v>3296.325140994421</v>
      </c>
      <c r="Q45" s="92">
        <v>3393.4401000943863</v>
      </c>
      <c r="R45" s="92">
        <v>3529.577372706608</v>
      </c>
      <c r="S45" s="92">
        <v>3602.8852259920495</v>
      </c>
      <c r="T45" s="92">
        <v>3743.35100652766</v>
      </c>
      <c r="U45" s="92">
        <v>3838.9362839870892</v>
      </c>
      <c r="V45" s="92">
        <v>4116.0550443888351</v>
      </c>
      <c r="W45" s="92">
        <v>4285.1070996978442</v>
      </c>
      <c r="DA45" s="93" t="s">
        <v>12059</v>
      </c>
      <c r="DB45" s="63" t="s">
        <v>12062</v>
      </c>
      <c r="DC45" s="63" t="s">
        <v>56</v>
      </c>
      <c r="DD45" s="63" t="s">
        <v>12115</v>
      </c>
    </row>
    <row r="46" spans="1:111" x14ac:dyDescent="0.35">
      <c r="DB46" s="63" t="str" cm="1">
        <f t="array" ref="DB46">IFERROR(_xlfn.XLOOKUP(1,1-ISERR(SEARCH(DI$4:DI$10,DA46)),DI$4:DI$10),"")</f>
        <v/>
      </c>
      <c r="DC46" s="63" t="str" cm="1">
        <f t="array" ref="DC46">IFERROR(_xlfn.XLOOKUP(1,1-ISERR(SEARCH(DF$4:DF$12,DA46)),DG$4:DG$12),"")</f>
        <v/>
      </c>
    </row>
    <row r="47" spans="1:111" x14ac:dyDescent="0.35">
      <c r="DB47" s="63" t="str" cm="1">
        <f t="array" ref="DB47">IFERROR(_xlfn.XLOOKUP(1,1-ISERR(SEARCH(DI$4:DI$10,DA47)),DI$4:DI$10),"")</f>
        <v/>
      </c>
      <c r="DC47" s="63" t="str" cm="1">
        <f t="array" ref="DC47">IFERROR(_xlfn.XLOOKUP(1,1-ISERR(SEARCH(DF$4:DF$12,DA47)),DG$4:DG$12),"")</f>
        <v/>
      </c>
    </row>
    <row r="48" spans="1:111" ht="13" x14ac:dyDescent="0.35">
      <c r="A48" s="94" t="s">
        <v>12017</v>
      </c>
      <c r="B48" s="95">
        <v>2000</v>
      </c>
      <c r="C48" s="95">
        <v>2001</v>
      </c>
      <c r="D48" s="95">
        <v>2002</v>
      </c>
      <c r="E48" s="95">
        <v>2003</v>
      </c>
      <c r="F48" s="95">
        <v>2004</v>
      </c>
      <c r="G48" s="95">
        <v>2005</v>
      </c>
      <c r="H48" s="95">
        <v>2006</v>
      </c>
      <c r="I48" s="95">
        <v>2007</v>
      </c>
      <c r="J48" s="95">
        <v>2008</v>
      </c>
      <c r="K48" s="95">
        <v>2009</v>
      </c>
      <c r="L48" s="95">
        <v>2010</v>
      </c>
      <c r="M48" s="95">
        <v>2011</v>
      </c>
      <c r="N48" s="95">
        <v>2012</v>
      </c>
      <c r="O48" s="95">
        <v>2013</v>
      </c>
      <c r="P48" s="95">
        <v>2014</v>
      </c>
      <c r="Q48" s="95">
        <v>2015</v>
      </c>
      <c r="R48" s="95">
        <v>2016</v>
      </c>
      <c r="S48" s="95">
        <v>2017</v>
      </c>
      <c r="T48" s="95">
        <v>2018</v>
      </c>
      <c r="U48" s="95">
        <v>2019</v>
      </c>
      <c r="V48" s="95">
        <v>2020</v>
      </c>
      <c r="W48" s="95">
        <v>2021</v>
      </c>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96" t="s">
        <v>12018</v>
      </c>
      <c r="DB48" s="63" t="str" cm="1">
        <f t="array" ref="DB48">IFERROR(_xlfn.XLOOKUP(1,1-ISERR(SEARCH(DI$4:DI$10,DA48)),DI$4:DI$10),"")</f>
        <v/>
      </c>
      <c r="DC48" s="63" t="str" cm="1">
        <f t="array" ref="DC48">IFERROR(_xlfn.XLOOKUP(1,1-ISERR(SEARCH(DF$4:DF$12,DA48)),DG$4:DG$12),"")</f>
        <v>appl</v>
      </c>
      <c r="DD48" s="10"/>
      <c r="DG48" s="10"/>
    </row>
    <row r="49" spans="1:111"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97"/>
      <c r="DB49" s="63" t="str" cm="1">
        <f t="array" ref="DB49">IFERROR(_xlfn.XLOOKUP(1,1-ISERR(SEARCH(DI$4:DI$10,DA49)),DI$4:DI$10),"")</f>
        <v/>
      </c>
      <c r="DC49" s="63" t="str" cm="1">
        <f t="array" ref="DC49">IFERROR(_xlfn.XLOOKUP(1,1-ISERR(SEARCH(DF$4:DF$12,DA49)),DG$4:DG$12),"")</f>
        <v/>
      </c>
      <c r="DD49" s="10"/>
      <c r="DE49" s="10"/>
      <c r="DF49" s="10"/>
    </row>
    <row r="50" spans="1:111" ht="13" x14ac:dyDescent="0.35">
      <c r="A50" s="98" t="s">
        <v>67</v>
      </c>
      <c r="B50" s="99">
        <v>87819.913503053715</v>
      </c>
      <c r="C50" s="99">
        <v>92991.260827574268</v>
      </c>
      <c r="D50" s="99">
        <v>90596.779299373797</v>
      </c>
      <c r="E50" s="99">
        <v>98108.986823956046</v>
      </c>
      <c r="F50" s="99">
        <v>100111.10968942448</v>
      </c>
      <c r="G50" s="99">
        <v>100361.93476343053</v>
      </c>
      <c r="H50" s="99">
        <v>105637.71283092252</v>
      </c>
      <c r="I50" s="99">
        <v>95758.370844726756</v>
      </c>
      <c r="J50" s="99">
        <v>102647.86725984821</v>
      </c>
      <c r="K50" s="99">
        <v>102223.37435846475</v>
      </c>
      <c r="L50" s="99">
        <v>108222.62705480013</v>
      </c>
      <c r="M50" s="99">
        <v>95432.092193160308</v>
      </c>
      <c r="N50" s="99">
        <v>97401.466802458512</v>
      </c>
      <c r="O50" s="99">
        <v>98330.717349506813</v>
      </c>
      <c r="P50" s="99">
        <v>87856.28054773777</v>
      </c>
      <c r="Q50" s="99">
        <v>92041.256110986986</v>
      </c>
      <c r="R50" s="99">
        <v>92980.106658690056</v>
      </c>
      <c r="S50" s="99">
        <v>93431.13968901991</v>
      </c>
      <c r="T50" s="99">
        <v>91104.309128127425</v>
      </c>
      <c r="U50" s="99">
        <v>88538.101991323842</v>
      </c>
      <c r="V50" s="99">
        <v>82540.098243888526</v>
      </c>
      <c r="W50" s="99">
        <v>90660.380893767549</v>
      </c>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0" t="s">
        <v>12073</v>
      </c>
      <c r="DB50" s="63" t="str" cm="1">
        <f t="array" ref="DB50">IFERROR(_xlfn.XLOOKUP(1,1-ISERR(SEARCH(DI$4:DI$10,DA50)),DI$4:DI$10),"")</f>
        <v/>
      </c>
      <c r="DC50" s="63" t="str" cm="1">
        <f t="array" ref="DC50">IFERROR(_xlfn.XLOOKUP(1,1-ISERR(SEARCH(DF$4:DF$12,DA50)),DG$4:DG$12),"")</f>
        <v/>
      </c>
      <c r="DD50" s="10"/>
    </row>
    <row r="51" spans="1:111" x14ac:dyDescent="0.35">
      <c r="A51" s="101" t="s">
        <v>68</v>
      </c>
      <c r="B51" s="102">
        <v>64187.487148167515</v>
      </c>
      <c r="C51" s="102">
        <v>68809.40651173651</v>
      </c>
      <c r="D51" s="102">
        <v>65963.136980880023</v>
      </c>
      <c r="E51" s="102">
        <v>72365.92839699192</v>
      </c>
      <c r="F51" s="102">
        <v>74288.166156165127</v>
      </c>
      <c r="G51" s="102">
        <v>74081.498058515426</v>
      </c>
      <c r="H51" s="102">
        <v>78449.374763817352</v>
      </c>
      <c r="I51" s="102">
        <v>68202.716703632177</v>
      </c>
      <c r="J51" s="102">
        <v>74493.313854759122</v>
      </c>
      <c r="K51" s="102">
        <v>73500.172416424597</v>
      </c>
      <c r="L51" s="102">
        <v>79212.642517573127</v>
      </c>
      <c r="M51" s="102">
        <v>66402.279116774298</v>
      </c>
      <c r="N51" s="102">
        <v>67865.278155269189</v>
      </c>
      <c r="O51" s="102">
        <v>68904.447741308642</v>
      </c>
      <c r="P51" s="102">
        <v>58094.121475661901</v>
      </c>
      <c r="Q51" s="102">
        <v>61569.118662373541</v>
      </c>
      <c r="R51" s="102">
        <v>62701.503262609316</v>
      </c>
      <c r="S51" s="102">
        <v>62828.125467702303</v>
      </c>
      <c r="T51" s="102">
        <v>60911.19793506297</v>
      </c>
      <c r="U51" s="102">
        <v>58425.674222847854</v>
      </c>
      <c r="V51" s="102">
        <v>54986.486197118727</v>
      </c>
      <c r="W51" s="102">
        <v>61872.186035492799</v>
      </c>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3" t="s">
        <v>12075</v>
      </c>
      <c r="DB51" s="63" t="str" cm="1">
        <f t="array" ref="DB51">IFERROR(_xlfn.XLOOKUP(1,1-ISERR(SEARCH(DI$4:DI$10,DA51)),DI$4:DI$10),"")</f>
        <v/>
      </c>
      <c r="DC51" s="63" t="str" cm="1">
        <f t="array" ref="DC51">IFERROR(_xlfn.XLOOKUP(1,1-ISERR(SEARCH(DF$4:DF$12,DA51)),DG$4:DG$12),"")</f>
        <v>heat</v>
      </c>
      <c r="DD51" s="10" t="s">
        <v>12116</v>
      </c>
    </row>
    <row r="52" spans="1:111" x14ac:dyDescent="0.35">
      <c r="A52" s="104" t="s">
        <v>34</v>
      </c>
      <c r="B52" s="105">
        <v>1939.9508512159039</v>
      </c>
      <c r="C52" s="105">
        <v>1503.1182186781157</v>
      </c>
      <c r="D52" s="105">
        <v>1686.504524772306</v>
      </c>
      <c r="E52" s="105">
        <v>1641.9042947589319</v>
      </c>
      <c r="F52" s="105">
        <v>1681.3872932387587</v>
      </c>
      <c r="G52" s="105">
        <v>1174.4046849815229</v>
      </c>
      <c r="H52" s="105">
        <v>1435.422730500946</v>
      </c>
      <c r="I52" s="105">
        <v>1356.6197295518675</v>
      </c>
      <c r="J52" s="105">
        <v>1436.7744699215493</v>
      </c>
      <c r="K52" s="105">
        <v>1625.5147888463164</v>
      </c>
      <c r="L52" s="105">
        <v>1538.529247474059</v>
      </c>
      <c r="M52" s="105">
        <v>1347.4841711203617</v>
      </c>
      <c r="N52" s="105">
        <v>1112.0298027174317</v>
      </c>
      <c r="O52" s="105">
        <v>1085.3391516596337</v>
      </c>
      <c r="P52" s="105">
        <v>911.05391503968428</v>
      </c>
      <c r="Q52" s="105">
        <v>1011.8439031996251</v>
      </c>
      <c r="R52" s="105">
        <v>853.96835747054706</v>
      </c>
      <c r="S52" s="105">
        <v>845.98227359663304</v>
      </c>
      <c r="T52" s="105">
        <v>797.41717352099693</v>
      </c>
      <c r="U52" s="105">
        <v>696.13734371620797</v>
      </c>
      <c r="V52" s="105">
        <v>616.56585604937993</v>
      </c>
      <c r="W52" s="105">
        <v>765.89750929153206</v>
      </c>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6" t="s">
        <v>12077</v>
      </c>
      <c r="DB52" s="63" t="str" cm="1">
        <f t="array" ref="DB52">IFERROR(_xlfn.XLOOKUP(1,1-ISERR(SEARCH(DI$4:DI$10,DA52)),DI$4:DI$10),"")</f>
        <v>Solids</v>
      </c>
      <c r="DC52" s="63" t="str" cm="1">
        <f t="array" ref="DC52">IFERROR(_xlfn.XLOOKUP(1,1-ISERR(SEARCH(DF$4:DF$12,DA52)),DG$4:DG$12),"")</f>
        <v>heat</v>
      </c>
      <c r="DD52" s="10" t="s">
        <v>12116</v>
      </c>
    </row>
    <row r="53" spans="1:111" x14ac:dyDescent="0.35">
      <c r="A53" s="104" t="s">
        <v>47</v>
      </c>
      <c r="B53" s="105">
        <v>306.91214619862967</v>
      </c>
      <c r="C53" s="105">
        <v>302.99472005016293</v>
      </c>
      <c r="D53" s="105">
        <v>283.31939242917741</v>
      </c>
      <c r="E53" s="105">
        <v>338.09021508167797</v>
      </c>
      <c r="F53" s="105">
        <v>331.32273733359841</v>
      </c>
      <c r="G53" s="105">
        <v>361.89555832888999</v>
      </c>
      <c r="H53" s="105">
        <v>342.50438608800516</v>
      </c>
      <c r="I53" s="105">
        <v>307.36404015911097</v>
      </c>
      <c r="J53" s="105">
        <v>347.30969795856669</v>
      </c>
      <c r="K53" s="105">
        <v>341.04630641591336</v>
      </c>
      <c r="L53" s="105">
        <v>340.82184279216233</v>
      </c>
      <c r="M53" s="105">
        <v>283.30234326586856</v>
      </c>
      <c r="N53" s="105">
        <v>229.67235799645456</v>
      </c>
      <c r="O53" s="105">
        <v>222.55566947763566</v>
      </c>
      <c r="P53" s="105">
        <v>178.90985205335667</v>
      </c>
      <c r="Q53" s="105">
        <v>163.02279523836876</v>
      </c>
      <c r="R53" s="105">
        <v>176.97982853602096</v>
      </c>
      <c r="S53" s="105">
        <v>183.46701731684965</v>
      </c>
      <c r="T53" s="105">
        <v>174.64642533457538</v>
      </c>
      <c r="U53" s="105">
        <v>182.21411769008057</v>
      </c>
      <c r="V53" s="105">
        <v>177.51651004850137</v>
      </c>
      <c r="W53" s="105">
        <v>222.49839918764613</v>
      </c>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6" t="s">
        <v>12078</v>
      </c>
      <c r="DB53" s="63" t="str" cm="1">
        <f t="array" ref="DB53">IFERROR(_xlfn.XLOOKUP(1,1-ISERR(SEARCH(DI$4:DI$10,DA53)),DI$4:DI$10),"")</f>
        <v>LPG</v>
      </c>
      <c r="DC53" s="63" t="str" cm="1">
        <f t="array" ref="DC53">IFERROR(_xlfn.XLOOKUP(1,1-ISERR(SEARCH(DF$4:DF$12,DA53)),DG$4:DG$12),"")</f>
        <v>heat</v>
      </c>
      <c r="DD53" s="10" t="s">
        <v>12116</v>
      </c>
    </row>
    <row r="54" spans="1:111" x14ac:dyDescent="0.35">
      <c r="A54" s="104" t="s">
        <v>12023</v>
      </c>
      <c r="B54" s="105">
        <v>17762.349527625531</v>
      </c>
      <c r="C54" s="105">
        <v>20089.402552621912</v>
      </c>
      <c r="D54" s="105">
        <v>18520.25682049082</v>
      </c>
      <c r="E54" s="105">
        <v>19398.591936205608</v>
      </c>
      <c r="F54" s="105">
        <v>18502.36245233141</v>
      </c>
      <c r="G54" s="105">
        <v>17896.193753892348</v>
      </c>
      <c r="H54" s="105">
        <v>17413.740804358975</v>
      </c>
      <c r="I54" s="105">
        <v>13624.507116379267</v>
      </c>
      <c r="J54" s="105">
        <v>16100.792605496023</v>
      </c>
      <c r="K54" s="105">
        <v>14546.286516849204</v>
      </c>
      <c r="L54" s="105">
        <v>14302.032644061777</v>
      </c>
      <c r="M54" s="105">
        <v>12635.68026699648</v>
      </c>
      <c r="N54" s="105">
        <v>12632.605132426246</v>
      </c>
      <c r="O54" s="105">
        <v>13107.001271276235</v>
      </c>
      <c r="P54" s="105">
        <v>11616.269638092861</v>
      </c>
      <c r="Q54" s="105">
        <v>11592.807644053708</v>
      </c>
      <c r="R54" s="105">
        <v>11392.209597450443</v>
      </c>
      <c r="S54" s="105">
        <v>11627.623946605718</v>
      </c>
      <c r="T54" s="105">
        <v>8353.6395707324009</v>
      </c>
      <c r="U54" s="105">
        <v>8185.1686171628362</v>
      </c>
      <c r="V54" s="105">
        <v>7460.2590802081977</v>
      </c>
      <c r="W54" s="105">
        <v>8969.2838332081028</v>
      </c>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6" t="s">
        <v>12079</v>
      </c>
      <c r="DB54" s="63" t="str" cm="1">
        <f t="array" ref="DB54">IFERROR(_xlfn.XLOOKUP(1,1-ISERR(SEARCH(DI$4:DI$10,DA54)),DI$4:DI$10),"")</f>
        <v>Oil_LiqBio</v>
      </c>
      <c r="DC54" s="63" t="str" cm="1">
        <f t="array" ref="DC54">IFERROR(_xlfn.XLOOKUP(1,1-ISERR(SEARCH(DF$4:DF$12,DA54)),DG$4:DG$12),"")</f>
        <v>heat</v>
      </c>
      <c r="DD54" s="10" t="s">
        <v>12116</v>
      </c>
    </row>
    <row r="55" spans="1:111" x14ac:dyDescent="0.35">
      <c r="A55" s="104" t="s">
        <v>37</v>
      </c>
      <c r="B55" s="105">
        <v>7.4373480766612747</v>
      </c>
      <c r="C55" s="105">
        <v>9.6489140998875822</v>
      </c>
      <c r="D55" s="105">
        <v>10.777882310890503</v>
      </c>
      <c r="E55" s="105">
        <v>14.290460139879764</v>
      </c>
      <c r="F55" s="105">
        <v>16.554576637388358</v>
      </c>
      <c r="G55" s="105">
        <v>20.683992188296749</v>
      </c>
      <c r="H55" s="105">
        <v>23.996811821096209</v>
      </c>
      <c r="I55" s="105">
        <v>26.737633832506091</v>
      </c>
      <c r="J55" s="105">
        <v>30.044420984493858</v>
      </c>
      <c r="K55" s="105">
        <v>28.908804568251465</v>
      </c>
      <c r="L55" s="105">
        <v>30.602501462546325</v>
      </c>
      <c r="M55" s="105">
        <v>44.124342930854525</v>
      </c>
      <c r="N55" s="105">
        <v>51.820622218847618</v>
      </c>
      <c r="O55" s="105">
        <v>68.423008196792082</v>
      </c>
      <c r="P55" s="105">
        <v>80.767921329508951</v>
      </c>
      <c r="Q55" s="105">
        <v>103.62875034714499</v>
      </c>
      <c r="R55" s="105">
        <v>110.40173226083814</v>
      </c>
      <c r="S55" s="105">
        <v>115.31731470644645</v>
      </c>
      <c r="T55" s="105">
        <v>121.1003773722461</v>
      </c>
      <c r="U55" s="105">
        <v>127.20766707142648</v>
      </c>
      <c r="V55" s="105">
        <v>128.67377891516438</v>
      </c>
      <c r="W55" s="105">
        <v>145.86873061748057</v>
      </c>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6" t="s">
        <v>12080</v>
      </c>
      <c r="DB55" s="63" t="str" cm="1">
        <f t="array" ref="DB55">IFERROR(_xlfn.XLOOKUP(1,1-ISERR(SEARCH(DI$4:DI$10,DA55)),DI$4:DI$10),"")</f>
        <v>NG_Biogas</v>
      </c>
      <c r="DC55" s="63" t="str" cm="1">
        <f t="array" ref="DC55">IFERROR(_xlfn.XLOOKUP(1,1-ISERR(SEARCH(DF$4:DF$12,DA55)),DG$4:DG$12),"")</f>
        <v>heat</v>
      </c>
      <c r="DD55" s="10" t="s">
        <v>12116</v>
      </c>
    </row>
    <row r="56" spans="1:111" x14ac:dyDescent="0.35">
      <c r="A56" s="104" t="s">
        <v>36</v>
      </c>
      <c r="B56" s="105">
        <v>24755.30842552286</v>
      </c>
      <c r="C56" s="105">
        <v>26303.957604787534</v>
      </c>
      <c r="D56" s="105">
        <v>24543.109750451251</v>
      </c>
      <c r="E56" s="105">
        <v>26532.382375741432</v>
      </c>
      <c r="F56" s="105">
        <v>27795.401433722644</v>
      </c>
      <c r="G56" s="105">
        <v>29075.804832066671</v>
      </c>
      <c r="H56" s="105">
        <v>32705.85339110882</v>
      </c>
      <c r="I56" s="105">
        <v>27888.864541980478</v>
      </c>
      <c r="J56" s="105">
        <v>29897.31823485349</v>
      </c>
      <c r="K56" s="105">
        <v>30287.928864588892</v>
      </c>
      <c r="L56" s="105">
        <v>33236.864498060735</v>
      </c>
      <c r="M56" s="105">
        <v>27339.686619208587</v>
      </c>
      <c r="N56" s="105">
        <v>28634.416079599705</v>
      </c>
      <c r="O56" s="105">
        <v>30319.512632912316</v>
      </c>
      <c r="P56" s="105">
        <v>23818.064362549419</v>
      </c>
      <c r="Q56" s="105">
        <v>26163.541007165029</v>
      </c>
      <c r="R56" s="105">
        <v>26638.937936638718</v>
      </c>
      <c r="S56" s="105">
        <v>26260.426129831641</v>
      </c>
      <c r="T56" s="105">
        <v>27183.020359906703</v>
      </c>
      <c r="U56" s="105">
        <v>25524.515145739289</v>
      </c>
      <c r="V56" s="105">
        <v>25110.648421363076</v>
      </c>
      <c r="W56" s="105">
        <v>27035.91196701676</v>
      </c>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6" t="s">
        <v>12081</v>
      </c>
      <c r="DB56" s="63" t="str" cm="1">
        <f t="array" ref="DB56">IFERROR(_xlfn.XLOOKUP(1,1-ISERR(SEARCH(DI$4:DI$10,DA56)),DI$4:DI$10),"")</f>
        <v>NG_Biogas</v>
      </c>
      <c r="DC56" s="63" t="str" cm="1">
        <f t="array" ref="DC56">IFERROR(_xlfn.XLOOKUP(1,1-ISERR(SEARCH(DF$4:DF$12,DA56)),DG$4:DG$12),"")</f>
        <v>heat</v>
      </c>
      <c r="DD56" s="10" t="s">
        <v>12116</v>
      </c>
    </row>
    <row r="57" spans="1:111" x14ac:dyDescent="0.35">
      <c r="A57" s="104" t="s">
        <v>195</v>
      </c>
      <c r="B57" s="105">
        <v>978.62414752039319</v>
      </c>
      <c r="C57" s="105">
        <v>1164.8954501771075</v>
      </c>
      <c r="D57" s="105">
        <v>1230.4894742311751</v>
      </c>
      <c r="E57" s="105">
        <v>1818.2629067281321</v>
      </c>
      <c r="F57" s="105">
        <v>2125.2142708552979</v>
      </c>
      <c r="G57" s="105">
        <v>1975.3503460561433</v>
      </c>
      <c r="H57" s="105">
        <v>2011.8558287349024</v>
      </c>
      <c r="I57" s="105">
        <v>2175.2934401709158</v>
      </c>
      <c r="J57" s="105">
        <v>2525.191841149287</v>
      </c>
      <c r="K57" s="105">
        <v>2662.4106829289449</v>
      </c>
      <c r="L57" s="105">
        <v>3068.1931096157673</v>
      </c>
      <c r="M57" s="105">
        <v>2349.5594883056656</v>
      </c>
      <c r="N57" s="105">
        <v>2585.2140879602634</v>
      </c>
      <c r="O57" s="105">
        <v>2802.34325095752</v>
      </c>
      <c r="P57" s="105">
        <v>2441.4175732932936</v>
      </c>
      <c r="Q57" s="105">
        <v>2669.8172083930954</v>
      </c>
      <c r="R57" s="105">
        <v>2741.5811220483656</v>
      </c>
      <c r="S57" s="105">
        <v>2925.6734564184135</v>
      </c>
      <c r="T57" s="105">
        <v>3072.9255505018082</v>
      </c>
      <c r="U57" s="105">
        <v>3128.3580269510462</v>
      </c>
      <c r="V57" s="105">
        <v>3105.9730770630895</v>
      </c>
      <c r="W57" s="105">
        <v>3524.0619452691635</v>
      </c>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6" t="s">
        <v>12082</v>
      </c>
      <c r="DB57" s="63" t="str" cm="1">
        <f t="array" ref="DB57">IFERROR(_xlfn.XLOOKUP(1,1-ISERR(SEARCH(DI$4:DI$10,DA57)),DI$4:DI$10),"")</f>
        <v>Biomass_Waste</v>
      </c>
      <c r="DC57" s="63" t="str" cm="1">
        <f t="array" ref="DC57">IFERROR(_xlfn.XLOOKUP(1,1-ISERR(SEARCH(DF$4:DF$12,DA57)),DG$4:DG$12),"")</f>
        <v>heat</v>
      </c>
      <c r="DD57" s="10" t="s">
        <v>12116</v>
      </c>
      <c r="DG57" s="10"/>
    </row>
    <row r="58" spans="1:111" x14ac:dyDescent="0.35">
      <c r="A58" s="104" t="s">
        <v>198</v>
      </c>
      <c r="B58" s="105">
        <v>223.15012897678417</v>
      </c>
      <c r="C58" s="105">
        <v>222.81582115219265</v>
      </c>
      <c r="D58" s="105">
        <v>272.54411006018921</v>
      </c>
      <c r="E58" s="105">
        <v>308.73697334479789</v>
      </c>
      <c r="F58" s="105">
        <v>295.95872742906278</v>
      </c>
      <c r="G58" s="105">
        <v>309.15348237317284</v>
      </c>
      <c r="H58" s="105">
        <v>304.48108340498709</v>
      </c>
      <c r="I58" s="105">
        <v>308.20662080825446</v>
      </c>
      <c r="J58" s="105">
        <v>324.48521066208087</v>
      </c>
      <c r="K58" s="105">
        <v>331.12123817712819</v>
      </c>
      <c r="L58" s="105">
        <v>285.93086844368008</v>
      </c>
      <c r="M58" s="105">
        <v>301.87747205502995</v>
      </c>
      <c r="N58" s="105">
        <v>303.36689595872747</v>
      </c>
      <c r="O58" s="105">
        <v>312.88847807394683</v>
      </c>
      <c r="P58" s="105">
        <v>260.16087704213237</v>
      </c>
      <c r="Q58" s="105">
        <v>241.0957007738607</v>
      </c>
      <c r="R58" s="105">
        <v>246.85588993981071</v>
      </c>
      <c r="S58" s="105">
        <v>275.00481513327594</v>
      </c>
      <c r="T58" s="105">
        <v>275.84436801375739</v>
      </c>
      <c r="U58" s="105">
        <v>274.87454858125534</v>
      </c>
      <c r="V58" s="105">
        <v>244.7500429922616</v>
      </c>
      <c r="W58" s="105">
        <v>247.34660361134982</v>
      </c>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6" t="s">
        <v>12083</v>
      </c>
      <c r="DB58" s="63" t="str" cm="1">
        <f t="array" ref="DB58">IFERROR(_xlfn.XLOOKUP(1,1-ISERR(SEARCH(DI$4:DI$10,DA58)),DI$4:DI$10),"")</f>
        <v/>
      </c>
      <c r="DC58" s="63" t="str" cm="1">
        <f t="array" ref="DC58">IFERROR(_xlfn.XLOOKUP(1,1-ISERR(SEARCH(DF$4:DF$12,DA58)),DG$4:DG$12),"")</f>
        <v>heat</v>
      </c>
      <c r="DD58" s="10" t="s">
        <v>12116</v>
      </c>
      <c r="DE58" s="10"/>
      <c r="DF58" s="10"/>
      <c r="DG58" s="10"/>
    </row>
    <row r="59" spans="1:111" x14ac:dyDescent="0.35">
      <c r="A59" s="104" t="s">
        <v>12028</v>
      </c>
      <c r="B59" s="105">
        <v>6332.4469559337149</v>
      </c>
      <c r="C59" s="105">
        <v>6874.0046009321068</v>
      </c>
      <c r="D59" s="105">
        <v>6992.4489707345019</v>
      </c>
      <c r="E59" s="105">
        <v>9249.0943748507743</v>
      </c>
      <c r="F59" s="105">
        <v>9738.2785946319527</v>
      </c>
      <c r="G59" s="105">
        <v>9779.869202056645</v>
      </c>
      <c r="H59" s="105">
        <v>9492.8285586227812</v>
      </c>
      <c r="I59" s="105">
        <v>8289.084542954668</v>
      </c>
      <c r="J59" s="105">
        <v>8968.7839546927316</v>
      </c>
      <c r="K59" s="105">
        <v>9007.017981786059</v>
      </c>
      <c r="L59" s="105">
        <v>10661.942297183956</v>
      </c>
      <c r="M59" s="105">
        <v>8557.4339570352859</v>
      </c>
      <c r="N59" s="105">
        <v>8818.9587612705946</v>
      </c>
      <c r="O59" s="105">
        <v>7952.6162594815087</v>
      </c>
      <c r="P59" s="105">
        <v>7473.7005517117068</v>
      </c>
      <c r="Q59" s="105">
        <v>7419.9989306060661</v>
      </c>
      <c r="R59" s="105">
        <v>7802.7542647473401</v>
      </c>
      <c r="S59" s="105">
        <v>8120.5760574807437</v>
      </c>
      <c r="T59" s="105">
        <v>8112.9681152524781</v>
      </c>
      <c r="U59" s="105">
        <v>8023.8838562433384</v>
      </c>
      <c r="V59" s="105">
        <v>7495.3800307229312</v>
      </c>
      <c r="W59" s="105">
        <v>8848.0596969098115</v>
      </c>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6" t="s">
        <v>12084</v>
      </c>
      <c r="DB59" s="63" t="str" cm="1">
        <f t="array" ref="DB59">IFERROR(_xlfn.XLOOKUP(1,1-ISERR(SEARCH(DI$4:DI$10,DA59)),DI$4:DI$10),"")</f>
        <v>Steam_Distr</v>
      </c>
      <c r="DC59" s="63" t="str" cm="1">
        <f t="array" ref="DC59">IFERROR(_xlfn.XLOOKUP(1,1-ISERR(SEARCH(DF$4:DF$12,DA59)),DG$4:DG$12),"")</f>
        <v>heat</v>
      </c>
      <c r="DD59" s="10" t="s">
        <v>12116</v>
      </c>
      <c r="DE59" s="10"/>
      <c r="DF59" s="10"/>
      <c r="DG59" s="10"/>
    </row>
    <row r="60" spans="1:111" x14ac:dyDescent="0.35">
      <c r="A60" s="104" t="s">
        <v>30</v>
      </c>
      <c r="B60" s="105">
        <v>117.39560844686963</v>
      </c>
      <c r="C60" s="105">
        <v>141.51103865625035</v>
      </c>
      <c r="D60" s="105">
        <v>193.9270502777313</v>
      </c>
      <c r="E60" s="105">
        <v>254.63698982993117</v>
      </c>
      <c r="F60" s="105">
        <v>318.85877012004141</v>
      </c>
      <c r="G60" s="105">
        <v>417.01514514076734</v>
      </c>
      <c r="H60" s="105">
        <v>508.43635525234197</v>
      </c>
      <c r="I60" s="105">
        <v>582.60463179096348</v>
      </c>
      <c r="J60" s="105">
        <v>682.58919317204061</v>
      </c>
      <c r="K60" s="105">
        <v>745.23531338119824</v>
      </c>
      <c r="L60" s="105">
        <v>817.50786057641858</v>
      </c>
      <c r="M60" s="105">
        <v>976.31829542957792</v>
      </c>
      <c r="N60" s="105">
        <v>1179.1555328896411</v>
      </c>
      <c r="O60" s="105">
        <v>1306.9654459995916</v>
      </c>
      <c r="P60" s="105">
        <v>1529.5342991758962</v>
      </c>
      <c r="Q60" s="105">
        <v>2003.7270155951389</v>
      </c>
      <c r="R60" s="105">
        <v>2077.5909681420785</v>
      </c>
      <c r="S60" s="105">
        <v>2201.9730598193833</v>
      </c>
      <c r="T60" s="105">
        <v>2185.4223102987885</v>
      </c>
      <c r="U60" s="105">
        <v>2177.833263395738</v>
      </c>
      <c r="V60" s="105">
        <v>2145.2744448668614</v>
      </c>
      <c r="W60" s="105">
        <v>2021.4384366887552</v>
      </c>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6" t="s">
        <v>12085</v>
      </c>
      <c r="DB60" s="63" t="str" cm="1">
        <f t="array" ref="DB60">IFERROR(_xlfn.XLOOKUP(1,1-ISERR(SEARCH(DI$4:DI$10,DA60)),DI$4:DI$10),"")</f>
        <v>Elec</v>
      </c>
      <c r="DC60" s="63" t="str" cm="1">
        <f t="array" ref="DC60">IFERROR(_xlfn.XLOOKUP(1,1-ISERR(SEARCH(DF$4:DF$12,DA60)),DG$4:DG$12),"")</f>
        <v>heat</v>
      </c>
      <c r="DD60" s="10" t="s">
        <v>12116</v>
      </c>
      <c r="DE60" s="10"/>
      <c r="DF60" s="10"/>
      <c r="DG60" s="10"/>
    </row>
    <row r="61" spans="1:111" x14ac:dyDescent="0.35">
      <c r="A61" s="104" t="s">
        <v>31</v>
      </c>
      <c r="B61" s="107">
        <v>11288.241119887607</v>
      </c>
      <c r="C61" s="107">
        <v>11685.41534640761</v>
      </c>
      <c r="D61" s="107">
        <v>11752.087236614347</v>
      </c>
      <c r="E61" s="107">
        <v>12294.567348666498</v>
      </c>
      <c r="F61" s="107">
        <v>12963.614422107483</v>
      </c>
      <c r="G61" s="107">
        <v>12550.608316306487</v>
      </c>
      <c r="H61" s="107">
        <v>13654.551579132065</v>
      </c>
      <c r="I61" s="107">
        <v>13176.720503339599</v>
      </c>
      <c r="J61" s="107">
        <v>13660.823425778886</v>
      </c>
      <c r="K61" s="107">
        <v>13412.036285356995</v>
      </c>
      <c r="L61" s="107">
        <v>14376.669204796181</v>
      </c>
      <c r="M61" s="107">
        <v>12099.976830016862</v>
      </c>
      <c r="N61" s="107">
        <v>11827.307437613756</v>
      </c>
      <c r="O61" s="107">
        <v>11204.833039971316</v>
      </c>
      <c r="P61" s="107">
        <v>9354.9544239979314</v>
      </c>
      <c r="Q61" s="107">
        <v>9741.5452256715726</v>
      </c>
      <c r="R61" s="107">
        <v>10196.05880025417</v>
      </c>
      <c r="S61" s="107">
        <v>9802.800552030496</v>
      </c>
      <c r="T61" s="107">
        <v>10182.728906023389</v>
      </c>
      <c r="U61" s="107">
        <v>9671.3445691773632</v>
      </c>
      <c r="V61" s="107">
        <v>8075.4857818712017</v>
      </c>
      <c r="W61" s="107">
        <v>9612.3660672597289</v>
      </c>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8" t="s">
        <v>12086</v>
      </c>
      <c r="DB61" s="63" t="str" cm="1">
        <f t="array" ref="DB61">IFERROR(_xlfn.XLOOKUP(1,1-ISERR(SEARCH(DI$4:DI$10,DA61)),DI$4:DI$10),"")</f>
        <v>Elec</v>
      </c>
      <c r="DC61" s="63" t="str" cm="1">
        <f t="array" ref="DC61">IFERROR(_xlfn.XLOOKUP(1,1-ISERR(SEARCH(DF$4:DF$12,DA61)),DG$4:DG$12),"")</f>
        <v>heat</v>
      </c>
      <c r="DD61" s="10" t="s">
        <v>12116</v>
      </c>
      <c r="DE61" s="10"/>
      <c r="DF61" s="10"/>
      <c r="DG61" s="10"/>
    </row>
    <row r="62" spans="1:111" x14ac:dyDescent="0.35">
      <c r="A62" s="109" t="s">
        <v>32</v>
      </c>
      <c r="B62" s="110">
        <v>475.6708887625673</v>
      </c>
      <c r="C62" s="110">
        <v>511.64224417362504</v>
      </c>
      <c r="D62" s="110">
        <v>477.67176850763786</v>
      </c>
      <c r="E62" s="110">
        <v>515.37052164424563</v>
      </c>
      <c r="F62" s="110">
        <v>519.21287775747658</v>
      </c>
      <c r="G62" s="110">
        <v>520.51874512448921</v>
      </c>
      <c r="H62" s="110">
        <v>555.70323479242961</v>
      </c>
      <c r="I62" s="110">
        <v>466.71390266454296</v>
      </c>
      <c r="J62" s="110">
        <v>519.20080008997093</v>
      </c>
      <c r="K62" s="110">
        <v>512.66563352570017</v>
      </c>
      <c r="L62" s="110">
        <v>553.54844310585986</v>
      </c>
      <c r="M62" s="110">
        <v>466.83533040972827</v>
      </c>
      <c r="N62" s="110">
        <v>490.73144461752088</v>
      </c>
      <c r="O62" s="110">
        <v>521.96953330213864</v>
      </c>
      <c r="P62" s="110">
        <v>429.2880613761136</v>
      </c>
      <c r="Q62" s="110">
        <v>458.09048132992439</v>
      </c>
      <c r="R62" s="110">
        <v>464.16476512097915</v>
      </c>
      <c r="S62" s="110">
        <v>469.28084476270374</v>
      </c>
      <c r="T62" s="110">
        <v>451.48477810582455</v>
      </c>
      <c r="U62" s="110">
        <v>434.13706711927159</v>
      </c>
      <c r="V62" s="110">
        <v>425.95917301806497</v>
      </c>
      <c r="W62" s="110">
        <v>479.45284643247862</v>
      </c>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11" t="s">
        <v>12087</v>
      </c>
      <c r="DB62" s="63" t="str" cm="1">
        <f t="array" ref="DB62">IFERROR(_xlfn.XLOOKUP(1,1-ISERR(SEARCH(DI$4:DI$10,DA62)),DI$4:DI$10),"")</f>
        <v>Elec</v>
      </c>
      <c r="DC62" s="63" t="str" cm="1">
        <f t="array" ref="DC62">IFERROR(_xlfn.XLOOKUP(1,1-ISERR(SEARCH(DF$4:DF$12,DA62)),DG$4:DG$12),"")</f>
        <v>heat</v>
      </c>
      <c r="DD62" s="10" t="s">
        <v>12116</v>
      </c>
      <c r="DE62" s="10"/>
      <c r="DF62" s="10"/>
      <c r="DG62" s="10"/>
    </row>
    <row r="63" spans="1:111" x14ac:dyDescent="0.35">
      <c r="A63" s="101" t="s">
        <v>72</v>
      </c>
      <c r="B63" s="102">
        <v>1412.8028874325219</v>
      </c>
      <c r="C63" s="102">
        <v>1531.9954977534271</v>
      </c>
      <c r="D63" s="102">
        <v>1522.5347133706177</v>
      </c>
      <c r="E63" s="102">
        <v>2287.0248778493547</v>
      </c>
      <c r="F63" s="102">
        <v>1699.3206190631865</v>
      </c>
      <c r="G63" s="102">
        <v>1837.293425156206</v>
      </c>
      <c r="H63" s="102">
        <v>2204.1558362481956</v>
      </c>
      <c r="I63" s="102">
        <v>2029.60747778829</v>
      </c>
      <c r="J63" s="102">
        <v>2151.5819056603568</v>
      </c>
      <c r="K63" s="102">
        <v>2471.0828725612059</v>
      </c>
      <c r="L63" s="102">
        <v>2581.2389229958185</v>
      </c>
      <c r="M63" s="102">
        <v>2460.4215244593406</v>
      </c>
      <c r="N63" s="102">
        <v>2894.8700524573674</v>
      </c>
      <c r="O63" s="102">
        <v>2535.4648544374036</v>
      </c>
      <c r="P63" s="102">
        <v>2323.821385596872</v>
      </c>
      <c r="Q63" s="102">
        <v>3010.8285336082104</v>
      </c>
      <c r="R63" s="102">
        <v>2718.365525602414</v>
      </c>
      <c r="S63" s="102">
        <v>2976.4624278318988</v>
      </c>
      <c r="T63" s="102">
        <v>2679.8795888292398</v>
      </c>
      <c r="U63" s="102">
        <v>2770.7205693223104</v>
      </c>
      <c r="V63" s="102">
        <v>2668.7632695255329</v>
      </c>
      <c r="W63" s="102">
        <v>2488.0502777262609</v>
      </c>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3" t="s">
        <v>12088</v>
      </c>
      <c r="DB63" s="63" t="str" cm="1">
        <f t="array" ref="DB63">IFERROR(_xlfn.XLOOKUP(1,1-ISERR(SEARCH(DI$4:DI$10,DA63)),DI$4:DI$10),"")</f>
        <v/>
      </c>
      <c r="DC63" s="63" t="str" cm="1">
        <f t="array" ref="DC63">IFERROR(_xlfn.XLOOKUP(1,1-ISERR(SEARCH(DF$4:DF$12,DA63)),DG$4:DG$12),"")</f>
        <v>cool</v>
      </c>
      <c r="DD63" s="10" t="s">
        <v>12116</v>
      </c>
      <c r="DE63" s="10"/>
      <c r="DF63" s="10"/>
      <c r="DG63" s="10"/>
    </row>
    <row r="64" spans="1:111" x14ac:dyDescent="0.35">
      <c r="A64" s="104" t="s">
        <v>37</v>
      </c>
      <c r="B64" s="105">
        <v>3.0018639221289773</v>
      </c>
      <c r="C64" s="105">
        <v>3.8367645758465247</v>
      </c>
      <c r="D64" s="105">
        <v>4.03938809683161</v>
      </c>
      <c r="E64" s="105">
        <v>9.2290990199152496</v>
      </c>
      <c r="F64" s="105">
        <v>6.331716251749933</v>
      </c>
      <c r="G64" s="105">
        <v>7.2960752975346059</v>
      </c>
      <c r="H64" s="105">
        <v>11.27459111464692</v>
      </c>
      <c r="I64" s="105">
        <v>11.684516247437266</v>
      </c>
      <c r="J64" s="105">
        <v>14.882469952580962</v>
      </c>
      <c r="K64" s="105">
        <v>18.403617567765057</v>
      </c>
      <c r="L64" s="105">
        <v>20.777453124947584</v>
      </c>
      <c r="M64" s="105">
        <v>25.082548899602603</v>
      </c>
      <c r="N64" s="105">
        <v>37.193614698218823</v>
      </c>
      <c r="O64" s="105">
        <v>39.70917292914703</v>
      </c>
      <c r="P64" s="105">
        <v>42.121683287861273</v>
      </c>
      <c r="Q64" s="105">
        <v>67.486413857546182</v>
      </c>
      <c r="R64" s="105">
        <v>68.393292273812833</v>
      </c>
      <c r="S64" s="105">
        <v>86.092570435091289</v>
      </c>
      <c r="T64" s="105">
        <v>90.191110299895982</v>
      </c>
      <c r="U64" s="105">
        <v>102.3455920884234</v>
      </c>
      <c r="V64" s="105">
        <v>99.240500809029442</v>
      </c>
      <c r="W64" s="105">
        <v>92.606688536495</v>
      </c>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6" t="s">
        <v>12089</v>
      </c>
      <c r="DB64" s="63" t="str" cm="1">
        <f t="array" ref="DB64">IFERROR(_xlfn.XLOOKUP(1,1-ISERR(SEARCH(DI$4:DI$10,DA64)),DI$4:DI$10),"")</f>
        <v>NG_Biogas</v>
      </c>
      <c r="DC64" s="63" t="s">
        <v>12076</v>
      </c>
      <c r="DD64" s="10" t="s">
        <v>12116</v>
      </c>
      <c r="DE64" s="10"/>
      <c r="DF64" s="10"/>
      <c r="DG64" s="10"/>
    </row>
    <row r="65" spans="1:111" x14ac:dyDescent="0.35">
      <c r="A65" s="104" t="s">
        <v>102</v>
      </c>
      <c r="B65" s="105">
        <v>1409.801023510393</v>
      </c>
      <c r="C65" s="105">
        <v>1528.1587331775806</v>
      </c>
      <c r="D65" s="105">
        <v>1518.4953252737862</v>
      </c>
      <c r="E65" s="105">
        <v>2277.7957788294393</v>
      </c>
      <c r="F65" s="105">
        <v>1692.9889028114367</v>
      </c>
      <c r="G65" s="105">
        <v>1829.9973498586714</v>
      </c>
      <c r="H65" s="105">
        <v>2192.8812451335484</v>
      </c>
      <c r="I65" s="105">
        <v>2017.9229615408528</v>
      </c>
      <c r="J65" s="105">
        <v>2136.699435707776</v>
      </c>
      <c r="K65" s="105">
        <v>2452.6792549934407</v>
      </c>
      <c r="L65" s="105">
        <v>2560.461469870871</v>
      </c>
      <c r="M65" s="105">
        <v>2435.3389755597382</v>
      </c>
      <c r="N65" s="105">
        <v>2857.6764377591485</v>
      </c>
      <c r="O65" s="105">
        <v>2495.7556815082567</v>
      </c>
      <c r="P65" s="105">
        <v>2281.6997023090107</v>
      </c>
      <c r="Q65" s="105">
        <v>2943.3421197506641</v>
      </c>
      <c r="R65" s="105">
        <v>2649.9722333286013</v>
      </c>
      <c r="S65" s="105">
        <v>2890.3698573968077</v>
      </c>
      <c r="T65" s="105">
        <v>2589.6884785293437</v>
      </c>
      <c r="U65" s="105">
        <v>2668.374977233887</v>
      </c>
      <c r="V65" s="105">
        <v>2569.5227687165034</v>
      </c>
      <c r="W65" s="105">
        <v>2395.443589189766</v>
      </c>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6" t="s">
        <v>12090</v>
      </c>
      <c r="DB65" s="63" t="str" cm="1">
        <f t="array" ref="DB65">IFERROR(_xlfn.XLOOKUP(1,1-ISERR(SEARCH(DI$4:DI$10,DA65)),DI$4:DI$10),"")</f>
        <v>Elec</v>
      </c>
      <c r="DC65" s="63" t="str" cm="1">
        <f t="array" ref="DC65">IFERROR(_xlfn.XLOOKUP(1,1-ISERR(SEARCH(DF$4:DF$12,DA65)),DG$4:DG$12),"")</f>
        <v>cool</v>
      </c>
      <c r="DD65" s="10" t="s">
        <v>12116</v>
      </c>
      <c r="DE65" s="10"/>
      <c r="DF65" s="10"/>
      <c r="DG65" s="10"/>
    </row>
    <row r="66" spans="1:111" x14ac:dyDescent="0.35">
      <c r="A66" s="101" t="s">
        <v>103</v>
      </c>
      <c r="B66" s="102">
        <v>11434.891072488141</v>
      </c>
      <c r="C66" s="102">
        <v>11602.892038582946</v>
      </c>
      <c r="D66" s="102">
        <v>11813.95432484268</v>
      </c>
      <c r="E66" s="102">
        <v>11943.670919499942</v>
      </c>
      <c r="F66" s="102">
        <v>12234.242418340924</v>
      </c>
      <c r="G66" s="102">
        <v>12330.994253353634</v>
      </c>
      <c r="H66" s="102">
        <v>12630.122070056874</v>
      </c>
      <c r="I66" s="102">
        <v>12826.147756406288</v>
      </c>
      <c r="J66" s="102">
        <v>13017.811414276333</v>
      </c>
      <c r="K66" s="102">
        <v>13093.930755556385</v>
      </c>
      <c r="L66" s="102">
        <v>13080.016781216455</v>
      </c>
      <c r="M66" s="102">
        <v>13116.563210363334</v>
      </c>
      <c r="N66" s="102">
        <v>13102.914112694491</v>
      </c>
      <c r="O66" s="102">
        <v>13147.281684523121</v>
      </c>
      <c r="P66" s="102">
        <v>13289.807783840364</v>
      </c>
      <c r="Q66" s="102">
        <v>13257.643151279657</v>
      </c>
      <c r="R66" s="102">
        <v>13225.519141407543</v>
      </c>
      <c r="S66" s="102">
        <v>13111.962135480788</v>
      </c>
      <c r="T66" s="102">
        <v>12940.860801893183</v>
      </c>
      <c r="U66" s="102">
        <v>12602.907453331203</v>
      </c>
      <c r="V66" s="102">
        <v>11434.877102841174</v>
      </c>
      <c r="W66" s="102">
        <v>11955.214067395114</v>
      </c>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3" t="s">
        <v>12091</v>
      </c>
      <c r="DB66" s="63" t="str" cm="1">
        <f t="array" ref="DB66">IFERROR(_xlfn.XLOOKUP(1,1-ISERR(SEARCH(DI$4:DI$10,DA66)),DI$4:DI$10),"")</f>
        <v/>
      </c>
      <c r="DC66" s="63" t="str" cm="1">
        <f t="array" ref="DC66">IFERROR(_xlfn.XLOOKUP(1,1-ISERR(SEARCH(DF$4:DF$12,DA66)),DG$4:DG$12),"")</f>
        <v>appl</v>
      </c>
      <c r="DD66" s="10" t="s">
        <v>12116</v>
      </c>
      <c r="DE66" s="10"/>
      <c r="DF66" s="10"/>
      <c r="DG66" s="10"/>
    </row>
    <row r="67" spans="1:111" x14ac:dyDescent="0.35">
      <c r="A67" s="104" t="s">
        <v>34</v>
      </c>
      <c r="B67" s="105">
        <v>16.922149643941356</v>
      </c>
      <c r="C67" s="105">
        <v>26.633286051033096</v>
      </c>
      <c r="D67" s="105">
        <v>33.595561212217007</v>
      </c>
      <c r="E67" s="105">
        <v>33.102412033845233</v>
      </c>
      <c r="F67" s="105">
        <v>33.301614757801815</v>
      </c>
      <c r="G67" s="105">
        <v>30.828247090704366</v>
      </c>
      <c r="H67" s="105">
        <v>29.61432882837477</v>
      </c>
      <c r="I67" s="105">
        <v>39.086203380204182</v>
      </c>
      <c r="J67" s="105">
        <v>41.862675392294683</v>
      </c>
      <c r="K67" s="105">
        <v>44.073173320493801</v>
      </c>
      <c r="L67" s="105">
        <v>46.212626988537622</v>
      </c>
      <c r="M67" s="105">
        <v>46.805252783336101</v>
      </c>
      <c r="N67" s="105">
        <v>47.971830988501608</v>
      </c>
      <c r="O67" s="105">
        <v>49.278045244922453</v>
      </c>
      <c r="P67" s="105">
        <v>50.292258649051732</v>
      </c>
      <c r="Q67" s="105">
        <v>51.547842286186807</v>
      </c>
      <c r="R67" s="105">
        <v>50.310576321369815</v>
      </c>
      <c r="S67" s="105">
        <v>43.676883755043228</v>
      </c>
      <c r="T67" s="105">
        <v>33.433901285538674</v>
      </c>
      <c r="U67" s="105">
        <v>31.795072448881328</v>
      </c>
      <c r="V67" s="105">
        <v>28.118580751995765</v>
      </c>
      <c r="W67" s="105">
        <v>38.497417621623022</v>
      </c>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6" t="s">
        <v>12092</v>
      </c>
      <c r="DB67" s="63" t="str" cm="1">
        <f t="array" ref="DB67">IFERROR(_xlfn.XLOOKUP(1,1-ISERR(SEARCH(DI$4:DI$10,DA67)),DI$4:DI$10),"")</f>
        <v>Solids</v>
      </c>
      <c r="DC67" s="63" t="str" cm="1">
        <f t="array" ref="DC67">IFERROR(_xlfn.XLOOKUP(1,1-ISERR(SEARCH(DF$4:DF$12,DA67)),DG$4:DG$12),"")</f>
        <v>appl</v>
      </c>
      <c r="DD67" s="10" t="s">
        <v>12116</v>
      </c>
      <c r="DE67" s="10"/>
      <c r="DF67" s="10"/>
      <c r="DG67" s="10"/>
    </row>
    <row r="68" spans="1:111" x14ac:dyDescent="0.35">
      <c r="A68" s="104" t="s">
        <v>47</v>
      </c>
      <c r="B68" s="105">
        <v>355.70594913037633</v>
      </c>
      <c r="C68" s="105">
        <v>377.68771707745117</v>
      </c>
      <c r="D68" s="105">
        <v>403.51510410790013</v>
      </c>
      <c r="E68" s="105">
        <v>446.19510703979967</v>
      </c>
      <c r="F68" s="105">
        <v>453.47025487812965</v>
      </c>
      <c r="G68" s="105">
        <v>445.91643318292631</v>
      </c>
      <c r="H68" s="105">
        <v>471.2735824167475</v>
      </c>
      <c r="I68" s="105">
        <v>458.77889954739959</v>
      </c>
      <c r="J68" s="105">
        <v>448.60741442907971</v>
      </c>
      <c r="K68" s="105">
        <v>429.83707498486746</v>
      </c>
      <c r="L68" s="105">
        <v>405.15802120347456</v>
      </c>
      <c r="M68" s="105">
        <v>394.16715332561438</v>
      </c>
      <c r="N68" s="105">
        <v>383.25178631731768</v>
      </c>
      <c r="O68" s="105">
        <v>335.15342703501636</v>
      </c>
      <c r="P68" s="105">
        <v>330.10921358715729</v>
      </c>
      <c r="Q68" s="105">
        <v>317.78238404607907</v>
      </c>
      <c r="R68" s="105">
        <v>321.2479577200952</v>
      </c>
      <c r="S68" s="105">
        <v>302.96907350063947</v>
      </c>
      <c r="T68" s="105">
        <v>246.70439463842033</v>
      </c>
      <c r="U68" s="105">
        <v>240.88995533346042</v>
      </c>
      <c r="V68" s="105">
        <v>178.99298771041086</v>
      </c>
      <c r="W68" s="105">
        <v>170.92076816751751</v>
      </c>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6" t="s">
        <v>12093</v>
      </c>
      <c r="DB68" s="63" t="str" cm="1">
        <f t="array" ref="DB68">IFERROR(_xlfn.XLOOKUP(1,1-ISERR(SEARCH(DI$4:DI$10,DA68)),DI$4:DI$10),"")</f>
        <v>LPG</v>
      </c>
      <c r="DC68" s="63" t="str" cm="1">
        <f t="array" ref="DC68">IFERROR(_xlfn.XLOOKUP(1,1-ISERR(SEARCH(DF$4:DF$12,DA68)),DG$4:DG$12),"")</f>
        <v>appl</v>
      </c>
      <c r="DD68" s="10" t="s">
        <v>12116</v>
      </c>
      <c r="DE68" s="10"/>
      <c r="DF68" s="10"/>
      <c r="DG68" s="10"/>
    </row>
    <row r="69" spans="1:111" x14ac:dyDescent="0.35">
      <c r="A69" s="104" t="s">
        <v>12023</v>
      </c>
      <c r="B69" s="105">
        <v>2479.3148053346267</v>
      </c>
      <c r="C69" s="105">
        <v>2521.1620043765656</v>
      </c>
      <c r="D69" s="105">
        <v>2521.3313687680024</v>
      </c>
      <c r="E69" s="105">
        <v>2523.8280342012913</v>
      </c>
      <c r="F69" s="105">
        <v>2524.0749446803438</v>
      </c>
      <c r="G69" s="105">
        <v>2471.6695309914066</v>
      </c>
      <c r="H69" s="105">
        <v>2444.438388037709</v>
      </c>
      <c r="I69" s="105">
        <v>2384.6085464720172</v>
      </c>
      <c r="J69" s="105">
        <v>2359.6674710994475</v>
      </c>
      <c r="K69" s="105">
        <v>2296.5985499998542</v>
      </c>
      <c r="L69" s="105">
        <v>2228.0543773862287</v>
      </c>
      <c r="M69" s="105">
        <v>2221.3532140816988</v>
      </c>
      <c r="N69" s="105">
        <v>2263.9412596906345</v>
      </c>
      <c r="O69" s="105">
        <v>2272.5897256018338</v>
      </c>
      <c r="P69" s="105">
        <v>2253.3507066414704</v>
      </c>
      <c r="Q69" s="105">
        <v>2291.1602891761108</v>
      </c>
      <c r="R69" s="105">
        <v>2206.5478340335121</v>
      </c>
      <c r="S69" s="105">
        <v>2198.0041090450181</v>
      </c>
      <c r="T69" s="105">
        <v>1617.2415111625473</v>
      </c>
      <c r="U69" s="105">
        <v>1533.0061232255114</v>
      </c>
      <c r="V69" s="105">
        <v>1378.4355290444676</v>
      </c>
      <c r="W69" s="105">
        <v>1416.2588204610722</v>
      </c>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6" t="s">
        <v>12094</v>
      </c>
      <c r="DB69" s="63" t="str" cm="1">
        <f t="array" ref="DB69">IFERROR(_xlfn.XLOOKUP(1,1-ISERR(SEARCH(DI$4:DI$10,DA69)),DI$4:DI$10),"")</f>
        <v>Oil_LiqBio</v>
      </c>
      <c r="DC69" s="63" t="str" cm="1">
        <f t="array" ref="DC69">IFERROR(_xlfn.XLOOKUP(1,1-ISERR(SEARCH(DF$4:DF$12,DA69)),DG$4:DG$12),"")</f>
        <v>appl</v>
      </c>
      <c r="DD69" s="10" t="s">
        <v>12116</v>
      </c>
      <c r="DE69" s="10"/>
      <c r="DF69" s="10"/>
      <c r="DG69" s="10"/>
    </row>
    <row r="70" spans="1:111" x14ac:dyDescent="0.35">
      <c r="A70" s="104" t="s">
        <v>189</v>
      </c>
      <c r="B70" s="105">
        <v>3095.1538513841933</v>
      </c>
      <c r="C70" s="105">
        <v>3092.3132560832487</v>
      </c>
      <c r="D70" s="105">
        <v>3135.4965752276626</v>
      </c>
      <c r="E70" s="105">
        <v>3095.5941778775459</v>
      </c>
      <c r="F70" s="105">
        <v>3125.950513728269</v>
      </c>
      <c r="G70" s="105">
        <v>3163.7296097453873</v>
      </c>
      <c r="H70" s="105">
        <v>3404.2376674493694</v>
      </c>
      <c r="I70" s="105">
        <v>3432.7606699087783</v>
      </c>
      <c r="J70" s="105">
        <v>3465.4898441502096</v>
      </c>
      <c r="K70" s="105">
        <v>3580.5358311658183</v>
      </c>
      <c r="L70" s="105">
        <v>3589.3815047879198</v>
      </c>
      <c r="M70" s="105">
        <v>3620.9993545801649</v>
      </c>
      <c r="N70" s="105">
        <v>3597.5557273276036</v>
      </c>
      <c r="O70" s="105">
        <v>3769.805389882446</v>
      </c>
      <c r="P70" s="105">
        <v>3964.2876837567551</v>
      </c>
      <c r="Q70" s="105">
        <v>3906.9445654754422</v>
      </c>
      <c r="R70" s="105">
        <v>3957.1425824314383</v>
      </c>
      <c r="S70" s="105">
        <v>4023.3187057216751</v>
      </c>
      <c r="T70" s="105">
        <v>4485.3722211210743</v>
      </c>
      <c r="U70" s="105">
        <v>4325.5481292169234</v>
      </c>
      <c r="V70" s="105">
        <v>4008.8752158512011</v>
      </c>
      <c r="W70" s="105">
        <v>4213.7432975312158</v>
      </c>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6" t="s">
        <v>12095</v>
      </c>
      <c r="DB70" s="63" t="str" cm="1">
        <f t="array" ref="DB70">IFERROR(_xlfn.XLOOKUP(1,1-ISERR(SEARCH(DI$4:DI$10,DA70)),DI$4:DI$10),"")</f>
        <v>NG_Biogas</v>
      </c>
      <c r="DC70" s="63" t="str" cm="1">
        <f t="array" ref="DC70">IFERROR(_xlfn.XLOOKUP(1,1-ISERR(SEARCH(DF$4:DF$12,DA70)),DG$4:DG$12),"")</f>
        <v>appl</v>
      </c>
      <c r="DD70" s="10" t="s">
        <v>12116</v>
      </c>
      <c r="DE70" s="10"/>
      <c r="DF70" s="10"/>
      <c r="DG70" s="10"/>
    </row>
    <row r="71" spans="1:111" x14ac:dyDescent="0.35">
      <c r="A71" s="104" t="s">
        <v>195</v>
      </c>
      <c r="B71" s="105">
        <v>69.942729330662658</v>
      </c>
      <c r="C71" s="105">
        <v>62.659921049031958</v>
      </c>
      <c r="D71" s="105">
        <v>69.267216774843504</v>
      </c>
      <c r="E71" s="105">
        <v>69.617634707809501</v>
      </c>
      <c r="F71" s="105">
        <v>68.651879566025627</v>
      </c>
      <c r="G71" s="105">
        <v>67.277332673489838</v>
      </c>
      <c r="H71" s="105">
        <v>68.227426669224442</v>
      </c>
      <c r="I71" s="105">
        <v>73.281602897442113</v>
      </c>
      <c r="J71" s="105">
        <v>74.214023573942171</v>
      </c>
      <c r="K71" s="105">
        <v>76.3880136435655</v>
      </c>
      <c r="L71" s="105">
        <v>78.670639770339434</v>
      </c>
      <c r="M71" s="105">
        <v>68.505367207662374</v>
      </c>
      <c r="N71" s="105">
        <v>74.947523936459589</v>
      </c>
      <c r="O71" s="105">
        <v>80.255051629567546</v>
      </c>
      <c r="P71" s="105">
        <v>76.574439755955694</v>
      </c>
      <c r="Q71" s="105">
        <v>74.937411624383316</v>
      </c>
      <c r="R71" s="105">
        <v>77.742092865305082</v>
      </c>
      <c r="S71" s="105">
        <v>77.375045234404027</v>
      </c>
      <c r="T71" s="105">
        <v>74.613636046831999</v>
      </c>
      <c r="U71" s="105">
        <v>71.920653875482088</v>
      </c>
      <c r="V71" s="105">
        <v>72.904516771544337</v>
      </c>
      <c r="W71" s="105">
        <v>81.472193176969995</v>
      </c>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6" t="s">
        <v>12096</v>
      </c>
      <c r="DB71" s="63" t="str" cm="1">
        <f t="array" ref="DB71">IFERROR(_xlfn.XLOOKUP(1,1-ISERR(SEARCH(DI$4:DI$10,DA71)),DI$4:DI$10),"")</f>
        <v>Biomass_Waste</v>
      </c>
      <c r="DC71" s="63" t="str" cm="1">
        <f t="array" ref="DC71">IFERROR(_xlfn.XLOOKUP(1,1-ISERR(SEARCH(DF$4:DF$12,DA71)),DG$4:DG$12),"")</f>
        <v>appl</v>
      </c>
      <c r="DD71" s="10" t="s">
        <v>12116</v>
      </c>
      <c r="DE71" s="10"/>
      <c r="DF71" s="10"/>
      <c r="DG71" s="10"/>
    </row>
    <row r="72" spans="1:111" x14ac:dyDescent="0.35">
      <c r="A72" s="104" t="s">
        <v>12028</v>
      </c>
      <c r="B72" s="105">
        <v>720.8754662680434</v>
      </c>
      <c r="C72" s="105">
        <v>724.32268649921946</v>
      </c>
      <c r="D72" s="105">
        <v>732.93873650219905</v>
      </c>
      <c r="E72" s="105">
        <v>1072.1472910727289</v>
      </c>
      <c r="F72" s="105">
        <v>1129.3297732239926</v>
      </c>
      <c r="G72" s="105">
        <v>1160.8633181881792</v>
      </c>
      <c r="H72" s="105">
        <v>1188.4724472241912</v>
      </c>
      <c r="I72" s="105">
        <v>1146.8409944485982</v>
      </c>
      <c r="J72" s="105">
        <v>1181.3245577750238</v>
      </c>
      <c r="K72" s="105">
        <v>1220.0384240608862</v>
      </c>
      <c r="L72" s="105">
        <v>1232.5738679063293</v>
      </c>
      <c r="M72" s="105">
        <v>1253.2209010902543</v>
      </c>
      <c r="N72" s="105">
        <v>1287.4498371816837</v>
      </c>
      <c r="O72" s="105">
        <v>1196.4021412063657</v>
      </c>
      <c r="P72" s="105">
        <v>1189.6695256743637</v>
      </c>
      <c r="Q72" s="105">
        <v>1190.7115595057148</v>
      </c>
      <c r="R72" s="105">
        <v>1196.8266466885996</v>
      </c>
      <c r="S72" s="105">
        <v>1209.4168620915552</v>
      </c>
      <c r="T72" s="105">
        <v>1209.0187291155344</v>
      </c>
      <c r="U72" s="105">
        <v>1178.2464103086784</v>
      </c>
      <c r="V72" s="105">
        <v>1089.5173037568563</v>
      </c>
      <c r="W72" s="105">
        <v>1154.1814896766004</v>
      </c>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6" t="s">
        <v>12097</v>
      </c>
      <c r="DB72" s="63" t="str" cm="1">
        <f t="array" ref="DB72">IFERROR(_xlfn.XLOOKUP(1,1-ISERR(SEARCH(DI$4:DI$10,DA72)),DI$4:DI$10),"")</f>
        <v>Steam_Distr</v>
      </c>
      <c r="DC72" s="63" t="str" cm="1">
        <f t="array" ref="DC72">IFERROR(_xlfn.XLOOKUP(1,1-ISERR(SEARCH(DF$4:DF$12,DA72)),DG$4:DG$12),"")</f>
        <v>appl</v>
      </c>
      <c r="DD72" s="10" t="s">
        <v>12116</v>
      </c>
      <c r="DE72" s="10"/>
      <c r="DF72" s="10"/>
      <c r="DG72" s="10"/>
    </row>
    <row r="73" spans="1:111" x14ac:dyDescent="0.35">
      <c r="A73" s="104" t="s">
        <v>75</v>
      </c>
      <c r="B73" s="107">
        <v>4625.9108589881043</v>
      </c>
      <c r="C73" s="107">
        <v>4724.0990267489187</v>
      </c>
      <c r="D73" s="107">
        <v>4838.6981292874561</v>
      </c>
      <c r="E73" s="107">
        <v>4612.9692265304075</v>
      </c>
      <c r="F73" s="107">
        <v>4804.3671799704662</v>
      </c>
      <c r="G73" s="107">
        <v>4888.2549233560048</v>
      </c>
      <c r="H73" s="107">
        <v>4920.8903016582553</v>
      </c>
      <c r="I73" s="107">
        <v>5172.0671940080811</v>
      </c>
      <c r="J73" s="107">
        <v>5303.2902257927062</v>
      </c>
      <c r="K73" s="107">
        <v>5303.3341509776319</v>
      </c>
      <c r="L73" s="107">
        <v>5303.866345065283</v>
      </c>
      <c r="M73" s="107">
        <v>5290.4615803642528</v>
      </c>
      <c r="N73" s="107">
        <v>5207.8130862032776</v>
      </c>
      <c r="O73" s="107">
        <v>5201.5572332436914</v>
      </c>
      <c r="P73" s="107">
        <v>5164.9022876758681</v>
      </c>
      <c r="Q73" s="107">
        <v>5160.843192029025</v>
      </c>
      <c r="R73" s="107">
        <v>5149.8505485097357</v>
      </c>
      <c r="S73" s="107">
        <v>4976.3005103027035</v>
      </c>
      <c r="T73" s="107">
        <v>4973.5891342326086</v>
      </c>
      <c r="U73" s="107">
        <v>4920.3490882859796</v>
      </c>
      <c r="V73" s="107">
        <v>4369.0513696425742</v>
      </c>
      <c r="W73" s="107">
        <v>4584.5410265898654</v>
      </c>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8" t="s">
        <v>12098</v>
      </c>
      <c r="DB73" s="63" t="str" cm="1">
        <f t="array" ref="DB73">IFERROR(_xlfn.XLOOKUP(1,1-ISERR(SEARCH(DI$4:DI$10,DA73)),DI$4:DI$10),"")</f>
        <v>Elec</v>
      </c>
      <c r="DC73" s="63" t="str" cm="1">
        <f t="array" ref="DC73">IFERROR(_xlfn.XLOOKUP(1,1-ISERR(SEARCH(DF$4:DF$12,DA73)),DG$4:DG$12),"")</f>
        <v>appl</v>
      </c>
      <c r="DD73" s="10" t="s">
        <v>12116</v>
      </c>
      <c r="DE73" s="10"/>
      <c r="DF73" s="10"/>
      <c r="DG73" s="10"/>
    </row>
    <row r="74" spans="1:111" x14ac:dyDescent="0.35">
      <c r="A74" s="112" t="s">
        <v>76</v>
      </c>
      <c r="B74" s="113">
        <v>71.065262408193476</v>
      </c>
      <c r="C74" s="113">
        <v>74.014140697478084</v>
      </c>
      <c r="D74" s="113">
        <v>79.111632962398843</v>
      </c>
      <c r="E74" s="113">
        <v>90.217036036514401</v>
      </c>
      <c r="F74" s="113">
        <v>95.096257535895944</v>
      </c>
      <c r="G74" s="113">
        <v>102.45485812553741</v>
      </c>
      <c r="H74" s="113">
        <v>102.96792777300087</v>
      </c>
      <c r="I74" s="113">
        <v>118.72364574376613</v>
      </c>
      <c r="J74" s="113">
        <v>143.35520206362852</v>
      </c>
      <c r="K74" s="113">
        <v>143.1255374032674</v>
      </c>
      <c r="L74" s="113">
        <v>196.09939810834044</v>
      </c>
      <c r="M74" s="113">
        <v>221.0503869303526</v>
      </c>
      <c r="N74" s="113">
        <v>239.98306104901127</v>
      </c>
      <c r="O74" s="113">
        <v>242.24067067927777</v>
      </c>
      <c r="P74" s="113">
        <v>260.62166809974201</v>
      </c>
      <c r="Q74" s="113">
        <v>263.71590713671537</v>
      </c>
      <c r="R74" s="113">
        <v>265.85090283748917</v>
      </c>
      <c r="S74" s="113">
        <v>280.90094582975041</v>
      </c>
      <c r="T74" s="113">
        <v>300.88727429062766</v>
      </c>
      <c r="U74" s="113">
        <v>301.15202063628533</v>
      </c>
      <c r="V74" s="113">
        <v>308.98159931212388</v>
      </c>
      <c r="W74" s="113">
        <v>295.59905417024936</v>
      </c>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14" t="s">
        <v>12099</v>
      </c>
      <c r="DB74" s="63" t="str" cm="1">
        <f t="array" ref="DB74">IFERROR(_xlfn.XLOOKUP(1,1-ISERR(SEARCH(DI$4:DI$10,DA74)),DI$4:DI$10),"")</f>
        <v/>
      </c>
      <c r="DC74" s="63" t="str" cm="1">
        <f t="array" ref="DC74">IFERROR(_xlfn.XLOOKUP(1,1-ISERR(SEARCH(DF$4:DF$12,DA74)),DG$4:DG$12),"")</f>
        <v>appl</v>
      </c>
      <c r="DD74" s="10" t="s">
        <v>12116</v>
      </c>
      <c r="DE74" s="10"/>
      <c r="DF74" s="10"/>
      <c r="DG74" s="10"/>
    </row>
    <row r="75" spans="1:111" x14ac:dyDescent="0.35">
      <c r="A75" s="115" t="s">
        <v>76</v>
      </c>
      <c r="B75" s="116"/>
      <c r="C75" s="116"/>
      <c r="D75" s="116"/>
      <c r="E75" s="116"/>
      <c r="F75" s="116"/>
      <c r="G75" s="116"/>
      <c r="H75" s="116"/>
      <c r="I75" s="116"/>
      <c r="J75" s="116"/>
      <c r="K75" s="116"/>
      <c r="L75" s="116"/>
      <c r="M75" s="116"/>
      <c r="N75" s="116"/>
      <c r="O75" s="116"/>
      <c r="P75" s="116"/>
      <c r="Q75" s="116"/>
      <c r="R75" s="116"/>
      <c r="S75" s="116"/>
      <c r="T75" s="116"/>
      <c r="U75" s="116"/>
      <c r="V75" s="116"/>
      <c r="W75" s="116"/>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17"/>
      <c r="DB75" s="63" t="str" cm="1">
        <f t="array" ref="DB75">IFERROR(_xlfn.XLOOKUP(1,1-ISERR(SEARCH(DI$4:DI$10,DA75)),DI$4:DI$10),"")</f>
        <v/>
      </c>
      <c r="DC75" s="63" t="str" cm="1">
        <f t="array" ref="DC75">IFERROR(_xlfn.XLOOKUP(1,1-ISERR(SEARCH(DF$4:DF$12,DA75)),DG$4:DG$12),"")</f>
        <v/>
      </c>
      <c r="DD75" s="10" t="s">
        <v>12116</v>
      </c>
      <c r="DE75" s="10"/>
      <c r="DF75" s="10"/>
      <c r="DG75" s="10"/>
    </row>
    <row r="76" spans="1:111" x14ac:dyDescent="0.35">
      <c r="A76" s="101" t="s">
        <v>104</v>
      </c>
      <c r="B76" s="102">
        <v>10784.732394965542</v>
      </c>
      <c r="C76" s="102">
        <v>11046.966779501392</v>
      </c>
      <c r="D76" s="102">
        <v>11297.15328028048</v>
      </c>
      <c r="E76" s="102">
        <v>11512.36262961483</v>
      </c>
      <c r="F76" s="102">
        <v>11889.380495855232</v>
      </c>
      <c r="G76" s="102">
        <v>12112.149026405255</v>
      </c>
      <c r="H76" s="102">
        <v>12354.060160800105</v>
      </c>
      <c r="I76" s="102">
        <v>12699.898906900005</v>
      </c>
      <c r="J76" s="102">
        <v>12985.160085152398</v>
      </c>
      <c r="K76" s="102">
        <v>13158.188313922557</v>
      </c>
      <c r="L76" s="102">
        <v>13348.72883301472</v>
      </c>
      <c r="M76" s="102">
        <v>13452.82834156334</v>
      </c>
      <c r="N76" s="102">
        <v>13538.404482037475</v>
      </c>
      <c r="O76" s="102">
        <v>13743.523069237641</v>
      </c>
      <c r="P76" s="102">
        <v>14148.529902638635</v>
      </c>
      <c r="Q76" s="102">
        <v>14203.665763725567</v>
      </c>
      <c r="R76" s="102">
        <v>14334.718729070779</v>
      </c>
      <c r="S76" s="102">
        <v>14514.589658004908</v>
      </c>
      <c r="T76" s="102">
        <v>14572.370802342033</v>
      </c>
      <c r="U76" s="102">
        <v>14738.799745822471</v>
      </c>
      <c r="V76" s="102">
        <v>13449.971674403088</v>
      </c>
      <c r="W76" s="102">
        <v>14344.930513153384</v>
      </c>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3" t="s">
        <v>12100</v>
      </c>
      <c r="DB76" s="63" t="str" cm="1">
        <f t="array" ref="DB76">IFERROR(_xlfn.XLOOKUP(1,1-ISERR(SEARCH(DI$4:DI$10,DA76)),DI$4:DI$10),"")</f>
        <v/>
      </c>
      <c r="DC76" s="63" t="str" cm="1">
        <f t="array" ref="DC76">IFERROR(_xlfn.XLOOKUP(1,1-ISERR(SEARCH(DF$4:DF$12,DA76)),DG$4:DG$12),"")</f>
        <v>appl</v>
      </c>
      <c r="DD76" s="10" t="s">
        <v>12116</v>
      </c>
      <c r="DE76" s="10"/>
      <c r="DF76" s="10"/>
      <c r="DG76" s="10"/>
    </row>
    <row r="77" spans="1:111" x14ac:dyDescent="0.35">
      <c r="A77" s="104" t="s">
        <v>47</v>
      </c>
      <c r="B77" s="105">
        <v>1310.7945199212365</v>
      </c>
      <c r="C77" s="105">
        <v>1159.2551136342363</v>
      </c>
      <c r="D77" s="105">
        <v>1409.3576225195857</v>
      </c>
      <c r="E77" s="105">
        <v>1670.0691357142057</v>
      </c>
      <c r="F77" s="105">
        <v>1795.6619815310917</v>
      </c>
      <c r="G77" s="105">
        <v>1827.6238640341853</v>
      </c>
      <c r="H77" s="105">
        <v>1560.8347572046191</v>
      </c>
      <c r="I77" s="105">
        <v>1633.6243001903081</v>
      </c>
      <c r="J77" s="105">
        <v>1568.1303510689313</v>
      </c>
      <c r="K77" s="105">
        <v>1512.5180803361068</v>
      </c>
      <c r="L77" s="105">
        <v>1555.9615805443461</v>
      </c>
      <c r="M77" s="105">
        <v>1435.2121027206397</v>
      </c>
      <c r="N77" s="105">
        <v>1337.1900431324875</v>
      </c>
      <c r="O77" s="105">
        <v>1351.9806713291359</v>
      </c>
      <c r="P77" s="105">
        <v>1220.7187675495118</v>
      </c>
      <c r="Q77" s="105">
        <v>1321.7458095375632</v>
      </c>
      <c r="R77" s="105">
        <v>1431.6791784902296</v>
      </c>
      <c r="S77" s="105">
        <v>1333.540634032038</v>
      </c>
      <c r="T77" s="105">
        <v>1281.9676666994037</v>
      </c>
      <c r="U77" s="105">
        <v>1341.0154454631308</v>
      </c>
      <c r="V77" s="105">
        <v>1118.5103646658515</v>
      </c>
      <c r="W77" s="105">
        <v>1140.573867898491</v>
      </c>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6" t="s">
        <v>12101</v>
      </c>
      <c r="DB77" s="63" t="str" cm="1">
        <f t="array" ref="DB77">IFERROR(_xlfn.XLOOKUP(1,1-ISERR(SEARCH(DI$4:DI$10,DA77)),DI$4:DI$10),"")</f>
        <v>LPG</v>
      </c>
      <c r="DC77" s="63" t="str" cm="1">
        <f t="array" ref="DC77">IFERROR(_xlfn.XLOOKUP(1,1-ISERR(SEARCH(DF$4:DF$12,DA77)),DG$4:DG$12),"")</f>
        <v>appl</v>
      </c>
      <c r="DD77" s="10" t="s">
        <v>12116</v>
      </c>
      <c r="DE77" s="10"/>
      <c r="DF77" s="10"/>
      <c r="DG77" s="10"/>
    </row>
    <row r="78" spans="1:111" x14ac:dyDescent="0.35">
      <c r="A78" s="104" t="s">
        <v>189</v>
      </c>
      <c r="B78" s="105">
        <v>4784.0913743787678</v>
      </c>
      <c r="C78" s="105">
        <v>4890.5893761886555</v>
      </c>
      <c r="D78" s="105">
        <v>4916.7611846528262</v>
      </c>
      <c r="E78" s="105">
        <v>4762.9662207123629</v>
      </c>
      <c r="F78" s="105">
        <v>4919.1406920417012</v>
      </c>
      <c r="G78" s="105">
        <v>4699.9356211989134</v>
      </c>
      <c r="H78" s="105">
        <v>4827.2910195904324</v>
      </c>
      <c r="I78" s="105">
        <v>4941.943583015317</v>
      </c>
      <c r="J78" s="105">
        <v>4988.6336791380809</v>
      </c>
      <c r="K78" s="105">
        <v>5164.2581037063637</v>
      </c>
      <c r="L78" s="105">
        <v>5107.269485384144</v>
      </c>
      <c r="M78" s="105">
        <v>5135.8142710961693</v>
      </c>
      <c r="N78" s="105">
        <v>5192.0339905494284</v>
      </c>
      <c r="O78" s="105">
        <v>5429.1615759589276</v>
      </c>
      <c r="P78" s="105">
        <v>6668.7202579328659</v>
      </c>
      <c r="Q78" s="105">
        <v>6634.0632356397828</v>
      </c>
      <c r="R78" s="105">
        <v>6611.6179215714619</v>
      </c>
      <c r="S78" s="105">
        <v>6831.9068442234611</v>
      </c>
      <c r="T78" s="105">
        <v>6914.003162598462</v>
      </c>
      <c r="U78" s="105">
        <v>7268.8296395726657</v>
      </c>
      <c r="V78" s="105">
        <v>6543.9319024940432</v>
      </c>
      <c r="W78" s="105">
        <v>6934.7278717580812</v>
      </c>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6" t="s">
        <v>12102</v>
      </c>
      <c r="DB78" s="63" t="str" cm="1">
        <f t="array" ref="DB78">IFERROR(_xlfn.XLOOKUP(1,1-ISERR(SEARCH(DI$4:DI$10,DA78)),DI$4:DI$10),"")</f>
        <v>NG_Biogas</v>
      </c>
      <c r="DC78" s="63" t="str" cm="1">
        <f t="array" ref="DC78">IFERROR(_xlfn.XLOOKUP(1,1-ISERR(SEARCH(DF$4:DF$12,DA78)),DG$4:DG$12),"")</f>
        <v>appl</v>
      </c>
      <c r="DD78" s="10" t="s">
        <v>12116</v>
      </c>
      <c r="DE78" s="10"/>
      <c r="DF78" s="10"/>
      <c r="DG78" s="10"/>
    </row>
    <row r="79" spans="1:111" x14ac:dyDescent="0.35">
      <c r="A79" s="104" t="s">
        <v>195</v>
      </c>
      <c r="B79" s="105">
        <v>5.9078436992452463</v>
      </c>
      <c r="C79" s="105">
        <v>5.9104069337919167</v>
      </c>
      <c r="D79" s="105">
        <v>6.903799105760962</v>
      </c>
      <c r="E79" s="105">
        <v>12.980894505588996</v>
      </c>
      <c r="F79" s="105">
        <v>13.499627738607053</v>
      </c>
      <c r="G79" s="105">
        <v>15.465270539498084</v>
      </c>
      <c r="H79" s="105">
        <v>15.277879591573514</v>
      </c>
      <c r="I79" s="105">
        <v>16.562016260963023</v>
      </c>
      <c r="J79" s="105">
        <v>22.410472336100582</v>
      </c>
      <c r="K79" s="105">
        <v>23.584278491979585</v>
      </c>
      <c r="L79" s="105">
        <v>25.688271250175923</v>
      </c>
      <c r="M79" s="105">
        <v>25.112616541701719</v>
      </c>
      <c r="N79" s="105">
        <v>61.610787071463143</v>
      </c>
      <c r="O79" s="105">
        <v>46.633941608955936</v>
      </c>
      <c r="P79" s="105">
        <v>46.919336907758499</v>
      </c>
      <c r="Q79" s="105">
        <v>48.191897609347926</v>
      </c>
      <c r="R79" s="105">
        <v>43.654257141359736</v>
      </c>
      <c r="S79" s="105">
        <v>49.435333256896953</v>
      </c>
      <c r="T79" s="105">
        <v>56.467520244137248</v>
      </c>
      <c r="U79" s="105">
        <v>60.057260703996249</v>
      </c>
      <c r="V79" s="105">
        <v>48.958605649459727</v>
      </c>
      <c r="W79" s="105">
        <v>52.231381760229496</v>
      </c>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6" t="s">
        <v>12103</v>
      </c>
      <c r="DB79" s="63" t="str" cm="1">
        <f t="array" ref="DB79">IFERROR(_xlfn.XLOOKUP(1,1-ISERR(SEARCH(DI$4:DI$10,DA79)),DI$4:DI$10),"")</f>
        <v>Biomass_Waste</v>
      </c>
      <c r="DC79" s="63" t="str" cm="1">
        <f t="array" ref="DC79">IFERROR(_xlfn.XLOOKUP(1,1-ISERR(SEARCH(DF$4:DF$12,DA79)),DG$4:DG$12),"")</f>
        <v>appl</v>
      </c>
      <c r="DD79" s="10" t="s">
        <v>12116</v>
      </c>
      <c r="DE79" s="10"/>
      <c r="DF79" s="10"/>
      <c r="DG79" s="10"/>
    </row>
    <row r="80" spans="1:111" x14ac:dyDescent="0.35">
      <c r="A80" s="118" t="s">
        <v>75</v>
      </c>
      <c r="B80" s="116">
        <v>4683.9386569662929</v>
      </c>
      <c r="C80" s="116">
        <v>4991.2118827447075</v>
      </c>
      <c r="D80" s="116">
        <v>4964.1306740023074</v>
      </c>
      <c r="E80" s="116">
        <v>5066.3463786826724</v>
      </c>
      <c r="F80" s="116">
        <v>5161.0781945438321</v>
      </c>
      <c r="G80" s="116">
        <v>5569.1242706326575</v>
      </c>
      <c r="H80" s="116">
        <v>5950.6565044134795</v>
      </c>
      <c r="I80" s="116">
        <v>6107.7690074334159</v>
      </c>
      <c r="J80" s="116">
        <v>6405.9855826092853</v>
      </c>
      <c r="K80" s="116">
        <v>6457.8278513881087</v>
      </c>
      <c r="L80" s="116">
        <v>6659.8094958360543</v>
      </c>
      <c r="M80" s="116">
        <v>6856.6893512048291</v>
      </c>
      <c r="N80" s="116">
        <v>6947.5696612840957</v>
      </c>
      <c r="O80" s="116">
        <v>6915.7468803406209</v>
      </c>
      <c r="P80" s="116">
        <v>6212.1715402484988</v>
      </c>
      <c r="Q80" s="116">
        <v>6199.6648209388741</v>
      </c>
      <c r="R80" s="116">
        <v>6247.767371867727</v>
      </c>
      <c r="S80" s="116">
        <v>6299.7068464925123</v>
      </c>
      <c r="T80" s="116">
        <v>6319.9324528000316</v>
      </c>
      <c r="U80" s="116">
        <v>6068.8974000826793</v>
      </c>
      <c r="V80" s="116">
        <v>5738.5708015937325</v>
      </c>
      <c r="W80" s="116">
        <v>6217.3973917365811</v>
      </c>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17" t="s">
        <v>12104</v>
      </c>
      <c r="DB80" s="63" t="str" cm="1">
        <f t="array" ref="DB80">IFERROR(_xlfn.XLOOKUP(1,1-ISERR(SEARCH(DI$4:DI$10,DA80)),DI$4:DI$10),"")</f>
        <v>Elec</v>
      </c>
      <c r="DC80" s="63" t="str" cm="1">
        <f t="array" ref="DC80">IFERROR(_xlfn.XLOOKUP(1,1-ISERR(SEARCH(DF$4:DF$12,DA80)),DG$4:DG$12),"")</f>
        <v>appl</v>
      </c>
      <c r="DD80" s="10" t="s">
        <v>12116</v>
      </c>
      <c r="DE80" s="10"/>
      <c r="DF80" s="10"/>
      <c r="DG80" s="10"/>
    </row>
    <row r="81" spans="1:111"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97"/>
      <c r="DB81" s="63" t="str" cm="1">
        <f t="array" ref="DB81">IFERROR(_xlfn.XLOOKUP(1,1-ISERR(SEARCH(DI$4:DI$10,DA81)),DI$4:DI$10),"")</f>
        <v/>
      </c>
      <c r="DC81" s="63" t="str" cm="1">
        <f t="array" ref="DC81">IFERROR(_xlfn.XLOOKUP(1,1-ISERR(SEARCH(DF$4:DF$12,DA81)),DG$4:DG$12),"")</f>
        <v/>
      </c>
      <c r="DD81" s="10" t="s">
        <v>12116</v>
      </c>
      <c r="DE81" s="10"/>
      <c r="DF81" s="10"/>
      <c r="DG81" s="10"/>
    </row>
    <row r="82" spans="1:111" x14ac:dyDescent="0.35">
      <c r="A82" s="10" t="s">
        <v>67</v>
      </c>
      <c r="B82" s="119">
        <v>25138.3</v>
      </c>
      <c r="C82" s="119">
        <v>26194.2</v>
      </c>
      <c r="D82" s="119">
        <v>27206.799999999999</v>
      </c>
      <c r="E82" s="119">
        <v>28255.7</v>
      </c>
      <c r="F82" s="119">
        <v>29418.400000000001</v>
      </c>
      <c r="G82" s="119">
        <v>30498</v>
      </c>
      <c r="H82" s="119">
        <v>31610.799999999999</v>
      </c>
      <c r="I82" s="119">
        <v>32673.3</v>
      </c>
      <c r="J82" s="119">
        <v>33516.5</v>
      </c>
      <c r="K82" s="119">
        <v>33963.300000000003</v>
      </c>
      <c r="L82" s="119">
        <v>34557.699999999997</v>
      </c>
      <c r="M82" s="119">
        <v>34879</v>
      </c>
      <c r="N82" s="119">
        <v>35283</v>
      </c>
      <c r="O82" s="119">
        <v>35666.400000000001</v>
      </c>
      <c r="P82" s="119">
        <v>36349.199999999997</v>
      </c>
      <c r="Q82" s="119">
        <v>37146.9</v>
      </c>
      <c r="R82" s="119">
        <v>37373.599999999999</v>
      </c>
      <c r="S82" s="119">
        <v>37660.800000000003</v>
      </c>
      <c r="T82" s="119">
        <v>37515.199999999997</v>
      </c>
      <c r="U82" s="119">
        <v>37067.1</v>
      </c>
      <c r="V82" s="119">
        <v>35314.5</v>
      </c>
      <c r="W82" s="119">
        <v>35593.599999999999</v>
      </c>
      <c r="X82" s="10"/>
      <c r="Y82" s="10" t="s">
        <v>12105</v>
      </c>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97"/>
      <c r="DD82" s="10" t="s">
        <v>12116</v>
      </c>
      <c r="DE82" s="10"/>
      <c r="DF82" s="10"/>
      <c r="DG82" s="10"/>
    </row>
    <row r="83" spans="1:111" x14ac:dyDescent="0.35">
      <c r="A83" s="10" t="s">
        <v>106</v>
      </c>
      <c r="B83" s="119">
        <v>2014.9</v>
      </c>
      <c r="C83" s="119">
        <v>2067.3000000000002</v>
      </c>
      <c r="D83" s="119">
        <v>2109.1999999999998</v>
      </c>
      <c r="E83" s="119">
        <v>2151.3000000000002</v>
      </c>
      <c r="F83" s="119">
        <v>2200.9</v>
      </c>
      <c r="G83" s="119">
        <v>2248.6</v>
      </c>
      <c r="H83" s="119">
        <v>2317.1</v>
      </c>
      <c r="I83" s="119">
        <v>2387</v>
      </c>
      <c r="J83" s="119">
        <v>2436.6999999999998</v>
      </c>
      <c r="K83" s="119">
        <v>2453.1</v>
      </c>
      <c r="L83" s="119">
        <v>2493.4</v>
      </c>
      <c r="M83" s="119">
        <v>2517.1</v>
      </c>
      <c r="N83" s="119">
        <v>2543.5</v>
      </c>
      <c r="O83" s="119">
        <v>2561.9</v>
      </c>
      <c r="P83" s="119">
        <v>2588.5</v>
      </c>
      <c r="Q83" s="119">
        <v>2612.3000000000002</v>
      </c>
      <c r="R83" s="119">
        <v>2627.7</v>
      </c>
      <c r="S83" s="119">
        <v>2640.3</v>
      </c>
      <c r="T83" s="119">
        <v>2649</v>
      </c>
      <c r="U83" s="119">
        <v>2664.7</v>
      </c>
      <c r="V83" s="119">
        <v>2678.6</v>
      </c>
      <c r="W83" s="119">
        <v>2688.5</v>
      </c>
      <c r="X83" s="10"/>
      <c r="Y83" s="10" t="s">
        <v>12106</v>
      </c>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97"/>
      <c r="DB83" s="63" t="s">
        <v>12062</v>
      </c>
      <c r="DC83" s="120" t="s">
        <v>54</v>
      </c>
      <c r="DD83" s="10" t="s">
        <v>12116</v>
      </c>
      <c r="DE83" s="10"/>
      <c r="DF83" s="10"/>
      <c r="DG83" s="10"/>
    </row>
    <row r="84" spans="1:111" x14ac:dyDescent="0.35">
      <c r="A84" s="10" t="s">
        <v>107</v>
      </c>
      <c r="B84" s="119">
        <v>2955.4</v>
      </c>
      <c r="C84" s="119">
        <v>3001.7</v>
      </c>
      <c r="D84" s="119">
        <v>3059.7</v>
      </c>
      <c r="E84" s="119">
        <v>3118.7</v>
      </c>
      <c r="F84" s="119">
        <v>3171.6</v>
      </c>
      <c r="G84" s="119">
        <v>3220.6</v>
      </c>
      <c r="H84" s="119">
        <v>3264.2</v>
      </c>
      <c r="I84" s="119">
        <v>3290.9</v>
      </c>
      <c r="J84" s="119">
        <v>3336.2</v>
      </c>
      <c r="K84" s="119">
        <v>3385.8</v>
      </c>
      <c r="L84" s="119">
        <v>3436</v>
      </c>
      <c r="M84" s="119">
        <v>3474.6</v>
      </c>
      <c r="N84" s="119">
        <v>3517.3</v>
      </c>
      <c r="O84" s="119">
        <v>3563.6</v>
      </c>
      <c r="P84" s="119">
        <v>3621.3</v>
      </c>
      <c r="Q84" s="119">
        <v>3684</v>
      </c>
      <c r="R84" s="119">
        <v>3682.2</v>
      </c>
      <c r="S84" s="119">
        <v>3663.9</v>
      </c>
      <c r="T84" s="119">
        <v>3589.1</v>
      </c>
      <c r="U84" s="119">
        <v>3489.5</v>
      </c>
      <c r="V84" s="119">
        <v>3375</v>
      </c>
      <c r="W84" s="119">
        <v>3272.4</v>
      </c>
      <c r="X84" s="10"/>
      <c r="Y84" s="10" t="s">
        <v>12107</v>
      </c>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97"/>
      <c r="DB84" s="63" t="s">
        <v>12062</v>
      </c>
      <c r="DC84" s="120" t="s">
        <v>12069</v>
      </c>
      <c r="DD84" s="10" t="s">
        <v>12116</v>
      </c>
      <c r="DE84" s="10"/>
      <c r="DF84" s="10"/>
      <c r="DG84" s="10"/>
    </row>
    <row r="85" spans="1:111" x14ac:dyDescent="0.35">
      <c r="A85" s="10" t="s">
        <v>108</v>
      </c>
      <c r="B85" s="119">
        <v>10368.9</v>
      </c>
      <c r="C85" s="119">
        <v>10626.6</v>
      </c>
      <c r="D85" s="119">
        <v>10812</v>
      </c>
      <c r="E85" s="119">
        <v>10960.8</v>
      </c>
      <c r="F85" s="119">
        <v>11157.9</v>
      </c>
      <c r="G85" s="119">
        <v>11294.7</v>
      </c>
      <c r="H85" s="119">
        <v>11514.5</v>
      </c>
      <c r="I85" s="119">
        <v>11785.2</v>
      </c>
      <c r="J85" s="119">
        <v>11965.1</v>
      </c>
      <c r="K85" s="119">
        <v>11955.8</v>
      </c>
      <c r="L85" s="119">
        <v>12113.7</v>
      </c>
      <c r="M85" s="119">
        <v>12207.2</v>
      </c>
      <c r="N85" s="119">
        <v>12260.8</v>
      </c>
      <c r="O85" s="119">
        <v>12206.2</v>
      </c>
      <c r="P85" s="119">
        <v>12287.2</v>
      </c>
      <c r="Q85" s="119">
        <v>12374.2</v>
      </c>
      <c r="R85" s="119">
        <v>12114.7</v>
      </c>
      <c r="S85" s="119">
        <v>11883.9</v>
      </c>
      <c r="T85" s="119">
        <v>11344</v>
      </c>
      <c r="U85" s="119">
        <v>10730.6</v>
      </c>
      <c r="V85" s="119">
        <v>9511</v>
      </c>
      <c r="W85" s="119">
        <v>9263.9</v>
      </c>
      <c r="X85" s="10"/>
      <c r="Y85" s="10" t="s">
        <v>12108</v>
      </c>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97"/>
      <c r="DB85" s="63" t="s">
        <v>12062</v>
      </c>
      <c r="DC85" s="120" t="s">
        <v>12069</v>
      </c>
      <c r="DD85" s="10" t="s">
        <v>12116</v>
      </c>
      <c r="DE85" s="10"/>
      <c r="DF85" s="10"/>
      <c r="DG85" s="10"/>
    </row>
    <row r="86" spans="1:111" x14ac:dyDescent="0.35">
      <c r="A86" s="10" t="s">
        <v>12109</v>
      </c>
      <c r="B86" s="119">
        <v>4192</v>
      </c>
      <c r="C86" s="119">
        <v>4306.7</v>
      </c>
      <c r="D86" s="119">
        <v>4430.3</v>
      </c>
      <c r="E86" s="119">
        <v>4583.2</v>
      </c>
      <c r="F86" s="119">
        <v>4742</v>
      </c>
      <c r="G86" s="119">
        <v>4895.6000000000004</v>
      </c>
      <c r="H86" s="119">
        <v>5037.5</v>
      </c>
      <c r="I86" s="119">
        <v>5147.2</v>
      </c>
      <c r="J86" s="119">
        <v>5240.1000000000004</v>
      </c>
      <c r="K86" s="119">
        <v>5290</v>
      </c>
      <c r="L86" s="119">
        <v>5311.7</v>
      </c>
      <c r="M86" s="119">
        <v>5296</v>
      </c>
      <c r="N86" s="119">
        <v>5305</v>
      </c>
      <c r="O86" s="119">
        <v>5329</v>
      </c>
      <c r="P86" s="119">
        <v>5376.3</v>
      </c>
      <c r="Q86" s="119">
        <v>5418</v>
      </c>
      <c r="R86" s="119">
        <v>5426.8</v>
      </c>
      <c r="S86" s="119">
        <v>5435.8</v>
      </c>
      <c r="T86" s="119">
        <v>5442.3</v>
      </c>
      <c r="U86" s="119">
        <v>5450.8</v>
      </c>
      <c r="V86" s="119">
        <v>5457.8</v>
      </c>
      <c r="W86" s="119">
        <v>5450.5</v>
      </c>
      <c r="X86" s="10"/>
      <c r="Y86" s="10" t="s">
        <v>12110</v>
      </c>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97"/>
      <c r="DB86" s="63" t="s">
        <v>12062</v>
      </c>
      <c r="DC86" s="120" t="s">
        <v>54</v>
      </c>
      <c r="DD86" s="10" t="s">
        <v>12116</v>
      </c>
      <c r="DE86" s="10"/>
      <c r="DF86" s="10"/>
      <c r="DG86" s="10"/>
    </row>
    <row r="87" spans="1:111" x14ac:dyDescent="0.35">
      <c r="A87" s="10" t="s">
        <v>110</v>
      </c>
      <c r="B87" s="119">
        <v>1952.7</v>
      </c>
      <c r="C87" s="119">
        <v>2113.9</v>
      </c>
      <c r="D87" s="119">
        <v>2280.3000000000002</v>
      </c>
      <c r="E87" s="119">
        <v>2468</v>
      </c>
      <c r="F87" s="119">
        <v>2677.9</v>
      </c>
      <c r="G87" s="119">
        <v>2899.3</v>
      </c>
      <c r="H87" s="119">
        <v>3141.9</v>
      </c>
      <c r="I87" s="119">
        <v>3372.8</v>
      </c>
      <c r="J87" s="119">
        <v>3558.2</v>
      </c>
      <c r="K87" s="119">
        <v>3667.4</v>
      </c>
      <c r="L87" s="119">
        <v>3792.9</v>
      </c>
      <c r="M87" s="119">
        <v>3875</v>
      </c>
      <c r="N87" s="119">
        <v>3947.6</v>
      </c>
      <c r="O87" s="119">
        <v>3992.7</v>
      </c>
      <c r="P87" s="119">
        <v>4040.9</v>
      </c>
      <c r="Q87" s="119">
        <v>4067.8</v>
      </c>
      <c r="R87" s="119">
        <v>4201</v>
      </c>
      <c r="S87" s="119">
        <v>4330.8999999999996</v>
      </c>
      <c r="T87" s="119">
        <v>4418.1000000000004</v>
      </c>
      <c r="U87" s="119">
        <v>4477.8999999999996</v>
      </c>
      <c r="V87" s="119">
        <v>4249.5</v>
      </c>
      <c r="W87" s="119">
        <v>4450.5</v>
      </c>
      <c r="X87" s="10"/>
      <c r="Y87" s="10" t="s">
        <v>12111</v>
      </c>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97"/>
      <c r="DB87" s="63" t="s">
        <v>12062</v>
      </c>
      <c r="DC87" s="120" t="s">
        <v>54</v>
      </c>
      <c r="DD87" s="10" t="s">
        <v>12116</v>
      </c>
      <c r="DE87" s="10"/>
      <c r="DF87" s="10"/>
      <c r="DG87" s="10"/>
    </row>
    <row r="88" spans="1:111" x14ac:dyDescent="0.35">
      <c r="A88" s="10" t="s">
        <v>111</v>
      </c>
      <c r="B88" s="119">
        <v>3654.4</v>
      </c>
      <c r="C88" s="119">
        <v>4078</v>
      </c>
      <c r="D88" s="119">
        <v>4515.2</v>
      </c>
      <c r="E88" s="119">
        <v>4973.8</v>
      </c>
      <c r="F88" s="119">
        <v>5468.1</v>
      </c>
      <c r="G88" s="119">
        <v>5939.2</v>
      </c>
      <c r="H88" s="119">
        <v>6335.6</v>
      </c>
      <c r="I88" s="119">
        <v>6690.1</v>
      </c>
      <c r="J88" s="119">
        <v>6980.3</v>
      </c>
      <c r="K88" s="119">
        <v>7211.2</v>
      </c>
      <c r="L88" s="119">
        <v>7410.1</v>
      </c>
      <c r="M88" s="119">
        <v>7509.1</v>
      </c>
      <c r="N88" s="119">
        <v>7708.9</v>
      </c>
      <c r="O88" s="119">
        <v>8013</v>
      </c>
      <c r="P88" s="119">
        <v>8434.9</v>
      </c>
      <c r="Q88" s="119">
        <v>8990.5</v>
      </c>
      <c r="R88" s="119">
        <v>9321.1</v>
      </c>
      <c r="S88" s="119">
        <v>9706</v>
      </c>
      <c r="T88" s="119">
        <v>10072.700000000001</v>
      </c>
      <c r="U88" s="119">
        <v>10253.6</v>
      </c>
      <c r="V88" s="119">
        <v>10042.6</v>
      </c>
      <c r="W88" s="119">
        <v>10467.799999999999</v>
      </c>
      <c r="X88" s="10"/>
      <c r="Y88" s="10" t="s">
        <v>12112</v>
      </c>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97"/>
      <c r="DB88" s="63" t="s">
        <v>12062</v>
      </c>
      <c r="DC88" s="120" t="s">
        <v>56</v>
      </c>
      <c r="DD88" s="10" t="s">
        <v>12116</v>
      </c>
      <c r="DE88" s="10"/>
      <c r="DF88" s="10"/>
      <c r="DG88" s="10"/>
    </row>
    <row r="89" spans="1:111" x14ac:dyDescent="0.35">
      <c r="DE89" s="10"/>
      <c r="DF89"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49"/>
  <sheetViews>
    <sheetView workbookViewId="0">
      <selection activeCell="A4" sqref="A4"/>
    </sheetView>
  </sheetViews>
  <sheetFormatPr defaultRowHeight="14.5" x14ac:dyDescent="0.35"/>
  <cols>
    <col min="1" max="1" width="36.7265625" bestFit="1" customWidth="1"/>
    <col min="2" max="2" width="15" bestFit="1" customWidth="1"/>
    <col min="3" max="3" width="30.1796875" bestFit="1" customWidth="1"/>
    <col min="4" max="4" width="26.1796875" bestFit="1" customWidth="1"/>
    <col min="6" max="6" width="11.54296875" bestFit="1" customWidth="1"/>
    <col min="8" max="9" width="11.54296875" bestFit="1" customWidth="1"/>
  </cols>
  <sheetData>
    <row r="1" spans="1:36" x14ac:dyDescent="0.35">
      <c r="A1" s="1" t="s">
        <v>26</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3" spans="1:36" x14ac:dyDescent="0.35">
      <c r="A3" s="1" t="s">
        <v>27</v>
      </c>
      <c r="B3" s="1" t="s">
        <v>28</v>
      </c>
    </row>
    <row r="4" spans="1:36" x14ac:dyDescent="0.35">
      <c r="A4" t="s">
        <v>29</v>
      </c>
      <c r="B4" t="s">
        <v>30</v>
      </c>
      <c r="C4" t="s">
        <v>31</v>
      </c>
      <c r="D4" t="s">
        <v>32</v>
      </c>
    </row>
    <row r="5" spans="1:36" x14ac:dyDescent="0.35">
      <c r="A5" t="s">
        <v>33</v>
      </c>
      <c r="B5" t="s">
        <v>34</v>
      </c>
    </row>
    <row r="6" spans="1:36" x14ac:dyDescent="0.35">
      <c r="A6" t="s">
        <v>35</v>
      </c>
      <c r="B6" t="s">
        <v>36</v>
      </c>
      <c r="C6" t="s">
        <v>37</v>
      </c>
    </row>
    <row r="7" spans="1:36" x14ac:dyDescent="0.35">
      <c r="A7" t="s">
        <v>38</v>
      </c>
      <c r="B7" t="s">
        <v>39</v>
      </c>
    </row>
    <row r="8" spans="1:36" x14ac:dyDescent="0.35">
      <c r="A8" t="s">
        <v>40</v>
      </c>
      <c r="B8" t="s">
        <v>41</v>
      </c>
    </row>
    <row r="9" spans="1:36" x14ac:dyDescent="0.35">
      <c r="A9" t="s">
        <v>42</v>
      </c>
      <c r="B9" t="s">
        <v>43</v>
      </c>
    </row>
    <row r="10" spans="1:36" x14ac:dyDescent="0.35">
      <c r="A10" s="48" t="s">
        <v>44</v>
      </c>
      <c r="B10">
        <v>0</v>
      </c>
    </row>
    <row r="11" spans="1:36" x14ac:dyDescent="0.35">
      <c r="A11" s="48" t="s">
        <v>45</v>
      </c>
      <c r="B11">
        <v>0</v>
      </c>
    </row>
    <row r="12" spans="1:36" x14ac:dyDescent="0.35">
      <c r="A12" t="s">
        <v>46</v>
      </c>
      <c r="B12" t="s">
        <v>47</v>
      </c>
    </row>
    <row r="13" spans="1:36" x14ac:dyDescent="0.35">
      <c r="A13" s="48" t="s">
        <v>48</v>
      </c>
      <c r="B13">
        <v>0</v>
      </c>
    </row>
    <row r="15" spans="1:36" x14ac:dyDescent="0.35">
      <c r="A15" t="s">
        <v>49</v>
      </c>
      <c r="B15">
        <f>39680000000</f>
        <v>39680000000</v>
      </c>
    </row>
    <row r="17" spans="1:36" x14ac:dyDescent="0.35">
      <c r="A17" s="121" t="s">
        <v>12016</v>
      </c>
      <c r="B17" s="60" t="s">
        <v>12060</v>
      </c>
    </row>
    <row r="18" spans="1:36" x14ac:dyDescent="0.35">
      <c r="A18" s="122"/>
    </row>
    <row r="19" spans="1:36" x14ac:dyDescent="0.35">
      <c r="A19" s="122"/>
      <c r="C19" s="51" t="s">
        <v>50</v>
      </c>
      <c r="D19" t="s">
        <v>12116</v>
      </c>
    </row>
    <row r="20" spans="1:36" x14ac:dyDescent="0.35">
      <c r="A20" s="122"/>
    </row>
    <row r="21" spans="1:36" x14ac:dyDescent="0.35">
      <c r="A21" s="122"/>
      <c r="B21" s="1" t="s">
        <v>12074</v>
      </c>
      <c r="C21" s="47" t="s">
        <v>51</v>
      </c>
    </row>
    <row r="22" spans="1:36" x14ac:dyDescent="0.35">
      <c r="A22" s="122">
        <f>SUMIFS('IDEES 2021'!W:W,'IDEES 2021'!DB:DB,B22,'IDEES 2021'!DC:DC,"*"&amp;B$21&amp;"*",'IDEES 2021'!DD:DD,D$19)*B$15</f>
        <v>480654051663116.63</v>
      </c>
      <c r="B22" t="s">
        <v>12062</v>
      </c>
      <c r="C22" t="s">
        <v>29</v>
      </c>
      <c r="D22">
        <f>(SUM(SER_hh_fec_EU28!T13,SER_hh_fec_EU28!T14,SER_hh_fec_EU28!T15)-SUM(SER_hh_fec_UK!T13,SER_hh_fec_UK!T14,SER_hh_fec_UK!T15))*$B$15</f>
        <v>456989876384863.56</v>
      </c>
      <c r="E22">
        <f>(SUM(SER_hh_fec_EU28!U13,SER_hh_fec_EU28!U14,SER_hh_fec_EU28!U15)-SUM(SER_hh_fec_UK!U13,SER_hh_fec_UK!U14,SER_hh_fec_UK!U15))*$B$15</f>
        <v>448006469757212.88</v>
      </c>
      <c r="F22">
        <f>(SUM(SER_hh_fec_EU28!V13,SER_hh_fec_EU28!V14,SER_hh_fec_EU28!V15)-SUM(SER_hh_fec_UK!V13,SER_hh_fec_UK!V14,SER_hh_fec_UK!V15))*$B$15</f>
        <v>436283450889949.56</v>
      </c>
      <c r="G22">
        <f>(SUM(SER_hh_fec_EU28!W13,SER_hh_fec_EU28!W14,SER_hh_fec_EU28!W15)-SUM(SER_hh_fec_UK!W13,SER_hh_fec_UK!W14,SER_hh_fec_UK!W15))*$B$15</f>
        <v>441907890011778.5</v>
      </c>
      <c r="H22">
        <f>(SUM(SER_hh_fec_EU28!X13,SER_hh_fec_EU28!X14,SER_hh_fec_EU28!X15)-SUM(SER_hh_fec_UK!X13,SER_hh_fec_UK!X14,SER_hh_fec_UK!X15))*$B$15</f>
        <v>429122416196961</v>
      </c>
      <c r="I22">
        <f>(SUM(SER_hh_fec_EU28!Y13,SER_hh_fec_EU28!Y14,SER_hh_fec_EU28!Y15)-SUM(SER_hh_fec_UK!Y13,SER_hh_fec_UK!Y14,SER_hh_fec_UK!Y15))*$B$15</f>
        <v>420566800613228.69</v>
      </c>
      <c r="J22">
        <f>(SUM(SER_hh_fec_EU28!Z13,SER_hh_fec_EU28!Z14,SER_hh_fec_EU28!Z15)-SUM(SER_hh_fec_UK!Z13,SER_hh_fec_UK!Z14,SER_hh_fec_UK!Z15))*$B$15</f>
        <v>406416346206563.25</v>
      </c>
      <c r="K22">
        <f>(SUM(SER_hh_fec_EU28!AA13,SER_hh_fec_EU28!AA14,SER_hh_fec_EU28!AA15)-SUM(SER_hh_fec_UK!AA13,SER_hh_fec_UK!AA14,SER_hh_fec_UK!AA15))*$B$15</f>
        <v>394953755592946.13</v>
      </c>
      <c r="L22">
        <f>(SUM(SER_hh_fec_EU28!AB13,SER_hh_fec_EU28!AB14,SER_hh_fec_EU28!AB15)-SUM(SER_hh_fec_UK!AB13,SER_hh_fec_UK!AB14,SER_hh_fec_UK!AB15))*$B$15</f>
        <v>398980093209715.19</v>
      </c>
      <c r="M22">
        <f>(SUM(SER_hh_fec_EU28!AC13,SER_hh_fec_EU28!AC14,SER_hh_fec_EU28!AC15)-SUM(SER_hh_fec_UK!AC13,SER_hh_fec_UK!AC14,SER_hh_fec_UK!AC15))*$B$15</f>
        <v>395567605772550.19</v>
      </c>
      <c r="N22">
        <f>(SUM(SER_hh_fec_EU28!AD13,SER_hh_fec_EU28!AD14,SER_hh_fec_EU28!AD15)-SUM(SER_hh_fec_UK!AD13,SER_hh_fec_UK!AD14,SER_hh_fec_UK!AD15))*$B$15</f>
        <v>396337573542032.63</v>
      </c>
      <c r="O22">
        <f>(SUM(SER_hh_fec_EU28!AE13,SER_hh_fec_EU28!AE14,SER_hh_fec_EU28!AE15)-SUM(SER_hh_fec_UK!AE13,SER_hh_fec_UK!AE14,SER_hh_fec_UK!AE15))*$B$15</f>
        <v>409979593414807.56</v>
      </c>
      <c r="P22">
        <f>(SUM(SER_hh_fec_EU28!AF13,SER_hh_fec_EU28!AF14,SER_hh_fec_EU28!AF15)-SUM(SER_hh_fec_UK!AF13,SER_hh_fec_UK!AF14,SER_hh_fec_UK!AF15))*$B$15</f>
        <v>397400643175498.38</v>
      </c>
      <c r="Q22">
        <f>(SUM(SER_hh_fec_EU28!AG13,SER_hh_fec_EU28!AG14,SER_hh_fec_EU28!AG15)-SUM(SER_hh_fec_UK!AG13,SER_hh_fec_UK!AG14,SER_hh_fec_UK!AG15))*$B$15</f>
        <v>368072786038216.44</v>
      </c>
      <c r="R22">
        <f>(SUM(SER_hh_fec_EU28!AH13,SER_hh_fec_EU28!AH14,SER_hh_fec_EU28!AH15)-SUM(SER_hh_fec_UK!AH13,SER_hh_fec_UK!AH14,SER_hh_fec_UK!AH15))*$B$15</f>
        <v>370155088211927.44</v>
      </c>
      <c r="S22">
        <f>(SUM(SER_hh_fec_EU28!AI13,SER_hh_fec_EU28!AI14,SER_hh_fec_EU28!AI15)-SUM(SER_hh_fec_UK!AI13,SER_hh_fec_UK!AI14,SER_hh_fec_UK!AI15))*$B$15</f>
        <v>368936748345628.06</v>
      </c>
      <c r="T22">
        <f>(SUM(SER_hh_fec_EU28!AJ13,SER_hh_fec_EU28!AJ14,SER_hh_fec_EU28!AJ15)-SUM(SER_hh_fec_UK!AJ13,SER_hh_fec_UK!AJ14,SER_hh_fec_UK!AJ15))*$B$15</f>
        <v>365274248881064.25</v>
      </c>
      <c r="U22">
        <f>(SUM(SER_hh_fec_EU28!AK13,SER_hh_fec_EU28!AK14,SER_hh_fec_EU28!AK15)-SUM(SER_hh_fec_UK!AK13,SER_hh_fec_UK!AK14,SER_hh_fec_UK!AK15))*$B$15</f>
        <v>372487701126384.19</v>
      </c>
      <c r="V22">
        <f>(SUM(SER_hh_fec_EU28!AL13,SER_hh_fec_EU28!AL14,SER_hh_fec_EU28!AL15)-SUM(SER_hh_fec_UK!AL13,SER_hh_fec_UK!AL14,SER_hh_fec_UK!AL15))*$B$15</f>
        <v>377377341380824.81</v>
      </c>
      <c r="W22">
        <f>(SUM(SER_hh_fec_EU28!AM13,SER_hh_fec_EU28!AM14,SER_hh_fec_EU28!AM15)-SUM(SER_hh_fec_UK!AM13,SER_hh_fec_UK!AM14,SER_hh_fec_UK!AM15))*$B$15</f>
        <v>382246508225828.75</v>
      </c>
      <c r="X22">
        <f>(SUM(SER_hh_fec_EU28!AN13,SER_hh_fec_EU28!AN14,SER_hh_fec_EU28!AN15)-SUM(SER_hh_fec_UK!AN13,SER_hh_fec_UK!AN14,SER_hh_fec_UK!AN15))*$B$15</f>
        <v>388398390151149.06</v>
      </c>
      <c r="Y22">
        <f>(SUM(SER_hh_fec_EU28!AO13,SER_hh_fec_EU28!AO14,SER_hh_fec_EU28!AO15)-SUM(SER_hh_fec_UK!AO13,SER_hh_fec_UK!AO14,SER_hh_fec_UK!AO15))*$B$15</f>
        <v>393531074279453.88</v>
      </c>
      <c r="Z22">
        <f>(SUM(SER_hh_fec_EU28!AP13,SER_hh_fec_EU28!AP14,SER_hh_fec_EU28!AP15)-SUM(SER_hh_fec_UK!AP13,SER_hh_fec_UK!AP14,SER_hh_fec_UK!AP15))*$B$15</f>
        <v>399425688496245.88</v>
      </c>
      <c r="AA22">
        <f>(SUM(SER_hh_fec_EU28!AQ13,SER_hh_fec_EU28!AQ14,SER_hh_fec_EU28!AQ15)-SUM(SER_hh_fec_UK!AQ13,SER_hh_fec_UK!AQ14,SER_hh_fec_UK!AQ15))*$B$15</f>
        <v>405575332365682.56</v>
      </c>
      <c r="AB22">
        <f>(SUM(SER_hh_fec_EU28!AR13,SER_hh_fec_EU28!AR14,SER_hh_fec_EU28!AR15)-SUM(SER_hh_fec_UK!AR13,SER_hh_fec_UK!AR14,SER_hh_fec_UK!AR15))*$B$15</f>
        <v>409326770827209.31</v>
      </c>
      <c r="AC22">
        <f>(SUM(SER_hh_fec_EU28!AS13,SER_hh_fec_EU28!AS14,SER_hh_fec_EU28!AS15)-SUM(SER_hh_fec_UK!AS13,SER_hh_fec_UK!AS14,SER_hh_fec_UK!AS15))*$B$15</f>
        <v>411632138142632.06</v>
      </c>
      <c r="AD22">
        <f>(SUM(SER_hh_fec_EU28!AT13,SER_hh_fec_EU28!AT14,SER_hh_fec_EU28!AT15)-SUM(SER_hh_fec_UK!AT13,SER_hh_fec_UK!AT14,SER_hh_fec_UK!AT15))*$B$15</f>
        <v>413892793785779.56</v>
      </c>
      <c r="AE22">
        <f>(SUM(SER_hh_fec_EU28!AU13,SER_hh_fec_EU28!AU14,SER_hh_fec_EU28!AU15)-SUM(SER_hh_fec_UK!AU13,SER_hh_fec_UK!AU14,SER_hh_fec_UK!AU15))*$B$15</f>
        <v>415823749546688.38</v>
      </c>
      <c r="AF22">
        <f>(SUM(SER_hh_fec_EU28!AV13,SER_hh_fec_EU28!AV14,SER_hh_fec_EU28!AV15)-SUM(SER_hh_fec_UK!AV13,SER_hh_fec_UK!AV14,SER_hh_fec_UK!AV15))*$B$15</f>
        <v>418377744937185.75</v>
      </c>
      <c r="AG22">
        <f>(SUM(SER_hh_fec_EU28!AW13,SER_hh_fec_EU28!AW14,SER_hh_fec_EU28!AW15)-SUM(SER_hh_fec_UK!AW13,SER_hh_fec_UK!AW14,SER_hh_fec_UK!AW15))*$B$15</f>
        <v>420270596162443.56</v>
      </c>
      <c r="AH22">
        <f>(SUM(SER_hh_fec_EU28!AX13,SER_hh_fec_EU28!AX14,SER_hh_fec_EU28!AX15)-SUM(SER_hh_fec_UK!AX13,SER_hh_fec_UK!AX14,SER_hh_fec_UK!AX15))*$B$15</f>
        <v>420794640902354.94</v>
      </c>
      <c r="AI22">
        <f>(SUM(SER_hh_fec_EU28!AY13,SER_hh_fec_EU28!AY14,SER_hh_fec_EU28!AY15)-SUM(SER_hh_fec_UK!AY13,SER_hh_fec_UK!AY14,SER_hh_fec_UK!AY15))*$B$15</f>
        <v>421110292822154</v>
      </c>
      <c r="AJ22">
        <f>(SUM(SER_hh_fec_EU28!AZ13,SER_hh_fec_EU28!AZ14,SER_hh_fec_EU28!AZ15)-SUM(SER_hh_fec_UK!AZ13,SER_hh_fec_UK!AZ14,SER_hh_fec_UK!AZ15))*$B$15</f>
        <v>420774912899425.69</v>
      </c>
    </row>
    <row r="23" spans="1:36" x14ac:dyDescent="0.35">
      <c r="A23" s="122">
        <f>SUMIFS('IDEES 2021'!W:W,'IDEES 2021'!DB:DB,B23,'IDEES 2021'!DC:DC,"*"&amp;B$21&amp;"*",'IDEES 2021'!DD:DD,D$19)*B$15</f>
        <v>30390813168687.992</v>
      </c>
      <c r="B23" t="s">
        <v>34</v>
      </c>
      <c r="C23" t="s">
        <v>33</v>
      </c>
      <c r="D23">
        <f>(SER_hh_fec_EU28!T5-SER_hh_fec_UK!T5)*$B$15</f>
        <v>39472493755568.93</v>
      </c>
      <c r="E23">
        <f>(SER_hh_fec_EU28!U5-SER_hh_fec_UK!U5)*$B$15</f>
        <v>39006367815789.68</v>
      </c>
      <c r="F23">
        <f>(SER_hh_fec_EU28!V5-SER_hh_fec_UK!V5)*$B$15</f>
        <v>37773469841289.141</v>
      </c>
      <c r="G23">
        <f>(SER_hh_fec_EU28!W5-SER_hh_fec_UK!W5)*$B$15</f>
        <v>37305819533504.602</v>
      </c>
      <c r="H23">
        <f>(SER_hh_fec_EU28!X5-SER_hh_fec_UK!X5)*$B$15</f>
        <v>36377712310356.336</v>
      </c>
      <c r="I23">
        <f>(SER_hh_fec_EU28!Y5-SER_hh_fec_UK!Y5)*$B$15</f>
        <v>35295711793848.555</v>
      </c>
      <c r="J23">
        <f>(SER_hh_fec_EU28!Z5-SER_hh_fec_UK!Z5)*$B$15</f>
        <v>32663620338735.082</v>
      </c>
      <c r="K23">
        <f>(SER_hh_fec_EU28!AA5-SER_hh_fec_UK!AA5)*$B$15</f>
        <v>28566403559145.137</v>
      </c>
      <c r="L23">
        <f>(SER_hh_fec_EU28!AB5-SER_hh_fec_UK!AB5)*$B$15</f>
        <v>27262391073177.781</v>
      </c>
      <c r="M23">
        <f>(SER_hh_fec_EU28!AC5-SER_hh_fec_UK!AC5)*$B$15</f>
        <v>27439503579469.316</v>
      </c>
      <c r="N23">
        <f>(SER_hh_fec_EU28!AD5-SER_hh_fec_UK!AD5)*$B$15</f>
        <v>27760633258225.344</v>
      </c>
      <c r="O23">
        <f>(SER_hh_fec_EU28!AE5-SER_hh_fec_UK!AE5)*$B$15</f>
        <v>28473069499624.016</v>
      </c>
      <c r="P23">
        <f>(SER_hh_fec_EU28!AF5-SER_hh_fec_UK!AF5)*$B$15</f>
        <v>29032991184929.27</v>
      </c>
      <c r="Q23">
        <f>(SER_hh_fec_EU28!AG5-SER_hh_fec_UK!AG5)*$B$15</f>
        <v>28084582511338.078</v>
      </c>
      <c r="R23">
        <f>(SER_hh_fec_EU28!AH5-SER_hh_fec_UK!AH5)*$B$15</f>
        <v>27616390710061.664</v>
      </c>
      <c r="S23">
        <f>(SER_hh_fec_EU28!AI5-SER_hh_fec_UK!AI5)*$B$15</f>
        <v>27009632253515.102</v>
      </c>
      <c r="T23">
        <f>(SER_hh_fec_EU28!AJ5-SER_hh_fec_UK!AJ5)*$B$15</f>
        <v>26193289242866.555</v>
      </c>
      <c r="U23">
        <f>(SER_hh_fec_EU28!AK5-SER_hh_fec_UK!AK5)*$B$15</f>
        <v>26032448914738.488</v>
      </c>
      <c r="V23">
        <f>(SER_hh_fec_EU28!AL5-SER_hh_fec_UK!AL5)*$B$15</f>
        <v>25507650054807.445</v>
      </c>
      <c r="W23">
        <f>(SER_hh_fec_EU28!AM5-SER_hh_fec_UK!AM5)*$B$15</f>
        <v>24612190091930.516</v>
      </c>
      <c r="X23">
        <f>(SER_hh_fec_EU28!AN5-SER_hh_fec_UK!AN5)*$B$15</f>
        <v>23762732306099.898</v>
      </c>
      <c r="Y23">
        <f>(SER_hh_fec_EU28!AO5-SER_hh_fec_UK!AO5)*$B$15</f>
        <v>22695819954330.031</v>
      </c>
      <c r="Z23">
        <f>(SER_hh_fec_EU28!AP5-SER_hh_fec_UK!AP5)*$B$15</f>
        <v>21734655558484.574</v>
      </c>
      <c r="AA23">
        <f>(SER_hh_fec_EU28!AQ5-SER_hh_fec_UK!AQ5)*$B$15</f>
        <v>20717937326837.949</v>
      </c>
      <c r="AB23">
        <f>(SER_hh_fec_EU28!AR5-SER_hh_fec_UK!AR5)*$B$15</f>
        <v>20122443637847.469</v>
      </c>
      <c r="AC23">
        <f>(SER_hh_fec_EU28!AS5-SER_hh_fec_UK!AS5)*$B$15</f>
        <v>19367089457202.883</v>
      </c>
      <c r="AD23">
        <f>(SER_hh_fec_EU28!AT5-SER_hh_fec_UK!AT5)*$B$15</f>
        <v>18464367956854.586</v>
      </c>
      <c r="AE23">
        <f>(SER_hh_fec_EU28!AU5-SER_hh_fec_UK!AU5)*$B$15</f>
        <v>17620948932815.633</v>
      </c>
      <c r="AF23">
        <f>(SER_hh_fec_EU28!AV5-SER_hh_fec_UK!AV5)*$B$15</f>
        <v>17070722520812.391</v>
      </c>
      <c r="AG23">
        <f>(SER_hh_fec_EU28!AW5-SER_hh_fec_UK!AW5)*$B$15</f>
        <v>16463914815418.279</v>
      </c>
      <c r="AH23">
        <f>(SER_hh_fec_EU28!AX5-SER_hh_fec_UK!AX5)*$B$15</f>
        <v>16153897976684.879</v>
      </c>
      <c r="AI23">
        <f>(SER_hh_fec_EU28!AY5-SER_hh_fec_UK!AY5)*$B$15</f>
        <v>15714499164419.133</v>
      </c>
      <c r="AJ23">
        <f>(SER_hh_fec_EU28!AZ5-SER_hh_fec_UK!AZ5)*$B$15</f>
        <v>15176841709098.795</v>
      </c>
    </row>
    <row r="24" spans="1:36" x14ac:dyDescent="0.35">
      <c r="A24" s="122">
        <f>SUMIFS('IDEES 2021'!W:W,'IDEES 2021'!DB:DB,B24,'IDEES 2021'!DC:DC,"*"&amp;B$21&amp;"*",'IDEES 2021'!DD:DD,D$19)*B$15</f>
        <v>1078573058082126.6</v>
      </c>
      <c r="B24" t="s">
        <v>12063</v>
      </c>
      <c r="C24" t="s">
        <v>35</v>
      </c>
      <c r="D24">
        <f>(SUM(SER_hh_fec_EU28!T8,SER_hh_fec_EU28!T9)-SUM(SER_hh_fec_UK!T8,SER_hh_fec_UK!T9))*$B$15</f>
        <v>1142018850374411.5</v>
      </c>
      <c r="E24">
        <f>(SUM(SER_hh_fec_EU28!U8,SER_hh_fec_EU28!U9)-SUM(SER_hh_fec_UK!U8,SER_hh_fec_UK!U9))*$B$15</f>
        <v>1149709026922106</v>
      </c>
      <c r="F24">
        <f>(SUM(SER_hh_fec_EU28!V8,SER_hh_fec_EU28!V9)-SUM(SER_hh_fec_UK!V8,SER_hh_fec_UK!V9))*$B$15</f>
        <v>1152282679692896.5</v>
      </c>
      <c r="G24">
        <f>(SUM(SER_hh_fec_EU28!W8,SER_hh_fec_EU28!W9)-SUM(SER_hh_fec_UK!W8,SER_hh_fec_UK!W9))*$B$15</f>
        <v>1099441049932332</v>
      </c>
      <c r="H24">
        <f>(SUM(SER_hh_fec_EU28!X8,SER_hh_fec_EU28!X9)-SUM(SER_hh_fec_UK!X8,SER_hh_fec_UK!X9))*$B$15</f>
        <v>1087322187771508.5</v>
      </c>
      <c r="I24">
        <f>(SUM(SER_hh_fec_EU28!Y8,SER_hh_fec_EU28!Y9)-SUM(SER_hh_fec_UK!Y8,SER_hh_fec_UK!Y9))*$B$15</f>
        <v>1060147675499195.5</v>
      </c>
      <c r="J24">
        <f>(SUM(SER_hh_fec_EU28!Z8,SER_hh_fec_EU28!Z9)-SUM(SER_hh_fec_UK!Z8,SER_hh_fec_UK!Z9))*$B$15</f>
        <v>1079919127261654.5</v>
      </c>
      <c r="K24">
        <f>(SUM(SER_hh_fec_EU28!AA8,SER_hh_fec_EU28!AA9)-SUM(SER_hh_fec_UK!AA8,SER_hh_fec_UK!AA9))*$B$15</f>
        <v>1089395443294798</v>
      </c>
      <c r="L24">
        <f>(SUM(SER_hh_fec_EU28!AB8,SER_hh_fec_EU28!AB9)-SUM(SER_hh_fec_UK!AB8,SER_hh_fec_UK!AB9))*$B$15</f>
        <v>1087293582292481.8</v>
      </c>
      <c r="M24">
        <f>(SUM(SER_hh_fec_EU28!AC8,SER_hh_fec_EU28!AC9)-SUM(SER_hh_fec_UK!AC8,SER_hh_fec_UK!AC9))*$B$15</f>
        <v>1097969384292931</v>
      </c>
      <c r="N24">
        <f>(SUM(SER_hh_fec_EU28!AD8,SER_hh_fec_EU28!AD9)-SUM(SER_hh_fec_UK!AD8,SER_hh_fec_UK!AD9))*$B$15</f>
        <v>1095321934918576.3</v>
      </c>
      <c r="O24">
        <f>(SUM(SER_hh_fec_EU28!AE8,SER_hh_fec_EU28!AE9)-SUM(SER_hh_fec_UK!AE8,SER_hh_fec_UK!AE9))*$B$15</f>
        <v>1089489381367742</v>
      </c>
      <c r="P24">
        <f>(SUM(SER_hh_fec_EU28!AF8,SER_hh_fec_EU28!AF9)-SUM(SER_hh_fec_UK!AF8,SER_hh_fec_UK!AF9))*$B$15</f>
        <v>1141949688025958</v>
      </c>
      <c r="Q24">
        <f>(SUM(SER_hh_fec_EU28!AG8,SER_hh_fec_EU28!AG9)-SUM(SER_hh_fec_UK!AG8,SER_hh_fec_UK!AG9))*$B$15</f>
        <v>1174990335759023.5</v>
      </c>
      <c r="R24">
        <f>(SUM(SER_hh_fec_EU28!AH8,SER_hh_fec_EU28!AH9)-SUM(SER_hh_fec_UK!AH8,SER_hh_fec_UK!AH9))*$B$15</f>
        <v>1176452151171130</v>
      </c>
      <c r="S24">
        <f>(SUM(SER_hh_fec_EU28!AI8,SER_hh_fec_EU28!AI9)-SUM(SER_hh_fec_UK!AI8,SER_hh_fec_UK!AI9))*$B$15</f>
        <v>1178370949573396.3</v>
      </c>
      <c r="T24">
        <f>(SUM(SER_hh_fec_EU28!AJ8,SER_hh_fec_EU28!AJ9)-SUM(SER_hh_fec_UK!AJ8,SER_hh_fec_UK!AJ9))*$B$15</f>
        <v>1179239315473096.8</v>
      </c>
      <c r="U24">
        <f>(SUM(SER_hh_fec_EU28!AK8,SER_hh_fec_EU28!AK9)-SUM(SER_hh_fec_UK!AK8,SER_hh_fec_UK!AK9))*$B$15</f>
        <v>1169794926502248</v>
      </c>
      <c r="V24">
        <f>(SUM(SER_hh_fec_EU28!AL8,SER_hh_fec_EU28!AL9)-SUM(SER_hh_fec_UK!AL8,SER_hh_fec_UK!AL9))*$B$15</f>
        <v>1162999217031383</v>
      </c>
      <c r="W24">
        <f>(SUM(SER_hh_fec_EU28!AM8,SER_hh_fec_EU28!AM9)-SUM(SER_hh_fec_UK!AM8,SER_hh_fec_UK!AM9))*$B$15</f>
        <v>1156163493786180.8</v>
      </c>
      <c r="X24">
        <f>(SUM(SER_hh_fec_EU28!AN8,SER_hh_fec_EU28!AN9)-SUM(SER_hh_fec_UK!AN8,SER_hh_fec_UK!AN9))*$B$15</f>
        <v>1148762506418773.3</v>
      </c>
      <c r="Y24">
        <f>(SUM(SER_hh_fec_EU28!AO8,SER_hh_fec_EU28!AO9)-SUM(SER_hh_fec_UK!AO8,SER_hh_fec_UK!AO9))*$B$15</f>
        <v>1141368081613752</v>
      </c>
      <c r="Z24">
        <f>(SUM(SER_hh_fec_EU28!AP8,SER_hh_fec_EU28!AP9)-SUM(SER_hh_fec_UK!AP8,SER_hh_fec_UK!AP9))*$B$15</f>
        <v>1135521975114648.8</v>
      </c>
      <c r="AA24">
        <f>(SUM(SER_hh_fec_EU28!AQ8,SER_hh_fec_EU28!AQ9)-SUM(SER_hh_fec_UK!AQ8,SER_hh_fec_UK!AQ9))*$B$15</f>
        <v>1130615327388825.8</v>
      </c>
      <c r="AB24">
        <f>(SUM(SER_hh_fec_EU28!AR8,SER_hh_fec_EU28!AR9)-SUM(SER_hh_fec_UK!AR8,SER_hh_fec_UK!AR9))*$B$15</f>
        <v>1125851080865832.6</v>
      </c>
      <c r="AC24">
        <f>(SUM(SER_hh_fec_EU28!AS8,SER_hh_fec_EU28!AS9)-SUM(SER_hh_fec_UK!AS8,SER_hh_fec_UK!AS9))*$B$15</f>
        <v>1122156140136295.6</v>
      </c>
      <c r="AD24">
        <f>(SUM(SER_hh_fec_EU28!AT8,SER_hh_fec_EU28!AT9)-SUM(SER_hh_fec_UK!AT8,SER_hh_fec_UK!AT9))*$B$15</f>
        <v>1117047433557359.5</v>
      </c>
      <c r="AE24">
        <f>(SUM(SER_hh_fec_EU28!AU8,SER_hh_fec_EU28!AU9)-SUM(SER_hh_fec_UK!AU8,SER_hh_fec_UK!AU9))*$B$15</f>
        <v>1112000136131488.8</v>
      </c>
      <c r="AF24">
        <f>(SUM(SER_hh_fec_EU28!AV8,SER_hh_fec_EU28!AV9)-SUM(SER_hh_fec_UK!AV8,SER_hh_fec_UK!AV9))*$B$15</f>
        <v>1107555855139388.3</v>
      </c>
      <c r="AG24">
        <f>(SUM(SER_hh_fec_EU28!AW8,SER_hh_fec_EU28!AW9)-SUM(SER_hh_fec_UK!AW8,SER_hh_fec_UK!AW9))*$B$15</f>
        <v>1102799486835040.4</v>
      </c>
      <c r="AH24">
        <f>(SUM(SER_hh_fec_EU28!AX8,SER_hh_fec_EU28!AX9)-SUM(SER_hh_fec_UK!AX8,SER_hh_fec_UK!AX9))*$B$15</f>
        <v>1101489817010250.3</v>
      </c>
      <c r="AI24">
        <f>(SUM(SER_hh_fec_EU28!AY8,SER_hh_fec_EU28!AY9)-SUM(SER_hh_fec_UK!AY8,SER_hh_fec_UK!AY9))*$B$15</f>
        <v>1099240690903559.9</v>
      </c>
      <c r="AJ24">
        <f>(SUM(SER_hh_fec_EU28!AZ8,SER_hh_fec_EU28!AZ9)-SUM(SER_hh_fec_UK!AZ8,SER_hh_fec_UK!AZ9))*$B$15</f>
        <v>1097465550083003.3</v>
      </c>
    </row>
    <row r="25" spans="1:36" x14ac:dyDescent="0.35">
      <c r="A25" s="122">
        <f>SUMIFS('IDEES 2021'!W:W,'IDEES 2021'!DB:DB,B25,'IDEES 2021'!DC:DC,"*"&amp;B$21&amp;"*",'IDEES 2021'!DD:DD,D$19)*B$15</f>
        <v>355901182501697.5</v>
      </c>
      <c r="B25" t="s">
        <v>12064</v>
      </c>
      <c r="C25" t="s">
        <v>38</v>
      </c>
      <c r="D25">
        <f>(SER_hh_fec_EU28!T7-SER_hh_fec_UK!T7)*$B$15</f>
        <v>429556998507018.13</v>
      </c>
      <c r="E25">
        <f>(SER_hh_fec_EU28!U7-SER_hh_fec_UK!U7)*$B$15</f>
        <v>430984482374483.19</v>
      </c>
      <c r="F25">
        <f>(SER_hh_fec_EU28!V7-SER_hh_fec_UK!V7)*$B$15</f>
        <v>417429690900669.88</v>
      </c>
      <c r="G25">
        <f>(SER_hh_fec_EU28!W7-SER_hh_fec_UK!W7)*$B$15</f>
        <v>417346627712031.19</v>
      </c>
      <c r="H25">
        <f>(SER_hh_fec_EU28!X7-SER_hh_fec_UK!X7)*$B$15</f>
        <v>407107066511968.75</v>
      </c>
      <c r="I25">
        <f>(SER_hh_fec_EU28!Y7-SER_hh_fec_UK!Y7)*$B$15</f>
        <v>412155131939436.5</v>
      </c>
      <c r="J25">
        <f>(SER_hh_fec_EU28!Z7-SER_hh_fec_UK!Z7)*$B$15</f>
        <v>374950368132085.94</v>
      </c>
      <c r="K25">
        <f>(SER_hh_fec_EU28!AA7-SER_hh_fec_UK!AA7)*$B$15</f>
        <v>355955370160201.25</v>
      </c>
      <c r="L25">
        <f>(SER_hh_fec_EU28!AB7-SER_hh_fec_UK!AB7)*$B$15</f>
        <v>350605766459156.88</v>
      </c>
      <c r="M25">
        <f>(SER_hh_fec_EU28!AC7-SER_hh_fec_UK!AC7)*$B$15</f>
        <v>335283896661836.94</v>
      </c>
      <c r="N25">
        <f>(SER_hh_fec_EU28!AD7-SER_hh_fec_UK!AD7)*$B$15</f>
        <v>327587753819194.19</v>
      </c>
      <c r="O25">
        <f>(SER_hh_fec_EU28!AE7-SER_hh_fec_UK!AE7)*$B$15</f>
        <v>313528291795882.75</v>
      </c>
      <c r="P25">
        <f>(SER_hh_fec_EU28!AF7-SER_hh_fec_UK!AF7)*$B$15</f>
        <v>302295003304184.31</v>
      </c>
      <c r="Q25">
        <f>(SER_hh_fec_EU28!AG7-SER_hh_fec_UK!AG7)*$B$15</f>
        <v>312261867436333.44</v>
      </c>
      <c r="R25">
        <f>(SER_hh_fec_EU28!AH7-SER_hh_fec_UK!AH7)*$B$15</f>
        <v>310445547632292.75</v>
      </c>
      <c r="S25">
        <f>(SER_hh_fec_EU28!AI7-SER_hh_fec_UK!AI7)*$B$15</f>
        <v>307214087375087.56</v>
      </c>
      <c r="T25">
        <f>(SER_hh_fec_EU28!AJ7-SER_hh_fec_UK!AJ7)*$B$15</f>
        <v>303696913439282.81</v>
      </c>
      <c r="U25">
        <f>(SER_hh_fec_EU28!AK7-SER_hh_fec_UK!AK7)*$B$15</f>
        <v>301727406605769.81</v>
      </c>
      <c r="V25">
        <f>(SER_hh_fec_EU28!AL7-SER_hh_fec_UK!AL7)*$B$15</f>
        <v>298508141000499.75</v>
      </c>
      <c r="W25">
        <f>(SER_hh_fec_EU28!AM7-SER_hh_fec_UK!AM7)*$B$15</f>
        <v>294300290856567.13</v>
      </c>
      <c r="X25">
        <f>(SER_hh_fec_EU28!AN7-SER_hh_fec_UK!AN7)*$B$15</f>
        <v>290743553479568.81</v>
      </c>
      <c r="Y25">
        <f>(SER_hh_fec_EU28!AO7-SER_hh_fec_UK!AO7)*$B$15</f>
        <v>286921114644520.25</v>
      </c>
      <c r="Z25">
        <f>(SER_hh_fec_EU28!AP7-SER_hh_fec_UK!AP7)*$B$15</f>
        <v>284065298258086.63</v>
      </c>
      <c r="AA25">
        <f>(SER_hh_fec_EU28!AQ7-SER_hh_fec_UK!AQ7)*$B$15</f>
        <v>282392170280926.63</v>
      </c>
      <c r="AB25">
        <f>(SER_hh_fec_EU28!AR7-SER_hh_fec_UK!AR7)*$B$15</f>
        <v>280448342418906.91</v>
      </c>
      <c r="AC25">
        <f>(SER_hh_fec_EU28!AS7-SER_hh_fec_UK!AS7)*$B$15</f>
        <v>277457260160835.41</v>
      </c>
      <c r="AD25">
        <f>(SER_hh_fec_EU28!AT7-SER_hh_fec_UK!AT7)*$B$15</f>
        <v>274897036839241.38</v>
      </c>
      <c r="AE25">
        <f>(SER_hh_fec_EU28!AU7-SER_hh_fec_UK!AU7)*$B$15</f>
        <v>270906122603638.25</v>
      </c>
      <c r="AF25">
        <f>(SER_hh_fec_EU28!AV7-SER_hh_fec_UK!AV7)*$B$15</f>
        <v>268551313062378.09</v>
      </c>
      <c r="AG25">
        <f>(SER_hh_fec_EU28!AW7-SER_hh_fec_UK!AW7)*$B$15</f>
        <v>266512402789029.03</v>
      </c>
      <c r="AH25">
        <f>(SER_hh_fec_EU28!AX7-SER_hh_fec_UK!AX7)*$B$15</f>
        <v>265417496094522.06</v>
      </c>
      <c r="AI25">
        <f>(SER_hh_fec_EU28!AY7-SER_hh_fec_UK!AY7)*$B$15</f>
        <v>263353579451460.91</v>
      </c>
      <c r="AJ25">
        <f>(SER_hh_fec_EU28!AZ7-SER_hh_fec_UK!AZ7)*$B$15</f>
        <v>260640803484443.19</v>
      </c>
    </row>
    <row r="26" spans="1:36" x14ac:dyDescent="0.35">
      <c r="A26" s="122">
        <f>SUMIFS('IDEES 2021'!W:W,'IDEES 2021'!DB:DB,B26,'IDEES 2021'!DC:DC,"*"&amp;B$21&amp;"*",'IDEES 2021'!DD:DD,D$19)*B$15</f>
        <v>351091008773381.31</v>
      </c>
      <c r="B26" t="s">
        <v>12065</v>
      </c>
      <c r="C26" t="s">
        <v>40</v>
      </c>
      <c r="D26">
        <f>(SER_hh_fec_EU28!T12-SER_hh_fec_UK!T12)*$B$15</f>
        <v>309279588548115.06</v>
      </c>
      <c r="E26">
        <f>(SER_hh_fec_EU28!U12-SER_hh_fec_UK!U12)*$B$15</f>
        <v>287318616692308.19</v>
      </c>
      <c r="F26">
        <f>(SER_hh_fec_EU28!V12-SER_hh_fec_UK!V12)*$B$15</f>
        <v>283446489378799.44</v>
      </c>
      <c r="G26">
        <f>(SER_hh_fec_EU28!W12-SER_hh_fec_UK!W12)*$B$15</f>
        <v>296765265684581.44</v>
      </c>
      <c r="H26">
        <f>(SER_hh_fec_EU28!X12-SER_hh_fec_UK!X12)*$B$15</f>
        <v>305086896487403.5</v>
      </c>
      <c r="I26">
        <f>(SER_hh_fec_EU28!Y12-SER_hh_fec_UK!Y12)*$B$15</f>
        <v>308436439522299.75</v>
      </c>
      <c r="J26">
        <f>(SER_hh_fec_EU28!Z12-SER_hh_fec_UK!Z12)*$B$15</f>
        <v>316160646255929.06</v>
      </c>
      <c r="K26">
        <f>(SER_hh_fec_EU28!AA12-SER_hh_fec_UK!AA12)*$B$15</f>
        <v>323241080859899.25</v>
      </c>
      <c r="L26">
        <f>(SER_hh_fec_EU28!AB12-SER_hh_fec_UK!AB12)*$B$15</f>
        <v>319309664308629.5</v>
      </c>
      <c r="M26">
        <f>(SER_hh_fec_EU28!AC12-SER_hh_fec_UK!AC12)*$B$15</f>
        <v>324339445466185.25</v>
      </c>
      <c r="N26">
        <f>(SER_hh_fec_EU28!AD12-SER_hh_fec_UK!AD12)*$B$15</f>
        <v>334964083423952.75</v>
      </c>
      <c r="O26">
        <f>(SER_hh_fec_EU28!AE12-SER_hh_fec_UK!AE12)*$B$15</f>
        <v>343079341992594.38</v>
      </c>
      <c r="P26">
        <f>(SER_hh_fec_EU28!AF12-SER_hh_fec_UK!AF12)*$B$15</f>
        <v>344831361155474.5</v>
      </c>
      <c r="Q26">
        <f>(SER_hh_fec_EU28!AG12-SER_hh_fec_UK!AG12)*$B$15</f>
        <v>357644967866907.69</v>
      </c>
      <c r="R26">
        <f>(SER_hh_fec_EU28!AH12-SER_hh_fec_UK!AH12)*$B$15</f>
        <v>361624823918167.38</v>
      </c>
      <c r="S26">
        <f>(SER_hh_fec_EU28!AI12-SER_hh_fec_UK!AI12)*$B$15</f>
        <v>364394246699181.19</v>
      </c>
      <c r="T26">
        <f>(SER_hh_fec_EU28!AJ12-SER_hh_fec_UK!AJ12)*$B$15</f>
        <v>366077119796287.56</v>
      </c>
      <c r="U26">
        <f>(SER_hh_fec_EU28!AK12-SER_hh_fec_UK!AK12)*$B$15</f>
        <v>361249551010706.13</v>
      </c>
      <c r="V26">
        <f>(SER_hh_fec_EU28!AL12-SER_hh_fec_UK!AL12)*$B$15</f>
        <v>356353601460945.63</v>
      </c>
      <c r="W26">
        <f>(SER_hh_fec_EU28!AM12-SER_hh_fec_UK!AM12)*$B$15</f>
        <v>352647084619486.13</v>
      </c>
      <c r="X26">
        <f>(SER_hh_fec_EU28!AN12-SER_hh_fec_UK!AN12)*$B$15</f>
        <v>347292969827206.75</v>
      </c>
      <c r="Y26">
        <f>(SER_hh_fec_EU28!AO12-SER_hh_fec_UK!AO12)*$B$15</f>
        <v>341420350929570.69</v>
      </c>
      <c r="Z26">
        <f>(SER_hh_fec_EU28!AP12-SER_hh_fec_UK!AP12)*$B$15</f>
        <v>336766914336498.5</v>
      </c>
      <c r="AA26">
        <f>(SER_hh_fec_EU28!AQ12-SER_hh_fec_UK!AQ12)*$B$15</f>
        <v>333553515216308.44</v>
      </c>
      <c r="AB26">
        <f>(SER_hh_fec_EU28!AR12-SER_hh_fec_UK!AR12)*$B$15</f>
        <v>329762022305339.75</v>
      </c>
      <c r="AC26">
        <f>(SER_hh_fec_EU28!AS12-SER_hh_fec_UK!AS12)*$B$15</f>
        <v>326554738486007.19</v>
      </c>
      <c r="AD26">
        <f>(SER_hh_fec_EU28!AT12-SER_hh_fec_UK!AT12)*$B$15</f>
        <v>321848936174668.06</v>
      </c>
      <c r="AE26">
        <f>(SER_hh_fec_EU28!AU12-SER_hh_fec_UK!AU12)*$B$15</f>
        <v>319113741299450.25</v>
      </c>
      <c r="AF26">
        <f>(SER_hh_fec_EU28!AV12-SER_hh_fec_UK!AV12)*$B$15</f>
        <v>315110728686067.31</v>
      </c>
      <c r="AG26">
        <f>(SER_hh_fec_EU28!AW12-SER_hh_fec_UK!AW12)*$B$15</f>
        <v>312674669312210.63</v>
      </c>
      <c r="AH26">
        <f>(SER_hh_fec_EU28!AX12-SER_hh_fec_UK!AX12)*$B$15</f>
        <v>311425693907116.88</v>
      </c>
      <c r="AI26">
        <f>(SER_hh_fec_EU28!AY12-SER_hh_fec_UK!AY12)*$B$15</f>
        <v>309968504531890.31</v>
      </c>
      <c r="AJ26">
        <f>(SER_hh_fec_EU28!AZ12-SER_hh_fec_UK!AZ12)*$B$15</f>
        <v>307905729023983.38</v>
      </c>
    </row>
    <row r="27" spans="1:36" x14ac:dyDescent="0.35">
      <c r="A27" s="122">
        <f>SUMIFS('IDEES 2021'!W:W,'IDEES 2021'!DB:DB,B27,'IDEES 2021'!DC:DC,"*"&amp;B$21&amp;"*",'IDEES 2021'!DD:DD,D$19)*B$15</f>
        <v>139834777988280.41</v>
      </c>
      <c r="B27" t="s">
        <v>12066</v>
      </c>
      <c r="C27" t="s">
        <v>42</v>
      </c>
      <c r="D27">
        <f>(SER_hh_fec_EU28!T10-SER_hh_fec_UK!T10)*$B$15</f>
        <v>109953848061279.14</v>
      </c>
      <c r="E27">
        <f>(SER_hh_fec_EU28!U10-SER_hh_fec_UK!U10)*$B$15</f>
        <v>108637103640772.8</v>
      </c>
      <c r="F27">
        <f>(SER_hh_fec_EU28!V10-SER_hh_fec_UK!V10)*$B$15</f>
        <v>104225382153411.58</v>
      </c>
      <c r="G27">
        <f>(SER_hh_fec_EU28!W10-SER_hh_fec_UK!W10)*$B$15</f>
        <v>107342698634906.08</v>
      </c>
      <c r="H27">
        <f>(SER_hh_fec_EU28!X10-SER_hh_fec_UK!X10)*$B$15</f>
        <v>108797986848444.98</v>
      </c>
      <c r="I27">
        <f>(SER_hh_fec_EU28!Y10-SER_hh_fec_UK!Y10)*$B$15</f>
        <v>107445440052344.11</v>
      </c>
      <c r="J27">
        <f>(SER_hh_fec_EU28!Z10-SER_hh_fec_UK!Z10)*$B$15</f>
        <v>107623956707965.05</v>
      </c>
      <c r="K27">
        <f>(SER_hh_fec_EU28!AA10-SER_hh_fec_UK!AA10)*$B$15</f>
        <v>106218991760772.75</v>
      </c>
      <c r="L27">
        <f>(SER_hh_fec_EU28!AB10-SER_hh_fec_UK!AB10)*$B$15</f>
        <v>107505841670288.92</v>
      </c>
      <c r="M27">
        <f>(SER_hh_fec_EU28!AC10-SER_hh_fec_UK!AC10)*$B$15</f>
        <v>108692610093429.09</v>
      </c>
      <c r="N27">
        <f>(SER_hh_fec_EU28!AD10-SER_hh_fec_UK!AD10)*$B$15</f>
        <v>108687683047934.7</v>
      </c>
      <c r="O27">
        <f>(SER_hh_fec_EU28!AE10-SER_hh_fec_UK!AE10)*$B$15</f>
        <v>110578637951963.52</v>
      </c>
      <c r="P27">
        <f>(SER_hh_fec_EU28!AF10-SER_hh_fec_UK!AF10)*$B$15</f>
        <v>87599249015784.375</v>
      </c>
      <c r="Q27">
        <f>(SER_hh_fec_EU28!AG10-SER_hh_fec_UK!AG10)*$B$15</f>
        <v>79305614471907.031</v>
      </c>
      <c r="R27">
        <f>(SER_hh_fec_EU28!AH10-SER_hh_fec_UK!AH10)*$B$15</f>
        <v>78936632544520.5</v>
      </c>
      <c r="S27">
        <f>(SER_hh_fec_EU28!AI10-SER_hh_fec_UK!AI10)*$B$15</f>
        <v>78403660237446.5</v>
      </c>
      <c r="T27">
        <f>(SER_hh_fec_EU28!AJ10-SER_hh_fec_UK!AJ10)*$B$15</f>
        <v>77903171869691.094</v>
      </c>
      <c r="U27">
        <f>(SER_hh_fec_EU28!AK10-SER_hh_fec_UK!AK10)*$B$15</f>
        <v>78770493456142.484</v>
      </c>
      <c r="V27">
        <f>(SER_hh_fec_EU28!AL10-SER_hh_fec_UK!AL10)*$B$15</f>
        <v>79728727036948.547</v>
      </c>
      <c r="W27">
        <f>(SER_hh_fec_EU28!AM10-SER_hh_fec_UK!AM10)*$B$15</f>
        <v>80557685035821.547</v>
      </c>
      <c r="X27">
        <f>(SER_hh_fec_EU28!AN10-SER_hh_fec_UK!AN10)*$B$15</f>
        <v>81382953894277.891</v>
      </c>
      <c r="Y27">
        <f>(SER_hh_fec_EU28!AO10-SER_hh_fec_UK!AO10)*$B$15</f>
        <v>81912891959237.938</v>
      </c>
      <c r="Z27">
        <f>(SER_hh_fec_EU28!AP10-SER_hh_fec_UK!AP10)*$B$15</f>
        <v>82403481185218.203</v>
      </c>
      <c r="AA27">
        <f>(SER_hh_fec_EU28!AQ10-SER_hh_fec_UK!AQ10)*$B$15</f>
        <v>82772435687610.5</v>
      </c>
      <c r="AB27">
        <f>(SER_hh_fec_EU28!AR10-SER_hh_fec_UK!AR10)*$B$15</f>
        <v>83026764888781.016</v>
      </c>
      <c r="AC27">
        <f>(SER_hh_fec_EU28!AS10-SER_hh_fec_UK!AS10)*$B$15</f>
        <v>83003356217236.359</v>
      </c>
      <c r="AD27">
        <f>(SER_hh_fec_EU28!AT10-SER_hh_fec_UK!AT10)*$B$15</f>
        <v>83335209897984.688</v>
      </c>
      <c r="AE27">
        <f>(SER_hh_fec_EU28!AU10-SER_hh_fec_UK!AU10)*$B$15</f>
        <v>83129485813949.156</v>
      </c>
      <c r="AF27">
        <f>(SER_hh_fec_EU28!AV10-SER_hh_fec_UK!AV10)*$B$15</f>
        <v>83296483725192.188</v>
      </c>
      <c r="AG27">
        <f>(SER_hh_fec_EU28!AW10-SER_hh_fec_UK!AW10)*$B$15</f>
        <v>83412172496897.422</v>
      </c>
      <c r="AH27">
        <f>(SER_hh_fec_EU28!AX10-SER_hh_fec_UK!AX10)*$B$15</f>
        <v>83382920810057.281</v>
      </c>
      <c r="AI27">
        <f>(SER_hh_fec_EU28!AY10-SER_hh_fec_UK!AY10)*$B$15</f>
        <v>83233137785600.469</v>
      </c>
      <c r="AJ27">
        <f>(SER_hh_fec_EU28!AZ10-SER_hh_fec_UK!AZ10)*$B$15</f>
        <v>83130401114112.484</v>
      </c>
    </row>
    <row r="28" spans="1:36" x14ac:dyDescent="0.35">
      <c r="A28" s="122">
        <f>SUMIFS('IDEES 2021'!W:W,'IDEES 2021'!DB:DB,B28,'IDEES 2021'!DC:DC,"*"&amp;B$21&amp;"*",'IDEES 2021'!DD:DD,D$19)*B$15</f>
        <v>0</v>
      </c>
      <c r="C28" t="s">
        <v>44</v>
      </c>
      <c r="D28">
        <f t="shared" ref="D28:M29" si="0">0*$B$15</f>
        <v>0</v>
      </c>
      <c r="E28">
        <f t="shared" si="0"/>
        <v>0</v>
      </c>
      <c r="F28">
        <f t="shared" si="0"/>
        <v>0</v>
      </c>
      <c r="G28">
        <f t="shared" si="0"/>
        <v>0</v>
      </c>
      <c r="H28">
        <f t="shared" si="0"/>
        <v>0</v>
      </c>
      <c r="I28">
        <f t="shared" si="0"/>
        <v>0</v>
      </c>
      <c r="J28">
        <f t="shared" si="0"/>
        <v>0</v>
      </c>
      <c r="K28">
        <f t="shared" si="0"/>
        <v>0</v>
      </c>
      <c r="L28">
        <f t="shared" si="0"/>
        <v>0</v>
      </c>
      <c r="M28">
        <f t="shared" si="0"/>
        <v>0</v>
      </c>
      <c r="N28">
        <f t="shared" ref="N28:W29" si="1">0*$B$15</f>
        <v>0</v>
      </c>
      <c r="O28">
        <f t="shared" si="1"/>
        <v>0</v>
      </c>
      <c r="P28">
        <f t="shared" si="1"/>
        <v>0</v>
      </c>
      <c r="Q28">
        <f t="shared" si="1"/>
        <v>0</v>
      </c>
      <c r="R28">
        <f t="shared" si="1"/>
        <v>0</v>
      </c>
      <c r="S28">
        <f t="shared" si="1"/>
        <v>0</v>
      </c>
      <c r="T28">
        <f t="shared" si="1"/>
        <v>0</v>
      </c>
      <c r="U28">
        <f t="shared" si="1"/>
        <v>0</v>
      </c>
      <c r="V28">
        <f t="shared" si="1"/>
        <v>0</v>
      </c>
      <c r="W28">
        <f t="shared" si="1"/>
        <v>0</v>
      </c>
      <c r="X28">
        <f t="shared" ref="X28:AJ29" si="2">0*$B$15</f>
        <v>0</v>
      </c>
      <c r="Y28">
        <f t="shared" si="2"/>
        <v>0</v>
      </c>
      <c r="Z28">
        <f t="shared" si="2"/>
        <v>0</v>
      </c>
      <c r="AA28">
        <f t="shared" si="2"/>
        <v>0</v>
      </c>
      <c r="AB28">
        <f t="shared" si="2"/>
        <v>0</v>
      </c>
      <c r="AC28">
        <f t="shared" si="2"/>
        <v>0</v>
      </c>
      <c r="AD28">
        <f t="shared" si="2"/>
        <v>0</v>
      </c>
      <c r="AE28">
        <f t="shared" si="2"/>
        <v>0</v>
      </c>
      <c r="AF28">
        <f t="shared" si="2"/>
        <v>0</v>
      </c>
      <c r="AG28">
        <f t="shared" si="2"/>
        <v>0</v>
      </c>
      <c r="AH28">
        <f t="shared" si="2"/>
        <v>0</v>
      </c>
      <c r="AI28">
        <f t="shared" si="2"/>
        <v>0</v>
      </c>
      <c r="AJ28">
        <f t="shared" si="2"/>
        <v>0</v>
      </c>
    </row>
    <row r="29" spans="1:36" x14ac:dyDescent="0.35">
      <c r="A29" s="122">
        <f>SUMIFS('IDEES 2021'!W:W,'IDEES 2021'!DB:DB,B29,'IDEES 2021'!DC:DC,"*"&amp;B$21&amp;"*",'IDEES 2021'!DD:DD,D$19)*B$15</f>
        <v>0</v>
      </c>
      <c r="C29" t="s">
        <v>45</v>
      </c>
      <c r="D29">
        <f t="shared" si="0"/>
        <v>0</v>
      </c>
      <c r="E29">
        <f t="shared" si="0"/>
        <v>0</v>
      </c>
      <c r="F29">
        <f t="shared" si="0"/>
        <v>0</v>
      </c>
      <c r="G29">
        <f t="shared" si="0"/>
        <v>0</v>
      </c>
      <c r="H29">
        <f t="shared" si="0"/>
        <v>0</v>
      </c>
      <c r="I29">
        <f t="shared" si="0"/>
        <v>0</v>
      </c>
      <c r="J29">
        <f t="shared" si="0"/>
        <v>0</v>
      </c>
      <c r="K29">
        <f t="shared" si="0"/>
        <v>0</v>
      </c>
      <c r="L29">
        <f t="shared" si="0"/>
        <v>0</v>
      </c>
      <c r="M29">
        <f t="shared" si="0"/>
        <v>0</v>
      </c>
      <c r="N29">
        <f t="shared" si="1"/>
        <v>0</v>
      </c>
      <c r="O29">
        <f t="shared" si="1"/>
        <v>0</v>
      </c>
      <c r="P29">
        <f t="shared" si="1"/>
        <v>0</v>
      </c>
      <c r="Q29">
        <f t="shared" si="1"/>
        <v>0</v>
      </c>
      <c r="R29">
        <f t="shared" si="1"/>
        <v>0</v>
      </c>
      <c r="S29">
        <f t="shared" si="1"/>
        <v>0</v>
      </c>
      <c r="T29">
        <f t="shared" si="1"/>
        <v>0</v>
      </c>
      <c r="U29">
        <f t="shared" si="1"/>
        <v>0</v>
      </c>
      <c r="V29">
        <f t="shared" si="1"/>
        <v>0</v>
      </c>
      <c r="W29">
        <f t="shared" si="1"/>
        <v>0</v>
      </c>
      <c r="X29">
        <f t="shared" si="2"/>
        <v>0</v>
      </c>
      <c r="Y29">
        <f t="shared" si="2"/>
        <v>0</v>
      </c>
      <c r="Z29">
        <f t="shared" si="2"/>
        <v>0</v>
      </c>
      <c r="AA29">
        <f t="shared" si="2"/>
        <v>0</v>
      </c>
      <c r="AB29">
        <f t="shared" si="2"/>
        <v>0</v>
      </c>
      <c r="AC29">
        <f t="shared" si="2"/>
        <v>0</v>
      </c>
      <c r="AD29">
        <f t="shared" si="2"/>
        <v>0</v>
      </c>
      <c r="AE29">
        <f t="shared" si="2"/>
        <v>0</v>
      </c>
      <c r="AF29">
        <f t="shared" si="2"/>
        <v>0</v>
      </c>
      <c r="AG29">
        <f t="shared" si="2"/>
        <v>0</v>
      </c>
      <c r="AH29">
        <f t="shared" si="2"/>
        <v>0</v>
      </c>
      <c r="AI29">
        <f t="shared" si="2"/>
        <v>0</v>
      </c>
      <c r="AJ29">
        <f t="shared" si="2"/>
        <v>0</v>
      </c>
    </row>
    <row r="30" spans="1:36" x14ac:dyDescent="0.35">
      <c r="A30" s="122">
        <f>SUMIFS('IDEES 2021'!W:W,'IDEES 2021'!DB:DB,B30,'IDEES 2021'!DC:DC,"*"&amp;B$21&amp;"*",'IDEES 2021'!DD:DD,D$19)*B$15</f>
        <v>8828736479765.7988</v>
      </c>
      <c r="B30" t="s">
        <v>12067</v>
      </c>
      <c r="C30" t="s">
        <v>46</v>
      </c>
      <c r="D30">
        <f>(SER_hh_fec_EU28!T6-SER_hh_fec_UK!T6)*$B$15</f>
        <v>6862478271745.9775</v>
      </c>
      <c r="E30">
        <f>(SER_hh_fec_EU28!U6-SER_hh_fec_UK!U6)*$B$15</f>
        <v>7072315071800.5137</v>
      </c>
      <c r="F30">
        <f>(SER_hh_fec_EU28!V6-SER_hh_fec_UK!V6)*$B$15</f>
        <v>7068686203612.248</v>
      </c>
      <c r="G30">
        <f>(SER_hh_fec_EU28!W6-SER_hh_fec_UK!W6)*$B$15</f>
        <v>7384610620821.0742</v>
      </c>
      <c r="H30">
        <f>(SER_hh_fec_EU28!X6-SER_hh_fec_UK!X6)*$B$15</f>
        <v>7585487065438.7559</v>
      </c>
      <c r="I30">
        <f>(SER_hh_fec_EU28!Y6-SER_hh_fec_UK!Y6)*$B$15</f>
        <v>6744749630947.1777</v>
      </c>
      <c r="J30">
        <f>(SER_hh_fec_EU28!Z6-SER_hh_fec_UK!Z6)*$B$15</f>
        <v>6866810520589.4844</v>
      </c>
      <c r="K30">
        <f>(SER_hh_fec_EU28!AA6-SER_hh_fec_UK!AA6)*$B$15</f>
        <v>5995404877479.5781</v>
      </c>
      <c r="L30">
        <f>(SER_hh_fec_EU28!AB6-SER_hh_fec_UK!AB6)*$B$15</f>
        <v>5107853791300.0381</v>
      </c>
      <c r="M30">
        <f>(SER_hh_fec_EU28!AC6-SER_hh_fec_UK!AC6)*$B$15</f>
        <v>4381865588654.2197</v>
      </c>
      <c r="N30">
        <f>(SER_hh_fec_EU28!AD6-SER_hh_fec_UK!AD6)*$B$15</f>
        <v>4528852645480.918</v>
      </c>
      <c r="O30">
        <f>(SER_hh_fec_EU28!AE6-SER_hh_fec_UK!AE6)*$B$15</f>
        <v>3835707612594.0791</v>
      </c>
      <c r="P30">
        <f>(SER_hh_fec_EU28!AF6-SER_hh_fec_UK!AF6)*$B$15</f>
        <v>3159224942159.1274</v>
      </c>
      <c r="Q30">
        <f>(SER_hh_fec_EU28!AG6-SER_hh_fec_UK!AG6)*$B$15</f>
        <v>3409505591940.1201</v>
      </c>
      <c r="R30">
        <f>(SER_hh_fec_EU28!AH6-SER_hh_fec_UK!AH6)*$B$15</f>
        <v>3378395530377.0239</v>
      </c>
      <c r="S30">
        <f>(SER_hh_fec_EU28!AI6-SER_hh_fec_UK!AI6)*$B$15</f>
        <v>3278038071414.8101</v>
      </c>
      <c r="T30">
        <f>(SER_hh_fec_EU28!AJ6-SER_hh_fec_UK!AJ6)*$B$15</f>
        <v>3224621013151.5166</v>
      </c>
      <c r="U30">
        <f>(SER_hh_fec_EU28!AK6-SER_hh_fec_UK!AK6)*$B$15</f>
        <v>3126333345523.3564</v>
      </c>
      <c r="V30">
        <f>(SER_hh_fec_EU28!AL6-SER_hh_fec_UK!AL6)*$B$15</f>
        <v>3103677934566.3813</v>
      </c>
      <c r="W30">
        <f>(SER_hh_fec_EU28!AM6-SER_hh_fec_UK!AM6)*$B$15</f>
        <v>3020819882742.564</v>
      </c>
      <c r="X30">
        <f>(SER_hh_fec_EU28!AN6-SER_hh_fec_UK!AN6)*$B$15</f>
        <v>2935632480311.0957</v>
      </c>
      <c r="Y30">
        <f>(SER_hh_fec_EU28!AO6-SER_hh_fec_UK!AO6)*$B$15</f>
        <v>2860395272238.5381</v>
      </c>
      <c r="Z30">
        <f>(SER_hh_fec_EU28!AP6-SER_hh_fec_UK!AP6)*$B$15</f>
        <v>2795175509676.7227</v>
      </c>
      <c r="AA30">
        <f>(SER_hh_fec_EU28!AQ6-SER_hh_fec_UK!AQ6)*$B$15</f>
        <v>2737949554046.5034</v>
      </c>
      <c r="AB30">
        <f>(SER_hh_fec_EU28!AR6-SER_hh_fec_UK!AR6)*$B$15</f>
        <v>2691741736655.3247</v>
      </c>
      <c r="AC30">
        <f>(SER_hh_fec_EU28!AS6-SER_hh_fec_UK!AS6)*$B$15</f>
        <v>2656815339946.2354</v>
      </c>
      <c r="AD30">
        <f>(SER_hh_fec_EU28!AT6-SER_hh_fec_UK!AT6)*$B$15</f>
        <v>2615827495942.8252</v>
      </c>
      <c r="AE30">
        <f>(SER_hh_fec_EU28!AU6-SER_hh_fec_UK!AU6)*$B$15</f>
        <v>2576446814179.8008</v>
      </c>
      <c r="AF30">
        <f>(SER_hh_fec_EU28!AV6-SER_hh_fec_UK!AV6)*$B$15</f>
        <v>2537412295688.8071</v>
      </c>
      <c r="AG30">
        <f>(SER_hh_fec_EU28!AW6-SER_hh_fec_UK!AW6)*$B$15</f>
        <v>2495015829515.1729</v>
      </c>
      <c r="AH30">
        <f>(SER_hh_fec_EU28!AX6-SER_hh_fec_UK!AX6)*$B$15</f>
        <v>2483782851773.7944</v>
      </c>
      <c r="AI30">
        <f>(SER_hh_fec_EU28!AY6-SER_hh_fec_UK!AY6)*$B$15</f>
        <v>2452080166219.5176</v>
      </c>
      <c r="AJ30">
        <f>(SER_hh_fec_EU28!AZ6-SER_hh_fec_UK!AZ6)*$B$15</f>
        <v>2433905861616.7729</v>
      </c>
    </row>
    <row r="31" spans="1:36" x14ac:dyDescent="0.35">
      <c r="A31" s="122">
        <f>SUMIFS('IDEES 2021'!W:W,'IDEES 2021'!DB:DB,B31,'IDEES 2021'!DC:DC,"*"&amp;B$21&amp;"*",'IDEES 2021'!DD:DD,D$19)*B$15</f>
        <v>0</v>
      </c>
      <c r="C31" t="s">
        <v>48</v>
      </c>
      <c r="D31">
        <f t="shared" ref="D31:AJ31" si="3">0*$B$15</f>
        <v>0</v>
      </c>
      <c r="E31">
        <f t="shared" si="3"/>
        <v>0</v>
      </c>
      <c r="F31">
        <f t="shared" si="3"/>
        <v>0</v>
      </c>
      <c r="G31">
        <f t="shared" si="3"/>
        <v>0</v>
      </c>
      <c r="H31">
        <f t="shared" si="3"/>
        <v>0</v>
      </c>
      <c r="I31">
        <f t="shared" si="3"/>
        <v>0</v>
      </c>
      <c r="J31">
        <f t="shared" si="3"/>
        <v>0</v>
      </c>
      <c r="K31">
        <f t="shared" si="3"/>
        <v>0</v>
      </c>
      <c r="L31">
        <f t="shared" si="3"/>
        <v>0</v>
      </c>
      <c r="M31">
        <f t="shared" si="3"/>
        <v>0</v>
      </c>
      <c r="N31">
        <f t="shared" si="3"/>
        <v>0</v>
      </c>
      <c r="O31">
        <f t="shared" si="3"/>
        <v>0</v>
      </c>
      <c r="P31">
        <f t="shared" si="3"/>
        <v>0</v>
      </c>
      <c r="Q31">
        <f t="shared" si="3"/>
        <v>0</v>
      </c>
      <c r="R31">
        <f t="shared" si="3"/>
        <v>0</v>
      </c>
      <c r="S31">
        <f t="shared" si="3"/>
        <v>0</v>
      </c>
      <c r="T31">
        <f t="shared" si="3"/>
        <v>0</v>
      </c>
      <c r="U31">
        <f t="shared" si="3"/>
        <v>0</v>
      </c>
      <c r="V31">
        <f t="shared" si="3"/>
        <v>0</v>
      </c>
      <c r="W31">
        <f t="shared" si="3"/>
        <v>0</v>
      </c>
      <c r="X31">
        <f t="shared" si="3"/>
        <v>0</v>
      </c>
      <c r="Y31">
        <f t="shared" si="3"/>
        <v>0</v>
      </c>
      <c r="Z31">
        <f t="shared" si="3"/>
        <v>0</v>
      </c>
      <c r="AA31">
        <f t="shared" si="3"/>
        <v>0</v>
      </c>
      <c r="AB31">
        <f t="shared" si="3"/>
        <v>0</v>
      </c>
      <c r="AC31">
        <f t="shared" si="3"/>
        <v>0</v>
      </c>
      <c r="AD31">
        <f t="shared" si="3"/>
        <v>0</v>
      </c>
      <c r="AE31">
        <f t="shared" si="3"/>
        <v>0</v>
      </c>
      <c r="AF31">
        <f t="shared" si="3"/>
        <v>0</v>
      </c>
      <c r="AG31">
        <f t="shared" si="3"/>
        <v>0</v>
      </c>
      <c r="AH31">
        <f t="shared" si="3"/>
        <v>0</v>
      </c>
      <c r="AI31">
        <f t="shared" si="3"/>
        <v>0</v>
      </c>
      <c r="AJ31">
        <f t="shared" si="3"/>
        <v>0</v>
      </c>
    </row>
    <row r="32" spans="1:36" x14ac:dyDescent="0.35">
      <c r="A32" s="122"/>
    </row>
    <row r="33" spans="1:36" x14ac:dyDescent="0.35">
      <c r="A33" s="122"/>
      <c r="B33" s="1" t="s">
        <v>12076</v>
      </c>
      <c r="C33" s="47" t="s">
        <v>52</v>
      </c>
    </row>
    <row r="34" spans="1:36" x14ac:dyDescent="0.35">
      <c r="A34" s="122">
        <f>SUMIFS('IDEES 2021'!W:W,'IDEES 2021'!DB:DB,B34,'IDEES 2021'!DC:DC,"*"&amp;B$33&amp;"*",'IDEES 2021'!DD:DD,D$19)*B$15</f>
        <v>95051201619049.922</v>
      </c>
      <c r="B34" t="s">
        <v>12062</v>
      </c>
      <c r="C34" t="s">
        <v>29</v>
      </c>
      <c r="D34">
        <f>(SER_hh_fec_EU28!T18-SER_hh_fec_UK!T18)*$B$15</f>
        <v>178180116827393.03</v>
      </c>
      <c r="E34">
        <f>(SER_hh_fec_EU28!U18-SER_hh_fec_UK!U18)*$B$15</f>
        <v>178442074476902.56</v>
      </c>
      <c r="F34">
        <f>(SER_hh_fec_EU28!V18-SER_hh_fec_UK!V18)*$B$15</f>
        <v>179042833769736.63</v>
      </c>
      <c r="G34">
        <f>(SER_hh_fec_EU28!W18-SER_hh_fec_UK!W18)*$B$15</f>
        <v>179713738298160.88</v>
      </c>
      <c r="H34">
        <f>(SER_hh_fec_EU28!X18-SER_hh_fec_UK!X18)*$B$15</f>
        <v>181090326311847.97</v>
      </c>
      <c r="I34">
        <f>(SER_hh_fec_EU28!Y18-SER_hh_fec_UK!Y18)*$B$15</f>
        <v>182367397862364.56</v>
      </c>
      <c r="J34">
        <f>(SER_hh_fec_EU28!Z18-SER_hh_fec_UK!Z18)*$B$15</f>
        <v>185636842742570.66</v>
      </c>
      <c r="K34">
        <f>(SER_hh_fec_EU28!AA18-SER_hh_fec_UK!AA18)*$B$15</f>
        <v>190735662142620.09</v>
      </c>
      <c r="L34">
        <f>(SER_hh_fec_EU28!AB18-SER_hh_fec_UK!AB18)*$B$15</f>
        <v>192463020627815.06</v>
      </c>
      <c r="M34">
        <f>(SER_hh_fec_EU28!AC18-SER_hh_fec_UK!AC18)*$B$15</f>
        <v>194357177141326.88</v>
      </c>
      <c r="N34">
        <f>(SER_hh_fec_EU28!AD18-SER_hh_fec_UK!AD18)*$B$15</f>
        <v>195989003891311.69</v>
      </c>
      <c r="O34">
        <f>(SER_hh_fec_EU28!AE18-SER_hh_fec_UK!AE18)*$B$15</f>
        <v>197768776457947.84</v>
      </c>
      <c r="P34">
        <f>(SER_hh_fec_EU28!AF18-SER_hh_fec_UK!AF18)*$B$15</f>
        <v>199028235154614.78</v>
      </c>
      <c r="Q34">
        <f>(SER_hh_fec_EU28!AG18-SER_hh_fec_UK!AG18)*$B$15</f>
        <v>200112652117358.41</v>
      </c>
      <c r="R34">
        <f>(SER_hh_fec_EU28!AH18-SER_hh_fec_UK!AH18)*$B$15</f>
        <v>201763149659825.25</v>
      </c>
      <c r="S34">
        <f>(SER_hh_fec_EU28!AI18-SER_hh_fec_UK!AI18)*$B$15</f>
        <v>202707486608617.31</v>
      </c>
      <c r="T34">
        <f>(SER_hh_fec_EU28!AJ18-SER_hh_fec_UK!AJ18)*$B$15</f>
        <v>202287195433295.94</v>
      </c>
      <c r="U34">
        <f>(SER_hh_fec_EU28!AK18-SER_hh_fec_UK!AK18)*$B$15</f>
        <v>202101413207886.66</v>
      </c>
      <c r="V34">
        <f>(SER_hh_fec_EU28!AL18-SER_hh_fec_UK!AL18)*$B$15</f>
        <v>202916033716728.59</v>
      </c>
      <c r="W34">
        <f>(SER_hh_fec_EU28!AM18-SER_hh_fec_UK!AM18)*$B$15</f>
        <v>203812227752314.84</v>
      </c>
      <c r="X34">
        <f>(SER_hh_fec_EU28!AN18-SER_hh_fec_UK!AN18)*$B$15</f>
        <v>204843455444781.34</v>
      </c>
      <c r="Y34">
        <f>(SER_hh_fec_EU28!AO18-SER_hh_fec_UK!AO18)*$B$15</f>
        <v>205826150471620.69</v>
      </c>
      <c r="Z34">
        <f>(SER_hh_fec_EU28!AP18-SER_hh_fec_UK!AP18)*$B$15</f>
        <v>207298285982358.69</v>
      </c>
      <c r="AA34">
        <f>(SER_hh_fec_EU28!AQ18-SER_hh_fec_UK!AQ18)*$B$15</f>
        <v>209096986709332.34</v>
      </c>
      <c r="AB34">
        <f>(SER_hh_fec_EU28!AR18-SER_hh_fec_UK!AR18)*$B$15</f>
        <v>210379702900980.09</v>
      </c>
      <c r="AC34">
        <f>(SER_hh_fec_EU28!AS18-SER_hh_fec_UK!AS18)*$B$15</f>
        <v>211510492234131</v>
      </c>
      <c r="AD34">
        <f>(SER_hh_fec_EU28!AT18-SER_hh_fec_UK!AT18)*$B$15</f>
        <v>212268125607542.66</v>
      </c>
      <c r="AE34">
        <f>(SER_hh_fec_EU28!AU18-SER_hh_fec_UK!AU18)*$B$15</f>
        <v>212949187568505</v>
      </c>
      <c r="AF34">
        <f>(SER_hh_fec_EU28!AV18-SER_hh_fec_UK!AV18)*$B$15</f>
        <v>214874234801773.75</v>
      </c>
      <c r="AG34">
        <f>(SER_hh_fec_EU28!AW18-SER_hh_fec_UK!AW18)*$B$15</f>
        <v>216175584835163.66</v>
      </c>
      <c r="AH34">
        <f>(SER_hh_fec_EU28!AX18-SER_hh_fec_UK!AX18)*$B$15</f>
        <v>216836306644274.63</v>
      </c>
      <c r="AI34">
        <f>(SER_hh_fec_EU28!AY18-SER_hh_fec_UK!AY18)*$B$15</f>
        <v>217700437565488.88</v>
      </c>
      <c r="AJ34">
        <f>(SER_hh_fec_EU28!AZ18-SER_hh_fec_UK!AZ18)*$B$15</f>
        <v>219000874611774.66</v>
      </c>
    </row>
    <row r="35" spans="1:36" x14ac:dyDescent="0.35">
      <c r="A35" s="122">
        <f>SUMIFS('IDEES 2021'!W:W,'IDEES 2021'!DB:DB,B35,'IDEES 2021'!DC:DC,"*"&amp;B$33&amp;"*",'IDEES 2021'!DD:DD,D$19)*B$15</f>
        <v>0</v>
      </c>
      <c r="B35" t="s">
        <v>34</v>
      </c>
      <c r="C35" t="s">
        <v>33</v>
      </c>
      <c r="D35">
        <f t="shared" ref="D35:AJ35" si="4">0*$B$15</f>
        <v>0</v>
      </c>
      <c r="E35">
        <f t="shared" si="4"/>
        <v>0</v>
      </c>
      <c r="F35">
        <f t="shared" si="4"/>
        <v>0</v>
      </c>
      <c r="G35">
        <f t="shared" si="4"/>
        <v>0</v>
      </c>
      <c r="H35">
        <f t="shared" si="4"/>
        <v>0</v>
      </c>
      <c r="I35">
        <f t="shared" si="4"/>
        <v>0</v>
      </c>
      <c r="J35">
        <f t="shared" si="4"/>
        <v>0</v>
      </c>
      <c r="K35">
        <f t="shared" si="4"/>
        <v>0</v>
      </c>
      <c r="L35">
        <f t="shared" si="4"/>
        <v>0</v>
      </c>
      <c r="M35">
        <f t="shared" si="4"/>
        <v>0</v>
      </c>
      <c r="N35">
        <f t="shared" si="4"/>
        <v>0</v>
      </c>
      <c r="O35">
        <f t="shared" si="4"/>
        <v>0</v>
      </c>
      <c r="P35">
        <f t="shared" si="4"/>
        <v>0</v>
      </c>
      <c r="Q35">
        <f t="shared" si="4"/>
        <v>0</v>
      </c>
      <c r="R35">
        <f t="shared" si="4"/>
        <v>0</v>
      </c>
      <c r="S35">
        <f t="shared" si="4"/>
        <v>0</v>
      </c>
      <c r="T35">
        <f t="shared" si="4"/>
        <v>0</v>
      </c>
      <c r="U35">
        <f t="shared" si="4"/>
        <v>0</v>
      </c>
      <c r="V35">
        <f t="shared" si="4"/>
        <v>0</v>
      </c>
      <c r="W35">
        <f t="shared" si="4"/>
        <v>0</v>
      </c>
      <c r="X35">
        <f t="shared" si="4"/>
        <v>0</v>
      </c>
      <c r="Y35">
        <f t="shared" si="4"/>
        <v>0</v>
      </c>
      <c r="Z35">
        <f t="shared" si="4"/>
        <v>0</v>
      </c>
      <c r="AA35">
        <f t="shared" si="4"/>
        <v>0</v>
      </c>
      <c r="AB35">
        <f t="shared" si="4"/>
        <v>0</v>
      </c>
      <c r="AC35">
        <f t="shared" si="4"/>
        <v>0</v>
      </c>
      <c r="AD35">
        <f t="shared" si="4"/>
        <v>0</v>
      </c>
      <c r="AE35">
        <f t="shared" si="4"/>
        <v>0</v>
      </c>
      <c r="AF35">
        <f t="shared" si="4"/>
        <v>0</v>
      </c>
      <c r="AG35">
        <f t="shared" si="4"/>
        <v>0</v>
      </c>
      <c r="AH35">
        <f t="shared" si="4"/>
        <v>0</v>
      </c>
      <c r="AI35">
        <f t="shared" si="4"/>
        <v>0</v>
      </c>
      <c r="AJ35">
        <f t="shared" si="4"/>
        <v>0</v>
      </c>
    </row>
    <row r="36" spans="1:36" x14ac:dyDescent="0.35">
      <c r="A36" s="122">
        <f>SUMIFS('IDEES 2021'!W:W,'IDEES 2021'!DB:DB,B36,'IDEES 2021'!DC:DC,"*"&amp;B$33&amp;"*",'IDEES 2021'!DD:DD,D$19)*B$15</f>
        <v>3674633401128.1216</v>
      </c>
      <c r="B36" t="s">
        <v>12063</v>
      </c>
      <c r="C36" t="s">
        <v>35</v>
      </c>
      <c r="D36">
        <f>(SER_hh_fec_EU28!T17-SER_hh_fec_UK!T17)*$B$15</f>
        <v>4948681448296.2188</v>
      </c>
      <c r="E36">
        <f>(SER_hh_fec_EU28!U17-SER_hh_fec_UK!U17)*$B$15</f>
        <v>5062857783541.1211</v>
      </c>
      <c r="F36">
        <f>(SER_hh_fec_EU28!V17-SER_hh_fec_UK!V17)*$B$15</f>
        <v>5098363842268.459</v>
      </c>
      <c r="G36">
        <f>(SER_hh_fec_EU28!W17-SER_hh_fec_UK!W17)*$B$15</f>
        <v>5161621137720.7744</v>
      </c>
      <c r="H36">
        <f>(SER_hh_fec_EU28!X17-SER_hh_fec_UK!X17)*$B$15</f>
        <v>5079367038240.5791</v>
      </c>
      <c r="I36">
        <f>(SER_hh_fec_EU28!Y17-SER_hh_fec_UK!Y17)*$B$15</f>
        <v>4674627165815.2822</v>
      </c>
      <c r="J36">
        <f>(SER_hh_fec_EU28!Z17-SER_hh_fec_UK!Z17)*$B$15</f>
        <v>3915348640880.4287</v>
      </c>
      <c r="K36">
        <f>(SER_hh_fec_EU28!AA17-SER_hh_fec_UK!AA17)*$B$15</f>
        <v>3326193806995.5166</v>
      </c>
      <c r="L36">
        <f>(SER_hh_fec_EU28!AB17-SER_hh_fec_UK!AB17)*$B$15</f>
        <v>3359991560763.4307</v>
      </c>
      <c r="M36">
        <f>(SER_hh_fec_EU28!AC17-SER_hh_fec_UK!AC17)*$B$15</f>
        <v>3420308348717.6768</v>
      </c>
      <c r="N36">
        <f>(SER_hh_fec_EU28!AD17-SER_hh_fec_UK!AD17)*$B$15</f>
        <v>3542530681657.1831</v>
      </c>
      <c r="O36">
        <f>(SER_hh_fec_EU28!AE17-SER_hh_fec_UK!AE17)*$B$15</f>
        <v>3620223402412.2881</v>
      </c>
      <c r="P36">
        <f>(SER_hh_fec_EU28!AF17-SER_hh_fec_UK!AF17)*$B$15</f>
        <v>3699059066996.7124</v>
      </c>
      <c r="Q36">
        <f>(SER_hh_fec_EU28!AG17-SER_hh_fec_UK!AG17)*$B$15</f>
        <v>3797578350775.3691</v>
      </c>
      <c r="R36">
        <f>(SER_hh_fec_EU28!AH17-SER_hh_fec_UK!AH17)*$B$15</f>
        <v>3833851576600.0278</v>
      </c>
      <c r="S36">
        <f>(SER_hh_fec_EU28!AI17-SER_hh_fec_UK!AI17)*$B$15</f>
        <v>3876336144560.3125</v>
      </c>
      <c r="T36">
        <f>(SER_hh_fec_EU28!AJ17-SER_hh_fec_UK!AJ17)*$B$15</f>
        <v>3915066566477.2061</v>
      </c>
      <c r="U36">
        <f>(SER_hh_fec_EU28!AK17-SER_hh_fec_UK!AK17)*$B$15</f>
        <v>4000752637820.96</v>
      </c>
      <c r="V36">
        <f>(SER_hh_fec_EU28!AL17-SER_hh_fec_UK!AL17)*$B$15</f>
        <v>4046375833807.6982</v>
      </c>
      <c r="W36">
        <f>(SER_hh_fec_EU28!AM17-SER_hh_fec_UK!AM17)*$B$15</f>
        <v>4106860576337.3403</v>
      </c>
      <c r="X36">
        <f>(SER_hh_fec_EU28!AN17-SER_hh_fec_UK!AN17)*$B$15</f>
        <v>4203922807390.6411</v>
      </c>
      <c r="Y36">
        <f>(SER_hh_fec_EU28!AO17-SER_hh_fec_UK!AO17)*$B$15</f>
        <v>4315196559300.6758</v>
      </c>
      <c r="Z36">
        <f>(SER_hh_fec_EU28!AP17-SER_hh_fec_UK!AP17)*$B$15</f>
        <v>4435082892504.9209</v>
      </c>
      <c r="AA36">
        <f>(SER_hh_fec_EU28!AQ17-SER_hh_fec_UK!AQ17)*$B$15</f>
        <v>4586497807117.8652</v>
      </c>
      <c r="AB36">
        <f>(SER_hh_fec_EU28!AR17-SER_hh_fec_UK!AR17)*$B$15</f>
        <v>4781844951341.4033</v>
      </c>
      <c r="AC36">
        <f>(SER_hh_fec_EU28!AS17-SER_hh_fec_UK!AS17)*$B$15</f>
        <v>4952371235270.8193</v>
      </c>
      <c r="AD36">
        <f>(SER_hh_fec_EU28!AT17-SER_hh_fec_UK!AT17)*$B$15</f>
        <v>5164556650564.5273</v>
      </c>
      <c r="AE36">
        <f>(SER_hh_fec_EU28!AU17-SER_hh_fec_UK!AU17)*$B$15</f>
        <v>5385994762229.1172</v>
      </c>
      <c r="AF36">
        <f>(SER_hh_fec_EU28!AV17-SER_hh_fec_UK!AV17)*$B$15</f>
        <v>5474160042499.459</v>
      </c>
      <c r="AG36">
        <f>(SER_hh_fec_EU28!AW17-SER_hh_fec_UK!AW17)*$B$15</f>
        <v>5575865898526.8877</v>
      </c>
      <c r="AH36">
        <f>(SER_hh_fec_EU28!AX17-SER_hh_fec_UK!AX17)*$B$15</f>
        <v>5723509705603.7734</v>
      </c>
      <c r="AI36">
        <f>(SER_hh_fec_EU28!AY17-SER_hh_fec_UK!AY17)*$B$15</f>
        <v>5878574419960.5527</v>
      </c>
      <c r="AJ36">
        <f>(SER_hh_fec_EU28!AZ17-SER_hh_fec_UK!AZ17)*$B$15</f>
        <v>6031380110015.9873</v>
      </c>
    </row>
    <row r="37" spans="1:36" x14ac:dyDescent="0.35">
      <c r="A37" s="122">
        <f>SUMIFS('IDEES 2021'!W:W,'IDEES 2021'!DB:DB,B37,'IDEES 2021'!DC:DC,"*"&amp;B$33&amp;"*",'IDEES 2021'!DD:DD,D$19)*B$15</f>
        <v>0</v>
      </c>
      <c r="B37" t="s">
        <v>12064</v>
      </c>
      <c r="C37" t="s">
        <v>38</v>
      </c>
      <c r="D37">
        <f t="shared" ref="D37:M43" si="5">0*$B$15</f>
        <v>0</v>
      </c>
      <c r="E37">
        <f t="shared" si="5"/>
        <v>0</v>
      </c>
      <c r="F37">
        <f t="shared" si="5"/>
        <v>0</v>
      </c>
      <c r="G37">
        <f t="shared" si="5"/>
        <v>0</v>
      </c>
      <c r="H37">
        <f t="shared" si="5"/>
        <v>0</v>
      </c>
      <c r="I37">
        <f t="shared" si="5"/>
        <v>0</v>
      </c>
      <c r="J37">
        <f t="shared" si="5"/>
        <v>0</v>
      </c>
      <c r="K37">
        <f t="shared" si="5"/>
        <v>0</v>
      </c>
      <c r="L37">
        <f t="shared" si="5"/>
        <v>0</v>
      </c>
      <c r="M37">
        <f t="shared" si="5"/>
        <v>0</v>
      </c>
      <c r="N37">
        <f t="shared" ref="N37:W43" si="6">0*$B$15</f>
        <v>0</v>
      </c>
      <c r="O37">
        <f t="shared" si="6"/>
        <v>0</v>
      </c>
      <c r="P37">
        <f t="shared" si="6"/>
        <v>0</v>
      </c>
      <c r="Q37">
        <f t="shared" si="6"/>
        <v>0</v>
      </c>
      <c r="R37">
        <f t="shared" si="6"/>
        <v>0</v>
      </c>
      <c r="S37">
        <f t="shared" si="6"/>
        <v>0</v>
      </c>
      <c r="T37">
        <f t="shared" si="6"/>
        <v>0</v>
      </c>
      <c r="U37">
        <f t="shared" si="6"/>
        <v>0</v>
      </c>
      <c r="V37">
        <f t="shared" si="6"/>
        <v>0</v>
      </c>
      <c r="W37">
        <f t="shared" si="6"/>
        <v>0</v>
      </c>
      <c r="X37">
        <f t="shared" ref="X37:AJ43" si="7">0*$B$15</f>
        <v>0</v>
      </c>
      <c r="Y37">
        <f t="shared" si="7"/>
        <v>0</v>
      </c>
      <c r="Z37">
        <f t="shared" si="7"/>
        <v>0</v>
      </c>
      <c r="AA37">
        <f t="shared" si="7"/>
        <v>0</v>
      </c>
      <c r="AB37">
        <f t="shared" si="7"/>
        <v>0</v>
      </c>
      <c r="AC37">
        <f t="shared" si="7"/>
        <v>0</v>
      </c>
      <c r="AD37">
        <f t="shared" si="7"/>
        <v>0</v>
      </c>
      <c r="AE37">
        <f t="shared" si="7"/>
        <v>0</v>
      </c>
      <c r="AF37">
        <f t="shared" si="7"/>
        <v>0</v>
      </c>
      <c r="AG37">
        <f t="shared" si="7"/>
        <v>0</v>
      </c>
      <c r="AH37">
        <f t="shared" si="7"/>
        <v>0</v>
      </c>
      <c r="AI37">
        <f t="shared" si="7"/>
        <v>0</v>
      </c>
      <c r="AJ37">
        <f t="shared" si="7"/>
        <v>0</v>
      </c>
    </row>
    <row r="38" spans="1:36" x14ac:dyDescent="0.35">
      <c r="A38" s="122">
        <f>SUMIFS('IDEES 2021'!W:W,'IDEES 2021'!DB:DB,B38,'IDEES 2021'!DC:DC,"*"&amp;B$33&amp;"*",'IDEES 2021'!DD:DD,D$19)*B$15</f>
        <v>0</v>
      </c>
      <c r="B38" t="s">
        <v>12065</v>
      </c>
      <c r="C38" t="s">
        <v>40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6"/>
        <v>0</v>
      </c>
      <c r="O38">
        <f t="shared" si="6"/>
        <v>0</v>
      </c>
      <c r="P38">
        <f t="shared" si="6"/>
        <v>0</v>
      </c>
      <c r="Q38">
        <f t="shared" si="6"/>
        <v>0</v>
      </c>
      <c r="R38">
        <f t="shared" si="6"/>
        <v>0</v>
      </c>
      <c r="S38">
        <f t="shared" si="6"/>
        <v>0</v>
      </c>
      <c r="T38">
        <f t="shared" si="6"/>
        <v>0</v>
      </c>
      <c r="U38">
        <f t="shared" si="6"/>
        <v>0</v>
      </c>
      <c r="V38">
        <f t="shared" si="6"/>
        <v>0</v>
      </c>
      <c r="W38">
        <f t="shared" si="6"/>
        <v>0</v>
      </c>
      <c r="X38">
        <f t="shared" si="7"/>
        <v>0</v>
      </c>
      <c r="Y38">
        <f t="shared" si="7"/>
        <v>0</v>
      </c>
      <c r="Z38">
        <f t="shared" si="7"/>
        <v>0</v>
      </c>
      <c r="AA38">
        <f t="shared" si="7"/>
        <v>0</v>
      </c>
      <c r="AB38">
        <f t="shared" si="7"/>
        <v>0</v>
      </c>
      <c r="AC38">
        <f t="shared" si="7"/>
        <v>0</v>
      </c>
      <c r="AD38">
        <f t="shared" si="7"/>
        <v>0</v>
      </c>
      <c r="AE38">
        <f t="shared" si="7"/>
        <v>0</v>
      </c>
      <c r="AF38">
        <f t="shared" si="7"/>
        <v>0</v>
      </c>
      <c r="AG38">
        <f t="shared" si="7"/>
        <v>0</v>
      </c>
      <c r="AH38">
        <f t="shared" si="7"/>
        <v>0</v>
      </c>
      <c r="AI38">
        <f t="shared" si="7"/>
        <v>0</v>
      </c>
      <c r="AJ38">
        <f t="shared" si="7"/>
        <v>0</v>
      </c>
    </row>
    <row r="39" spans="1:36" x14ac:dyDescent="0.35">
      <c r="A39" s="122">
        <f>SUMIFS('IDEES 2021'!W:W,'IDEES 2021'!DB:DB,B39,'IDEES 2021'!DC:DC,"*"&amp;B$33&amp;"*",'IDEES 2021'!DD:DD,D$19)*B$15</f>
        <v>0</v>
      </c>
      <c r="B39" t="s">
        <v>12066</v>
      </c>
      <c r="C39" t="s">
        <v>42</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6"/>
        <v>0</v>
      </c>
      <c r="O39">
        <f t="shared" si="6"/>
        <v>0</v>
      </c>
      <c r="P39">
        <f t="shared" si="6"/>
        <v>0</v>
      </c>
      <c r="Q39">
        <f t="shared" si="6"/>
        <v>0</v>
      </c>
      <c r="R39">
        <f t="shared" si="6"/>
        <v>0</v>
      </c>
      <c r="S39">
        <f t="shared" si="6"/>
        <v>0</v>
      </c>
      <c r="T39">
        <f t="shared" si="6"/>
        <v>0</v>
      </c>
      <c r="U39">
        <f t="shared" si="6"/>
        <v>0</v>
      </c>
      <c r="V39">
        <f t="shared" si="6"/>
        <v>0</v>
      </c>
      <c r="W39">
        <f t="shared" si="6"/>
        <v>0</v>
      </c>
      <c r="X39">
        <f t="shared" si="7"/>
        <v>0</v>
      </c>
      <c r="Y39">
        <f t="shared" si="7"/>
        <v>0</v>
      </c>
      <c r="Z39">
        <f t="shared" si="7"/>
        <v>0</v>
      </c>
      <c r="AA39">
        <f t="shared" si="7"/>
        <v>0</v>
      </c>
      <c r="AB39">
        <f t="shared" si="7"/>
        <v>0</v>
      </c>
      <c r="AC39">
        <f t="shared" si="7"/>
        <v>0</v>
      </c>
      <c r="AD39">
        <f t="shared" si="7"/>
        <v>0</v>
      </c>
      <c r="AE39">
        <f t="shared" si="7"/>
        <v>0</v>
      </c>
      <c r="AF39">
        <f t="shared" si="7"/>
        <v>0</v>
      </c>
      <c r="AG39">
        <f t="shared" si="7"/>
        <v>0</v>
      </c>
      <c r="AH39">
        <f t="shared" si="7"/>
        <v>0</v>
      </c>
      <c r="AI39">
        <f t="shared" si="7"/>
        <v>0</v>
      </c>
      <c r="AJ39">
        <f t="shared" si="7"/>
        <v>0</v>
      </c>
    </row>
    <row r="40" spans="1:36" x14ac:dyDescent="0.35">
      <c r="A40" s="122">
        <f>SUMIFS('IDEES 2021'!W:W,'IDEES 2021'!DB:DB,B40,'IDEES 2021'!DC:DC,"*"&amp;B$33&amp;"*",'IDEES 2021'!DD:DD,D$19)*B$15</f>
        <v>0</v>
      </c>
      <c r="C40" t="s">
        <v>44</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6"/>
        <v>0</v>
      </c>
      <c r="O40">
        <f t="shared" si="6"/>
        <v>0</v>
      </c>
      <c r="P40">
        <f t="shared" si="6"/>
        <v>0</v>
      </c>
      <c r="Q40">
        <f t="shared" si="6"/>
        <v>0</v>
      </c>
      <c r="R40">
        <f t="shared" si="6"/>
        <v>0</v>
      </c>
      <c r="S40">
        <f t="shared" si="6"/>
        <v>0</v>
      </c>
      <c r="T40">
        <f t="shared" si="6"/>
        <v>0</v>
      </c>
      <c r="U40">
        <f t="shared" si="6"/>
        <v>0</v>
      </c>
      <c r="V40">
        <f t="shared" si="6"/>
        <v>0</v>
      </c>
      <c r="W40">
        <f t="shared" si="6"/>
        <v>0</v>
      </c>
      <c r="X40">
        <f t="shared" si="7"/>
        <v>0</v>
      </c>
      <c r="Y40">
        <f t="shared" si="7"/>
        <v>0</v>
      </c>
      <c r="Z40">
        <f t="shared" si="7"/>
        <v>0</v>
      </c>
      <c r="AA40">
        <f t="shared" si="7"/>
        <v>0</v>
      </c>
      <c r="AB40">
        <f t="shared" si="7"/>
        <v>0</v>
      </c>
      <c r="AC40">
        <f t="shared" si="7"/>
        <v>0</v>
      </c>
      <c r="AD40">
        <f t="shared" si="7"/>
        <v>0</v>
      </c>
      <c r="AE40">
        <f t="shared" si="7"/>
        <v>0</v>
      </c>
      <c r="AF40">
        <f t="shared" si="7"/>
        <v>0</v>
      </c>
      <c r="AG40">
        <f t="shared" si="7"/>
        <v>0</v>
      </c>
      <c r="AH40">
        <f t="shared" si="7"/>
        <v>0</v>
      </c>
      <c r="AI40">
        <f t="shared" si="7"/>
        <v>0</v>
      </c>
      <c r="AJ40">
        <f t="shared" si="7"/>
        <v>0</v>
      </c>
    </row>
    <row r="41" spans="1:36" x14ac:dyDescent="0.35">
      <c r="A41" s="122">
        <f>SUMIFS('IDEES 2021'!W:W,'IDEES 2021'!DB:DB,B41,'IDEES 2021'!DC:DC,"*"&amp;B$33&amp;"*",'IDEES 2021'!DD:DD,D$19)*B$15</f>
        <v>0</v>
      </c>
      <c r="C41" t="s">
        <v>45</v>
      </c>
      <c r="D41">
        <f t="shared" si="5"/>
        <v>0</v>
      </c>
      <c r="E41">
        <f t="shared" si="5"/>
        <v>0</v>
      </c>
      <c r="F41">
        <f t="shared" si="5"/>
        <v>0</v>
      </c>
      <c r="G41">
        <f t="shared" si="5"/>
        <v>0</v>
      </c>
      <c r="H41">
        <f t="shared" si="5"/>
        <v>0</v>
      </c>
      <c r="I41">
        <f t="shared" si="5"/>
        <v>0</v>
      </c>
      <c r="J41">
        <f t="shared" si="5"/>
        <v>0</v>
      </c>
      <c r="K41">
        <f t="shared" si="5"/>
        <v>0</v>
      </c>
      <c r="L41">
        <f t="shared" si="5"/>
        <v>0</v>
      </c>
      <c r="M41">
        <f t="shared" si="5"/>
        <v>0</v>
      </c>
      <c r="N41">
        <f t="shared" si="6"/>
        <v>0</v>
      </c>
      <c r="O41">
        <f t="shared" si="6"/>
        <v>0</v>
      </c>
      <c r="P41">
        <f t="shared" si="6"/>
        <v>0</v>
      </c>
      <c r="Q41">
        <f t="shared" si="6"/>
        <v>0</v>
      </c>
      <c r="R41">
        <f t="shared" si="6"/>
        <v>0</v>
      </c>
      <c r="S41">
        <f t="shared" si="6"/>
        <v>0</v>
      </c>
      <c r="T41">
        <f t="shared" si="6"/>
        <v>0</v>
      </c>
      <c r="U41">
        <f t="shared" si="6"/>
        <v>0</v>
      </c>
      <c r="V41">
        <f t="shared" si="6"/>
        <v>0</v>
      </c>
      <c r="W41">
        <f t="shared" si="6"/>
        <v>0</v>
      </c>
      <c r="X41">
        <f t="shared" si="7"/>
        <v>0</v>
      </c>
      <c r="Y41">
        <f t="shared" si="7"/>
        <v>0</v>
      </c>
      <c r="Z41">
        <f t="shared" si="7"/>
        <v>0</v>
      </c>
      <c r="AA41">
        <f t="shared" si="7"/>
        <v>0</v>
      </c>
      <c r="AB41">
        <f t="shared" si="7"/>
        <v>0</v>
      </c>
      <c r="AC41">
        <f t="shared" si="7"/>
        <v>0</v>
      </c>
      <c r="AD41">
        <f t="shared" si="7"/>
        <v>0</v>
      </c>
      <c r="AE41">
        <f t="shared" si="7"/>
        <v>0</v>
      </c>
      <c r="AF41">
        <f t="shared" si="7"/>
        <v>0</v>
      </c>
      <c r="AG41">
        <f t="shared" si="7"/>
        <v>0</v>
      </c>
      <c r="AH41">
        <f t="shared" si="7"/>
        <v>0</v>
      </c>
      <c r="AI41">
        <f t="shared" si="7"/>
        <v>0</v>
      </c>
      <c r="AJ41">
        <f t="shared" si="7"/>
        <v>0</v>
      </c>
    </row>
    <row r="42" spans="1:36" x14ac:dyDescent="0.35">
      <c r="A42" s="122">
        <f>SUMIFS('IDEES 2021'!W:W,'IDEES 2021'!DB:DB,B42,'IDEES 2021'!DC:DC,"*"&amp;B$33&amp;"*",'IDEES 2021'!DD:DD,D$19)*B$15</f>
        <v>0</v>
      </c>
      <c r="B42" t="s">
        <v>12067</v>
      </c>
      <c r="C42" t="s">
        <v>46</v>
      </c>
      <c r="D42">
        <f t="shared" si="5"/>
        <v>0</v>
      </c>
      <c r="E42">
        <f t="shared" si="5"/>
        <v>0</v>
      </c>
      <c r="F42">
        <f t="shared" si="5"/>
        <v>0</v>
      </c>
      <c r="G42">
        <f t="shared" si="5"/>
        <v>0</v>
      </c>
      <c r="H42">
        <f t="shared" si="5"/>
        <v>0</v>
      </c>
      <c r="I42">
        <f t="shared" si="5"/>
        <v>0</v>
      </c>
      <c r="J42">
        <f t="shared" si="5"/>
        <v>0</v>
      </c>
      <c r="K42">
        <f t="shared" si="5"/>
        <v>0</v>
      </c>
      <c r="L42">
        <f t="shared" si="5"/>
        <v>0</v>
      </c>
      <c r="M42">
        <f t="shared" si="5"/>
        <v>0</v>
      </c>
      <c r="N42">
        <f t="shared" si="6"/>
        <v>0</v>
      </c>
      <c r="O42">
        <f t="shared" si="6"/>
        <v>0</v>
      </c>
      <c r="P42">
        <f t="shared" si="6"/>
        <v>0</v>
      </c>
      <c r="Q42">
        <f t="shared" si="6"/>
        <v>0</v>
      </c>
      <c r="R42">
        <f t="shared" si="6"/>
        <v>0</v>
      </c>
      <c r="S42">
        <f t="shared" si="6"/>
        <v>0</v>
      </c>
      <c r="T42">
        <f t="shared" si="6"/>
        <v>0</v>
      </c>
      <c r="U42">
        <f t="shared" si="6"/>
        <v>0</v>
      </c>
      <c r="V42">
        <f t="shared" si="6"/>
        <v>0</v>
      </c>
      <c r="W42">
        <f t="shared" si="6"/>
        <v>0</v>
      </c>
      <c r="X42">
        <f t="shared" si="7"/>
        <v>0</v>
      </c>
      <c r="Y42">
        <f t="shared" si="7"/>
        <v>0</v>
      </c>
      <c r="Z42">
        <f t="shared" si="7"/>
        <v>0</v>
      </c>
      <c r="AA42">
        <f t="shared" si="7"/>
        <v>0</v>
      </c>
      <c r="AB42">
        <f t="shared" si="7"/>
        <v>0</v>
      </c>
      <c r="AC42">
        <f t="shared" si="7"/>
        <v>0</v>
      </c>
      <c r="AD42">
        <f t="shared" si="7"/>
        <v>0</v>
      </c>
      <c r="AE42">
        <f t="shared" si="7"/>
        <v>0</v>
      </c>
      <c r="AF42">
        <f t="shared" si="7"/>
        <v>0</v>
      </c>
      <c r="AG42">
        <f t="shared" si="7"/>
        <v>0</v>
      </c>
      <c r="AH42">
        <f t="shared" si="7"/>
        <v>0</v>
      </c>
      <c r="AI42">
        <f t="shared" si="7"/>
        <v>0</v>
      </c>
      <c r="AJ42">
        <f t="shared" si="7"/>
        <v>0</v>
      </c>
    </row>
    <row r="43" spans="1:36" x14ac:dyDescent="0.35">
      <c r="A43" s="122">
        <f>SUMIFS('IDEES 2021'!W:W,'IDEES 2021'!DB:DB,B43,'IDEES 2021'!DC:DC,"*"&amp;B$33&amp;"*",'IDEES 2021'!DD:DD,D$19)*B$15</f>
        <v>0</v>
      </c>
      <c r="C43" t="s">
        <v>48</v>
      </c>
      <c r="D43">
        <f t="shared" si="5"/>
        <v>0</v>
      </c>
      <c r="E43">
        <f t="shared" si="5"/>
        <v>0</v>
      </c>
      <c r="F43">
        <f t="shared" si="5"/>
        <v>0</v>
      </c>
      <c r="G43">
        <f t="shared" si="5"/>
        <v>0</v>
      </c>
      <c r="H43">
        <f t="shared" si="5"/>
        <v>0</v>
      </c>
      <c r="I43">
        <f t="shared" si="5"/>
        <v>0</v>
      </c>
      <c r="J43">
        <f t="shared" si="5"/>
        <v>0</v>
      </c>
      <c r="K43">
        <f t="shared" si="5"/>
        <v>0</v>
      </c>
      <c r="L43">
        <f t="shared" si="5"/>
        <v>0</v>
      </c>
      <c r="M43">
        <f t="shared" si="5"/>
        <v>0</v>
      </c>
      <c r="N43">
        <f t="shared" si="6"/>
        <v>0</v>
      </c>
      <c r="O43">
        <f t="shared" si="6"/>
        <v>0</v>
      </c>
      <c r="P43">
        <f t="shared" si="6"/>
        <v>0</v>
      </c>
      <c r="Q43">
        <f t="shared" si="6"/>
        <v>0</v>
      </c>
      <c r="R43">
        <f t="shared" si="6"/>
        <v>0</v>
      </c>
      <c r="S43">
        <f t="shared" si="6"/>
        <v>0</v>
      </c>
      <c r="T43">
        <f t="shared" si="6"/>
        <v>0</v>
      </c>
      <c r="U43">
        <f t="shared" si="6"/>
        <v>0</v>
      </c>
      <c r="V43">
        <f t="shared" si="6"/>
        <v>0</v>
      </c>
      <c r="W43">
        <f t="shared" si="6"/>
        <v>0</v>
      </c>
      <c r="X43">
        <f t="shared" si="7"/>
        <v>0</v>
      </c>
      <c r="Y43">
        <f t="shared" si="7"/>
        <v>0</v>
      </c>
      <c r="Z43">
        <f t="shared" si="7"/>
        <v>0</v>
      </c>
      <c r="AA43">
        <f t="shared" si="7"/>
        <v>0</v>
      </c>
      <c r="AB43">
        <f t="shared" si="7"/>
        <v>0</v>
      </c>
      <c r="AC43">
        <f t="shared" si="7"/>
        <v>0</v>
      </c>
      <c r="AD43">
        <f t="shared" si="7"/>
        <v>0</v>
      </c>
      <c r="AE43">
        <f t="shared" si="7"/>
        <v>0</v>
      </c>
      <c r="AF43">
        <f t="shared" si="7"/>
        <v>0</v>
      </c>
      <c r="AG43">
        <f t="shared" si="7"/>
        <v>0</v>
      </c>
      <c r="AH43">
        <f t="shared" si="7"/>
        <v>0</v>
      </c>
      <c r="AI43">
        <f t="shared" si="7"/>
        <v>0</v>
      </c>
      <c r="AJ43">
        <f t="shared" si="7"/>
        <v>0</v>
      </c>
    </row>
    <row r="44" spans="1:36" x14ac:dyDescent="0.35">
      <c r="A44" s="122"/>
    </row>
    <row r="45" spans="1:36" x14ac:dyDescent="0.35">
      <c r="A45" s="122"/>
      <c r="B45" s="1" t="s">
        <v>12069</v>
      </c>
      <c r="C45" s="47" t="s">
        <v>53</v>
      </c>
    </row>
    <row r="46" spans="1:36" x14ac:dyDescent="0.35">
      <c r="A46" s="122">
        <f>SUMIFS('IDEES 2021'!W:W,'IDEES 2021'!DB:DB,B46,'IDEES 2021'!DC:DC,"*"&amp;B$45&amp;"*",'IDEES 2021'!DD:DD,D$19)*B$15</f>
        <v>497440384000000</v>
      </c>
      <c r="B46" t="s">
        <v>12062</v>
      </c>
      <c r="C46" t="s">
        <v>29</v>
      </c>
      <c r="D46">
        <f>(SUM('SER_se-appl_EU28'!T5,'SER_se-appl_EU28'!T6)-SUM('SER_se-appl_UK'!T5,'SER_se-appl_UK'!T6))*$B$15</f>
        <v>553171881607540.88</v>
      </c>
      <c r="E46">
        <f>(SUM('SER_se-appl_EU28'!U5,'SER_se-appl_EU28'!U6)-SUM('SER_se-appl_UK'!U5,'SER_se-appl_UK'!U6))*$B$15</f>
        <v>523769156666473.38</v>
      </c>
      <c r="F46">
        <f>(SUM('SER_se-appl_EU28'!V5,'SER_se-appl_EU28'!V6)-SUM('SER_se-appl_UK'!V5,'SER_se-appl_UK'!V6))*$B$15</f>
        <v>499819583793369.69</v>
      </c>
      <c r="G46">
        <f>(SUM('SER_se-appl_EU28'!W5,'SER_se-appl_EU28'!W6)-SUM('SER_se-appl_UK'!W5,'SER_se-appl_UK'!W6))*$B$15</f>
        <v>481875435630150</v>
      </c>
      <c r="H46">
        <f>(SUM('SER_se-appl_EU28'!X5,'SER_se-appl_EU28'!X6)-SUM('SER_se-appl_UK'!X5,'SER_se-appl_UK'!X6))*$B$15</f>
        <v>463228003052470.56</v>
      </c>
      <c r="I46">
        <f>(SUM('SER_se-appl_EU28'!Y5,'SER_se-appl_EU28'!Y6)-SUM('SER_se-appl_UK'!Y5,'SER_se-appl_UK'!Y6))*$B$15</f>
        <v>440218570270683.81</v>
      </c>
      <c r="J46">
        <f>(SUM('SER_se-appl_EU28'!Z5,'SER_se-appl_EU28'!Z6)-SUM('SER_se-appl_UK'!Z5,'SER_se-appl_UK'!Z6))*$B$15</f>
        <v>419512513647193</v>
      </c>
      <c r="K46">
        <f>(SUM('SER_se-appl_EU28'!AA5,'SER_se-appl_EU28'!AA6)-SUM('SER_se-appl_UK'!AA5,'SER_se-appl_UK'!AA6))*$B$15</f>
        <v>400645750383433.56</v>
      </c>
      <c r="L46">
        <f>(SUM('SER_se-appl_EU28'!AB5,'SER_se-appl_EU28'!AB6)-SUM('SER_se-appl_UK'!AB5,'SER_se-appl_UK'!AB6))*$B$15</f>
        <v>383429612942515.25</v>
      </c>
      <c r="M46">
        <f>(SUM('SER_se-appl_EU28'!AC5,'SER_se-appl_EU28'!AC6)-SUM('SER_se-appl_UK'!AC5,'SER_se-appl_UK'!AC6))*$B$15</f>
        <v>366789726833361</v>
      </c>
      <c r="N46">
        <f>(SUM('SER_se-appl_EU28'!AD5,'SER_se-appl_EU28'!AD6)-SUM('SER_se-appl_UK'!AD5,'SER_se-appl_UK'!AD6))*$B$15</f>
        <v>351425381296526.25</v>
      </c>
      <c r="O46">
        <f>(SUM('SER_se-appl_EU28'!AE5,'SER_se-appl_EU28'!AE6)-SUM('SER_se-appl_UK'!AE5,'SER_se-appl_UK'!AE6))*$B$15</f>
        <v>337210810622506.88</v>
      </c>
      <c r="P46">
        <f>(SUM('SER_se-appl_EU28'!AF5,'SER_se-appl_EU28'!AF6)-SUM('SER_se-appl_UK'!AF5,'SER_se-appl_UK'!AF6))*$B$15</f>
        <v>323485513574103.56</v>
      </c>
      <c r="Q46">
        <f>(SUM('SER_se-appl_EU28'!AG5,'SER_se-appl_EU28'!AG6)-SUM('SER_se-appl_UK'!AG5,'SER_se-appl_UK'!AG6))*$B$15</f>
        <v>311171295691787.38</v>
      </c>
      <c r="R46">
        <f>(SUM('SER_se-appl_EU28'!AH5,'SER_se-appl_EU28'!AH6)-SUM('SER_se-appl_UK'!AH5,'SER_se-appl_UK'!AH6))*$B$15</f>
        <v>301143182545548.69</v>
      </c>
      <c r="S46">
        <f>(SUM('SER_se-appl_EU28'!AI5,'SER_se-appl_EU28'!AI6)-SUM('SER_se-appl_UK'!AI5,'SER_se-appl_UK'!AI6))*$B$15</f>
        <v>290802714380437.88</v>
      </c>
      <c r="T46">
        <f>(SUM('SER_se-appl_EU28'!AJ5,'SER_se-appl_EU28'!AJ6)-SUM('SER_se-appl_UK'!AJ5,'SER_se-appl_UK'!AJ6))*$B$15</f>
        <v>281082233353189.03</v>
      </c>
      <c r="U46">
        <f>(SUM('SER_se-appl_EU28'!AK5,'SER_se-appl_EU28'!AK6)-SUM('SER_se-appl_UK'!AK5,'SER_se-appl_UK'!AK6))*$B$15</f>
        <v>273416402178045.22</v>
      </c>
      <c r="V46">
        <f>(SUM('SER_se-appl_EU28'!AL5,'SER_se-appl_EU28'!AL6)-SUM('SER_se-appl_UK'!AL5,'SER_se-appl_UK'!AL6))*$B$15</f>
        <v>267393879638353.66</v>
      </c>
      <c r="W46">
        <f>(SUM('SER_se-appl_EU28'!AM5,'SER_se-appl_EU28'!AM6)-SUM('SER_se-appl_UK'!AM5,'SER_se-appl_UK'!AM6))*$B$15</f>
        <v>262838109131358.91</v>
      </c>
      <c r="X46">
        <f>(SUM('SER_se-appl_EU28'!AN5,'SER_se-appl_EU28'!AN6)-SUM('SER_se-appl_UK'!AN5,'SER_se-appl_UK'!AN6))*$B$15</f>
        <v>259317469713006</v>
      </c>
      <c r="Y46">
        <f>(SUM('SER_se-appl_EU28'!AO5,'SER_se-appl_EU28'!AO6)-SUM('SER_se-appl_UK'!AO5,'SER_se-appl_UK'!AO6))*$B$15</f>
        <v>256533119081351.63</v>
      </c>
      <c r="Z46">
        <f>(SUM('SER_se-appl_EU28'!AP5,'SER_se-appl_EU28'!AP6)-SUM('SER_se-appl_UK'!AP5,'SER_se-appl_UK'!AP6))*$B$15</f>
        <v>254693674532756.72</v>
      </c>
      <c r="AA46">
        <f>(SUM('SER_se-appl_EU28'!AQ5,'SER_se-appl_EU28'!AQ6)-SUM('SER_se-appl_UK'!AQ5,'SER_se-appl_UK'!AQ6))*$B$15</f>
        <v>253807363097374.91</v>
      </c>
      <c r="AB46">
        <f>(SUM('SER_se-appl_EU28'!AR5,'SER_se-appl_EU28'!AR6)-SUM('SER_se-appl_UK'!AR5,'SER_se-appl_UK'!AR6))*$B$15</f>
        <v>252646722456227.44</v>
      </c>
      <c r="AC46">
        <f>(SUM('SER_se-appl_EU28'!AS5,'SER_se-appl_EU28'!AS6)-SUM('SER_se-appl_UK'!AS5,'SER_se-appl_UK'!AS6))*$B$15</f>
        <v>251420251855853.59</v>
      </c>
      <c r="AD46">
        <f>(SUM('SER_se-appl_EU28'!AT5,'SER_se-appl_EU28'!AT6)-SUM('SER_se-appl_UK'!AT5,'SER_se-appl_UK'!AT6))*$B$15</f>
        <v>250274101520458.53</v>
      </c>
      <c r="AE46">
        <f>(SUM('SER_se-appl_EU28'!AU5,'SER_se-appl_EU28'!AU6)-SUM('SER_se-appl_UK'!AU5,'SER_se-appl_UK'!AU6))*$B$15</f>
        <v>249447978796072.59</v>
      </c>
      <c r="AF46">
        <f>(SUM('SER_se-appl_EU28'!AV5,'SER_se-appl_EU28'!AV6)-SUM('SER_se-appl_UK'!AV5,'SER_se-appl_UK'!AV6))*$B$15</f>
        <v>248986468405707.03</v>
      </c>
      <c r="AG46">
        <f>(SUM('SER_se-appl_EU28'!AW5,'SER_se-appl_EU28'!AW6)-SUM('SER_se-appl_UK'!AW5,'SER_se-appl_UK'!AW6))*$B$15</f>
        <v>248375762967147.25</v>
      </c>
      <c r="AH46">
        <f>(SUM('SER_se-appl_EU28'!AX5,'SER_se-appl_EU28'!AX6)-SUM('SER_se-appl_UK'!AX5,'SER_se-appl_UK'!AX6))*$B$15</f>
        <v>247238824419878.66</v>
      </c>
      <c r="AI46">
        <f>(SUM('SER_se-appl_EU28'!AY5,'SER_se-appl_EU28'!AY6)-SUM('SER_se-appl_UK'!AY5,'SER_se-appl_UK'!AY6))*$B$15</f>
        <v>246482351512014.94</v>
      </c>
      <c r="AJ46">
        <f>(SUM('SER_se-appl_EU28'!AZ5,'SER_se-appl_EU28'!AZ6)-SUM('SER_se-appl_UK'!AZ5,'SER_se-appl_UK'!AZ6))*$B$15</f>
        <v>245403311096482.72</v>
      </c>
    </row>
    <row r="47" spans="1:36" x14ac:dyDescent="0.35">
      <c r="A47" s="122">
        <f>SUMIFS('IDEES 2021'!W:W,'IDEES 2021'!DB:DB,B47,'IDEES 2021'!DC:DC,"*"&amp;B$45&amp;"*",'IDEES 2021'!DD:DD,D$19)*B$15</f>
        <v>0</v>
      </c>
      <c r="B47" t="s">
        <v>34</v>
      </c>
      <c r="C47" t="s">
        <v>33</v>
      </c>
      <c r="D47">
        <f t="shared" ref="D47:M55" si="8">0*$B$15</f>
        <v>0</v>
      </c>
      <c r="E47">
        <f t="shared" si="8"/>
        <v>0</v>
      </c>
      <c r="F47">
        <f t="shared" si="8"/>
        <v>0</v>
      </c>
      <c r="G47">
        <f t="shared" si="8"/>
        <v>0</v>
      </c>
      <c r="H47">
        <f t="shared" si="8"/>
        <v>0</v>
      </c>
      <c r="I47">
        <f t="shared" si="8"/>
        <v>0</v>
      </c>
      <c r="J47">
        <f t="shared" si="8"/>
        <v>0</v>
      </c>
      <c r="K47">
        <f t="shared" si="8"/>
        <v>0</v>
      </c>
      <c r="L47">
        <f t="shared" si="8"/>
        <v>0</v>
      </c>
      <c r="M47">
        <f t="shared" si="8"/>
        <v>0</v>
      </c>
      <c r="N47">
        <f t="shared" ref="N47:W55" si="9">0*$B$15</f>
        <v>0</v>
      </c>
      <c r="O47">
        <f t="shared" si="9"/>
        <v>0</v>
      </c>
      <c r="P47">
        <f t="shared" si="9"/>
        <v>0</v>
      </c>
      <c r="Q47">
        <f t="shared" si="9"/>
        <v>0</v>
      </c>
      <c r="R47">
        <f t="shared" si="9"/>
        <v>0</v>
      </c>
      <c r="S47">
        <f t="shared" si="9"/>
        <v>0</v>
      </c>
      <c r="T47">
        <f t="shared" si="9"/>
        <v>0</v>
      </c>
      <c r="U47">
        <f t="shared" si="9"/>
        <v>0</v>
      </c>
      <c r="V47">
        <f t="shared" si="9"/>
        <v>0</v>
      </c>
      <c r="W47">
        <f t="shared" si="9"/>
        <v>0</v>
      </c>
      <c r="X47">
        <f t="shared" ref="X47:AJ55" si="10">0*$B$15</f>
        <v>0</v>
      </c>
      <c r="Y47">
        <f t="shared" si="10"/>
        <v>0</v>
      </c>
      <c r="Z47">
        <f t="shared" si="10"/>
        <v>0</v>
      </c>
      <c r="AA47">
        <f t="shared" si="10"/>
        <v>0</v>
      </c>
      <c r="AB47">
        <f t="shared" si="10"/>
        <v>0</v>
      </c>
      <c r="AC47">
        <f t="shared" si="10"/>
        <v>0</v>
      </c>
      <c r="AD47">
        <f t="shared" si="10"/>
        <v>0</v>
      </c>
      <c r="AE47">
        <f t="shared" si="10"/>
        <v>0</v>
      </c>
      <c r="AF47">
        <f t="shared" si="10"/>
        <v>0</v>
      </c>
      <c r="AG47">
        <f t="shared" si="10"/>
        <v>0</v>
      </c>
      <c r="AH47">
        <f t="shared" si="10"/>
        <v>0</v>
      </c>
      <c r="AI47">
        <f t="shared" si="10"/>
        <v>0</v>
      </c>
      <c r="AJ47">
        <f t="shared" si="10"/>
        <v>0</v>
      </c>
    </row>
    <row r="48" spans="1:36" x14ac:dyDescent="0.35">
      <c r="A48" s="122">
        <f>SUMIFS('IDEES 2021'!W:W,'IDEES 2021'!DB:DB,B48,'IDEES 2021'!DC:DC,"*"&amp;B$45&amp;"*",'IDEES 2021'!DD:DD,D$19)*B$15</f>
        <v>0</v>
      </c>
      <c r="B48" t="s">
        <v>12063</v>
      </c>
      <c r="C48" t="s">
        <v>35</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9"/>
        <v>0</v>
      </c>
      <c r="O48">
        <f t="shared" si="9"/>
        <v>0</v>
      </c>
      <c r="P48">
        <f t="shared" si="9"/>
        <v>0</v>
      </c>
      <c r="Q48">
        <f t="shared" si="9"/>
        <v>0</v>
      </c>
      <c r="R48">
        <f t="shared" si="9"/>
        <v>0</v>
      </c>
      <c r="S48">
        <f t="shared" si="9"/>
        <v>0</v>
      </c>
      <c r="T48">
        <f t="shared" si="9"/>
        <v>0</v>
      </c>
      <c r="U48">
        <f t="shared" si="9"/>
        <v>0</v>
      </c>
      <c r="V48">
        <f t="shared" si="9"/>
        <v>0</v>
      </c>
      <c r="W48">
        <f t="shared" si="9"/>
        <v>0</v>
      </c>
      <c r="X48">
        <f t="shared" si="10"/>
        <v>0</v>
      </c>
      <c r="Y48">
        <f t="shared" si="10"/>
        <v>0</v>
      </c>
      <c r="Z48">
        <f t="shared" si="10"/>
        <v>0</v>
      </c>
      <c r="AA48">
        <f t="shared" si="10"/>
        <v>0</v>
      </c>
      <c r="AB48">
        <f t="shared" si="10"/>
        <v>0</v>
      </c>
      <c r="AC48">
        <f t="shared" si="10"/>
        <v>0</v>
      </c>
      <c r="AD48">
        <f t="shared" si="10"/>
        <v>0</v>
      </c>
      <c r="AE48">
        <f t="shared" si="10"/>
        <v>0</v>
      </c>
      <c r="AF48">
        <f t="shared" si="10"/>
        <v>0</v>
      </c>
      <c r="AG48">
        <f t="shared" si="10"/>
        <v>0</v>
      </c>
      <c r="AH48">
        <f t="shared" si="10"/>
        <v>0</v>
      </c>
      <c r="AI48">
        <f t="shared" si="10"/>
        <v>0</v>
      </c>
      <c r="AJ48">
        <f t="shared" si="10"/>
        <v>0</v>
      </c>
    </row>
    <row r="49" spans="1:36" x14ac:dyDescent="0.35">
      <c r="A49" s="122">
        <f>SUMIFS('IDEES 2021'!W:W,'IDEES 2021'!DB:DB,B49,'IDEES 2021'!DC:DC,"*"&amp;B$45&amp;"*",'IDEES 2021'!DD:DD,D$19)*B$15</f>
        <v>0</v>
      </c>
      <c r="B49" t="s">
        <v>12064</v>
      </c>
      <c r="C49" t="s">
        <v>38</v>
      </c>
      <c r="D49">
        <f t="shared" si="8"/>
        <v>0</v>
      </c>
      <c r="E49">
        <f t="shared" si="8"/>
        <v>0</v>
      </c>
      <c r="F49">
        <f t="shared" si="8"/>
        <v>0</v>
      </c>
      <c r="G49">
        <f t="shared" si="8"/>
        <v>0</v>
      </c>
      <c r="H49">
        <f t="shared" si="8"/>
        <v>0</v>
      </c>
      <c r="I49">
        <f t="shared" si="8"/>
        <v>0</v>
      </c>
      <c r="J49">
        <f t="shared" si="8"/>
        <v>0</v>
      </c>
      <c r="K49">
        <f t="shared" si="8"/>
        <v>0</v>
      </c>
      <c r="L49">
        <f t="shared" si="8"/>
        <v>0</v>
      </c>
      <c r="M49">
        <f t="shared" si="8"/>
        <v>0</v>
      </c>
      <c r="N49">
        <f t="shared" si="9"/>
        <v>0</v>
      </c>
      <c r="O49">
        <f t="shared" si="9"/>
        <v>0</v>
      </c>
      <c r="P49">
        <f t="shared" si="9"/>
        <v>0</v>
      </c>
      <c r="Q49">
        <f t="shared" si="9"/>
        <v>0</v>
      </c>
      <c r="R49">
        <f t="shared" si="9"/>
        <v>0</v>
      </c>
      <c r="S49">
        <f t="shared" si="9"/>
        <v>0</v>
      </c>
      <c r="T49">
        <f t="shared" si="9"/>
        <v>0</v>
      </c>
      <c r="U49">
        <f t="shared" si="9"/>
        <v>0</v>
      </c>
      <c r="V49">
        <f t="shared" si="9"/>
        <v>0</v>
      </c>
      <c r="W49">
        <f t="shared" si="9"/>
        <v>0</v>
      </c>
      <c r="X49">
        <f t="shared" si="10"/>
        <v>0</v>
      </c>
      <c r="Y49">
        <f t="shared" si="10"/>
        <v>0</v>
      </c>
      <c r="Z49">
        <f t="shared" si="10"/>
        <v>0</v>
      </c>
      <c r="AA49">
        <f t="shared" si="10"/>
        <v>0</v>
      </c>
      <c r="AB49">
        <f t="shared" si="10"/>
        <v>0</v>
      </c>
      <c r="AC49">
        <f t="shared" si="10"/>
        <v>0</v>
      </c>
      <c r="AD49">
        <f t="shared" si="10"/>
        <v>0</v>
      </c>
      <c r="AE49">
        <f t="shared" si="10"/>
        <v>0</v>
      </c>
      <c r="AF49">
        <f t="shared" si="10"/>
        <v>0</v>
      </c>
      <c r="AG49">
        <f t="shared" si="10"/>
        <v>0</v>
      </c>
      <c r="AH49">
        <f t="shared" si="10"/>
        <v>0</v>
      </c>
      <c r="AI49">
        <f t="shared" si="10"/>
        <v>0</v>
      </c>
      <c r="AJ49">
        <f t="shared" si="10"/>
        <v>0</v>
      </c>
    </row>
    <row r="50" spans="1:36" x14ac:dyDescent="0.35">
      <c r="A50" s="122">
        <f>SUMIFS('IDEES 2021'!W:W,'IDEES 2021'!DB:DB,B50,'IDEES 2021'!DC:DC,"*"&amp;B$45&amp;"*",'IDEES 2021'!DD:DD,D$19)*B$15</f>
        <v>0</v>
      </c>
      <c r="B50" t="s">
        <v>12065</v>
      </c>
      <c r="C50" t="s">
        <v>40</v>
      </c>
      <c r="D50">
        <f t="shared" si="8"/>
        <v>0</v>
      </c>
      <c r="E50">
        <f t="shared" si="8"/>
        <v>0</v>
      </c>
      <c r="F50">
        <f t="shared" si="8"/>
        <v>0</v>
      </c>
      <c r="G50">
        <f t="shared" si="8"/>
        <v>0</v>
      </c>
      <c r="H50">
        <f t="shared" si="8"/>
        <v>0</v>
      </c>
      <c r="I50">
        <f t="shared" si="8"/>
        <v>0</v>
      </c>
      <c r="J50">
        <f t="shared" si="8"/>
        <v>0</v>
      </c>
      <c r="K50">
        <f t="shared" si="8"/>
        <v>0</v>
      </c>
      <c r="L50">
        <f t="shared" si="8"/>
        <v>0</v>
      </c>
      <c r="M50">
        <f t="shared" si="8"/>
        <v>0</v>
      </c>
      <c r="N50">
        <f t="shared" si="9"/>
        <v>0</v>
      </c>
      <c r="O50">
        <f t="shared" si="9"/>
        <v>0</v>
      </c>
      <c r="P50">
        <f t="shared" si="9"/>
        <v>0</v>
      </c>
      <c r="Q50">
        <f t="shared" si="9"/>
        <v>0</v>
      </c>
      <c r="R50">
        <f t="shared" si="9"/>
        <v>0</v>
      </c>
      <c r="S50">
        <f t="shared" si="9"/>
        <v>0</v>
      </c>
      <c r="T50">
        <f t="shared" si="9"/>
        <v>0</v>
      </c>
      <c r="U50">
        <f t="shared" si="9"/>
        <v>0</v>
      </c>
      <c r="V50">
        <f t="shared" si="9"/>
        <v>0</v>
      </c>
      <c r="W50">
        <f t="shared" si="9"/>
        <v>0</v>
      </c>
      <c r="X50">
        <f t="shared" si="10"/>
        <v>0</v>
      </c>
      <c r="Y50">
        <f t="shared" si="10"/>
        <v>0</v>
      </c>
      <c r="Z50">
        <f t="shared" si="10"/>
        <v>0</v>
      </c>
      <c r="AA50">
        <f t="shared" si="10"/>
        <v>0</v>
      </c>
      <c r="AB50">
        <f t="shared" si="10"/>
        <v>0</v>
      </c>
      <c r="AC50">
        <f t="shared" si="10"/>
        <v>0</v>
      </c>
      <c r="AD50">
        <f t="shared" si="10"/>
        <v>0</v>
      </c>
      <c r="AE50">
        <f t="shared" si="10"/>
        <v>0</v>
      </c>
      <c r="AF50">
        <f t="shared" si="10"/>
        <v>0</v>
      </c>
      <c r="AG50">
        <f t="shared" si="10"/>
        <v>0</v>
      </c>
      <c r="AH50">
        <f t="shared" si="10"/>
        <v>0</v>
      </c>
      <c r="AI50">
        <f t="shared" si="10"/>
        <v>0</v>
      </c>
      <c r="AJ50">
        <f t="shared" si="10"/>
        <v>0</v>
      </c>
    </row>
    <row r="51" spans="1:36" x14ac:dyDescent="0.35">
      <c r="A51" s="122">
        <f>SUMIFS('IDEES 2021'!W:W,'IDEES 2021'!DB:DB,B51,'IDEES 2021'!DC:DC,"*"&amp;B$45&amp;"*",'IDEES 2021'!DD:DD,D$19)*B$15</f>
        <v>0</v>
      </c>
      <c r="B51" t="s">
        <v>12066</v>
      </c>
      <c r="C51" t="s">
        <v>42</v>
      </c>
      <c r="D51">
        <f t="shared" si="8"/>
        <v>0</v>
      </c>
      <c r="E51">
        <f t="shared" si="8"/>
        <v>0</v>
      </c>
      <c r="F51">
        <f t="shared" si="8"/>
        <v>0</v>
      </c>
      <c r="G51">
        <f t="shared" si="8"/>
        <v>0</v>
      </c>
      <c r="H51">
        <f t="shared" si="8"/>
        <v>0</v>
      </c>
      <c r="I51">
        <f t="shared" si="8"/>
        <v>0</v>
      </c>
      <c r="J51">
        <f t="shared" si="8"/>
        <v>0</v>
      </c>
      <c r="K51">
        <f t="shared" si="8"/>
        <v>0</v>
      </c>
      <c r="L51">
        <f t="shared" si="8"/>
        <v>0</v>
      </c>
      <c r="M51">
        <f t="shared" si="8"/>
        <v>0</v>
      </c>
      <c r="N51">
        <f t="shared" si="9"/>
        <v>0</v>
      </c>
      <c r="O51">
        <f t="shared" si="9"/>
        <v>0</v>
      </c>
      <c r="P51">
        <f t="shared" si="9"/>
        <v>0</v>
      </c>
      <c r="Q51">
        <f t="shared" si="9"/>
        <v>0</v>
      </c>
      <c r="R51">
        <f t="shared" si="9"/>
        <v>0</v>
      </c>
      <c r="S51">
        <f t="shared" si="9"/>
        <v>0</v>
      </c>
      <c r="T51">
        <f t="shared" si="9"/>
        <v>0</v>
      </c>
      <c r="U51">
        <f t="shared" si="9"/>
        <v>0</v>
      </c>
      <c r="V51">
        <f t="shared" si="9"/>
        <v>0</v>
      </c>
      <c r="W51">
        <f t="shared" si="9"/>
        <v>0</v>
      </c>
      <c r="X51">
        <f t="shared" si="10"/>
        <v>0</v>
      </c>
      <c r="Y51">
        <f t="shared" si="10"/>
        <v>0</v>
      </c>
      <c r="Z51">
        <f t="shared" si="10"/>
        <v>0</v>
      </c>
      <c r="AA51">
        <f t="shared" si="10"/>
        <v>0</v>
      </c>
      <c r="AB51">
        <f t="shared" si="10"/>
        <v>0</v>
      </c>
      <c r="AC51">
        <f t="shared" si="10"/>
        <v>0</v>
      </c>
      <c r="AD51">
        <f t="shared" si="10"/>
        <v>0</v>
      </c>
      <c r="AE51">
        <f t="shared" si="10"/>
        <v>0</v>
      </c>
      <c r="AF51">
        <f t="shared" si="10"/>
        <v>0</v>
      </c>
      <c r="AG51">
        <f t="shared" si="10"/>
        <v>0</v>
      </c>
      <c r="AH51">
        <f t="shared" si="10"/>
        <v>0</v>
      </c>
      <c r="AI51">
        <f t="shared" si="10"/>
        <v>0</v>
      </c>
      <c r="AJ51">
        <f t="shared" si="10"/>
        <v>0</v>
      </c>
    </row>
    <row r="52" spans="1:36" x14ac:dyDescent="0.35">
      <c r="A52" s="122">
        <f>SUMIFS('IDEES 2021'!W:W,'IDEES 2021'!DB:DB,B52,'IDEES 2021'!DC:DC,"*"&amp;B$45&amp;"*",'IDEES 2021'!DD:DD,D$19)*B$15</f>
        <v>0</v>
      </c>
      <c r="C52" t="s">
        <v>44</v>
      </c>
      <c r="D52">
        <f t="shared" si="8"/>
        <v>0</v>
      </c>
      <c r="E52">
        <f t="shared" si="8"/>
        <v>0</v>
      </c>
      <c r="F52">
        <f t="shared" si="8"/>
        <v>0</v>
      </c>
      <c r="G52">
        <f t="shared" si="8"/>
        <v>0</v>
      </c>
      <c r="H52">
        <f t="shared" si="8"/>
        <v>0</v>
      </c>
      <c r="I52">
        <f t="shared" si="8"/>
        <v>0</v>
      </c>
      <c r="J52">
        <f t="shared" si="8"/>
        <v>0</v>
      </c>
      <c r="K52">
        <f t="shared" si="8"/>
        <v>0</v>
      </c>
      <c r="L52">
        <f t="shared" si="8"/>
        <v>0</v>
      </c>
      <c r="M52">
        <f t="shared" si="8"/>
        <v>0</v>
      </c>
      <c r="N52">
        <f t="shared" si="9"/>
        <v>0</v>
      </c>
      <c r="O52">
        <f t="shared" si="9"/>
        <v>0</v>
      </c>
      <c r="P52">
        <f t="shared" si="9"/>
        <v>0</v>
      </c>
      <c r="Q52">
        <f t="shared" si="9"/>
        <v>0</v>
      </c>
      <c r="R52">
        <f t="shared" si="9"/>
        <v>0</v>
      </c>
      <c r="S52">
        <f t="shared" si="9"/>
        <v>0</v>
      </c>
      <c r="T52">
        <f t="shared" si="9"/>
        <v>0</v>
      </c>
      <c r="U52">
        <f t="shared" si="9"/>
        <v>0</v>
      </c>
      <c r="V52">
        <f t="shared" si="9"/>
        <v>0</v>
      </c>
      <c r="W52">
        <f t="shared" si="9"/>
        <v>0</v>
      </c>
      <c r="X52">
        <f t="shared" si="10"/>
        <v>0</v>
      </c>
      <c r="Y52">
        <f t="shared" si="10"/>
        <v>0</v>
      </c>
      <c r="Z52">
        <f t="shared" si="10"/>
        <v>0</v>
      </c>
      <c r="AA52">
        <f t="shared" si="10"/>
        <v>0</v>
      </c>
      <c r="AB52">
        <f t="shared" si="10"/>
        <v>0</v>
      </c>
      <c r="AC52">
        <f t="shared" si="10"/>
        <v>0</v>
      </c>
      <c r="AD52">
        <f t="shared" si="10"/>
        <v>0</v>
      </c>
      <c r="AE52">
        <f t="shared" si="10"/>
        <v>0</v>
      </c>
      <c r="AF52">
        <f t="shared" si="10"/>
        <v>0</v>
      </c>
      <c r="AG52">
        <f t="shared" si="10"/>
        <v>0</v>
      </c>
      <c r="AH52">
        <f t="shared" si="10"/>
        <v>0</v>
      </c>
      <c r="AI52">
        <f t="shared" si="10"/>
        <v>0</v>
      </c>
      <c r="AJ52">
        <f t="shared" si="10"/>
        <v>0</v>
      </c>
    </row>
    <row r="53" spans="1:36" x14ac:dyDescent="0.35">
      <c r="A53" s="122">
        <f>SUMIFS('IDEES 2021'!W:W,'IDEES 2021'!DB:DB,B53,'IDEES 2021'!DC:DC,"*"&amp;B$45&amp;"*",'IDEES 2021'!DD:DD,D$19)*B$15</f>
        <v>0</v>
      </c>
      <c r="C53" t="s">
        <v>45</v>
      </c>
      <c r="D53">
        <f t="shared" si="8"/>
        <v>0</v>
      </c>
      <c r="E53">
        <f t="shared" si="8"/>
        <v>0</v>
      </c>
      <c r="F53">
        <f t="shared" si="8"/>
        <v>0</v>
      </c>
      <c r="G53">
        <f t="shared" si="8"/>
        <v>0</v>
      </c>
      <c r="H53">
        <f t="shared" si="8"/>
        <v>0</v>
      </c>
      <c r="I53">
        <f t="shared" si="8"/>
        <v>0</v>
      </c>
      <c r="J53">
        <f t="shared" si="8"/>
        <v>0</v>
      </c>
      <c r="K53">
        <f t="shared" si="8"/>
        <v>0</v>
      </c>
      <c r="L53">
        <f t="shared" si="8"/>
        <v>0</v>
      </c>
      <c r="M53">
        <f t="shared" si="8"/>
        <v>0</v>
      </c>
      <c r="N53">
        <f t="shared" si="9"/>
        <v>0</v>
      </c>
      <c r="O53">
        <f t="shared" si="9"/>
        <v>0</v>
      </c>
      <c r="P53">
        <f t="shared" si="9"/>
        <v>0</v>
      </c>
      <c r="Q53">
        <f t="shared" si="9"/>
        <v>0</v>
      </c>
      <c r="R53">
        <f t="shared" si="9"/>
        <v>0</v>
      </c>
      <c r="S53">
        <f t="shared" si="9"/>
        <v>0</v>
      </c>
      <c r="T53">
        <f t="shared" si="9"/>
        <v>0</v>
      </c>
      <c r="U53">
        <f t="shared" si="9"/>
        <v>0</v>
      </c>
      <c r="V53">
        <f t="shared" si="9"/>
        <v>0</v>
      </c>
      <c r="W53">
        <f t="shared" si="9"/>
        <v>0</v>
      </c>
      <c r="X53">
        <f t="shared" si="10"/>
        <v>0</v>
      </c>
      <c r="Y53">
        <f t="shared" si="10"/>
        <v>0</v>
      </c>
      <c r="Z53">
        <f t="shared" si="10"/>
        <v>0</v>
      </c>
      <c r="AA53">
        <f t="shared" si="10"/>
        <v>0</v>
      </c>
      <c r="AB53">
        <f t="shared" si="10"/>
        <v>0</v>
      </c>
      <c r="AC53">
        <f t="shared" si="10"/>
        <v>0</v>
      </c>
      <c r="AD53">
        <f t="shared" si="10"/>
        <v>0</v>
      </c>
      <c r="AE53">
        <f t="shared" si="10"/>
        <v>0</v>
      </c>
      <c r="AF53">
        <f t="shared" si="10"/>
        <v>0</v>
      </c>
      <c r="AG53">
        <f t="shared" si="10"/>
        <v>0</v>
      </c>
      <c r="AH53">
        <f t="shared" si="10"/>
        <v>0</v>
      </c>
      <c r="AI53">
        <f t="shared" si="10"/>
        <v>0</v>
      </c>
      <c r="AJ53">
        <f t="shared" si="10"/>
        <v>0</v>
      </c>
    </row>
    <row r="54" spans="1:36" x14ac:dyDescent="0.35">
      <c r="A54" s="122">
        <f>SUMIFS('IDEES 2021'!W:W,'IDEES 2021'!DB:DB,B54,'IDEES 2021'!DC:DC,"*"&amp;B$45&amp;"*",'IDEES 2021'!DD:DD,D$19)*B$15</f>
        <v>0</v>
      </c>
      <c r="B54" t="s">
        <v>12067</v>
      </c>
      <c r="C54" t="s">
        <v>46</v>
      </c>
      <c r="D54">
        <f t="shared" si="8"/>
        <v>0</v>
      </c>
      <c r="E54">
        <f t="shared" si="8"/>
        <v>0</v>
      </c>
      <c r="F54">
        <f t="shared" si="8"/>
        <v>0</v>
      </c>
      <c r="G54">
        <f t="shared" si="8"/>
        <v>0</v>
      </c>
      <c r="H54">
        <f t="shared" si="8"/>
        <v>0</v>
      </c>
      <c r="I54">
        <f t="shared" si="8"/>
        <v>0</v>
      </c>
      <c r="J54">
        <f t="shared" si="8"/>
        <v>0</v>
      </c>
      <c r="K54">
        <f t="shared" si="8"/>
        <v>0</v>
      </c>
      <c r="L54">
        <f t="shared" si="8"/>
        <v>0</v>
      </c>
      <c r="M54">
        <f t="shared" si="8"/>
        <v>0</v>
      </c>
      <c r="N54">
        <f t="shared" si="9"/>
        <v>0</v>
      </c>
      <c r="O54">
        <f t="shared" si="9"/>
        <v>0</v>
      </c>
      <c r="P54">
        <f t="shared" si="9"/>
        <v>0</v>
      </c>
      <c r="Q54">
        <f t="shared" si="9"/>
        <v>0</v>
      </c>
      <c r="R54">
        <f t="shared" si="9"/>
        <v>0</v>
      </c>
      <c r="S54">
        <f t="shared" si="9"/>
        <v>0</v>
      </c>
      <c r="T54">
        <f t="shared" si="9"/>
        <v>0</v>
      </c>
      <c r="U54">
        <f t="shared" si="9"/>
        <v>0</v>
      </c>
      <c r="V54">
        <f t="shared" si="9"/>
        <v>0</v>
      </c>
      <c r="W54">
        <f t="shared" si="9"/>
        <v>0</v>
      </c>
      <c r="X54">
        <f t="shared" si="10"/>
        <v>0</v>
      </c>
      <c r="Y54">
        <f t="shared" si="10"/>
        <v>0</v>
      </c>
      <c r="Z54">
        <f t="shared" si="10"/>
        <v>0</v>
      </c>
      <c r="AA54">
        <f t="shared" si="10"/>
        <v>0</v>
      </c>
      <c r="AB54">
        <f t="shared" si="10"/>
        <v>0</v>
      </c>
      <c r="AC54">
        <f t="shared" si="10"/>
        <v>0</v>
      </c>
      <c r="AD54">
        <f t="shared" si="10"/>
        <v>0</v>
      </c>
      <c r="AE54">
        <f t="shared" si="10"/>
        <v>0</v>
      </c>
      <c r="AF54">
        <f t="shared" si="10"/>
        <v>0</v>
      </c>
      <c r="AG54">
        <f t="shared" si="10"/>
        <v>0</v>
      </c>
      <c r="AH54">
        <f t="shared" si="10"/>
        <v>0</v>
      </c>
      <c r="AI54">
        <f t="shared" si="10"/>
        <v>0</v>
      </c>
      <c r="AJ54">
        <f t="shared" si="10"/>
        <v>0</v>
      </c>
    </row>
    <row r="55" spans="1:36" x14ac:dyDescent="0.35">
      <c r="A55" s="122">
        <f>SUMIFS('IDEES 2021'!W:W,'IDEES 2021'!DB:DB,B55,'IDEES 2021'!DC:DC,"*"&amp;B$45&amp;"*",'IDEES 2021'!DD:DD,D$19)*B$15</f>
        <v>0</v>
      </c>
      <c r="C55" t="s">
        <v>48</v>
      </c>
      <c r="D55">
        <f t="shared" si="8"/>
        <v>0</v>
      </c>
      <c r="E55">
        <f t="shared" si="8"/>
        <v>0</v>
      </c>
      <c r="F55">
        <f t="shared" si="8"/>
        <v>0</v>
      </c>
      <c r="G55">
        <f t="shared" si="8"/>
        <v>0</v>
      </c>
      <c r="H55">
        <f t="shared" si="8"/>
        <v>0</v>
      </c>
      <c r="I55">
        <f t="shared" si="8"/>
        <v>0</v>
      </c>
      <c r="J55">
        <f t="shared" si="8"/>
        <v>0</v>
      </c>
      <c r="K55">
        <f t="shared" si="8"/>
        <v>0</v>
      </c>
      <c r="L55">
        <f t="shared" si="8"/>
        <v>0</v>
      </c>
      <c r="M55">
        <f t="shared" si="8"/>
        <v>0</v>
      </c>
      <c r="N55">
        <f t="shared" si="9"/>
        <v>0</v>
      </c>
      <c r="O55">
        <f t="shared" si="9"/>
        <v>0</v>
      </c>
      <c r="P55">
        <f t="shared" si="9"/>
        <v>0</v>
      </c>
      <c r="Q55">
        <f t="shared" si="9"/>
        <v>0</v>
      </c>
      <c r="R55">
        <f t="shared" si="9"/>
        <v>0</v>
      </c>
      <c r="S55">
        <f t="shared" si="9"/>
        <v>0</v>
      </c>
      <c r="T55">
        <f t="shared" si="9"/>
        <v>0</v>
      </c>
      <c r="U55">
        <f t="shared" si="9"/>
        <v>0</v>
      </c>
      <c r="V55">
        <f t="shared" si="9"/>
        <v>0</v>
      </c>
      <c r="W55">
        <f t="shared" si="9"/>
        <v>0</v>
      </c>
      <c r="X55">
        <f t="shared" si="10"/>
        <v>0</v>
      </c>
      <c r="Y55">
        <f t="shared" si="10"/>
        <v>0</v>
      </c>
      <c r="Z55">
        <f t="shared" si="10"/>
        <v>0</v>
      </c>
      <c r="AA55">
        <f t="shared" si="10"/>
        <v>0</v>
      </c>
      <c r="AB55">
        <f t="shared" si="10"/>
        <v>0</v>
      </c>
      <c r="AC55">
        <f t="shared" si="10"/>
        <v>0</v>
      </c>
      <c r="AD55">
        <f t="shared" si="10"/>
        <v>0</v>
      </c>
      <c r="AE55">
        <f t="shared" si="10"/>
        <v>0</v>
      </c>
      <c r="AF55">
        <f t="shared" si="10"/>
        <v>0</v>
      </c>
      <c r="AG55">
        <f t="shared" si="10"/>
        <v>0</v>
      </c>
      <c r="AH55">
        <f t="shared" si="10"/>
        <v>0</v>
      </c>
      <c r="AI55">
        <f t="shared" si="10"/>
        <v>0</v>
      </c>
      <c r="AJ55">
        <f t="shared" si="10"/>
        <v>0</v>
      </c>
    </row>
    <row r="56" spans="1:36" x14ac:dyDescent="0.35">
      <c r="A56" s="122"/>
    </row>
    <row r="57" spans="1:36" x14ac:dyDescent="0.35">
      <c r="A57" s="122"/>
      <c r="C57" t="s">
        <v>12070</v>
      </c>
      <c r="D57" t="s">
        <v>12071</v>
      </c>
    </row>
    <row r="58" spans="1:36" x14ac:dyDescent="0.35">
      <c r="A58" s="122"/>
      <c r="B58" s="1" t="s">
        <v>54</v>
      </c>
      <c r="C58" s="47" t="s">
        <v>55</v>
      </c>
    </row>
    <row r="59" spans="1:36" x14ac:dyDescent="0.35">
      <c r="A59" s="122">
        <f>SUMIFS('IDEES 2021'!W:W,'IDEES 2021'!DB:DB,B59,'IDEES 2021'!DC:DC,"*"&amp;B$58&amp;"*",'IDEES 2021'!DD:DD,D$19)*B$15</f>
        <v>928172276439193.5</v>
      </c>
      <c r="B59" t="s">
        <v>12062</v>
      </c>
      <c r="C59" t="s">
        <v>29</v>
      </c>
      <c r="D59">
        <f>(SUM('SER_se-appl_EU28'!T4,'SER_se-appl_EU28'!T7,SER_hh_fec_EU28!T33,SER_hh_fec_EU28!T26)-SUM('SER_se-appl_UK'!T4,'SER_se-appl_UK'!T7,SER_hh_fec_UK!T33,SER_hh_fec_UK!T26))*$B$15</f>
        <v>973282803094297.5</v>
      </c>
      <c r="E59">
        <f>(SUM('SER_se-appl_EU28'!U4,'SER_se-appl_EU28'!U7,SER_hh_fec_EU28!U33,SER_hh_fec_EU28!U26)-SUM('SER_se-appl_UK'!U4,'SER_se-appl_UK'!U7,SER_hh_fec_UK!U33,SER_hh_fec_UK!U26))*$B$15</f>
        <v>966820646580007.5</v>
      </c>
      <c r="F59">
        <f>(SUM('SER_se-appl_EU28'!V4,'SER_se-appl_EU28'!V7,SER_hh_fec_EU28!V33,SER_hh_fec_EU28!V26)-SUM('SER_se-appl_UK'!V4,'SER_se-appl_UK'!V7,SER_hh_fec_UK!V33,SER_hh_fec_UK!V26))*$B$15</f>
        <v>969547731771945.13</v>
      </c>
      <c r="G59">
        <f>(SUM('SER_se-appl_EU28'!W4,'SER_se-appl_EU28'!W7,SER_hh_fec_EU28!W33,SER_hh_fec_EU28!W26)-SUM('SER_se-appl_UK'!W4,'SER_se-appl_UK'!W7,SER_hh_fec_UK!W33,SER_hh_fec_UK!W26))*$B$15</f>
        <v>975671042257937</v>
      </c>
      <c r="H59">
        <f>(SUM('SER_se-appl_EU28'!X4,'SER_se-appl_EU28'!X7,SER_hh_fec_EU28!X33,SER_hh_fec_EU28!X26)-SUM('SER_se-appl_UK'!X4,'SER_se-appl_UK'!X7,SER_hh_fec_UK!X33,SER_hh_fec_UK!X26))*$B$15</f>
        <v>981945229441939.13</v>
      </c>
      <c r="I59">
        <f>(SUM('SER_se-appl_EU28'!Y4,'SER_se-appl_EU28'!Y7,SER_hh_fec_EU28!Y33,SER_hh_fec_EU28!Y26)-SUM('SER_se-appl_UK'!Y4,'SER_se-appl_UK'!Y7,SER_hh_fec_UK!Y33,SER_hh_fec_UK!Y26))*$B$15</f>
        <v>979839198097427.25</v>
      </c>
      <c r="J59">
        <f>(SUM('SER_se-appl_EU28'!Z4,'SER_se-appl_EU28'!Z7,SER_hh_fec_EU28!Z33,SER_hh_fec_EU28!Z26)-SUM('SER_se-appl_UK'!Z4,'SER_se-appl_UK'!Z7,SER_hh_fec_UK!Z33,SER_hh_fec_UK!Z26))*$B$15</f>
        <v>985039069075934.13</v>
      </c>
      <c r="K59">
        <f>(SUM('SER_se-appl_EU28'!AA4,'SER_se-appl_EU28'!AA7,SER_hh_fec_EU28!AA33,SER_hh_fec_EU28!AA26)-SUM('SER_se-appl_UK'!AA4,'SER_se-appl_UK'!AA7,SER_hh_fec_UK!AA33,SER_hh_fec_UK!AA26))*$B$15</f>
        <v>991320414396793.88</v>
      </c>
      <c r="L59">
        <f>(SUM('SER_se-appl_EU28'!AB4,'SER_se-appl_EU28'!AB7,SER_hh_fec_EU28!AB33,SER_hh_fec_EU28!AB26)-SUM('SER_se-appl_UK'!AB4,'SER_se-appl_UK'!AB7,SER_hh_fec_UK!AB33,SER_hh_fec_UK!AB26))*$B$15</f>
        <v>1006782869940458.9</v>
      </c>
      <c r="M59">
        <f>(SUM('SER_se-appl_EU28'!AC4,'SER_se-appl_EU28'!AC7,SER_hh_fec_EU28!AC33,SER_hh_fec_EU28!AC26)-SUM('SER_se-appl_UK'!AC4,'SER_se-appl_UK'!AC7,SER_hh_fec_UK!AC33,SER_hh_fec_UK!AC26))*$B$15</f>
        <v>1021133757240229.9</v>
      </c>
      <c r="N59">
        <f>(SUM('SER_se-appl_EU28'!AD4,'SER_se-appl_EU28'!AD7,SER_hh_fec_EU28!AD33,SER_hh_fec_EU28!AD26)-SUM('SER_se-appl_UK'!AD4,'SER_se-appl_UK'!AD7,SER_hh_fec_UK!AD33,SER_hh_fec_UK!AD26))*$B$15</f>
        <v>1029664598372581.3</v>
      </c>
      <c r="O59">
        <f>(SUM('SER_se-appl_EU28'!AE4,'SER_se-appl_EU28'!AE7,SER_hh_fec_EU28!AE33,SER_hh_fec_EU28!AE26)-SUM('SER_se-appl_UK'!AE4,'SER_se-appl_UK'!AE7,SER_hh_fec_UK!AE33,SER_hh_fec_UK!AE26))*$B$15</f>
        <v>1036698942561424.6</v>
      </c>
      <c r="P59">
        <f>(SUM('SER_se-appl_EU28'!AF4,'SER_se-appl_EU28'!AF7,SER_hh_fec_EU28!AF33,SER_hh_fec_EU28!AF26)-SUM('SER_se-appl_UK'!AF4,'SER_se-appl_UK'!AF7,SER_hh_fec_UK!AF33,SER_hh_fec_UK!AF26))*$B$15</f>
        <v>1048705809796282.9</v>
      </c>
      <c r="Q59">
        <f>(SUM('SER_se-appl_EU28'!AG4,'SER_se-appl_EU28'!AG7,SER_hh_fec_EU28!AG33,SER_hh_fec_EU28!AG26)-SUM('SER_se-appl_UK'!AG4,'SER_se-appl_UK'!AG7,SER_hh_fec_UK!AG33,SER_hh_fec_UK!AG26))*$B$15</f>
        <v>1056863676071542.9</v>
      </c>
      <c r="R59">
        <f>(SUM('SER_se-appl_EU28'!AH4,'SER_se-appl_EU28'!AH7,SER_hh_fec_EU28!AH33,SER_hh_fec_EU28!AH26)-SUM('SER_se-appl_UK'!AH4,'SER_se-appl_UK'!AH7,SER_hh_fec_UK!AH33,SER_hh_fec_UK!AH26))*$B$15</f>
        <v>1066259345161500.4</v>
      </c>
      <c r="S59">
        <f>(SUM('SER_se-appl_EU28'!AI4,'SER_se-appl_EU28'!AI7,SER_hh_fec_EU28!AI33,SER_hh_fec_EU28!AI26)-SUM('SER_se-appl_UK'!AI4,'SER_se-appl_UK'!AI7,SER_hh_fec_UK!AI33,SER_hh_fec_UK!AI26))*$B$15</f>
        <v>1072770412560344.1</v>
      </c>
      <c r="T59">
        <f>(SUM('SER_se-appl_EU28'!AJ4,'SER_se-appl_EU28'!AJ7,SER_hh_fec_EU28!AJ33,SER_hh_fec_EU28!AJ26)-SUM('SER_se-appl_UK'!AJ4,'SER_se-appl_UK'!AJ7,SER_hh_fec_UK!AJ33,SER_hh_fec_UK!AJ26))*$B$15</f>
        <v>1074867358796260.5</v>
      </c>
      <c r="U59">
        <f>(SUM('SER_se-appl_EU28'!AK4,'SER_se-appl_EU28'!AK7,SER_hh_fec_EU28!AK33,SER_hh_fec_EU28!AK26)-SUM('SER_se-appl_UK'!AK4,'SER_se-appl_UK'!AK7,SER_hh_fec_UK!AK33,SER_hh_fec_UK!AK26))*$B$15</f>
        <v>1077117131545987.6</v>
      </c>
      <c r="V59">
        <f>(SUM('SER_se-appl_EU28'!AL4,'SER_se-appl_EU28'!AL7,SER_hh_fec_EU28!AL33,SER_hh_fec_EU28!AL26)-SUM('SER_se-appl_UK'!AL4,'SER_se-appl_UK'!AL7,SER_hh_fec_UK!AL33,SER_hh_fec_UK!AL26))*$B$15</f>
        <v>1079219826761989.6</v>
      </c>
      <c r="W59">
        <f>(SUM('SER_se-appl_EU28'!AM4,'SER_se-appl_EU28'!AM7,SER_hh_fec_EU28!AM33,SER_hh_fec_EU28!AM26)-SUM('SER_se-appl_UK'!AM4,'SER_se-appl_UK'!AM7,SER_hh_fec_UK!AM33,SER_hh_fec_UK!AM26))*$B$15</f>
        <v>1081979604425186.3</v>
      </c>
      <c r="X59">
        <f>(SUM('SER_se-appl_EU28'!AN4,'SER_se-appl_EU28'!AN7,SER_hh_fec_EU28!AN33,SER_hh_fec_EU28!AN26)-SUM('SER_se-appl_UK'!AN4,'SER_se-appl_UK'!AN7,SER_hh_fec_UK!AN33,SER_hh_fec_UK!AN26))*$B$15</f>
        <v>1084277773413979.5</v>
      </c>
      <c r="Y59">
        <f>(SUM('SER_se-appl_EU28'!AO4,'SER_se-appl_EU28'!AO7,SER_hh_fec_EU28!AO33,SER_hh_fec_EU28!AO26)-SUM('SER_se-appl_UK'!AO4,'SER_se-appl_UK'!AO7,SER_hh_fec_UK!AO33,SER_hh_fec_UK!AO26))*$B$15</f>
        <v>1086882079286916.5</v>
      </c>
      <c r="Z59">
        <f>(SUM('SER_se-appl_EU28'!AP4,'SER_se-appl_EU28'!AP7,SER_hh_fec_EU28!AP33,SER_hh_fec_EU28!AP26)-SUM('SER_se-appl_UK'!AP4,'SER_se-appl_UK'!AP7,SER_hh_fec_UK!AP33,SER_hh_fec_UK!AP26))*$B$15</f>
        <v>1089921182551734.4</v>
      </c>
      <c r="AA59">
        <f>(SUM('SER_se-appl_EU28'!AQ4,'SER_se-appl_EU28'!AQ7,SER_hh_fec_EU28!AQ33,SER_hh_fec_EU28!AQ26)-SUM('SER_se-appl_UK'!AQ4,'SER_se-appl_UK'!AQ7,SER_hh_fec_UK!AQ33,SER_hh_fec_UK!AQ26))*$B$15</f>
        <v>1094989533267431.9</v>
      </c>
      <c r="AB59">
        <f>(SUM('SER_se-appl_EU28'!AR4,'SER_se-appl_EU28'!AR7,SER_hh_fec_EU28!AR33,SER_hh_fec_EU28!AR26)-SUM('SER_se-appl_UK'!AR4,'SER_se-appl_UK'!AR7,SER_hh_fec_UK!AR33,SER_hh_fec_UK!AR26))*$B$15</f>
        <v>1098307530226266.6</v>
      </c>
      <c r="AC59">
        <f>(SUM('SER_se-appl_EU28'!AS4,'SER_se-appl_EU28'!AS7,SER_hh_fec_EU28!AS33,SER_hh_fec_EU28!AS26)-SUM('SER_se-appl_UK'!AS4,'SER_se-appl_UK'!AS7,SER_hh_fec_UK!AS33,SER_hh_fec_UK!AS26))*$B$15</f>
        <v>1100425161711860.8</v>
      </c>
      <c r="AD59">
        <f>(SUM('SER_se-appl_EU28'!AT4,'SER_se-appl_EU28'!AT7,SER_hh_fec_EU28!AT33,SER_hh_fec_EU28!AT26)-SUM('SER_se-appl_UK'!AT4,'SER_se-appl_UK'!AT7,SER_hh_fec_UK!AT33,SER_hh_fec_UK!AT26))*$B$15</f>
        <v>1102508696220103.6</v>
      </c>
      <c r="AE59">
        <f>(SUM('SER_se-appl_EU28'!AU4,'SER_se-appl_EU28'!AU7,SER_hh_fec_EU28!AU33,SER_hh_fec_EU28!AU26)-SUM('SER_se-appl_UK'!AU4,'SER_se-appl_UK'!AU7,SER_hh_fec_UK!AU33,SER_hh_fec_UK!AU26))*$B$15</f>
        <v>1104813923507901.3</v>
      </c>
      <c r="AF59">
        <f>(SUM('SER_se-appl_EU28'!AV4,'SER_se-appl_EU28'!AV7,SER_hh_fec_EU28!AV33,SER_hh_fec_EU28!AV26)-SUM('SER_se-appl_UK'!AV4,'SER_se-appl_UK'!AV7,SER_hh_fec_UK!AV33,SER_hh_fec_UK!AV26))*$B$15</f>
        <v>1107655099676320</v>
      </c>
      <c r="AG59">
        <f>(SUM('SER_se-appl_EU28'!AW4,'SER_se-appl_EU28'!AW7,SER_hh_fec_EU28!AW33,SER_hh_fec_EU28!AW26)-SUM('SER_se-appl_UK'!AW4,'SER_se-appl_UK'!AW7,SER_hh_fec_UK!AW33,SER_hh_fec_UK!AW26))*$B$15</f>
        <v>1109840635091812.8</v>
      </c>
      <c r="AH59">
        <f>(SUM('SER_se-appl_EU28'!AX4,'SER_se-appl_EU28'!AX7,SER_hh_fec_EU28!AX33,SER_hh_fec_EU28!AX26)-SUM('SER_se-appl_UK'!AX4,'SER_se-appl_UK'!AX7,SER_hh_fec_UK!AX33,SER_hh_fec_UK!AX26))*$B$15</f>
        <v>1111337673563720.1</v>
      </c>
      <c r="AI59">
        <f>(SUM('SER_se-appl_EU28'!AY4,'SER_se-appl_EU28'!AY7,SER_hh_fec_EU28!AY33,SER_hh_fec_EU28!AY26)-SUM('SER_se-appl_UK'!AY4,'SER_se-appl_UK'!AY7,SER_hh_fec_UK!AY33,SER_hh_fec_UK!AY26))*$B$15</f>
        <v>1112370413645178.9</v>
      </c>
      <c r="AJ59">
        <f>(SUM('SER_se-appl_EU28'!AZ4,'SER_se-appl_EU28'!AZ7,SER_hh_fec_EU28!AZ33,SER_hh_fec_EU28!AZ26)-SUM('SER_se-appl_UK'!AZ4,'SER_se-appl_UK'!AZ7,SER_hh_fec_UK!AZ33,SER_hh_fec_UK!AZ26))*$B$15</f>
        <v>1113318884092747.4</v>
      </c>
    </row>
    <row r="60" spans="1:36" x14ac:dyDescent="0.35">
      <c r="A60" s="122">
        <f>SUMIFS('IDEES 2021'!W:W,'IDEES 2021'!DB:DB,B60,'IDEES 2021'!DC:DC,"*"&amp;B$58&amp;"*",'IDEES 2021'!DD:DD,D$19)*B$15</f>
        <v>1527577531226.0015</v>
      </c>
      <c r="B60" t="s">
        <v>34</v>
      </c>
      <c r="C60" t="s">
        <v>33</v>
      </c>
      <c r="D60">
        <f>(SER_hh_fec_EU28!T20-SER_hh_fec_UK!T20)*$B$15</f>
        <v>1476845155325.0129</v>
      </c>
      <c r="E60">
        <f>(SER_hh_fec_EU28!U20-SER_hh_fec_UK!U20)*$B$15</f>
        <v>1467609962169.6296</v>
      </c>
      <c r="F60">
        <f>(SER_hh_fec_EU28!V20-SER_hh_fec_UK!V20)*$B$15</f>
        <v>1514280620052.9873</v>
      </c>
      <c r="G60">
        <f>(SER_hh_fec_EU28!W20-SER_hh_fec_UK!W20)*$B$15</f>
        <v>1562765129942.1384</v>
      </c>
      <c r="H60">
        <f>(SER_hh_fec_EU28!X20-SER_hh_fec_UK!X20)*$B$15</f>
        <v>1608558118295.9089</v>
      </c>
      <c r="I60">
        <f>(SER_hh_fec_EU28!Y20-SER_hh_fec_UK!Y20)*$B$15</f>
        <v>1305546016282.0317</v>
      </c>
      <c r="J60">
        <f>(SER_hh_fec_EU28!Z20-SER_hh_fec_UK!Z20)*$B$15</f>
        <v>1222891869543.5557</v>
      </c>
      <c r="K60">
        <f>(SER_hh_fec_EU28!AA20-SER_hh_fec_UK!AA20)*$B$15</f>
        <v>1154494763256.6958</v>
      </c>
      <c r="L60">
        <f>(SER_hh_fec_EU28!AB20-SER_hh_fec_UK!AB20)*$B$15</f>
        <v>1008591657969.9659</v>
      </c>
      <c r="M60">
        <f>(SER_hh_fec_EU28!AC20-SER_hh_fec_UK!AC20)*$B$15</f>
        <v>954188312611.06946</v>
      </c>
      <c r="N60">
        <f>(SER_hh_fec_EU28!AD20-SER_hh_fec_UK!AD20)*$B$15</f>
        <v>885170362456.02368</v>
      </c>
      <c r="O60">
        <f>(SER_hh_fec_EU28!AE20-SER_hh_fec_UK!AE20)*$B$15</f>
        <v>835032673765.51636</v>
      </c>
      <c r="P60">
        <f>(SER_hh_fec_EU28!AF20-SER_hh_fec_UK!AF20)*$B$15</f>
        <v>748405661922.20471</v>
      </c>
      <c r="Q60">
        <f>(SER_hh_fec_EU28!AG20-SER_hh_fec_UK!AG20)*$B$15</f>
        <v>696483846397.56226</v>
      </c>
      <c r="R60">
        <f>(SER_hh_fec_EU28!AH20-SER_hh_fec_UK!AH20)*$B$15</f>
        <v>662702027997.31738</v>
      </c>
      <c r="S60">
        <f>(SER_hh_fec_EU28!AI20-SER_hh_fec_UK!AI20)*$B$15</f>
        <v>597642051158.43616</v>
      </c>
      <c r="T60">
        <f>(SER_hh_fec_EU28!AJ20-SER_hh_fec_UK!AJ20)*$B$15</f>
        <v>548674277358.38214</v>
      </c>
      <c r="U60">
        <f>(SER_hh_fec_EU28!AK20-SER_hh_fec_UK!AK20)*$B$15</f>
        <v>522545968041.59528</v>
      </c>
      <c r="V60">
        <f>(SER_hh_fec_EU28!AL20-SER_hh_fec_UK!AL20)*$B$15</f>
        <v>477040154836.63556</v>
      </c>
      <c r="W60">
        <f>(SER_hh_fec_EU28!AM20-SER_hh_fec_UK!AM20)*$B$15</f>
        <v>431788918258.37152</v>
      </c>
      <c r="X60">
        <f>(SER_hh_fec_EU28!AN20-SER_hh_fec_UK!AN20)*$B$15</f>
        <v>394497170490.84888</v>
      </c>
      <c r="Y60">
        <f>(SER_hh_fec_EU28!AO20-SER_hh_fec_UK!AO20)*$B$15</f>
        <v>346786267846.66174</v>
      </c>
      <c r="Z60">
        <f>(SER_hh_fec_EU28!AP20-SER_hh_fec_UK!AP20)*$B$15</f>
        <v>304486040922.27686</v>
      </c>
      <c r="AA60">
        <f>(SER_hh_fec_EU28!AQ20-SER_hh_fec_UK!AQ20)*$B$15</f>
        <v>268211667693.25562</v>
      </c>
      <c r="AB60">
        <f>(SER_hh_fec_EU28!AR20-SER_hh_fec_UK!AR20)*$B$15</f>
        <v>240648358496.40067</v>
      </c>
      <c r="AC60">
        <f>(SER_hh_fec_EU28!AS20-SER_hh_fec_UK!AS20)*$B$15</f>
        <v>216003038301.72601</v>
      </c>
      <c r="AD60">
        <f>(SER_hh_fec_EU28!AT20-SER_hh_fec_UK!AT20)*$B$15</f>
        <v>192754924197.14755</v>
      </c>
      <c r="AE60">
        <f>(SER_hh_fec_EU28!AU20-SER_hh_fec_UK!AU20)*$B$15</f>
        <v>168923604339.40579</v>
      </c>
      <c r="AF60">
        <f>(SER_hh_fec_EU28!AV20-SER_hh_fec_UK!AV20)*$B$15</f>
        <v>148730455719.04254</v>
      </c>
      <c r="AG60">
        <f>(SER_hh_fec_EU28!AW20-SER_hh_fec_UK!AW20)*$B$15</f>
        <v>130131595599.46681</v>
      </c>
      <c r="AH60">
        <f>(SER_hh_fec_EU28!AX20-SER_hh_fec_UK!AX20)*$B$15</f>
        <v>121779507922.84061</v>
      </c>
      <c r="AI60">
        <f>(SER_hh_fec_EU28!AY20-SER_hh_fec_UK!AY20)*$B$15</f>
        <v>110109263071.78503</v>
      </c>
      <c r="AJ60">
        <f>(SER_hh_fec_EU28!AZ20-SER_hh_fec_UK!AZ20)*$B$15</f>
        <v>100145884493.41084</v>
      </c>
    </row>
    <row r="61" spans="1:36" x14ac:dyDescent="0.35">
      <c r="A61" s="122">
        <f>SUMIFS('IDEES 2021'!W:W,'IDEES 2021'!DB:DB,B61,'IDEES 2021'!DC:DC,"*"&amp;B$58&amp;"*",'IDEES 2021'!DD:DD,D$19)*B$15</f>
        <v>442371335997399.25</v>
      </c>
      <c r="B61" t="s">
        <v>12063</v>
      </c>
      <c r="C61" t="s">
        <v>35</v>
      </c>
      <c r="D61">
        <f>(SUM(SER_hh_fec_EU28!T23,SER_hh_fec_EU28!T31)-SUM(SER_hh_fec_UK!T23,SER_hh_fec_UK!T31))*$B$15</f>
        <v>465181180636971.06</v>
      </c>
      <c r="E61">
        <f>(SUM(SER_hh_fec_EU28!U23,SER_hh_fec_EU28!U31)-SUM(SER_hh_fec_UK!U23,SER_hh_fec_UK!U31))*$B$15</f>
        <v>468536418124279.25</v>
      </c>
      <c r="F61">
        <f>(SUM(SER_hh_fec_EU28!V23,SER_hh_fec_EU28!V31)-SUM(SER_hh_fec_UK!V23,SER_hh_fec_UK!V31))*$B$15</f>
        <v>465911944431955.56</v>
      </c>
      <c r="G61">
        <f>(SUM(SER_hh_fec_EU28!W23,SER_hh_fec_EU28!W31)-SUM(SER_hh_fec_UK!W23,SER_hh_fec_UK!W31))*$B$15</f>
        <v>466040985816556.63</v>
      </c>
      <c r="H61">
        <f>(SUM(SER_hh_fec_EU28!X23,SER_hh_fec_EU28!X31)-SUM(SER_hh_fec_UK!X23,SER_hh_fec_UK!X31))*$B$15</f>
        <v>463928378108345.69</v>
      </c>
      <c r="I61">
        <f>(SUM(SER_hh_fec_EU28!Y23,SER_hh_fec_EU28!Y31)-SUM(SER_hh_fec_UK!Y23,SER_hh_fec_UK!Y31))*$B$15</f>
        <v>465933688209826.63</v>
      </c>
      <c r="J61">
        <f>(SUM(SER_hh_fec_EU28!Z23,SER_hh_fec_EU28!Z31)-SUM(SER_hh_fec_UK!Z23,SER_hh_fec_UK!Z31))*$B$15</f>
        <v>464680745633779.88</v>
      </c>
      <c r="K61">
        <f>(SUM(SER_hh_fec_EU28!AA23,SER_hh_fec_EU28!AA31)-SUM(SER_hh_fec_UK!AA23,SER_hh_fec_UK!AA31))*$B$15</f>
        <v>462046982948992.44</v>
      </c>
      <c r="L61">
        <f>(SUM(SER_hh_fec_EU28!AB23,SER_hh_fec_EU28!AB31)-SUM(SER_hh_fec_UK!AB23,SER_hh_fec_UK!AB31))*$B$15</f>
        <v>452670583427194.06</v>
      </c>
      <c r="M61">
        <f>(SUM(SER_hh_fec_EU28!AC23,SER_hh_fec_EU28!AC31)-SUM(SER_hh_fec_UK!AC23,SER_hh_fec_UK!AC31))*$B$15</f>
        <v>457499890466375.63</v>
      </c>
      <c r="N61">
        <f>(SUM(SER_hh_fec_EU28!AD23,SER_hh_fec_EU28!AD31)-SUM(SER_hh_fec_UK!AD23,SER_hh_fec_UK!AD31))*$B$15</f>
        <v>459082449841490.31</v>
      </c>
      <c r="O61">
        <f>(SUM(SER_hh_fec_EU28!AE23,SER_hh_fec_EU28!AE31)-SUM(SER_hh_fec_UK!AE23,SER_hh_fec_UK!AE31))*$B$15</f>
        <v>461102447689630.38</v>
      </c>
      <c r="P61">
        <f>(SUM(SER_hh_fec_EU28!AF23,SER_hh_fec_EU28!AF31)-SUM(SER_hh_fec_UK!AF23,SER_hh_fec_UK!AF31))*$B$15</f>
        <v>455605533167990.75</v>
      </c>
      <c r="Q61">
        <f>(SUM(SER_hh_fec_EU28!AG23,SER_hh_fec_EU28!AG31)-SUM(SER_hh_fec_UK!AG23,SER_hh_fec_UK!AG31))*$B$15</f>
        <v>453023886182649</v>
      </c>
      <c r="R61">
        <f>(SUM(SER_hh_fec_EU28!AH23,SER_hh_fec_EU28!AH31)-SUM(SER_hh_fec_UK!AH23,SER_hh_fec_UK!AH31))*$B$15</f>
        <v>453110220605774.5</v>
      </c>
      <c r="S61">
        <f>(SUM(SER_hh_fec_EU28!AI23,SER_hh_fec_EU28!AI31)-SUM(SER_hh_fec_UK!AI23,SER_hh_fec_UK!AI31))*$B$15</f>
        <v>452480922622329.44</v>
      </c>
      <c r="T61">
        <f>(SUM(SER_hh_fec_EU28!AJ23,SER_hh_fec_EU28!AJ31)-SUM(SER_hh_fec_UK!AJ23,SER_hh_fec_UK!AJ31))*$B$15</f>
        <v>451378616899314.88</v>
      </c>
      <c r="U61">
        <f>(SUM(SER_hh_fec_EU28!AK23,SER_hh_fec_EU28!AK31)-SUM(SER_hh_fec_UK!AK23,SER_hh_fec_UK!AK31))*$B$15</f>
        <v>450030901035777.19</v>
      </c>
      <c r="V61">
        <f>(SUM(SER_hh_fec_EU28!AL23,SER_hh_fec_EU28!AL31)-SUM(SER_hh_fec_UK!AL23,SER_hh_fec_UK!AL31))*$B$15</f>
        <v>449197586072085.38</v>
      </c>
      <c r="W61">
        <f>(SUM(SER_hh_fec_EU28!AM23,SER_hh_fec_EU28!AM31)-SUM(SER_hh_fec_UK!AM23,SER_hh_fec_UK!AM31))*$B$15</f>
        <v>448065842311664.06</v>
      </c>
      <c r="X61">
        <f>(SUM(SER_hh_fec_EU28!AN23,SER_hh_fec_EU28!AN31)-SUM(SER_hh_fec_UK!AN23,SER_hh_fec_UK!AN31))*$B$15</f>
        <v>446851603244844.81</v>
      </c>
      <c r="Y61">
        <f>(SUM(SER_hh_fec_EU28!AO23,SER_hh_fec_EU28!AO31)-SUM(SER_hh_fec_UK!AO23,SER_hh_fec_UK!AO31))*$B$15</f>
        <v>445059658768553.5</v>
      </c>
      <c r="Z61">
        <f>(SUM(SER_hh_fec_EU28!AP23,SER_hh_fec_EU28!AP31)-SUM(SER_hh_fec_UK!AP23,SER_hh_fec_UK!AP31))*$B$15</f>
        <v>444428890716506.88</v>
      </c>
      <c r="AA61">
        <f>(SUM(SER_hh_fec_EU28!AQ23,SER_hh_fec_EU28!AQ31)-SUM(SER_hh_fec_UK!AQ23,SER_hh_fec_UK!AQ31))*$B$15</f>
        <v>443779528900676.94</v>
      </c>
      <c r="AB61">
        <f>(SUM(SER_hh_fec_EU28!AR23,SER_hh_fec_EU28!AR31)-SUM(SER_hh_fec_UK!AR23,SER_hh_fec_UK!AR31))*$B$15</f>
        <v>442932609265316.5</v>
      </c>
      <c r="AC61">
        <f>(SUM(SER_hh_fec_EU28!AS23,SER_hh_fec_EU28!AS31)-SUM(SER_hh_fec_UK!AS23,SER_hh_fec_UK!AS31))*$B$15</f>
        <v>441835511431881.81</v>
      </c>
      <c r="AD61">
        <f>(SUM(SER_hh_fec_EU28!AT23,SER_hh_fec_EU28!AT31)-SUM(SER_hh_fec_UK!AT23,SER_hh_fec_UK!AT31))*$B$15</f>
        <v>440608176266982.75</v>
      </c>
      <c r="AE61">
        <f>(SUM(SER_hh_fec_EU28!AU23,SER_hh_fec_EU28!AU31)-SUM(SER_hh_fec_UK!AU23,SER_hh_fec_UK!AU31))*$B$15</f>
        <v>439536128232027.13</v>
      </c>
      <c r="AF61">
        <f>(SUM(SER_hh_fec_EU28!AV23,SER_hh_fec_EU28!AV31)-SUM(SER_hh_fec_UK!AV23,SER_hh_fec_UK!AV31))*$B$15</f>
        <v>437731273491036.44</v>
      </c>
      <c r="AG61">
        <f>(SUM(SER_hh_fec_EU28!AW23,SER_hh_fec_EU28!AW31)-SUM(SER_hh_fec_UK!AW23,SER_hh_fec_UK!AW31))*$B$15</f>
        <v>436624780551762.75</v>
      </c>
      <c r="AH61">
        <f>(SUM(SER_hh_fec_EU28!AX23,SER_hh_fec_EU28!AX31)-SUM(SER_hh_fec_UK!AX23,SER_hh_fec_UK!AX31))*$B$15</f>
        <v>435832370240251.19</v>
      </c>
      <c r="AI61">
        <f>(SUM(SER_hh_fec_EU28!AY23,SER_hh_fec_EU28!AY31)-SUM(SER_hh_fec_UK!AY23,SER_hh_fec_UK!AY31))*$B$15</f>
        <v>434651895072728.69</v>
      </c>
      <c r="AJ61">
        <f>(SUM(SER_hh_fec_EU28!AZ23,SER_hh_fec_EU28!AZ31)-SUM(SER_hh_fec_UK!AZ23,SER_hh_fec_UK!AZ31))*$B$15</f>
        <v>433682365782286.25</v>
      </c>
    </row>
    <row r="62" spans="1:36" x14ac:dyDescent="0.35">
      <c r="A62" s="122">
        <f>SUMIFS('IDEES 2021'!W:W,'IDEES 2021'!DB:DB,B62,'IDEES 2021'!DC:DC,"*"&amp;B$58&amp;"*",'IDEES 2021'!DD:DD,D$19)*B$15</f>
        <v>56197149995895.344</v>
      </c>
      <c r="B62" t="s">
        <v>12064</v>
      </c>
      <c r="C62" t="s">
        <v>38</v>
      </c>
      <c r="D62">
        <f>(SER_hh_fec_EU28!T22-SER_hh_fec_UK!T22)*$B$15</f>
        <v>72881132624091.063</v>
      </c>
      <c r="E62">
        <f>(SER_hh_fec_EU28!U22-SER_hh_fec_UK!U22)*$B$15</f>
        <v>73023408390567</v>
      </c>
      <c r="F62">
        <f>(SER_hh_fec_EU28!V22-SER_hh_fec_UK!V22)*$B$15</f>
        <v>70878667572032.094</v>
      </c>
      <c r="G62">
        <f>(SER_hh_fec_EU28!W22-SER_hh_fec_UK!W22)*$B$15</f>
        <v>68763182731308.625</v>
      </c>
      <c r="H62">
        <f>(SER_hh_fec_EU28!X22-SER_hh_fec_UK!X22)*$B$15</f>
        <v>68028848826293.867</v>
      </c>
      <c r="I62">
        <f>(SER_hh_fec_EU28!Y22-SER_hh_fec_UK!Y22)*$B$15</f>
        <v>66986984259145.57</v>
      </c>
      <c r="J62">
        <f>(SER_hh_fec_EU28!Z22-SER_hh_fec_UK!Z22)*$B$15</f>
        <v>65255261869534.633</v>
      </c>
      <c r="K62">
        <f>(SER_hh_fec_EU28!AA22-SER_hh_fec_UK!AA22)*$B$15</f>
        <v>63877938408691.438</v>
      </c>
      <c r="L62">
        <f>(SER_hh_fec_EU28!AB22-SER_hh_fec_UK!AB22)*$B$15</f>
        <v>63339007166124.852</v>
      </c>
      <c r="M62">
        <f>(SER_hh_fec_EU28!AC22-SER_hh_fec_UK!AC22)*$B$15</f>
        <v>61401639021352.188</v>
      </c>
      <c r="N62">
        <f>(SER_hh_fec_EU28!AD22-SER_hh_fec_UK!AD22)*$B$15</f>
        <v>60250723922542.805</v>
      </c>
      <c r="O62">
        <f>(SER_hh_fec_EU28!AE22-SER_hh_fec_UK!AE22)*$B$15</f>
        <v>59187625612806.609</v>
      </c>
      <c r="P62">
        <f>(SER_hh_fec_EU28!AF22-SER_hh_fec_UK!AF22)*$B$15</f>
        <v>58359649381576.797</v>
      </c>
      <c r="Q62">
        <f>(SER_hh_fec_EU28!AG22-SER_hh_fec_UK!AG22)*$B$15</f>
        <v>56873690399273.141</v>
      </c>
      <c r="R62">
        <f>(SER_hh_fec_EU28!AH22-SER_hh_fec_UK!AH22)*$B$15</f>
        <v>56003253083892.594</v>
      </c>
      <c r="S62">
        <f>(SER_hh_fec_EU28!AI22-SER_hh_fec_UK!AI22)*$B$15</f>
        <v>54832125792875.766</v>
      </c>
      <c r="T62">
        <f>(SER_hh_fec_EU28!AJ22-SER_hh_fec_UK!AJ22)*$B$15</f>
        <v>53718927709227.742</v>
      </c>
      <c r="U62">
        <f>(SER_hh_fec_EU28!AK22-SER_hh_fec_UK!AK22)*$B$15</f>
        <v>52435397229139.742</v>
      </c>
      <c r="V62">
        <f>(SER_hh_fec_EU28!AL22-SER_hh_fec_UK!AL22)*$B$15</f>
        <v>51664382095841.242</v>
      </c>
      <c r="W62">
        <f>(SER_hh_fec_EU28!AM22-SER_hh_fec_UK!AM22)*$B$15</f>
        <v>50561765082732.547</v>
      </c>
      <c r="X62">
        <f>(SER_hh_fec_EU28!AN22-SER_hh_fec_UK!AN22)*$B$15</f>
        <v>49489138128807.93</v>
      </c>
      <c r="Y62">
        <f>(SER_hh_fec_EU28!AO22-SER_hh_fec_UK!AO22)*$B$15</f>
        <v>48468387141139.219</v>
      </c>
      <c r="Z62">
        <f>(SER_hh_fec_EU28!AP22-SER_hh_fec_UK!AP22)*$B$15</f>
        <v>47409790449384.063</v>
      </c>
      <c r="AA62">
        <f>(SER_hh_fec_EU28!AQ22-SER_hh_fec_UK!AQ22)*$B$15</f>
        <v>46670955545499.234</v>
      </c>
      <c r="AB62">
        <f>(SER_hh_fec_EU28!AR22-SER_hh_fec_UK!AR22)*$B$15</f>
        <v>45785421245823.727</v>
      </c>
      <c r="AC62">
        <f>(SER_hh_fec_EU28!AS22-SER_hh_fec_UK!AS22)*$B$15</f>
        <v>44967959983993.094</v>
      </c>
      <c r="AD62">
        <f>(SER_hh_fec_EU28!AT22-SER_hh_fec_UK!AT22)*$B$15</f>
        <v>44167063515808.844</v>
      </c>
      <c r="AE62">
        <f>(SER_hh_fec_EU28!AU22-SER_hh_fec_UK!AU22)*$B$15</f>
        <v>43368718517917.563</v>
      </c>
      <c r="AF62">
        <f>(SER_hh_fec_EU28!AV22-SER_hh_fec_UK!AV22)*$B$15</f>
        <v>42296617285653.742</v>
      </c>
      <c r="AG62">
        <f>(SER_hh_fec_EU28!AW22-SER_hh_fec_UK!AW22)*$B$15</f>
        <v>41598791396284.922</v>
      </c>
      <c r="AH62">
        <f>(SER_hh_fec_EU28!AX22-SER_hh_fec_UK!AX22)*$B$15</f>
        <v>41123119642622.789</v>
      </c>
      <c r="AI62">
        <f>(SER_hh_fec_EU28!AY22-SER_hh_fec_UK!AY22)*$B$15</f>
        <v>40404147826636.445</v>
      </c>
      <c r="AJ62">
        <f>(SER_hh_fec_EU28!AZ22-SER_hh_fec_UK!AZ22)*$B$15</f>
        <v>39747397691512.578</v>
      </c>
    </row>
    <row r="63" spans="1:36" x14ac:dyDescent="0.35">
      <c r="A63" s="122">
        <f>SUMIFS('IDEES 2021'!W:W,'IDEES 2021'!DB:DB,B63,'IDEES 2021'!DC:DC,"*"&amp;B$58&amp;"*",'IDEES 2021'!DD:DD,D$19)*B$15</f>
        <v>45797921510367.508</v>
      </c>
      <c r="B63" t="s">
        <v>12065</v>
      </c>
      <c r="C63" t="s">
        <v>40</v>
      </c>
      <c r="D63">
        <f>(SER_hh_fec_EU28!T25-SER_hh_fec_UK!T25)*$B$15</f>
        <v>50393611274825.875</v>
      </c>
      <c r="E63">
        <f>(SER_hh_fec_EU28!U25-SER_hh_fec_UK!U25)*$B$15</f>
        <v>43686825061278.609</v>
      </c>
      <c r="F63">
        <f>(SER_hh_fec_EU28!V25-SER_hh_fec_UK!V25)*$B$15</f>
        <v>42500117617088.117</v>
      </c>
      <c r="G63">
        <f>(SER_hh_fec_EU28!W25-SER_hh_fec_UK!W25)*$B$15</f>
        <v>42875582729541.469</v>
      </c>
      <c r="H63">
        <f>(SER_hh_fec_EU28!X25-SER_hh_fec_UK!X25)*$B$15</f>
        <v>43643170098453</v>
      </c>
      <c r="I63">
        <f>(SER_hh_fec_EU28!Y25-SER_hh_fec_UK!Y25)*$B$15</f>
        <v>43927242337556.852</v>
      </c>
      <c r="J63">
        <f>(SER_hh_fec_EU28!Z25-SER_hh_fec_UK!Z25)*$B$15</f>
        <v>44327392063460.352</v>
      </c>
      <c r="K63">
        <f>(SER_hh_fec_EU28!AA25-SER_hh_fec_UK!AA25)*$B$15</f>
        <v>44736085638242.43</v>
      </c>
      <c r="L63">
        <f>(SER_hh_fec_EU28!AB25-SER_hh_fec_UK!AB25)*$B$15</f>
        <v>45028198187905.648</v>
      </c>
      <c r="M63">
        <f>(SER_hh_fec_EU28!AC25-SER_hh_fec_UK!AC25)*$B$15</f>
        <v>45484622414111.609</v>
      </c>
      <c r="N63">
        <f>(SER_hh_fec_EU28!AD25-SER_hh_fec_UK!AD25)*$B$15</f>
        <v>45896469449988.539</v>
      </c>
      <c r="O63">
        <f>(SER_hh_fec_EU28!AE25-SER_hh_fec_UK!AE25)*$B$15</f>
        <v>46722744466194.188</v>
      </c>
      <c r="P63">
        <f>(SER_hh_fec_EU28!AF25-SER_hh_fec_UK!AF25)*$B$15</f>
        <v>47938326765432.82</v>
      </c>
      <c r="Q63">
        <f>(SER_hh_fec_EU28!AG25-SER_hh_fec_UK!AG25)*$B$15</f>
        <v>48804010186938.055</v>
      </c>
      <c r="R63">
        <f>(SER_hh_fec_EU28!AH25-SER_hh_fec_UK!AH25)*$B$15</f>
        <v>49068410188874.586</v>
      </c>
      <c r="S63">
        <f>(SER_hh_fec_EU28!AI25-SER_hh_fec_UK!AI25)*$B$15</f>
        <v>48966740080475.781</v>
      </c>
      <c r="T63">
        <f>(SER_hh_fec_EU28!AJ25-SER_hh_fec_UK!AJ25)*$B$15</f>
        <v>48731063642532</v>
      </c>
      <c r="U63">
        <f>(SER_hh_fec_EU28!AK25-SER_hh_fec_UK!AK25)*$B$15</f>
        <v>48358360874216.094</v>
      </c>
      <c r="V63">
        <f>(SER_hh_fec_EU28!AL25-SER_hh_fec_UK!AL25)*$B$15</f>
        <v>47999484262382.289</v>
      </c>
      <c r="W63">
        <f>(SER_hh_fec_EU28!AM25-SER_hh_fec_UK!AM25)*$B$15</f>
        <v>47678033381581.883</v>
      </c>
      <c r="X63">
        <f>(SER_hh_fec_EU28!AN25-SER_hh_fec_UK!AN25)*$B$15</f>
        <v>47201611803186.984</v>
      </c>
      <c r="Y63">
        <f>(SER_hh_fec_EU28!AO25-SER_hh_fec_UK!AO25)*$B$15</f>
        <v>46629074174951.289</v>
      </c>
      <c r="Z63">
        <f>(SER_hh_fec_EU28!AP25-SER_hh_fec_UK!AP25)*$B$15</f>
        <v>46252660878683.734</v>
      </c>
      <c r="AA63">
        <f>(SER_hh_fec_EU28!AQ25-SER_hh_fec_UK!AQ25)*$B$15</f>
        <v>46030749486423.625</v>
      </c>
      <c r="AB63">
        <f>(SER_hh_fec_EU28!AR25-SER_hh_fec_UK!AR25)*$B$15</f>
        <v>45580499920513.977</v>
      </c>
      <c r="AC63">
        <f>(SER_hh_fec_EU28!AS25-SER_hh_fec_UK!AS25)*$B$15</f>
        <v>45141048207670.555</v>
      </c>
      <c r="AD63">
        <f>(SER_hh_fec_EU28!AT25-SER_hh_fec_UK!AT25)*$B$15</f>
        <v>44708232339308.984</v>
      </c>
      <c r="AE63">
        <f>(SER_hh_fec_EU28!AU25-SER_hh_fec_UK!AU25)*$B$15</f>
        <v>44372578897045.836</v>
      </c>
      <c r="AF63">
        <f>(SER_hh_fec_EU28!AV25-SER_hh_fec_UK!AV25)*$B$15</f>
        <v>43840633885360.438</v>
      </c>
      <c r="AG63">
        <f>(SER_hh_fec_EU28!AW25-SER_hh_fec_UK!AW25)*$B$15</f>
        <v>43574404242883.211</v>
      </c>
      <c r="AH63">
        <f>(SER_hh_fec_EU28!AX25-SER_hh_fec_UK!AX25)*$B$15</f>
        <v>43325181643697.867</v>
      </c>
      <c r="AI63">
        <f>(SER_hh_fec_EU28!AY25-SER_hh_fec_UK!AY25)*$B$15</f>
        <v>43024105254656.469</v>
      </c>
      <c r="AJ63">
        <f>(SER_hh_fec_EU28!AZ25-SER_hh_fec_UK!AZ25)*$B$15</f>
        <v>42650021758236.438</v>
      </c>
    </row>
    <row r="64" spans="1:36" x14ac:dyDescent="0.35">
      <c r="A64" s="122">
        <f>SUMIFS('IDEES 2021'!W:W,'IDEES 2021'!DB:DB,B64,'IDEES 2021'!DC:DC,"*"&amp;B$58&amp;"*",'IDEES 2021'!DD:DD,D$19)*B$15</f>
        <v>5305357853508.0762</v>
      </c>
      <c r="B64" t="s">
        <v>12066</v>
      </c>
      <c r="C64" t="s">
        <v>42</v>
      </c>
      <c r="D64">
        <f>(SUM(SER_hh_fec_EU28!T24,SER_hh_fec_EU28!T32)-SUM(SER_hh_fec_UK!T24,SER_hh_fec_UK!T32))*$B$15</f>
        <v>4844478293313.1182</v>
      </c>
      <c r="E64">
        <f>(SUM(SER_hh_fec_EU28!U24,SER_hh_fec_EU28!U32)-SUM(SER_hh_fec_UK!U24,SER_hh_fec_UK!U32))*$B$15</f>
        <v>4839317532574.7422</v>
      </c>
      <c r="F64">
        <f>(SUM(SER_hh_fec_EU28!V24,SER_hh_fec_EU28!V32)-SUM(SER_hh_fec_UK!V24,SER_hh_fec_UK!V32))*$B$15</f>
        <v>4912098819304.4629</v>
      </c>
      <c r="G64">
        <f>(SUM(SER_hh_fec_EU28!W24,SER_hh_fec_EU28!W32)-SUM(SER_hh_fec_UK!W24,SER_hh_fec_UK!W32))*$B$15</f>
        <v>5033978543989.3721</v>
      </c>
      <c r="H64">
        <f>(SUM(SER_hh_fec_EU28!X24,SER_hh_fec_EU28!X32)-SUM(SER_hh_fec_UK!X24,SER_hh_fec_UK!X32))*$B$15</f>
        <v>5270580746362.4238</v>
      </c>
      <c r="I64">
        <f>(SUM(SER_hh_fec_EU28!Y24,SER_hh_fec_EU28!Y32)-SUM(SER_hh_fec_UK!Y24,SER_hh_fec_UK!Y32))*$B$15</f>
        <v>5443380656310.2002</v>
      </c>
      <c r="J64">
        <f>(SUM(SER_hh_fec_EU28!Z24,SER_hh_fec_EU28!Z32)-SUM(SER_hh_fec_UK!Z24,SER_hh_fec_UK!Z32))*$B$15</f>
        <v>4776187371338.958</v>
      </c>
      <c r="K64">
        <f>(SUM(SER_hh_fec_EU28!AA24,SER_hh_fec_EU28!AA32)-SUM(SER_hh_fec_UK!AA24,SER_hh_fec_UK!AA32))*$B$15</f>
        <v>4997439066727.9941</v>
      </c>
      <c r="L64">
        <f>(SUM(SER_hh_fec_EU28!AB24,SER_hh_fec_EU28!AB32)-SUM(SER_hh_fec_UK!AB24,SER_hh_fec_UK!AB32))*$B$15</f>
        <v>5105697901002.1953</v>
      </c>
      <c r="M64">
        <f>(SUM(SER_hh_fec_EU28!AC24,SER_hh_fec_EU28!AC32)-SUM(SER_hh_fec_UK!AC24,SER_hh_fec_UK!AC32))*$B$15</f>
        <v>5099471180055.3281</v>
      </c>
      <c r="N64">
        <f>(SUM(SER_hh_fec_EU28!AD24,SER_hh_fec_EU28!AD32)-SUM(SER_hh_fec_UK!AD24,SER_hh_fec_UK!AD32))*$B$15</f>
        <v>4925442409562.4229</v>
      </c>
      <c r="O64">
        <f>(SUM(SER_hh_fec_EU28!AE24,SER_hh_fec_EU28!AE32)-SUM(SER_hh_fec_UK!AE24,SER_hh_fec_UK!AE32))*$B$15</f>
        <v>4960301497328.8516</v>
      </c>
      <c r="P64">
        <f>(SUM(SER_hh_fec_EU28!AF24,SER_hh_fec_EU28!AF32)-SUM(SER_hh_fec_UK!AF24,SER_hh_fec_UK!AF32))*$B$15</f>
        <v>4969640735533.6611</v>
      </c>
      <c r="Q64">
        <f>(SUM(SER_hh_fec_EU28!AG24,SER_hh_fec_EU28!AG32)-SUM(SER_hh_fec_UK!AG24,SER_hh_fec_UK!AG32))*$B$15</f>
        <v>4998037984283.6338</v>
      </c>
      <c r="R64">
        <f>(SUM(SER_hh_fec_EU28!AH24,SER_hh_fec_EU28!AH32)-SUM(SER_hh_fec_UK!AH24,SER_hh_fec_UK!AH32))*$B$15</f>
        <v>5003707773527.2607</v>
      </c>
      <c r="S64">
        <f>(SUM(SER_hh_fec_EU28!AI24,SER_hh_fec_EU28!AI32)-SUM(SER_hh_fec_UK!AI24,SER_hh_fec_UK!AI32))*$B$15</f>
        <v>4998399650242.5557</v>
      </c>
      <c r="T64">
        <f>(SUM(SER_hh_fec_EU28!AJ24,SER_hh_fec_EU28!AJ32)-SUM(SER_hh_fec_UK!AJ24,SER_hh_fec_UK!AJ32))*$B$15</f>
        <v>4956858374245.8623</v>
      </c>
      <c r="U64">
        <f>(SUM(SER_hh_fec_EU28!AK24,SER_hh_fec_EU28!AK32)-SUM(SER_hh_fec_UK!AK24,SER_hh_fec_UK!AK32))*$B$15</f>
        <v>4951626760020.291</v>
      </c>
      <c r="V64">
        <f>(SUM(SER_hh_fec_EU28!AL24,SER_hh_fec_EU28!AL32)-SUM(SER_hh_fec_UK!AL24,SER_hh_fec_UK!AL32))*$B$15</f>
        <v>4952534710630.6436</v>
      </c>
      <c r="W64">
        <f>(SUM(SER_hh_fec_EU28!AM24,SER_hh_fec_EU28!AM32)-SUM(SER_hh_fec_UK!AM24,SER_hh_fec_UK!AM32))*$B$15</f>
        <v>4946211370596.9053</v>
      </c>
      <c r="X64">
        <f>(SUM(SER_hh_fec_EU28!AN24,SER_hh_fec_EU28!AN32)-SUM(SER_hh_fec_UK!AN24,SER_hh_fec_UK!AN32))*$B$15</f>
        <v>4955852133478.5996</v>
      </c>
      <c r="Y64">
        <f>(SUM(SER_hh_fec_EU28!AO24,SER_hh_fec_EU28!AO32)-SUM(SER_hh_fec_UK!AO24,SER_hh_fec_UK!AO32))*$B$15</f>
        <v>4990795648293.332</v>
      </c>
      <c r="Z64">
        <f>(SUM(SER_hh_fec_EU28!AP24,SER_hh_fec_EU28!AP32)-SUM(SER_hh_fec_UK!AP24,SER_hh_fec_UK!AP32))*$B$15</f>
        <v>4993389711817.875</v>
      </c>
      <c r="AA64">
        <f>(SUM(SER_hh_fec_EU28!AQ24,SER_hh_fec_EU28!AQ32)-SUM(SER_hh_fec_UK!AQ24,SER_hh_fec_UK!AQ32))*$B$15</f>
        <v>5014837448705.3428</v>
      </c>
      <c r="AB64">
        <f>(SUM(SER_hh_fec_EU28!AR24,SER_hh_fec_EU28!AR32)-SUM(SER_hh_fec_UK!AR24,SER_hh_fec_UK!AR32))*$B$15</f>
        <v>5050869455408.7656</v>
      </c>
      <c r="AC64">
        <f>(SUM(SER_hh_fec_EU28!AS24,SER_hh_fec_EU28!AS32)-SUM(SER_hh_fec_UK!AS24,SER_hh_fec_UK!AS32))*$B$15</f>
        <v>5079244115801.4033</v>
      </c>
      <c r="AD64">
        <f>(SUM(SER_hh_fec_EU28!AT24,SER_hh_fec_EU28!AT32)-SUM(SER_hh_fec_UK!AT24,SER_hh_fec_UK!AT32))*$B$15</f>
        <v>5121865039065.9258</v>
      </c>
      <c r="AE64">
        <f>(SUM(SER_hh_fec_EU28!AU24,SER_hh_fec_EU28!AU32)-SUM(SER_hh_fec_UK!AU24,SER_hh_fec_UK!AU32))*$B$15</f>
        <v>5165961570888.7969</v>
      </c>
      <c r="AF64">
        <f>(SUM(SER_hh_fec_EU28!AV24,SER_hh_fec_EU28!AV32)-SUM(SER_hh_fec_UK!AV24,SER_hh_fec_UK!AV32))*$B$15</f>
        <v>5188525443502.9736</v>
      </c>
      <c r="AG64">
        <f>(SUM(SER_hh_fec_EU28!AW24,SER_hh_fec_EU28!AW32)-SUM(SER_hh_fec_UK!AW24,SER_hh_fec_UK!AW32))*$B$15</f>
        <v>5233774003739.7676</v>
      </c>
      <c r="AH64">
        <f>(SUM(SER_hh_fec_EU28!AX24,SER_hh_fec_EU28!AX32)-SUM(SER_hh_fec_UK!AX24,SER_hh_fec_UK!AX32))*$B$15</f>
        <v>5291326018732.5137</v>
      </c>
      <c r="AI64">
        <f>(SUM(SER_hh_fec_EU28!AY24,SER_hh_fec_EU28!AY32)-SUM(SER_hh_fec_UK!AY24,SER_hh_fec_UK!AY32))*$B$15</f>
        <v>5358357847351.2852</v>
      </c>
      <c r="AJ64">
        <f>(SUM(SER_hh_fec_EU28!AZ24,SER_hh_fec_EU28!AZ32)-SUM(SER_hh_fec_UK!AZ24,SER_hh_fec_UK!AZ32))*$B$15</f>
        <v>5431015822039.0049</v>
      </c>
    </row>
    <row r="65" spans="1:36" x14ac:dyDescent="0.35">
      <c r="A65" s="122">
        <f>SUMIFS('IDEES 2021'!W:W,'IDEES 2021'!DB:DB,B65,'IDEES 2021'!DC:DC,"*"&amp;B$58&amp;"*",'IDEES 2021'!DD:DD,D$19)*B$15</f>
        <v>0</v>
      </c>
      <c r="C65" t="s">
        <v>44</v>
      </c>
      <c r="D65">
        <f t="shared" ref="D65:M66" si="11">0*$B$15</f>
        <v>0</v>
      </c>
      <c r="E65">
        <f t="shared" si="11"/>
        <v>0</v>
      </c>
      <c r="F65">
        <f t="shared" si="11"/>
        <v>0</v>
      </c>
      <c r="G65">
        <f t="shared" si="11"/>
        <v>0</v>
      </c>
      <c r="H65">
        <f t="shared" si="11"/>
        <v>0</v>
      </c>
      <c r="I65">
        <f t="shared" si="11"/>
        <v>0</v>
      </c>
      <c r="J65">
        <f t="shared" si="11"/>
        <v>0</v>
      </c>
      <c r="K65">
        <f t="shared" si="11"/>
        <v>0</v>
      </c>
      <c r="L65">
        <f t="shared" si="11"/>
        <v>0</v>
      </c>
      <c r="M65">
        <f t="shared" si="11"/>
        <v>0</v>
      </c>
      <c r="N65">
        <f t="shared" ref="N65:W66" si="12">0*$B$15</f>
        <v>0</v>
      </c>
      <c r="O65">
        <f t="shared" si="12"/>
        <v>0</v>
      </c>
      <c r="P65">
        <f t="shared" si="12"/>
        <v>0</v>
      </c>
      <c r="Q65">
        <f t="shared" si="12"/>
        <v>0</v>
      </c>
      <c r="R65">
        <f t="shared" si="12"/>
        <v>0</v>
      </c>
      <c r="S65">
        <f t="shared" si="12"/>
        <v>0</v>
      </c>
      <c r="T65">
        <f t="shared" si="12"/>
        <v>0</v>
      </c>
      <c r="U65">
        <f t="shared" si="12"/>
        <v>0</v>
      </c>
      <c r="V65">
        <f t="shared" si="12"/>
        <v>0</v>
      </c>
      <c r="W65">
        <f t="shared" si="12"/>
        <v>0</v>
      </c>
      <c r="X65">
        <f t="shared" ref="X65:AJ66" si="13">0*$B$15</f>
        <v>0</v>
      </c>
      <c r="Y65">
        <f t="shared" si="13"/>
        <v>0</v>
      </c>
      <c r="Z65">
        <f t="shared" si="13"/>
        <v>0</v>
      </c>
      <c r="AA65">
        <f t="shared" si="13"/>
        <v>0</v>
      </c>
      <c r="AB65">
        <f t="shared" si="13"/>
        <v>0</v>
      </c>
      <c r="AC65">
        <f t="shared" si="13"/>
        <v>0</v>
      </c>
      <c r="AD65">
        <f t="shared" si="13"/>
        <v>0</v>
      </c>
      <c r="AE65">
        <f t="shared" si="13"/>
        <v>0</v>
      </c>
      <c r="AF65">
        <f t="shared" si="13"/>
        <v>0</v>
      </c>
      <c r="AG65">
        <f t="shared" si="13"/>
        <v>0</v>
      </c>
      <c r="AH65">
        <f t="shared" si="13"/>
        <v>0</v>
      </c>
      <c r="AI65">
        <f t="shared" si="13"/>
        <v>0</v>
      </c>
      <c r="AJ65">
        <f t="shared" si="13"/>
        <v>0</v>
      </c>
    </row>
    <row r="66" spans="1:36" x14ac:dyDescent="0.35">
      <c r="A66" s="122">
        <f>SUMIFS('IDEES 2021'!W:W,'IDEES 2021'!DB:DB,B66,'IDEES 2021'!DC:DC,"*"&amp;B$58&amp;"*",'IDEES 2021'!DD:DD,D$19)*B$15</f>
        <v>0</v>
      </c>
      <c r="C66" t="s">
        <v>45</v>
      </c>
      <c r="D66">
        <f t="shared" si="11"/>
        <v>0</v>
      </c>
      <c r="E66">
        <f t="shared" si="11"/>
        <v>0</v>
      </c>
      <c r="F66">
        <f t="shared" si="11"/>
        <v>0</v>
      </c>
      <c r="G66">
        <f t="shared" si="11"/>
        <v>0</v>
      </c>
      <c r="H66">
        <f t="shared" si="11"/>
        <v>0</v>
      </c>
      <c r="I66">
        <f t="shared" si="11"/>
        <v>0</v>
      </c>
      <c r="J66">
        <f t="shared" si="11"/>
        <v>0</v>
      </c>
      <c r="K66">
        <f t="shared" si="11"/>
        <v>0</v>
      </c>
      <c r="L66">
        <f t="shared" si="11"/>
        <v>0</v>
      </c>
      <c r="M66">
        <f t="shared" si="11"/>
        <v>0</v>
      </c>
      <c r="N66">
        <f t="shared" si="12"/>
        <v>0</v>
      </c>
      <c r="O66">
        <f t="shared" si="12"/>
        <v>0</v>
      </c>
      <c r="P66">
        <f t="shared" si="12"/>
        <v>0</v>
      </c>
      <c r="Q66">
        <f t="shared" si="12"/>
        <v>0</v>
      </c>
      <c r="R66">
        <f t="shared" si="12"/>
        <v>0</v>
      </c>
      <c r="S66">
        <f t="shared" si="12"/>
        <v>0</v>
      </c>
      <c r="T66">
        <f t="shared" si="12"/>
        <v>0</v>
      </c>
      <c r="U66">
        <f t="shared" si="12"/>
        <v>0</v>
      </c>
      <c r="V66">
        <f t="shared" si="12"/>
        <v>0</v>
      </c>
      <c r="W66">
        <f t="shared" si="12"/>
        <v>0</v>
      </c>
      <c r="X66">
        <f t="shared" si="13"/>
        <v>0</v>
      </c>
      <c r="Y66">
        <f t="shared" si="13"/>
        <v>0</v>
      </c>
      <c r="Z66">
        <f t="shared" si="13"/>
        <v>0</v>
      </c>
      <c r="AA66">
        <f t="shared" si="13"/>
        <v>0</v>
      </c>
      <c r="AB66">
        <f t="shared" si="13"/>
        <v>0</v>
      </c>
      <c r="AC66">
        <f t="shared" si="13"/>
        <v>0</v>
      </c>
      <c r="AD66">
        <f t="shared" si="13"/>
        <v>0</v>
      </c>
      <c r="AE66">
        <f t="shared" si="13"/>
        <v>0</v>
      </c>
      <c r="AF66">
        <f t="shared" si="13"/>
        <v>0</v>
      </c>
      <c r="AG66">
        <f t="shared" si="13"/>
        <v>0</v>
      </c>
      <c r="AH66">
        <f t="shared" si="13"/>
        <v>0</v>
      </c>
      <c r="AI66">
        <f t="shared" si="13"/>
        <v>0</v>
      </c>
      <c r="AJ66">
        <f t="shared" si="13"/>
        <v>0</v>
      </c>
    </row>
    <row r="67" spans="1:36" x14ac:dyDescent="0.35">
      <c r="A67" s="122">
        <f>SUMIFS('IDEES 2021'!W:W,'IDEES 2021'!DB:DB,B67,'IDEES 2021'!DC:DC,"*"&amp;B$58&amp;"*",'IDEES 2021'!DD:DD,D$19)*B$15</f>
        <v>52040107159099.219</v>
      </c>
      <c r="B67" t="s">
        <v>12067</v>
      </c>
      <c r="C67" t="s">
        <v>46</v>
      </c>
      <c r="D67">
        <f>(SUM(SER_hh_fec_EU28!T21,SER_hh_fec_EU28!T30)-SUM(SER_hh_fec_UK!T21,SER_hh_fec_UK!T30))*$B$15</f>
        <v>70759701893932.234</v>
      </c>
      <c r="E67">
        <f>(SUM(SER_hh_fec_EU28!U21,SER_hh_fec_EU28!U30)-SUM(SER_hh_fec_UK!U21,SER_hh_fec_UK!U30))*$B$15</f>
        <v>71722195937894.422</v>
      </c>
      <c r="F67">
        <f>(SUM(SER_hh_fec_EU28!V21,SER_hh_fec_EU28!V30)-SUM(SER_hh_fec_UK!V21,SER_hh_fec_UK!V30))*$B$15</f>
        <v>68200900864413.289</v>
      </c>
      <c r="G67">
        <f>(SUM(SER_hh_fec_EU28!W21,SER_hh_fec_EU28!W30)-SUM(SER_hh_fec_UK!W21,SER_hh_fec_UK!W30))*$B$15</f>
        <v>66740549553803.789</v>
      </c>
      <c r="H67">
        <f>(SUM(SER_hh_fec_EU28!X21,SER_hh_fec_EU28!X30)-SUM(SER_hh_fec_UK!X21,SER_hh_fec_UK!X30))*$B$15</f>
        <v>65255358662695.188</v>
      </c>
      <c r="I67">
        <f>(SUM(SER_hh_fec_EU28!Y21,SER_hh_fec_EU28!Y30)-SUM(SER_hh_fec_UK!Y21,SER_hh_fec_UK!Y30))*$B$15</f>
        <v>66803840531553.125</v>
      </c>
      <c r="J67">
        <f>(SUM(SER_hh_fec_EU28!Z21,SER_hh_fec_EU28!Z30)-SUM(SER_hh_fec_UK!Z21,SER_hh_fec_UK!Z30))*$B$15</f>
        <v>65400892669381.734</v>
      </c>
      <c r="K67">
        <f>(SUM(SER_hh_fec_EU28!AA21,SER_hh_fec_EU28!AA30)-SUM(SER_hh_fec_UK!AA21,SER_hh_fec_UK!AA30))*$B$15</f>
        <v>66833770823590.867</v>
      </c>
      <c r="L67">
        <f>(SUM(SER_hh_fec_EU28!AB21,SER_hh_fec_EU28!AB30)-SUM(SER_hh_fec_UK!AB21,SER_hh_fec_UK!AB30))*$B$15</f>
        <v>67716740414353.039</v>
      </c>
      <c r="M67">
        <f>(SUM(SER_hh_fec_EU28!AC21,SER_hh_fec_EU28!AC30)-SUM(SER_hh_fec_UK!AC21,SER_hh_fec_UK!AC30))*$B$15</f>
        <v>55711307969691.516</v>
      </c>
      <c r="N67">
        <f>(SUM(SER_hh_fec_EU28!AD21,SER_hh_fec_EU28!AD30)-SUM(SER_hh_fec_UK!AD21,SER_hh_fec_UK!AD30))*$B$15</f>
        <v>55339004959741.523</v>
      </c>
      <c r="O67">
        <f>(SUM(SER_hh_fec_EU28!AE21,SER_hh_fec_EU28!AE30)-SUM(SER_hh_fec_UK!AE21,SER_hh_fec_UK!AE30))*$B$15</f>
        <v>55346502714203.773</v>
      </c>
      <c r="P67">
        <f>(SUM(SER_hh_fec_EU28!AF21,SER_hh_fec_EU28!AF30)-SUM(SER_hh_fec_UK!AF21,SER_hh_fec_UK!AF30))*$B$15</f>
        <v>54779284039559.359</v>
      </c>
      <c r="Q67">
        <f>(SUM(SER_hh_fec_EU28!AG21,SER_hh_fec_EU28!AG30)-SUM(SER_hh_fec_UK!AG21,SER_hh_fec_UK!AG30))*$B$15</f>
        <v>54879807673822.727</v>
      </c>
      <c r="R67">
        <f>(SUM(SER_hh_fec_EU28!AH21,SER_hh_fec_EU28!AH30)-SUM(SER_hh_fec_UK!AH21,SER_hh_fec_UK!AH30))*$B$15</f>
        <v>54853103087526.352</v>
      </c>
      <c r="S67">
        <f>(SUM(SER_hh_fec_EU28!AI21,SER_hh_fec_EU28!AI30)-SUM(SER_hh_fec_UK!AI21,SER_hh_fec_UK!AI30))*$B$15</f>
        <v>54659732366939.742</v>
      </c>
      <c r="T67">
        <f>(SUM(SER_hh_fec_EU28!AJ21,SER_hh_fec_EU28!AJ30)-SUM(SER_hh_fec_UK!AJ21,SER_hh_fec_UK!AJ30))*$B$15</f>
        <v>54382367616349.438</v>
      </c>
      <c r="U67">
        <f>(SUM(SER_hh_fec_EU28!AK21,SER_hh_fec_EU28!AK30)-SUM(SER_hh_fec_UK!AK21,SER_hh_fec_UK!AK30))*$B$15</f>
        <v>54039383757205.922</v>
      </c>
      <c r="V67">
        <f>(SUM(SER_hh_fec_EU28!AL21,SER_hh_fec_EU28!AL30)-SUM(SER_hh_fec_UK!AL21,SER_hh_fec_UK!AL30))*$B$15</f>
        <v>53763938986679.227</v>
      </c>
      <c r="W67">
        <f>(SUM(SER_hh_fec_EU28!AM21,SER_hh_fec_EU28!AM30)-SUM(SER_hh_fec_UK!AM21,SER_hh_fec_UK!AM30))*$B$15</f>
        <v>53355089935833.156</v>
      </c>
      <c r="X67">
        <f>(SUM(SER_hh_fec_EU28!AN21,SER_hh_fec_EU28!AN30)-SUM(SER_hh_fec_UK!AN21,SER_hh_fec_UK!AN30))*$B$15</f>
        <v>53081043777160.57</v>
      </c>
      <c r="Y67">
        <f>(SUM(SER_hh_fec_EU28!AO21,SER_hh_fec_EU28!AO30)-SUM(SER_hh_fec_UK!AO21,SER_hh_fec_UK!AO30))*$B$15</f>
        <v>52587994121656.711</v>
      </c>
      <c r="Z67">
        <f>(SUM(SER_hh_fec_EU28!AP21,SER_hh_fec_EU28!AP30)-SUM(SER_hh_fec_UK!AP21,SER_hh_fec_UK!AP30))*$B$15</f>
        <v>52463521215527.266</v>
      </c>
      <c r="AA67">
        <f>(SUM(SER_hh_fec_EU28!AQ21,SER_hh_fec_EU28!AQ30)-SUM(SER_hh_fec_UK!AQ21,SER_hh_fec_UK!AQ30))*$B$15</f>
        <v>52357279905629.789</v>
      </c>
      <c r="AB67">
        <f>(SUM(SER_hh_fec_EU28!AR21,SER_hh_fec_EU28!AR30)-SUM(SER_hh_fec_UK!AR21,SER_hh_fec_UK!AR30))*$B$15</f>
        <v>52172864436313.867</v>
      </c>
      <c r="AC67">
        <f>(SUM(SER_hh_fec_EU28!AS21,SER_hh_fec_EU28!AS30)-SUM(SER_hh_fec_UK!AS21,SER_hh_fec_UK!AS30))*$B$15</f>
        <v>51967360612168.375</v>
      </c>
      <c r="AD67">
        <f>(SUM(SER_hh_fec_EU28!AT21,SER_hh_fec_EU28!AT30)-SUM(SER_hh_fec_UK!AT21,SER_hh_fec_UK!AT30))*$B$15</f>
        <v>51741266509252.039</v>
      </c>
      <c r="AE67">
        <f>(SUM(SER_hh_fec_EU28!AU21,SER_hh_fec_EU28!AU30)-SUM(SER_hh_fec_UK!AU21,SER_hh_fec_UK!AU30))*$B$15</f>
        <v>51585144696084.258</v>
      </c>
      <c r="AF67">
        <f>(SUM(SER_hh_fec_EU28!AV21,SER_hh_fec_EU28!AV30)-SUM(SER_hh_fec_UK!AV21,SER_hh_fec_UK!AV30))*$B$15</f>
        <v>51342267688918.477</v>
      </c>
      <c r="AG67">
        <f>(SUM(SER_hh_fec_EU28!AW21,SER_hh_fec_EU28!AW30)-SUM(SER_hh_fec_UK!AW21,SER_hh_fec_UK!AW30))*$B$15</f>
        <v>51156675241208.578</v>
      </c>
      <c r="AH67">
        <f>(SUM(SER_hh_fec_EU28!AX21,SER_hh_fec_EU28!AX30)-SUM(SER_hh_fec_UK!AX21,SER_hh_fec_UK!AX30))*$B$15</f>
        <v>50976205256362.141</v>
      </c>
      <c r="AI67">
        <f>(SUM(SER_hh_fec_EU28!AY21,SER_hh_fec_EU28!AY30)-SUM(SER_hh_fec_UK!AY21,SER_hh_fec_UK!AY30))*$B$15</f>
        <v>50711600963586.688</v>
      </c>
      <c r="AJ67">
        <f>(SUM(SER_hh_fec_EU28!AZ21,SER_hh_fec_EU28!AZ30)-SUM(SER_hh_fec_UK!AZ21,SER_hh_fec_UK!AZ30))*$B$15</f>
        <v>50503735984662.945</v>
      </c>
    </row>
    <row r="68" spans="1:36" x14ac:dyDescent="0.35">
      <c r="A68" s="122">
        <f>SUMIFS('IDEES 2021'!W:W,'IDEES 2021'!DB:DB,B68,'IDEES 2021'!DC:DC,"*"&amp;B$58&amp;"*",'IDEES 2021'!DD:DD,D$19)*B$15</f>
        <v>0</v>
      </c>
      <c r="C68" t="s">
        <v>48</v>
      </c>
      <c r="D68">
        <f t="shared" ref="D68:AJ68" si="14">0*$B$15</f>
        <v>0</v>
      </c>
      <c r="E68">
        <f t="shared" si="14"/>
        <v>0</v>
      </c>
      <c r="F68">
        <f t="shared" si="14"/>
        <v>0</v>
      </c>
      <c r="G68">
        <f t="shared" si="14"/>
        <v>0</v>
      </c>
      <c r="H68">
        <f t="shared" si="14"/>
        <v>0</v>
      </c>
      <c r="I68">
        <f t="shared" si="14"/>
        <v>0</v>
      </c>
      <c r="J68">
        <f t="shared" si="14"/>
        <v>0</v>
      </c>
      <c r="K68">
        <f t="shared" si="14"/>
        <v>0</v>
      </c>
      <c r="L68">
        <f t="shared" si="14"/>
        <v>0</v>
      </c>
      <c r="M68">
        <f t="shared" si="14"/>
        <v>0</v>
      </c>
      <c r="N68">
        <f t="shared" si="14"/>
        <v>0</v>
      </c>
      <c r="O68">
        <f t="shared" si="14"/>
        <v>0</v>
      </c>
      <c r="P68">
        <f t="shared" si="14"/>
        <v>0</v>
      </c>
      <c r="Q68">
        <f t="shared" si="14"/>
        <v>0</v>
      </c>
      <c r="R68">
        <f t="shared" si="14"/>
        <v>0</v>
      </c>
      <c r="S68">
        <f t="shared" si="14"/>
        <v>0</v>
      </c>
      <c r="T68">
        <f t="shared" si="14"/>
        <v>0</v>
      </c>
      <c r="U68">
        <f t="shared" si="14"/>
        <v>0</v>
      </c>
      <c r="V68">
        <f t="shared" si="14"/>
        <v>0</v>
      </c>
      <c r="W68">
        <f t="shared" si="14"/>
        <v>0</v>
      </c>
      <c r="X68">
        <f t="shared" si="14"/>
        <v>0</v>
      </c>
      <c r="Y68">
        <f t="shared" si="14"/>
        <v>0</v>
      </c>
      <c r="Z68">
        <f t="shared" si="14"/>
        <v>0</v>
      </c>
      <c r="AA68">
        <f t="shared" si="14"/>
        <v>0</v>
      </c>
      <c r="AB68">
        <f t="shared" si="14"/>
        <v>0</v>
      </c>
      <c r="AC68">
        <f t="shared" si="14"/>
        <v>0</v>
      </c>
      <c r="AD68">
        <f t="shared" si="14"/>
        <v>0</v>
      </c>
      <c r="AE68">
        <f t="shared" si="14"/>
        <v>0</v>
      </c>
      <c r="AF68">
        <f t="shared" si="14"/>
        <v>0</v>
      </c>
      <c r="AG68">
        <f t="shared" si="14"/>
        <v>0</v>
      </c>
      <c r="AH68">
        <f t="shared" si="14"/>
        <v>0</v>
      </c>
      <c r="AI68">
        <f t="shared" si="14"/>
        <v>0</v>
      </c>
      <c r="AJ68">
        <f t="shared" si="14"/>
        <v>0</v>
      </c>
    </row>
    <row r="69" spans="1:36" x14ac:dyDescent="0.35">
      <c r="A69" s="122"/>
    </row>
    <row r="70" spans="1:36" x14ac:dyDescent="0.35">
      <c r="A70" s="122"/>
    </row>
    <row r="71" spans="1:36" x14ac:dyDescent="0.35">
      <c r="A71" s="122"/>
      <c r="B71" s="1" t="s">
        <v>56</v>
      </c>
      <c r="C71" s="47" t="s">
        <v>57</v>
      </c>
    </row>
    <row r="72" spans="1:36" x14ac:dyDescent="0.35">
      <c r="A72" s="122">
        <f>SUMIFS('IDEES 2021'!W:W,'IDEES 2021'!DB:DB,B72,'IDEES 2021'!DC:DC,"*"&amp;B$71&amp;"*",'IDEES 2021'!DD:DD,D$19)*B$15</f>
        <v>415362304000000</v>
      </c>
      <c r="B72" t="s">
        <v>12062</v>
      </c>
      <c r="C72" t="s">
        <v>29</v>
      </c>
      <c r="D72">
        <f>(SUM('SER_se-appl_EU28'!T8,'SER_se-appl_EU28'!T9)-SUM('SER_se-appl_UK'!T8,'SER_se-appl_UK'!T9))*$B$15</f>
        <v>345825663852193.06</v>
      </c>
      <c r="E72">
        <f>(SUM('SER_se-appl_EU28'!U8,'SER_se-appl_EU28'!U9)-SUM('SER_se-appl_UK'!U8,'SER_se-appl_UK'!U9))*$B$15</f>
        <v>352561418635578.06</v>
      </c>
      <c r="F72">
        <f>(SUM('SER_se-appl_EU28'!V8,'SER_se-appl_EU28'!V9)-SUM('SER_se-appl_UK'!V8,'SER_se-appl_UK'!V9))*$B$15</f>
        <v>360846124021175.75</v>
      </c>
      <c r="G72">
        <f>(SUM('SER_se-appl_EU28'!W8,'SER_se-appl_EU28'!W9)-SUM('SER_se-appl_UK'!W8,'SER_se-appl_UK'!W9))*$B$15</f>
        <v>370482312589800.5</v>
      </c>
      <c r="H72">
        <f>(SUM('SER_se-appl_EU28'!X8,'SER_se-appl_EU28'!X9)-SUM('SER_se-appl_UK'!X8,'SER_se-appl_UK'!X9))*$B$15</f>
        <v>379996937484250.19</v>
      </c>
      <c r="I72">
        <f>(SUM('SER_se-appl_EU28'!Y8,'SER_se-appl_EU28'!Y9)-SUM('SER_se-appl_UK'!Y8,'SER_se-appl_UK'!Y9))*$B$15</f>
        <v>386858268579207.69</v>
      </c>
      <c r="J72">
        <f>(SUM('SER_se-appl_EU28'!Z8,'SER_se-appl_EU28'!Z9)-SUM('SER_se-appl_UK'!Z8,'SER_se-appl_UK'!Z9))*$B$15</f>
        <v>393794369014386.81</v>
      </c>
      <c r="K72">
        <f>(SUM('SER_se-appl_EU28'!AA8,'SER_se-appl_EU28'!AA9)-SUM('SER_se-appl_UK'!AA8,'SER_se-appl_UK'!AA9))*$B$15</f>
        <v>400999402182636.94</v>
      </c>
      <c r="L72">
        <f>(SUM('SER_se-appl_EU28'!AB8,'SER_se-appl_EU28'!AB9)-SUM('SER_se-appl_UK'!AB8,'SER_se-appl_UK'!AB9))*$B$15</f>
        <v>408006518949090.25</v>
      </c>
      <c r="M72">
        <f>(SUM('SER_se-appl_EU28'!AC8,'SER_se-appl_EU28'!AC9)-SUM('SER_se-appl_UK'!AC8,'SER_se-appl_UK'!AC9))*$B$15</f>
        <v>414229744717083.06</v>
      </c>
      <c r="N72">
        <f>(SUM('SER_se-appl_EU28'!AD8,'SER_se-appl_EU28'!AD9)-SUM('SER_se-appl_UK'!AD8,'SER_se-appl_UK'!AD9))*$B$15</f>
        <v>420120369019070.44</v>
      </c>
      <c r="O72">
        <f>(SUM('SER_se-appl_EU28'!AE8,'SER_se-appl_EU28'!AE9)-SUM('SER_se-appl_UK'!AE8,'SER_se-appl_UK'!AE9))*$B$15</f>
        <v>425848570845924.44</v>
      </c>
      <c r="P72">
        <f>(SUM('SER_se-appl_EU28'!AF8,'SER_se-appl_EU28'!AF9)-SUM('SER_se-appl_UK'!AF8,'SER_se-appl_UK'!AF9))*$B$15</f>
        <v>430919423302644.31</v>
      </c>
      <c r="Q72">
        <f>(SUM('SER_se-appl_EU28'!AG8,'SER_se-appl_EU28'!AG9)-SUM('SER_se-appl_UK'!AG8,'SER_se-appl_UK'!AG9))*$B$15</f>
        <v>434756127524084.13</v>
      </c>
      <c r="R72">
        <f>(SUM('SER_se-appl_EU28'!AH8,'SER_se-appl_EU28'!AH9)-SUM('SER_se-appl_UK'!AH8,'SER_se-appl_UK'!AH9))*$B$15</f>
        <v>439322325063953.13</v>
      </c>
      <c r="S72">
        <f>(SUM('SER_se-appl_EU28'!AI8,'SER_se-appl_EU28'!AI9)-SUM('SER_se-appl_UK'!AI8,'SER_se-appl_UK'!AI9))*$B$15</f>
        <v>442304889572816.25</v>
      </c>
      <c r="T72">
        <f>(SUM('SER_se-appl_EU28'!AJ8,'SER_se-appl_EU28'!AJ9)-SUM('SER_se-appl_UK'!AJ8,'SER_se-appl_UK'!AJ9))*$B$15</f>
        <v>444226051489420.5</v>
      </c>
      <c r="U72">
        <f>(SUM('SER_se-appl_EU28'!AK8,'SER_se-appl_EU28'!AK9)-SUM('SER_se-appl_UK'!AK8,'SER_se-appl_UK'!AK9))*$B$15</f>
        <v>446717569504189.31</v>
      </c>
      <c r="V72">
        <f>(SUM('SER_se-appl_EU28'!AL8,'SER_se-appl_EU28'!AL9)-SUM('SER_se-appl_UK'!AL8,'SER_se-appl_UK'!AL9))*$B$15</f>
        <v>449607941598350.63</v>
      </c>
      <c r="W72">
        <f>(SUM('SER_se-appl_EU28'!AM8,'SER_se-appl_EU28'!AM9)-SUM('SER_se-appl_UK'!AM8,'SER_se-appl_UK'!AM9))*$B$15</f>
        <v>452897594196687</v>
      </c>
      <c r="X72">
        <f>(SUM('SER_se-appl_EU28'!AN8,'SER_se-appl_EU28'!AN9)-SUM('SER_se-appl_UK'!AN8,'SER_se-appl_UK'!AN9))*$B$15</f>
        <v>456479550865453.81</v>
      </c>
      <c r="Y72">
        <f>(SUM('SER_se-appl_EU28'!AO8,'SER_se-appl_EU28'!AO9)-SUM('SER_se-appl_UK'!AO8,'SER_se-appl_UK'!AO9))*$B$15</f>
        <v>460376391195202.5</v>
      </c>
      <c r="Z72">
        <f>(SUM('SER_se-appl_EU28'!AP8,'SER_se-appl_EU28'!AP9)-SUM('SER_se-appl_UK'!AP8,'SER_se-appl_UK'!AP9))*$B$15</f>
        <v>464818476335013.81</v>
      </c>
      <c r="AA72">
        <f>(SUM('SER_se-appl_EU28'!AQ8,'SER_se-appl_EU28'!AQ9)-SUM('SER_se-appl_UK'!AQ8,'SER_se-appl_UK'!AQ9))*$B$15</f>
        <v>470144873053031.31</v>
      </c>
      <c r="AB72">
        <f>(SUM('SER_se-appl_EU28'!AR8,'SER_se-appl_EU28'!AR9)-SUM('SER_se-appl_UK'!AR8,'SER_se-appl_UK'!AR9))*$B$15</f>
        <v>474963280440166.81</v>
      </c>
      <c r="AC72">
        <f>(SUM('SER_se-appl_EU28'!AS8,'SER_se-appl_EU28'!AS9)-SUM('SER_se-appl_UK'!AS8,'SER_se-appl_UK'!AS9))*$B$15</f>
        <v>479483178079138.63</v>
      </c>
      <c r="AD72">
        <f>(SUM('SER_se-appl_EU28'!AT8,'SER_se-appl_EU28'!AT9)-SUM('SER_se-appl_UK'!AT8,'SER_se-appl_UK'!AT9))*$B$15</f>
        <v>483964165790502.44</v>
      </c>
      <c r="AE72">
        <f>(SUM('SER_se-appl_EU28'!AU8,'SER_se-appl_EU28'!AU9)-SUM('SER_se-appl_UK'!AU8,'SER_se-appl_UK'!AU9))*$B$15</f>
        <v>488748917897586.38</v>
      </c>
      <c r="AF72">
        <f>(SUM('SER_se-appl_EU28'!AV8,'SER_se-appl_EU28'!AV9)-SUM('SER_se-appl_UK'!AV8,'SER_se-appl_UK'!AV9))*$B$15</f>
        <v>494197692018345.31</v>
      </c>
      <c r="AG72">
        <f>(SUM('SER_se-appl_EU28'!AW8,'SER_se-appl_EU28'!AW9)-SUM('SER_se-appl_UK'!AW8,'SER_se-appl_UK'!AW9))*$B$15</f>
        <v>499592850559330.13</v>
      </c>
      <c r="AH72">
        <f>(SUM('SER_se-appl_EU28'!AX8,'SER_se-appl_EU28'!AX9)-SUM('SER_se-appl_UK'!AX8,'SER_se-appl_UK'!AX9))*$B$15</f>
        <v>504244135887133.19</v>
      </c>
      <c r="AI72">
        <f>(SUM('SER_se-appl_EU28'!AY8,'SER_se-appl_EU28'!AY9)-SUM('SER_se-appl_UK'!AY8,'SER_se-appl_UK'!AY9))*$B$15</f>
        <v>509342275280347.13</v>
      </c>
      <c r="AJ72">
        <f>(SUM('SER_se-appl_EU28'!AZ8,'SER_se-appl_EU28'!AZ9)-SUM('SER_se-appl_UK'!AZ8,'SER_se-appl_UK'!AZ9))*$B$15</f>
        <v>514164653199133.75</v>
      </c>
    </row>
    <row r="73" spans="1:36" x14ac:dyDescent="0.35">
      <c r="A73" s="122">
        <f>SUMIFS('IDEES 2021'!W:W,'IDEES 2021'!DB:DB,B73,'IDEES 2021'!DC:DC,"*"&amp;B$71&amp;"*",'IDEES 2021'!DD:DD,D$19)*B$15</f>
        <v>0</v>
      </c>
      <c r="B73" t="s">
        <v>34</v>
      </c>
      <c r="C73" t="s">
        <v>33</v>
      </c>
      <c r="D73">
        <f t="shared" ref="D73:M81" si="15">0*$B$15</f>
        <v>0</v>
      </c>
      <c r="E73">
        <f t="shared" si="15"/>
        <v>0</v>
      </c>
      <c r="F73">
        <f t="shared" si="15"/>
        <v>0</v>
      </c>
      <c r="G73">
        <f t="shared" si="15"/>
        <v>0</v>
      </c>
      <c r="H73">
        <f t="shared" si="15"/>
        <v>0</v>
      </c>
      <c r="I73">
        <f t="shared" si="15"/>
        <v>0</v>
      </c>
      <c r="J73">
        <f t="shared" si="15"/>
        <v>0</v>
      </c>
      <c r="K73">
        <f t="shared" si="15"/>
        <v>0</v>
      </c>
      <c r="L73">
        <f t="shared" si="15"/>
        <v>0</v>
      </c>
      <c r="M73">
        <f t="shared" si="15"/>
        <v>0</v>
      </c>
      <c r="N73">
        <f t="shared" ref="N73:W81" si="16">0*$B$15</f>
        <v>0</v>
      </c>
      <c r="O73">
        <f t="shared" si="16"/>
        <v>0</v>
      </c>
      <c r="P73">
        <f t="shared" si="16"/>
        <v>0</v>
      </c>
      <c r="Q73">
        <f t="shared" si="16"/>
        <v>0</v>
      </c>
      <c r="R73">
        <f t="shared" si="16"/>
        <v>0</v>
      </c>
      <c r="S73">
        <f t="shared" si="16"/>
        <v>0</v>
      </c>
      <c r="T73">
        <f t="shared" si="16"/>
        <v>0</v>
      </c>
      <c r="U73">
        <f t="shared" si="16"/>
        <v>0</v>
      </c>
      <c r="V73">
        <f t="shared" si="16"/>
        <v>0</v>
      </c>
      <c r="W73">
        <f t="shared" si="16"/>
        <v>0</v>
      </c>
      <c r="X73">
        <f t="shared" ref="X73:AJ81" si="17">0*$B$15</f>
        <v>0</v>
      </c>
      <c r="Y73">
        <f t="shared" si="17"/>
        <v>0</v>
      </c>
      <c r="Z73">
        <f t="shared" si="17"/>
        <v>0</v>
      </c>
      <c r="AA73">
        <f t="shared" si="17"/>
        <v>0</v>
      </c>
      <c r="AB73">
        <f t="shared" si="17"/>
        <v>0</v>
      </c>
      <c r="AC73">
        <f t="shared" si="17"/>
        <v>0</v>
      </c>
      <c r="AD73">
        <f t="shared" si="17"/>
        <v>0</v>
      </c>
      <c r="AE73">
        <f t="shared" si="17"/>
        <v>0</v>
      </c>
      <c r="AF73">
        <f t="shared" si="17"/>
        <v>0</v>
      </c>
      <c r="AG73">
        <f t="shared" si="17"/>
        <v>0</v>
      </c>
      <c r="AH73">
        <f t="shared" si="17"/>
        <v>0</v>
      </c>
      <c r="AI73">
        <f t="shared" si="17"/>
        <v>0</v>
      </c>
      <c r="AJ73">
        <f t="shared" si="17"/>
        <v>0</v>
      </c>
    </row>
    <row r="74" spans="1:36" x14ac:dyDescent="0.35">
      <c r="A74" s="122">
        <f>SUMIFS('IDEES 2021'!W:W,'IDEES 2021'!DB:DB,B74,'IDEES 2021'!DC:DC,"*"&amp;B$71&amp;"*",'IDEES 2021'!DD:DD,D$19)*B$15</f>
        <v>0</v>
      </c>
      <c r="B74" t="s">
        <v>12063</v>
      </c>
      <c r="C74" t="s">
        <v>35</v>
      </c>
      <c r="D74">
        <f t="shared" si="15"/>
        <v>0</v>
      </c>
      <c r="E74">
        <f t="shared" si="15"/>
        <v>0</v>
      </c>
      <c r="F74">
        <f t="shared" si="15"/>
        <v>0</v>
      </c>
      <c r="G74">
        <f t="shared" si="15"/>
        <v>0</v>
      </c>
      <c r="H74">
        <f t="shared" si="15"/>
        <v>0</v>
      </c>
      <c r="I74">
        <f t="shared" si="15"/>
        <v>0</v>
      </c>
      <c r="J74">
        <f t="shared" si="15"/>
        <v>0</v>
      </c>
      <c r="K74">
        <f t="shared" si="15"/>
        <v>0</v>
      </c>
      <c r="L74">
        <f t="shared" si="15"/>
        <v>0</v>
      </c>
      <c r="M74">
        <f t="shared" si="15"/>
        <v>0</v>
      </c>
      <c r="N74">
        <f t="shared" si="16"/>
        <v>0</v>
      </c>
      <c r="O74">
        <f t="shared" si="16"/>
        <v>0</v>
      </c>
      <c r="P74">
        <f t="shared" si="16"/>
        <v>0</v>
      </c>
      <c r="Q74">
        <f t="shared" si="16"/>
        <v>0</v>
      </c>
      <c r="R74">
        <f t="shared" si="16"/>
        <v>0</v>
      </c>
      <c r="S74">
        <f t="shared" si="16"/>
        <v>0</v>
      </c>
      <c r="T74">
        <f t="shared" si="16"/>
        <v>0</v>
      </c>
      <c r="U74">
        <f t="shared" si="16"/>
        <v>0</v>
      </c>
      <c r="V74">
        <f t="shared" si="16"/>
        <v>0</v>
      </c>
      <c r="W74">
        <f t="shared" si="16"/>
        <v>0</v>
      </c>
      <c r="X74">
        <f t="shared" si="17"/>
        <v>0</v>
      </c>
      <c r="Y74">
        <f t="shared" si="17"/>
        <v>0</v>
      </c>
      <c r="Z74">
        <f t="shared" si="17"/>
        <v>0</v>
      </c>
      <c r="AA74">
        <f t="shared" si="17"/>
        <v>0</v>
      </c>
      <c r="AB74">
        <f t="shared" si="17"/>
        <v>0</v>
      </c>
      <c r="AC74">
        <f t="shared" si="17"/>
        <v>0</v>
      </c>
      <c r="AD74">
        <f t="shared" si="17"/>
        <v>0</v>
      </c>
      <c r="AE74">
        <f t="shared" si="17"/>
        <v>0</v>
      </c>
      <c r="AF74">
        <f t="shared" si="17"/>
        <v>0</v>
      </c>
      <c r="AG74">
        <f t="shared" si="17"/>
        <v>0</v>
      </c>
      <c r="AH74">
        <f t="shared" si="17"/>
        <v>0</v>
      </c>
      <c r="AI74">
        <f t="shared" si="17"/>
        <v>0</v>
      </c>
      <c r="AJ74">
        <f t="shared" si="17"/>
        <v>0</v>
      </c>
    </row>
    <row r="75" spans="1:36" x14ac:dyDescent="0.35">
      <c r="A75" s="122">
        <f>SUMIFS('IDEES 2021'!W:W,'IDEES 2021'!DB:DB,B75,'IDEES 2021'!DC:DC,"*"&amp;B$71&amp;"*",'IDEES 2021'!DD:DD,D$19)*B$15</f>
        <v>0</v>
      </c>
      <c r="B75" t="s">
        <v>12064</v>
      </c>
      <c r="C75" t="s">
        <v>38</v>
      </c>
      <c r="D75">
        <f t="shared" si="15"/>
        <v>0</v>
      </c>
      <c r="E75">
        <f t="shared" si="15"/>
        <v>0</v>
      </c>
      <c r="F75">
        <f t="shared" si="15"/>
        <v>0</v>
      </c>
      <c r="G75">
        <f t="shared" si="15"/>
        <v>0</v>
      </c>
      <c r="H75">
        <f t="shared" si="15"/>
        <v>0</v>
      </c>
      <c r="I75">
        <f t="shared" si="15"/>
        <v>0</v>
      </c>
      <c r="J75">
        <f t="shared" si="15"/>
        <v>0</v>
      </c>
      <c r="K75">
        <f t="shared" si="15"/>
        <v>0</v>
      </c>
      <c r="L75">
        <f t="shared" si="15"/>
        <v>0</v>
      </c>
      <c r="M75">
        <f t="shared" si="15"/>
        <v>0</v>
      </c>
      <c r="N75">
        <f t="shared" si="16"/>
        <v>0</v>
      </c>
      <c r="O75">
        <f t="shared" si="16"/>
        <v>0</v>
      </c>
      <c r="P75">
        <f t="shared" si="16"/>
        <v>0</v>
      </c>
      <c r="Q75">
        <f t="shared" si="16"/>
        <v>0</v>
      </c>
      <c r="R75">
        <f t="shared" si="16"/>
        <v>0</v>
      </c>
      <c r="S75">
        <f t="shared" si="16"/>
        <v>0</v>
      </c>
      <c r="T75">
        <f t="shared" si="16"/>
        <v>0</v>
      </c>
      <c r="U75">
        <f t="shared" si="16"/>
        <v>0</v>
      </c>
      <c r="V75">
        <f t="shared" si="16"/>
        <v>0</v>
      </c>
      <c r="W75">
        <f t="shared" si="16"/>
        <v>0</v>
      </c>
      <c r="X75">
        <f t="shared" si="17"/>
        <v>0</v>
      </c>
      <c r="Y75">
        <f t="shared" si="17"/>
        <v>0</v>
      </c>
      <c r="Z75">
        <f t="shared" si="17"/>
        <v>0</v>
      </c>
      <c r="AA75">
        <f t="shared" si="17"/>
        <v>0</v>
      </c>
      <c r="AB75">
        <f t="shared" si="17"/>
        <v>0</v>
      </c>
      <c r="AC75">
        <f t="shared" si="17"/>
        <v>0</v>
      </c>
      <c r="AD75">
        <f t="shared" si="17"/>
        <v>0</v>
      </c>
      <c r="AE75">
        <f t="shared" si="17"/>
        <v>0</v>
      </c>
      <c r="AF75">
        <f t="shared" si="17"/>
        <v>0</v>
      </c>
      <c r="AG75">
        <f t="shared" si="17"/>
        <v>0</v>
      </c>
      <c r="AH75">
        <f t="shared" si="17"/>
        <v>0</v>
      </c>
      <c r="AI75">
        <f t="shared" si="17"/>
        <v>0</v>
      </c>
      <c r="AJ75">
        <f t="shared" si="17"/>
        <v>0</v>
      </c>
    </row>
    <row r="76" spans="1:36" x14ac:dyDescent="0.35">
      <c r="A76" s="122">
        <f>SUMIFS('IDEES 2021'!W:W,'IDEES 2021'!DB:DB,B76,'IDEES 2021'!DC:DC,"*"&amp;B$71&amp;"*",'IDEES 2021'!DD:DD,D$19)*B$15</f>
        <v>0</v>
      </c>
      <c r="B76" t="s">
        <v>12065</v>
      </c>
      <c r="C76" t="s">
        <v>40</v>
      </c>
      <c r="D76">
        <f t="shared" si="15"/>
        <v>0</v>
      </c>
      <c r="E76">
        <f t="shared" si="15"/>
        <v>0</v>
      </c>
      <c r="F76">
        <f t="shared" si="15"/>
        <v>0</v>
      </c>
      <c r="G76">
        <f t="shared" si="15"/>
        <v>0</v>
      </c>
      <c r="H76">
        <f t="shared" si="15"/>
        <v>0</v>
      </c>
      <c r="I76">
        <f t="shared" si="15"/>
        <v>0</v>
      </c>
      <c r="J76">
        <f t="shared" si="15"/>
        <v>0</v>
      </c>
      <c r="K76">
        <f t="shared" si="15"/>
        <v>0</v>
      </c>
      <c r="L76">
        <f t="shared" si="15"/>
        <v>0</v>
      </c>
      <c r="M76">
        <f t="shared" si="15"/>
        <v>0</v>
      </c>
      <c r="N76">
        <f t="shared" si="16"/>
        <v>0</v>
      </c>
      <c r="O76">
        <f t="shared" si="16"/>
        <v>0</v>
      </c>
      <c r="P76">
        <f t="shared" si="16"/>
        <v>0</v>
      </c>
      <c r="Q76">
        <f t="shared" si="16"/>
        <v>0</v>
      </c>
      <c r="R76">
        <f t="shared" si="16"/>
        <v>0</v>
      </c>
      <c r="S76">
        <f t="shared" si="16"/>
        <v>0</v>
      </c>
      <c r="T76">
        <f t="shared" si="16"/>
        <v>0</v>
      </c>
      <c r="U76">
        <f t="shared" si="16"/>
        <v>0</v>
      </c>
      <c r="V76">
        <f t="shared" si="16"/>
        <v>0</v>
      </c>
      <c r="W76">
        <f t="shared" si="16"/>
        <v>0</v>
      </c>
      <c r="X76">
        <f t="shared" si="17"/>
        <v>0</v>
      </c>
      <c r="Y76">
        <f t="shared" si="17"/>
        <v>0</v>
      </c>
      <c r="Z76">
        <f t="shared" si="17"/>
        <v>0</v>
      </c>
      <c r="AA76">
        <f t="shared" si="17"/>
        <v>0</v>
      </c>
      <c r="AB76">
        <f t="shared" si="17"/>
        <v>0</v>
      </c>
      <c r="AC76">
        <f t="shared" si="17"/>
        <v>0</v>
      </c>
      <c r="AD76">
        <f t="shared" si="17"/>
        <v>0</v>
      </c>
      <c r="AE76">
        <f t="shared" si="17"/>
        <v>0</v>
      </c>
      <c r="AF76">
        <f t="shared" si="17"/>
        <v>0</v>
      </c>
      <c r="AG76">
        <f t="shared" si="17"/>
        <v>0</v>
      </c>
      <c r="AH76">
        <f t="shared" si="17"/>
        <v>0</v>
      </c>
      <c r="AI76">
        <f t="shared" si="17"/>
        <v>0</v>
      </c>
      <c r="AJ76">
        <f t="shared" si="17"/>
        <v>0</v>
      </c>
    </row>
    <row r="77" spans="1:36" x14ac:dyDescent="0.35">
      <c r="A77" s="122">
        <f>SUMIFS('IDEES 2021'!W:W,'IDEES 2021'!DB:DB,B77,'IDEES 2021'!DC:DC,"*"&amp;B$71&amp;"*",'IDEES 2021'!DD:DD,D$19)*B$15</f>
        <v>0</v>
      </c>
      <c r="B77" t="s">
        <v>12066</v>
      </c>
      <c r="C77" t="s">
        <v>42</v>
      </c>
      <c r="D77">
        <f t="shared" si="15"/>
        <v>0</v>
      </c>
      <c r="E77">
        <f t="shared" si="15"/>
        <v>0</v>
      </c>
      <c r="F77">
        <f t="shared" si="15"/>
        <v>0</v>
      </c>
      <c r="G77">
        <f t="shared" si="15"/>
        <v>0</v>
      </c>
      <c r="H77">
        <f t="shared" si="15"/>
        <v>0</v>
      </c>
      <c r="I77">
        <f t="shared" si="15"/>
        <v>0</v>
      </c>
      <c r="J77">
        <f t="shared" si="15"/>
        <v>0</v>
      </c>
      <c r="K77">
        <f t="shared" si="15"/>
        <v>0</v>
      </c>
      <c r="L77">
        <f t="shared" si="15"/>
        <v>0</v>
      </c>
      <c r="M77">
        <f t="shared" si="15"/>
        <v>0</v>
      </c>
      <c r="N77">
        <f t="shared" si="16"/>
        <v>0</v>
      </c>
      <c r="O77">
        <f t="shared" si="16"/>
        <v>0</v>
      </c>
      <c r="P77">
        <f t="shared" si="16"/>
        <v>0</v>
      </c>
      <c r="Q77">
        <f t="shared" si="16"/>
        <v>0</v>
      </c>
      <c r="R77">
        <f t="shared" si="16"/>
        <v>0</v>
      </c>
      <c r="S77">
        <f t="shared" si="16"/>
        <v>0</v>
      </c>
      <c r="T77">
        <f t="shared" si="16"/>
        <v>0</v>
      </c>
      <c r="U77">
        <f t="shared" si="16"/>
        <v>0</v>
      </c>
      <c r="V77">
        <f t="shared" si="16"/>
        <v>0</v>
      </c>
      <c r="W77">
        <f t="shared" si="16"/>
        <v>0</v>
      </c>
      <c r="X77">
        <f t="shared" si="17"/>
        <v>0</v>
      </c>
      <c r="Y77">
        <f t="shared" si="17"/>
        <v>0</v>
      </c>
      <c r="Z77">
        <f t="shared" si="17"/>
        <v>0</v>
      </c>
      <c r="AA77">
        <f t="shared" si="17"/>
        <v>0</v>
      </c>
      <c r="AB77">
        <f t="shared" si="17"/>
        <v>0</v>
      </c>
      <c r="AC77">
        <f t="shared" si="17"/>
        <v>0</v>
      </c>
      <c r="AD77">
        <f t="shared" si="17"/>
        <v>0</v>
      </c>
      <c r="AE77">
        <f t="shared" si="17"/>
        <v>0</v>
      </c>
      <c r="AF77">
        <f t="shared" si="17"/>
        <v>0</v>
      </c>
      <c r="AG77">
        <f t="shared" si="17"/>
        <v>0</v>
      </c>
      <c r="AH77">
        <f t="shared" si="17"/>
        <v>0</v>
      </c>
      <c r="AI77">
        <f t="shared" si="17"/>
        <v>0</v>
      </c>
      <c r="AJ77">
        <f t="shared" si="17"/>
        <v>0</v>
      </c>
    </row>
    <row r="78" spans="1:36" x14ac:dyDescent="0.35">
      <c r="A78" s="122">
        <f>SUMIFS('IDEES 2021'!W:W,'IDEES 2021'!DB:DB,B78,'IDEES 2021'!DC:DC,"*"&amp;B$71&amp;"*",'IDEES 2021'!DD:DD,D$19)*B$15</f>
        <v>0</v>
      </c>
      <c r="C78" t="s">
        <v>44</v>
      </c>
      <c r="D78">
        <f t="shared" si="15"/>
        <v>0</v>
      </c>
      <c r="E78">
        <f t="shared" si="15"/>
        <v>0</v>
      </c>
      <c r="F78">
        <f t="shared" si="15"/>
        <v>0</v>
      </c>
      <c r="G78">
        <f t="shared" si="15"/>
        <v>0</v>
      </c>
      <c r="H78">
        <f t="shared" si="15"/>
        <v>0</v>
      </c>
      <c r="I78">
        <f t="shared" si="15"/>
        <v>0</v>
      </c>
      <c r="J78">
        <f t="shared" si="15"/>
        <v>0</v>
      </c>
      <c r="K78">
        <f t="shared" si="15"/>
        <v>0</v>
      </c>
      <c r="L78">
        <f t="shared" si="15"/>
        <v>0</v>
      </c>
      <c r="M78">
        <f t="shared" si="15"/>
        <v>0</v>
      </c>
      <c r="N78">
        <f t="shared" si="16"/>
        <v>0</v>
      </c>
      <c r="O78">
        <f t="shared" si="16"/>
        <v>0</v>
      </c>
      <c r="P78">
        <f t="shared" si="16"/>
        <v>0</v>
      </c>
      <c r="Q78">
        <f t="shared" si="16"/>
        <v>0</v>
      </c>
      <c r="R78">
        <f t="shared" si="16"/>
        <v>0</v>
      </c>
      <c r="S78">
        <f t="shared" si="16"/>
        <v>0</v>
      </c>
      <c r="T78">
        <f t="shared" si="16"/>
        <v>0</v>
      </c>
      <c r="U78">
        <f t="shared" si="16"/>
        <v>0</v>
      </c>
      <c r="V78">
        <f t="shared" si="16"/>
        <v>0</v>
      </c>
      <c r="W78">
        <f t="shared" si="16"/>
        <v>0</v>
      </c>
      <c r="X78">
        <f t="shared" si="17"/>
        <v>0</v>
      </c>
      <c r="Y78">
        <f t="shared" si="17"/>
        <v>0</v>
      </c>
      <c r="Z78">
        <f t="shared" si="17"/>
        <v>0</v>
      </c>
      <c r="AA78">
        <f t="shared" si="17"/>
        <v>0</v>
      </c>
      <c r="AB78">
        <f t="shared" si="17"/>
        <v>0</v>
      </c>
      <c r="AC78">
        <f t="shared" si="17"/>
        <v>0</v>
      </c>
      <c r="AD78">
        <f t="shared" si="17"/>
        <v>0</v>
      </c>
      <c r="AE78">
        <f t="shared" si="17"/>
        <v>0</v>
      </c>
      <c r="AF78">
        <f t="shared" si="17"/>
        <v>0</v>
      </c>
      <c r="AG78">
        <f t="shared" si="17"/>
        <v>0</v>
      </c>
      <c r="AH78">
        <f t="shared" si="17"/>
        <v>0</v>
      </c>
      <c r="AI78">
        <f t="shared" si="17"/>
        <v>0</v>
      </c>
      <c r="AJ78">
        <f t="shared" si="17"/>
        <v>0</v>
      </c>
    </row>
    <row r="79" spans="1:36" x14ac:dyDescent="0.35">
      <c r="A79" s="122">
        <f>SUMIFS('IDEES 2021'!W:W,'IDEES 2021'!DB:DB,B79,'IDEES 2021'!DC:DC,"*"&amp;B$71&amp;"*",'IDEES 2021'!DD:DD,D$19)*B$15</f>
        <v>0</v>
      </c>
      <c r="C79" t="s">
        <v>45</v>
      </c>
      <c r="D79">
        <f t="shared" si="15"/>
        <v>0</v>
      </c>
      <c r="E79">
        <f t="shared" si="15"/>
        <v>0</v>
      </c>
      <c r="F79">
        <f t="shared" si="15"/>
        <v>0</v>
      </c>
      <c r="G79">
        <f t="shared" si="15"/>
        <v>0</v>
      </c>
      <c r="H79">
        <f t="shared" si="15"/>
        <v>0</v>
      </c>
      <c r="I79">
        <f t="shared" si="15"/>
        <v>0</v>
      </c>
      <c r="J79">
        <f t="shared" si="15"/>
        <v>0</v>
      </c>
      <c r="K79">
        <f t="shared" si="15"/>
        <v>0</v>
      </c>
      <c r="L79">
        <f t="shared" si="15"/>
        <v>0</v>
      </c>
      <c r="M79">
        <f t="shared" si="15"/>
        <v>0</v>
      </c>
      <c r="N79">
        <f t="shared" si="16"/>
        <v>0</v>
      </c>
      <c r="O79">
        <f t="shared" si="16"/>
        <v>0</v>
      </c>
      <c r="P79">
        <f t="shared" si="16"/>
        <v>0</v>
      </c>
      <c r="Q79">
        <f t="shared" si="16"/>
        <v>0</v>
      </c>
      <c r="R79">
        <f t="shared" si="16"/>
        <v>0</v>
      </c>
      <c r="S79">
        <f t="shared" si="16"/>
        <v>0</v>
      </c>
      <c r="T79">
        <f t="shared" si="16"/>
        <v>0</v>
      </c>
      <c r="U79">
        <f t="shared" si="16"/>
        <v>0</v>
      </c>
      <c r="V79">
        <f t="shared" si="16"/>
        <v>0</v>
      </c>
      <c r="W79">
        <f t="shared" si="16"/>
        <v>0</v>
      </c>
      <c r="X79">
        <f t="shared" si="17"/>
        <v>0</v>
      </c>
      <c r="Y79">
        <f t="shared" si="17"/>
        <v>0</v>
      </c>
      <c r="Z79">
        <f t="shared" si="17"/>
        <v>0</v>
      </c>
      <c r="AA79">
        <f t="shared" si="17"/>
        <v>0</v>
      </c>
      <c r="AB79">
        <f t="shared" si="17"/>
        <v>0</v>
      </c>
      <c r="AC79">
        <f t="shared" si="17"/>
        <v>0</v>
      </c>
      <c r="AD79">
        <f t="shared" si="17"/>
        <v>0</v>
      </c>
      <c r="AE79">
        <f t="shared" si="17"/>
        <v>0</v>
      </c>
      <c r="AF79">
        <f t="shared" si="17"/>
        <v>0</v>
      </c>
      <c r="AG79">
        <f t="shared" si="17"/>
        <v>0</v>
      </c>
      <c r="AH79">
        <f t="shared" si="17"/>
        <v>0</v>
      </c>
      <c r="AI79">
        <f t="shared" si="17"/>
        <v>0</v>
      </c>
      <c r="AJ79">
        <f t="shared" si="17"/>
        <v>0</v>
      </c>
    </row>
    <row r="80" spans="1:36" x14ac:dyDescent="0.35">
      <c r="A80" s="122">
        <f>SUMIFS('IDEES 2021'!W:W,'IDEES 2021'!DB:DB,B80,'IDEES 2021'!DC:DC,"*"&amp;B$71&amp;"*",'IDEES 2021'!DD:DD,D$19)*B$15</f>
        <v>0</v>
      </c>
      <c r="B80" t="s">
        <v>12067</v>
      </c>
      <c r="C80" t="s">
        <v>46</v>
      </c>
      <c r="D80">
        <f t="shared" si="15"/>
        <v>0</v>
      </c>
      <c r="E80">
        <f t="shared" si="15"/>
        <v>0</v>
      </c>
      <c r="F80">
        <f t="shared" si="15"/>
        <v>0</v>
      </c>
      <c r="G80">
        <f t="shared" si="15"/>
        <v>0</v>
      </c>
      <c r="H80">
        <f t="shared" si="15"/>
        <v>0</v>
      </c>
      <c r="I80">
        <f t="shared" si="15"/>
        <v>0</v>
      </c>
      <c r="J80">
        <f t="shared" si="15"/>
        <v>0</v>
      </c>
      <c r="K80">
        <f t="shared" si="15"/>
        <v>0</v>
      </c>
      <c r="L80">
        <f t="shared" si="15"/>
        <v>0</v>
      </c>
      <c r="M80">
        <f t="shared" si="15"/>
        <v>0</v>
      </c>
      <c r="N80">
        <f t="shared" si="16"/>
        <v>0</v>
      </c>
      <c r="O80">
        <f t="shared" si="16"/>
        <v>0</v>
      </c>
      <c r="P80">
        <f t="shared" si="16"/>
        <v>0</v>
      </c>
      <c r="Q80">
        <f t="shared" si="16"/>
        <v>0</v>
      </c>
      <c r="R80">
        <f t="shared" si="16"/>
        <v>0</v>
      </c>
      <c r="S80">
        <f t="shared" si="16"/>
        <v>0</v>
      </c>
      <c r="T80">
        <f t="shared" si="16"/>
        <v>0</v>
      </c>
      <c r="U80">
        <f t="shared" si="16"/>
        <v>0</v>
      </c>
      <c r="V80">
        <f t="shared" si="16"/>
        <v>0</v>
      </c>
      <c r="W80">
        <f t="shared" si="16"/>
        <v>0</v>
      </c>
      <c r="X80">
        <f t="shared" si="17"/>
        <v>0</v>
      </c>
      <c r="Y80">
        <f t="shared" si="17"/>
        <v>0</v>
      </c>
      <c r="Z80">
        <f t="shared" si="17"/>
        <v>0</v>
      </c>
      <c r="AA80">
        <f t="shared" si="17"/>
        <v>0</v>
      </c>
      <c r="AB80">
        <f t="shared" si="17"/>
        <v>0</v>
      </c>
      <c r="AC80">
        <f t="shared" si="17"/>
        <v>0</v>
      </c>
      <c r="AD80">
        <f t="shared" si="17"/>
        <v>0</v>
      </c>
      <c r="AE80">
        <f t="shared" si="17"/>
        <v>0</v>
      </c>
      <c r="AF80">
        <f t="shared" si="17"/>
        <v>0</v>
      </c>
      <c r="AG80">
        <f t="shared" si="17"/>
        <v>0</v>
      </c>
      <c r="AH80">
        <f t="shared" si="17"/>
        <v>0</v>
      </c>
      <c r="AI80">
        <f t="shared" si="17"/>
        <v>0</v>
      </c>
      <c r="AJ80">
        <f t="shared" si="17"/>
        <v>0</v>
      </c>
    </row>
    <row r="81" spans="1:36" x14ac:dyDescent="0.35">
      <c r="A81" s="122">
        <f>SUMIFS('IDEES 2021'!W:W,'IDEES 2021'!DB:DB,B81,'IDEES 2021'!DC:DC,"*"&amp;B$71&amp;"*",'IDEES 2021'!DD:DD,D$19)*B$15</f>
        <v>0</v>
      </c>
      <c r="C81" t="s">
        <v>48</v>
      </c>
      <c r="D81">
        <f t="shared" si="15"/>
        <v>0</v>
      </c>
      <c r="E81">
        <f t="shared" si="15"/>
        <v>0</v>
      </c>
      <c r="F81">
        <f t="shared" si="15"/>
        <v>0</v>
      </c>
      <c r="G81">
        <f t="shared" si="15"/>
        <v>0</v>
      </c>
      <c r="H81">
        <f t="shared" si="15"/>
        <v>0</v>
      </c>
      <c r="I81">
        <f t="shared" si="15"/>
        <v>0</v>
      </c>
      <c r="J81">
        <f t="shared" si="15"/>
        <v>0</v>
      </c>
      <c r="K81">
        <f t="shared" si="15"/>
        <v>0</v>
      </c>
      <c r="L81">
        <f t="shared" si="15"/>
        <v>0</v>
      </c>
      <c r="M81">
        <f t="shared" si="15"/>
        <v>0</v>
      </c>
      <c r="N81">
        <f t="shared" si="16"/>
        <v>0</v>
      </c>
      <c r="O81">
        <f t="shared" si="16"/>
        <v>0</v>
      </c>
      <c r="P81">
        <f t="shared" si="16"/>
        <v>0</v>
      </c>
      <c r="Q81">
        <f t="shared" si="16"/>
        <v>0</v>
      </c>
      <c r="R81">
        <f t="shared" si="16"/>
        <v>0</v>
      </c>
      <c r="S81">
        <f t="shared" si="16"/>
        <v>0</v>
      </c>
      <c r="T81">
        <f t="shared" si="16"/>
        <v>0</v>
      </c>
      <c r="U81">
        <f t="shared" si="16"/>
        <v>0</v>
      </c>
      <c r="V81">
        <f t="shared" si="16"/>
        <v>0</v>
      </c>
      <c r="W81">
        <f t="shared" si="16"/>
        <v>0</v>
      </c>
      <c r="X81">
        <f t="shared" si="17"/>
        <v>0</v>
      </c>
      <c r="Y81">
        <f t="shared" si="17"/>
        <v>0</v>
      </c>
      <c r="Z81">
        <f t="shared" si="17"/>
        <v>0</v>
      </c>
      <c r="AA81">
        <f t="shared" si="17"/>
        <v>0</v>
      </c>
      <c r="AB81">
        <f t="shared" si="17"/>
        <v>0</v>
      </c>
      <c r="AC81">
        <f t="shared" si="17"/>
        <v>0</v>
      </c>
      <c r="AD81">
        <f t="shared" si="17"/>
        <v>0</v>
      </c>
      <c r="AE81">
        <f t="shared" si="17"/>
        <v>0</v>
      </c>
      <c r="AF81">
        <f t="shared" si="17"/>
        <v>0</v>
      </c>
      <c r="AG81">
        <f t="shared" si="17"/>
        <v>0</v>
      </c>
      <c r="AH81">
        <f t="shared" si="17"/>
        <v>0</v>
      </c>
      <c r="AI81">
        <f t="shared" si="17"/>
        <v>0</v>
      </c>
      <c r="AJ81">
        <f t="shared" si="17"/>
        <v>0</v>
      </c>
    </row>
    <row r="82" spans="1:36" x14ac:dyDescent="0.35">
      <c r="A82" s="122"/>
    </row>
    <row r="83" spans="1:36" x14ac:dyDescent="0.35">
      <c r="A83" s="122"/>
    </row>
    <row r="84" spans="1:36" x14ac:dyDescent="0.35">
      <c r="A84" s="122"/>
      <c r="C84" s="51" t="s">
        <v>58</v>
      </c>
      <c r="D84" t="s">
        <v>12115</v>
      </c>
    </row>
    <row r="85" spans="1:36" x14ac:dyDescent="0.35">
      <c r="A85" s="122"/>
      <c r="D85" s="1" t="s">
        <v>59</v>
      </c>
      <c r="E85" s="1" t="s">
        <v>60</v>
      </c>
    </row>
    <row r="86" spans="1:36" x14ac:dyDescent="0.35">
      <c r="A86" s="122"/>
      <c r="C86" t="s">
        <v>61</v>
      </c>
      <c r="D86">
        <v>40946831516560.977</v>
      </c>
      <c r="E86">
        <v>17479082278712.631</v>
      </c>
    </row>
    <row r="87" spans="1:36" ht="43.5" x14ac:dyDescent="0.35">
      <c r="A87" s="122"/>
      <c r="C87" s="50" t="s">
        <v>62</v>
      </c>
      <c r="D87" s="49">
        <f>D86/D102</f>
        <v>0.72111700319000704</v>
      </c>
      <c r="E87" s="49">
        <f>E86/D102</f>
        <v>0.30782512259193801</v>
      </c>
    </row>
    <row r="88" spans="1:36" x14ac:dyDescent="0.35">
      <c r="A88" s="122"/>
      <c r="C88" s="1"/>
    </row>
    <row r="89" spans="1:36" x14ac:dyDescent="0.35">
      <c r="A89" s="122"/>
      <c r="B89" t="s">
        <v>12074</v>
      </c>
      <c r="C89" s="47" t="s">
        <v>51</v>
      </c>
    </row>
    <row r="90" spans="1:36" x14ac:dyDescent="0.35">
      <c r="A90" s="122">
        <f>SUMIFS('IDEES 2021'!W:W,'IDEES 2021'!DB:DB,B90,'IDEES 2021'!DC:DC,"*"&amp;B$89&amp;"*",'IDEES 2021'!DD:DD,D$84)*B$15</f>
        <v>545018258072776</v>
      </c>
      <c r="B90" t="s">
        <v>12062</v>
      </c>
      <c r="C90" t="s">
        <v>29</v>
      </c>
      <c r="D90">
        <f>(SUM(RES_hh_fec_EU28!T12,RES_hh_fec_EU28!T13,RES_hh_fec_EU28!T14)-SUM(RES_hh_fec_UK!T12,RES_hh_fec_UK!T13,RES_hh_fec_UK!T14))*$B$15</f>
        <v>438553185710289.19</v>
      </c>
      <c r="E90">
        <f>(SUM(RES_hh_fec_EU28!U12,RES_hh_fec_EU28!U13,RES_hh_fec_EU28!U14)-SUM(RES_hh_fec_UK!U12,RES_hh_fec_UK!U13,RES_hh_fec_UK!U14))*$B$15</f>
        <v>428762986357375.38</v>
      </c>
      <c r="F90">
        <f>(SUM(RES_hh_fec_EU28!V12,RES_hh_fec_EU28!V13,RES_hh_fec_EU28!V14)-SUM(RES_hh_fec_UK!V12,RES_hh_fec_UK!V13,RES_hh_fec_UK!V14))*$B$15</f>
        <v>425943403520867.44</v>
      </c>
      <c r="G90">
        <f>(SUM(RES_hh_fec_EU28!W12,RES_hh_fec_EU28!W13,RES_hh_fec_EU28!W14)-SUM(RES_hh_fec_UK!W12,RES_hh_fec_UK!W13,RES_hh_fec_UK!W14))*$B$15</f>
        <v>422107558146317.44</v>
      </c>
      <c r="H90">
        <f>(SUM(RES_hh_fec_EU28!X12,RES_hh_fec_EU28!X13,RES_hh_fec_EU28!X14)-SUM(RES_hh_fec_UK!X12,RES_hh_fec_UK!X13,RES_hh_fec_UK!X14))*$B$15</f>
        <v>420708858834593.69</v>
      </c>
      <c r="I90">
        <f>(SUM(RES_hh_fec_EU28!Y12,RES_hh_fec_EU28!Y13,RES_hh_fec_EU28!Y14)-SUM(RES_hh_fec_UK!Y12,RES_hh_fec_UK!Y13,RES_hh_fec_UK!Y14))*$B$15</f>
        <v>416049024815239.69</v>
      </c>
      <c r="J90">
        <f>(SUM(RES_hh_fec_EU28!Z12,RES_hh_fec_EU28!Z13,RES_hh_fec_EU28!Z14)-SUM(RES_hh_fec_UK!Z12,RES_hh_fec_UK!Z13,RES_hh_fec_UK!Z14))*$B$15</f>
        <v>419433179645366.75</v>
      </c>
      <c r="K90">
        <f>(SUM(RES_hh_fec_EU28!AA12,RES_hh_fec_EU28!AA13,RES_hh_fec_EU28!AA14)-SUM(RES_hh_fec_UK!AA12,RES_hh_fec_UK!AA13,RES_hh_fec_UK!AA14))*$B$15</f>
        <v>422811966477591.75</v>
      </c>
      <c r="L90">
        <f>(SUM(RES_hh_fec_EU28!AB12,RES_hh_fec_EU28!AB13,RES_hh_fec_EU28!AB14)-SUM(RES_hh_fec_UK!AB12,RES_hh_fec_UK!AB13,RES_hh_fec_UK!AB14))*$B$15</f>
        <v>426287114306856.25</v>
      </c>
      <c r="M90">
        <f>(SUM(RES_hh_fec_EU28!AC12,RES_hh_fec_EU28!AC13,RES_hh_fec_EU28!AC14)-SUM(RES_hh_fec_UK!AC12,RES_hh_fec_UK!AC13,RES_hh_fec_UK!AC14))*$B$15</f>
        <v>432020430594316.94</v>
      </c>
      <c r="N90">
        <f>(SUM(RES_hh_fec_EU28!AD12,RES_hh_fec_EU28!AD13,RES_hh_fec_EU28!AD14)-SUM(RES_hh_fec_UK!AD12,RES_hh_fec_UK!AD13,RES_hh_fec_UK!AD14))*$B$15</f>
        <v>436562487215730.44</v>
      </c>
      <c r="O90">
        <f>(SUM(RES_hh_fec_EU28!AE12,RES_hh_fec_EU28!AE13,RES_hh_fec_EU28!AE14)-SUM(RES_hh_fec_UK!AE12,RES_hh_fec_UK!AE13,RES_hh_fec_UK!AE14))*$B$15</f>
        <v>442555293202127.5</v>
      </c>
      <c r="P90">
        <f>(SUM(RES_hh_fec_EU28!AF12,RES_hh_fec_EU28!AF13,RES_hh_fec_EU28!AF14)-SUM(RES_hh_fec_UK!AF12,RES_hh_fec_UK!AF13,RES_hh_fec_UK!AF14))*$B$15</f>
        <v>446192797760773.63</v>
      </c>
      <c r="Q90">
        <f>(SUM(RES_hh_fec_EU28!AG12,RES_hh_fec_EU28!AG13,RES_hh_fec_EU28!AG14)-SUM(RES_hh_fec_UK!AG12,RES_hh_fec_UK!AG13,RES_hh_fec_UK!AG14))*$B$15</f>
        <v>451539576072438.69</v>
      </c>
      <c r="R90">
        <f>(SUM(RES_hh_fec_EU28!AH12,RES_hh_fec_EU28!AH13,RES_hh_fec_EU28!AH14)-SUM(RES_hh_fec_UK!AH12,RES_hh_fec_UK!AH13,RES_hh_fec_UK!AH14))*$B$15</f>
        <v>453437687401101.38</v>
      </c>
      <c r="S90">
        <f>(SUM(RES_hh_fec_EU28!AI12,RES_hh_fec_EU28!AI13,RES_hh_fec_EU28!AI14)-SUM(RES_hh_fec_UK!AI12,RES_hh_fec_UK!AI13,RES_hh_fec_UK!AI14))*$B$15</f>
        <v>452519965066201.81</v>
      </c>
      <c r="T90">
        <f>(SUM(RES_hh_fec_EU28!AJ12,RES_hh_fec_EU28!AJ13,RES_hh_fec_EU28!AJ14)-SUM(RES_hh_fec_UK!AJ12,RES_hh_fec_UK!AJ13,RES_hh_fec_UK!AJ14))*$B$15</f>
        <v>448656740710705.19</v>
      </c>
      <c r="U90">
        <f>(SUM(RES_hh_fec_EU28!AK12,RES_hh_fec_EU28!AK13,RES_hh_fec_EU28!AK14)-SUM(RES_hh_fec_UK!AK12,RES_hh_fec_UK!AK13,RES_hh_fec_UK!AK14))*$B$15</f>
        <v>446134657775968.13</v>
      </c>
      <c r="V90">
        <f>(SUM(RES_hh_fec_EU28!AL12,RES_hh_fec_EU28!AL13,RES_hh_fec_EU28!AL14)-SUM(RES_hh_fec_UK!AL12,RES_hh_fec_UK!AL13,RES_hh_fec_UK!AL14))*$B$15</f>
        <v>442707037520236.19</v>
      </c>
      <c r="W90">
        <f>(SUM(RES_hh_fec_EU28!AM12,RES_hh_fec_EU28!AM13,RES_hh_fec_EU28!AM14)-SUM(RES_hh_fec_UK!AM12,RES_hh_fec_UK!AM13,RES_hh_fec_UK!AM14))*$B$15</f>
        <v>442026055155376.63</v>
      </c>
      <c r="X90">
        <f>(SUM(RES_hh_fec_EU28!AN12,RES_hh_fec_EU28!AN13,RES_hh_fec_EU28!AN14)-SUM(RES_hh_fec_UK!AN12,RES_hh_fec_UK!AN13,RES_hh_fec_UK!AN14))*$B$15</f>
        <v>440291491754495.38</v>
      </c>
      <c r="Y90">
        <f>(SUM(RES_hh_fec_EU28!AO12,RES_hh_fec_EU28!AO13,RES_hh_fec_EU28!AO14)-SUM(RES_hh_fec_UK!AO12,RES_hh_fec_UK!AO13,RES_hh_fec_UK!AO14))*$B$15</f>
        <v>438790023959329.44</v>
      </c>
      <c r="Z90">
        <f>(SUM(RES_hh_fec_EU28!AP12,RES_hh_fec_EU28!AP13,RES_hh_fec_EU28!AP14)-SUM(RES_hh_fec_UK!AP12,RES_hh_fec_UK!AP13,RES_hh_fec_UK!AP14))*$B$15</f>
        <v>438815225084909.38</v>
      </c>
      <c r="AA90">
        <f>(SUM(RES_hh_fec_EU28!AQ12,RES_hh_fec_EU28!AQ13,RES_hh_fec_EU28!AQ14)-SUM(RES_hh_fec_UK!AQ12,RES_hh_fec_UK!AQ13,RES_hh_fec_UK!AQ14))*$B$15</f>
        <v>440241802887340.94</v>
      </c>
      <c r="AB90">
        <f>(SUM(RES_hh_fec_EU28!AR12,RES_hh_fec_EU28!AR13,RES_hh_fec_EU28!AR14)-SUM(RES_hh_fec_UK!AR12,RES_hh_fec_UK!AR13,RES_hh_fec_UK!AR14))*$B$15</f>
        <v>440419440785335.56</v>
      </c>
      <c r="AC90">
        <f>(SUM(RES_hh_fec_EU28!AS12,RES_hh_fec_EU28!AS13,RES_hh_fec_EU28!AS14)-SUM(RES_hh_fec_UK!AS12,RES_hh_fec_UK!AS13,RES_hh_fec_UK!AS14))*$B$15</f>
        <v>440680691430729.19</v>
      </c>
      <c r="AD90">
        <f>(SUM(RES_hh_fec_EU28!AT12,RES_hh_fec_EU28!AT13,RES_hh_fec_EU28!AT14)-SUM(RES_hh_fec_UK!AT12,RES_hh_fec_UK!AT13,RES_hh_fec_UK!AT14))*$B$15</f>
        <v>440521501542220.5</v>
      </c>
      <c r="AE90">
        <f>(SUM(RES_hh_fec_EU28!AU12,RES_hh_fec_EU28!AU13,RES_hh_fec_EU28!AU14)-SUM(RES_hh_fec_UK!AU12,RES_hh_fec_UK!AU13,RES_hh_fec_UK!AU14))*$B$15</f>
        <v>441870444440202.38</v>
      </c>
      <c r="AF90">
        <f>(SUM(RES_hh_fec_EU28!AV12,RES_hh_fec_EU28!AV13,RES_hh_fec_EU28!AV14)-SUM(RES_hh_fec_UK!AV12,RES_hh_fec_UK!AV13,RES_hh_fec_UK!AV14))*$B$15</f>
        <v>443097982348039.19</v>
      </c>
      <c r="AG90">
        <f>(SUM(RES_hh_fec_EU28!AW12,RES_hh_fec_EU28!AW13,RES_hh_fec_EU28!AW14)-SUM(RES_hh_fec_UK!AW12,RES_hh_fec_UK!AW13,RES_hh_fec_UK!AW14))*$B$15</f>
        <v>444375488470219.25</v>
      </c>
      <c r="AH90">
        <f>(SUM(RES_hh_fec_EU28!AX12,RES_hh_fec_EU28!AX13,RES_hh_fec_EU28!AX14)-SUM(RES_hh_fec_UK!AX12,RES_hh_fec_UK!AX13,RES_hh_fec_UK!AX14))*$B$15</f>
        <v>446336423589298.69</v>
      </c>
      <c r="AI90">
        <f>(SUM(RES_hh_fec_EU28!AY12,RES_hh_fec_EU28!AY13,RES_hh_fec_EU28!AY14)-SUM(RES_hh_fec_UK!AY12,RES_hh_fec_UK!AY13,RES_hh_fec_UK!AY14))*$B$15</f>
        <v>448776009818582.19</v>
      </c>
      <c r="AJ90">
        <f>(SUM(RES_hh_fec_EU28!AZ12,RES_hh_fec_EU28!AZ13,RES_hh_fec_EU28!AZ14)-SUM(RES_hh_fec_UK!AZ12,RES_hh_fec_UK!AZ13,RES_hh_fec_UK!AZ14))*$B$15</f>
        <v>450910545097328</v>
      </c>
    </row>
    <row r="91" spans="1:36" x14ac:dyDescent="0.35">
      <c r="A91" s="122">
        <f>SUMIFS('IDEES 2021'!W:W,'IDEES 2021'!DB:DB,B91,'IDEES 2021'!DC:DC,"*"&amp;B$89&amp;"*",'IDEES 2021'!DD:DD,D$84)*B$15</f>
        <v>243566813681833.41</v>
      </c>
      <c r="B91" t="s">
        <v>34</v>
      </c>
      <c r="C91" t="s">
        <v>33</v>
      </c>
      <c r="D91">
        <f>(RES_hh_fec_EU28!T5-RES_hh_fec_UK!T5)*$B$15</f>
        <v>282381482657019.56</v>
      </c>
      <c r="E91">
        <f>(RES_hh_fec_EU28!U5-RES_hh_fec_UK!U5)*$B$15</f>
        <v>285021298922738</v>
      </c>
      <c r="F91">
        <f>(RES_hh_fec_EU28!V5-RES_hh_fec_UK!V5)*$B$15</f>
        <v>276928061365590.63</v>
      </c>
      <c r="G91">
        <f>(RES_hh_fec_EU28!W5-RES_hh_fec_UK!W5)*$B$15</f>
        <v>268480099994479.03</v>
      </c>
      <c r="H91">
        <f>(RES_hh_fec_EU28!X5-RES_hh_fec_UK!X5)*$B$15</f>
        <v>254239670603962.38</v>
      </c>
      <c r="I91">
        <f>(RES_hh_fec_EU28!Y5-RES_hh_fec_UK!Y5)*$B$15</f>
        <v>249874052364081.78</v>
      </c>
      <c r="J91">
        <f>(RES_hh_fec_EU28!Z5-RES_hh_fec_UK!Z5)*$B$15</f>
        <v>238231755871956.5</v>
      </c>
      <c r="K91">
        <f>(RES_hh_fec_EU28!AA5-RES_hh_fec_UK!AA5)*$B$15</f>
        <v>228771086624846.66</v>
      </c>
      <c r="L91">
        <f>(RES_hh_fec_EU28!AB5-RES_hh_fec_UK!AB5)*$B$15</f>
        <v>208216130521352.81</v>
      </c>
      <c r="M91">
        <f>(RES_hh_fec_EU28!AC5-RES_hh_fec_UK!AC5)*$B$15</f>
        <v>199676368168012.56</v>
      </c>
      <c r="N91">
        <f>(RES_hh_fec_EU28!AD5-RES_hh_fec_UK!AD5)*$B$15</f>
        <v>194366755440471.25</v>
      </c>
      <c r="O91">
        <f>(RES_hh_fec_EU28!AE5-RES_hh_fec_UK!AE5)*$B$15</f>
        <v>191829138291450.91</v>
      </c>
      <c r="P91">
        <f>(RES_hh_fec_EU28!AF5-RES_hh_fec_UK!AF5)*$B$15</f>
        <v>187387134044652.72</v>
      </c>
      <c r="Q91">
        <f>(RES_hh_fec_EU28!AG5-RES_hh_fec_UK!AG5)*$B$15</f>
        <v>186520174061428.53</v>
      </c>
      <c r="R91">
        <f>(RES_hh_fec_EU28!AH5-RES_hh_fec_UK!AH5)*$B$15</f>
        <v>177371378087071.84</v>
      </c>
      <c r="S91">
        <f>(RES_hh_fec_EU28!AI5-RES_hh_fec_UK!AI5)*$B$15</f>
        <v>164594418624223.59</v>
      </c>
      <c r="T91">
        <f>(RES_hh_fec_EU28!AJ5-RES_hh_fec_UK!AJ5)*$B$15</f>
        <v>151045476162056.13</v>
      </c>
      <c r="U91">
        <f>(RES_hh_fec_EU28!AK5-RES_hh_fec_UK!AK5)*$B$15</f>
        <v>137846255556013.25</v>
      </c>
      <c r="V91">
        <f>(RES_hh_fec_EU28!AL5-RES_hh_fec_UK!AL5)*$B$15</f>
        <v>124722357243119.97</v>
      </c>
      <c r="W91">
        <f>(RES_hh_fec_EU28!AM5-RES_hh_fec_UK!AM5)*$B$15</f>
        <v>112567567382615.39</v>
      </c>
      <c r="X91">
        <f>(RES_hh_fec_EU28!AN5-RES_hh_fec_UK!AN5)*$B$15</f>
        <v>102409837517557.28</v>
      </c>
      <c r="Y91">
        <f>(RES_hh_fec_EU28!AO5-RES_hh_fec_UK!AO5)*$B$15</f>
        <v>92135650365889.313</v>
      </c>
      <c r="Z91">
        <f>(RES_hh_fec_EU28!AP5-RES_hh_fec_UK!AP5)*$B$15</f>
        <v>81776226621772.031</v>
      </c>
      <c r="AA91">
        <f>(RES_hh_fec_EU28!AQ5-RES_hh_fec_UK!AQ5)*$B$15</f>
        <v>72343528781191.641</v>
      </c>
      <c r="AB91">
        <f>(RES_hh_fec_EU28!AR5-RES_hh_fec_UK!AR5)*$B$15</f>
        <v>63347074338979.609</v>
      </c>
      <c r="AC91">
        <f>(RES_hh_fec_EU28!AS5-RES_hh_fec_UK!AS5)*$B$15</f>
        <v>55563486768430.656</v>
      </c>
      <c r="AD91">
        <f>(RES_hh_fec_EU28!AT5-RES_hh_fec_UK!AT5)*$B$15</f>
        <v>47025938886840.867</v>
      </c>
      <c r="AE91">
        <f>(RES_hh_fec_EU28!AU5-RES_hh_fec_UK!AU5)*$B$15</f>
        <v>40689554269832.57</v>
      </c>
      <c r="AF91">
        <f>(RES_hh_fec_EU28!AV5-RES_hh_fec_UK!AV5)*$B$15</f>
        <v>34784168678808.16</v>
      </c>
      <c r="AG91">
        <f>(RES_hh_fec_EU28!AW5-RES_hh_fec_UK!AW5)*$B$15</f>
        <v>29534845752617.309</v>
      </c>
      <c r="AH91">
        <f>(RES_hh_fec_EU28!AX5-RES_hh_fec_UK!AX5)*$B$15</f>
        <v>26628571810195.32</v>
      </c>
      <c r="AI91">
        <f>(RES_hh_fec_EU28!AY5-RES_hh_fec_UK!AY5)*$B$15</f>
        <v>22515954873455.805</v>
      </c>
      <c r="AJ91">
        <f>(RES_hh_fec_EU28!AZ5-RES_hh_fec_UK!AZ5)*$B$15</f>
        <v>18512053167524.879</v>
      </c>
    </row>
    <row r="92" spans="1:36" x14ac:dyDescent="0.35">
      <c r="A92" s="122">
        <f>SUMIFS('IDEES 2021'!W:W,'IDEES 2021'!DB:DB,B92,'IDEES 2021'!DC:DC,"*"&amp;B$89&amp;"*",'IDEES 2021'!DD:DD,D$84)*B$15</f>
        <v>2856097167752223.5</v>
      </c>
      <c r="B92" t="s">
        <v>12063</v>
      </c>
      <c r="C92" t="s">
        <v>35</v>
      </c>
      <c r="D92">
        <f>(RES_hh_fec_EU28!T8-RES_hh_fec_UK!T8)*$B$15</f>
        <v>2134280287851988</v>
      </c>
      <c r="E92">
        <f>(RES_hh_fec_EU28!U8-RES_hh_fec_UK!U8)*$B$15</f>
        <v>2082159653315799.8</v>
      </c>
      <c r="F92">
        <f>(RES_hh_fec_EU28!V8-RES_hh_fec_UK!V8)*$B$15</f>
        <v>2053436721700631.5</v>
      </c>
      <c r="G92">
        <f>(RES_hh_fec_EU28!W8-RES_hh_fec_UK!W8)*$B$15</f>
        <v>2069710896128677.5</v>
      </c>
      <c r="H92">
        <f>(RES_hh_fec_EU28!X8-RES_hh_fec_UK!X8)*$B$15</f>
        <v>2080673023756416</v>
      </c>
      <c r="I92">
        <f>(RES_hh_fec_EU28!Y8-RES_hh_fec_UK!Y8)*$B$15</f>
        <v>2126728974908529.8</v>
      </c>
      <c r="J92">
        <f>(RES_hh_fec_EU28!Z8-RES_hh_fec_UK!Z8)*$B$15</f>
        <v>2113249373045997.8</v>
      </c>
      <c r="K92">
        <f>(RES_hh_fec_EU28!AA8-RES_hh_fec_UK!AA8)*$B$15</f>
        <v>2123946511548848</v>
      </c>
      <c r="L92">
        <f>(RES_hh_fec_EU28!AB8-RES_hh_fec_UK!AB8)*$B$15</f>
        <v>2172745068068793</v>
      </c>
      <c r="M92">
        <f>(RES_hh_fec_EU28!AC8-RES_hh_fec_UK!AC8)*$B$15</f>
        <v>2238635096068452</v>
      </c>
      <c r="N92">
        <f>(RES_hh_fec_EU28!AD8-RES_hh_fec_UK!AD8)*$B$15</f>
        <v>2252029140816224.5</v>
      </c>
      <c r="O92">
        <f>(RES_hh_fec_EU28!AE8-RES_hh_fec_UK!AE8)*$B$15</f>
        <v>2327188082037680</v>
      </c>
      <c r="P92">
        <f>(RES_hh_fec_EU28!AF8-RES_hh_fec_UK!AF8)*$B$15</f>
        <v>2390849357872522</v>
      </c>
      <c r="Q92">
        <f>(RES_hh_fec_EU28!AG8-RES_hh_fec_UK!AG8)*$B$15</f>
        <v>2417249264701393.5</v>
      </c>
      <c r="R92">
        <f>(RES_hh_fec_EU28!AH8-RES_hh_fec_UK!AH8)*$B$15</f>
        <v>2425970978286133.5</v>
      </c>
      <c r="S92">
        <f>(RES_hh_fec_EU28!AI8-RES_hh_fec_UK!AI8)*$B$15</f>
        <v>2443517361164742.5</v>
      </c>
      <c r="T92">
        <f>(RES_hh_fec_EU28!AJ8-RES_hh_fec_UK!AJ8)*$B$15</f>
        <v>2460387489471056.5</v>
      </c>
      <c r="U92">
        <f>(RES_hh_fec_EU28!AK8-RES_hh_fec_UK!AK8)*$B$15</f>
        <v>2475482802030123</v>
      </c>
      <c r="V92">
        <f>(RES_hh_fec_EU28!AL8-RES_hh_fec_UK!AL8)*$B$15</f>
        <v>2488554577619086</v>
      </c>
      <c r="W92">
        <f>(RES_hh_fec_EU28!AM8-RES_hh_fec_UK!AM8)*$B$15</f>
        <v>2499036893338059</v>
      </c>
      <c r="X92">
        <f>(RES_hh_fec_EU28!AN8-RES_hh_fec_UK!AN8)*$B$15</f>
        <v>2509299144593807.5</v>
      </c>
      <c r="Y92">
        <f>(RES_hh_fec_EU28!AO8-RES_hh_fec_UK!AO8)*$B$15</f>
        <v>2516856190034352</v>
      </c>
      <c r="Z92">
        <f>(RES_hh_fec_EU28!AP8-RES_hh_fec_UK!AP8)*$B$15</f>
        <v>2527371334927714</v>
      </c>
      <c r="AA92">
        <f>(RES_hh_fec_EU28!AQ8-RES_hh_fec_UK!AQ8)*$B$15</f>
        <v>2536207582835564.5</v>
      </c>
      <c r="AB92">
        <f>(RES_hh_fec_EU28!AR8-RES_hh_fec_UK!AR8)*$B$15</f>
        <v>2543884777469209</v>
      </c>
      <c r="AC92">
        <f>(RES_hh_fec_EU28!AS8-RES_hh_fec_UK!AS8)*$B$15</f>
        <v>2549079416874647</v>
      </c>
      <c r="AD92">
        <f>(RES_hh_fec_EU28!AT8-RES_hh_fec_UK!AT8)*$B$15</f>
        <v>2552774771844235</v>
      </c>
      <c r="AE92">
        <f>(RES_hh_fec_EU28!AU8-RES_hh_fec_UK!AU8)*$B$15</f>
        <v>2554156921211646.5</v>
      </c>
      <c r="AF92">
        <f>(RES_hh_fec_EU28!AV8-RES_hh_fec_UK!AV8)*$B$15</f>
        <v>2553524740142338.5</v>
      </c>
      <c r="AG92">
        <f>(RES_hh_fec_EU28!AW8-RES_hh_fec_UK!AW8)*$B$15</f>
        <v>2553254987916006</v>
      </c>
      <c r="AH92">
        <f>(RES_hh_fec_EU28!AX8-RES_hh_fec_UK!AX8)*$B$15</f>
        <v>2551572584305921.5</v>
      </c>
      <c r="AI92">
        <f>(RES_hh_fec_EU28!AY8-RES_hh_fec_UK!AY8)*$B$15</f>
        <v>2548973190170662.5</v>
      </c>
      <c r="AJ92">
        <f>(RES_hh_fec_EU28!AZ8-RES_hh_fec_UK!AZ8)*$B$15</f>
        <v>2545788929191653.5</v>
      </c>
    </row>
    <row r="93" spans="1:36" x14ac:dyDescent="0.35">
      <c r="A93" s="122">
        <f>SUMIFS('IDEES 2021'!W:W,'IDEES 2021'!DB:DB,B93,'IDEES 2021'!DC:DC,"*"&amp;B$89&amp;"*",'IDEES 2021'!DD:DD,D$84)*B$15</f>
        <v>684987337825602</v>
      </c>
      <c r="B93" t="s">
        <v>12064</v>
      </c>
      <c r="C93" t="s">
        <v>38</v>
      </c>
      <c r="D93">
        <f>(RES_hh_fec_EU28!T7-RES_hh_fec_UK!T7)*$B$15</f>
        <v>864929807505724.25</v>
      </c>
      <c r="E93">
        <f>(RES_hh_fec_EU28!U7-RES_hh_fec_UK!U7)*$B$15</f>
        <v>838980263389249.25</v>
      </c>
      <c r="F93">
        <f>(RES_hh_fec_EU28!V7-RES_hh_fec_UK!V7)*$B$15</f>
        <v>829211689344191.25</v>
      </c>
      <c r="G93">
        <f>(RES_hh_fec_EU28!W7-RES_hh_fec_UK!W7)*$B$15</f>
        <v>813805023585197.75</v>
      </c>
      <c r="H93">
        <f>(RES_hh_fec_EU28!X7-RES_hh_fec_UK!X7)*$B$15</f>
        <v>803734274904304.5</v>
      </c>
      <c r="I93">
        <f>(RES_hh_fec_EU28!Y7-RES_hh_fec_UK!Y7)*$B$15</f>
        <v>817359135209055</v>
      </c>
      <c r="J93">
        <f>(RES_hh_fec_EU28!Z7-RES_hh_fec_UK!Z7)*$B$15</f>
        <v>799463451568719.63</v>
      </c>
      <c r="K93">
        <f>(RES_hh_fec_EU28!AA7-RES_hh_fec_UK!AA7)*$B$15</f>
        <v>784045894647181.75</v>
      </c>
      <c r="L93">
        <f>(RES_hh_fec_EU28!AB7-RES_hh_fec_UK!AB7)*$B$15</f>
        <v>774948182806858.75</v>
      </c>
      <c r="M93">
        <f>(RES_hh_fec_EU28!AC7-RES_hh_fec_UK!AC7)*$B$15</f>
        <v>752421247058491.5</v>
      </c>
      <c r="N93">
        <f>(RES_hh_fec_EU28!AD7-RES_hh_fec_UK!AD7)*$B$15</f>
        <v>745781733714746.13</v>
      </c>
      <c r="O93">
        <f>(RES_hh_fec_EU28!AE7-RES_hh_fec_UK!AE7)*$B$15</f>
        <v>728043759901798.13</v>
      </c>
      <c r="P93">
        <f>(RES_hh_fec_EU28!AF7-RES_hh_fec_UK!AF7)*$B$15</f>
        <v>694053715032011</v>
      </c>
      <c r="Q93">
        <f>(RES_hh_fec_EU28!AG7-RES_hh_fec_UK!AG7)*$B$15</f>
        <v>686789800966453.25</v>
      </c>
      <c r="R93">
        <f>(RES_hh_fec_EU28!AH7-RES_hh_fec_UK!AH7)*$B$15</f>
        <v>676302401771569.88</v>
      </c>
      <c r="S93">
        <f>(RES_hh_fec_EU28!AI7-RES_hh_fec_UK!AI7)*$B$15</f>
        <v>662254519896220.38</v>
      </c>
      <c r="T93">
        <f>(RES_hh_fec_EU28!AJ7-RES_hh_fec_UK!AJ7)*$B$15</f>
        <v>648096455177454.13</v>
      </c>
      <c r="U93">
        <f>(RES_hh_fec_EU28!AK7-RES_hh_fec_UK!AK7)*$B$15</f>
        <v>634348269029826.25</v>
      </c>
      <c r="V93">
        <f>(RES_hh_fec_EU28!AL7-RES_hh_fec_UK!AL7)*$B$15</f>
        <v>621604481072719</v>
      </c>
      <c r="W93">
        <f>(RES_hh_fec_EU28!AM7-RES_hh_fec_UK!AM7)*$B$15</f>
        <v>609924562076527.88</v>
      </c>
      <c r="X93">
        <f>(RES_hh_fec_EU28!AN7-RES_hh_fec_UK!AN7)*$B$15</f>
        <v>598252043479911.25</v>
      </c>
      <c r="Y93">
        <f>(RES_hh_fec_EU28!AO7-RES_hh_fec_UK!AO7)*$B$15</f>
        <v>586497851199156.38</v>
      </c>
      <c r="Z93">
        <f>(RES_hh_fec_EU28!AP7-RES_hh_fec_UK!AP7)*$B$15</f>
        <v>574532680263776.25</v>
      </c>
      <c r="AA93">
        <f>(RES_hh_fec_EU28!AQ7-RES_hh_fec_UK!AQ7)*$B$15</f>
        <v>565375427968782.75</v>
      </c>
      <c r="AB93">
        <f>(RES_hh_fec_EU28!AR7-RES_hh_fec_UK!AR7)*$B$15</f>
        <v>555873615846255.31</v>
      </c>
      <c r="AC93">
        <f>(RES_hh_fec_EU28!AS7-RES_hh_fec_UK!AS7)*$B$15</f>
        <v>548237958455368.81</v>
      </c>
      <c r="AD93">
        <f>(RES_hh_fec_EU28!AT7-RES_hh_fec_UK!AT7)*$B$15</f>
        <v>537277731475695.19</v>
      </c>
      <c r="AE93">
        <f>(RES_hh_fec_EU28!AU7-RES_hh_fec_UK!AU7)*$B$15</f>
        <v>528850134842221.38</v>
      </c>
      <c r="AF93">
        <f>(RES_hh_fec_EU28!AV7-RES_hh_fec_UK!AV7)*$B$15</f>
        <v>520378122913448.94</v>
      </c>
      <c r="AG93">
        <f>(RES_hh_fec_EU28!AW7-RES_hh_fec_UK!AW7)*$B$15</f>
        <v>511125501179534.81</v>
      </c>
      <c r="AH93">
        <f>(RES_hh_fec_EU28!AX7-RES_hh_fec_UK!AX7)*$B$15</f>
        <v>505701148060879.56</v>
      </c>
      <c r="AI93">
        <f>(RES_hh_fec_EU28!AY7-RES_hh_fec_UK!AY7)*$B$15</f>
        <v>497346269644144.06</v>
      </c>
      <c r="AJ93">
        <f>(RES_hh_fec_EU28!AZ7-RES_hh_fec_UK!AZ7)*$B$15</f>
        <v>488177401067712.88</v>
      </c>
    </row>
    <row r="94" spans="1:36" x14ac:dyDescent="0.35">
      <c r="A94" s="122">
        <f>SUMIFS('IDEES 2021'!W:W,'IDEES 2021'!DB:DB,B94,'IDEES 2021'!DC:DC,"*"&amp;B$89&amp;"*",'IDEES 2021'!DD:DD,D$84)*B$15</f>
        <v>787526895346596.5</v>
      </c>
      <c r="B94" t="s">
        <v>12065</v>
      </c>
      <c r="C94" t="s">
        <v>40</v>
      </c>
      <c r="D94">
        <f>(RES_hh_fec_EU28!T11-RES_hh_fec_UK!T11)*$B$15</f>
        <v>757211495179468.88</v>
      </c>
      <c r="E94">
        <f>(RES_hh_fec_EU28!U11-RES_hh_fec_UK!U11)*$B$15</f>
        <v>761751170036336.5</v>
      </c>
      <c r="F94">
        <f>(RES_hh_fec_EU28!V11-RES_hh_fec_UK!V11)*$B$15</f>
        <v>760518899796194.38</v>
      </c>
      <c r="G94">
        <f>(RES_hh_fec_EU28!W11-RES_hh_fec_UK!W11)*$B$15</f>
        <v>770871585934243.13</v>
      </c>
      <c r="H94">
        <f>(RES_hh_fec_EU28!X11-RES_hh_fec_UK!X11)*$B$15</f>
        <v>783809326693407.75</v>
      </c>
      <c r="I94">
        <f>(RES_hh_fec_EU28!Y11-RES_hh_fec_UK!Y11)*$B$15</f>
        <v>771678534936595.25</v>
      </c>
      <c r="J94">
        <f>(RES_hh_fec_EU28!Z11-RES_hh_fec_UK!Z11)*$B$15</f>
        <v>785770446444288.38</v>
      </c>
      <c r="K94">
        <f>(RES_hh_fec_EU28!AA11-RES_hh_fec_UK!AA11)*$B$15</f>
        <v>791089806632012.88</v>
      </c>
      <c r="L94">
        <f>(RES_hh_fec_EU28!AB11-RES_hh_fec_UK!AB11)*$B$15</f>
        <v>786551804573814.88</v>
      </c>
      <c r="M94">
        <f>(RES_hh_fec_EU28!AC11-RES_hh_fec_UK!AC11)*$B$15</f>
        <v>784376788401610.75</v>
      </c>
      <c r="N94">
        <f>(RES_hh_fec_EU28!AD11-RES_hh_fec_UK!AD11)*$B$15</f>
        <v>800834071170364.88</v>
      </c>
      <c r="O94">
        <f>(RES_hh_fec_EU28!AE11-RES_hh_fec_UK!AE11)*$B$15</f>
        <v>779457266683172.63</v>
      </c>
      <c r="P94">
        <f>(RES_hh_fec_EU28!AF11-RES_hh_fec_UK!AF11)*$B$15</f>
        <v>779107278524419</v>
      </c>
      <c r="Q94">
        <f>(RES_hh_fec_EU28!AG11-RES_hh_fec_UK!AG11)*$B$15</f>
        <v>784609398732694.75</v>
      </c>
      <c r="R94">
        <f>(RES_hh_fec_EU28!AH11-RES_hh_fec_UK!AH11)*$B$15</f>
        <v>789586913455001.88</v>
      </c>
      <c r="S94">
        <f>(RES_hh_fec_EU28!AI11-RES_hh_fec_UK!AI11)*$B$15</f>
        <v>791723959930048.63</v>
      </c>
      <c r="T94">
        <f>(RES_hh_fec_EU28!AJ11-RES_hh_fec_UK!AJ11)*$B$15</f>
        <v>792777569884552.63</v>
      </c>
      <c r="U94">
        <f>(RES_hh_fec_EU28!AK11-RES_hh_fec_UK!AK11)*$B$15</f>
        <v>794334677430272.88</v>
      </c>
      <c r="V94">
        <f>(RES_hh_fec_EU28!AL11-RES_hh_fec_UK!AL11)*$B$15</f>
        <v>795517413725890.5</v>
      </c>
      <c r="W94">
        <f>(RES_hh_fec_EU28!AM11-RES_hh_fec_UK!AM11)*$B$15</f>
        <v>797724670513477.75</v>
      </c>
      <c r="X94">
        <f>(RES_hh_fec_EU28!AN11-RES_hh_fec_UK!AN11)*$B$15</f>
        <v>798168891694391.5</v>
      </c>
      <c r="Y94">
        <f>(RES_hh_fec_EU28!AO11-RES_hh_fec_UK!AO11)*$B$15</f>
        <v>797859612719331</v>
      </c>
      <c r="Z94">
        <f>(RES_hh_fec_EU28!AP11-RES_hh_fec_UK!AP11)*$B$15</f>
        <v>799207799481661</v>
      </c>
      <c r="AA94">
        <f>(RES_hh_fec_EU28!AQ11-RES_hh_fec_UK!AQ11)*$B$15</f>
        <v>801609033347511.63</v>
      </c>
      <c r="AB94">
        <f>(RES_hh_fec_EU28!AR11-RES_hh_fec_UK!AR11)*$B$15</f>
        <v>802252856405807.63</v>
      </c>
      <c r="AC94">
        <f>(RES_hh_fec_EU28!AS11-RES_hh_fec_UK!AS11)*$B$15</f>
        <v>801252310373339.13</v>
      </c>
      <c r="AD94">
        <f>(RES_hh_fec_EU28!AT11-RES_hh_fec_UK!AT11)*$B$15</f>
        <v>800015217667392.5</v>
      </c>
      <c r="AE94">
        <f>(RES_hh_fec_EU28!AU11-RES_hh_fec_UK!AU11)*$B$15</f>
        <v>798870856181130.88</v>
      </c>
      <c r="AF94">
        <f>(RES_hh_fec_EU28!AV11-RES_hh_fec_UK!AV11)*$B$15</f>
        <v>797299412069844</v>
      </c>
      <c r="AG94">
        <f>(RES_hh_fec_EU28!AW11-RES_hh_fec_UK!AW11)*$B$15</f>
        <v>797101074773667.5</v>
      </c>
      <c r="AH94">
        <f>(RES_hh_fec_EU28!AX11-RES_hh_fec_UK!AX11)*$B$15</f>
        <v>796719955105377</v>
      </c>
      <c r="AI94">
        <f>(RES_hh_fec_EU28!AY11-RES_hh_fec_UK!AY11)*$B$15</f>
        <v>796120389061427.38</v>
      </c>
      <c r="AJ94">
        <f>(RES_hh_fec_EU28!AZ11-RES_hh_fec_UK!AZ11)*$B$15</f>
        <v>793922956381060.38</v>
      </c>
    </row>
    <row r="95" spans="1:36" x14ac:dyDescent="0.35">
      <c r="A95" s="122">
        <f>SUMIFS('IDEES 2021'!W:W,'IDEES 2021'!DB:DB,B95,'IDEES 2021'!DC:DC,"*"&amp;B$89&amp;"*",'IDEES 2021'!DD:DD,D$84)*B$15</f>
        <v>1693443756219456.8</v>
      </c>
      <c r="B95" t="s">
        <v>12066</v>
      </c>
      <c r="C95" t="s">
        <v>42</v>
      </c>
      <c r="D95">
        <f>(RES_hh_fec_EU28!T9-RES_hh_fec_UK!T9)*$B$15</f>
        <v>1475686503173626</v>
      </c>
      <c r="E95">
        <f>(RES_hh_fec_EU28!U9-RES_hh_fec_UK!U9)*$B$15</f>
        <v>1472356863199489.5</v>
      </c>
      <c r="F95">
        <f>(RES_hh_fec_EU28!V9-RES_hh_fec_UK!V9)*$B$15</f>
        <v>1495040498373381</v>
      </c>
      <c r="G95">
        <f>(RES_hh_fec_EU28!W9-RES_hh_fec_UK!W9)*$B$15</f>
        <v>1508998910643818.8</v>
      </c>
      <c r="H95">
        <f>(RES_hh_fec_EU28!X9-RES_hh_fec_UK!X9)*$B$15</f>
        <v>1502687392180057.3</v>
      </c>
      <c r="I95">
        <f>(RES_hh_fec_EU28!Y9-RES_hh_fec_UK!Y9)*$B$15</f>
        <v>1441501111982217.8</v>
      </c>
      <c r="J95">
        <f>(RES_hh_fec_EU28!Z9-RES_hh_fec_UK!Z9)*$B$15</f>
        <v>1465090891026053</v>
      </c>
      <c r="K95">
        <f>(RES_hh_fec_EU28!AA9-RES_hh_fec_UK!AA9)*$B$15</f>
        <v>1472144490308396.3</v>
      </c>
      <c r="L95">
        <f>(RES_hh_fec_EU28!AB9-RES_hh_fec_UK!AB9)*$B$15</f>
        <v>1472212634914227.5</v>
      </c>
      <c r="M95">
        <f>(RES_hh_fec_EU28!AC9-RES_hh_fec_UK!AC9)*$B$15</f>
        <v>1461256697269607</v>
      </c>
      <c r="N95">
        <f>(RES_hh_fec_EU28!AD9-RES_hh_fec_UK!AD9)*$B$15</f>
        <v>1476395000075933</v>
      </c>
      <c r="O95">
        <f>(RES_hh_fec_EU28!AE9-RES_hh_fec_UK!AE9)*$B$15</f>
        <v>1478507308192124.8</v>
      </c>
      <c r="P95">
        <f>(RES_hh_fec_EU28!AF9-RES_hh_fec_UK!AF9)*$B$15</f>
        <v>1485982029632872</v>
      </c>
      <c r="Q95">
        <f>(RES_hh_fec_EU28!AG9-RES_hh_fec_UK!AG9)*$B$15</f>
        <v>1510677949710759.3</v>
      </c>
      <c r="R95">
        <f>(RES_hh_fec_EU28!AH9-RES_hh_fec_UK!AH9)*$B$15</f>
        <v>1513760085519226.8</v>
      </c>
      <c r="S95">
        <f>(RES_hh_fec_EU28!AI9-RES_hh_fec_UK!AI9)*$B$15</f>
        <v>1519140698041778.3</v>
      </c>
      <c r="T95">
        <f>(RES_hh_fec_EU28!AJ9-RES_hh_fec_UK!AJ9)*$B$15</f>
        <v>1522101192359779.5</v>
      </c>
      <c r="U95">
        <f>(RES_hh_fec_EU28!AK9-RES_hh_fec_UK!AK9)*$B$15</f>
        <v>1521499434578680</v>
      </c>
      <c r="V95">
        <f>(RES_hh_fec_EU28!AL9-RES_hh_fec_UK!AL9)*$B$15</f>
        <v>1518536221889530.5</v>
      </c>
      <c r="W95">
        <f>(RES_hh_fec_EU28!AM9-RES_hh_fec_UK!AM9)*$B$15</f>
        <v>1514036636029458</v>
      </c>
      <c r="X95">
        <f>(RES_hh_fec_EU28!AN9-RES_hh_fec_UK!AN9)*$B$15</f>
        <v>1509510025547775.8</v>
      </c>
      <c r="Y95">
        <f>(RES_hh_fec_EU28!AO9-RES_hh_fec_UK!AO9)*$B$15</f>
        <v>1503065477636657.5</v>
      </c>
      <c r="Z95">
        <f>(RES_hh_fec_EU28!AP9-RES_hh_fec_UK!AP9)*$B$15</f>
        <v>1495420645982799.8</v>
      </c>
      <c r="AA95">
        <f>(RES_hh_fec_EU28!AQ9-RES_hh_fec_UK!AQ9)*$B$15</f>
        <v>1487180094665967.5</v>
      </c>
      <c r="AB95">
        <f>(RES_hh_fec_EU28!AR9-RES_hh_fec_UK!AR9)*$B$15</f>
        <v>1478025241850553</v>
      </c>
      <c r="AC95">
        <f>(RES_hh_fec_EU28!AS9-RES_hh_fec_UK!AS9)*$B$15</f>
        <v>1468639771791154.5</v>
      </c>
      <c r="AD95">
        <f>(RES_hh_fec_EU28!AT9-RES_hh_fec_UK!AT9)*$B$15</f>
        <v>1457951548597244</v>
      </c>
      <c r="AE95">
        <f>(RES_hh_fec_EU28!AU9-RES_hh_fec_UK!AU9)*$B$15</f>
        <v>1448041491118437</v>
      </c>
      <c r="AF95">
        <f>(RES_hh_fec_EU28!AV9-RES_hh_fec_UK!AV9)*$B$15</f>
        <v>1437303156742095.8</v>
      </c>
      <c r="AG95">
        <f>(RES_hh_fec_EU28!AW9-RES_hh_fec_UK!AW9)*$B$15</f>
        <v>1426394137307454.8</v>
      </c>
      <c r="AH95">
        <f>(RES_hh_fec_EU28!AX9-RES_hh_fec_UK!AX9)*$B$15</f>
        <v>1419200655809122.3</v>
      </c>
      <c r="AI95">
        <f>(RES_hh_fec_EU28!AY9-RES_hh_fec_UK!AY9)*$B$15</f>
        <v>1407060374293508.8</v>
      </c>
      <c r="AJ95">
        <f>(RES_hh_fec_EU28!AZ9-RES_hh_fec_UK!AZ9)*$B$15</f>
        <v>1393309653771478</v>
      </c>
    </row>
    <row r="96" spans="1:36" x14ac:dyDescent="0.35">
      <c r="A96" s="122">
        <f>SUMIFS('IDEES 2021'!W:W,'IDEES 2021'!DB:DB,B96,'IDEES 2021'!DC:DC,"*"&amp;B$89&amp;"*",'IDEES 2021'!DD:DD,D$84)*B$15</f>
        <v>0</v>
      </c>
      <c r="C96" t="s">
        <v>44</v>
      </c>
      <c r="D96">
        <f t="shared" ref="D96:M97" si="18">0*$B$15</f>
        <v>0</v>
      </c>
      <c r="E96">
        <f t="shared" si="18"/>
        <v>0</v>
      </c>
      <c r="F96">
        <f t="shared" si="18"/>
        <v>0</v>
      </c>
      <c r="G96">
        <f t="shared" si="18"/>
        <v>0</v>
      </c>
      <c r="H96">
        <f t="shared" si="18"/>
        <v>0</v>
      </c>
      <c r="I96">
        <f t="shared" si="18"/>
        <v>0</v>
      </c>
      <c r="J96">
        <f t="shared" si="18"/>
        <v>0</v>
      </c>
      <c r="K96">
        <f t="shared" si="18"/>
        <v>0</v>
      </c>
      <c r="L96">
        <f t="shared" si="18"/>
        <v>0</v>
      </c>
      <c r="M96">
        <f t="shared" si="18"/>
        <v>0</v>
      </c>
      <c r="N96">
        <f t="shared" ref="N96:W97" si="19">0*$B$15</f>
        <v>0</v>
      </c>
      <c r="O96">
        <f t="shared" si="19"/>
        <v>0</v>
      </c>
      <c r="P96">
        <f t="shared" si="19"/>
        <v>0</v>
      </c>
      <c r="Q96">
        <f t="shared" si="19"/>
        <v>0</v>
      </c>
      <c r="R96">
        <f t="shared" si="19"/>
        <v>0</v>
      </c>
      <c r="S96">
        <f t="shared" si="19"/>
        <v>0</v>
      </c>
      <c r="T96">
        <f t="shared" si="19"/>
        <v>0</v>
      </c>
      <c r="U96">
        <f t="shared" si="19"/>
        <v>0</v>
      </c>
      <c r="V96">
        <f t="shared" si="19"/>
        <v>0</v>
      </c>
      <c r="W96">
        <f t="shared" si="19"/>
        <v>0</v>
      </c>
      <c r="X96">
        <f t="shared" ref="X96:AJ97" si="20">0*$B$15</f>
        <v>0</v>
      </c>
      <c r="Y96">
        <f t="shared" si="20"/>
        <v>0</v>
      </c>
      <c r="Z96">
        <f t="shared" si="20"/>
        <v>0</v>
      </c>
      <c r="AA96">
        <f t="shared" si="20"/>
        <v>0</v>
      </c>
      <c r="AB96">
        <f t="shared" si="20"/>
        <v>0</v>
      </c>
      <c r="AC96">
        <f t="shared" si="20"/>
        <v>0</v>
      </c>
      <c r="AD96">
        <f t="shared" si="20"/>
        <v>0</v>
      </c>
      <c r="AE96">
        <f t="shared" si="20"/>
        <v>0</v>
      </c>
      <c r="AF96">
        <f t="shared" si="20"/>
        <v>0</v>
      </c>
      <c r="AG96">
        <f t="shared" si="20"/>
        <v>0</v>
      </c>
      <c r="AH96">
        <f t="shared" si="20"/>
        <v>0</v>
      </c>
      <c r="AI96">
        <f t="shared" si="20"/>
        <v>0</v>
      </c>
      <c r="AJ96">
        <f t="shared" si="20"/>
        <v>0</v>
      </c>
    </row>
    <row r="97" spans="1:36" x14ac:dyDescent="0.35">
      <c r="A97" s="122">
        <f>SUMIFS('IDEES 2021'!W:W,'IDEES 2021'!DB:DB,B97,'IDEES 2021'!DC:DC,"*"&amp;B$89&amp;"*",'IDEES 2021'!DD:DD,D$84)*B$15</f>
        <v>0</v>
      </c>
      <c r="C97" t="s">
        <v>45</v>
      </c>
      <c r="D97">
        <f t="shared" si="18"/>
        <v>0</v>
      </c>
      <c r="E97">
        <f t="shared" si="18"/>
        <v>0</v>
      </c>
      <c r="F97">
        <f t="shared" si="18"/>
        <v>0</v>
      </c>
      <c r="G97">
        <f t="shared" si="18"/>
        <v>0</v>
      </c>
      <c r="H97">
        <f t="shared" si="18"/>
        <v>0</v>
      </c>
      <c r="I97">
        <f t="shared" si="18"/>
        <v>0</v>
      </c>
      <c r="J97">
        <f t="shared" si="18"/>
        <v>0</v>
      </c>
      <c r="K97">
        <f t="shared" si="18"/>
        <v>0</v>
      </c>
      <c r="L97">
        <f t="shared" si="18"/>
        <v>0</v>
      </c>
      <c r="M97">
        <f t="shared" si="18"/>
        <v>0</v>
      </c>
      <c r="N97">
        <f t="shared" si="19"/>
        <v>0</v>
      </c>
      <c r="O97">
        <f t="shared" si="19"/>
        <v>0</v>
      </c>
      <c r="P97">
        <f t="shared" si="19"/>
        <v>0</v>
      </c>
      <c r="Q97">
        <f t="shared" si="19"/>
        <v>0</v>
      </c>
      <c r="R97">
        <f t="shared" si="19"/>
        <v>0</v>
      </c>
      <c r="S97">
        <f t="shared" si="19"/>
        <v>0</v>
      </c>
      <c r="T97">
        <f t="shared" si="19"/>
        <v>0</v>
      </c>
      <c r="U97">
        <f t="shared" si="19"/>
        <v>0</v>
      </c>
      <c r="V97">
        <f t="shared" si="19"/>
        <v>0</v>
      </c>
      <c r="W97">
        <f t="shared" si="19"/>
        <v>0</v>
      </c>
      <c r="X97">
        <f t="shared" si="20"/>
        <v>0</v>
      </c>
      <c r="Y97">
        <f t="shared" si="20"/>
        <v>0</v>
      </c>
      <c r="Z97">
        <f t="shared" si="20"/>
        <v>0</v>
      </c>
      <c r="AA97">
        <f t="shared" si="20"/>
        <v>0</v>
      </c>
      <c r="AB97">
        <f t="shared" si="20"/>
        <v>0</v>
      </c>
      <c r="AC97">
        <f t="shared" si="20"/>
        <v>0</v>
      </c>
      <c r="AD97">
        <f t="shared" si="20"/>
        <v>0</v>
      </c>
      <c r="AE97">
        <f t="shared" si="20"/>
        <v>0</v>
      </c>
      <c r="AF97">
        <f t="shared" si="20"/>
        <v>0</v>
      </c>
      <c r="AG97">
        <f t="shared" si="20"/>
        <v>0</v>
      </c>
      <c r="AH97">
        <f t="shared" si="20"/>
        <v>0</v>
      </c>
      <c r="AI97">
        <f t="shared" si="20"/>
        <v>0</v>
      </c>
      <c r="AJ97">
        <f t="shared" si="20"/>
        <v>0</v>
      </c>
    </row>
    <row r="98" spans="1:36" x14ac:dyDescent="0.35">
      <c r="A98" s="122">
        <f>SUMIFS('IDEES 2021'!W:W,'IDEES 2021'!DB:DB,B98,'IDEES 2021'!DC:DC,"*"&amp;B$89&amp;"*",'IDEES 2021'!DD:DD,D$84)*B$15</f>
        <v>102097058019961.77</v>
      </c>
      <c r="B98" t="s">
        <v>12067</v>
      </c>
      <c r="C98" t="s">
        <v>46</v>
      </c>
      <c r="D98">
        <f>(RES_hh_fec_EU28!T6-RES_hh_fec_UK!T6)*$B$15</f>
        <v>38852757180847.492</v>
      </c>
      <c r="E98">
        <f>(RES_hh_fec_EU28!U6-RES_hh_fec_UK!U6)*$B$15</f>
        <v>39214808921805.938</v>
      </c>
      <c r="F98">
        <f>(RES_hh_fec_EU28!V6-RES_hh_fec_UK!V6)*$B$15</f>
        <v>38476844735679.047</v>
      </c>
      <c r="G98">
        <f>(RES_hh_fec_EU28!W6-RES_hh_fec_UK!W6)*$B$15</f>
        <v>38553269996222.852</v>
      </c>
      <c r="H98">
        <f>(RES_hh_fec_EU28!X6-RES_hh_fec_UK!X6)*$B$15</f>
        <v>36417745432011.688</v>
      </c>
      <c r="I98">
        <f>(RES_hh_fec_EU28!Y6-RES_hh_fec_UK!Y6)*$B$15</f>
        <v>34226751402750.152</v>
      </c>
      <c r="J98">
        <f>(RES_hh_fec_EU28!Z6-RES_hh_fec_UK!Z6)*$B$15</f>
        <v>33200114343993.176</v>
      </c>
      <c r="K98">
        <f>(RES_hh_fec_EU28!AA6-RES_hh_fec_UK!AA6)*$B$15</f>
        <v>32659125476838.898</v>
      </c>
      <c r="L98">
        <f>(RES_hh_fec_EU28!AB6-RES_hh_fec_UK!AB6)*$B$15</f>
        <v>32961768869092.426</v>
      </c>
      <c r="M98">
        <f>(RES_hh_fec_EU28!AC6-RES_hh_fec_UK!AC6)*$B$15</f>
        <v>32004869049782.414</v>
      </c>
      <c r="N98">
        <f>(RES_hh_fec_EU28!AD6-RES_hh_fec_UK!AD6)*$B$15</f>
        <v>33108131452660.75</v>
      </c>
      <c r="O98">
        <f>(RES_hh_fec_EU28!AE6-RES_hh_fec_UK!AE6)*$B$15</f>
        <v>32930906119502.301</v>
      </c>
      <c r="P98">
        <f>(RES_hh_fec_EU28!AF6-RES_hh_fec_UK!AF6)*$B$15</f>
        <v>33277732772810.945</v>
      </c>
      <c r="Q98">
        <f>(RES_hh_fec_EU28!AG6-RES_hh_fec_UK!AG6)*$B$15</f>
        <v>34591263902452.266</v>
      </c>
      <c r="R98">
        <f>(RES_hh_fec_EU28!AH6-RES_hh_fec_UK!AH6)*$B$15</f>
        <v>34611976619314.719</v>
      </c>
      <c r="S98">
        <f>(RES_hh_fec_EU28!AI6-RES_hh_fec_UK!AI6)*$B$15</f>
        <v>34612897986612.809</v>
      </c>
      <c r="T98">
        <f>(RES_hh_fec_EU28!AJ6-RES_hh_fec_UK!AJ6)*$B$15</f>
        <v>34559260519160.422</v>
      </c>
      <c r="U98">
        <f>(RES_hh_fec_EU28!AK6-RES_hh_fec_UK!AK6)*$B$15</f>
        <v>34438612238853.66</v>
      </c>
      <c r="V98">
        <f>(RES_hh_fec_EU28!AL6-RES_hh_fec_UK!AL6)*$B$15</f>
        <v>34338680329515.547</v>
      </c>
      <c r="W98">
        <f>(RES_hh_fec_EU28!AM6-RES_hh_fec_UK!AM6)*$B$15</f>
        <v>34213935915465.543</v>
      </c>
      <c r="X98">
        <f>(RES_hh_fec_EU28!AN6-RES_hh_fec_UK!AN6)*$B$15</f>
        <v>34071978871604.168</v>
      </c>
      <c r="Y98">
        <f>(RES_hh_fec_EU28!AO6-RES_hh_fec_UK!AO6)*$B$15</f>
        <v>33911984939751.074</v>
      </c>
      <c r="Z98">
        <f>(RES_hh_fec_EU28!AP6-RES_hh_fec_UK!AP6)*$B$15</f>
        <v>33738990843621.934</v>
      </c>
      <c r="AA98">
        <f>(RES_hh_fec_EU28!AQ6-RES_hh_fec_UK!AQ6)*$B$15</f>
        <v>33680032938840.449</v>
      </c>
      <c r="AB98">
        <f>(RES_hh_fec_EU28!AR6-RES_hh_fec_UK!AR6)*$B$15</f>
        <v>33583406016485.008</v>
      </c>
      <c r="AC98">
        <f>(RES_hh_fec_EU28!AS6-RES_hh_fec_UK!AS6)*$B$15</f>
        <v>33482516449257.805</v>
      </c>
      <c r="AD98">
        <f>(RES_hh_fec_EU28!AT6-RES_hh_fec_UK!AT6)*$B$15</f>
        <v>33316334882791.711</v>
      </c>
      <c r="AE98">
        <f>(RES_hh_fec_EU28!AU6-RES_hh_fec_UK!AU6)*$B$15</f>
        <v>33204767095255.832</v>
      </c>
      <c r="AF98">
        <f>(RES_hh_fec_EU28!AV6-RES_hh_fec_UK!AV6)*$B$15</f>
        <v>33074420444986.559</v>
      </c>
      <c r="AG98">
        <f>(RES_hh_fec_EU28!AW6-RES_hh_fec_UK!AW6)*$B$15</f>
        <v>32967819602800.758</v>
      </c>
      <c r="AH98">
        <f>(RES_hh_fec_EU28!AX6-RES_hh_fec_UK!AX6)*$B$15</f>
        <v>32905875559422.906</v>
      </c>
      <c r="AI98">
        <f>(RES_hh_fec_EU28!AY6-RES_hh_fec_UK!AY6)*$B$15</f>
        <v>32766266349074.512</v>
      </c>
      <c r="AJ98">
        <f>(RES_hh_fec_EU28!AZ6-RES_hh_fec_UK!AZ6)*$B$15</f>
        <v>32571827537934.113</v>
      </c>
    </row>
    <row r="99" spans="1:36" x14ac:dyDescent="0.35">
      <c r="A99" s="122">
        <f>SUMIFS('IDEES 2021'!W:W,'IDEES 2021'!DB:DB,B99,'IDEES 2021'!DC:DC,"*"&amp;B$89&amp;"*",'IDEES 2021'!DD:DD,D$84)*B$15</f>
        <v>0</v>
      </c>
      <c r="C99" t="s">
        <v>48</v>
      </c>
      <c r="D99">
        <f t="shared" ref="D99:AJ99" si="21">0*$B$15</f>
        <v>0</v>
      </c>
      <c r="E99">
        <f t="shared" si="21"/>
        <v>0</v>
      </c>
      <c r="F99">
        <f t="shared" si="21"/>
        <v>0</v>
      </c>
      <c r="G99">
        <f t="shared" si="21"/>
        <v>0</v>
      </c>
      <c r="H99">
        <f t="shared" si="21"/>
        <v>0</v>
      </c>
      <c r="I99">
        <f t="shared" si="21"/>
        <v>0</v>
      </c>
      <c r="J99">
        <f t="shared" si="21"/>
        <v>0</v>
      </c>
      <c r="K99">
        <f t="shared" si="21"/>
        <v>0</v>
      </c>
      <c r="L99">
        <f t="shared" si="21"/>
        <v>0</v>
      </c>
      <c r="M99">
        <f t="shared" si="21"/>
        <v>0</v>
      </c>
      <c r="N99">
        <f t="shared" si="21"/>
        <v>0</v>
      </c>
      <c r="O99">
        <f t="shared" si="21"/>
        <v>0</v>
      </c>
      <c r="P99">
        <f t="shared" si="21"/>
        <v>0</v>
      </c>
      <c r="Q99">
        <f t="shared" si="21"/>
        <v>0</v>
      </c>
      <c r="R99">
        <f t="shared" si="21"/>
        <v>0</v>
      </c>
      <c r="S99">
        <f t="shared" si="21"/>
        <v>0</v>
      </c>
      <c r="T99">
        <f t="shared" si="21"/>
        <v>0</v>
      </c>
      <c r="U99">
        <f t="shared" si="21"/>
        <v>0</v>
      </c>
      <c r="V99">
        <f t="shared" si="21"/>
        <v>0</v>
      </c>
      <c r="W99">
        <f t="shared" si="21"/>
        <v>0</v>
      </c>
      <c r="X99">
        <f t="shared" si="21"/>
        <v>0</v>
      </c>
      <c r="Y99">
        <f t="shared" si="21"/>
        <v>0</v>
      </c>
      <c r="Z99">
        <f t="shared" si="21"/>
        <v>0</v>
      </c>
      <c r="AA99">
        <f t="shared" si="21"/>
        <v>0</v>
      </c>
      <c r="AB99">
        <f t="shared" si="21"/>
        <v>0</v>
      </c>
      <c r="AC99">
        <f t="shared" si="21"/>
        <v>0</v>
      </c>
      <c r="AD99">
        <f t="shared" si="21"/>
        <v>0</v>
      </c>
      <c r="AE99">
        <f t="shared" si="21"/>
        <v>0</v>
      </c>
      <c r="AF99">
        <f t="shared" si="21"/>
        <v>0</v>
      </c>
      <c r="AG99">
        <f t="shared" si="21"/>
        <v>0</v>
      </c>
      <c r="AH99">
        <f t="shared" si="21"/>
        <v>0</v>
      </c>
      <c r="AI99">
        <f t="shared" si="21"/>
        <v>0</v>
      </c>
      <c r="AJ99">
        <f t="shared" si="21"/>
        <v>0</v>
      </c>
    </row>
    <row r="100" spans="1:36" x14ac:dyDescent="0.35">
      <c r="A100" s="122"/>
    </row>
    <row r="101" spans="1:36" x14ac:dyDescent="0.35">
      <c r="A101" s="122"/>
      <c r="B101" t="s">
        <v>12076</v>
      </c>
      <c r="C101" s="47" t="s">
        <v>52</v>
      </c>
    </row>
    <row r="102" spans="1:36" x14ac:dyDescent="0.35">
      <c r="A102" s="122">
        <f>SUMIFS('IDEES 2021'!W:W,'IDEES 2021'!DB:DB,B102,'IDEES 2021'!DC:DC,"*"&amp;B$101&amp;"*",'IDEES 2021'!DD:DD,D$84)*B$15</f>
        <v>47598051170752.648</v>
      </c>
      <c r="B102" t="s">
        <v>12062</v>
      </c>
      <c r="C102" t="s">
        <v>29</v>
      </c>
      <c r="D102">
        <f>(RES_hh_fec_EU28!T16-RES_hh_fec_UK!T16)*$B$15</f>
        <v>56782507326029.445</v>
      </c>
      <c r="E102">
        <f>(RES_hh_fec_EU28!U16-RES_hh_fec_UK!U16)*$B$15</f>
        <v>58961299214982.461</v>
      </c>
      <c r="F102">
        <f>(RES_hh_fec_EU28!V16-RES_hh_fec_UK!V16)*$B$15</f>
        <v>60064469290648.141</v>
      </c>
      <c r="G102">
        <f>(RES_hh_fec_EU28!W16-RES_hh_fec_UK!W16)*$B$15</f>
        <v>62383244387466.898</v>
      </c>
      <c r="H102">
        <f>(RES_hh_fec_EU28!X16-RES_hh_fec_UK!X16)*$B$15</f>
        <v>63681095954188.406</v>
      </c>
      <c r="I102">
        <f>(RES_hh_fec_EU28!Y16-RES_hh_fec_UK!Y16)*$B$15</f>
        <v>65467288102254.617</v>
      </c>
      <c r="J102">
        <f>(RES_hh_fec_EU28!Z16-RES_hh_fec_UK!Z16)*$B$15</f>
        <v>68385569161354.289</v>
      </c>
      <c r="K102">
        <f>(RES_hh_fec_EU28!AA16-RES_hh_fec_UK!AA16)*$B$15</f>
        <v>71122912847002.281</v>
      </c>
      <c r="L102">
        <f>(RES_hh_fec_EU28!AB16-RES_hh_fec_UK!AB16)*$B$15</f>
        <v>73872503464227.813</v>
      </c>
      <c r="M102">
        <f>(RES_hh_fec_EU28!AC16-RES_hh_fec_UK!AC16)*$B$15</f>
        <v>76548075411442.531</v>
      </c>
      <c r="N102">
        <f>(RES_hh_fec_EU28!AD16-RES_hh_fec_UK!AD16)*$B$15</f>
        <v>79372095799615.422</v>
      </c>
      <c r="O102">
        <f>(RES_hh_fec_EU28!AE16-RES_hh_fec_UK!AE16)*$B$15</f>
        <v>81872344494788.672</v>
      </c>
      <c r="P102">
        <f>(RES_hh_fec_EU28!AF16-RES_hh_fec_UK!AF16)*$B$15</f>
        <v>84044626398471.922</v>
      </c>
      <c r="Q102">
        <f>(RES_hh_fec_EU28!AG16-RES_hh_fec_UK!AG16)*$B$15</f>
        <v>86115215489219.094</v>
      </c>
      <c r="R102">
        <f>(RES_hh_fec_EU28!AH16-RES_hh_fec_UK!AH16)*$B$15</f>
        <v>88178627497145.672</v>
      </c>
      <c r="S102">
        <f>(RES_hh_fec_EU28!AI16-RES_hh_fec_UK!AI16)*$B$15</f>
        <v>90482810651154.453</v>
      </c>
      <c r="T102">
        <f>(RES_hh_fec_EU28!AJ16-RES_hh_fec_UK!AJ16)*$B$15</f>
        <v>92646707263343.859</v>
      </c>
      <c r="U102">
        <f>(RES_hh_fec_EU28!AK16-RES_hh_fec_UK!AK16)*$B$15</f>
        <v>94812182374688.813</v>
      </c>
      <c r="V102">
        <f>(RES_hh_fec_EU28!AL16-RES_hh_fec_UK!AL16)*$B$15</f>
        <v>97100273148224.359</v>
      </c>
      <c r="W102">
        <f>(RES_hh_fec_EU28!AM16-RES_hh_fec_UK!AM16)*$B$15</f>
        <v>99181190211905.438</v>
      </c>
      <c r="X102">
        <f>(RES_hh_fec_EU28!AN16-RES_hh_fec_UK!AN16)*$B$15</f>
        <v>101438218486904.95</v>
      </c>
      <c r="Y102">
        <f>(RES_hh_fec_EU28!AO16-RES_hh_fec_UK!AO16)*$B$15</f>
        <v>103716578550636.84</v>
      </c>
      <c r="Z102">
        <f>(RES_hh_fec_EU28!AP16-RES_hh_fec_UK!AP16)*$B$15</f>
        <v>105906712403165.14</v>
      </c>
      <c r="AA102">
        <f>(RES_hh_fec_EU28!AQ16-RES_hh_fec_UK!AQ16)*$B$15</f>
        <v>108518935109576.41</v>
      </c>
      <c r="AB102">
        <f>(RES_hh_fec_EU28!AR16-RES_hh_fec_UK!AR16)*$B$15</f>
        <v>111312343782174.77</v>
      </c>
      <c r="AC102">
        <f>(RES_hh_fec_EU28!AS16-RES_hh_fec_UK!AS16)*$B$15</f>
        <v>114080258788859.31</v>
      </c>
      <c r="AD102">
        <f>(RES_hh_fec_EU28!AT16-RES_hh_fec_UK!AT16)*$B$15</f>
        <v>117048515834110.86</v>
      </c>
      <c r="AE102">
        <f>(RES_hh_fec_EU28!AU16-RES_hh_fec_UK!AU16)*$B$15</f>
        <v>120035823109935.16</v>
      </c>
      <c r="AF102">
        <f>(RES_hh_fec_EU28!AV16-RES_hh_fec_UK!AV16)*$B$15</f>
        <v>123361549505959.22</v>
      </c>
      <c r="AG102">
        <f>(RES_hh_fec_EU28!AW16-RES_hh_fec_UK!AW16)*$B$15</f>
        <v>126732834916488.14</v>
      </c>
      <c r="AH102">
        <f>(RES_hh_fec_EU28!AX16-RES_hh_fec_UK!AX16)*$B$15</f>
        <v>129617486696149.47</v>
      </c>
      <c r="AI102">
        <f>(RES_hh_fec_EU28!AY16-RES_hh_fec_UK!AY16)*$B$15</f>
        <v>133057928963654.17</v>
      </c>
      <c r="AJ102">
        <f>(RES_hh_fec_EU28!AZ16-RES_hh_fec_UK!AZ16)*$B$15</f>
        <v>136967907400907.34</v>
      </c>
    </row>
    <row r="103" spans="1:36" x14ac:dyDescent="0.35">
      <c r="A103" s="122">
        <f>SUMIFS('IDEES 2021'!W:W,'IDEES 2021'!DB:DB,B103,'IDEES 2021'!DC:DC,"*"&amp;B$101&amp;"*",'IDEES 2021'!DD:DD,D$84)*B$15</f>
        <v>0</v>
      </c>
      <c r="B103" t="s">
        <v>34</v>
      </c>
      <c r="C103" t="s">
        <v>33</v>
      </c>
      <c r="D103">
        <f t="shared" ref="D103:M111" si="22">0*$B$15</f>
        <v>0</v>
      </c>
      <c r="E103">
        <f t="shared" si="22"/>
        <v>0</v>
      </c>
      <c r="F103">
        <f t="shared" si="22"/>
        <v>0</v>
      </c>
      <c r="G103">
        <f t="shared" si="22"/>
        <v>0</v>
      </c>
      <c r="H103">
        <f t="shared" si="22"/>
        <v>0</v>
      </c>
      <c r="I103">
        <f t="shared" si="22"/>
        <v>0</v>
      </c>
      <c r="J103">
        <f t="shared" si="22"/>
        <v>0</v>
      </c>
      <c r="K103">
        <f t="shared" si="22"/>
        <v>0</v>
      </c>
      <c r="L103">
        <f t="shared" si="22"/>
        <v>0</v>
      </c>
      <c r="M103">
        <f t="shared" si="22"/>
        <v>0</v>
      </c>
      <c r="N103">
        <f t="shared" ref="N103:W111" si="23">0*$B$15</f>
        <v>0</v>
      </c>
      <c r="O103">
        <f t="shared" si="23"/>
        <v>0</v>
      </c>
      <c r="P103">
        <f t="shared" si="23"/>
        <v>0</v>
      </c>
      <c r="Q103">
        <f t="shared" si="23"/>
        <v>0</v>
      </c>
      <c r="R103">
        <f t="shared" si="23"/>
        <v>0</v>
      </c>
      <c r="S103">
        <f t="shared" si="23"/>
        <v>0</v>
      </c>
      <c r="T103">
        <f t="shared" si="23"/>
        <v>0</v>
      </c>
      <c r="U103">
        <f t="shared" si="23"/>
        <v>0</v>
      </c>
      <c r="V103">
        <f t="shared" si="23"/>
        <v>0</v>
      </c>
      <c r="W103">
        <f t="shared" si="23"/>
        <v>0</v>
      </c>
      <c r="X103">
        <f t="shared" ref="X103:AJ111" si="24">0*$B$15</f>
        <v>0</v>
      </c>
      <c r="Y103">
        <f t="shared" si="24"/>
        <v>0</v>
      </c>
      <c r="Z103">
        <f t="shared" si="24"/>
        <v>0</v>
      </c>
      <c r="AA103">
        <f t="shared" si="24"/>
        <v>0</v>
      </c>
      <c r="AB103">
        <f t="shared" si="24"/>
        <v>0</v>
      </c>
      <c r="AC103">
        <f t="shared" si="24"/>
        <v>0</v>
      </c>
      <c r="AD103">
        <f t="shared" si="24"/>
        <v>0</v>
      </c>
      <c r="AE103">
        <f t="shared" si="24"/>
        <v>0</v>
      </c>
      <c r="AF103">
        <f t="shared" si="24"/>
        <v>0</v>
      </c>
      <c r="AG103">
        <f t="shared" si="24"/>
        <v>0</v>
      </c>
      <c r="AH103">
        <f t="shared" si="24"/>
        <v>0</v>
      </c>
      <c r="AI103">
        <f t="shared" si="24"/>
        <v>0</v>
      </c>
      <c r="AJ103">
        <f t="shared" si="24"/>
        <v>0</v>
      </c>
    </row>
    <row r="104" spans="1:36" x14ac:dyDescent="0.35">
      <c r="A104" s="122">
        <f>SUMIFS('IDEES 2021'!W:W,'IDEES 2021'!DB:DB,B104,'IDEES 2021'!DC:DC,"*"&amp;B$101&amp;"*",'IDEES 2021'!DD:DD,D$84)*B$15</f>
        <v>0</v>
      </c>
      <c r="B104" t="s">
        <v>12063</v>
      </c>
      <c r="C104" t="s">
        <v>35</v>
      </c>
      <c r="D104">
        <f t="shared" si="22"/>
        <v>0</v>
      </c>
      <c r="E104">
        <f t="shared" si="22"/>
        <v>0</v>
      </c>
      <c r="F104">
        <f t="shared" si="22"/>
        <v>0</v>
      </c>
      <c r="G104">
        <f t="shared" si="22"/>
        <v>0</v>
      </c>
      <c r="H104">
        <f t="shared" si="22"/>
        <v>0</v>
      </c>
      <c r="I104">
        <f t="shared" si="22"/>
        <v>0</v>
      </c>
      <c r="J104">
        <f t="shared" si="22"/>
        <v>0</v>
      </c>
      <c r="K104">
        <f t="shared" si="22"/>
        <v>0</v>
      </c>
      <c r="L104">
        <f t="shared" si="22"/>
        <v>0</v>
      </c>
      <c r="M104">
        <f t="shared" si="22"/>
        <v>0</v>
      </c>
      <c r="N104">
        <f t="shared" si="23"/>
        <v>0</v>
      </c>
      <c r="O104">
        <f t="shared" si="23"/>
        <v>0</v>
      </c>
      <c r="P104">
        <f t="shared" si="23"/>
        <v>0</v>
      </c>
      <c r="Q104">
        <f t="shared" si="23"/>
        <v>0</v>
      </c>
      <c r="R104">
        <f t="shared" si="23"/>
        <v>0</v>
      </c>
      <c r="S104">
        <f t="shared" si="23"/>
        <v>0</v>
      </c>
      <c r="T104">
        <f t="shared" si="23"/>
        <v>0</v>
      </c>
      <c r="U104">
        <f t="shared" si="23"/>
        <v>0</v>
      </c>
      <c r="V104">
        <f t="shared" si="23"/>
        <v>0</v>
      </c>
      <c r="W104">
        <f t="shared" si="23"/>
        <v>0</v>
      </c>
      <c r="X104">
        <f t="shared" si="24"/>
        <v>0</v>
      </c>
      <c r="Y104">
        <f t="shared" si="24"/>
        <v>0</v>
      </c>
      <c r="Z104">
        <f t="shared" si="24"/>
        <v>0</v>
      </c>
      <c r="AA104">
        <f t="shared" si="24"/>
        <v>0</v>
      </c>
      <c r="AB104">
        <f t="shared" si="24"/>
        <v>0</v>
      </c>
      <c r="AC104">
        <f t="shared" si="24"/>
        <v>0</v>
      </c>
      <c r="AD104">
        <f t="shared" si="24"/>
        <v>0</v>
      </c>
      <c r="AE104">
        <f t="shared" si="24"/>
        <v>0</v>
      </c>
      <c r="AF104">
        <f t="shared" si="24"/>
        <v>0</v>
      </c>
      <c r="AG104">
        <f t="shared" si="24"/>
        <v>0</v>
      </c>
      <c r="AH104">
        <f t="shared" si="24"/>
        <v>0</v>
      </c>
      <c r="AI104">
        <f t="shared" si="24"/>
        <v>0</v>
      </c>
      <c r="AJ104">
        <f t="shared" si="24"/>
        <v>0</v>
      </c>
    </row>
    <row r="105" spans="1:36" x14ac:dyDescent="0.35">
      <c r="A105" s="122">
        <f>SUMIFS('IDEES 2021'!W:W,'IDEES 2021'!DB:DB,B105,'IDEES 2021'!DC:DC,"*"&amp;B$101&amp;"*",'IDEES 2021'!DD:DD,D$84)*B$15</f>
        <v>0</v>
      </c>
      <c r="B105" t="s">
        <v>12064</v>
      </c>
      <c r="C105" t="s">
        <v>38</v>
      </c>
      <c r="D105">
        <f t="shared" si="22"/>
        <v>0</v>
      </c>
      <c r="E105">
        <f t="shared" si="22"/>
        <v>0</v>
      </c>
      <c r="F105">
        <f t="shared" si="22"/>
        <v>0</v>
      </c>
      <c r="G105">
        <f t="shared" si="22"/>
        <v>0</v>
      </c>
      <c r="H105">
        <f t="shared" si="22"/>
        <v>0</v>
      </c>
      <c r="I105">
        <f t="shared" si="22"/>
        <v>0</v>
      </c>
      <c r="J105">
        <f t="shared" si="22"/>
        <v>0</v>
      </c>
      <c r="K105">
        <f t="shared" si="22"/>
        <v>0</v>
      </c>
      <c r="L105">
        <f t="shared" si="22"/>
        <v>0</v>
      </c>
      <c r="M105">
        <f t="shared" si="22"/>
        <v>0</v>
      </c>
      <c r="N105">
        <f t="shared" si="23"/>
        <v>0</v>
      </c>
      <c r="O105">
        <f t="shared" si="23"/>
        <v>0</v>
      </c>
      <c r="P105">
        <f t="shared" si="23"/>
        <v>0</v>
      </c>
      <c r="Q105">
        <f t="shared" si="23"/>
        <v>0</v>
      </c>
      <c r="R105">
        <f t="shared" si="23"/>
        <v>0</v>
      </c>
      <c r="S105">
        <f t="shared" si="23"/>
        <v>0</v>
      </c>
      <c r="T105">
        <f t="shared" si="23"/>
        <v>0</v>
      </c>
      <c r="U105">
        <f t="shared" si="23"/>
        <v>0</v>
      </c>
      <c r="V105">
        <f t="shared" si="23"/>
        <v>0</v>
      </c>
      <c r="W105">
        <f t="shared" si="23"/>
        <v>0</v>
      </c>
      <c r="X105">
        <f t="shared" si="24"/>
        <v>0</v>
      </c>
      <c r="Y105">
        <f t="shared" si="24"/>
        <v>0</v>
      </c>
      <c r="Z105">
        <f t="shared" si="24"/>
        <v>0</v>
      </c>
      <c r="AA105">
        <f t="shared" si="24"/>
        <v>0</v>
      </c>
      <c r="AB105">
        <f t="shared" si="24"/>
        <v>0</v>
      </c>
      <c r="AC105">
        <f t="shared" si="24"/>
        <v>0</v>
      </c>
      <c r="AD105">
        <f t="shared" si="24"/>
        <v>0</v>
      </c>
      <c r="AE105">
        <f t="shared" si="24"/>
        <v>0</v>
      </c>
      <c r="AF105">
        <f t="shared" si="24"/>
        <v>0</v>
      </c>
      <c r="AG105">
        <f t="shared" si="24"/>
        <v>0</v>
      </c>
      <c r="AH105">
        <f t="shared" si="24"/>
        <v>0</v>
      </c>
      <c r="AI105">
        <f t="shared" si="24"/>
        <v>0</v>
      </c>
      <c r="AJ105">
        <f t="shared" si="24"/>
        <v>0</v>
      </c>
    </row>
    <row r="106" spans="1:36" x14ac:dyDescent="0.35">
      <c r="A106" s="122">
        <f>SUMIFS('IDEES 2021'!W:W,'IDEES 2021'!DB:DB,B106,'IDEES 2021'!DC:DC,"*"&amp;B$101&amp;"*",'IDEES 2021'!DD:DD,D$84)*B$15</f>
        <v>0</v>
      </c>
      <c r="B106" t="s">
        <v>12065</v>
      </c>
      <c r="C106" t="s">
        <v>40</v>
      </c>
      <c r="D106">
        <f t="shared" si="22"/>
        <v>0</v>
      </c>
      <c r="E106">
        <f t="shared" si="22"/>
        <v>0</v>
      </c>
      <c r="F106">
        <f t="shared" si="22"/>
        <v>0</v>
      </c>
      <c r="G106">
        <f t="shared" si="22"/>
        <v>0</v>
      </c>
      <c r="H106">
        <f t="shared" si="22"/>
        <v>0</v>
      </c>
      <c r="I106">
        <f t="shared" si="22"/>
        <v>0</v>
      </c>
      <c r="J106">
        <f t="shared" si="22"/>
        <v>0</v>
      </c>
      <c r="K106">
        <f t="shared" si="22"/>
        <v>0</v>
      </c>
      <c r="L106">
        <f t="shared" si="22"/>
        <v>0</v>
      </c>
      <c r="M106">
        <f t="shared" si="22"/>
        <v>0</v>
      </c>
      <c r="N106">
        <f t="shared" si="23"/>
        <v>0</v>
      </c>
      <c r="O106">
        <f t="shared" si="23"/>
        <v>0</v>
      </c>
      <c r="P106">
        <f t="shared" si="23"/>
        <v>0</v>
      </c>
      <c r="Q106">
        <f t="shared" si="23"/>
        <v>0</v>
      </c>
      <c r="R106">
        <f t="shared" si="23"/>
        <v>0</v>
      </c>
      <c r="S106">
        <f t="shared" si="23"/>
        <v>0</v>
      </c>
      <c r="T106">
        <f t="shared" si="23"/>
        <v>0</v>
      </c>
      <c r="U106">
        <f t="shared" si="23"/>
        <v>0</v>
      </c>
      <c r="V106">
        <f t="shared" si="23"/>
        <v>0</v>
      </c>
      <c r="W106">
        <f t="shared" si="23"/>
        <v>0</v>
      </c>
      <c r="X106">
        <f t="shared" si="24"/>
        <v>0</v>
      </c>
      <c r="Y106">
        <f t="shared" si="24"/>
        <v>0</v>
      </c>
      <c r="Z106">
        <f t="shared" si="24"/>
        <v>0</v>
      </c>
      <c r="AA106">
        <f t="shared" si="24"/>
        <v>0</v>
      </c>
      <c r="AB106">
        <f t="shared" si="24"/>
        <v>0</v>
      </c>
      <c r="AC106">
        <f t="shared" si="24"/>
        <v>0</v>
      </c>
      <c r="AD106">
        <f t="shared" si="24"/>
        <v>0</v>
      </c>
      <c r="AE106">
        <f t="shared" si="24"/>
        <v>0</v>
      </c>
      <c r="AF106">
        <f t="shared" si="24"/>
        <v>0</v>
      </c>
      <c r="AG106">
        <f t="shared" si="24"/>
        <v>0</v>
      </c>
      <c r="AH106">
        <f t="shared" si="24"/>
        <v>0</v>
      </c>
      <c r="AI106">
        <f t="shared" si="24"/>
        <v>0</v>
      </c>
      <c r="AJ106">
        <f t="shared" si="24"/>
        <v>0</v>
      </c>
    </row>
    <row r="107" spans="1:36" x14ac:dyDescent="0.35">
      <c r="A107" s="122">
        <f>SUMIFS('IDEES 2021'!W:W,'IDEES 2021'!DB:DB,B107,'IDEES 2021'!DC:DC,"*"&amp;B$101&amp;"*",'IDEES 2021'!DD:DD,D$84)*B$15</f>
        <v>0</v>
      </c>
      <c r="B107" t="s">
        <v>12066</v>
      </c>
      <c r="C107" t="s">
        <v>42</v>
      </c>
      <c r="D107">
        <f t="shared" si="22"/>
        <v>0</v>
      </c>
      <c r="E107">
        <f t="shared" si="22"/>
        <v>0</v>
      </c>
      <c r="F107">
        <f t="shared" si="22"/>
        <v>0</v>
      </c>
      <c r="G107">
        <f t="shared" si="22"/>
        <v>0</v>
      </c>
      <c r="H107">
        <f t="shared" si="22"/>
        <v>0</v>
      </c>
      <c r="I107">
        <f t="shared" si="22"/>
        <v>0</v>
      </c>
      <c r="J107">
        <f t="shared" si="22"/>
        <v>0</v>
      </c>
      <c r="K107">
        <f t="shared" si="22"/>
        <v>0</v>
      </c>
      <c r="L107">
        <f t="shared" si="22"/>
        <v>0</v>
      </c>
      <c r="M107">
        <f t="shared" si="22"/>
        <v>0</v>
      </c>
      <c r="N107">
        <f t="shared" si="23"/>
        <v>0</v>
      </c>
      <c r="O107">
        <f t="shared" si="23"/>
        <v>0</v>
      </c>
      <c r="P107">
        <f t="shared" si="23"/>
        <v>0</v>
      </c>
      <c r="Q107">
        <f t="shared" si="23"/>
        <v>0</v>
      </c>
      <c r="R107">
        <f t="shared" si="23"/>
        <v>0</v>
      </c>
      <c r="S107">
        <f t="shared" si="23"/>
        <v>0</v>
      </c>
      <c r="T107">
        <f t="shared" si="23"/>
        <v>0</v>
      </c>
      <c r="U107">
        <f t="shared" si="23"/>
        <v>0</v>
      </c>
      <c r="V107">
        <f t="shared" si="23"/>
        <v>0</v>
      </c>
      <c r="W107">
        <f t="shared" si="23"/>
        <v>0</v>
      </c>
      <c r="X107">
        <f t="shared" si="24"/>
        <v>0</v>
      </c>
      <c r="Y107">
        <f t="shared" si="24"/>
        <v>0</v>
      </c>
      <c r="Z107">
        <f t="shared" si="24"/>
        <v>0</v>
      </c>
      <c r="AA107">
        <f t="shared" si="24"/>
        <v>0</v>
      </c>
      <c r="AB107">
        <f t="shared" si="24"/>
        <v>0</v>
      </c>
      <c r="AC107">
        <f t="shared" si="24"/>
        <v>0</v>
      </c>
      <c r="AD107">
        <f t="shared" si="24"/>
        <v>0</v>
      </c>
      <c r="AE107">
        <f t="shared" si="24"/>
        <v>0</v>
      </c>
      <c r="AF107">
        <f t="shared" si="24"/>
        <v>0</v>
      </c>
      <c r="AG107">
        <f t="shared" si="24"/>
        <v>0</v>
      </c>
      <c r="AH107">
        <f t="shared" si="24"/>
        <v>0</v>
      </c>
      <c r="AI107">
        <f t="shared" si="24"/>
        <v>0</v>
      </c>
      <c r="AJ107">
        <f t="shared" si="24"/>
        <v>0</v>
      </c>
    </row>
    <row r="108" spans="1:36" x14ac:dyDescent="0.35">
      <c r="A108" s="122">
        <f>SUMIFS('IDEES 2021'!W:W,'IDEES 2021'!DB:DB,B108,'IDEES 2021'!DC:DC,"*"&amp;B$101&amp;"*",'IDEES 2021'!DD:DD,D$84)*B$15</f>
        <v>0</v>
      </c>
      <c r="C108" t="s">
        <v>44</v>
      </c>
      <c r="D108">
        <f t="shared" si="22"/>
        <v>0</v>
      </c>
      <c r="E108">
        <f t="shared" si="22"/>
        <v>0</v>
      </c>
      <c r="F108">
        <f t="shared" si="22"/>
        <v>0</v>
      </c>
      <c r="G108">
        <f t="shared" si="22"/>
        <v>0</v>
      </c>
      <c r="H108">
        <f t="shared" si="22"/>
        <v>0</v>
      </c>
      <c r="I108">
        <f t="shared" si="22"/>
        <v>0</v>
      </c>
      <c r="J108">
        <f t="shared" si="22"/>
        <v>0</v>
      </c>
      <c r="K108">
        <f t="shared" si="22"/>
        <v>0</v>
      </c>
      <c r="L108">
        <f t="shared" si="22"/>
        <v>0</v>
      </c>
      <c r="M108">
        <f t="shared" si="22"/>
        <v>0</v>
      </c>
      <c r="N108">
        <f t="shared" si="23"/>
        <v>0</v>
      </c>
      <c r="O108">
        <f t="shared" si="23"/>
        <v>0</v>
      </c>
      <c r="P108">
        <f t="shared" si="23"/>
        <v>0</v>
      </c>
      <c r="Q108">
        <f t="shared" si="23"/>
        <v>0</v>
      </c>
      <c r="R108">
        <f t="shared" si="23"/>
        <v>0</v>
      </c>
      <c r="S108">
        <f t="shared" si="23"/>
        <v>0</v>
      </c>
      <c r="T108">
        <f t="shared" si="23"/>
        <v>0</v>
      </c>
      <c r="U108">
        <f t="shared" si="23"/>
        <v>0</v>
      </c>
      <c r="V108">
        <f t="shared" si="23"/>
        <v>0</v>
      </c>
      <c r="W108">
        <f t="shared" si="23"/>
        <v>0</v>
      </c>
      <c r="X108">
        <f t="shared" si="24"/>
        <v>0</v>
      </c>
      <c r="Y108">
        <f t="shared" si="24"/>
        <v>0</v>
      </c>
      <c r="Z108">
        <f t="shared" si="24"/>
        <v>0</v>
      </c>
      <c r="AA108">
        <f t="shared" si="24"/>
        <v>0</v>
      </c>
      <c r="AB108">
        <f t="shared" si="24"/>
        <v>0</v>
      </c>
      <c r="AC108">
        <f t="shared" si="24"/>
        <v>0</v>
      </c>
      <c r="AD108">
        <f t="shared" si="24"/>
        <v>0</v>
      </c>
      <c r="AE108">
        <f t="shared" si="24"/>
        <v>0</v>
      </c>
      <c r="AF108">
        <f t="shared" si="24"/>
        <v>0</v>
      </c>
      <c r="AG108">
        <f t="shared" si="24"/>
        <v>0</v>
      </c>
      <c r="AH108">
        <f t="shared" si="24"/>
        <v>0</v>
      </c>
      <c r="AI108">
        <f t="shared" si="24"/>
        <v>0</v>
      </c>
      <c r="AJ108">
        <f t="shared" si="24"/>
        <v>0</v>
      </c>
    </row>
    <row r="109" spans="1:36" x14ac:dyDescent="0.35">
      <c r="A109" s="122">
        <f>SUMIFS('IDEES 2021'!W:W,'IDEES 2021'!DB:DB,B109,'IDEES 2021'!DC:DC,"*"&amp;B$101&amp;"*",'IDEES 2021'!DD:DD,D$84)*B$15</f>
        <v>0</v>
      </c>
      <c r="C109" t="s">
        <v>45</v>
      </c>
      <c r="D109">
        <f t="shared" si="22"/>
        <v>0</v>
      </c>
      <c r="E109">
        <f t="shared" si="22"/>
        <v>0</v>
      </c>
      <c r="F109">
        <f t="shared" si="22"/>
        <v>0</v>
      </c>
      <c r="G109">
        <f t="shared" si="22"/>
        <v>0</v>
      </c>
      <c r="H109">
        <f t="shared" si="22"/>
        <v>0</v>
      </c>
      <c r="I109">
        <f t="shared" si="22"/>
        <v>0</v>
      </c>
      <c r="J109">
        <f t="shared" si="22"/>
        <v>0</v>
      </c>
      <c r="K109">
        <f t="shared" si="22"/>
        <v>0</v>
      </c>
      <c r="L109">
        <f t="shared" si="22"/>
        <v>0</v>
      </c>
      <c r="M109">
        <f t="shared" si="22"/>
        <v>0</v>
      </c>
      <c r="N109">
        <f t="shared" si="23"/>
        <v>0</v>
      </c>
      <c r="O109">
        <f t="shared" si="23"/>
        <v>0</v>
      </c>
      <c r="P109">
        <f t="shared" si="23"/>
        <v>0</v>
      </c>
      <c r="Q109">
        <f t="shared" si="23"/>
        <v>0</v>
      </c>
      <c r="R109">
        <f t="shared" si="23"/>
        <v>0</v>
      </c>
      <c r="S109">
        <f t="shared" si="23"/>
        <v>0</v>
      </c>
      <c r="T109">
        <f t="shared" si="23"/>
        <v>0</v>
      </c>
      <c r="U109">
        <f t="shared" si="23"/>
        <v>0</v>
      </c>
      <c r="V109">
        <f t="shared" si="23"/>
        <v>0</v>
      </c>
      <c r="W109">
        <f t="shared" si="23"/>
        <v>0</v>
      </c>
      <c r="X109">
        <f t="shared" si="24"/>
        <v>0</v>
      </c>
      <c r="Y109">
        <f t="shared" si="24"/>
        <v>0</v>
      </c>
      <c r="Z109">
        <f t="shared" si="24"/>
        <v>0</v>
      </c>
      <c r="AA109">
        <f t="shared" si="24"/>
        <v>0</v>
      </c>
      <c r="AB109">
        <f t="shared" si="24"/>
        <v>0</v>
      </c>
      <c r="AC109">
        <f t="shared" si="24"/>
        <v>0</v>
      </c>
      <c r="AD109">
        <f t="shared" si="24"/>
        <v>0</v>
      </c>
      <c r="AE109">
        <f t="shared" si="24"/>
        <v>0</v>
      </c>
      <c r="AF109">
        <f t="shared" si="24"/>
        <v>0</v>
      </c>
      <c r="AG109">
        <f t="shared" si="24"/>
        <v>0</v>
      </c>
      <c r="AH109">
        <f t="shared" si="24"/>
        <v>0</v>
      </c>
      <c r="AI109">
        <f t="shared" si="24"/>
        <v>0</v>
      </c>
      <c r="AJ109">
        <f t="shared" si="24"/>
        <v>0</v>
      </c>
    </row>
    <row r="110" spans="1:36" x14ac:dyDescent="0.35">
      <c r="A110" s="122">
        <f>SUMIFS('IDEES 2021'!W:W,'IDEES 2021'!DB:DB,B110,'IDEES 2021'!DC:DC,"*"&amp;B$101&amp;"*",'IDEES 2021'!DD:DD,D$84)*B$15</f>
        <v>0</v>
      </c>
      <c r="B110" t="s">
        <v>12067</v>
      </c>
      <c r="C110" t="s">
        <v>46</v>
      </c>
      <c r="D110">
        <f t="shared" si="22"/>
        <v>0</v>
      </c>
      <c r="E110">
        <f t="shared" si="22"/>
        <v>0</v>
      </c>
      <c r="F110">
        <f t="shared" si="22"/>
        <v>0</v>
      </c>
      <c r="G110">
        <f t="shared" si="22"/>
        <v>0</v>
      </c>
      <c r="H110">
        <f t="shared" si="22"/>
        <v>0</v>
      </c>
      <c r="I110">
        <f t="shared" si="22"/>
        <v>0</v>
      </c>
      <c r="J110">
        <f t="shared" si="22"/>
        <v>0</v>
      </c>
      <c r="K110">
        <f t="shared" si="22"/>
        <v>0</v>
      </c>
      <c r="L110">
        <f t="shared" si="22"/>
        <v>0</v>
      </c>
      <c r="M110">
        <f t="shared" si="22"/>
        <v>0</v>
      </c>
      <c r="N110">
        <f t="shared" si="23"/>
        <v>0</v>
      </c>
      <c r="O110">
        <f t="shared" si="23"/>
        <v>0</v>
      </c>
      <c r="P110">
        <f t="shared" si="23"/>
        <v>0</v>
      </c>
      <c r="Q110">
        <f t="shared" si="23"/>
        <v>0</v>
      </c>
      <c r="R110">
        <f t="shared" si="23"/>
        <v>0</v>
      </c>
      <c r="S110">
        <f t="shared" si="23"/>
        <v>0</v>
      </c>
      <c r="T110">
        <f t="shared" si="23"/>
        <v>0</v>
      </c>
      <c r="U110">
        <f t="shared" si="23"/>
        <v>0</v>
      </c>
      <c r="V110">
        <f t="shared" si="23"/>
        <v>0</v>
      </c>
      <c r="W110">
        <f t="shared" si="23"/>
        <v>0</v>
      </c>
      <c r="X110">
        <f t="shared" si="24"/>
        <v>0</v>
      </c>
      <c r="Y110">
        <f t="shared" si="24"/>
        <v>0</v>
      </c>
      <c r="Z110">
        <f t="shared" si="24"/>
        <v>0</v>
      </c>
      <c r="AA110">
        <f t="shared" si="24"/>
        <v>0</v>
      </c>
      <c r="AB110">
        <f t="shared" si="24"/>
        <v>0</v>
      </c>
      <c r="AC110">
        <f t="shared" si="24"/>
        <v>0</v>
      </c>
      <c r="AD110">
        <f t="shared" si="24"/>
        <v>0</v>
      </c>
      <c r="AE110">
        <f t="shared" si="24"/>
        <v>0</v>
      </c>
      <c r="AF110">
        <f t="shared" si="24"/>
        <v>0</v>
      </c>
      <c r="AG110">
        <f t="shared" si="24"/>
        <v>0</v>
      </c>
      <c r="AH110">
        <f t="shared" si="24"/>
        <v>0</v>
      </c>
      <c r="AI110">
        <f t="shared" si="24"/>
        <v>0</v>
      </c>
      <c r="AJ110">
        <f t="shared" si="24"/>
        <v>0</v>
      </c>
    </row>
    <row r="111" spans="1:36" x14ac:dyDescent="0.35">
      <c r="A111" s="122">
        <f>SUMIFS('IDEES 2021'!W:W,'IDEES 2021'!DB:DB,B111,'IDEES 2021'!DC:DC,"*"&amp;B$101&amp;"*",'IDEES 2021'!DD:DD,D$84)*B$15</f>
        <v>0</v>
      </c>
      <c r="C111" t="s">
        <v>48</v>
      </c>
      <c r="D111">
        <f t="shared" si="22"/>
        <v>0</v>
      </c>
      <c r="E111">
        <f t="shared" si="22"/>
        <v>0</v>
      </c>
      <c r="F111">
        <f t="shared" si="22"/>
        <v>0</v>
      </c>
      <c r="G111">
        <f t="shared" si="22"/>
        <v>0</v>
      </c>
      <c r="H111">
        <f t="shared" si="22"/>
        <v>0</v>
      </c>
      <c r="I111">
        <f t="shared" si="22"/>
        <v>0</v>
      </c>
      <c r="J111">
        <f t="shared" si="22"/>
        <v>0</v>
      </c>
      <c r="K111">
        <f t="shared" si="22"/>
        <v>0</v>
      </c>
      <c r="L111">
        <f t="shared" si="22"/>
        <v>0</v>
      </c>
      <c r="M111">
        <f t="shared" si="22"/>
        <v>0</v>
      </c>
      <c r="N111">
        <f t="shared" si="23"/>
        <v>0</v>
      </c>
      <c r="O111">
        <f t="shared" si="23"/>
        <v>0</v>
      </c>
      <c r="P111">
        <f t="shared" si="23"/>
        <v>0</v>
      </c>
      <c r="Q111">
        <f t="shared" si="23"/>
        <v>0</v>
      </c>
      <c r="R111">
        <f t="shared" si="23"/>
        <v>0</v>
      </c>
      <c r="S111">
        <f t="shared" si="23"/>
        <v>0</v>
      </c>
      <c r="T111">
        <f t="shared" si="23"/>
        <v>0</v>
      </c>
      <c r="U111">
        <f t="shared" si="23"/>
        <v>0</v>
      </c>
      <c r="V111">
        <f t="shared" si="23"/>
        <v>0</v>
      </c>
      <c r="W111">
        <f t="shared" si="23"/>
        <v>0</v>
      </c>
      <c r="X111">
        <f t="shared" si="24"/>
        <v>0</v>
      </c>
      <c r="Y111">
        <f t="shared" si="24"/>
        <v>0</v>
      </c>
      <c r="Z111">
        <f t="shared" si="24"/>
        <v>0</v>
      </c>
      <c r="AA111">
        <f t="shared" si="24"/>
        <v>0</v>
      </c>
      <c r="AB111">
        <f t="shared" si="24"/>
        <v>0</v>
      </c>
      <c r="AC111">
        <f t="shared" si="24"/>
        <v>0</v>
      </c>
      <c r="AD111">
        <f t="shared" si="24"/>
        <v>0</v>
      </c>
      <c r="AE111">
        <f t="shared" si="24"/>
        <v>0</v>
      </c>
      <c r="AF111">
        <f t="shared" si="24"/>
        <v>0</v>
      </c>
      <c r="AG111">
        <f t="shared" si="24"/>
        <v>0</v>
      </c>
      <c r="AH111">
        <f t="shared" si="24"/>
        <v>0</v>
      </c>
      <c r="AI111">
        <f t="shared" si="24"/>
        <v>0</v>
      </c>
      <c r="AJ111">
        <f t="shared" si="24"/>
        <v>0</v>
      </c>
    </row>
    <row r="112" spans="1:36" x14ac:dyDescent="0.35">
      <c r="A112" s="122"/>
    </row>
    <row r="113" spans="1:36" x14ac:dyDescent="0.35">
      <c r="A113" s="122"/>
      <c r="B113" t="s">
        <v>12069</v>
      </c>
      <c r="C113" s="47" t="s">
        <v>63</v>
      </c>
    </row>
    <row r="114" spans="1:36" x14ac:dyDescent="0.35">
      <c r="A114" s="122">
        <f>SUMIFS('IDEES 2021'!W:W,'IDEES 2021'!DB:DB,B114,'IDEES 2021'!DC:DC,"*"&amp;B$113&amp;"*",'IDEES 2021'!DD:DD,D$84)*B$15</f>
        <v>167694473496301.88</v>
      </c>
      <c r="B114" t="s">
        <v>12062</v>
      </c>
      <c r="C114" t="s">
        <v>29</v>
      </c>
      <c r="D114">
        <f>('RES_se-appl_EU28'!T13-'RES_se-appl_UK'!T13)*$B$15</f>
        <v>71005820053022.938</v>
      </c>
      <c r="E114">
        <f>('RES_se-appl_EU28'!U13-'RES_se-appl_UK'!U13)*$B$15</f>
        <v>70585414191816.422</v>
      </c>
      <c r="F114">
        <f>('RES_se-appl_EU28'!V13-'RES_se-appl_UK'!V13)*$B$15</f>
        <v>70045944698513.039</v>
      </c>
      <c r="G114">
        <f>('RES_se-appl_EU28'!W13-'RES_se-appl_UK'!W13)*$B$15</f>
        <v>69694527835287.641</v>
      </c>
      <c r="H114">
        <f>('RES_se-appl_EU28'!X13-'RES_se-appl_UK'!X13)*$B$15</f>
        <v>69049429543153.922</v>
      </c>
      <c r="I114">
        <f>('RES_se-appl_EU28'!Y13-'RES_se-appl_UK'!Y13)*$B$15</f>
        <v>67816108278284.727</v>
      </c>
      <c r="J114">
        <f>('RES_se-appl_EU28'!Z13-'RES_se-appl_UK'!Z13)*$B$15</f>
        <v>66533315802745.617</v>
      </c>
      <c r="K114">
        <f>('RES_se-appl_EU28'!AA13-'RES_se-appl_UK'!AA13)*$B$15</f>
        <v>65195600080029</v>
      </c>
      <c r="L114">
        <f>('RES_se-appl_EU28'!AB13-'RES_se-appl_UK'!AB13)*$B$15</f>
        <v>63980302016253.461</v>
      </c>
      <c r="M114">
        <f>('RES_se-appl_EU28'!AC13-'RES_se-appl_UK'!AC13)*$B$15</f>
        <v>63024641795985.078</v>
      </c>
      <c r="N114">
        <f>('RES_se-appl_EU28'!AD13-'RES_se-appl_UK'!AD13)*$B$15</f>
        <v>62473614172051.875</v>
      </c>
      <c r="O114">
        <f>('RES_se-appl_EU28'!AE13-'RES_se-appl_UK'!AE13)*$B$15</f>
        <v>62282072118380.742</v>
      </c>
      <c r="P114">
        <f>('RES_se-appl_EU28'!AF13-'RES_se-appl_UK'!AF13)*$B$15</f>
        <v>62259561959509.664</v>
      </c>
      <c r="Q114">
        <f>('RES_se-appl_EU28'!AG13-'RES_se-appl_UK'!AG13)*$B$15</f>
        <v>62352224568011.977</v>
      </c>
      <c r="R114">
        <f>('RES_se-appl_EU28'!AH13-'RES_se-appl_UK'!AH13)*$B$15</f>
        <v>62568726131607.555</v>
      </c>
      <c r="S114">
        <f>('RES_se-appl_EU28'!AI13-'RES_se-appl_UK'!AI13)*$B$15</f>
        <v>62646838023952.703</v>
      </c>
      <c r="T114">
        <f>('RES_se-appl_EU28'!AJ13-'RES_se-appl_UK'!AJ13)*$B$15</f>
        <v>62514378987444.766</v>
      </c>
      <c r="U114">
        <f>('RES_se-appl_EU28'!AK13-'RES_se-appl_UK'!AK13)*$B$15</f>
        <v>62443942670343.336</v>
      </c>
      <c r="V114">
        <f>('RES_se-appl_EU28'!AL13-'RES_se-appl_UK'!AL13)*$B$15</f>
        <v>62506661127767.367</v>
      </c>
      <c r="W114">
        <f>('RES_se-appl_EU28'!AM13-'RES_se-appl_UK'!AM13)*$B$15</f>
        <v>62552225734016.992</v>
      </c>
      <c r="X114">
        <f>('RES_se-appl_EU28'!AN13-'RES_se-appl_UK'!AN13)*$B$15</f>
        <v>62631627225335.125</v>
      </c>
      <c r="Y114">
        <f>('RES_se-appl_EU28'!AO13-'RES_se-appl_UK'!AO13)*$B$15</f>
        <v>62707969906906.328</v>
      </c>
      <c r="Z114">
        <f>('RES_se-appl_EU28'!AP13-'RES_se-appl_UK'!AP13)*$B$15</f>
        <v>62825738672310.594</v>
      </c>
      <c r="AA114">
        <f>('RES_se-appl_EU28'!AQ13-'RES_se-appl_UK'!AQ13)*$B$15</f>
        <v>63049967157443.969</v>
      </c>
      <c r="AB114">
        <f>('RES_se-appl_EU28'!AR13-'RES_se-appl_UK'!AR13)*$B$15</f>
        <v>63174441149450.789</v>
      </c>
      <c r="AC114">
        <f>('RES_se-appl_EU28'!AS13-'RES_se-appl_UK'!AS13)*$B$15</f>
        <v>63221732099486.945</v>
      </c>
      <c r="AD114">
        <f>('RES_se-appl_EU28'!AT13-'RES_se-appl_UK'!AT13)*$B$15</f>
        <v>63272031295234.859</v>
      </c>
      <c r="AE114">
        <f>('RES_se-appl_EU28'!AU13-'RES_se-appl_UK'!AU13)*$B$15</f>
        <v>63312414815523.727</v>
      </c>
      <c r="AF114">
        <f>('RES_se-appl_EU28'!AV13-'RES_se-appl_UK'!AV13)*$B$15</f>
        <v>63424678869996.32</v>
      </c>
      <c r="AG114">
        <f>('RES_se-appl_EU28'!AW13-'RES_se-appl_UK'!AW13)*$B$15</f>
        <v>63463735359735.805</v>
      </c>
      <c r="AH114">
        <f>('RES_se-appl_EU28'!AX13-'RES_se-appl_UK'!AX13)*$B$15</f>
        <v>63366755245554.547</v>
      </c>
      <c r="AI114">
        <f>('RES_se-appl_EU28'!AY13-'RES_se-appl_UK'!AY13)*$B$15</f>
        <v>63222126721761.539</v>
      </c>
      <c r="AJ114">
        <f>('RES_se-appl_EU28'!AZ13-'RES_se-appl_UK'!AZ13)*$B$15</f>
        <v>62886377240418.133</v>
      </c>
    </row>
    <row r="115" spans="1:36" x14ac:dyDescent="0.35">
      <c r="A115" s="122">
        <f>SUMIFS('IDEES 2021'!W:W,'IDEES 2021'!DB:DB,B115,'IDEES 2021'!DC:DC,"*"&amp;B$113&amp;"*",'IDEES 2021'!DD:DD,D$84)*B$15</f>
        <v>0</v>
      </c>
      <c r="B115" t="s">
        <v>34</v>
      </c>
      <c r="C115" t="s">
        <v>33</v>
      </c>
      <c r="D115">
        <f t="shared" ref="D115:M123" si="25">0*$B$15</f>
        <v>0</v>
      </c>
      <c r="E115">
        <f t="shared" si="25"/>
        <v>0</v>
      </c>
      <c r="F115">
        <f t="shared" si="25"/>
        <v>0</v>
      </c>
      <c r="G115">
        <f t="shared" si="25"/>
        <v>0</v>
      </c>
      <c r="H115">
        <f t="shared" si="25"/>
        <v>0</v>
      </c>
      <c r="I115">
        <f t="shared" si="25"/>
        <v>0</v>
      </c>
      <c r="J115">
        <f t="shared" si="25"/>
        <v>0</v>
      </c>
      <c r="K115">
        <f t="shared" si="25"/>
        <v>0</v>
      </c>
      <c r="L115">
        <f t="shared" si="25"/>
        <v>0</v>
      </c>
      <c r="M115">
        <f t="shared" si="25"/>
        <v>0</v>
      </c>
      <c r="N115">
        <f t="shared" ref="N115:W123" si="26">0*$B$15</f>
        <v>0</v>
      </c>
      <c r="O115">
        <f t="shared" si="26"/>
        <v>0</v>
      </c>
      <c r="P115">
        <f t="shared" si="26"/>
        <v>0</v>
      </c>
      <c r="Q115">
        <f t="shared" si="26"/>
        <v>0</v>
      </c>
      <c r="R115">
        <f t="shared" si="26"/>
        <v>0</v>
      </c>
      <c r="S115">
        <f t="shared" si="26"/>
        <v>0</v>
      </c>
      <c r="T115">
        <f t="shared" si="26"/>
        <v>0</v>
      </c>
      <c r="U115">
        <f t="shared" si="26"/>
        <v>0</v>
      </c>
      <c r="V115">
        <f t="shared" si="26"/>
        <v>0</v>
      </c>
      <c r="W115">
        <f t="shared" si="26"/>
        <v>0</v>
      </c>
      <c r="X115">
        <f t="shared" ref="X115:AJ123" si="27">0*$B$15</f>
        <v>0</v>
      </c>
      <c r="Y115">
        <f t="shared" si="27"/>
        <v>0</v>
      </c>
      <c r="Z115">
        <f t="shared" si="27"/>
        <v>0</v>
      </c>
      <c r="AA115">
        <f t="shared" si="27"/>
        <v>0</v>
      </c>
      <c r="AB115">
        <f t="shared" si="27"/>
        <v>0</v>
      </c>
      <c r="AC115">
        <f t="shared" si="27"/>
        <v>0</v>
      </c>
      <c r="AD115">
        <f t="shared" si="27"/>
        <v>0</v>
      </c>
      <c r="AE115">
        <f t="shared" si="27"/>
        <v>0</v>
      </c>
      <c r="AF115">
        <f t="shared" si="27"/>
        <v>0</v>
      </c>
      <c r="AG115">
        <f t="shared" si="27"/>
        <v>0</v>
      </c>
      <c r="AH115">
        <f t="shared" si="27"/>
        <v>0</v>
      </c>
      <c r="AI115">
        <f t="shared" si="27"/>
        <v>0</v>
      </c>
      <c r="AJ115">
        <f t="shared" si="27"/>
        <v>0</v>
      </c>
    </row>
    <row r="116" spans="1:36" x14ac:dyDescent="0.35">
      <c r="A116" s="122">
        <f>SUMIFS('IDEES 2021'!W:W,'IDEES 2021'!DB:DB,B116,'IDEES 2021'!DC:DC,"*"&amp;B$113&amp;"*",'IDEES 2021'!DD:DD,D$84)*B$15</f>
        <v>0</v>
      </c>
      <c r="B116" t="s">
        <v>12063</v>
      </c>
      <c r="C116" t="s">
        <v>35</v>
      </c>
      <c r="D116">
        <f t="shared" si="25"/>
        <v>0</v>
      </c>
      <c r="E116">
        <f t="shared" si="25"/>
        <v>0</v>
      </c>
      <c r="F116">
        <f t="shared" si="25"/>
        <v>0</v>
      </c>
      <c r="G116">
        <f t="shared" si="25"/>
        <v>0</v>
      </c>
      <c r="H116">
        <f t="shared" si="25"/>
        <v>0</v>
      </c>
      <c r="I116">
        <f t="shared" si="25"/>
        <v>0</v>
      </c>
      <c r="J116">
        <f t="shared" si="25"/>
        <v>0</v>
      </c>
      <c r="K116">
        <f t="shared" si="25"/>
        <v>0</v>
      </c>
      <c r="L116">
        <f t="shared" si="25"/>
        <v>0</v>
      </c>
      <c r="M116">
        <f t="shared" si="25"/>
        <v>0</v>
      </c>
      <c r="N116">
        <f t="shared" si="26"/>
        <v>0</v>
      </c>
      <c r="O116">
        <f t="shared" si="26"/>
        <v>0</v>
      </c>
      <c r="P116">
        <f t="shared" si="26"/>
        <v>0</v>
      </c>
      <c r="Q116">
        <f t="shared" si="26"/>
        <v>0</v>
      </c>
      <c r="R116">
        <f t="shared" si="26"/>
        <v>0</v>
      </c>
      <c r="S116">
        <f t="shared" si="26"/>
        <v>0</v>
      </c>
      <c r="T116">
        <f t="shared" si="26"/>
        <v>0</v>
      </c>
      <c r="U116">
        <f t="shared" si="26"/>
        <v>0</v>
      </c>
      <c r="V116">
        <f t="shared" si="26"/>
        <v>0</v>
      </c>
      <c r="W116">
        <f t="shared" si="26"/>
        <v>0</v>
      </c>
      <c r="X116">
        <f t="shared" si="27"/>
        <v>0</v>
      </c>
      <c r="Y116">
        <f t="shared" si="27"/>
        <v>0</v>
      </c>
      <c r="Z116">
        <f t="shared" si="27"/>
        <v>0</v>
      </c>
      <c r="AA116">
        <f t="shared" si="27"/>
        <v>0</v>
      </c>
      <c r="AB116">
        <f t="shared" si="27"/>
        <v>0</v>
      </c>
      <c r="AC116">
        <f t="shared" si="27"/>
        <v>0</v>
      </c>
      <c r="AD116">
        <f t="shared" si="27"/>
        <v>0</v>
      </c>
      <c r="AE116">
        <f t="shared" si="27"/>
        <v>0</v>
      </c>
      <c r="AF116">
        <f t="shared" si="27"/>
        <v>0</v>
      </c>
      <c r="AG116">
        <f t="shared" si="27"/>
        <v>0</v>
      </c>
      <c r="AH116">
        <f t="shared" si="27"/>
        <v>0</v>
      </c>
      <c r="AI116">
        <f t="shared" si="27"/>
        <v>0</v>
      </c>
      <c r="AJ116">
        <f t="shared" si="27"/>
        <v>0</v>
      </c>
    </row>
    <row r="117" spans="1:36" x14ac:dyDescent="0.35">
      <c r="A117" s="122">
        <f>SUMIFS('IDEES 2021'!W:W,'IDEES 2021'!DB:DB,B117,'IDEES 2021'!DC:DC,"*"&amp;B$113&amp;"*",'IDEES 2021'!DD:DD,D$84)*B$15</f>
        <v>0</v>
      </c>
      <c r="B117" t="s">
        <v>12064</v>
      </c>
      <c r="C117" t="s">
        <v>38</v>
      </c>
      <c r="D117">
        <f t="shared" si="25"/>
        <v>0</v>
      </c>
      <c r="E117">
        <f t="shared" si="25"/>
        <v>0</v>
      </c>
      <c r="F117">
        <f t="shared" si="25"/>
        <v>0</v>
      </c>
      <c r="G117">
        <f t="shared" si="25"/>
        <v>0</v>
      </c>
      <c r="H117">
        <f t="shared" si="25"/>
        <v>0</v>
      </c>
      <c r="I117">
        <f t="shared" si="25"/>
        <v>0</v>
      </c>
      <c r="J117">
        <f t="shared" si="25"/>
        <v>0</v>
      </c>
      <c r="K117">
        <f t="shared" si="25"/>
        <v>0</v>
      </c>
      <c r="L117">
        <f t="shared" si="25"/>
        <v>0</v>
      </c>
      <c r="M117">
        <f t="shared" si="25"/>
        <v>0</v>
      </c>
      <c r="N117">
        <f t="shared" si="26"/>
        <v>0</v>
      </c>
      <c r="O117">
        <f t="shared" si="26"/>
        <v>0</v>
      </c>
      <c r="P117">
        <f t="shared" si="26"/>
        <v>0</v>
      </c>
      <c r="Q117">
        <f t="shared" si="26"/>
        <v>0</v>
      </c>
      <c r="R117">
        <f t="shared" si="26"/>
        <v>0</v>
      </c>
      <c r="S117">
        <f t="shared" si="26"/>
        <v>0</v>
      </c>
      <c r="T117">
        <f t="shared" si="26"/>
        <v>0</v>
      </c>
      <c r="U117">
        <f t="shared" si="26"/>
        <v>0</v>
      </c>
      <c r="V117">
        <f t="shared" si="26"/>
        <v>0</v>
      </c>
      <c r="W117">
        <f t="shared" si="26"/>
        <v>0</v>
      </c>
      <c r="X117">
        <f t="shared" si="27"/>
        <v>0</v>
      </c>
      <c r="Y117">
        <f t="shared" si="27"/>
        <v>0</v>
      </c>
      <c r="Z117">
        <f t="shared" si="27"/>
        <v>0</v>
      </c>
      <c r="AA117">
        <f t="shared" si="27"/>
        <v>0</v>
      </c>
      <c r="AB117">
        <f t="shared" si="27"/>
        <v>0</v>
      </c>
      <c r="AC117">
        <f t="shared" si="27"/>
        <v>0</v>
      </c>
      <c r="AD117">
        <f t="shared" si="27"/>
        <v>0</v>
      </c>
      <c r="AE117">
        <f t="shared" si="27"/>
        <v>0</v>
      </c>
      <c r="AF117">
        <f t="shared" si="27"/>
        <v>0</v>
      </c>
      <c r="AG117">
        <f t="shared" si="27"/>
        <v>0</v>
      </c>
      <c r="AH117">
        <f t="shared" si="27"/>
        <v>0</v>
      </c>
      <c r="AI117">
        <f t="shared" si="27"/>
        <v>0</v>
      </c>
      <c r="AJ117">
        <f t="shared" si="27"/>
        <v>0</v>
      </c>
    </row>
    <row r="118" spans="1:36" x14ac:dyDescent="0.35">
      <c r="A118" s="122">
        <f>SUMIFS('IDEES 2021'!W:W,'IDEES 2021'!DB:DB,B118,'IDEES 2021'!DC:DC,"*"&amp;B$113&amp;"*",'IDEES 2021'!DD:DD,D$84)*B$15</f>
        <v>0</v>
      </c>
      <c r="B118" t="s">
        <v>12065</v>
      </c>
      <c r="C118" t="s">
        <v>40</v>
      </c>
      <c r="D118">
        <f t="shared" si="25"/>
        <v>0</v>
      </c>
      <c r="E118">
        <f t="shared" si="25"/>
        <v>0</v>
      </c>
      <c r="F118">
        <f t="shared" si="25"/>
        <v>0</v>
      </c>
      <c r="G118">
        <f t="shared" si="25"/>
        <v>0</v>
      </c>
      <c r="H118">
        <f t="shared" si="25"/>
        <v>0</v>
      </c>
      <c r="I118">
        <f t="shared" si="25"/>
        <v>0</v>
      </c>
      <c r="J118">
        <f t="shared" si="25"/>
        <v>0</v>
      </c>
      <c r="K118">
        <f t="shared" si="25"/>
        <v>0</v>
      </c>
      <c r="L118">
        <f t="shared" si="25"/>
        <v>0</v>
      </c>
      <c r="M118">
        <f t="shared" si="25"/>
        <v>0</v>
      </c>
      <c r="N118">
        <f t="shared" si="26"/>
        <v>0</v>
      </c>
      <c r="O118">
        <f t="shared" si="26"/>
        <v>0</v>
      </c>
      <c r="P118">
        <f t="shared" si="26"/>
        <v>0</v>
      </c>
      <c r="Q118">
        <f t="shared" si="26"/>
        <v>0</v>
      </c>
      <c r="R118">
        <f t="shared" si="26"/>
        <v>0</v>
      </c>
      <c r="S118">
        <f t="shared" si="26"/>
        <v>0</v>
      </c>
      <c r="T118">
        <f t="shared" si="26"/>
        <v>0</v>
      </c>
      <c r="U118">
        <f t="shared" si="26"/>
        <v>0</v>
      </c>
      <c r="V118">
        <f t="shared" si="26"/>
        <v>0</v>
      </c>
      <c r="W118">
        <f t="shared" si="26"/>
        <v>0</v>
      </c>
      <c r="X118">
        <f t="shared" si="27"/>
        <v>0</v>
      </c>
      <c r="Y118">
        <f t="shared" si="27"/>
        <v>0</v>
      </c>
      <c r="Z118">
        <f t="shared" si="27"/>
        <v>0</v>
      </c>
      <c r="AA118">
        <f t="shared" si="27"/>
        <v>0</v>
      </c>
      <c r="AB118">
        <f t="shared" si="27"/>
        <v>0</v>
      </c>
      <c r="AC118">
        <f t="shared" si="27"/>
        <v>0</v>
      </c>
      <c r="AD118">
        <f t="shared" si="27"/>
        <v>0</v>
      </c>
      <c r="AE118">
        <f t="shared" si="27"/>
        <v>0</v>
      </c>
      <c r="AF118">
        <f t="shared" si="27"/>
        <v>0</v>
      </c>
      <c r="AG118">
        <f t="shared" si="27"/>
        <v>0</v>
      </c>
      <c r="AH118">
        <f t="shared" si="27"/>
        <v>0</v>
      </c>
      <c r="AI118">
        <f t="shared" si="27"/>
        <v>0</v>
      </c>
      <c r="AJ118">
        <f t="shared" si="27"/>
        <v>0</v>
      </c>
    </row>
    <row r="119" spans="1:36" x14ac:dyDescent="0.35">
      <c r="A119" s="122">
        <f>SUMIFS('IDEES 2021'!W:W,'IDEES 2021'!DB:DB,B119,'IDEES 2021'!DC:DC,"*"&amp;B$113&amp;"*",'IDEES 2021'!DD:DD,D$84)*B$15</f>
        <v>0</v>
      </c>
      <c r="B119" t="s">
        <v>12066</v>
      </c>
      <c r="C119" t="s">
        <v>42</v>
      </c>
      <c r="D119">
        <f t="shared" si="25"/>
        <v>0</v>
      </c>
      <c r="E119">
        <f t="shared" si="25"/>
        <v>0</v>
      </c>
      <c r="F119">
        <f t="shared" si="25"/>
        <v>0</v>
      </c>
      <c r="G119">
        <f t="shared" si="25"/>
        <v>0</v>
      </c>
      <c r="H119">
        <f t="shared" si="25"/>
        <v>0</v>
      </c>
      <c r="I119">
        <f t="shared" si="25"/>
        <v>0</v>
      </c>
      <c r="J119">
        <f t="shared" si="25"/>
        <v>0</v>
      </c>
      <c r="K119">
        <f t="shared" si="25"/>
        <v>0</v>
      </c>
      <c r="L119">
        <f t="shared" si="25"/>
        <v>0</v>
      </c>
      <c r="M119">
        <f t="shared" si="25"/>
        <v>0</v>
      </c>
      <c r="N119">
        <f t="shared" si="26"/>
        <v>0</v>
      </c>
      <c r="O119">
        <f t="shared" si="26"/>
        <v>0</v>
      </c>
      <c r="P119">
        <f t="shared" si="26"/>
        <v>0</v>
      </c>
      <c r="Q119">
        <f t="shared" si="26"/>
        <v>0</v>
      </c>
      <c r="R119">
        <f t="shared" si="26"/>
        <v>0</v>
      </c>
      <c r="S119">
        <f t="shared" si="26"/>
        <v>0</v>
      </c>
      <c r="T119">
        <f t="shared" si="26"/>
        <v>0</v>
      </c>
      <c r="U119">
        <f t="shared" si="26"/>
        <v>0</v>
      </c>
      <c r="V119">
        <f t="shared" si="26"/>
        <v>0</v>
      </c>
      <c r="W119">
        <f t="shared" si="26"/>
        <v>0</v>
      </c>
      <c r="X119">
        <f t="shared" si="27"/>
        <v>0</v>
      </c>
      <c r="Y119">
        <f t="shared" si="27"/>
        <v>0</v>
      </c>
      <c r="Z119">
        <f t="shared" si="27"/>
        <v>0</v>
      </c>
      <c r="AA119">
        <f t="shared" si="27"/>
        <v>0</v>
      </c>
      <c r="AB119">
        <f t="shared" si="27"/>
        <v>0</v>
      </c>
      <c r="AC119">
        <f t="shared" si="27"/>
        <v>0</v>
      </c>
      <c r="AD119">
        <f t="shared" si="27"/>
        <v>0</v>
      </c>
      <c r="AE119">
        <f t="shared" si="27"/>
        <v>0</v>
      </c>
      <c r="AF119">
        <f t="shared" si="27"/>
        <v>0</v>
      </c>
      <c r="AG119">
        <f t="shared" si="27"/>
        <v>0</v>
      </c>
      <c r="AH119">
        <f t="shared" si="27"/>
        <v>0</v>
      </c>
      <c r="AI119">
        <f t="shared" si="27"/>
        <v>0</v>
      </c>
      <c r="AJ119">
        <f t="shared" si="27"/>
        <v>0</v>
      </c>
    </row>
    <row r="120" spans="1:36" x14ac:dyDescent="0.35">
      <c r="A120" s="122">
        <f>SUMIFS('IDEES 2021'!W:W,'IDEES 2021'!DB:DB,B120,'IDEES 2021'!DC:DC,"*"&amp;B$113&amp;"*",'IDEES 2021'!DD:DD,D$84)*B$15</f>
        <v>0</v>
      </c>
      <c r="C120" t="s">
        <v>44</v>
      </c>
      <c r="D120">
        <f t="shared" si="25"/>
        <v>0</v>
      </c>
      <c r="E120">
        <f t="shared" si="25"/>
        <v>0</v>
      </c>
      <c r="F120">
        <f t="shared" si="25"/>
        <v>0</v>
      </c>
      <c r="G120">
        <f t="shared" si="25"/>
        <v>0</v>
      </c>
      <c r="H120">
        <f t="shared" si="25"/>
        <v>0</v>
      </c>
      <c r="I120">
        <f t="shared" si="25"/>
        <v>0</v>
      </c>
      <c r="J120">
        <f t="shared" si="25"/>
        <v>0</v>
      </c>
      <c r="K120">
        <f t="shared" si="25"/>
        <v>0</v>
      </c>
      <c r="L120">
        <f t="shared" si="25"/>
        <v>0</v>
      </c>
      <c r="M120">
        <f t="shared" si="25"/>
        <v>0</v>
      </c>
      <c r="N120">
        <f t="shared" si="26"/>
        <v>0</v>
      </c>
      <c r="O120">
        <f t="shared" si="26"/>
        <v>0</v>
      </c>
      <c r="P120">
        <f t="shared" si="26"/>
        <v>0</v>
      </c>
      <c r="Q120">
        <f t="shared" si="26"/>
        <v>0</v>
      </c>
      <c r="R120">
        <f t="shared" si="26"/>
        <v>0</v>
      </c>
      <c r="S120">
        <f t="shared" si="26"/>
        <v>0</v>
      </c>
      <c r="T120">
        <f t="shared" si="26"/>
        <v>0</v>
      </c>
      <c r="U120">
        <f t="shared" si="26"/>
        <v>0</v>
      </c>
      <c r="V120">
        <f t="shared" si="26"/>
        <v>0</v>
      </c>
      <c r="W120">
        <f t="shared" si="26"/>
        <v>0</v>
      </c>
      <c r="X120">
        <f t="shared" si="27"/>
        <v>0</v>
      </c>
      <c r="Y120">
        <f t="shared" si="27"/>
        <v>0</v>
      </c>
      <c r="Z120">
        <f t="shared" si="27"/>
        <v>0</v>
      </c>
      <c r="AA120">
        <f t="shared" si="27"/>
        <v>0</v>
      </c>
      <c r="AB120">
        <f t="shared" si="27"/>
        <v>0</v>
      </c>
      <c r="AC120">
        <f t="shared" si="27"/>
        <v>0</v>
      </c>
      <c r="AD120">
        <f t="shared" si="27"/>
        <v>0</v>
      </c>
      <c r="AE120">
        <f t="shared" si="27"/>
        <v>0</v>
      </c>
      <c r="AF120">
        <f t="shared" si="27"/>
        <v>0</v>
      </c>
      <c r="AG120">
        <f t="shared" si="27"/>
        <v>0</v>
      </c>
      <c r="AH120">
        <f t="shared" si="27"/>
        <v>0</v>
      </c>
      <c r="AI120">
        <f t="shared" si="27"/>
        <v>0</v>
      </c>
      <c r="AJ120">
        <f t="shared" si="27"/>
        <v>0</v>
      </c>
    </row>
    <row r="121" spans="1:36" x14ac:dyDescent="0.35">
      <c r="A121" s="122">
        <f>SUMIFS('IDEES 2021'!W:W,'IDEES 2021'!DB:DB,B121,'IDEES 2021'!DC:DC,"*"&amp;B$113&amp;"*",'IDEES 2021'!DD:DD,D$84)*B$15</f>
        <v>0</v>
      </c>
      <c r="C121" t="s">
        <v>45</v>
      </c>
      <c r="D121">
        <f t="shared" si="25"/>
        <v>0</v>
      </c>
      <c r="E121">
        <f t="shared" si="25"/>
        <v>0</v>
      </c>
      <c r="F121">
        <f t="shared" si="25"/>
        <v>0</v>
      </c>
      <c r="G121">
        <f t="shared" si="25"/>
        <v>0</v>
      </c>
      <c r="H121">
        <f t="shared" si="25"/>
        <v>0</v>
      </c>
      <c r="I121">
        <f t="shared" si="25"/>
        <v>0</v>
      </c>
      <c r="J121">
        <f t="shared" si="25"/>
        <v>0</v>
      </c>
      <c r="K121">
        <f t="shared" si="25"/>
        <v>0</v>
      </c>
      <c r="L121">
        <f t="shared" si="25"/>
        <v>0</v>
      </c>
      <c r="M121">
        <f t="shared" si="25"/>
        <v>0</v>
      </c>
      <c r="N121">
        <f t="shared" si="26"/>
        <v>0</v>
      </c>
      <c r="O121">
        <f t="shared" si="26"/>
        <v>0</v>
      </c>
      <c r="P121">
        <f t="shared" si="26"/>
        <v>0</v>
      </c>
      <c r="Q121">
        <f t="shared" si="26"/>
        <v>0</v>
      </c>
      <c r="R121">
        <f t="shared" si="26"/>
        <v>0</v>
      </c>
      <c r="S121">
        <f t="shared" si="26"/>
        <v>0</v>
      </c>
      <c r="T121">
        <f t="shared" si="26"/>
        <v>0</v>
      </c>
      <c r="U121">
        <f t="shared" si="26"/>
        <v>0</v>
      </c>
      <c r="V121">
        <f t="shared" si="26"/>
        <v>0</v>
      </c>
      <c r="W121">
        <f t="shared" si="26"/>
        <v>0</v>
      </c>
      <c r="X121">
        <f t="shared" si="27"/>
        <v>0</v>
      </c>
      <c r="Y121">
        <f t="shared" si="27"/>
        <v>0</v>
      </c>
      <c r="Z121">
        <f t="shared" si="27"/>
        <v>0</v>
      </c>
      <c r="AA121">
        <f t="shared" si="27"/>
        <v>0</v>
      </c>
      <c r="AB121">
        <f t="shared" si="27"/>
        <v>0</v>
      </c>
      <c r="AC121">
        <f t="shared" si="27"/>
        <v>0</v>
      </c>
      <c r="AD121">
        <f t="shared" si="27"/>
        <v>0</v>
      </c>
      <c r="AE121">
        <f t="shared" si="27"/>
        <v>0</v>
      </c>
      <c r="AF121">
        <f t="shared" si="27"/>
        <v>0</v>
      </c>
      <c r="AG121">
        <f t="shared" si="27"/>
        <v>0</v>
      </c>
      <c r="AH121">
        <f t="shared" si="27"/>
        <v>0</v>
      </c>
      <c r="AI121">
        <f t="shared" si="27"/>
        <v>0</v>
      </c>
      <c r="AJ121">
        <f t="shared" si="27"/>
        <v>0</v>
      </c>
    </row>
    <row r="122" spans="1:36" x14ac:dyDescent="0.35">
      <c r="A122" s="122">
        <f>SUMIFS('IDEES 2021'!W:W,'IDEES 2021'!DB:DB,B122,'IDEES 2021'!DC:DC,"*"&amp;B$113&amp;"*",'IDEES 2021'!DD:DD,D$84)*B$15</f>
        <v>0</v>
      </c>
      <c r="B122" t="s">
        <v>12067</v>
      </c>
      <c r="C122" t="s">
        <v>46</v>
      </c>
      <c r="D122">
        <f t="shared" si="25"/>
        <v>0</v>
      </c>
      <c r="E122">
        <f t="shared" si="25"/>
        <v>0</v>
      </c>
      <c r="F122">
        <f t="shared" si="25"/>
        <v>0</v>
      </c>
      <c r="G122">
        <f t="shared" si="25"/>
        <v>0</v>
      </c>
      <c r="H122">
        <f t="shared" si="25"/>
        <v>0</v>
      </c>
      <c r="I122">
        <f t="shared" si="25"/>
        <v>0</v>
      </c>
      <c r="J122">
        <f t="shared" si="25"/>
        <v>0</v>
      </c>
      <c r="K122">
        <f t="shared" si="25"/>
        <v>0</v>
      </c>
      <c r="L122">
        <f t="shared" si="25"/>
        <v>0</v>
      </c>
      <c r="M122">
        <f t="shared" si="25"/>
        <v>0</v>
      </c>
      <c r="N122">
        <f t="shared" si="26"/>
        <v>0</v>
      </c>
      <c r="O122">
        <f t="shared" si="26"/>
        <v>0</v>
      </c>
      <c r="P122">
        <f t="shared" si="26"/>
        <v>0</v>
      </c>
      <c r="Q122">
        <f t="shared" si="26"/>
        <v>0</v>
      </c>
      <c r="R122">
        <f t="shared" si="26"/>
        <v>0</v>
      </c>
      <c r="S122">
        <f t="shared" si="26"/>
        <v>0</v>
      </c>
      <c r="T122">
        <f t="shared" si="26"/>
        <v>0</v>
      </c>
      <c r="U122">
        <f t="shared" si="26"/>
        <v>0</v>
      </c>
      <c r="V122">
        <f t="shared" si="26"/>
        <v>0</v>
      </c>
      <c r="W122">
        <f t="shared" si="26"/>
        <v>0</v>
      </c>
      <c r="X122">
        <f t="shared" si="27"/>
        <v>0</v>
      </c>
      <c r="Y122">
        <f t="shared" si="27"/>
        <v>0</v>
      </c>
      <c r="Z122">
        <f t="shared" si="27"/>
        <v>0</v>
      </c>
      <c r="AA122">
        <f t="shared" si="27"/>
        <v>0</v>
      </c>
      <c r="AB122">
        <f t="shared" si="27"/>
        <v>0</v>
      </c>
      <c r="AC122">
        <f t="shared" si="27"/>
        <v>0</v>
      </c>
      <c r="AD122">
        <f t="shared" si="27"/>
        <v>0</v>
      </c>
      <c r="AE122">
        <f t="shared" si="27"/>
        <v>0</v>
      </c>
      <c r="AF122">
        <f t="shared" si="27"/>
        <v>0</v>
      </c>
      <c r="AG122">
        <f t="shared" si="27"/>
        <v>0</v>
      </c>
      <c r="AH122">
        <f t="shared" si="27"/>
        <v>0</v>
      </c>
      <c r="AI122">
        <f t="shared" si="27"/>
        <v>0</v>
      </c>
      <c r="AJ122">
        <f t="shared" si="27"/>
        <v>0</v>
      </c>
    </row>
    <row r="123" spans="1:36" x14ac:dyDescent="0.35">
      <c r="A123" s="122">
        <f>SUMIFS('IDEES 2021'!W:W,'IDEES 2021'!DB:DB,B123,'IDEES 2021'!DC:DC,"*"&amp;B$113&amp;"*",'IDEES 2021'!DD:DD,D$84)*B$15</f>
        <v>0</v>
      </c>
      <c r="C123" t="s">
        <v>48</v>
      </c>
      <c r="D123">
        <f t="shared" si="25"/>
        <v>0</v>
      </c>
      <c r="E123">
        <f t="shared" si="25"/>
        <v>0</v>
      </c>
      <c r="F123">
        <f t="shared" si="25"/>
        <v>0</v>
      </c>
      <c r="G123">
        <f t="shared" si="25"/>
        <v>0</v>
      </c>
      <c r="H123">
        <f t="shared" si="25"/>
        <v>0</v>
      </c>
      <c r="I123">
        <f t="shared" si="25"/>
        <v>0</v>
      </c>
      <c r="J123">
        <f t="shared" si="25"/>
        <v>0</v>
      </c>
      <c r="K123">
        <f t="shared" si="25"/>
        <v>0</v>
      </c>
      <c r="L123">
        <f t="shared" si="25"/>
        <v>0</v>
      </c>
      <c r="M123">
        <f t="shared" si="25"/>
        <v>0</v>
      </c>
      <c r="N123">
        <f t="shared" si="26"/>
        <v>0</v>
      </c>
      <c r="O123">
        <f t="shared" si="26"/>
        <v>0</v>
      </c>
      <c r="P123">
        <f t="shared" si="26"/>
        <v>0</v>
      </c>
      <c r="Q123">
        <f t="shared" si="26"/>
        <v>0</v>
      </c>
      <c r="R123">
        <f t="shared" si="26"/>
        <v>0</v>
      </c>
      <c r="S123">
        <f t="shared" si="26"/>
        <v>0</v>
      </c>
      <c r="T123">
        <f t="shared" si="26"/>
        <v>0</v>
      </c>
      <c r="U123">
        <f t="shared" si="26"/>
        <v>0</v>
      </c>
      <c r="V123">
        <f t="shared" si="26"/>
        <v>0</v>
      </c>
      <c r="W123">
        <f t="shared" si="26"/>
        <v>0</v>
      </c>
      <c r="X123">
        <f t="shared" si="27"/>
        <v>0</v>
      </c>
      <c r="Y123">
        <f t="shared" si="27"/>
        <v>0</v>
      </c>
      <c r="Z123">
        <f t="shared" si="27"/>
        <v>0</v>
      </c>
      <c r="AA123">
        <f t="shared" si="27"/>
        <v>0</v>
      </c>
      <c r="AB123">
        <f t="shared" si="27"/>
        <v>0</v>
      </c>
      <c r="AC123">
        <f t="shared" si="27"/>
        <v>0</v>
      </c>
      <c r="AD123">
        <f t="shared" si="27"/>
        <v>0</v>
      </c>
      <c r="AE123">
        <f t="shared" si="27"/>
        <v>0</v>
      </c>
      <c r="AF123">
        <f t="shared" si="27"/>
        <v>0</v>
      </c>
      <c r="AG123">
        <f t="shared" si="27"/>
        <v>0</v>
      </c>
      <c r="AH123">
        <f t="shared" si="27"/>
        <v>0</v>
      </c>
      <c r="AI123">
        <f t="shared" si="27"/>
        <v>0</v>
      </c>
      <c r="AJ123">
        <f t="shared" si="27"/>
        <v>0</v>
      </c>
    </row>
    <row r="124" spans="1:36" x14ac:dyDescent="0.35">
      <c r="A124" s="122"/>
    </row>
    <row r="125" spans="1:36" x14ac:dyDescent="0.35">
      <c r="A125" s="122"/>
    </row>
    <row r="126" spans="1:36" x14ac:dyDescent="0.35">
      <c r="A126" s="122"/>
      <c r="B126" t="s">
        <v>54</v>
      </c>
      <c r="C126" s="47" t="s">
        <v>64</v>
      </c>
    </row>
    <row r="127" spans="1:36" x14ac:dyDescent="0.35">
      <c r="A127" s="122">
        <f>SUMIFS('IDEES 2021'!W:W,'IDEES 2021'!DB:DB,B127,'IDEES 2021'!DC:DC,"*"&amp;B$126&amp;"*",'IDEES 2021'!DD:DD,D$84)*B$15</f>
        <v>993596731301953.38</v>
      </c>
      <c r="B127" t="s">
        <v>12062</v>
      </c>
      <c r="C127" t="s">
        <v>29</v>
      </c>
      <c r="D127">
        <f>(SUM('RES_se-appl_EU28'!T4,RES_hh_fec_EU28!T25,RES_hh_fec_EU28!T32)-SUM('RES_se-appl_UK'!T4,RES_hh_fec_UK!T25,RES_hh_fec_UK!T32))*$B$15</f>
        <v>1225601969370140.8</v>
      </c>
      <c r="E127">
        <f>(SUM('RES_se-appl_EU28'!U4,RES_hh_fec_EU28!U25,RES_hh_fec_EU28!U32)-SUM('RES_se-appl_UK'!U4,RES_hh_fec_UK!U25,RES_hh_fec_UK!U32))*$B$15</f>
        <v>1237520204924441.8</v>
      </c>
      <c r="F127">
        <f>(SUM('RES_se-appl_EU28'!V4,RES_hh_fec_EU28!V25,RES_hh_fec_EU28!V32)-SUM('RES_se-appl_UK'!V4,RES_hh_fec_UK!V25,RES_hh_fec_UK!V32))*$B$15</f>
        <v>1248878117857981.8</v>
      </c>
      <c r="G127">
        <f>(SUM('RES_se-appl_EU28'!W4,RES_hh_fec_EU28!W25,RES_hh_fec_EU28!W32)-SUM('RES_se-appl_UK'!W4,RES_hh_fec_UK!W25,RES_hh_fec_UK!W32))*$B$15</f>
        <v>1264756060771076.8</v>
      </c>
      <c r="H127">
        <f>(SUM('RES_se-appl_EU28'!X4,RES_hh_fec_EU28!X25,RES_hh_fec_EU28!X32)-SUM('RES_se-appl_UK'!X4,RES_hh_fec_UK!X25,RES_hh_fec_UK!X32))*$B$15</f>
        <v>1280790854000146</v>
      </c>
      <c r="I127">
        <f>(SUM('RES_se-appl_EU28'!Y4,RES_hh_fec_EU28!Y25,RES_hh_fec_EU28!Y32)-SUM('RES_se-appl_UK'!Y4,RES_hh_fec_UK!Y25,RES_hh_fec_UK!Y32))*$B$15</f>
        <v>1288168636727879</v>
      </c>
      <c r="J127">
        <f>(SUM('RES_se-appl_EU28'!Z4,RES_hh_fec_EU28!Z25,RES_hh_fec_EU28!Z32)-SUM('RES_se-appl_UK'!Z4,RES_hh_fec_UK!Z25,RES_hh_fec_UK!Z32))*$B$15</f>
        <v>1301077549887640.5</v>
      </c>
      <c r="K127">
        <f>(SUM('RES_se-appl_EU28'!AA4,RES_hh_fec_EU28!AA25,RES_hh_fec_EU28!AA32)-SUM('RES_se-appl_UK'!AA4,RES_hh_fec_UK!AA25,RES_hh_fec_UK!AA32))*$B$15</f>
        <v>1310409646480956.5</v>
      </c>
      <c r="L127">
        <f>(SUM('RES_se-appl_EU28'!AB4,RES_hh_fec_EU28!AB25,RES_hh_fec_EU28!AB32)-SUM('RES_se-appl_UK'!AB4,RES_hh_fec_UK!AB25,RES_hh_fec_UK!AB32))*$B$15</f>
        <v>1314100623970569</v>
      </c>
      <c r="M127">
        <f>(SUM('RES_se-appl_EU28'!AC4,RES_hh_fec_EU28!AC25,RES_hh_fec_EU28!AC32)-SUM('RES_se-appl_UK'!AC4,RES_hh_fec_UK!AC25,RES_hh_fec_UK!AC32))*$B$15</f>
        <v>1314876897857267.3</v>
      </c>
      <c r="N127">
        <f>(SUM('RES_se-appl_EU28'!AD4,RES_hh_fec_EU28!AD25,RES_hh_fec_EU28!AD32)-SUM('RES_se-appl_UK'!AD4,RES_hh_fec_UK!AD25,RES_hh_fec_UK!AD32))*$B$15</f>
        <v>1319509947577778.8</v>
      </c>
      <c r="O127">
        <f>(SUM('RES_se-appl_EU28'!AE4,RES_hh_fec_EU28!AE25,RES_hh_fec_EU28!AE32)-SUM('RES_se-appl_UK'!AE4,RES_hh_fec_UK!AE25,RES_hh_fec_UK!AE32))*$B$15</f>
        <v>1316160354874832</v>
      </c>
      <c r="P127">
        <f>(SUM('RES_se-appl_EU28'!AF4,RES_hh_fec_EU28!AF25,RES_hh_fec_EU28!AF32)-SUM('RES_se-appl_UK'!AF4,RES_hh_fec_UK!AF25,RES_hh_fec_UK!AF32))*$B$15</f>
        <v>1310784398998111</v>
      </c>
      <c r="Q127">
        <f>(SUM('RES_se-appl_EU28'!AG4,RES_hh_fec_EU28!AG25,RES_hh_fec_EU28!AG32)-SUM('RES_se-appl_UK'!AG4,RES_hh_fec_UK!AG25,RES_hh_fec_UK!AG32))*$B$15</f>
        <v>1306874259109820</v>
      </c>
      <c r="R127">
        <f>(SUM('RES_se-appl_EU28'!AH4,RES_hh_fec_EU28!AH25,RES_hh_fec_EU28!AH32)-SUM('RES_se-appl_UK'!AH4,RES_hh_fec_UK!AH25,RES_hh_fec_UK!AH32))*$B$15</f>
        <v>1307285092541381.8</v>
      </c>
      <c r="S127">
        <f>(SUM('RES_se-appl_EU28'!AI4,RES_hh_fec_EU28!AI25,RES_hh_fec_EU28!AI32)-SUM('RES_se-appl_UK'!AI4,RES_hh_fec_UK!AI25,RES_hh_fec_UK!AI32))*$B$15</f>
        <v>1302982240919399.8</v>
      </c>
      <c r="T127">
        <f>(SUM('RES_se-appl_EU28'!AJ4,RES_hh_fec_EU28!AJ25,RES_hh_fec_EU28!AJ32)-SUM('RES_se-appl_UK'!AJ4,RES_hh_fec_UK!AJ25,RES_hh_fec_UK!AJ32))*$B$15</f>
        <v>1291408436513128.8</v>
      </c>
      <c r="U127">
        <f>(SUM('RES_se-appl_EU28'!AK4,RES_hh_fec_EU28!AK25,RES_hh_fec_EU28!AK32)-SUM('RES_se-appl_UK'!AK4,RES_hh_fec_UK!AK25,RES_hh_fec_UK!AK32))*$B$15</f>
        <v>1281530836414492.8</v>
      </c>
      <c r="V127">
        <f>(SUM('RES_se-appl_EU28'!AL4,RES_hh_fec_EU28!AL25,RES_hh_fec_EU28!AL32)-SUM('RES_se-appl_UK'!AL4,RES_hh_fec_UK!AL25,RES_hh_fec_UK!AL32))*$B$15</f>
        <v>1271646659914481.5</v>
      </c>
      <c r="W127">
        <f>(SUM('RES_se-appl_EU28'!AM4,RES_hh_fec_EU28!AM25,RES_hh_fec_EU28!AM32)-SUM('RES_se-appl_UK'!AM4,RES_hh_fec_UK!AM25,RES_hh_fec_UK!AM32))*$B$15</f>
        <v>1264410288184062</v>
      </c>
      <c r="X127">
        <f>(SUM('RES_se-appl_EU28'!AN4,RES_hh_fec_EU28!AN25,RES_hh_fec_EU28!AN32)-SUM('RES_se-appl_UK'!AN4,RES_hh_fec_UK!AN25,RES_hh_fec_UK!AN32))*$B$15</f>
        <v>1257412723361635.3</v>
      </c>
      <c r="Y127">
        <f>(SUM('RES_se-appl_EU28'!AO4,RES_hh_fec_EU28!AO25,RES_hh_fec_EU28!AO32)-SUM('RES_se-appl_UK'!AO4,RES_hh_fec_UK!AO25,RES_hh_fec_UK!AO32))*$B$15</f>
        <v>1250346699585055.3</v>
      </c>
      <c r="Z127">
        <f>(SUM('RES_se-appl_EU28'!AP4,RES_hh_fec_EU28!AP25,RES_hh_fec_EU28!AP32)-SUM('RES_se-appl_UK'!AP4,RES_hh_fec_UK!AP25,RES_hh_fec_UK!AP32))*$B$15</f>
        <v>1245553422660228.3</v>
      </c>
      <c r="AA127">
        <f>(SUM('RES_se-appl_EU28'!AQ4,RES_hh_fec_EU28!AQ25,RES_hh_fec_EU28!AQ32)-SUM('RES_se-appl_UK'!AQ4,RES_hh_fec_UK!AQ25,RES_hh_fec_UK!AQ32))*$B$15</f>
        <v>1243738527268401.8</v>
      </c>
      <c r="AB127">
        <f>(SUM('RES_se-appl_EU28'!AR4,RES_hh_fec_EU28!AR25,RES_hh_fec_EU28!AR32)-SUM('RES_se-appl_UK'!AR4,RES_hh_fec_UK!AR25,RES_hh_fec_UK!AR32))*$B$15</f>
        <v>1238821388743609</v>
      </c>
      <c r="AC127">
        <f>(SUM('RES_se-appl_EU28'!AS4,RES_hh_fec_EU28!AS25,RES_hh_fec_EU28!AS32)-SUM('RES_se-appl_UK'!AS4,RES_hh_fec_UK!AS25,RES_hh_fec_UK!AS32))*$B$15</f>
        <v>1233047798623488.5</v>
      </c>
      <c r="AD127">
        <f>(SUM('RES_se-appl_EU28'!AT4,RES_hh_fec_EU28!AT25,RES_hh_fec_EU28!AT32)-SUM('RES_se-appl_UK'!AT4,RES_hh_fec_UK!AT25,RES_hh_fec_UK!AT32))*$B$15</f>
        <v>1226799786103956.5</v>
      </c>
      <c r="AE127">
        <f>(SUM('RES_se-appl_EU28'!AU4,RES_hh_fec_EU28!AU25,RES_hh_fec_EU28!AU32)-SUM('RES_se-appl_UK'!AU4,RES_hh_fec_UK!AU25,RES_hh_fec_UK!AU32))*$B$15</f>
        <v>1222021534677630.3</v>
      </c>
      <c r="AF127">
        <f>(SUM('RES_se-appl_EU28'!AV4,RES_hh_fec_EU28!AV25,RES_hh_fec_EU28!AV32)-SUM('RES_se-appl_UK'!AV4,RES_hh_fec_UK!AV25,RES_hh_fec_UK!AV32))*$B$15</f>
        <v>1218755017814424</v>
      </c>
      <c r="AG127">
        <f>(SUM('RES_se-appl_EU28'!AW4,RES_hh_fec_EU28!AW25,RES_hh_fec_EU28!AW32)-SUM('RES_se-appl_UK'!AW4,RES_hh_fec_UK!AW25,RES_hh_fec_UK!AW32))*$B$15</f>
        <v>1214750961496706.5</v>
      </c>
      <c r="AH127">
        <f>(SUM('RES_se-appl_EU28'!AX4,RES_hh_fec_EU28!AX25,RES_hh_fec_EU28!AX32)-SUM('RES_se-appl_UK'!AX4,RES_hh_fec_UK!AX25,RES_hh_fec_UK!AX32))*$B$15</f>
        <v>1209805400293527.8</v>
      </c>
      <c r="AI127">
        <f>(SUM('RES_se-appl_EU28'!AY4,RES_hh_fec_EU28!AY25,RES_hh_fec_EU28!AY32)-SUM('RES_se-appl_UK'!AY4,RES_hh_fec_UK!AY25,RES_hh_fec_UK!AY32))*$B$15</f>
        <v>1205724486647433.5</v>
      </c>
      <c r="AJ127">
        <f>(SUM('RES_se-appl_EU28'!AZ4,RES_hh_fec_EU28!AZ25,RES_hh_fec_EU28!AZ32)-SUM('RES_se-appl_UK'!AZ4,RES_hh_fec_UK!AZ25,RES_hh_fec_UK!AZ32))*$B$15</f>
        <v>1200960747648181.3</v>
      </c>
    </row>
    <row r="128" spans="1:36" x14ac:dyDescent="0.35">
      <c r="A128" s="122">
        <f>SUMIFS('IDEES 2021'!W:W,'IDEES 2021'!DB:DB,B128,'IDEES 2021'!DC:DC,"*"&amp;B$126&amp;"*",'IDEES 2021'!DD:DD,D$84)*B$15</f>
        <v>22750160103205.34</v>
      </c>
      <c r="B128" t="s">
        <v>34</v>
      </c>
      <c r="C128" t="s">
        <v>33</v>
      </c>
      <c r="D128">
        <f>(SUM(RES_hh_fec_EU28!T18,RES_hh_fec_EU28!T28)-SUM(RES_hh_fec_UK!T18,RES_hh_fec_UK!T28))*$B$15</f>
        <v>63070571513079.945</v>
      </c>
      <c r="E128">
        <f>(SUM(RES_hh_fec_EU28!U18,RES_hh_fec_EU28!U28)-SUM(RES_hh_fec_UK!U18,RES_hh_fec_UK!U28))*$B$15</f>
        <v>61579146970063.633</v>
      </c>
      <c r="F128">
        <f>(SUM(RES_hh_fec_EU28!V18,RES_hh_fec_EU28!V28)-SUM(RES_hh_fec_UK!V18,RES_hh_fec_UK!V28))*$B$15</f>
        <v>57164510361699.586</v>
      </c>
      <c r="G128">
        <f>(SUM(RES_hh_fec_EU28!W18,RES_hh_fec_EU28!W28)-SUM(RES_hh_fec_UK!W18,RES_hh_fec_UK!W28))*$B$15</f>
        <v>51813678578624.914</v>
      </c>
      <c r="H128">
        <f>(SUM(RES_hh_fec_EU28!X18,RES_hh_fec_EU28!X28)-SUM(RES_hh_fec_UK!X18,RES_hh_fec_UK!X28))*$B$15</f>
        <v>45810125316503.656</v>
      </c>
      <c r="I128">
        <f>(SUM(RES_hh_fec_EU28!Y18,RES_hh_fec_EU28!Y28)-SUM(RES_hh_fec_UK!Y18,RES_hh_fec_UK!Y28))*$B$15</f>
        <v>43175395264846.656</v>
      </c>
      <c r="J128">
        <f>(SUM(RES_hh_fec_EU28!Z18,RES_hh_fec_EU28!Z28)-SUM(RES_hh_fec_UK!Z18,RES_hh_fec_UK!Z28))*$B$15</f>
        <v>39126677213195.43</v>
      </c>
      <c r="K128">
        <f>(SUM(RES_hh_fec_EU28!AA18,RES_hh_fec_EU28!AA28)-SUM(RES_hh_fec_UK!AA18,RES_hh_fec_UK!AA28))*$B$15</f>
        <v>35952323349081.875</v>
      </c>
      <c r="L128">
        <f>(SUM(RES_hh_fec_EU28!AB18,RES_hh_fec_EU28!AB28)-SUM(RES_hh_fec_UK!AB18,RES_hh_fec_UK!AB28))*$B$15</f>
        <v>30639687349468.68</v>
      </c>
      <c r="M128">
        <f>(SUM(RES_hh_fec_EU28!AC18,RES_hh_fec_EU28!AC28)-SUM(RES_hh_fec_UK!AC18,RES_hh_fec_UK!AC28))*$B$15</f>
        <v>28187375920109.531</v>
      </c>
      <c r="N128">
        <f>(SUM(RES_hh_fec_EU28!AD18,RES_hh_fec_EU28!AD28)-SUM(RES_hh_fec_UK!AD18,RES_hh_fec_UK!AD28))*$B$15</f>
        <v>25881847328062.441</v>
      </c>
      <c r="O128">
        <f>(SUM(RES_hh_fec_EU28!AE18,RES_hh_fec_EU28!AE28)-SUM(RES_hh_fec_UK!AE18,RES_hh_fec_UK!AE28))*$B$15</f>
        <v>24332565998817.703</v>
      </c>
      <c r="P128">
        <f>(SUM(RES_hh_fec_EU28!AF18,RES_hh_fec_EU28!AF28)-SUM(RES_hh_fec_UK!AF18,RES_hh_fec_UK!AF28))*$B$15</f>
        <v>22434332733014.648</v>
      </c>
      <c r="Q128">
        <f>(SUM(RES_hh_fec_EU28!AG18,RES_hh_fec_EU28!AG28)-SUM(RES_hh_fec_UK!AG18,RES_hh_fec_UK!AG28))*$B$15</f>
        <v>21337905829131.602</v>
      </c>
      <c r="R128">
        <f>(SUM(RES_hh_fec_EU28!AH18,RES_hh_fec_EU28!AH28)-SUM(RES_hh_fec_UK!AH18,RES_hh_fec_UK!AH28))*$B$15</f>
        <v>19491937471957.125</v>
      </c>
      <c r="S128">
        <f>(SUM(RES_hh_fec_EU28!AI18,RES_hh_fec_EU28!AI28)-SUM(RES_hh_fec_UK!AI18,RES_hh_fec_UK!AI28))*$B$15</f>
        <v>17385649617451.107</v>
      </c>
      <c r="T128">
        <f>(SUM(RES_hh_fec_EU28!AJ18,RES_hh_fec_EU28!AJ28)-SUM(RES_hh_fec_UK!AJ18,RES_hh_fec_UK!AJ28))*$B$15</f>
        <v>15271523231986.832</v>
      </c>
      <c r="U128">
        <f>(SUM(RES_hh_fec_EU28!AK18,RES_hh_fec_EU28!AK28)-SUM(RES_hh_fec_UK!AK18,RES_hh_fec_UK!AK28))*$B$15</f>
        <v>13392171014666.91</v>
      </c>
      <c r="V128">
        <f>(SUM(RES_hh_fec_EU28!AL18,RES_hh_fec_EU28!AL28)-SUM(RES_hh_fec_UK!AL18,RES_hh_fec_UK!AL28))*$B$15</f>
        <v>11617873443507.281</v>
      </c>
      <c r="W128">
        <f>(SUM(RES_hh_fec_EU28!AM18,RES_hh_fec_EU28!AM28)-SUM(RES_hh_fec_UK!AM18,RES_hh_fec_UK!AM28))*$B$15</f>
        <v>9836571651500.957</v>
      </c>
      <c r="X128">
        <f>(SUM(RES_hh_fec_EU28!AN18,RES_hh_fec_EU28!AN28)-SUM(RES_hh_fec_UK!AN18,RES_hh_fec_UK!AN28))*$B$15</f>
        <v>8377592731431.6885</v>
      </c>
      <c r="Y128">
        <f>(SUM(RES_hh_fec_EU28!AO18,RES_hh_fec_EU28!AO28)-SUM(RES_hh_fec_UK!AO18,RES_hh_fec_UK!AO28))*$B$15</f>
        <v>6983224910768.4082</v>
      </c>
      <c r="Z128">
        <f>(SUM(RES_hh_fec_EU28!AP18,RES_hh_fec_EU28!AP28)-SUM(RES_hh_fec_UK!AP18,RES_hh_fec_UK!AP28))*$B$15</f>
        <v>5674437017543.9648</v>
      </c>
      <c r="AA128">
        <f>(SUM(RES_hh_fec_EU28!AQ18,RES_hh_fec_EU28!AQ28)-SUM(RES_hh_fec_UK!AQ18,RES_hh_fec_UK!AQ28))*$B$15</f>
        <v>4539492895825.5205</v>
      </c>
      <c r="AB128">
        <f>(SUM(RES_hh_fec_EU28!AR18,RES_hh_fec_EU28!AR28)-SUM(RES_hh_fec_UK!AR18,RES_hh_fec_UK!AR28))*$B$15</f>
        <v>3539922122540.6152</v>
      </c>
      <c r="AC128">
        <f>(SUM(RES_hh_fec_EU28!AS18,RES_hh_fec_EU28!AS28)-SUM(RES_hh_fec_UK!AS18,RES_hh_fec_UK!AS28))*$B$15</f>
        <v>2749452923128.8364</v>
      </c>
      <c r="AD128">
        <f>(SUM(RES_hh_fec_EU28!AT18,RES_hh_fec_EU28!AT28)-SUM(RES_hh_fec_UK!AT18,RES_hh_fec_UK!AT28))*$B$15</f>
        <v>2012435022997.3374</v>
      </c>
      <c r="AE128">
        <f>(SUM(RES_hh_fec_EU28!AU18,RES_hh_fec_EU28!AU28)-SUM(RES_hh_fec_UK!AU18,RES_hh_fec_UK!AU28))*$B$15</f>
        <v>1494837567535.3533</v>
      </c>
      <c r="AF128">
        <f>(SUM(RES_hh_fec_EU28!AV18,RES_hh_fec_EU28!AV28)-SUM(RES_hh_fec_UK!AV18,RES_hh_fec_UK!AV28))*$B$15</f>
        <v>1084248815028.0176</v>
      </c>
      <c r="AG128">
        <f>(SUM(RES_hh_fec_EU28!AW18,RES_hh_fec_EU28!AW28)-SUM(RES_hh_fec_UK!AW18,RES_hh_fec_UK!AW28))*$B$15</f>
        <v>765083141576.4624</v>
      </c>
      <c r="AH128">
        <f>(SUM(RES_hh_fec_EU28!AX18,RES_hh_fec_EU28!AX28)-SUM(RES_hh_fec_UK!AX18,RES_hh_fec_UK!AX28))*$B$15</f>
        <v>569933029219.35522</v>
      </c>
      <c r="AI128">
        <f>(SUM(RES_hh_fec_EU28!AY18,RES_hh_fec_EU28!AY28)-SUM(RES_hh_fec_UK!AY18,RES_hh_fec_UK!AY28))*$B$15</f>
        <v>388373183041.47815</v>
      </c>
      <c r="AJ128">
        <f>(SUM(RES_hh_fec_EU28!AZ18,RES_hh_fec_EU28!AZ28)-SUM(RES_hh_fec_UK!AZ18,RES_hh_fec_UK!AZ28))*$B$15</f>
        <v>248314039421.8652</v>
      </c>
    </row>
    <row r="129" spans="1:36" x14ac:dyDescent="0.35">
      <c r="A129" s="122">
        <f>SUMIFS('IDEES 2021'!W:W,'IDEES 2021'!DB:DB,B129,'IDEES 2021'!DC:DC,"*"&amp;B$126&amp;"*",'IDEES 2021'!DD:DD,D$84)*B$15</f>
        <v>572705833148893.13</v>
      </c>
      <c r="B129" t="s">
        <v>12063</v>
      </c>
      <c r="C129" t="s">
        <v>35</v>
      </c>
      <c r="D129">
        <f>(SUM(RES_hh_fec_EU28!T21,RES_hh_fec_EU28!T30)-SUM(RES_hh_fec_UK!T21,RES_hh_fec_UK!T30))*$B$15</f>
        <v>827947228245181.13</v>
      </c>
      <c r="E129">
        <f>(SUM(RES_hh_fec_EU28!U21,RES_hh_fec_EU28!U30)-SUM(RES_hh_fec_UK!U21,RES_hh_fec_UK!U30))*$B$15</f>
        <v>792742897517363.38</v>
      </c>
      <c r="F129">
        <f>(SUM(RES_hh_fec_EU28!V21,RES_hh_fec_EU28!V30)-SUM(RES_hh_fec_UK!V21,RES_hh_fec_UK!V30))*$B$15</f>
        <v>767160524040898.5</v>
      </c>
      <c r="G129">
        <f>(SUM(RES_hh_fec_EU28!W21,RES_hh_fec_EU28!W30)-SUM(RES_hh_fec_UK!W21,RES_hh_fec_UK!W30))*$B$15</f>
        <v>760459864063039.38</v>
      </c>
      <c r="H129">
        <f>(SUM(RES_hh_fec_EU28!X21,RES_hh_fec_EU28!X30)-SUM(RES_hh_fec_UK!X21,RES_hh_fec_UK!X30))*$B$15</f>
        <v>752164976247785.25</v>
      </c>
      <c r="I129">
        <f>(SUM(RES_hh_fec_EU28!Y21,RES_hh_fec_EU28!Y30)-SUM(RES_hh_fec_UK!Y21,RES_hh_fec_UK!Y30))*$B$15</f>
        <v>764861015469045.63</v>
      </c>
      <c r="J129">
        <f>(SUM(RES_hh_fec_EU28!Z21,RES_hh_fec_EU28!Z30)-SUM(RES_hh_fec_UK!Z21,RES_hh_fec_UK!Z30))*$B$15</f>
        <v>747158260054980.13</v>
      </c>
      <c r="K129">
        <f>(SUM(RES_hh_fec_EU28!AA21,RES_hh_fec_EU28!AA30)-SUM(RES_hh_fec_UK!AA21,RES_hh_fec_UK!AA30))*$B$15</f>
        <v>738203448639505</v>
      </c>
      <c r="L129">
        <f>(SUM(RES_hh_fec_EU28!AB21,RES_hh_fec_EU28!AB30)-SUM(RES_hh_fec_UK!AB21,RES_hh_fec_UK!AB30))*$B$15</f>
        <v>740230255928638.13</v>
      </c>
      <c r="M129">
        <f>(SUM(RES_hh_fec_EU28!AC21,RES_hh_fec_EU28!AC30)-SUM(RES_hh_fec_UK!AC21,RES_hh_fec_UK!AC30))*$B$15</f>
        <v>752727889023234.13</v>
      </c>
      <c r="N129">
        <f>(SUM(RES_hh_fec_EU28!AD21,RES_hh_fec_EU28!AD30)-SUM(RES_hh_fec_UK!AD21,RES_hh_fec_UK!AD30))*$B$15</f>
        <v>740925735119985.75</v>
      </c>
      <c r="O129">
        <f>(SUM(RES_hh_fec_EU28!AE21,RES_hh_fec_EU28!AE30)-SUM(RES_hh_fec_UK!AE21,RES_hh_fec_UK!AE30))*$B$15</f>
        <v>755058374392892.38</v>
      </c>
      <c r="P129">
        <f>(SUM(RES_hh_fec_EU28!AF21,RES_hh_fec_EU28!AF30)-SUM(RES_hh_fec_UK!AF21,RES_hh_fec_UK!AF30))*$B$15</f>
        <v>766428545048984.63</v>
      </c>
      <c r="Q129">
        <f>(SUM(RES_hh_fec_EU28!AG21,RES_hh_fec_EU28!AG30)-SUM(RES_hh_fec_UK!AG21,RES_hh_fec_UK!AG30))*$B$15</f>
        <v>764276302927499.75</v>
      </c>
      <c r="R129">
        <f>(SUM(RES_hh_fec_EU28!AH21,RES_hh_fec_EU28!AH30)-SUM(RES_hh_fec_UK!AH21,RES_hh_fec_UK!AH30))*$B$15</f>
        <v>762443480287535.38</v>
      </c>
      <c r="S129">
        <f>(SUM(RES_hh_fec_EU28!AI21,RES_hh_fec_EU28!AI30)-SUM(RES_hh_fec_UK!AI21,RES_hh_fec_UK!AI30))*$B$15</f>
        <v>762421844561025.5</v>
      </c>
      <c r="T129">
        <f>(SUM(RES_hh_fec_EU28!AJ21,RES_hh_fec_EU28!AJ30)-SUM(RES_hh_fec_UK!AJ21,RES_hh_fec_UK!AJ30))*$B$15</f>
        <v>762080069545190</v>
      </c>
      <c r="U129">
        <f>(SUM(RES_hh_fec_EU28!AK21,RES_hh_fec_EU28!AK30)-SUM(RES_hh_fec_UK!AK21,RES_hh_fec_UK!AK30))*$B$15</f>
        <v>761131120897953.63</v>
      </c>
      <c r="V129">
        <f>(SUM(RES_hh_fec_EU28!AL21,RES_hh_fec_EU28!AL30)-SUM(RES_hh_fec_UK!AL21,RES_hh_fec_UK!AL30))*$B$15</f>
        <v>760497107776078</v>
      </c>
      <c r="W129">
        <f>(SUM(RES_hh_fec_EU28!AM21,RES_hh_fec_EU28!AM30)-SUM(RES_hh_fec_UK!AM21,RES_hh_fec_UK!AM30))*$B$15</f>
        <v>759064566323169.5</v>
      </c>
      <c r="X129">
        <f>(SUM(RES_hh_fec_EU28!AN21,RES_hh_fec_EU28!AN30)-SUM(RES_hh_fec_UK!AN21,RES_hh_fec_UK!AN30))*$B$15</f>
        <v>757474250883545.5</v>
      </c>
      <c r="Y129">
        <f>(SUM(RES_hh_fec_EU28!AO21,RES_hh_fec_EU28!AO30)-SUM(RES_hh_fec_UK!AO21,RES_hh_fec_UK!AO30))*$B$15</f>
        <v>755240303958950.25</v>
      </c>
      <c r="Z129">
        <f>(SUM(RES_hh_fec_EU28!AP21,RES_hh_fec_EU28!AP30)-SUM(RES_hh_fec_UK!AP21,RES_hh_fec_UK!AP30))*$B$15</f>
        <v>754013111143320.13</v>
      </c>
      <c r="AA129">
        <f>(SUM(RES_hh_fec_EU28!AQ21,RES_hh_fec_EU28!AQ30)-SUM(RES_hh_fec_UK!AQ21,RES_hh_fec_UK!AQ30))*$B$15</f>
        <v>752463161037094.5</v>
      </c>
      <c r="AB129">
        <f>(SUM(RES_hh_fec_EU28!AR21,RES_hh_fec_EU28!AR30)-SUM(RES_hh_fec_UK!AR21,RES_hh_fec_UK!AR30))*$B$15</f>
        <v>750864542145048.38</v>
      </c>
      <c r="AC129">
        <f>(SUM(RES_hh_fec_EU28!AS21,RES_hh_fec_EU28!AS30)-SUM(RES_hh_fec_UK!AS21,RES_hh_fec_UK!AS30))*$B$15</f>
        <v>748716447268083.5</v>
      </c>
      <c r="AD129">
        <f>(SUM(RES_hh_fec_EU28!AT21,RES_hh_fec_EU28!AT30)-SUM(RES_hh_fec_UK!AT21,RES_hh_fec_UK!AT30))*$B$15</f>
        <v>746262092270002.75</v>
      </c>
      <c r="AE129">
        <f>(SUM(RES_hh_fec_EU28!AU21,RES_hh_fec_EU28!AU30)-SUM(RES_hh_fec_UK!AU21,RES_hh_fec_UK!AU30))*$B$15</f>
        <v>743505556014933.25</v>
      </c>
      <c r="AF129">
        <f>(SUM(RES_hh_fec_EU28!AV21,RES_hh_fec_EU28!AV30)-SUM(RES_hh_fec_UK!AV21,RES_hh_fec_UK!AV30))*$B$15</f>
        <v>739986667732629.63</v>
      </c>
      <c r="AG129">
        <f>(SUM(RES_hh_fec_EU28!AW21,RES_hh_fec_EU28!AW30)-SUM(RES_hh_fec_UK!AW21,RES_hh_fec_UK!AW30))*$B$15</f>
        <v>737128782886536.88</v>
      </c>
      <c r="AH129">
        <f>(SUM(RES_hh_fec_EU28!AX21,RES_hh_fec_EU28!AX30)-SUM(RES_hh_fec_UK!AX21,RES_hh_fec_UK!AX30))*$B$15</f>
        <v>733905590044400</v>
      </c>
      <c r="AI129">
        <f>(SUM(RES_hh_fec_EU28!AY21,RES_hh_fec_EU28!AY30)-SUM(RES_hh_fec_UK!AY21,RES_hh_fec_UK!AY30))*$B$15</f>
        <v>730293456021136.75</v>
      </c>
      <c r="AJ129">
        <f>(SUM(RES_hh_fec_EU28!AZ21,RES_hh_fec_EU28!AZ30)-SUM(RES_hh_fec_UK!AZ21,RES_hh_fec_UK!AZ30))*$B$15</f>
        <v>726625648854045.75</v>
      </c>
    </row>
    <row r="130" spans="1:36" x14ac:dyDescent="0.35">
      <c r="A130" s="122">
        <f>SUMIFS('IDEES 2021'!W:W,'IDEES 2021'!DB:DB,B130,'IDEES 2021'!DC:DC,"*"&amp;B$126&amp;"*",'IDEES 2021'!DD:DD,D$84)*B$15</f>
        <v>90555870244303.234</v>
      </c>
      <c r="B130" t="s">
        <v>12064</v>
      </c>
      <c r="C130" t="s">
        <v>38</v>
      </c>
      <c r="D130">
        <f>(RES_hh_fec_EU28!T20-RES_hh_fec_UK!T20)*$B$15</f>
        <v>173711251733698.09</v>
      </c>
      <c r="E130">
        <f>(RES_hh_fec_EU28!U20-RES_hh_fec_UK!U20)*$B$15</f>
        <v>164773918961981.13</v>
      </c>
      <c r="F130">
        <f>(RES_hh_fec_EU28!V20-RES_hh_fec_UK!V20)*$B$15</f>
        <v>158743229333793.5</v>
      </c>
      <c r="G130">
        <f>(RES_hh_fec_EU28!W20-RES_hh_fec_UK!W20)*$B$15</f>
        <v>151868099598755.44</v>
      </c>
      <c r="H130">
        <f>(RES_hh_fec_EU28!X20-RES_hh_fec_UK!X20)*$B$15</f>
        <v>146770835286306.66</v>
      </c>
      <c r="I130">
        <f>(RES_hh_fec_EU28!Y20-RES_hh_fec_UK!Y20)*$B$15</f>
        <v>146100544980837.47</v>
      </c>
      <c r="J130">
        <f>(RES_hh_fec_EU28!Z20-RES_hh_fec_UK!Z20)*$B$15</f>
        <v>139803419512926.38</v>
      </c>
      <c r="K130">
        <f>(RES_hh_fec_EU28!AA20-RES_hh_fec_UK!AA20)*$B$15</f>
        <v>134460901655656.58</v>
      </c>
      <c r="L130">
        <f>(RES_hh_fec_EU28!AB20-RES_hh_fec_UK!AB20)*$B$15</f>
        <v>131061874855375.23</v>
      </c>
      <c r="M130">
        <f>(RES_hh_fec_EU28!AC20-RES_hh_fec_UK!AC20)*$B$15</f>
        <v>124133258415804.64</v>
      </c>
      <c r="N130">
        <f>(RES_hh_fec_EU28!AD20-RES_hh_fec_UK!AD20)*$B$15</f>
        <v>120493504717753.11</v>
      </c>
      <c r="O130">
        <f>(RES_hh_fec_EU28!AE20-RES_hh_fec_UK!AE20)*$B$15</f>
        <v>113949810675359.05</v>
      </c>
      <c r="P130">
        <f>(RES_hh_fec_EU28!AF20-RES_hh_fec_UK!AF20)*$B$15</f>
        <v>105213613892398.16</v>
      </c>
      <c r="Q130">
        <f>(RES_hh_fec_EU28!AG20-RES_hh_fec_UK!AG20)*$B$15</f>
        <v>99867744019392.016</v>
      </c>
      <c r="R130">
        <f>(RES_hh_fec_EU28!AH20-RES_hh_fec_UK!AH20)*$B$15</f>
        <v>97696372812984.594</v>
      </c>
      <c r="S130">
        <f>(RES_hh_fec_EU28!AI20-RES_hh_fec_UK!AI20)*$B$15</f>
        <v>94860843907112.609</v>
      </c>
      <c r="T130">
        <f>(RES_hh_fec_EU28!AJ20-RES_hh_fec_UK!AJ20)*$B$15</f>
        <v>92113472810577.172</v>
      </c>
      <c r="U130">
        <f>(RES_hh_fec_EU28!AK20-RES_hh_fec_UK!AK20)*$B$15</f>
        <v>89519885306315.719</v>
      </c>
      <c r="V130">
        <f>(RES_hh_fec_EU28!AL20-RES_hh_fec_UK!AL20)*$B$15</f>
        <v>87176505106593.172</v>
      </c>
      <c r="W130">
        <f>(RES_hh_fec_EU28!AM20-RES_hh_fec_UK!AM20)*$B$15</f>
        <v>84725416905487.531</v>
      </c>
      <c r="X130">
        <f>(RES_hh_fec_EU28!AN20-RES_hh_fec_UK!AN20)*$B$15</f>
        <v>82355028557745.828</v>
      </c>
      <c r="Y130">
        <f>(RES_hh_fec_EU28!AO20-RES_hh_fec_UK!AO20)*$B$15</f>
        <v>80004421391064.906</v>
      </c>
      <c r="Z130">
        <f>(RES_hh_fec_EU28!AP20-RES_hh_fec_UK!AP20)*$B$15</f>
        <v>77642301370140.219</v>
      </c>
      <c r="AA130">
        <f>(RES_hh_fec_EU28!AQ20-RES_hh_fec_UK!AQ20)*$B$15</f>
        <v>75687938335803.969</v>
      </c>
      <c r="AB130">
        <f>(RES_hh_fec_EU28!AR20-RES_hh_fec_UK!AR20)*$B$15</f>
        <v>73775188371349.781</v>
      </c>
      <c r="AC130">
        <f>(RES_hh_fec_EU28!AS20-RES_hh_fec_UK!AS20)*$B$15</f>
        <v>72207424133536.172</v>
      </c>
      <c r="AD130">
        <f>(RES_hh_fec_EU28!AT20-RES_hh_fec_UK!AT20)*$B$15</f>
        <v>70110492283898.039</v>
      </c>
      <c r="AE130">
        <f>(RES_hh_fec_EU28!AU20-RES_hh_fec_UK!AU20)*$B$15</f>
        <v>68403695138838.063</v>
      </c>
      <c r="AF130">
        <f>(RES_hh_fec_EU28!AV20-RES_hh_fec_UK!AV20)*$B$15</f>
        <v>66809045547198.234</v>
      </c>
      <c r="AG130">
        <f>(RES_hh_fec_EU28!AW20-RES_hh_fec_UK!AW20)*$B$15</f>
        <v>65159185769307.672</v>
      </c>
      <c r="AH130">
        <f>(RES_hh_fec_EU28!AX20-RES_hh_fec_UK!AX20)*$B$15</f>
        <v>64085348840857.523</v>
      </c>
      <c r="AI130">
        <f>(RES_hh_fec_EU28!AY20-RES_hh_fec_UK!AY20)*$B$15</f>
        <v>62542834068525.742</v>
      </c>
      <c r="AJ130">
        <f>(RES_hh_fec_EU28!AZ20-RES_hh_fec_UK!AZ20)*$B$15</f>
        <v>60849094378610.672</v>
      </c>
    </row>
    <row r="131" spans="1:36" x14ac:dyDescent="0.35">
      <c r="A131" s="122">
        <f>SUMIFS('IDEES 2021'!W:W,'IDEES 2021'!DB:DB,B131,'IDEES 2021'!DC:DC,"*"&amp;B$126&amp;"*",'IDEES 2021'!DD:DD,D$84)*B$15</f>
        <v>88775924588055.484</v>
      </c>
      <c r="B131" t="s">
        <v>12065</v>
      </c>
      <c r="C131" t="s">
        <v>40</v>
      </c>
      <c r="D131">
        <f>(RES_hh_fec_EU28!T24-RES_hh_fec_UK!T24)*$B$15</f>
        <v>137963854235532.73</v>
      </c>
      <c r="E131">
        <f>(RES_hh_fec_EU28!U24-RES_hh_fec_UK!U24)*$B$15</f>
        <v>135321323216323.42</v>
      </c>
      <c r="F131">
        <f>(RES_hh_fec_EU28!V24-RES_hh_fec_UK!V24)*$B$15</f>
        <v>131473216379984.5</v>
      </c>
      <c r="G131">
        <f>(RES_hh_fec_EU28!W24-RES_hh_fec_UK!W24)*$B$15</f>
        <v>129597281384914.98</v>
      </c>
      <c r="H131">
        <f>(RES_hh_fec_EU28!X24-RES_hh_fec_UK!X24)*$B$15</f>
        <v>128835935366464.59</v>
      </c>
      <c r="I131">
        <f>(RES_hh_fec_EU28!Y24-RES_hh_fec_UK!Y24)*$B$15</f>
        <v>122917578926418.02</v>
      </c>
      <c r="J131">
        <f>(RES_hh_fec_EU28!Z24-RES_hh_fec_UK!Z24)*$B$15</f>
        <v>122273303562735.98</v>
      </c>
      <c r="K131">
        <f>(RES_hh_fec_EU28!AA24-RES_hh_fec_UK!AA24)*$B$15</f>
        <v>119810552638654.53</v>
      </c>
      <c r="L131">
        <f>(RES_hh_fec_EU28!AB24-RES_hh_fec_UK!AB24)*$B$15</f>
        <v>114767111571317.23</v>
      </c>
      <c r="M131">
        <f>(RES_hh_fec_EU28!AC24-RES_hh_fec_UK!AC24)*$B$15</f>
        <v>109674554432711.92</v>
      </c>
      <c r="N131">
        <f>(RES_hh_fec_EU28!AD24-RES_hh_fec_UK!AD24)*$B$15</f>
        <v>108859203059881.27</v>
      </c>
      <c r="O131">
        <f>(RES_hh_fec_EU28!AE24-RES_hh_fec_UK!AE24)*$B$15</f>
        <v>101616518511576.83</v>
      </c>
      <c r="P131">
        <f>(RES_hh_fec_EU28!AF24-RES_hh_fec_UK!AF24)*$B$15</f>
        <v>97847111458467.141</v>
      </c>
      <c r="Q131">
        <f>(RES_hh_fec_EU28!AG24-RES_hh_fec_UK!AG24)*$B$15</f>
        <v>95742935795385.406</v>
      </c>
      <c r="R131">
        <f>(RES_hh_fec_EU28!AH24-RES_hh_fec_UK!AH24)*$B$15</f>
        <v>95663437949464.828</v>
      </c>
      <c r="S131">
        <f>(RES_hh_fec_EU28!AI24-RES_hh_fec_UK!AI24)*$B$15</f>
        <v>94953282547626.813</v>
      </c>
      <c r="T131">
        <f>(RES_hh_fec_EU28!AJ24-RES_hh_fec_UK!AJ24)*$B$15</f>
        <v>94003930519425.844</v>
      </c>
      <c r="U131">
        <f>(RES_hh_fec_EU28!AK24-RES_hh_fec_UK!AK24)*$B$15</f>
        <v>93122125517961.031</v>
      </c>
      <c r="V131">
        <f>(RES_hh_fec_EU28!AL24-RES_hh_fec_UK!AL24)*$B$15</f>
        <v>92186560180579.281</v>
      </c>
      <c r="W131">
        <f>(RES_hh_fec_EU28!AM24-RES_hh_fec_UK!AM24)*$B$15</f>
        <v>91459283116003.672</v>
      </c>
      <c r="X131">
        <f>(RES_hh_fec_EU28!AN24-RES_hh_fec_UK!AN24)*$B$15</f>
        <v>90559036573864.813</v>
      </c>
      <c r="Y131">
        <f>(RES_hh_fec_EU28!AO24-RES_hh_fec_UK!AO24)*$B$15</f>
        <v>89506398809609.656</v>
      </c>
      <c r="Z131">
        <f>(RES_hh_fec_EU28!AP24-RES_hh_fec_UK!AP24)*$B$15</f>
        <v>88659510365317.234</v>
      </c>
      <c r="AA131">
        <f>(RES_hh_fec_EU28!AQ24-RES_hh_fec_UK!AQ24)*$B$15</f>
        <v>87916543238653.734</v>
      </c>
      <c r="AB131">
        <f>(RES_hh_fec_EU28!AR24-RES_hh_fec_UK!AR24)*$B$15</f>
        <v>87049517861482.469</v>
      </c>
      <c r="AC131">
        <f>(RES_hh_fec_EU28!AS24-RES_hh_fec_UK!AS24)*$B$15</f>
        <v>86104523489993.141</v>
      </c>
      <c r="AD131">
        <f>(RES_hh_fec_EU28!AT24-RES_hh_fec_UK!AT24)*$B$15</f>
        <v>85102836337520.594</v>
      </c>
      <c r="AE131">
        <f>(RES_hh_fec_EU28!AU24-RES_hh_fec_UK!AU24)*$B$15</f>
        <v>84045738861034.672</v>
      </c>
      <c r="AF131">
        <f>(RES_hh_fec_EU28!AV24-RES_hh_fec_UK!AV24)*$B$15</f>
        <v>83114926578922.703</v>
      </c>
      <c r="AG131">
        <f>(RES_hh_fec_EU28!AW24-RES_hh_fec_UK!AW24)*$B$15</f>
        <v>82318648046617.953</v>
      </c>
      <c r="AH131">
        <f>(RES_hh_fec_EU28!AX24-RES_hh_fec_UK!AX24)*$B$15</f>
        <v>81603965796372.922</v>
      </c>
      <c r="AI131">
        <f>(RES_hh_fec_EU28!AY24-RES_hh_fec_UK!AY24)*$B$15</f>
        <v>80630405433588.359</v>
      </c>
      <c r="AJ131">
        <f>(RES_hh_fec_EU28!AZ24-RES_hh_fec_UK!AZ24)*$B$15</f>
        <v>79512472891141.266</v>
      </c>
    </row>
    <row r="132" spans="1:36" x14ac:dyDescent="0.35">
      <c r="A132" s="122">
        <f>SUMIFS('IDEES 2021'!W:W,'IDEES 2021'!DB:DB,B132,'IDEES 2021'!DC:DC,"*"&amp;B$126&amp;"*",'IDEES 2021'!DD:DD,D$84)*B$15</f>
        <v>126805577214765.42</v>
      </c>
      <c r="B132" t="s">
        <v>12066</v>
      </c>
      <c r="C132" t="s">
        <v>42</v>
      </c>
      <c r="D132">
        <f>(SUM(RES_hh_fec_EU28!T22,RES_hh_fec_EU28!T31)-SUM(RES_hh_fec_UK!T22,RES_hh_fec_UK!T31))*$B$15</f>
        <v>264913864472071.78</v>
      </c>
      <c r="E132">
        <f>(SUM(RES_hh_fec_EU28!U22,RES_hh_fec_EU28!U31)-SUM(RES_hh_fec_UK!U22,RES_hh_fec_UK!U31))*$B$15</f>
        <v>256142026764097.41</v>
      </c>
      <c r="F132">
        <f>(SUM(RES_hh_fec_EU28!V22,RES_hh_fec_EU28!V31)-SUM(RES_hh_fec_UK!V22,RES_hh_fec_UK!V31))*$B$15</f>
        <v>252896655284467.53</v>
      </c>
      <c r="G132">
        <f>(SUM(RES_hh_fec_EU28!W22,RES_hh_fec_EU28!W31)-SUM(RES_hh_fec_UK!W22,RES_hh_fec_UK!W31))*$B$15</f>
        <v>244960101079279.56</v>
      </c>
      <c r="H132">
        <f>(SUM(RES_hh_fec_EU28!X22,RES_hh_fec_EU28!X31)-SUM(RES_hh_fec_UK!X22,RES_hh_fec_UK!X31))*$B$15</f>
        <v>231007858174195.97</v>
      </c>
      <c r="I132">
        <f>(SUM(RES_hh_fec_EU28!Y22,RES_hh_fec_EU28!Y31)-SUM(RES_hh_fec_UK!Y22,RES_hh_fec_UK!Y31))*$B$15</f>
        <v>209808542941953.13</v>
      </c>
      <c r="J132">
        <f>(SUM(RES_hh_fec_EU28!Z22,RES_hh_fec_EU28!Z31)-SUM(RES_hh_fec_UK!Z22,RES_hh_fec_UK!Z31))*$B$15</f>
        <v>204270032757525.91</v>
      </c>
      <c r="K132">
        <f>(SUM(RES_hh_fec_EU28!AA22,RES_hh_fec_EU28!AA31)-SUM(RES_hh_fec_UK!AA22,RES_hh_fec_UK!AA31))*$B$15</f>
        <v>197054517746006.94</v>
      </c>
      <c r="L132">
        <f>(SUM(RES_hh_fec_EU28!AB22,RES_hh_fec_EU28!AB31)-SUM(RES_hh_fec_UK!AB22,RES_hh_fec_UK!AB31))*$B$15</f>
        <v>192742376897137.69</v>
      </c>
      <c r="M132">
        <f>(SUM(RES_hh_fec_EU28!AC22,RES_hh_fec_EU28!AC31)-SUM(RES_hh_fec_UK!AC22,RES_hh_fec_UK!AC31))*$B$15</f>
        <v>183372977585528.41</v>
      </c>
      <c r="N132">
        <f>(SUM(RES_hh_fec_EU28!AD22,RES_hh_fec_EU28!AD31)-SUM(RES_hh_fec_UK!AD22,RES_hh_fec_UK!AD31))*$B$15</f>
        <v>178711229249886.66</v>
      </c>
      <c r="O132">
        <f>(SUM(RES_hh_fec_EU28!AE22,RES_hh_fec_EU28!AE31)-SUM(RES_hh_fec_UK!AE22,RES_hh_fec_UK!AE31))*$B$15</f>
        <v>172091458762337.41</v>
      </c>
      <c r="P132">
        <f>(SUM(RES_hh_fec_EU28!AF22,RES_hh_fec_EU28!AF31)-SUM(RES_hh_fec_UK!AF22,RES_hh_fec_UK!AF31))*$B$15</f>
        <v>163434329223822.81</v>
      </c>
      <c r="Q132">
        <f>(SUM(RES_hh_fec_EU28!AG22,RES_hh_fec_EU28!AG31)-SUM(RES_hh_fec_UK!AG22,RES_hh_fec_UK!AG31))*$B$15</f>
        <v>161038785596285.09</v>
      </c>
      <c r="R132">
        <f>(SUM(RES_hh_fec_EU28!AH22,RES_hh_fec_EU28!AH31)-SUM(RES_hh_fec_UK!AH22,RES_hh_fec_UK!AH31))*$B$15</f>
        <v>160038888550753.69</v>
      </c>
      <c r="S132">
        <f>(SUM(RES_hh_fec_EU28!AI22,RES_hh_fec_EU28!AI31)-SUM(RES_hh_fec_UK!AI22,RES_hh_fec_UK!AI31))*$B$15</f>
        <v>158732572198473.5</v>
      </c>
      <c r="T132">
        <f>(SUM(RES_hh_fec_EU28!AJ22,RES_hh_fec_EU28!AJ31)-SUM(RES_hh_fec_UK!AJ22,RES_hh_fec_UK!AJ31))*$B$15</f>
        <v>156983478683954.34</v>
      </c>
      <c r="U132">
        <f>(SUM(RES_hh_fec_EU28!AK22,RES_hh_fec_EU28!AK31)-SUM(RES_hh_fec_UK!AK22,RES_hh_fec_UK!AK31))*$B$15</f>
        <v>154984699938607.59</v>
      </c>
      <c r="V132">
        <f>(SUM(RES_hh_fec_EU28!AL22,RES_hh_fec_EU28!AL31)-SUM(RES_hh_fec_UK!AL22,RES_hh_fec_UK!AL31))*$B$15</f>
        <v>152798742157499.34</v>
      </c>
      <c r="W132">
        <f>(SUM(RES_hh_fec_EU28!AM22,RES_hh_fec_EU28!AM31)-SUM(RES_hh_fec_UK!AM22,RES_hh_fec_UK!AM31))*$B$15</f>
        <v>150283396180799.47</v>
      </c>
      <c r="X132">
        <f>(SUM(RES_hh_fec_EU28!AN22,RES_hh_fec_EU28!AN31)-SUM(RES_hh_fec_UK!AN22,RES_hh_fec_UK!AN31))*$B$15</f>
        <v>147724792280347.94</v>
      </c>
      <c r="Y132">
        <f>(SUM(RES_hh_fec_EU28!AO22,RES_hh_fec_EU28!AO31)-SUM(RES_hh_fec_UK!AO22,RES_hh_fec_UK!AO31))*$B$15</f>
        <v>144797386852227</v>
      </c>
      <c r="Z132">
        <f>(SUM(RES_hh_fec_EU28!AP22,RES_hh_fec_EU28!AP31)-SUM(RES_hh_fec_UK!AP22,RES_hh_fec_UK!AP31))*$B$15</f>
        <v>141751582989348.25</v>
      </c>
      <c r="AA132">
        <f>(SUM(RES_hh_fec_EU28!AQ22,RES_hh_fec_EU28!AQ31)-SUM(RES_hh_fec_UK!AQ22,RES_hh_fec_UK!AQ31))*$B$15</f>
        <v>138623471533157.95</v>
      </c>
      <c r="AB132">
        <f>(SUM(RES_hh_fec_EU28!AR22,RES_hh_fec_EU28!AR31)-SUM(RES_hh_fec_UK!AR22,RES_hh_fec_UK!AR31))*$B$15</f>
        <v>135324078968651.52</v>
      </c>
      <c r="AC132">
        <f>(SUM(RES_hh_fec_EU28!AS22,RES_hh_fec_EU28!AS31)-SUM(RES_hh_fec_UK!AS22,RES_hh_fec_UK!AS31))*$B$15</f>
        <v>132171803890910.67</v>
      </c>
      <c r="AD132">
        <f>(SUM(RES_hh_fec_EU28!AT22,RES_hh_fec_EU28!AT31)-SUM(RES_hh_fec_UK!AT22,RES_hh_fec_UK!AT31))*$B$15</f>
        <v>128824212528044.25</v>
      </c>
      <c r="AE132">
        <f>(SUM(RES_hh_fec_EU28!AU22,RES_hh_fec_EU28!AU31)-SUM(RES_hh_fec_UK!AU22,RES_hh_fec_UK!AU31))*$B$15</f>
        <v>125812327771424.88</v>
      </c>
      <c r="AF132">
        <f>(SUM(RES_hh_fec_EU28!AV22,RES_hh_fec_EU28!AV31)-SUM(RES_hh_fec_UK!AV22,RES_hh_fec_UK!AV31))*$B$15</f>
        <v>122797994212838.5</v>
      </c>
      <c r="AG132">
        <f>(SUM(RES_hh_fec_EU28!AW22,RES_hh_fec_EU28!AW31)-SUM(RES_hh_fec_UK!AW22,RES_hh_fec_UK!AW31))*$B$15</f>
        <v>119894090113502.63</v>
      </c>
      <c r="AH132">
        <f>(SUM(RES_hh_fec_EU28!AX22,RES_hh_fec_EU28!AX31)-SUM(RES_hh_fec_UK!AX22,RES_hh_fec_UK!AX31))*$B$15</f>
        <v>117795665724686.7</v>
      </c>
      <c r="AI132">
        <f>(SUM(RES_hh_fec_EU28!AY22,RES_hh_fec_EU28!AY31)-SUM(RES_hh_fec_UK!AY22,RES_hh_fec_UK!AY31))*$B$15</f>
        <v>114677740456030.94</v>
      </c>
      <c r="AJ132">
        <f>(SUM(RES_hh_fec_EU28!AZ22,RES_hh_fec_EU28!AZ31)-SUM(RES_hh_fec_UK!AZ22,RES_hh_fec_UK!AZ31))*$B$15</f>
        <v>111120698652448.23</v>
      </c>
    </row>
    <row r="133" spans="1:36" x14ac:dyDescent="0.35">
      <c r="A133" s="122">
        <f>SUMIFS('IDEES 2021'!W:W,'IDEES 2021'!DB:DB,B133,'IDEES 2021'!DC:DC,"*"&amp;B$126&amp;"*",'IDEES 2021'!DD:DD,D$84)*B$15</f>
        <v>0</v>
      </c>
      <c r="C133" t="s">
        <v>44</v>
      </c>
      <c r="D133">
        <f t="shared" ref="D133:M134" si="28">0*$B$15</f>
        <v>0</v>
      </c>
      <c r="E133">
        <f t="shared" si="28"/>
        <v>0</v>
      </c>
      <c r="F133">
        <f t="shared" si="28"/>
        <v>0</v>
      </c>
      <c r="G133">
        <f t="shared" si="28"/>
        <v>0</v>
      </c>
      <c r="H133">
        <f t="shared" si="28"/>
        <v>0</v>
      </c>
      <c r="I133">
        <f t="shared" si="28"/>
        <v>0</v>
      </c>
      <c r="J133">
        <f t="shared" si="28"/>
        <v>0</v>
      </c>
      <c r="K133">
        <f t="shared" si="28"/>
        <v>0</v>
      </c>
      <c r="L133">
        <f t="shared" si="28"/>
        <v>0</v>
      </c>
      <c r="M133">
        <f t="shared" si="28"/>
        <v>0</v>
      </c>
      <c r="N133">
        <f t="shared" ref="N133:W134" si="29">0*$B$15</f>
        <v>0</v>
      </c>
      <c r="O133">
        <f t="shared" si="29"/>
        <v>0</v>
      </c>
      <c r="P133">
        <f t="shared" si="29"/>
        <v>0</v>
      </c>
      <c r="Q133">
        <f t="shared" si="29"/>
        <v>0</v>
      </c>
      <c r="R133">
        <f t="shared" si="29"/>
        <v>0</v>
      </c>
      <c r="S133">
        <f t="shared" si="29"/>
        <v>0</v>
      </c>
      <c r="T133">
        <f t="shared" si="29"/>
        <v>0</v>
      </c>
      <c r="U133">
        <f t="shared" si="29"/>
        <v>0</v>
      </c>
      <c r="V133">
        <f t="shared" si="29"/>
        <v>0</v>
      </c>
      <c r="W133">
        <f t="shared" si="29"/>
        <v>0</v>
      </c>
      <c r="X133">
        <f t="shared" ref="X133:AJ134" si="30">0*$B$15</f>
        <v>0</v>
      </c>
      <c r="Y133">
        <f t="shared" si="30"/>
        <v>0</v>
      </c>
      <c r="Z133">
        <f t="shared" si="30"/>
        <v>0</v>
      </c>
      <c r="AA133">
        <f t="shared" si="30"/>
        <v>0</v>
      </c>
      <c r="AB133">
        <f t="shared" si="30"/>
        <v>0</v>
      </c>
      <c r="AC133">
        <f t="shared" si="30"/>
        <v>0</v>
      </c>
      <c r="AD133">
        <f t="shared" si="30"/>
        <v>0</v>
      </c>
      <c r="AE133">
        <f t="shared" si="30"/>
        <v>0</v>
      </c>
      <c r="AF133">
        <f t="shared" si="30"/>
        <v>0</v>
      </c>
      <c r="AG133">
        <f t="shared" si="30"/>
        <v>0</v>
      </c>
      <c r="AH133">
        <f t="shared" si="30"/>
        <v>0</v>
      </c>
      <c r="AI133">
        <f t="shared" si="30"/>
        <v>0</v>
      </c>
      <c r="AJ133">
        <f t="shared" si="30"/>
        <v>0</v>
      </c>
    </row>
    <row r="134" spans="1:36" x14ac:dyDescent="0.35">
      <c r="A134" s="122">
        <f>SUMIFS('IDEES 2021'!W:W,'IDEES 2021'!DB:DB,B134,'IDEES 2021'!DC:DC,"*"&amp;B$126&amp;"*",'IDEES 2021'!DD:DD,D$84)*B$15</f>
        <v>0</v>
      </c>
      <c r="C134" t="s">
        <v>45</v>
      </c>
      <c r="D134">
        <f t="shared" si="28"/>
        <v>0</v>
      </c>
      <c r="E134">
        <f t="shared" si="28"/>
        <v>0</v>
      </c>
      <c r="F134">
        <f t="shared" si="28"/>
        <v>0</v>
      </c>
      <c r="G134">
        <f t="shared" si="28"/>
        <v>0</v>
      </c>
      <c r="H134">
        <f t="shared" si="28"/>
        <v>0</v>
      </c>
      <c r="I134">
        <f t="shared" si="28"/>
        <v>0</v>
      </c>
      <c r="J134">
        <f t="shared" si="28"/>
        <v>0</v>
      </c>
      <c r="K134">
        <f t="shared" si="28"/>
        <v>0</v>
      </c>
      <c r="L134">
        <f t="shared" si="28"/>
        <v>0</v>
      </c>
      <c r="M134">
        <f t="shared" si="28"/>
        <v>0</v>
      </c>
      <c r="N134">
        <f t="shared" si="29"/>
        <v>0</v>
      </c>
      <c r="O134">
        <f t="shared" si="29"/>
        <v>0</v>
      </c>
      <c r="P134">
        <f t="shared" si="29"/>
        <v>0</v>
      </c>
      <c r="Q134">
        <f t="shared" si="29"/>
        <v>0</v>
      </c>
      <c r="R134">
        <f t="shared" si="29"/>
        <v>0</v>
      </c>
      <c r="S134">
        <f t="shared" si="29"/>
        <v>0</v>
      </c>
      <c r="T134">
        <f t="shared" si="29"/>
        <v>0</v>
      </c>
      <c r="U134">
        <f t="shared" si="29"/>
        <v>0</v>
      </c>
      <c r="V134">
        <f t="shared" si="29"/>
        <v>0</v>
      </c>
      <c r="W134">
        <f t="shared" si="29"/>
        <v>0</v>
      </c>
      <c r="X134">
        <f t="shared" si="30"/>
        <v>0</v>
      </c>
      <c r="Y134">
        <f t="shared" si="30"/>
        <v>0</v>
      </c>
      <c r="Z134">
        <f t="shared" si="30"/>
        <v>0</v>
      </c>
      <c r="AA134">
        <f t="shared" si="30"/>
        <v>0</v>
      </c>
      <c r="AB134">
        <f t="shared" si="30"/>
        <v>0</v>
      </c>
      <c r="AC134">
        <f t="shared" si="30"/>
        <v>0</v>
      </c>
      <c r="AD134">
        <f t="shared" si="30"/>
        <v>0</v>
      </c>
      <c r="AE134">
        <f t="shared" si="30"/>
        <v>0</v>
      </c>
      <c r="AF134">
        <f t="shared" si="30"/>
        <v>0</v>
      </c>
      <c r="AG134">
        <f t="shared" si="30"/>
        <v>0</v>
      </c>
      <c r="AH134">
        <f t="shared" si="30"/>
        <v>0</v>
      </c>
      <c r="AI134">
        <f t="shared" si="30"/>
        <v>0</v>
      </c>
      <c r="AJ134">
        <f t="shared" si="30"/>
        <v>0</v>
      </c>
    </row>
    <row r="135" spans="1:36" x14ac:dyDescent="0.35">
      <c r="A135" s="122">
        <f>SUMIFS('IDEES 2021'!W:W,'IDEES 2021'!DB:DB,B135,'IDEES 2021'!DC:DC,"*"&amp;B$126&amp;"*",'IDEES 2021'!DD:DD,D$84)*B$15</f>
        <v>119535025845902.36</v>
      </c>
      <c r="B135" t="s">
        <v>12067</v>
      </c>
      <c r="C135" t="s">
        <v>46</v>
      </c>
      <c r="D135">
        <f>(SUM(RES_hh_fec_EU28!T19,RES_hh_fec_EU28!T29)-SUM(RES_hh_fec_UK!T19,RES_hh_fec_UK!T29))*$B$15</f>
        <v>182630245990773.16</v>
      </c>
      <c r="E135">
        <f>(SUM(RES_hh_fec_EU28!U19,RES_hh_fec_EU28!U29)-SUM(RES_hh_fec_UK!U19,RES_hh_fec_UK!U29))*$B$15</f>
        <v>181951284792208.59</v>
      </c>
      <c r="F135">
        <f>(SUM(RES_hh_fec_EU28!V19,RES_hh_fec_EU28!V29)-SUM(RES_hh_fec_UK!V19,RES_hh_fec_UK!V29))*$B$15</f>
        <v>180748847596413.03</v>
      </c>
      <c r="G135">
        <f>(SUM(RES_hh_fec_EU28!W19,RES_hh_fec_EU28!W29)-SUM(RES_hh_fec_UK!W19,RES_hh_fec_UK!W29))*$B$15</f>
        <v>175216675165696.31</v>
      </c>
      <c r="H135">
        <f>(SUM(RES_hh_fec_EU28!X19,RES_hh_fec_EU28!X29)-SUM(RES_hh_fec_UK!X19,RES_hh_fec_UK!X29))*$B$15</f>
        <v>171182114092867.44</v>
      </c>
      <c r="I135">
        <f>(SUM(RES_hh_fec_EU28!Y19,RES_hh_fec_EU28!Y29)-SUM(RES_hh_fec_UK!Y19,RES_hh_fec_UK!Y29))*$B$15</f>
        <v>149169740827324.97</v>
      </c>
      <c r="J135">
        <f>(SUM(RES_hh_fec_EU28!Z19,RES_hh_fec_EU28!Z29)-SUM(RES_hh_fec_UK!Z19,RES_hh_fec_UK!Z29))*$B$15</f>
        <v>151101340566159.72</v>
      </c>
      <c r="K135">
        <f>(SUM(RES_hh_fec_EU28!AA19,RES_hh_fec_EU28!AA29)-SUM(RES_hh_fec_UK!AA19,RES_hh_fec_UK!AA29))*$B$15</f>
        <v>149352497328971.88</v>
      </c>
      <c r="L135">
        <f>(SUM(RES_hh_fec_EU28!AB19,RES_hh_fec_EU28!AB29)-SUM(RES_hh_fec_UK!AB19,RES_hh_fec_UK!AB29))*$B$15</f>
        <v>148958517423576.09</v>
      </c>
      <c r="M135">
        <f>(SUM(RES_hh_fec_EU28!AC19,RES_hh_fec_EU28!AC29)-SUM(RES_hh_fec_UK!AC19,RES_hh_fec_UK!AC29))*$B$15</f>
        <v>147569106313067.19</v>
      </c>
      <c r="N135">
        <f>(SUM(RES_hh_fec_EU28!AD19,RES_hh_fec_EU28!AD29)-SUM(RES_hh_fec_UK!AD19,RES_hh_fec_UK!AD29))*$B$15</f>
        <v>150628909589231.97</v>
      </c>
      <c r="O135">
        <f>(SUM(RES_hh_fec_EU28!AE19,RES_hh_fec_EU28!AE29)-SUM(RES_hh_fec_UK!AE19,RES_hh_fec_UK!AE29))*$B$15</f>
        <v>148875448639927.06</v>
      </c>
      <c r="P135">
        <f>(SUM(RES_hh_fec_EU28!AF19,RES_hh_fec_EU28!AF29)-SUM(RES_hh_fec_UK!AF19,RES_hh_fec_UK!AF29))*$B$15</f>
        <v>148337952284802.13</v>
      </c>
      <c r="Q135">
        <f>(SUM(RES_hh_fec_EU28!AG19,RES_hh_fec_EU28!AG29)-SUM(RES_hh_fec_UK!AG19,RES_hh_fec_UK!AG29))*$B$15</f>
        <v>148984093471206.84</v>
      </c>
      <c r="R135">
        <f>(SUM(RES_hh_fec_EU28!AH19,RES_hh_fec_EU28!AH29)-SUM(RES_hh_fec_UK!AH19,RES_hh_fec_UK!AH29))*$B$15</f>
        <v>146850170273153.16</v>
      </c>
      <c r="S135">
        <f>(SUM(RES_hh_fec_EU28!AI19,RES_hh_fec_EU28!AI29)-SUM(RES_hh_fec_UK!AI19,RES_hh_fec_UK!AI29))*$B$15</f>
        <v>144504812034948.72</v>
      </c>
      <c r="T135">
        <f>(SUM(RES_hh_fec_EU28!AJ19,RES_hh_fec_EU28!AJ29)-SUM(RES_hh_fec_UK!AJ19,RES_hh_fec_UK!AJ29))*$B$15</f>
        <v>141931979719614.38</v>
      </c>
      <c r="U135">
        <f>(SUM(RES_hh_fec_EU28!AK19,RES_hh_fec_EU28!AK29)-SUM(RES_hh_fec_UK!AK19,RES_hh_fec_UK!AK29))*$B$15</f>
        <v>139350381383302.55</v>
      </c>
      <c r="V135">
        <f>(SUM(RES_hh_fec_EU28!AL19,RES_hh_fec_EU28!AL29)-SUM(RES_hh_fec_UK!AL19,RES_hh_fec_UK!AL29))*$B$15</f>
        <v>136665993236151.59</v>
      </c>
      <c r="W135">
        <f>(SUM(RES_hh_fec_EU28!AM19,RES_hh_fec_EU28!AM29)-SUM(RES_hh_fec_UK!AM19,RES_hh_fec_UK!AM29))*$B$15</f>
        <v>134162508676943.61</v>
      </c>
      <c r="X135">
        <f>(SUM(RES_hh_fec_EU28!AN19,RES_hh_fec_EU28!AN29)-SUM(RES_hh_fec_UK!AN19,RES_hh_fec_UK!AN29))*$B$15</f>
        <v>131495199108261.19</v>
      </c>
      <c r="Y135">
        <f>(SUM(RES_hh_fec_EU28!AO19,RES_hh_fec_EU28!AO29)-SUM(RES_hh_fec_UK!AO19,RES_hh_fec_UK!AO29))*$B$15</f>
        <v>128862024384451.45</v>
      </c>
      <c r="Z135">
        <f>(SUM(RES_hh_fec_EU28!AP19,RES_hh_fec_EU28!AP29)-SUM(RES_hh_fec_UK!AP19,RES_hh_fec_UK!AP29))*$B$15</f>
        <v>126373544450980.89</v>
      </c>
      <c r="AA135">
        <f>(SUM(RES_hh_fec_EU28!AQ19,RES_hh_fec_EU28!AQ29)-SUM(RES_hh_fec_UK!AQ19,RES_hh_fec_UK!AQ29))*$B$15</f>
        <v>123944958794605.64</v>
      </c>
      <c r="AB135">
        <f>(SUM(RES_hh_fec_EU28!AR19,RES_hh_fec_EU28!AR29)-SUM(RES_hh_fec_UK!AR19,RES_hh_fec_UK!AR29))*$B$15</f>
        <v>121304655480995.31</v>
      </c>
      <c r="AC135">
        <f>(SUM(RES_hh_fec_EU28!AS19,RES_hh_fec_EU28!AS29)-SUM(RES_hh_fec_UK!AS19,RES_hh_fec_UK!AS29))*$B$15</f>
        <v>118600194790802.63</v>
      </c>
      <c r="AD135">
        <f>(SUM(RES_hh_fec_EU28!AT19,RES_hh_fec_EU28!AT29)-SUM(RES_hh_fec_UK!AT19,RES_hh_fec_UK!AT29))*$B$15</f>
        <v>115728639933169.98</v>
      </c>
      <c r="AE135">
        <f>(SUM(RES_hh_fec_EU28!AU19,RES_hh_fec_EU28!AU29)-SUM(RES_hh_fec_UK!AU19,RES_hh_fec_UK!AU29))*$B$15</f>
        <v>113111477140914.81</v>
      </c>
      <c r="AF135">
        <f>(SUM(RES_hh_fec_EU28!AV19,RES_hh_fec_EU28!AV29)-SUM(RES_hh_fec_UK!AV19,RES_hh_fec_UK!AV29))*$B$15</f>
        <v>110587037735803.28</v>
      </c>
      <c r="AG135">
        <f>(SUM(RES_hh_fec_EU28!AW19,RES_hh_fec_EU28!AW29)-SUM(RES_hh_fec_UK!AW19,RES_hh_fec_UK!AW29))*$B$15</f>
        <v>107994081236718.36</v>
      </c>
      <c r="AH135">
        <f>(SUM(RES_hh_fec_EU28!AX19,RES_hh_fec_EU28!AX29)-SUM(RES_hh_fec_UK!AX19,RES_hh_fec_UK!AX29))*$B$15</f>
        <v>105898384998136.94</v>
      </c>
      <c r="AI135">
        <f>(SUM(RES_hh_fec_EU28!AY19,RES_hh_fec_EU28!AY29)-SUM(RES_hh_fec_UK!AY19,RES_hh_fec_UK!AY29))*$B$15</f>
        <v>103452250128953.16</v>
      </c>
      <c r="AJ135">
        <f>(SUM(RES_hh_fec_EU28!AZ19,RES_hh_fec_EU28!AZ29)-SUM(RES_hh_fec_UK!AZ19,RES_hh_fec_UK!AZ29))*$B$15</f>
        <v>100812478382056.59</v>
      </c>
    </row>
    <row r="136" spans="1:36" x14ac:dyDescent="0.35">
      <c r="A136" s="122">
        <f>SUMIFS('IDEES 2021'!W:W,'IDEES 2021'!DB:DB,B136,'IDEES 2021'!DC:DC,"*"&amp;B$126&amp;"*",'IDEES 2021'!DD:DD,D$84)*B$15</f>
        <v>0</v>
      </c>
      <c r="C136" t="s">
        <v>48</v>
      </c>
      <c r="D136">
        <f t="shared" ref="D136:AJ136" si="31">0*$B$15</f>
        <v>0</v>
      </c>
      <c r="E136">
        <f t="shared" si="31"/>
        <v>0</v>
      </c>
      <c r="F136">
        <f t="shared" si="31"/>
        <v>0</v>
      </c>
      <c r="G136">
        <f t="shared" si="31"/>
        <v>0</v>
      </c>
      <c r="H136">
        <f t="shared" si="31"/>
        <v>0</v>
      </c>
      <c r="I136">
        <f t="shared" si="31"/>
        <v>0</v>
      </c>
      <c r="J136">
        <f t="shared" si="31"/>
        <v>0</v>
      </c>
      <c r="K136">
        <f t="shared" si="31"/>
        <v>0</v>
      </c>
      <c r="L136">
        <f t="shared" si="31"/>
        <v>0</v>
      </c>
      <c r="M136">
        <f t="shared" si="31"/>
        <v>0</v>
      </c>
      <c r="N136">
        <f t="shared" si="31"/>
        <v>0</v>
      </c>
      <c r="O136">
        <f t="shared" si="31"/>
        <v>0</v>
      </c>
      <c r="P136">
        <f t="shared" si="31"/>
        <v>0</v>
      </c>
      <c r="Q136">
        <f t="shared" si="31"/>
        <v>0</v>
      </c>
      <c r="R136">
        <f t="shared" si="31"/>
        <v>0</v>
      </c>
      <c r="S136">
        <f t="shared" si="31"/>
        <v>0</v>
      </c>
      <c r="T136">
        <f t="shared" si="31"/>
        <v>0</v>
      </c>
      <c r="U136">
        <f t="shared" si="31"/>
        <v>0</v>
      </c>
      <c r="V136">
        <f t="shared" si="31"/>
        <v>0</v>
      </c>
      <c r="W136">
        <f t="shared" si="31"/>
        <v>0</v>
      </c>
      <c r="X136">
        <f t="shared" si="31"/>
        <v>0</v>
      </c>
      <c r="Y136">
        <f t="shared" si="31"/>
        <v>0</v>
      </c>
      <c r="Z136">
        <f t="shared" si="31"/>
        <v>0</v>
      </c>
      <c r="AA136">
        <f t="shared" si="31"/>
        <v>0</v>
      </c>
      <c r="AB136">
        <f t="shared" si="31"/>
        <v>0</v>
      </c>
      <c r="AC136">
        <f t="shared" si="31"/>
        <v>0</v>
      </c>
      <c r="AD136">
        <f t="shared" si="31"/>
        <v>0</v>
      </c>
      <c r="AE136">
        <f t="shared" si="31"/>
        <v>0</v>
      </c>
      <c r="AF136">
        <f t="shared" si="31"/>
        <v>0</v>
      </c>
      <c r="AG136">
        <f t="shared" si="31"/>
        <v>0</v>
      </c>
      <c r="AH136">
        <f t="shared" si="31"/>
        <v>0</v>
      </c>
      <c r="AI136">
        <f t="shared" si="31"/>
        <v>0</v>
      </c>
      <c r="AJ136">
        <f t="shared" si="31"/>
        <v>0</v>
      </c>
    </row>
    <row r="137" spans="1:36" x14ac:dyDescent="0.35">
      <c r="A137" s="122"/>
    </row>
    <row r="138" spans="1:36" x14ac:dyDescent="0.35">
      <c r="A138" s="122"/>
    </row>
    <row r="139" spans="1:36" x14ac:dyDescent="0.35">
      <c r="A139" s="122"/>
      <c r="B139" t="s">
        <v>56</v>
      </c>
      <c r="C139" s="47" t="s">
        <v>65</v>
      </c>
    </row>
    <row r="140" spans="1:36" x14ac:dyDescent="0.35">
      <c r="A140" s="122">
        <f>SUMIFS('IDEES 2021'!W:W,'IDEES 2021'!DB:DB,B140,'IDEES 2021'!DC:DC,"*"&amp;B$139&amp;"*",'IDEES 2021'!DD:DD,D$84)*B$15</f>
        <v>774495149634914.25</v>
      </c>
      <c r="B140" t="s">
        <v>12062</v>
      </c>
      <c r="C140" t="s">
        <v>29</v>
      </c>
      <c r="D140">
        <f>(SUM('RES_se-appl_EU28'!T9,'RES_se-appl_EU28'!T14)-SUM('RES_se-appl_UK'!T9,'RES_se-appl_UK'!T14))*$B$15</f>
        <v>592696729000551</v>
      </c>
      <c r="E140">
        <f>(SUM('RES_se-appl_EU28'!U9,'RES_se-appl_EU28'!U14)-SUM('RES_se-appl_UK'!U9,'RES_se-appl_UK'!U14))*$B$15</f>
        <v>592681680444989.38</v>
      </c>
      <c r="F140">
        <f>(SUM('RES_se-appl_EU28'!V9,'RES_se-appl_EU28'!V14)-SUM('RES_se-appl_UK'!V9,'RES_se-appl_UK'!V14))*$B$15</f>
        <v>598258709338202.38</v>
      </c>
      <c r="G140">
        <f>(SUM('RES_se-appl_EU28'!W9,'RES_se-appl_EU28'!W14)-SUM('RES_se-appl_UK'!W9,'RES_se-appl_UK'!W14))*$B$15</f>
        <v>607910877057260.88</v>
      </c>
      <c r="H140">
        <f>(SUM('RES_se-appl_EU28'!X9,'RES_se-appl_EU28'!X14)-SUM('RES_se-appl_UK'!X9,'RES_se-appl_UK'!X14))*$B$15</f>
        <v>616998997898019</v>
      </c>
      <c r="I140">
        <f>(SUM('RES_se-appl_EU28'!Y9,'RES_se-appl_EU28'!Y14)-SUM('RES_se-appl_UK'!Y9,'RES_se-appl_UK'!Y14))*$B$15</f>
        <v>620488739978346.88</v>
      </c>
      <c r="J140">
        <f>(SUM('RES_se-appl_EU28'!Z9,'RES_se-appl_EU28'!Z14)-SUM('RES_se-appl_UK'!Z9,'RES_se-appl_UK'!Z14))*$B$15</f>
        <v>624892962640525.25</v>
      </c>
      <c r="K140">
        <f>(SUM('RES_se-appl_EU28'!AA9,'RES_se-appl_EU28'!AA14)-SUM('RES_se-appl_UK'!AA9,'RES_se-appl_UK'!AA14))*$B$15</f>
        <v>630738112982175.5</v>
      </c>
      <c r="L140">
        <f>(SUM('RES_se-appl_EU28'!AB9,'RES_se-appl_EU28'!AB14)-SUM('RES_se-appl_UK'!AB9,'RES_se-appl_UK'!AB14))*$B$15</f>
        <v>636415503689385.75</v>
      </c>
      <c r="M140">
        <f>(SUM('RES_se-appl_EU28'!AC9,'RES_se-appl_EU28'!AC14)-SUM('RES_se-appl_UK'!AC9,'RES_se-appl_UK'!AC14))*$B$15</f>
        <v>639725231966804.75</v>
      </c>
      <c r="N140">
        <f>(SUM('RES_se-appl_EU28'!AD9,'RES_se-appl_EU28'!AD14)-SUM('RES_se-appl_UK'!AD9,'RES_se-appl_UK'!AD14))*$B$15</f>
        <v>642087618333615.63</v>
      </c>
      <c r="O140">
        <f>(SUM('RES_se-appl_EU28'!AE9,'RES_se-appl_EU28'!AE14)-SUM('RES_se-appl_UK'!AE9,'RES_se-appl_UK'!AE14))*$B$15</f>
        <v>643847072633729.38</v>
      </c>
      <c r="P140">
        <f>(SUM('RES_se-appl_EU28'!AF9,'RES_se-appl_EU28'!AF14)-SUM('RES_se-appl_UK'!AF9,'RES_se-appl_UK'!AF14))*$B$15</f>
        <v>644438055147937.75</v>
      </c>
      <c r="Q140">
        <f>(SUM('RES_se-appl_EU28'!AG9,'RES_se-appl_EU28'!AG14)-SUM('RES_se-appl_UK'!AG9,'RES_se-appl_UK'!AG14))*$B$15</f>
        <v>644933188526920.88</v>
      </c>
      <c r="R140">
        <f>(SUM('RES_se-appl_EU28'!AH9,'RES_se-appl_EU28'!AH14)-SUM('RES_se-appl_UK'!AH9,'RES_se-appl_UK'!AH14))*$B$15</f>
        <v>646469672509430.38</v>
      </c>
      <c r="S140">
        <f>(SUM('RES_se-appl_EU28'!AI9,'RES_se-appl_EU28'!AI14)-SUM('RES_se-appl_UK'!AI9,'RES_se-appl_UK'!AI14))*$B$15</f>
        <v>644954180681348.38</v>
      </c>
      <c r="T140">
        <f>(SUM('RES_se-appl_EU28'!AJ9,'RES_se-appl_EU28'!AJ14)-SUM('RES_se-appl_UK'!AJ9,'RES_se-appl_UK'!AJ14))*$B$15</f>
        <v>641625194654856.25</v>
      </c>
      <c r="U140">
        <f>(SUM('RES_se-appl_EU28'!AK9,'RES_se-appl_EU28'!AK14)-SUM('RES_se-appl_UK'!AK9,'RES_se-appl_UK'!AK14))*$B$15</f>
        <v>639304371638206</v>
      </c>
      <c r="V140">
        <f>(SUM('RES_se-appl_EU28'!AL9,'RES_se-appl_EU28'!AL14)-SUM('RES_se-appl_UK'!AL9,'RES_se-appl_UK'!AL14))*$B$15</f>
        <v>637487462732458.5</v>
      </c>
      <c r="W140">
        <f>(SUM('RES_se-appl_EU28'!AM9,'RES_se-appl_EU28'!AM14)-SUM('RES_se-appl_UK'!AM9,'RES_se-appl_UK'!AM14))*$B$15</f>
        <v>635848602004396.13</v>
      </c>
      <c r="X140">
        <f>(SUM('RES_se-appl_EU28'!AN9,'RES_se-appl_EU28'!AN14)-SUM('RES_se-appl_UK'!AN9,'RES_se-appl_UK'!AN14))*$B$15</f>
        <v>634158651636646.63</v>
      </c>
      <c r="Y140">
        <f>(SUM('RES_se-appl_EU28'!AO9,'RES_se-appl_EU28'!AO14)-SUM('RES_se-appl_UK'!AO9,'RES_se-appl_UK'!AO14))*$B$15</f>
        <v>632223584317263.88</v>
      </c>
      <c r="Z140">
        <f>(SUM('RES_se-appl_EU28'!AP9,'RES_se-appl_EU28'!AP14)-SUM('RES_se-appl_UK'!AP9,'RES_se-appl_UK'!AP14))*$B$15</f>
        <v>630833871964185.63</v>
      </c>
      <c r="AA140">
        <f>(SUM('RES_se-appl_EU28'!AQ9,'RES_se-appl_EU28'!AQ14)-SUM('RES_se-appl_UK'!AQ9,'RES_se-appl_UK'!AQ14))*$B$15</f>
        <v>629997389787265.5</v>
      </c>
      <c r="AB140">
        <f>(SUM('RES_se-appl_EU28'!AR9,'RES_se-appl_EU28'!AR14)-SUM('RES_se-appl_UK'!AR9,'RES_se-appl_UK'!AR14))*$B$15</f>
        <v>627904428741986.38</v>
      </c>
      <c r="AC140">
        <f>(SUM('RES_se-appl_EU28'!AS9,'RES_se-appl_EU28'!AS14)-SUM('RES_se-appl_UK'!AS9,'RES_se-appl_UK'!AS14))*$B$15</f>
        <v>625179561527118.13</v>
      </c>
      <c r="AD140">
        <f>(SUM('RES_se-appl_EU28'!AT9,'RES_se-appl_EU28'!AT14)-SUM('RES_se-appl_UK'!AT9,'RES_se-appl_UK'!AT14))*$B$15</f>
        <v>622386474266655.63</v>
      </c>
      <c r="AE140">
        <f>(SUM('RES_se-appl_EU28'!AU9,'RES_se-appl_EU28'!AU14)-SUM('RES_se-appl_UK'!AU9,'RES_se-appl_UK'!AU14))*$B$15</f>
        <v>619832297427305</v>
      </c>
      <c r="AF140">
        <f>(SUM('RES_se-appl_EU28'!AV9,'RES_se-appl_EU28'!AV14)-SUM('RES_se-appl_UK'!AV9,'RES_se-appl_UK'!AV14))*$B$15</f>
        <v>618166534075504</v>
      </c>
      <c r="AG140">
        <f>(SUM('RES_se-appl_EU28'!AW9,'RES_se-appl_EU28'!AW14)-SUM('RES_se-appl_UK'!AW9,'RES_se-appl_UK'!AW14))*$B$15</f>
        <v>615724943670083.88</v>
      </c>
      <c r="AH140">
        <f>(SUM('RES_se-appl_EU28'!AX9,'RES_se-appl_EU28'!AX14)-SUM('RES_se-appl_UK'!AX9,'RES_se-appl_UK'!AX14))*$B$15</f>
        <v>612470096794596.5</v>
      </c>
      <c r="AI140">
        <f>(SUM('RES_se-appl_EU28'!AY9,'RES_se-appl_EU28'!AY14)-SUM('RES_se-appl_UK'!AY9,'RES_se-appl_UK'!AY14))*$B$15</f>
        <v>610053409161049.13</v>
      </c>
      <c r="AJ140">
        <f>(SUM('RES_se-appl_EU28'!AZ9,'RES_se-appl_EU28'!AZ14)-SUM('RES_se-appl_UK'!AZ9,'RES_se-appl_UK'!AZ14))*$B$15</f>
        <v>607575599384653.63</v>
      </c>
    </row>
    <row r="141" spans="1:36" x14ac:dyDescent="0.35">
      <c r="A141" s="122">
        <f>SUMIFS('IDEES 2021'!W:W,'IDEES 2021'!DB:DB,B141,'IDEES 2021'!DC:DC,"*"&amp;B$139&amp;"*",'IDEES 2021'!DD:DD,D$84)*B$15</f>
        <v>0</v>
      </c>
      <c r="B141" t="s">
        <v>34</v>
      </c>
      <c r="C141" t="s">
        <v>33</v>
      </c>
      <c r="D141">
        <f t="shared" ref="D141:M149" si="32">0*$B$15</f>
        <v>0</v>
      </c>
      <c r="E141">
        <f t="shared" si="32"/>
        <v>0</v>
      </c>
      <c r="F141">
        <f t="shared" si="32"/>
        <v>0</v>
      </c>
      <c r="G141">
        <f t="shared" si="32"/>
        <v>0</v>
      </c>
      <c r="H141">
        <f t="shared" si="32"/>
        <v>0</v>
      </c>
      <c r="I141">
        <f t="shared" si="32"/>
        <v>0</v>
      </c>
      <c r="J141">
        <f t="shared" si="32"/>
        <v>0</v>
      </c>
      <c r="K141">
        <f t="shared" si="32"/>
        <v>0</v>
      </c>
      <c r="L141">
        <f t="shared" si="32"/>
        <v>0</v>
      </c>
      <c r="M141">
        <f t="shared" si="32"/>
        <v>0</v>
      </c>
      <c r="N141">
        <f t="shared" ref="N141:W149" si="33">0*$B$15</f>
        <v>0</v>
      </c>
      <c r="O141">
        <f t="shared" si="33"/>
        <v>0</v>
      </c>
      <c r="P141">
        <f t="shared" si="33"/>
        <v>0</v>
      </c>
      <c r="Q141">
        <f t="shared" si="33"/>
        <v>0</v>
      </c>
      <c r="R141">
        <f t="shared" si="33"/>
        <v>0</v>
      </c>
      <c r="S141">
        <f t="shared" si="33"/>
        <v>0</v>
      </c>
      <c r="T141">
        <f t="shared" si="33"/>
        <v>0</v>
      </c>
      <c r="U141">
        <f t="shared" si="33"/>
        <v>0</v>
      </c>
      <c r="V141">
        <f t="shared" si="33"/>
        <v>0</v>
      </c>
      <c r="W141">
        <f t="shared" si="33"/>
        <v>0</v>
      </c>
      <c r="X141">
        <f t="shared" ref="X141:AJ149" si="34">0*$B$15</f>
        <v>0</v>
      </c>
      <c r="Y141">
        <f t="shared" si="34"/>
        <v>0</v>
      </c>
      <c r="Z141">
        <f t="shared" si="34"/>
        <v>0</v>
      </c>
      <c r="AA141">
        <f t="shared" si="34"/>
        <v>0</v>
      </c>
      <c r="AB141">
        <f t="shared" si="34"/>
        <v>0</v>
      </c>
      <c r="AC141">
        <f t="shared" si="34"/>
        <v>0</v>
      </c>
      <c r="AD141">
        <f t="shared" si="34"/>
        <v>0</v>
      </c>
      <c r="AE141">
        <f t="shared" si="34"/>
        <v>0</v>
      </c>
      <c r="AF141">
        <f t="shared" si="34"/>
        <v>0</v>
      </c>
      <c r="AG141">
        <f t="shared" si="34"/>
        <v>0</v>
      </c>
      <c r="AH141">
        <f t="shared" si="34"/>
        <v>0</v>
      </c>
      <c r="AI141">
        <f t="shared" si="34"/>
        <v>0</v>
      </c>
      <c r="AJ141">
        <f t="shared" si="34"/>
        <v>0</v>
      </c>
    </row>
    <row r="142" spans="1:36" x14ac:dyDescent="0.35">
      <c r="A142" s="122">
        <f>SUMIFS('IDEES 2021'!W:W,'IDEES 2021'!DB:DB,B142,'IDEES 2021'!DC:DC,"*"&amp;B$139&amp;"*",'IDEES 2021'!DD:DD,D$84)*B$15</f>
        <v>0</v>
      </c>
      <c r="B142" t="s">
        <v>12063</v>
      </c>
      <c r="C142" t="s">
        <v>35</v>
      </c>
      <c r="D142">
        <f t="shared" si="32"/>
        <v>0</v>
      </c>
      <c r="E142">
        <f t="shared" si="32"/>
        <v>0</v>
      </c>
      <c r="F142">
        <f t="shared" si="32"/>
        <v>0</v>
      </c>
      <c r="G142">
        <f t="shared" si="32"/>
        <v>0</v>
      </c>
      <c r="H142">
        <f t="shared" si="32"/>
        <v>0</v>
      </c>
      <c r="I142">
        <f t="shared" si="32"/>
        <v>0</v>
      </c>
      <c r="J142">
        <f t="shared" si="32"/>
        <v>0</v>
      </c>
      <c r="K142">
        <f t="shared" si="32"/>
        <v>0</v>
      </c>
      <c r="L142">
        <f t="shared" si="32"/>
        <v>0</v>
      </c>
      <c r="M142">
        <f t="shared" si="32"/>
        <v>0</v>
      </c>
      <c r="N142">
        <f t="shared" si="33"/>
        <v>0</v>
      </c>
      <c r="O142">
        <f t="shared" si="33"/>
        <v>0</v>
      </c>
      <c r="P142">
        <f t="shared" si="33"/>
        <v>0</v>
      </c>
      <c r="Q142">
        <f t="shared" si="33"/>
        <v>0</v>
      </c>
      <c r="R142">
        <f t="shared" si="33"/>
        <v>0</v>
      </c>
      <c r="S142">
        <f t="shared" si="33"/>
        <v>0</v>
      </c>
      <c r="T142">
        <f t="shared" si="33"/>
        <v>0</v>
      </c>
      <c r="U142">
        <f t="shared" si="33"/>
        <v>0</v>
      </c>
      <c r="V142">
        <f t="shared" si="33"/>
        <v>0</v>
      </c>
      <c r="W142">
        <f t="shared" si="33"/>
        <v>0</v>
      </c>
      <c r="X142">
        <f t="shared" si="34"/>
        <v>0</v>
      </c>
      <c r="Y142">
        <f t="shared" si="34"/>
        <v>0</v>
      </c>
      <c r="Z142">
        <f t="shared" si="34"/>
        <v>0</v>
      </c>
      <c r="AA142">
        <f t="shared" si="34"/>
        <v>0</v>
      </c>
      <c r="AB142">
        <f t="shared" si="34"/>
        <v>0</v>
      </c>
      <c r="AC142">
        <f t="shared" si="34"/>
        <v>0</v>
      </c>
      <c r="AD142">
        <f t="shared" si="34"/>
        <v>0</v>
      </c>
      <c r="AE142">
        <f t="shared" si="34"/>
        <v>0</v>
      </c>
      <c r="AF142">
        <f t="shared" si="34"/>
        <v>0</v>
      </c>
      <c r="AG142">
        <f t="shared" si="34"/>
        <v>0</v>
      </c>
      <c r="AH142">
        <f t="shared" si="34"/>
        <v>0</v>
      </c>
      <c r="AI142">
        <f t="shared" si="34"/>
        <v>0</v>
      </c>
      <c r="AJ142">
        <f t="shared" si="34"/>
        <v>0</v>
      </c>
    </row>
    <row r="143" spans="1:36" x14ac:dyDescent="0.35">
      <c r="A143" s="122">
        <f>SUMIFS('IDEES 2021'!W:W,'IDEES 2021'!DB:DB,B143,'IDEES 2021'!DC:DC,"*"&amp;B$139&amp;"*",'IDEES 2021'!DD:DD,D$84)*B$15</f>
        <v>0</v>
      </c>
      <c r="B143" t="s">
        <v>12064</v>
      </c>
      <c r="C143" t="s">
        <v>38</v>
      </c>
      <c r="D143">
        <f t="shared" si="32"/>
        <v>0</v>
      </c>
      <c r="E143">
        <f t="shared" si="32"/>
        <v>0</v>
      </c>
      <c r="F143">
        <f t="shared" si="32"/>
        <v>0</v>
      </c>
      <c r="G143">
        <f t="shared" si="32"/>
        <v>0</v>
      </c>
      <c r="H143">
        <f t="shared" si="32"/>
        <v>0</v>
      </c>
      <c r="I143">
        <f t="shared" si="32"/>
        <v>0</v>
      </c>
      <c r="J143">
        <f t="shared" si="32"/>
        <v>0</v>
      </c>
      <c r="K143">
        <f t="shared" si="32"/>
        <v>0</v>
      </c>
      <c r="L143">
        <f t="shared" si="32"/>
        <v>0</v>
      </c>
      <c r="M143">
        <f t="shared" si="32"/>
        <v>0</v>
      </c>
      <c r="N143">
        <f t="shared" si="33"/>
        <v>0</v>
      </c>
      <c r="O143">
        <f t="shared" si="33"/>
        <v>0</v>
      </c>
      <c r="P143">
        <f t="shared" si="33"/>
        <v>0</v>
      </c>
      <c r="Q143">
        <f t="shared" si="33"/>
        <v>0</v>
      </c>
      <c r="R143">
        <f t="shared" si="33"/>
        <v>0</v>
      </c>
      <c r="S143">
        <f t="shared" si="33"/>
        <v>0</v>
      </c>
      <c r="T143">
        <f t="shared" si="33"/>
        <v>0</v>
      </c>
      <c r="U143">
        <f t="shared" si="33"/>
        <v>0</v>
      </c>
      <c r="V143">
        <f t="shared" si="33"/>
        <v>0</v>
      </c>
      <c r="W143">
        <f t="shared" si="33"/>
        <v>0</v>
      </c>
      <c r="X143">
        <f t="shared" si="34"/>
        <v>0</v>
      </c>
      <c r="Y143">
        <f t="shared" si="34"/>
        <v>0</v>
      </c>
      <c r="Z143">
        <f t="shared" si="34"/>
        <v>0</v>
      </c>
      <c r="AA143">
        <f t="shared" si="34"/>
        <v>0</v>
      </c>
      <c r="AB143">
        <f t="shared" si="34"/>
        <v>0</v>
      </c>
      <c r="AC143">
        <f t="shared" si="34"/>
        <v>0</v>
      </c>
      <c r="AD143">
        <f t="shared" si="34"/>
        <v>0</v>
      </c>
      <c r="AE143">
        <f t="shared" si="34"/>
        <v>0</v>
      </c>
      <c r="AF143">
        <f t="shared" si="34"/>
        <v>0</v>
      </c>
      <c r="AG143">
        <f t="shared" si="34"/>
        <v>0</v>
      </c>
      <c r="AH143">
        <f t="shared" si="34"/>
        <v>0</v>
      </c>
      <c r="AI143">
        <f t="shared" si="34"/>
        <v>0</v>
      </c>
      <c r="AJ143">
        <f t="shared" si="34"/>
        <v>0</v>
      </c>
    </row>
    <row r="144" spans="1:36" x14ac:dyDescent="0.35">
      <c r="A144" s="122">
        <f>SUMIFS('IDEES 2021'!W:W,'IDEES 2021'!DB:DB,B144,'IDEES 2021'!DC:DC,"*"&amp;B$139&amp;"*",'IDEES 2021'!DD:DD,D$84)*B$15</f>
        <v>0</v>
      </c>
      <c r="B144" t="s">
        <v>12065</v>
      </c>
      <c r="C144" t="s">
        <v>40</v>
      </c>
      <c r="D144">
        <f t="shared" si="32"/>
        <v>0</v>
      </c>
      <c r="E144">
        <f t="shared" si="32"/>
        <v>0</v>
      </c>
      <c r="F144">
        <f t="shared" si="32"/>
        <v>0</v>
      </c>
      <c r="G144">
        <f t="shared" si="32"/>
        <v>0</v>
      </c>
      <c r="H144">
        <f t="shared" si="32"/>
        <v>0</v>
      </c>
      <c r="I144">
        <f t="shared" si="32"/>
        <v>0</v>
      </c>
      <c r="J144">
        <f t="shared" si="32"/>
        <v>0</v>
      </c>
      <c r="K144">
        <f t="shared" si="32"/>
        <v>0</v>
      </c>
      <c r="L144">
        <f t="shared" si="32"/>
        <v>0</v>
      </c>
      <c r="M144">
        <f t="shared" si="32"/>
        <v>0</v>
      </c>
      <c r="N144">
        <f t="shared" si="33"/>
        <v>0</v>
      </c>
      <c r="O144">
        <f t="shared" si="33"/>
        <v>0</v>
      </c>
      <c r="P144">
        <f t="shared" si="33"/>
        <v>0</v>
      </c>
      <c r="Q144">
        <f t="shared" si="33"/>
        <v>0</v>
      </c>
      <c r="R144">
        <f t="shared" si="33"/>
        <v>0</v>
      </c>
      <c r="S144">
        <f t="shared" si="33"/>
        <v>0</v>
      </c>
      <c r="T144">
        <f t="shared" si="33"/>
        <v>0</v>
      </c>
      <c r="U144">
        <f t="shared" si="33"/>
        <v>0</v>
      </c>
      <c r="V144">
        <f t="shared" si="33"/>
        <v>0</v>
      </c>
      <c r="W144">
        <f t="shared" si="33"/>
        <v>0</v>
      </c>
      <c r="X144">
        <f t="shared" si="34"/>
        <v>0</v>
      </c>
      <c r="Y144">
        <f t="shared" si="34"/>
        <v>0</v>
      </c>
      <c r="Z144">
        <f t="shared" si="34"/>
        <v>0</v>
      </c>
      <c r="AA144">
        <f t="shared" si="34"/>
        <v>0</v>
      </c>
      <c r="AB144">
        <f t="shared" si="34"/>
        <v>0</v>
      </c>
      <c r="AC144">
        <f t="shared" si="34"/>
        <v>0</v>
      </c>
      <c r="AD144">
        <f t="shared" si="34"/>
        <v>0</v>
      </c>
      <c r="AE144">
        <f t="shared" si="34"/>
        <v>0</v>
      </c>
      <c r="AF144">
        <f t="shared" si="34"/>
        <v>0</v>
      </c>
      <c r="AG144">
        <f t="shared" si="34"/>
        <v>0</v>
      </c>
      <c r="AH144">
        <f t="shared" si="34"/>
        <v>0</v>
      </c>
      <c r="AI144">
        <f t="shared" si="34"/>
        <v>0</v>
      </c>
      <c r="AJ144">
        <f t="shared" si="34"/>
        <v>0</v>
      </c>
    </row>
    <row r="145" spans="1:36" x14ac:dyDescent="0.35">
      <c r="A145" s="122">
        <f>SUMIFS('IDEES 2021'!W:W,'IDEES 2021'!DB:DB,B145,'IDEES 2021'!DC:DC,"*"&amp;B$139&amp;"*",'IDEES 2021'!DD:DD,D$84)*B$15</f>
        <v>0</v>
      </c>
      <c r="B145" t="s">
        <v>12066</v>
      </c>
      <c r="C145" t="s">
        <v>42</v>
      </c>
      <c r="D145">
        <f t="shared" si="32"/>
        <v>0</v>
      </c>
      <c r="E145">
        <f t="shared" si="32"/>
        <v>0</v>
      </c>
      <c r="F145">
        <f t="shared" si="32"/>
        <v>0</v>
      </c>
      <c r="G145">
        <f t="shared" si="32"/>
        <v>0</v>
      </c>
      <c r="H145">
        <f t="shared" si="32"/>
        <v>0</v>
      </c>
      <c r="I145">
        <f t="shared" si="32"/>
        <v>0</v>
      </c>
      <c r="J145">
        <f t="shared" si="32"/>
        <v>0</v>
      </c>
      <c r="K145">
        <f t="shared" si="32"/>
        <v>0</v>
      </c>
      <c r="L145">
        <f t="shared" si="32"/>
        <v>0</v>
      </c>
      <c r="M145">
        <f t="shared" si="32"/>
        <v>0</v>
      </c>
      <c r="N145">
        <f t="shared" si="33"/>
        <v>0</v>
      </c>
      <c r="O145">
        <f t="shared" si="33"/>
        <v>0</v>
      </c>
      <c r="P145">
        <f t="shared" si="33"/>
        <v>0</v>
      </c>
      <c r="Q145">
        <f t="shared" si="33"/>
        <v>0</v>
      </c>
      <c r="R145">
        <f t="shared" si="33"/>
        <v>0</v>
      </c>
      <c r="S145">
        <f t="shared" si="33"/>
        <v>0</v>
      </c>
      <c r="T145">
        <f t="shared" si="33"/>
        <v>0</v>
      </c>
      <c r="U145">
        <f t="shared" si="33"/>
        <v>0</v>
      </c>
      <c r="V145">
        <f t="shared" si="33"/>
        <v>0</v>
      </c>
      <c r="W145">
        <f t="shared" si="33"/>
        <v>0</v>
      </c>
      <c r="X145">
        <f t="shared" si="34"/>
        <v>0</v>
      </c>
      <c r="Y145">
        <f t="shared" si="34"/>
        <v>0</v>
      </c>
      <c r="Z145">
        <f t="shared" si="34"/>
        <v>0</v>
      </c>
      <c r="AA145">
        <f t="shared" si="34"/>
        <v>0</v>
      </c>
      <c r="AB145">
        <f t="shared" si="34"/>
        <v>0</v>
      </c>
      <c r="AC145">
        <f t="shared" si="34"/>
        <v>0</v>
      </c>
      <c r="AD145">
        <f t="shared" si="34"/>
        <v>0</v>
      </c>
      <c r="AE145">
        <f t="shared" si="34"/>
        <v>0</v>
      </c>
      <c r="AF145">
        <f t="shared" si="34"/>
        <v>0</v>
      </c>
      <c r="AG145">
        <f t="shared" si="34"/>
        <v>0</v>
      </c>
      <c r="AH145">
        <f t="shared" si="34"/>
        <v>0</v>
      </c>
      <c r="AI145">
        <f t="shared" si="34"/>
        <v>0</v>
      </c>
      <c r="AJ145">
        <f t="shared" si="34"/>
        <v>0</v>
      </c>
    </row>
    <row r="146" spans="1:36" x14ac:dyDescent="0.35">
      <c r="A146" s="122">
        <f>SUMIFS('IDEES 2021'!W:W,'IDEES 2021'!DB:DB,B146,'IDEES 2021'!DC:DC,"*"&amp;B$139&amp;"*",'IDEES 2021'!DD:DD,D$84)*B$15</f>
        <v>0</v>
      </c>
      <c r="C146" t="s">
        <v>44</v>
      </c>
      <c r="D146">
        <f t="shared" si="32"/>
        <v>0</v>
      </c>
      <c r="E146">
        <f t="shared" si="32"/>
        <v>0</v>
      </c>
      <c r="F146">
        <f t="shared" si="32"/>
        <v>0</v>
      </c>
      <c r="G146">
        <f t="shared" si="32"/>
        <v>0</v>
      </c>
      <c r="H146">
        <f t="shared" si="32"/>
        <v>0</v>
      </c>
      <c r="I146">
        <f t="shared" si="32"/>
        <v>0</v>
      </c>
      <c r="J146">
        <f t="shared" si="32"/>
        <v>0</v>
      </c>
      <c r="K146">
        <f t="shared" si="32"/>
        <v>0</v>
      </c>
      <c r="L146">
        <f t="shared" si="32"/>
        <v>0</v>
      </c>
      <c r="M146">
        <f t="shared" si="32"/>
        <v>0</v>
      </c>
      <c r="N146">
        <f t="shared" si="33"/>
        <v>0</v>
      </c>
      <c r="O146">
        <f t="shared" si="33"/>
        <v>0</v>
      </c>
      <c r="P146">
        <f t="shared" si="33"/>
        <v>0</v>
      </c>
      <c r="Q146">
        <f t="shared" si="33"/>
        <v>0</v>
      </c>
      <c r="R146">
        <f t="shared" si="33"/>
        <v>0</v>
      </c>
      <c r="S146">
        <f t="shared" si="33"/>
        <v>0</v>
      </c>
      <c r="T146">
        <f t="shared" si="33"/>
        <v>0</v>
      </c>
      <c r="U146">
        <f t="shared" si="33"/>
        <v>0</v>
      </c>
      <c r="V146">
        <f t="shared" si="33"/>
        <v>0</v>
      </c>
      <c r="W146">
        <f t="shared" si="33"/>
        <v>0</v>
      </c>
      <c r="X146">
        <f t="shared" si="34"/>
        <v>0</v>
      </c>
      <c r="Y146">
        <f t="shared" si="34"/>
        <v>0</v>
      </c>
      <c r="Z146">
        <f t="shared" si="34"/>
        <v>0</v>
      </c>
      <c r="AA146">
        <f t="shared" si="34"/>
        <v>0</v>
      </c>
      <c r="AB146">
        <f t="shared" si="34"/>
        <v>0</v>
      </c>
      <c r="AC146">
        <f t="shared" si="34"/>
        <v>0</v>
      </c>
      <c r="AD146">
        <f t="shared" si="34"/>
        <v>0</v>
      </c>
      <c r="AE146">
        <f t="shared" si="34"/>
        <v>0</v>
      </c>
      <c r="AF146">
        <f t="shared" si="34"/>
        <v>0</v>
      </c>
      <c r="AG146">
        <f t="shared" si="34"/>
        <v>0</v>
      </c>
      <c r="AH146">
        <f t="shared" si="34"/>
        <v>0</v>
      </c>
      <c r="AI146">
        <f t="shared" si="34"/>
        <v>0</v>
      </c>
      <c r="AJ146">
        <f t="shared" si="34"/>
        <v>0</v>
      </c>
    </row>
    <row r="147" spans="1:36" x14ac:dyDescent="0.35">
      <c r="A147" s="122">
        <f>SUMIFS('IDEES 2021'!W:W,'IDEES 2021'!DB:DB,B147,'IDEES 2021'!DC:DC,"*"&amp;B$139&amp;"*",'IDEES 2021'!DD:DD,D$84)*B$15</f>
        <v>0</v>
      </c>
      <c r="C147" t="s">
        <v>45</v>
      </c>
      <c r="D147">
        <f t="shared" si="32"/>
        <v>0</v>
      </c>
      <c r="E147">
        <f t="shared" si="32"/>
        <v>0</v>
      </c>
      <c r="F147">
        <f t="shared" si="32"/>
        <v>0</v>
      </c>
      <c r="G147">
        <f t="shared" si="32"/>
        <v>0</v>
      </c>
      <c r="H147">
        <f t="shared" si="32"/>
        <v>0</v>
      </c>
      <c r="I147">
        <f t="shared" si="32"/>
        <v>0</v>
      </c>
      <c r="J147">
        <f t="shared" si="32"/>
        <v>0</v>
      </c>
      <c r="K147">
        <f t="shared" si="32"/>
        <v>0</v>
      </c>
      <c r="L147">
        <f t="shared" si="32"/>
        <v>0</v>
      </c>
      <c r="M147">
        <f t="shared" si="32"/>
        <v>0</v>
      </c>
      <c r="N147">
        <f t="shared" si="33"/>
        <v>0</v>
      </c>
      <c r="O147">
        <f t="shared" si="33"/>
        <v>0</v>
      </c>
      <c r="P147">
        <f t="shared" si="33"/>
        <v>0</v>
      </c>
      <c r="Q147">
        <f t="shared" si="33"/>
        <v>0</v>
      </c>
      <c r="R147">
        <f t="shared" si="33"/>
        <v>0</v>
      </c>
      <c r="S147">
        <f t="shared" si="33"/>
        <v>0</v>
      </c>
      <c r="T147">
        <f t="shared" si="33"/>
        <v>0</v>
      </c>
      <c r="U147">
        <f t="shared" si="33"/>
        <v>0</v>
      </c>
      <c r="V147">
        <f t="shared" si="33"/>
        <v>0</v>
      </c>
      <c r="W147">
        <f t="shared" si="33"/>
        <v>0</v>
      </c>
      <c r="X147">
        <f t="shared" si="34"/>
        <v>0</v>
      </c>
      <c r="Y147">
        <f t="shared" si="34"/>
        <v>0</v>
      </c>
      <c r="Z147">
        <f t="shared" si="34"/>
        <v>0</v>
      </c>
      <c r="AA147">
        <f t="shared" si="34"/>
        <v>0</v>
      </c>
      <c r="AB147">
        <f t="shared" si="34"/>
        <v>0</v>
      </c>
      <c r="AC147">
        <f t="shared" si="34"/>
        <v>0</v>
      </c>
      <c r="AD147">
        <f t="shared" si="34"/>
        <v>0</v>
      </c>
      <c r="AE147">
        <f t="shared" si="34"/>
        <v>0</v>
      </c>
      <c r="AF147">
        <f t="shared" si="34"/>
        <v>0</v>
      </c>
      <c r="AG147">
        <f t="shared" si="34"/>
        <v>0</v>
      </c>
      <c r="AH147">
        <f t="shared" si="34"/>
        <v>0</v>
      </c>
      <c r="AI147">
        <f t="shared" si="34"/>
        <v>0</v>
      </c>
      <c r="AJ147">
        <f t="shared" si="34"/>
        <v>0</v>
      </c>
    </row>
    <row r="148" spans="1:36" x14ac:dyDescent="0.35">
      <c r="A148" s="122">
        <f>SUMIFS('IDEES 2021'!W:W,'IDEES 2021'!DB:DB,B148,'IDEES 2021'!DC:DC,"*"&amp;B$139&amp;"*",'IDEES 2021'!DD:DD,D$84)*B$15</f>
        <v>0</v>
      </c>
      <c r="B148" t="s">
        <v>12067</v>
      </c>
      <c r="C148" t="s">
        <v>46</v>
      </c>
      <c r="D148">
        <f t="shared" si="32"/>
        <v>0</v>
      </c>
      <c r="E148">
        <f t="shared" si="32"/>
        <v>0</v>
      </c>
      <c r="F148">
        <f t="shared" si="32"/>
        <v>0</v>
      </c>
      <c r="G148">
        <f t="shared" si="32"/>
        <v>0</v>
      </c>
      <c r="H148">
        <f t="shared" si="32"/>
        <v>0</v>
      </c>
      <c r="I148">
        <f t="shared" si="32"/>
        <v>0</v>
      </c>
      <c r="J148">
        <f t="shared" si="32"/>
        <v>0</v>
      </c>
      <c r="K148">
        <f t="shared" si="32"/>
        <v>0</v>
      </c>
      <c r="L148">
        <f t="shared" si="32"/>
        <v>0</v>
      </c>
      <c r="M148">
        <f t="shared" si="32"/>
        <v>0</v>
      </c>
      <c r="N148">
        <f t="shared" si="33"/>
        <v>0</v>
      </c>
      <c r="O148">
        <f t="shared" si="33"/>
        <v>0</v>
      </c>
      <c r="P148">
        <f t="shared" si="33"/>
        <v>0</v>
      </c>
      <c r="Q148">
        <f t="shared" si="33"/>
        <v>0</v>
      </c>
      <c r="R148">
        <f t="shared" si="33"/>
        <v>0</v>
      </c>
      <c r="S148">
        <f t="shared" si="33"/>
        <v>0</v>
      </c>
      <c r="T148">
        <f t="shared" si="33"/>
        <v>0</v>
      </c>
      <c r="U148">
        <f t="shared" si="33"/>
        <v>0</v>
      </c>
      <c r="V148">
        <f t="shared" si="33"/>
        <v>0</v>
      </c>
      <c r="W148">
        <f t="shared" si="33"/>
        <v>0</v>
      </c>
      <c r="X148">
        <f t="shared" si="34"/>
        <v>0</v>
      </c>
      <c r="Y148">
        <f t="shared" si="34"/>
        <v>0</v>
      </c>
      <c r="Z148">
        <f t="shared" si="34"/>
        <v>0</v>
      </c>
      <c r="AA148">
        <f t="shared" si="34"/>
        <v>0</v>
      </c>
      <c r="AB148">
        <f t="shared" si="34"/>
        <v>0</v>
      </c>
      <c r="AC148">
        <f t="shared" si="34"/>
        <v>0</v>
      </c>
      <c r="AD148">
        <f t="shared" si="34"/>
        <v>0</v>
      </c>
      <c r="AE148">
        <f t="shared" si="34"/>
        <v>0</v>
      </c>
      <c r="AF148">
        <f t="shared" si="34"/>
        <v>0</v>
      </c>
      <c r="AG148">
        <f t="shared" si="34"/>
        <v>0</v>
      </c>
      <c r="AH148">
        <f t="shared" si="34"/>
        <v>0</v>
      </c>
      <c r="AI148">
        <f t="shared" si="34"/>
        <v>0</v>
      </c>
      <c r="AJ148">
        <f t="shared" si="34"/>
        <v>0</v>
      </c>
    </row>
    <row r="149" spans="1:36" x14ac:dyDescent="0.35">
      <c r="A149" s="122">
        <f>SUMIFS('IDEES 2021'!W:W,'IDEES 2021'!DB:DB,B149,'IDEES 2021'!DC:DC,"*"&amp;B$139&amp;"*",'IDEES 2021'!DD:DD,D$84)*B$15</f>
        <v>0</v>
      </c>
      <c r="C149" t="s">
        <v>48</v>
      </c>
      <c r="D149">
        <f t="shared" si="32"/>
        <v>0</v>
      </c>
      <c r="E149">
        <f t="shared" si="32"/>
        <v>0</v>
      </c>
      <c r="F149">
        <f t="shared" si="32"/>
        <v>0</v>
      </c>
      <c r="G149">
        <f t="shared" si="32"/>
        <v>0</v>
      </c>
      <c r="H149">
        <f t="shared" si="32"/>
        <v>0</v>
      </c>
      <c r="I149">
        <f t="shared" si="32"/>
        <v>0</v>
      </c>
      <c r="J149">
        <f t="shared" si="32"/>
        <v>0</v>
      </c>
      <c r="K149">
        <f t="shared" si="32"/>
        <v>0</v>
      </c>
      <c r="L149">
        <f t="shared" si="32"/>
        <v>0</v>
      </c>
      <c r="M149">
        <f t="shared" si="32"/>
        <v>0</v>
      </c>
      <c r="N149">
        <f t="shared" si="33"/>
        <v>0</v>
      </c>
      <c r="O149">
        <f t="shared" si="33"/>
        <v>0</v>
      </c>
      <c r="P149">
        <f t="shared" si="33"/>
        <v>0</v>
      </c>
      <c r="Q149">
        <f t="shared" si="33"/>
        <v>0</v>
      </c>
      <c r="R149">
        <f t="shared" si="33"/>
        <v>0</v>
      </c>
      <c r="S149">
        <f t="shared" si="33"/>
        <v>0</v>
      </c>
      <c r="T149">
        <f t="shared" si="33"/>
        <v>0</v>
      </c>
      <c r="U149">
        <f t="shared" si="33"/>
        <v>0</v>
      </c>
      <c r="V149">
        <f t="shared" si="33"/>
        <v>0</v>
      </c>
      <c r="W149">
        <f t="shared" si="33"/>
        <v>0</v>
      </c>
      <c r="X149">
        <f t="shared" si="34"/>
        <v>0</v>
      </c>
      <c r="Y149">
        <f t="shared" si="34"/>
        <v>0</v>
      </c>
      <c r="Z149">
        <f t="shared" si="34"/>
        <v>0</v>
      </c>
      <c r="AA149">
        <f t="shared" si="34"/>
        <v>0</v>
      </c>
      <c r="AB149">
        <f t="shared" si="34"/>
        <v>0</v>
      </c>
      <c r="AC149">
        <f t="shared" si="34"/>
        <v>0</v>
      </c>
      <c r="AD149">
        <f t="shared" si="34"/>
        <v>0</v>
      </c>
      <c r="AE149">
        <f t="shared" si="34"/>
        <v>0</v>
      </c>
      <c r="AF149">
        <f t="shared" si="34"/>
        <v>0</v>
      </c>
      <c r="AG149">
        <f t="shared" si="34"/>
        <v>0</v>
      </c>
      <c r="AH149">
        <f t="shared" si="34"/>
        <v>0</v>
      </c>
      <c r="AI149">
        <f t="shared" si="34"/>
        <v>0</v>
      </c>
      <c r="AJ149">
        <f t="shared" si="34"/>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26C-29B6-4D34-BDA2-EFBC063A511D}">
  <dimension ref="B1:AE12"/>
  <sheetViews>
    <sheetView tabSelected="1" workbookViewId="0">
      <selection activeCell="D3" sqref="D3:AE3"/>
    </sheetView>
  </sheetViews>
  <sheetFormatPr defaultRowHeight="14.5" x14ac:dyDescent="0.35"/>
  <sheetData>
    <row r="1" spans="2:31" x14ac:dyDescent="0.35">
      <c r="B1" t="s">
        <v>12122</v>
      </c>
    </row>
    <row r="2" spans="2: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2:31" x14ac:dyDescent="0.35">
      <c r="B3">
        <v>1</v>
      </c>
      <c r="C3">
        <v>1</v>
      </c>
      <c r="D3">
        <v>0.96</v>
      </c>
      <c r="E3">
        <v>0.96</v>
      </c>
      <c r="F3">
        <v>0.96</v>
      </c>
      <c r="G3">
        <v>0.96</v>
      </c>
      <c r="H3">
        <v>0.96</v>
      </c>
      <c r="I3">
        <v>0.96</v>
      </c>
      <c r="J3">
        <v>0.96</v>
      </c>
      <c r="K3">
        <v>0.96</v>
      </c>
      <c r="L3">
        <v>0.96</v>
      </c>
      <c r="M3">
        <v>0.96</v>
      </c>
      <c r="N3">
        <v>0.96</v>
      </c>
      <c r="O3">
        <v>0.96</v>
      </c>
      <c r="P3">
        <v>0.96</v>
      </c>
      <c r="Q3">
        <v>0.96</v>
      </c>
      <c r="R3">
        <v>0.96</v>
      </c>
      <c r="S3">
        <v>0.96</v>
      </c>
      <c r="T3">
        <v>0.96</v>
      </c>
      <c r="U3">
        <v>0.96</v>
      </c>
      <c r="V3">
        <v>0.96</v>
      </c>
      <c r="W3">
        <v>0.96</v>
      </c>
      <c r="X3">
        <v>0.96</v>
      </c>
      <c r="Y3">
        <v>0.96</v>
      </c>
      <c r="Z3">
        <v>0.96</v>
      </c>
      <c r="AA3">
        <v>0.96</v>
      </c>
      <c r="AB3">
        <v>0.96</v>
      </c>
      <c r="AC3">
        <v>0.96</v>
      </c>
      <c r="AD3">
        <v>0.96</v>
      </c>
      <c r="AE3">
        <v>0.96</v>
      </c>
    </row>
    <row r="4" spans="2:31" x14ac:dyDescent="0.35">
      <c r="B4" s="123" t="s">
        <v>12127</v>
      </c>
    </row>
    <row r="5" spans="2:31" x14ac:dyDescent="0.35">
      <c r="B5" t="s">
        <v>12128</v>
      </c>
    </row>
    <row r="7" spans="2:31" x14ac:dyDescent="0.35">
      <c r="B7" t="s">
        <v>12123</v>
      </c>
    </row>
    <row r="8" spans="2:31" x14ac:dyDescent="0.35">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2:31" x14ac:dyDescent="0.35">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2:31" x14ac:dyDescent="0.35">
      <c r="B10" s="123" t="s">
        <v>12124</v>
      </c>
    </row>
    <row r="11" spans="2:31" x14ac:dyDescent="0.35">
      <c r="B11" t="s">
        <v>12125</v>
      </c>
    </row>
    <row r="12" spans="2:31" x14ac:dyDescent="0.35">
      <c r="B12" t="s">
        <v>12126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zoomScaleNormal="100" workbookViewId="0">
      <pane xSplit="1" ySplit="1" topLeftCell="B2" activePane="bottomRight" state="frozen"/>
      <selection pane="topRight" activeCell="M41" sqref="M41"/>
      <selection pane="bottomLeft" activeCell="M41" sqref="M41"/>
      <selection pane="bottomRight" activeCell="G2" sqref="G2"/>
    </sheetView>
  </sheetViews>
  <sheetFormatPr defaultColWidth="8.81640625" defaultRowHeight="14.5" x14ac:dyDescent="0.35"/>
  <cols>
    <col min="1" max="1" width="29.81640625" customWidth="1"/>
    <col min="2" max="2" width="10.26953125" customWidth="1"/>
    <col min="3" max="4" width="9.54296875" bestFit="1" customWidth="1"/>
    <col min="5" max="5" width="11.81640625" customWidth="1"/>
    <col min="6" max="6" width="9.54296875" bestFit="1" customWidth="1"/>
    <col min="7" max="7" width="12" bestFit="1" customWidth="1"/>
    <col min="8" max="11" width="9.54296875" bestFit="1" customWidth="1"/>
    <col min="12" max="12" width="11.54296875" bestFit="1" customWidth="1"/>
    <col min="1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calcs!D22</f>
        <v>456989876384863.56</v>
      </c>
      <c r="C2">
        <f>calcs!E22</f>
        <v>448006469757212.88</v>
      </c>
      <c r="D2">
        <f>calcs!F22</f>
        <v>436283450889949.56</v>
      </c>
      <c r="E2" s="122">
        <f>IFERROR(calcs!$A22*calcs!G22/calcs!$G22,0)*Calibration!B$3*Calibration!B$9</f>
        <v>480654051663116.63</v>
      </c>
      <c r="F2" s="122">
        <f>IFERROR(calcs!$A22*calcs!H22/calcs!$G22,0)*Calibration!C$3*Calibration!C$9</f>
        <v>466747556824654</v>
      </c>
      <c r="G2" s="122">
        <f>IFERROR(calcs!$A22*calcs!I22/calcs!$G22,0)*Calibration!D$3*Calibration!D$9</f>
        <v>439144119459329.69</v>
      </c>
      <c r="H2" s="122">
        <f>IFERROR(calcs!$A22*calcs!J22/calcs!$G22,0)*Calibration!E$3*Calibration!E$9</f>
        <v>424368609763120.38</v>
      </c>
      <c r="I2" s="122">
        <f>IFERROR(calcs!$A22*calcs!K22/calcs!$G22,0)*Calibration!F$3*Calibration!F$9</f>
        <v>412399692448677.19</v>
      </c>
      <c r="J2" s="122">
        <f>IFERROR(calcs!$A22*calcs!L22/calcs!$G22,0)*Calibration!G$3*Calibration!G$9</f>
        <v>416603881853984.19</v>
      </c>
      <c r="K2" s="122">
        <f>IFERROR(calcs!$A22*calcs!M22/calcs!$G22,0)*Calibration!H$3*Calibration!H$9</f>
        <v>413040657679905.88</v>
      </c>
      <c r="L2" s="122">
        <f>IFERROR(calcs!$A22*calcs!N22/calcs!$G22,0)*Calibration!I$3*Calibration!I$9</f>
        <v>413844636542831.88</v>
      </c>
      <c r="M2" s="122">
        <f>IFERROR(calcs!$A22*calcs!O22/calcs!$G22,0)*Calibration!J$3*Calibration!J$9</f>
        <v>428089253083988.25</v>
      </c>
      <c r="N2" s="122">
        <f>IFERROR(calcs!$A22*calcs!P22/calcs!$G22,0)*Calibration!K$3*Calibration!K$9</f>
        <v>414954664194637.81</v>
      </c>
      <c r="O2" s="122">
        <f>IFERROR(calcs!$A22*calcs!Q22/calcs!$G22,0)*Calibration!L$3*Calibration!L$9</f>
        <v>384331334014030.13</v>
      </c>
      <c r="P2" s="122">
        <f>IFERROR(calcs!$A22*calcs!R22/calcs!$G22,0)*Calibration!M$3*Calibration!M$9</f>
        <v>386505615847948.63</v>
      </c>
      <c r="Q2" s="122">
        <f>IFERROR(calcs!$A22*calcs!S22/calcs!$G22,0)*Calibration!N$3*Calibration!N$9</f>
        <v>385233459351030.38</v>
      </c>
      <c r="R2" s="122">
        <f>IFERROR(calcs!$A22*calcs!T22/calcs!$G22,0)*Calibration!O$3*Calibration!O$9</f>
        <v>381409179593234.5</v>
      </c>
      <c r="S2" s="122">
        <f>IFERROR(calcs!$A22*calcs!U22/calcs!$G22,0)*Calibration!P$3*Calibration!P$9</f>
        <v>388941265173727.5</v>
      </c>
      <c r="T2" s="122">
        <f>IFERROR(calcs!$A22*calcs!V22/calcs!$G22,0)*Calibration!Q$3*Calibration!Q$9</f>
        <v>394046891107296.88</v>
      </c>
      <c r="U2" s="122">
        <f>IFERROR(calcs!$A22*calcs!W22/calcs!$G22,0)*Calibration!R$3*Calibration!R$9</f>
        <v>399131139277937.13</v>
      </c>
      <c r="V2" s="122">
        <f>IFERROR(calcs!$A22*calcs!X22/calcs!$G22,0)*Calibration!S$3*Calibration!S$9</f>
        <v>405554762747914.81</v>
      </c>
      <c r="W2" s="122">
        <f>IFERROR(calcs!$A22*calcs!Y22/calcs!$G22,0)*Calibration!T$3*Calibration!T$9</f>
        <v>410914168313691.19</v>
      </c>
      <c r="X2" s="122">
        <f>IFERROR(calcs!$A22*calcs!Z22/calcs!$G22,0)*Calibration!U$3*Calibration!U$9</f>
        <v>417069160020148.19</v>
      </c>
      <c r="Y2" s="122">
        <f>IFERROR(calcs!$A22*calcs!AA22/calcs!$G22,0)*Calibration!V$3*Calibration!V$9</f>
        <v>423490446574613.5</v>
      </c>
      <c r="Z2" s="122">
        <f>IFERROR(calcs!$A22*calcs!AB22/calcs!$G22,0)*Calibration!W$3*Calibration!W$9</f>
        <v>427407593951655.44</v>
      </c>
      <c r="AA2" s="122">
        <f>IFERROR(calcs!$A22*calcs!AC22/calcs!$G22,0)*Calibration!X$3*Calibration!X$9</f>
        <v>429814794183070.44</v>
      </c>
      <c r="AB2" s="122">
        <f>IFERROR(calcs!$A22*calcs!AD22/calcs!$G22,0)*Calibration!Y$3*Calibration!Y$9</f>
        <v>432175307733743.63</v>
      </c>
      <c r="AC2" s="122">
        <f>IFERROR(calcs!$A22*calcs!AE22/calcs!$G22,0)*Calibration!Z$3*Calibration!Z$9</f>
        <v>434191557865952.81</v>
      </c>
      <c r="AD2" s="122">
        <f>IFERROR(calcs!$A22*calcs!AF22/calcs!$G22,0)*Calibration!AA$3*Calibration!AA$9</f>
        <v>436858368596680.44</v>
      </c>
      <c r="AE2" s="122">
        <f>IFERROR(calcs!$A22*calcs!AG22/calcs!$G22,0)*Calibration!AB$3*Calibration!AB$9</f>
        <v>438834831035872.88</v>
      </c>
      <c r="AF2" s="122">
        <f>IFERROR(calcs!$A22*calcs!AH22/calcs!$G22,0)*Calibration!AC$3*Calibration!AC$9</f>
        <v>439382023932530.69</v>
      </c>
      <c r="AG2" s="122">
        <f>IFERROR(calcs!$A22*calcs!AI22/calcs!$G22,0)*Calibration!AD$3*Calibration!AD$9</f>
        <v>439711618860550.81</v>
      </c>
      <c r="AH2" s="122">
        <f>IFERROR(calcs!$A22*calcs!AJ22/calcs!$G22,0)*Calibration!AE$3*Calibration!AE$9</f>
        <v>439361424502279.88</v>
      </c>
      <c r="AI2" s="5"/>
    </row>
    <row r="3" spans="1:37" x14ac:dyDescent="0.35">
      <c r="A3" s="45" t="s">
        <v>33</v>
      </c>
      <c r="B3">
        <f>calcs!D23</f>
        <v>39472493755568.93</v>
      </c>
      <c r="C3">
        <f>calcs!E23</f>
        <v>39006367815789.68</v>
      </c>
      <c r="D3">
        <f>calcs!F23</f>
        <v>37773469841289.141</v>
      </c>
      <c r="E3" s="122">
        <f>IFERROR(calcs!$A23*calcs!G23/calcs!$G23,0)*Calibration!B$3*Calibration!B$9</f>
        <v>30390813168687.992</v>
      </c>
      <c r="F3" s="122">
        <f>IFERROR(calcs!$A23*calcs!H23/calcs!$G23,0)*Calibration!C$3*Calibration!C$9</f>
        <v>29634739891866.484</v>
      </c>
      <c r="G3" s="122">
        <f>IFERROR(calcs!$A23*calcs!I23/calcs!$G23,0)*Calibration!D$3*Calibration!D$9</f>
        <v>27603167021878.91</v>
      </c>
      <c r="H3" s="122">
        <f>IFERROR(calcs!$A23*calcs!J23/calcs!$G23,0)*Calibration!E$3*Calibration!E$9</f>
        <v>25544728294910.953</v>
      </c>
      <c r="I3" s="122">
        <f>IFERROR(calcs!$A23*calcs!K23/calcs!$G23,0)*Calibration!F$3*Calibration!F$9</f>
        <v>22340481848418.359</v>
      </c>
      <c r="J3" s="122">
        <f>IFERROR(calcs!$A23*calcs!L23/calcs!$G23,0)*Calibration!G$3*Calibration!G$9</f>
        <v>21320673134572.113</v>
      </c>
      <c r="K3" s="122">
        <f>IFERROR(calcs!$A23*calcs!M23/calcs!$G23,0)*Calibration!H$3*Calibration!H$9</f>
        <v>21459184750979.883</v>
      </c>
      <c r="L3" s="122">
        <f>IFERROR(calcs!$A23*calcs!N23/calcs!$G23,0)*Calibration!I$3*Calibration!I$9</f>
        <v>21710325632063.625</v>
      </c>
      <c r="M3" s="122">
        <f>IFERROR(calcs!$A23*calcs!O23/calcs!$G23,0)*Calibration!J$3*Calibration!J$9</f>
        <v>22267489535673.996</v>
      </c>
      <c r="N3" s="122">
        <f>IFERROR(calcs!$A23*calcs!P23/calcs!$G23,0)*Calibration!K$3*Calibration!K$9</f>
        <v>22705378758277.703</v>
      </c>
      <c r="O3" s="122">
        <f>IFERROR(calcs!$A23*calcs!Q23/calcs!$G23,0)*Calibration!L$3*Calibration!L$9</f>
        <v>21963671573704.113</v>
      </c>
      <c r="P3" s="122">
        <f>IFERROR(calcs!$A23*calcs!R23/calcs!$G23,0)*Calibration!M$3*Calibration!M$9</f>
        <v>21597520111328.461</v>
      </c>
      <c r="Q3" s="122">
        <f>IFERROR(calcs!$A23*calcs!S23/calcs!$G23,0)*Calibration!N$3*Calibration!N$9</f>
        <v>21123001985279.184</v>
      </c>
      <c r="R3" s="122">
        <f>IFERROR(calcs!$A23*calcs!T23/calcs!$G23,0)*Calibration!O$3*Calibration!O$9</f>
        <v>20484577334667.59</v>
      </c>
      <c r="S3" s="122">
        <f>IFERROR(calcs!$A23*calcs!U23/calcs!$G23,0)*Calibration!P$3*Calibration!P$9</f>
        <v>20358791446934.152</v>
      </c>
      <c r="T3" s="122">
        <f>IFERROR(calcs!$A23*calcs!V23/calcs!$G23,0)*Calibration!Q$3*Calibration!Q$9</f>
        <v>19948370184765.617</v>
      </c>
      <c r="U3" s="122">
        <f>IFERROR(calcs!$A23*calcs!W23/calcs!$G23,0)*Calibration!R$3*Calibration!R$9</f>
        <v>19248071772849.035</v>
      </c>
      <c r="V3" s="122">
        <f>IFERROR(calcs!$A23*calcs!X23/calcs!$G23,0)*Calibration!S$3*Calibration!S$9</f>
        <v>18583749566308.23</v>
      </c>
      <c r="W3" s="122">
        <f>IFERROR(calcs!$A23*calcs!Y23/calcs!$G23,0)*Calibration!T$3*Calibration!T$9</f>
        <v>17749366057750.063</v>
      </c>
      <c r="X3" s="122">
        <f>IFERROR(calcs!$A23*calcs!Z23/calcs!$G23,0)*Calibration!U$3*Calibration!U$9</f>
        <v>16997683204349.455</v>
      </c>
      <c r="Y3" s="122">
        <f>IFERROR(calcs!$A23*calcs!AA23/calcs!$G23,0)*Calibration!V$3*Calibration!V$9</f>
        <v>16202554228732.016</v>
      </c>
      <c r="Z3" s="122">
        <f>IFERROR(calcs!$A23*calcs!AB23/calcs!$G23,0)*Calibration!W$3*Calibration!W$9</f>
        <v>15736845763814.648</v>
      </c>
      <c r="AA3" s="122">
        <f>IFERROR(calcs!$A23*calcs!AC23/calcs!$G23,0)*Calibration!X$3*Calibration!X$9</f>
        <v>15146117696598.256</v>
      </c>
      <c r="AB3" s="122">
        <f>IFERROR(calcs!$A23*calcs!AD23/calcs!$G23,0)*Calibration!Y$3*Calibration!Y$9</f>
        <v>14440140367287.166</v>
      </c>
      <c r="AC3" s="122">
        <f>IFERROR(calcs!$A23*calcs!AE23/calcs!$G23,0)*Calibration!Z$3*Calibration!Z$9</f>
        <v>13780540801029.521</v>
      </c>
      <c r="AD3" s="122">
        <f>IFERROR(calcs!$A23*calcs!AF23/calcs!$G23,0)*Calibration!AA$3*Calibration!AA$9</f>
        <v>13350233809656.66</v>
      </c>
      <c r="AE3" s="122">
        <f>IFERROR(calcs!$A23*calcs!AG23/calcs!$G23,0)*Calibration!AB$3*Calibration!AB$9</f>
        <v>12875677168329.027</v>
      </c>
      <c r="AF3" s="122">
        <f>IFERROR(calcs!$A23*calcs!AH23/calcs!$G23,0)*Calibration!AC$3*Calibration!AC$9</f>
        <v>12633227132779.828</v>
      </c>
      <c r="AG3" s="122">
        <f>IFERROR(calcs!$A23*calcs!AI23/calcs!$G23,0)*Calibration!AD$3*Calibration!AD$9</f>
        <v>12289593354403.938</v>
      </c>
      <c r="AH3" s="122">
        <f>IFERROR(calcs!$A23*calcs!AJ23/calcs!$G23,0)*Calibration!AE$3*Calibration!AE$9</f>
        <v>11869115971019.586</v>
      </c>
      <c r="AI3" s="5"/>
    </row>
    <row r="4" spans="1:37" x14ac:dyDescent="0.35">
      <c r="A4" s="45" t="s">
        <v>35</v>
      </c>
      <c r="B4">
        <f>calcs!D24</f>
        <v>1142018850374411.5</v>
      </c>
      <c r="C4">
        <f>calcs!E24</f>
        <v>1149709026922106</v>
      </c>
      <c r="D4">
        <f>calcs!F24</f>
        <v>1152282679692896.5</v>
      </c>
      <c r="E4" s="122">
        <f>IFERROR(calcs!$A24*calcs!G24/calcs!$G24,0)*Calibration!B$3*Calibration!B$9</f>
        <v>1078573058082126.6</v>
      </c>
      <c r="F4" s="122">
        <f>IFERROR(calcs!$A24*calcs!H24/calcs!$G24,0)*Calibration!C$3*Calibration!C$9</f>
        <v>1066684218546728.5</v>
      </c>
      <c r="G4" s="122">
        <f>IFERROR(calcs!$A24*calcs!I24/calcs!$G24,0)*Calibration!D$3*Calibration!D$9</f>
        <v>998424473630590.5</v>
      </c>
      <c r="H4" s="122">
        <f>IFERROR(calcs!$A24*calcs!J24/calcs!$G24,0)*Calibration!E$3*Calibration!E$9</f>
        <v>1017044805283490.1</v>
      </c>
      <c r="I4" s="122">
        <f>IFERROR(calcs!$A24*calcs!K24/calcs!$G24,0)*Calibration!F$3*Calibration!F$9</f>
        <v>1025969397645486.5</v>
      </c>
      <c r="J4" s="122">
        <f>IFERROR(calcs!$A24*calcs!L24/calcs!$G24,0)*Calibration!G$3*Calibration!G$9</f>
        <v>1023989909774710.4</v>
      </c>
      <c r="K4" s="122">
        <f>IFERROR(calcs!$A24*calcs!M24/calcs!$G24,0)*Calibration!H$3*Calibration!H$9</f>
        <v>1034044152442236.8</v>
      </c>
      <c r="L4" s="122">
        <f>IFERROR(calcs!$A24*calcs!N24/calcs!$G24,0)*Calibration!I$3*Calibration!I$9</f>
        <v>1031550841077092.1</v>
      </c>
      <c r="M4" s="122">
        <f>IFERROR(calcs!$A24*calcs!O24/calcs!$G24,0)*Calibration!J$3*Calibration!J$9</f>
        <v>1026057866519399.8</v>
      </c>
      <c r="N4" s="122">
        <f>IFERROR(calcs!$A24*calcs!P24/calcs!$G24,0)*Calibration!K$3*Calibration!K$9</f>
        <v>1075463864638544.3</v>
      </c>
      <c r="O4" s="122">
        <f>IFERROR(calcs!$A24*calcs!Q24/calcs!$G24,0)*Calibration!L$3*Calibration!L$9</f>
        <v>1106580842097148</v>
      </c>
      <c r="P4" s="122">
        <f>IFERROR(calcs!$A24*calcs!R24/calcs!$G24,0)*Calibration!M$3*Calibration!M$9</f>
        <v>1107957548679738.3</v>
      </c>
      <c r="Q4" s="122">
        <f>IFERROR(calcs!$A24*calcs!S24/calcs!$G24,0)*Calibration!N$3*Calibration!N$9</f>
        <v>1109764632097512</v>
      </c>
      <c r="R4" s="122">
        <f>IFERROR(calcs!$A24*calcs!T24/calcs!$G24,0)*Calibration!O$3*Calibration!O$9</f>
        <v>1110582440584352.1</v>
      </c>
      <c r="S4" s="122">
        <f>IFERROR(calcs!$A24*calcs!U24/calcs!$G24,0)*Calibration!P$3*Calibration!P$9</f>
        <v>1101687916448795.3</v>
      </c>
      <c r="T4" s="122">
        <f>IFERROR(calcs!$A24*calcs!V24/calcs!$G24,0)*Calibration!Q$3*Calibration!Q$9</f>
        <v>1095287862184468.3</v>
      </c>
      <c r="U4" s="122">
        <f>IFERROR(calcs!$A24*calcs!W24/calcs!$G24,0)*Calibration!R$3*Calibration!R$9</f>
        <v>1088850123800745.8</v>
      </c>
      <c r="V4" s="122">
        <f>IFERROR(calcs!$A24*calcs!X24/calcs!$G24,0)*Calibration!S$3*Calibration!S$9</f>
        <v>1081880031720724</v>
      </c>
      <c r="W4" s="122">
        <f>IFERROR(calcs!$A24*calcs!Y24/calcs!$G24,0)*Calibration!T$3*Calibration!T$9</f>
        <v>1074916120122014</v>
      </c>
      <c r="X4" s="122">
        <f>IFERROR(calcs!$A24*calcs!Z24/calcs!$G24,0)*Calibration!U$3*Calibration!U$9</f>
        <v>1069410381686652.1</v>
      </c>
      <c r="Y4" s="122">
        <f>IFERROR(calcs!$A24*calcs!AA24/calcs!$G24,0)*Calibration!V$3*Calibration!V$9</f>
        <v>1064789405490445.4</v>
      </c>
      <c r="Z4" s="122">
        <f>IFERROR(calcs!$A24*calcs!AB24/calcs!$G24,0)*Calibration!W$3*Calibration!W$9</f>
        <v>1060302539710424.9</v>
      </c>
      <c r="AA4" s="122">
        <f>IFERROR(calcs!$A24*calcs!AC24/calcs!$G24,0)*Calibration!X$3*Calibration!X$9</f>
        <v>1056822723324234</v>
      </c>
      <c r="AB4" s="122">
        <f>IFERROR(calcs!$A24*calcs!AD24/calcs!$G24,0)*Calibration!Y$3*Calibration!Y$9</f>
        <v>1052011452408976.1</v>
      </c>
      <c r="AC4" s="122">
        <f>IFERROR(calcs!$A24*calcs!AE24/calcs!$G24,0)*Calibration!Z$3*Calibration!Z$9</f>
        <v>1047258015324553.8</v>
      </c>
      <c r="AD4" s="122">
        <f>IFERROR(calcs!$A24*calcs!AF24/calcs!$G24,0)*Calibration!AA$3*Calibration!AA$9</f>
        <v>1043072486258412.3</v>
      </c>
      <c r="AE4" s="122">
        <f>IFERROR(calcs!$A24*calcs!AG24/calcs!$G24,0)*Calibration!AB$3*Calibration!AB$9</f>
        <v>1038593040016712.3</v>
      </c>
      <c r="AF4" s="122">
        <f>IFERROR(calcs!$A24*calcs!AH24/calcs!$G24,0)*Calibration!AC$3*Calibration!AC$9</f>
        <v>1037359620903822.9</v>
      </c>
      <c r="AG4" s="122">
        <f>IFERROR(calcs!$A24*calcs!AI24/calcs!$G24,0)*Calibration!AD$3*Calibration!AD$9</f>
        <v>1035241441898106.8</v>
      </c>
      <c r="AH4" s="122">
        <f>IFERROR(calcs!$A24*calcs!AJ24/calcs!$G24,0)*Calibration!AE$3*Calibration!AE$9</f>
        <v>1033569652127356.4</v>
      </c>
      <c r="AI4" s="5"/>
    </row>
    <row r="5" spans="1:37" x14ac:dyDescent="0.35">
      <c r="A5" s="45" t="s">
        <v>38</v>
      </c>
      <c r="B5">
        <f>calcs!D25</f>
        <v>429556998507018.13</v>
      </c>
      <c r="C5">
        <f>calcs!E25</f>
        <v>430984482374483.19</v>
      </c>
      <c r="D5">
        <f>calcs!F25</f>
        <v>417429690900669.88</v>
      </c>
      <c r="E5" s="122">
        <f>IFERROR(calcs!$A25*calcs!G25/calcs!$G25,0)*Calibration!B$3*Calibration!B$9</f>
        <v>355901182501697.5</v>
      </c>
      <c r="F5" s="122">
        <f>IFERROR(calcs!$A25*calcs!H25/calcs!$G25,0)*Calibration!C$3*Calibration!C$9</f>
        <v>347169179659409.63</v>
      </c>
      <c r="G5" s="122">
        <f>IFERROR(calcs!$A25*calcs!I25/calcs!$G25,0)*Calibration!D$3*Calibration!D$9</f>
        <v>337415063469251.44</v>
      </c>
      <c r="H5" s="122">
        <f>IFERROR(calcs!$A25*calcs!J25/calcs!$G25,0)*Calibration!E$3*Calibration!E$9</f>
        <v>306956998608226.38</v>
      </c>
      <c r="I5" s="122">
        <f>IFERROR(calcs!$A25*calcs!K25/calcs!$G25,0)*Calibration!F$3*Calibration!F$9</f>
        <v>291406546970944.44</v>
      </c>
      <c r="J5" s="122">
        <f>IFERROR(calcs!$A25*calcs!L25/calcs!$G25,0)*Calibration!G$3*Calibration!G$9</f>
        <v>287027038546945.31</v>
      </c>
      <c r="K5" s="122">
        <f>IFERROR(calcs!$A25*calcs!M25/calcs!$G25,0)*Calibration!H$3*Calibration!H$9</f>
        <v>274483631296856.81</v>
      </c>
      <c r="L5" s="122">
        <f>IFERROR(calcs!$A25*calcs!N25/calcs!$G25,0)*Calibration!I$3*Calibration!I$9</f>
        <v>268183104324162.66</v>
      </c>
      <c r="M5" s="122">
        <f>IFERROR(calcs!$A25*calcs!O25/calcs!$G25,0)*Calibration!J$3*Calibration!J$9</f>
        <v>256673180260821.75</v>
      </c>
      <c r="N5" s="122">
        <f>IFERROR(calcs!$A25*calcs!P25/calcs!$G25,0)*Calibration!K$3*Calibration!K$9</f>
        <v>247476932402498.84</v>
      </c>
      <c r="O5" s="122">
        <f>IFERROR(calcs!$A25*calcs!Q25/calcs!$G25,0)*Calibration!L$3*Calibration!L$9</f>
        <v>255636408854760.19</v>
      </c>
      <c r="P5" s="122">
        <f>IFERROR(calcs!$A25*calcs!R25/calcs!$G25,0)*Calibration!M$3*Calibration!M$9</f>
        <v>254149459853113.66</v>
      </c>
      <c r="Q5" s="122">
        <f>IFERROR(calcs!$A25*calcs!S25/calcs!$G25,0)*Calibration!N$3*Calibration!N$9</f>
        <v>251503991476552.31</v>
      </c>
      <c r="R5" s="122">
        <f>IFERROR(calcs!$A25*calcs!T25/calcs!$G25,0)*Calibration!O$3*Calibration!O$9</f>
        <v>248624620640630.41</v>
      </c>
      <c r="S5" s="122">
        <f>IFERROR(calcs!$A25*calcs!U25/calcs!$G25,0)*Calibration!P$3*Calibration!P$9</f>
        <v>247012263492228.91</v>
      </c>
      <c r="T5" s="122">
        <f>IFERROR(calcs!$A25*calcs!V25/calcs!$G25,0)*Calibration!Q$3*Calibration!Q$9</f>
        <v>244376778393656.41</v>
      </c>
      <c r="U5" s="122">
        <f>IFERROR(calcs!$A25*calcs!W25/calcs!$G25,0)*Calibration!R$3*Calibration!R$9</f>
        <v>240931978333292.78</v>
      </c>
      <c r="V5" s="122">
        <f>IFERROR(calcs!$A25*calcs!X25/calcs!$G25,0)*Calibration!S$3*Calibration!S$9</f>
        <v>238020218476861.66</v>
      </c>
      <c r="W5" s="122">
        <f>IFERROR(calcs!$A25*calcs!Y25/calcs!$G25,0)*Calibration!T$3*Calibration!T$9</f>
        <v>234890939372495.75</v>
      </c>
      <c r="X5" s="122">
        <f>IFERROR(calcs!$A25*calcs!Z25/calcs!$G25,0)*Calibration!U$3*Calibration!U$9</f>
        <v>232552995737654.34</v>
      </c>
      <c r="Y5" s="122">
        <f>IFERROR(calcs!$A25*calcs!AA25/calcs!$G25,0)*Calibration!V$3*Calibration!V$9</f>
        <v>231183272206737.41</v>
      </c>
      <c r="Z5" s="122">
        <f>IFERROR(calcs!$A25*calcs!AB25/calcs!$G25,0)*Calibration!W$3*Calibration!W$9</f>
        <v>229591937414057.81</v>
      </c>
      <c r="AA5" s="122">
        <f>IFERROR(calcs!$A25*calcs!AC25/calcs!$G25,0)*Calibration!X$3*Calibration!X$9</f>
        <v>227143256973758.78</v>
      </c>
      <c r="AB5" s="122">
        <f>IFERROR(calcs!$A25*calcs!AD25/calcs!$G25,0)*Calibration!Y$3*Calibration!Y$9</f>
        <v>225047303660048.63</v>
      </c>
      <c r="AC5" s="122">
        <f>IFERROR(calcs!$A25*calcs!AE25/calcs!$G25,0)*Calibration!Z$3*Calibration!Z$9</f>
        <v>221780100425747.44</v>
      </c>
      <c r="AD5" s="122">
        <f>IFERROR(calcs!$A25*calcs!AF25/calcs!$G25,0)*Calibration!AA$3*Calibration!AA$9</f>
        <v>219852311228792.69</v>
      </c>
      <c r="AE5" s="122">
        <f>IFERROR(calcs!$A25*calcs!AG25/calcs!$G25,0)*Calibration!AB$3*Calibration!AB$9</f>
        <v>218183136236228.78</v>
      </c>
      <c r="AF5" s="122">
        <f>IFERROR(calcs!$A25*calcs!AH25/calcs!$G25,0)*Calibration!AC$3*Calibration!AC$9</f>
        <v>217286779541404.81</v>
      </c>
      <c r="AG5" s="122">
        <f>IFERROR(calcs!$A25*calcs!AI25/calcs!$G25,0)*Calibration!AD$3*Calibration!AD$9</f>
        <v>215597132825526.88</v>
      </c>
      <c r="AH5" s="122">
        <f>IFERROR(calcs!$A25*calcs!AJ25/calcs!$G25,0)*Calibration!AE$3*Calibration!AE$9</f>
        <v>213376290710127.34</v>
      </c>
      <c r="AI5" s="5"/>
    </row>
    <row r="6" spans="1:37" x14ac:dyDescent="0.35">
      <c r="A6" s="45" t="s">
        <v>40</v>
      </c>
      <c r="B6">
        <f>calcs!D26</f>
        <v>309279588548115.06</v>
      </c>
      <c r="C6">
        <f>calcs!E26</f>
        <v>287318616692308.19</v>
      </c>
      <c r="D6">
        <f>calcs!F26</f>
        <v>283446489378799.44</v>
      </c>
      <c r="E6" s="122">
        <f>IFERROR(calcs!$A26*calcs!G26/calcs!$G26,0)*Calibration!B$3*Calibration!B$9</f>
        <v>351091008773381.31</v>
      </c>
      <c r="F6" s="122">
        <f>IFERROR(calcs!$A26*calcs!H26/calcs!$G26,0)*Calibration!C$3*Calibration!C$9</f>
        <v>360935994326063</v>
      </c>
      <c r="G6" s="122">
        <f>IFERROR(calcs!$A26*calcs!I26/calcs!$G26,0)*Calibration!D$3*Calibration!D$9</f>
        <v>350302755367173.13</v>
      </c>
      <c r="H6" s="122">
        <f>IFERROR(calcs!$A26*calcs!J26/calcs!$G26,0)*Calibration!E$3*Calibration!E$9</f>
        <v>359075424724940.06</v>
      </c>
      <c r="I6" s="122">
        <f>IFERROR(calcs!$A26*calcs!K26/calcs!$G26,0)*Calibration!F$3*Calibration!F$9</f>
        <v>367116938090900.56</v>
      </c>
      <c r="J6" s="122">
        <f>IFERROR(calcs!$A26*calcs!L26/calcs!$G26,0)*Calibration!G$3*Calibration!G$9</f>
        <v>362651881846123.31</v>
      </c>
      <c r="K6" s="122">
        <f>IFERROR(calcs!$A26*calcs!M26/calcs!$G26,0)*Calibration!H$3*Calibration!H$9</f>
        <v>368364391694552.81</v>
      </c>
      <c r="L6" s="122">
        <f>IFERROR(calcs!$A26*calcs!N26/calcs!$G26,0)*Calibration!I$3*Calibration!I$9</f>
        <v>380431188851039.63</v>
      </c>
      <c r="M6" s="122">
        <f>IFERROR(calcs!$A26*calcs!O26/calcs!$G26,0)*Calibration!J$3*Calibration!J$9</f>
        <v>389647990346722.5</v>
      </c>
      <c r="N6" s="122">
        <f>IFERROR(calcs!$A26*calcs!P26/calcs!$G26,0)*Calibration!K$3*Calibration!K$9</f>
        <v>391637823782627.56</v>
      </c>
      <c r="O6" s="122">
        <f>IFERROR(calcs!$A26*calcs!Q26/calcs!$G26,0)*Calibration!L$3*Calibration!L$9</f>
        <v>406190714304118.06</v>
      </c>
      <c r="P6" s="122">
        <f>IFERROR(calcs!$A26*calcs!R26/calcs!$G26,0)*Calibration!M$3*Calibration!M$9</f>
        <v>410710785093679.25</v>
      </c>
      <c r="Q6" s="122">
        <f>IFERROR(calcs!$A26*calcs!S26/calcs!$G26,0)*Calibration!N$3*Calibration!N$9</f>
        <v>413856121722737.31</v>
      </c>
      <c r="R6" s="122">
        <f>IFERROR(calcs!$A26*calcs!T26/calcs!$G26,0)*Calibration!O$3*Calibration!O$9</f>
        <v>415767423395661.19</v>
      </c>
      <c r="S6" s="122">
        <f>IFERROR(calcs!$A26*calcs!U26/calcs!$G26,0)*Calibration!P$3*Calibration!P$9</f>
        <v>410284573671637.38</v>
      </c>
      <c r="T6" s="122">
        <f>IFERROR(calcs!$A26*calcs!V26/calcs!$G26,0)*Calibration!Q$3*Calibration!Q$9</f>
        <v>404724061366165.13</v>
      </c>
      <c r="U6" s="122">
        <f>IFERROR(calcs!$A26*calcs!W26/calcs!$G26,0)*Calibration!R$3*Calibration!R$9</f>
        <v>400514432100605.5</v>
      </c>
      <c r="V6" s="122">
        <f>IFERROR(calcs!$A26*calcs!X26/calcs!$G26,0)*Calibration!S$3*Calibration!S$9</f>
        <v>394433564459958.31</v>
      </c>
      <c r="W6" s="122">
        <f>IFERROR(calcs!$A26*calcs!Y26/calcs!$G26,0)*Calibration!T$3*Calibration!T$9</f>
        <v>387763812389647.19</v>
      </c>
      <c r="X6" s="122">
        <f>IFERROR(calcs!$A26*calcs!Z26/calcs!$G26,0)*Calibration!U$3*Calibration!U$9</f>
        <v>382478731084065.06</v>
      </c>
      <c r="Y6" s="122">
        <f>IFERROR(calcs!$A26*calcs!AA26/calcs!$G26,0)*Calibration!V$3*Calibration!V$9</f>
        <v>378829153985974.94</v>
      </c>
      <c r="Z6" s="122">
        <f>IFERROR(calcs!$A26*calcs!AB26/calcs!$G26,0)*Calibration!W$3*Calibration!W$9</f>
        <v>374523014232434.56</v>
      </c>
      <c r="AA6" s="122">
        <f>IFERROR(calcs!$A26*calcs!AC26/calcs!$G26,0)*Calibration!X$3*Calibration!X$9</f>
        <v>370880382509357.88</v>
      </c>
      <c r="AB6" s="122">
        <f>IFERROR(calcs!$A26*calcs!AD26/calcs!$G26,0)*Calibration!Y$3*Calibration!Y$9</f>
        <v>365535827506620.81</v>
      </c>
      <c r="AC6" s="122">
        <f>IFERROR(calcs!$A26*calcs!AE26/calcs!$G26,0)*Calibration!Z$3*Calibration!Z$9</f>
        <v>362429364785358.31</v>
      </c>
      <c r="AD6" s="122">
        <f>IFERROR(calcs!$A26*calcs!AF26/calcs!$G26,0)*Calibration!AA$3*Calibration!AA$9</f>
        <v>357882994225480.94</v>
      </c>
      <c r="AE6" s="122">
        <f>IFERROR(calcs!$A26*calcs!AG26/calcs!$G26,0)*Calibration!AB$3*Calibration!AB$9</f>
        <v>355116270837603.44</v>
      </c>
      <c r="AF6" s="122">
        <f>IFERROR(calcs!$A26*calcs!AH26/calcs!$G26,0)*Calibration!AC$3*Calibration!AC$9</f>
        <v>353697762938641.13</v>
      </c>
      <c r="AG6" s="122">
        <f>IFERROR(calcs!$A26*calcs!AI26/calcs!$G26,0)*Calibration!AD$3*Calibration!AD$9</f>
        <v>352042778676651.13</v>
      </c>
      <c r="AH6" s="122">
        <f>IFERROR(calcs!$A26*calcs!AJ26/calcs!$G26,0)*Calibration!AE$3*Calibration!AE$9</f>
        <v>349700007682267.75</v>
      </c>
      <c r="AI6" s="5"/>
    </row>
    <row r="7" spans="1:37" x14ac:dyDescent="0.35">
      <c r="A7" s="45" t="s">
        <v>42</v>
      </c>
      <c r="B7">
        <f>calcs!D27</f>
        <v>109953848061279.14</v>
      </c>
      <c r="C7">
        <f>calcs!E27</f>
        <v>108637103640772.8</v>
      </c>
      <c r="D7">
        <f>calcs!F27</f>
        <v>104225382153411.58</v>
      </c>
      <c r="E7" s="122">
        <f>IFERROR(calcs!$A27*calcs!G27/calcs!$G27,0)*Calibration!B$3*Calibration!B$9</f>
        <v>139834777988280.41</v>
      </c>
      <c r="F7" s="122">
        <f>IFERROR(calcs!$A27*calcs!H27/calcs!$G27,0)*Calibration!C$3*Calibration!C$9</f>
        <v>141730574412602.84</v>
      </c>
      <c r="G7" s="122">
        <f>IFERROR(calcs!$A27*calcs!I27/calcs!$G27,0)*Calibration!D$3*Calibration!D$9</f>
        <v>134369873953023.56</v>
      </c>
      <c r="H7" s="122">
        <f>IFERROR(calcs!$A27*calcs!J27/calcs!$G27,0)*Calibration!E$3*Calibration!E$9</f>
        <v>134593124567499.28</v>
      </c>
      <c r="I7" s="122">
        <f>IFERROR(calcs!$A27*calcs!K27/calcs!$G27,0)*Calibration!F$3*Calibration!F$9</f>
        <v>132836093624439.48</v>
      </c>
      <c r="J7" s="122">
        <f>IFERROR(calcs!$A27*calcs!L27/calcs!$G27,0)*Calibration!G$3*Calibration!G$9</f>
        <v>134445411433123.67</v>
      </c>
      <c r="K7" s="122">
        <f>IFERROR(calcs!$A27*calcs!M27/calcs!$G27,0)*Calibration!H$3*Calibration!H$9</f>
        <v>135929568632825.09</v>
      </c>
      <c r="L7" s="122">
        <f>IFERROR(calcs!$A27*calcs!N27/calcs!$G27,0)*Calibration!I$3*Calibration!I$9</f>
        <v>135923406933624.83</v>
      </c>
      <c r="M7" s="122">
        <f>IFERROR(calcs!$A27*calcs!O27/calcs!$G27,0)*Calibration!J$3*Calibration!J$9</f>
        <v>138288210614278.19</v>
      </c>
      <c r="N7" s="122">
        <f>IFERROR(calcs!$A27*calcs!P27/calcs!$G27,0)*Calibration!K$3*Calibration!K$9</f>
        <v>109550484812535.06</v>
      </c>
      <c r="O7" s="122">
        <f>IFERROR(calcs!$A27*calcs!Q27/calcs!$G27,0)*Calibration!L$3*Calibration!L$9</f>
        <v>99178573005665.156</v>
      </c>
      <c r="P7" s="122">
        <f>IFERROR(calcs!$A27*calcs!R27/calcs!$G27,0)*Calibration!M$3*Calibration!M$9</f>
        <v>98717128992315.5</v>
      </c>
      <c r="Q7" s="122">
        <f>IFERROR(calcs!$A27*calcs!S27/calcs!$G27,0)*Calibration!N$3*Calibration!N$9</f>
        <v>98050600736792.547</v>
      </c>
      <c r="R7" s="122">
        <f>IFERROR(calcs!$A27*calcs!T27/calcs!$G27,0)*Calibration!O$3*Calibration!O$9</f>
        <v>97424696474522.453</v>
      </c>
      <c r="S7" s="122">
        <f>IFERROR(calcs!$A27*calcs!U27/calcs!$G27,0)*Calibration!P$3*Calibration!P$9</f>
        <v>98509357602918.734</v>
      </c>
      <c r="T7" s="122">
        <f>IFERROR(calcs!$A27*calcs!V27/calcs!$G27,0)*Calibration!Q$3*Calibration!Q$9</f>
        <v>99707712092487.922</v>
      </c>
      <c r="U7" s="122">
        <f>IFERROR(calcs!$A27*calcs!W27/calcs!$G27,0)*Calibration!R$3*Calibration!R$9</f>
        <v>100744396215766.22</v>
      </c>
      <c r="V7" s="122">
        <f>IFERROR(calcs!$A27*calcs!X27/calcs!$G27,0)*Calibration!S$3*Calibration!S$9</f>
        <v>101776466747881.06</v>
      </c>
      <c r="W7" s="122">
        <f>IFERROR(calcs!$A27*calcs!Y27/calcs!$G27,0)*Calibration!T$3*Calibration!T$9</f>
        <v>102439200419565.05</v>
      </c>
      <c r="X7" s="122">
        <f>IFERROR(calcs!$A27*calcs!Z27/calcs!$G27,0)*Calibration!U$3*Calibration!U$9</f>
        <v>103052724943505.42</v>
      </c>
      <c r="Y7" s="122">
        <f>IFERROR(calcs!$A27*calcs!AA27/calcs!$G27,0)*Calibration!V$3*Calibration!V$9</f>
        <v>103514134659512.92</v>
      </c>
      <c r="Z7" s="122">
        <f>IFERROR(calcs!$A27*calcs!AB27/calcs!$G27,0)*Calibration!W$3*Calibration!W$9</f>
        <v>103832195460298.97</v>
      </c>
      <c r="AA7" s="122">
        <f>IFERROR(calcs!$A27*calcs!AC27/calcs!$G27,0)*Calibration!X$3*Calibration!X$9</f>
        <v>103802920879234.08</v>
      </c>
      <c r="AB7" s="122">
        <f>IFERROR(calcs!$A27*calcs!AD27/calcs!$G27,0)*Calibration!Y$3*Calibration!Y$9</f>
        <v>104217932788825.38</v>
      </c>
      <c r="AC7" s="122">
        <f>IFERROR(calcs!$A27*calcs!AE27/calcs!$G27,0)*Calibration!Z$3*Calibration!Z$9</f>
        <v>103960656917206.34</v>
      </c>
      <c r="AD7" s="122">
        <f>IFERROR(calcs!$A27*calcs!AF27/calcs!$G27,0)*Calibration!AA$3*Calibration!AA$9</f>
        <v>104169502339340.72</v>
      </c>
      <c r="AE7" s="122">
        <f>IFERROR(calcs!$A27*calcs!AG27/calcs!$G27,0)*Calibration!AB$3*Calibration!AB$9</f>
        <v>104314181216957.48</v>
      </c>
      <c r="AF7" s="122">
        <f>IFERROR(calcs!$A27*calcs!AH27/calcs!$G27,0)*Calibration!AC$3*Calibration!AC$9</f>
        <v>104277599436737.59</v>
      </c>
      <c r="AG7" s="122">
        <f>IFERROR(calcs!$A27*calcs!AI27/calcs!$G27,0)*Calibration!AD$3*Calibration!AD$9</f>
        <v>104090282728771.59</v>
      </c>
      <c r="AH7" s="122">
        <f>IFERROR(calcs!$A27*calcs!AJ27/calcs!$G27,0)*Calibration!AE$3*Calibration!AE$9</f>
        <v>103961801579720.78</v>
      </c>
      <c r="AI7" s="5"/>
    </row>
    <row r="8" spans="1:37" x14ac:dyDescent="0.35">
      <c r="A8" s="45" t="s">
        <v>44</v>
      </c>
      <c r="B8">
        <f>calcs!D28</f>
        <v>0</v>
      </c>
      <c r="C8">
        <f>calcs!E28</f>
        <v>0</v>
      </c>
      <c r="D8">
        <f>calcs!F28</f>
        <v>0</v>
      </c>
      <c r="E8" s="122">
        <f>IFERROR(calcs!$A28*calcs!G28/calcs!$G28,0)*Calibration!B$3*Calibration!B$9</f>
        <v>0</v>
      </c>
      <c r="F8" s="122">
        <f>IFERROR(calcs!$A28*calcs!H28/calcs!$G28,0)*Calibration!C$3*Calibration!C$9</f>
        <v>0</v>
      </c>
      <c r="G8" s="122">
        <f>IFERROR(calcs!$A28*calcs!I28/calcs!$G28,0)*Calibration!D$3*Calibration!D$9</f>
        <v>0</v>
      </c>
      <c r="H8" s="122">
        <f>IFERROR(calcs!$A28*calcs!J28/calcs!$G28,0)*Calibration!E$3*Calibration!E$9</f>
        <v>0</v>
      </c>
      <c r="I8" s="122">
        <f>IFERROR(calcs!$A28*calcs!K28/calcs!$G28,0)*Calibration!F$3*Calibration!F$9</f>
        <v>0</v>
      </c>
      <c r="J8" s="122">
        <f>IFERROR(calcs!$A28*calcs!L28/calcs!$G28,0)*Calibration!G$3*Calibration!G$9</f>
        <v>0</v>
      </c>
      <c r="K8" s="122">
        <f>IFERROR(calcs!$A28*calcs!M28/calcs!$G28,0)*Calibration!H$3*Calibration!H$9</f>
        <v>0</v>
      </c>
      <c r="L8" s="122">
        <f>IFERROR(calcs!$A28*calcs!N28/calcs!$G28,0)*Calibration!I$3*Calibration!I$9</f>
        <v>0</v>
      </c>
      <c r="M8" s="122">
        <f>IFERROR(calcs!$A28*calcs!O28/calcs!$G28,0)*Calibration!J$3*Calibration!J$9</f>
        <v>0</v>
      </c>
      <c r="N8" s="122">
        <f>IFERROR(calcs!$A28*calcs!P28/calcs!$G28,0)*Calibration!K$3*Calibration!K$9</f>
        <v>0</v>
      </c>
      <c r="O8" s="122">
        <f>IFERROR(calcs!$A28*calcs!Q28/calcs!$G28,0)*Calibration!L$3*Calibration!L$9</f>
        <v>0</v>
      </c>
      <c r="P8" s="122">
        <f>IFERROR(calcs!$A28*calcs!R28/calcs!$G28,0)*Calibration!M$3*Calibration!M$9</f>
        <v>0</v>
      </c>
      <c r="Q8" s="122">
        <f>IFERROR(calcs!$A28*calcs!S28/calcs!$G28,0)*Calibration!N$3*Calibration!N$9</f>
        <v>0</v>
      </c>
      <c r="R8" s="122">
        <f>IFERROR(calcs!$A28*calcs!T28/calcs!$G28,0)*Calibration!O$3*Calibration!O$9</f>
        <v>0</v>
      </c>
      <c r="S8" s="122">
        <f>IFERROR(calcs!$A28*calcs!U28/calcs!$G28,0)*Calibration!P$3*Calibration!P$9</f>
        <v>0</v>
      </c>
      <c r="T8" s="122">
        <f>IFERROR(calcs!$A28*calcs!V28/calcs!$G28,0)*Calibration!Q$3*Calibration!Q$9</f>
        <v>0</v>
      </c>
      <c r="U8" s="122">
        <f>IFERROR(calcs!$A28*calcs!W28/calcs!$G28,0)*Calibration!R$3*Calibration!R$9</f>
        <v>0</v>
      </c>
      <c r="V8" s="122">
        <f>IFERROR(calcs!$A28*calcs!X28/calcs!$G28,0)*Calibration!S$3*Calibration!S$9</f>
        <v>0</v>
      </c>
      <c r="W8" s="122">
        <f>IFERROR(calcs!$A28*calcs!Y28/calcs!$G28,0)*Calibration!T$3*Calibration!T$9</f>
        <v>0</v>
      </c>
      <c r="X8" s="122">
        <f>IFERROR(calcs!$A28*calcs!Z28/calcs!$G28,0)*Calibration!U$3*Calibration!U$9</f>
        <v>0</v>
      </c>
      <c r="Y8" s="122">
        <f>IFERROR(calcs!$A28*calcs!AA28/calcs!$G28,0)*Calibration!V$3*Calibration!V$9</f>
        <v>0</v>
      </c>
      <c r="Z8" s="122">
        <f>IFERROR(calcs!$A28*calcs!AB28/calcs!$G28,0)*Calibration!W$3*Calibration!W$9</f>
        <v>0</v>
      </c>
      <c r="AA8" s="122">
        <f>IFERROR(calcs!$A28*calcs!AC28/calcs!$G28,0)*Calibration!X$3*Calibration!X$9</f>
        <v>0</v>
      </c>
      <c r="AB8" s="122">
        <f>IFERROR(calcs!$A28*calcs!AD28/calcs!$G28,0)*Calibration!Y$3*Calibration!Y$9</f>
        <v>0</v>
      </c>
      <c r="AC8" s="122">
        <f>IFERROR(calcs!$A28*calcs!AE28/calcs!$G28,0)*Calibration!Z$3*Calibration!Z$9</f>
        <v>0</v>
      </c>
      <c r="AD8" s="122">
        <f>IFERROR(calcs!$A28*calcs!AF28/calcs!$G28,0)*Calibration!AA$3*Calibration!AA$9</f>
        <v>0</v>
      </c>
      <c r="AE8" s="122">
        <f>IFERROR(calcs!$A28*calcs!AG28/calcs!$G28,0)*Calibration!AB$3*Calibration!AB$9</f>
        <v>0</v>
      </c>
      <c r="AF8" s="122">
        <f>IFERROR(calcs!$A28*calcs!AH28/calcs!$G28,0)*Calibration!AC$3*Calibration!AC$9</f>
        <v>0</v>
      </c>
      <c r="AG8" s="122">
        <f>IFERROR(calcs!$A28*calcs!AI28/calcs!$G28,0)*Calibration!AD$3*Calibration!AD$9</f>
        <v>0</v>
      </c>
      <c r="AH8" s="122">
        <f>IFERROR(calcs!$A28*calcs!AJ28/calcs!$G28,0)*Calibration!AE$3*Calibration!AE$9</f>
        <v>0</v>
      </c>
      <c r="AI8" s="5"/>
    </row>
    <row r="9" spans="1:37" x14ac:dyDescent="0.35">
      <c r="A9" s="45" t="s">
        <v>45</v>
      </c>
      <c r="B9">
        <f>calcs!D29</f>
        <v>0</v>
      </c>
      <c r="C9">
        <f>calcs!E29</f>
        <v>0</v>
      </c>
      <c r="D9">
        <f>calcs!F29</f>
        <v>0</v>
      </c>
      <c r="E9" s="122">
        <f>IFERROR(calcs!$A29*calcs!G29/calcs!$G29,0)*Calibration!B$3*Calibration!B$9</f>
        <v>0</v>
      </c>
      <c r="F9" s="122">
        <f>IFERROR(calcs!$A29*calcs!H29/calcs!$G29,0)*Calibration!C$3*Calibration!C$9</f>
        <v>0</v>
      </c>
      <c r="G9" s="122">
        <f>IFERROR(calcs!$A29*calcs!I29/calcs!$G29,0)*Calibration!D$3*Calibration!D$9</f>
        <v>0</v>
      </c>
      <c r="H9" s="122">
        <f>IFERROR(calcs!$A29*calcs!J29/calcs!$G29,0)*Calibration!E$3*Calibration!E$9</f>
        <v>0</v>
      </c>
      <c r="I9" s="122">
        <f>IFERROR(calcs!$A29*calcs!K29/calcs!$G29,0)*Calibration!F$3*Calibration!F$9</f>
        <v>0</v>
      </c>
      <c r="J9" s="122">
        <f>IFERROR(calcs!$A29*calcs!L29/calcs!$G29,0)*Calibration!G$3*Calibration!G$9</f>
        <v>0</v>
      </c>
      <c r="K9" s="122">
        <f>IFERROR(calcs!$A29*calcs!M29/calcs!$G29,0)*Calibration!H$3*Calibration!H$9</f>
        <v>0</v>
      </c>
      <c r="L9" s="122">
        <f>IFERROR(calcs!$A29*calcs!N29/calcs!$G29,0)*Calibration!I$3*Calibration!I$9</f>
        <v>0</v>
      </c>
      <c r="M9" s="122">
        <f>IFERROR(calcs!$A29*calcs!O29/calcs!$G29,0)*Calibration!J$3*Calibration!J$9</f>
        <v>0</v>
      </c>
      <c r="N9" s="122">
        <f>IFERROR(calcs!$A29*calcs!P29/calcs!$G29,0)*Calibration!K$3*Calibration!K$9</f>
        <v>0</v>
      </c>
      <c r="O9" s="122">
        <f>IFERROR(calcs!$A29*calcs!Q29/calcs!$G29,0)*Calibration!L$3*Calibration!L$9</f>
        <v>0</v>
      </c>
      <c r="P9" s="122">
        <f>IFERROR(calcs!$A29*calcs!R29/calcs!$G29,0)*Calibration!M$3*Calibration!M$9</f>
        <v>0</v>
      </c>
      <c r="Q9" s="122">
        <f>IFERROR(calcs!$A29*calcs!S29/calcs!$G29,0)*Calibration!N$3*Calibration!N$9</f>
        <v>0</v>
      </c>
      <c r="R9" s="122">
        <f>IFERROR(calcs!$A29*calcs!T29/calcs!$G29,0)*Calibration!O$3*Calibration!O$9</f>
        <v>0</v>
      </c>
      <c r="S9" s="122">
        <f>IFERROR(calcs!$A29*calcs!U29/calcs!$G29,0)*Calibration!P$3*Calibration!P$9</f>
        <v>0</v>
      </c>
      <c r="T9" s="122">
        <f>IFERROR(calcs!$A29*calcs!V29/calcs!$G29,0)*Calibration!Q$3*Calibration!Q$9</f>
        <v>0</v>
      </c>
      <c r="U9" s="122">
        <f>IFERROR(calcs!$A29*calcs!W29/calcs!$G29,0)*Calibration!R$3*Calibration!R$9</f>
        <v>0</v>
      </c>
      <c r="V9" s="122">
        <f>IFERROR(calcs!$A29*calcs!X29/calcs!$G29,0)*Calibration!S$3*Calibration!S$9</f>
        <v>0</v>
      </c>
      <c r="W9" s="122">
        <f>IFERROR(calcs!$A29*calcs!Y29/calcs!$G29,0)*Calibration!T$3*Calibration!T$9</f>
        <v>0</v>
      </c>
      <c r="X9" s="122">
        <f>IFERROR(calcs!$A29*calcs!Z29/calcs!$G29,0)*Calibration!U$3*Calibration!U$9</f>
        <v>0</v>
      </c>
      <c r="Y9" s="122">
        <f>IFERROR(calcs!$A29*calcs!AA29/calcs!$G29,0)*Calibration!V$3*Calibration!V$9</f>
        <v>0</v>
      </c>
      <c r="Z9" s="122">
        <f>IFERROR(calcs!$A29*calcs!AB29/calcs!$G29,0)*Calibration!W$3*Calibration!W$9</f>
        <v>0</v>
      </c>
      <c r="AA9" s="122">
        <f>IFERROR(calcs!$A29*calcs!AC29/calcs!$G29,0)*Calibration!X$3*Calibration!X$9</f>
        <v>0</v>
      </c>
      <c r="AB9" s="122">
        <f>IFERROR(calcs!$A29*calcs!AD29/calcs!$G29,0)*Calibration!Y$3*Calibration!Y$9</f>
        <v>0</v>
      </c>
      <c r="AC9" s="122">
        <f>IFERROR(calcs!$A29*calcs!AE29/calcs!$G29,0)*Calibration!Z$3*Calibration!Z$9</f>
        <v>0</v>
      </c>
      <c r="AD9" s="122">
        <f>IFERROR(calcs!$A29*calcs!AF29/calcs!$G29,0)*Calibration!AA$3*Calibration!AA$9</f>
        <v>0</v>
      </c>
      <c r="AE9" s="122">
        <f>IFERROR(calcs!$A29*calcs!AG29/calcs!$G29,0)*Calibration!AB$3*Calibration!AB$9</f>
        <v>0</v>
      </c>
      <c r="AF9" s="122">
        <f>IFERROR(calcs!$A29*calcs!AH29/calcs!$G29,0)*Calibration!AC$3*Calibration!AC$9</f>
        <v>0</v>
      </c>
      <c r="AG9" s="122">
        <f>IFERROR(calcs!$A29*calcs!AI29/calcs!$G29,0)*Calibration!AD$3*Calibration!AD$9</f>
        <v>0</v>
      </c>
      <c r="AH9" s="122">
        <f>IFERROR(calcs!$A29*calcs!AJ29/calcs!$G29,0)*Calibration!AE$3*Calibration!AE$9</f>
        <v>0</v>
      </c>
      <c r="AI9" s="5"/>
    </row>
    <row r="10" spans="1:37" x14ac:dyDescent="0.35">
      <c r="A10" s="45" t="s">
        <v>46</v>
      </c>
      <c r="B10">
        <f>calcs!D30</f>
        <v>6862478271745.9775</v>
      </c>
      <c r="C10">
        <f>calcs!E30</f>
        <v>7072315071800.5137</v>
      </c>
      <c r="D10">
        <f>calcs!F30</f>
        <v>7068686203612.248</v>
      </c>
      <c r="E10" s="122">
        <f>IFERROR(calcs!$A30*calcs!G30/calcs!$G30,0)*Calibration!B$3*Calibration!B$9</f>
        <v>8828736479765.7988</v>
      </c>
      <c r="F10" s="122">
        <f>IFERROR(calcs!$A30*calcs!H30/calcs!$G30,0)*Calibration!C$3*Calibration!C$9</f>
        <v>9068896088116.9004</v>
      </c>
      <c r="G10" s="122">
        <f>IFERROR(calcs!$A30*calcs!I30/calcs!$G30,0)*Calibration!D$3*Calibration!D$9</f>
        <v>7741195218594.877</v>
      </c>
      <c r="H10" s="122">
        <f>IFERROR(calcs!$A30*calcs!J30/calcs!$G30,0)*Calibration!E$3*Calibration!E$9</f>
        <v>7881288954756.8467</v>
      </c>
      <c r="I10" s="122">
        <f>IFERROR(calcs!$A30*calcs!K30/calcs!$G30,0)*Calibration!F$3*Calibration!F$9</f>
        <v>6881144906867.0098</v>
      </c>
      <c r="J10" s="122">
        <f>IFERROR(calcs!$A30*calcs!L30/calcs!$G30,0)*Calibration!G$3*Calibration!G$9</f>
        <v>5862470144935.6484</v>
      </c>
      <c r="K10" s="122">
        <f>IFERROR(calcs!$A30*calcs!M30/calcs!$G30,0)*Calibration!H$3*Calibration!H$9</f>
        <v>5029226998697.6367</v>
      </c>
      <c r="L10" s="122">
        <f>IFERROR(calcs!$A30*calcs!N30/calcs!$G30,0)*Calibration!I$3*Calibration!I$9</f>
        <v>5197929406312.7861</v>
      </c>
      <c r="M10" s="122">
        <f>IFERROR(calcs!$A30*calcs!O30/calcs!$G30,0)*Calibration!J$3*Calibration!J$9</f>
        <v>4402381564216.998</v>
      </c>
      <c r="N10" s="122">
        <f>IFERROR(calcs!$A30*calcs!P30/calcs!$G30,0)*Calibration!K$3*Calibration!K$9</f>
        <v>3625957723396.3965</v>
      </c>
      <c r="O10" s="122">
        <f>IFERROR(calcs!$A30*calcs!Q30/calcs!$G30,0)*Calibration!L$3*Calibration!L$9</f>
        <v>3913213956081.6938</v>
      </c>
      <c r="P10" s="122">
        <f>IFERROR(calcs!$A30*calcs!R30/calcs!$G30,0)*Calibration!M$3*Calibration!M$9</f>
        <v>3877507803444.4741</v>
      </c>
      <c r="Q10" s="122">
        <f>IFERROR(calcs!$A30*calcs!S30/calcs!$G30,0)*Calibration!N$3*Calibration!N$9</f>
        <v>3762323886475.3394</v>
      </c>
      <c r="R10" s="122">
        <f>IFERROR(calcs!$A30*calcs!T30/calcs!$G30,0)*Calibration!O$3*Calibration!O$9</f>
        <v>3701015179904.2495</v>
      </c>
      <c r="S10" s="122">
        <f>IFERROR(calcs!$A30*calcs!U30/calcs!$G30,0)*Calibration!P$3*Calibration!P$9</f>
        <v>3588206837960.9316</v>
      </c>
      <c r="T10" s="122">
        <f>IFERROR(calcs!$A30*calcs!V30/calcs!$G30,0)*Calibration!Q$3*Calibration!Q$9</f>
        <v>3562204396273.439</v>
      </c>
      <c r="U10" s="122">
        <f>IFERROR(calcs!$A30*calcs!W30/calcs!$G30,0)*Calibration!R$3*Calibration!R$9</f>
        <v>3467105187303.9072</v>
      </c>
      <c r="V10" s="122">
        <f>IFERROR(calcs!$A30*calcs!X30/calcs!$G30,0)*Calibration!S$3*Calibration!S$9</f>
        <v>3369332497660.8086</v>
      </c>
      <c r="W10" s="122">
        <f>IFERROR(calcs!$A30*calcs!Y30/calcs!$G30,0)*Calibration!T$3*Calibration!T$9</f>
        <v>3282980009094.0957</v>
      </c>
      <c r="X10" s="122">
        <f>IFERROR(calcs!$A30*calcs!Z30/calcs!$G30,0)*Calibration!U$3*Calibration!U$9</f>
        <v>3208124908204.2319</v>
      </c>
      <c r="Y10" s="122">
        <f>IFERROR(calcs!$A30*calcs!AA30/calcs!$G30,0)*Calibration!V$3*Calibration!V$9</f>
        <v>3142444591165.9902</v>
      </c>
      <c r="Z10" s="122">
        <f>IFERROR(calcs!$A30*calcs!AB30/calcs!$G30,0)*Calibration!W$3*Calibration!W$9</f>
        <v>3089410193356.9102</v>
      </c>
      <c r="AA10" s="122">
        <f>IFERROR(calcs!$A30*calcs!AC30/calcs!$G30,0)*Calibration!X$3*Calibration!X$9</f>
        <v>3049323893642.1528</v>
      </c>
      <c r="AB10" s="122">
        <f>IFERROR(calcs!$A30*calcs!AD30/calcs!$G30,0)*Calibration!Y$3*Calibration!Y$9</f>
        <v>3002280649729.3086</v>
      </c>
      <c r="AC10" s="122">
        <f>IFERROR(calcs!$A30*calcs!AE30/calcs!$G30,0)*Calibration!Z$3*Calibration!Z$9</f>
        <v>2957082004553.4873</v>
      </c>
      <c r="AD10" s="122">
        <f>IFERROR(calcs!$A30*calcs!AF30/calcs!$G30,0)*Calibration!AA$3*Calibration!AA$9</f>
        <v>2912280663593.9717</v>
      </c>
      <c r="AE10" s="122">
        <f>IFERROR(calcs!$A30*calcs!AG30/calcs!$G30,0)*Calibration!AB$3*Calibration!AB$9</f>
        <v>2863620692625.9214</v>
      </c>
      <c r="AF10" s="122">
        <f>IFERROR(calcs!$A30*calcs!AH30/calcs!$G30,0)*Calibration!AC$3*Calibration!AC$9</f>
        <v>2850728194261.9858</v>
      </c>
      <c r="AG10" s="122">
        <f>IFERROR(calcs!$A30*calcs!AI30/calcs!$G30,0)*Calibration!AD$3*Calibration!AD$9</f>
        <v>2814341865449.5229</v>
      </c>
      <c r="AH10" s="122">
        <f>IFERROR(calcs!$A30*calcs!AJ30/calcs!$G30,0)*Calibration!AE$3*Calibration!AE$9</f>
        <v>2793482553007.9585</v>
      </c>
    </row>
    <row r="11" spans="1:37" x14ac:dyDescent="0.35">
      <c r="A11" s="45" t="s">
        <v>48</v>
      </c>
      <c r="B11">
        <f>calcs!D31</f>
        <v>0</v>
      </c>
      <c r="C11">
        <f>calcs!E31</f>
        <v>0</v>
      </c>
      <c r="D11">
        <f>calcs!F31</f>
        <v>0</v>
      </c>
      <c r="E11" s="122">
        <f>IFERROR(calcs!$A31*calcs!G31/calcs!$G31,0)*Calibration!B$3*Calibration!B$9</f>
        <v>0</v>
      </c>
      <c r="F11" s="122">
        <f>IFERROR(calcs!$A31*calcs!H31/calcs!$G31,0)*Calibration!C$3*Calibration!C$9</f>
        <v>0</v>
      </c>
      <c r="G11" s="122">
        <f>IFERROR(calcs!$A31*calcs!I31/calcs!$G31,0)*Calibration!D$3*Calibration!D$9</f>
        <v>0</v>
      </c>
      <c r="H11" s="122">
        <f>IFERROR(calcs!$A31*calcs!J31/calcs!$G31,0)*Calibration!E$3*Calibration!E$9</f>
        <v>0</v>
      </c>
      <c r="I11" s="122">
        <f>IFERROR(calcs!$A31*calcs!K31/calcs!$G31,0)*Calibration!F$3*Calibration!F$9</f>
        <v>0</v>
      </c>
      <c r="J11" s="122">
        <f>IFERROR(calcs!$A31*calcs!L31/calcs!$G31,0)*Calibration!G$3*Calibration!G$9</f>
        <v>0</v>
      </c>
      <c r="K11" s="122">
        <f>IFERROR(calcs!$A31*calcs!M31/calcs!$G31,0)*Calibration!H$3*Calibration!H$9</f>
        <v>0</v>
      </c>
      <c r="L11" s="122">
        <f>IFERROR(calcs!$A31*calcs!N31/calcs!$G31,0)*Calibration!I$3*Calibration!I$9</f>
        <v>0</v>
      </c>
      <c r="M11" s="122">
        <f>IFERROR(calcs!$A31*calcs!O31/calcs!$G31,0)*Calibration!J$3*Calibration!J$9</f>
        <v>0</v>
      </c>
      <c r="N11" s="122">
        <f>IFERROR(calcs!$A31*calcs!P31/calcs!$G31,0)*Calibration!K$3*Calibration!K$9</f>
        <v>0</v>
      </c>
      <c r="O11" s="122">
        <f>IFERROR(calcs!$A31*calcs!Q31/calcs!$G31,0)*Calibration!L$3*Calibration!L$9</f>
        <v>0</v>
      </c>
      <c r="P11" s="122">
        <f>IFERROR(calcs!$A31*calcs!R31/calcs!$G31,0)*Calibration!M$3*Calibration!M$9</f>
        <v>0</v>
      </c>
      <c r="Q11" s="122">
        <f>IFERROR(calcs!$A31*calcs!S31/calcs!$G31,0)*Calibration!N$3*Calibration!N$9</f>
        <v>0</v>
      </c>
      <c r="R11" s="122">
        <f>IFERROR(calcs!$A31*calcs!T31/calcs!$G31,0)*Calibration!O$3*Calibration!O$9</f>
        <v>0</v>
      </c>
      <c r="S11" s="122">
        <f>IFERROR(calcs!$A31*calcs!U31/calcs!$G31,0)*Calibration!P$3*Calibration!P$9</f>
        <v>0</v>
      </c>
      <c r="T11" s="122">
        <f>IFERROR(calcs!$A31*calcs!V31/calcs!$G31,0)*Calibration!Q$3*Calibration!Q$9</f>
        <v>0</v>
      </c>
      <c r="U11" s="122">
        <f>IFERROR(calcs!$A31*calcs!W31/calcs!$G31,0)*Calibration!R$3*Calibration!R$9</f>
        <v>0</v>
      </c>
      <c r="V11" s="122">
        <f>IFERROR(calcs!$A31*calcs!X31/calcs!$G31,0)*Calibration!S$3*Calibration!S$9</f>
        <v>0</v>
      </c>
      <c r="W11" s="122">
        <f>IFERROR(calcs!$A31*calcs!Y31/calcs!$G31,0)*Calibration!T$3*Calibration!T$9</f>
        <v>0</v>
      </c>
      <c r="X11" s="122">
        <f>IFERROR(calcs!$A31*calcs!Z31/calcs!$G31,0)*Calibration!U$3*Calibration!U$9</f>
        <v>0</v>
      </c>
      <c r="Y11" s="122">
        <f>IFERROR(calcs!$A31*calcs!AA31/calcs!$G31,0)*Calibration!V$3*Calibration!V$9</f>
        <v>0</v>
      </c>
      <c r="Z11" s="122">
        <f>IFERROR(calcs!$A31*calcs!AB31/calcs!$G31,0)*Calibration!W$3*Calibration!W$9</f>
        <v>0</v>
      </c>
      <c r="AA11" s="122">
        <f>IFERROR(calcs!$A31*calcs!AC31/calcs!$G31,0)*Calibration!X$3*Calibration!X$9</f>
        <v>0</v>
      </c>
      <c r="AB11" s="122">
        <f>IFERROR(calcs!$A31*calcs!AD31/calcs!$G31,0)*Calibration!Y$3*Calibration!Y$9</f>
        <v>0</v>
      </c>
      <c r="AC11" s="122">
        <f>IFERROR(calcs!$A31*calcs!AE31/calcs!$G31,0)*Calibration!Z$3*Calibration!Z$9</f>
        <v>0</v>
      </c>
      <c r="AD11" s="122">
        <f>IFERROR(calcs!$A31*calcs!AF31/calcs!$G31,0)*Calibration!AA$3*Calibration!AA$9</f>
        <v>0</v>
      </c>
      <c r="AE11" s="122">
        <f>IFERROR(calcs!$A31*calcs!AG31/calcs!$G31,0)*Calibration!AB$3*Calibration!AB$9</f>
        <v>0</v>
      </c>
      <c r="AF11" s="122">
        <f>IFERROR(calcs!$A31*calcs!AH31/calcs!$G31,0)*Calibration!AC$3*Calibration!AC$9</f>
        <v>0</v>
      </c>
      <c r="AG11" s="122">
        <f>IFERROR(calcs!$A31*calcs!AI31/calcs!$G31,0)*Calibration!AD$3*Calibration!AD$9</f>
        <v>0</v>
      </c>
      <c r="AH11" s="122">
        <f>IFERROR(calcs!$A31*calcs!AJ31/calcs!$G31,0)*Calibration!AE$3*Calibration!AE$9</f>
        <v>0</v>
      </c>
      <c r="AI11" s="5"/>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B1" sqref="B1"/>
    </sheetView>
  </sheetViews>
  <sheetFormatPr defaultColWidth="8.81640625" defaultRowHeight="14.5" x14ac:dyDescent="0.35"/>
  <cols>
    <col min="1" max="1" width="29.81640625" customWidth="1"/>
    <col min="2" max="2" width="10.54296875"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calcs!D34</f>
        <v>178180116827393.03</v>
      </c>
      <c r="C2">
        <f>calcs!E34</f>
        <v>178442074476902.56</v>
      </c>
      <c r="D2">
        <f>calcs!F34</f>
        <v>179042833769736.63</v>
      </c>
      <c r="E2" s="122">
        <f>IFERROR(calcs!$A34*calcs!G34/calcs!$G34,0)*Calibration!B$3</f>
        <v>95051201619049.922</v>
      </c>
      <c r="F2" s="122">
        <f>IFERROR(calcs!$A34*calcs!H34/calcs!$G34,0)*Calibration!C$3</f>
        <v>95779283657042.219</v>
      </c>
      <c r="G2" s="122">
        <f>IFERROR(calcs!$A34*calcs!I34/calcs!$G34,0)*Calibration!D$3</f>
        <v>92596541858308.891</v>
      </c>
      <c r="H2" s="122">
        <f>IFERROR(calcs!$A34*calcs!J34/calcs!$G34,0)*Calibration!E$3</f>
        <v>94256593453341.891</v>
      </c>
      <c r="I2" s="122">
        <f>IFERROR(calcs!$A34*calcs!K34/calcs!$G34,0)*Calibration!F$3</f>
        <v>96845504900995.266</v>
      </c>
      <c r="J2" s="122">
        <f>IFERROR(calcs!$A34*calcs!L34/calcs!$G34,0)*Calibration!G$3</f>
        <v>97722566394187.031</v>
      </c>
      <c r="K2" s="122">
        <f>IFERROR(calcs!$A34*calcs!M34/calcs!$G34,0)*Calibration!H$3</f>
        <v>98684319124913.359</v>
      </c>
      <c r="L2" s="122">
        <f>IFERROR(calcs!$A34*calcs!N34/calcs!$G34,0)*Calibration!I$3</f>
        <v>99512874643781.469</v>
      </c>
      <c r="M2" s="122">
        <f>IFERROR(calcs!$A34*calcs!O34/calcs!$G34,0)*Calibration!J$3</f>
        <v>100416549241853.95</v>
      </c>
      <c r="N2" s="122">
        <f>IFERROR(calcs!$A34*calcs!P34/calcs!$G34,0)*Calibration!K$3</f>
        <v>101056035911575.19</v>
      </c>
      <c r="O2" s="122">
        <f>IFERROR(calcs!$A34*calcs!Q34/calcs!$G34,0)*Calibration!L$3</f>
        <v>101606645625041.27</v>
      </c>
      <c r="P2" s="122">
        <f>IFERROR(calcs!$A34*calcs!R34/calcs!$G34,0)*Calibration!M$3</f>
        <v>102444681187150.95</v>
      </c>
      <c r="Q2" s="122">
        <f>IFERROR(calcs!$A34*calcs!S34/calcs!$G34,0)*Calibration!N$3</f>
        <v>102924165660977.59</v>
      </c>
      <c r="R2" s="122">
        <f>IFERROR(calcs!$A34*calcs!T34/calcs!$G34,0)*Calibration!O$3</f>
        <v>102710763979183.05</v>
      </c>
      <c r="S2" s="122">
        <f>IFERROR(calcs!$A34*calcs!U34/calcs!$G34,0)*Calibration!P$3</f>
        <v>102616433568082.8</v>
      </c>
      <c r="T2" s="122">
        <f>IFERROR(calcs!$A34*calcs!V34/calcs!$G34,0)*Calibration!Q$3</f>
        <v>103030054878304.86</v>
      </c>
      <c r="U2" s="122">
        <f>IFERROR(calcs!$A34*calcs!W34/calcs!$G34,0)*Calibration!R$3</f>
        <v>103485094921108.78</v>
      </c>
      <c r="V2" s="122">
        <f>IFERROR(calcs!$A34*calcs!X34/calcs!$G34,0)*Calibration!S$3</f>
        <v>104008697929706.77</v>
      </c>
      <c r="W2" s="122">
        <f>IFERROR(calcs!$A34*calcs!Y34/calcs!$G34,0)*Calibration!T$3</f>
        <v>104507658611568.09</v>
      </c>
      <c r="X2" s="122">
        <f>IFERROR(calcs!$A34*calcs!Z34/calcs!$G34,0)*Calibration!U$3</f>
        <v>105255131345395.41</v>
      </c>
      <c r="Y2" s="122">
        <f>IFERROR(calcs!$A34*calcs!AA34/calcs!$G34,0)*Calibration!V$3</f>
        <v>106168416664526.22</v>
      </c>
      <c r="Z2" s="122">
        <f>IFERROR(calcs!$A34*calcs!AB34/calcs!$G34,0)*Calibration!W$3</f>
        <v>106819712262996.53</v>
      </c>
      <c r="AA2" s="122">
        <f>IFERROR(calcs!$A34*calcs!AC34/calcs!$G34,0)*Calibration!X$3</f>
        <v>107393867419276.5</v>
      </c>
      <c r="AB2" s="122">
        <f>IFERROR(calcs!$A34*calcs!AD34/calcs!$G34,0)*Calibration!Y$3</f>
        <v>107778553669103.39</v>
      </c>
      <c r="AC2" s="122">
        <f>IFERROR(calcs!$A34*calcs!AE34/calcs!$G34,0)*Calibration!Z$3</f>
        <v>108124360996046.5</v>
      </c>
      <c r="AD2" s="122">
        <f>IFERROR(calcs!$A34*calcs!AF34/calcs!$G34,0)*Calibration!AA$3</f>
        <v>109101798404289.42</v>
      </c>
      <c r="AE2" s="122">
        <f>IFERROR(calcs!$A34*calcs!AG34/calcs!$G34,0)*Calibration!AB$3</f>
        <v>109762555284365.33</v>
      </c>
      <c r="AF2" s="122">
        <f>IFERROR(calcs!$A34*calcs!AH34/calcs!$G34,0)*Calibration!AC$3</f>
        <v>110098034955464.28</v>
      </c>
      <c r="AG2" s="122">
        <f>IFERROR(calcs!$A34*calcs!AI34/calcs!$G34,0)*Calibration!AD$3</f>
        <v>110536795040628.53</v>
      </c>
      <c r="AH2" s="122">
        <f>IFERROR(calcs!$A34*calcs!AJ34/calcs!$G34,0)*Calibration!AE$3</f>
        <v>111197088354027.56</v>
      </c>
      <c r="AI2" s="5"/>
    </row>
    <row r="3" spans="1:37" x14ac:dyDescent="0.35">
      <c r="A3" s="45" t="s">
        <v>33</v>
      </c>
      <c r="B3">
        <f>calcs!D35</f>
        <v>0</v>
      </c>
      <c r="C3">
        <f>calcs!E35</f>
        <v>0</v>
      </c>
      <c r="D3">
        <f>calcs!F35</f>
        <v>0</v>
      </c>
      <c r="E3" s="122">
        <f>IFERROR(calcs!$A35*calcs!G35/calcs!$G35,0)*Calibration!B$3</f>
        <v>0</v>
      </c>
      <c r="F3" s="122">
        <f>IFERROR(calcs!$A35*calcs!H35/calcs!$G35,0)*Calibration!C$3</f>
        <v>0</v>
      </c>
      <c r="G3" s="122">
        <f>IFERROR(calcs!$A35*calcs!I35/calcs!$G35,0)*Calibration!D$3</f>
        <v>0</v>
      </c>
      <c r="H3" s="122">
        <f>IFERROR(calcs!$A35*calcs!J35/calcs!$G35,0)*Calibration!E$3</f>
        <v>0</v>
      </c>
      <c r="I3" s="122">
        <f>IFERROR(calcs!$A35*calcs!K35/calcs!$G35,0)*Calibration!F$3</f>
        <v>0</v>
      </c>
      <c r="J3" s="122">
        <f>IFERROR(calcs!$A35*calcs!L35/calcs!$G35,0)*Calibration!G$3</f>
        <v>0</v>
      </c>
      <c r="K3" s="122">
        <f>IFERROR(calcs!$A35*calcs!M35/calcs!$G35,0)*Calibration!H$3</f>
        <v>0</v>
      </c>
      <c r="L3" s="122">
        <f>IFERROR(calcs!$A35*calcs!N35/calcs!$G35,0)*Calibration!I$3</f>
        <v>0</v>
      </c>
      <c r="M3" s="122">
        <f>IFERROR(calcs!$A35*calcs!O35/calcs!$G35,0)*Calibration!J$3</f>
        <v>0</v>
      </c>
      <c r="N3" s="122">
        <f>IFERROR(calcs!$A35*calcs!P35/calcs!$G35,0)*Calibration!K$3</f>
        <v>0</v>
      </c>
      <c r="O3" s="122">
        <f>IFERROR(calcs!$A35*calcs!Q35/calcs!$G35,0)*Calibration!L$3</f>
        <v>0</v>
      </c>
      <c r="P3" s="122">
        <f>IFERROR(calcs!$A35*calcs!R35/calcs!$G35,0)*Calibration!M$3</f>
        <v>0</v>
      </c>
      <c r="Q3" s="122">
        <f>IFERROR(calcs!$A35*calcs!S35/calcs!$G35,0)*Calibration!N$3</f>
        <v>0</v>
      </c>
      <c r="R3" s="122">
        <f>IFERROR(calcs!$A35*calcs!T35/calcs!$G35,0)*Calibration!O$3</f>
        <v>0</v>
      </c>
      <c r="S3" s="122">
        <f>IFERROR(calcs!$A35*calcs!U35/calcs!$G35,0)*Calibration!P$3</f>
        <v>0</v>
      </c>
      <c r="T3" s="122">
        <f>IFERROR(calcs!$A35*calcs!V35/calcs!$G35,0)*Calibration!Q$3</f>
        <v>0</v>
      </c>
      <c r="U3" s="122">
        <f>IFERROR(calcs!$A35*calcs!W35/calcs!$G35,0)*Calibration!R$3</f>
        <v>0</v>
      </c>
      <c r="V3" s="122">
        <f>IFERROR(calcs!$A35*calcs!X35/calcs!$G35,0)*Calibration!S$3</f>
        <v>0</v>
      </c>
      <c r="W3" s="122">
        <f>IFERROR(calcs!$A35*calcs!Y35/calcs!$G35,0)*Calibration!T$3</f>
        <v>0</v>
      </c>
      <c r="X3" s="122">
        <f>IFERROR(calcs!$A35*calcs!Z35/calcs!$G35,0)*Calibration!U$3</f>
        <v>0</v>
      </c>
      <c r="Y3" s="122">
        <f>IFERROR(calcs!$A35*calcs!AA35/calcs!$G35,0)*Calibration!V$3</f>
        <v>0</v>
      </c>
      <c r="Z3" s="122">
        <f>IFERROR(calcs!$A35*calcs!AB35/calcs!$G35,0)*Calibration!W$3</f>
        <v>0</v>
      </c>
      <c r="AA3" s="122">
        <f>IFERROR(calcs!$A35*calcs!AC35/calcs!$G35,0)*Calibration!X$3</f>
        <v>0</v>
      </c>
      <c r="AB3" s="122">
        <f>IFERROR(calcs!$A35*calcs!AD35/calcs!$G35,0)*Calibration!Y$3</f>
        <v>0</v>
      </c>
      <c r="AC3" s="122">
        <f>IFERROR(calcs!$A35*calcs!AE35/calcs!$G35,0)*Calibration!Z$3</f>
        <v>0</v>
      </c>
      <c r="AD3" s="122">
        <f>IFERROR(calcs!$A35*calcs!AF35/calcs!$G35,0)*Calibration!AA$3</f>
        <v>0</v>
      </c>
      <c r="AE3" s="122">
        <f>IFERROR(calcs!$A35*calcs!AG35/calcs!$G35,0)*Calibration!AB$3</f>
        <v>0</v>
      </c>
      <c r="AF3" s="122">
        <f>IFERROR(calcs!$A35*calcs!AH35/calcs!$G35,0)*Calibration!AC$3</f>
        <v>0</v>
      </c>
      <c r="AG3" s="122">
        <f>IFERROR(calcs!$A35*calcs!AI35/calcs!$G35,0)*Calibration!AD$3</f>
        <v>0</v>
      </c>
      <c r="AH3" s="122">
        <f>IFERROR(calcs!$A35*calcs!AJ35/calcs!$G35,0)*Calibration!AE$3</f>
        <v>0</v>
      </c>
      <c r="AI3" s="5"/>
    </row>
    <row r="4" spans="1:37" x14ac:dyDescent="0.35">
      <c r="A4" s="45" t="s">
        <v>35</v>
      </c>
      <c r="B4">
        <f>calcs!D36</f>
        <v>4948681448296.2188</v>
      </c>
      <c r="C4">
        <f>calcs!E36</f>
        <v>5062857783541.1211</v>
      </c>
      <c r="D4">
        <f>calcs!F36</f>
        <v>5098363842268.459</v>
      </c>
      <c r="E4" s="122">
        <f>IFERROR(calcs!$A36*calcs!G36/calcs!$G36,0)*Calibration!B$3</f>
        <v>3674633401128.1216</v>
      </c>
      <c r="F4" s="122">
        <f>IFERROR(calcs!$A36*calcs!H36/calcs!$G36,0)*Calibration!C$3</f>
        <v>3616075507539.0723</v>
      </c>
      <c r="G4" s="122">
        <f>IFERROR(calcs!$A36*calcs!I36/calcs!$G36,0)*Calibration!D$3</f>
        <v>3194817875330.2305</v>
      </c>
      <c r="H4" s="122">
        <f>IFERROR(calcs!$A36*calcs!J36/calcs!$G36,0)*Calibration!E$3</f>
        <v>2675898073221.6548</v>
      </c>
      <c r="I4" s="122">
        <f>IFERROR(calcs!$A36*calcs!K36/calcs!$G36,0)*Calibration!F$3</f>
        <v>2273247267528.0508</v>
      </c>
      <c r="J4" s="122">
        <f>IFERROR(calcs!$A36*calcs!L36/calcs!$G36,0)*Calibration!G$3</f>
        <v>2296345937016.2534</v>
      </c>
      <c r="K4" s="122">
        <f>IFERROR(calcs!$A36*calcs!M36/calcs!$G36,0)*Calibration!H$3</f>
        <v>2337568722385.7305</v>
      </c>
      <c r="L4" s="122">
        <f>IFERROR(calcs!$A36*calcs!N36/calcs!$G36,0)*Calibration!I$3</f>
        <v>2421100110064.1309</v>
      </c>
      <c r="M4" s="122">
        <f>IFERROR(calcs!$A36*calcs!O36/calcs!$G36,0)*Calibration!J$3</f>
        <v>2474198268322.9531</v>
      </c>
      <c r="N4" s="122">
        <f>IFERROR(calcs!$A36*calcs!P36/calcs!$G36,0)*Calibration!K$3</f>
        <v>2528077557835.0034</v>
      </c>
      <c r="O4" s="122">
        <f>IFERROR(calcs!$A36*calcs!Q36/calcs!$G36,0)*Calibration!L$3</f>
        <v>2595409380826.686</v>
      </c>
      <c r="P4" s="122">
        <f>IFERROR(calcs!$A36*calcs!R36/calcs!$G36,0)*Calibration!M$3</f>
        <v>2620199882004.6123</v>
      </c>
      <c r="Q4" s="122">
        <f>IFERROR(calcs!$A36*calcs!S36/calcs!$G36,0)*Calibration!N$3</f>
        <v>2649235450474.708</v>
      </c>
      <c r="R4" s="122">
        <f>IFERROR(calcs!$A36*calcs!T36/calcs!$G36,0)*Calibration!O$3</f>
        <v>2675705292853.5903</v>
      </c>
      <c r="S4" s="122">
        <f>IFERROR(calcs!$A36*calcs!U36/calcs!$G36,0)*Calibration!P$3</f>
        <v>2734266410710.8052</v>
      </c>
      <c r="T4" s="122">
        <f>IFERROR(calcs!$A36*calcs!V36/calcs!$G36,0)*Calibration!Q$3</f>
        <v>2765447036865.1274</v>
      </c>
      <c r="U4" s="122">
        <f>IFERROR(calcs!$A36*calcs!W36/calcs!$G36,0)*Calibration!R$3</f>
        <v>2806784608774.939</v>
      </c>
      <c r="V4" s="122">
        <f>IFERROR(calcs!$A36*calcs!X36/calcs!$G36,0)*Calibration!S$3</f>
        <v>2873120626555.3936</v>
      </c>
      <c r="W4" s="122">
        <f>IFERROR(calcs!$A36*calcs!Y36/calcs!$G36,0)*Calibration!T$3</f>
        <v>2949169337831.6519</v>
      </c>
      <c r="X4" s="122">
        <f>IFERROR(calcs!$A36*calcs!Z36/calcs!$G36,0)*Calibration!U$3</f>
        <v>3031104214505.8037</v>
      </c>
      <c r="Y4" s="122">
        <f>IFERROR(calcs!$A36*calcs!AA36/calcs!$G36,0)*Calibration!V$3</f>
        <v>3134586922032.6343</v>
      </c>
      <c r="Z4" s="122">
        <f>IFERROR(calcs!$A36*calcs!AB36/calcs!$G36,0)*Calibration!W$3</f>
        <v>3268094585023.1704</v>
      </c>
      <c r="AA4" s="122">
        <f>IFERROR(calcs!$A36*calcs!AC36/calcs!$G36,0)*Calibration!X$3</f>
        <v>3384638728713.4663</v>
      </c>
      <c r="AB4" s="122">
        <f>IFERROR(calcs!$A36*calcs!AD36/calcs!$G36,0)*Calibration!Y$3</f>
        <v>3529654306131.4946</v>
      </c>
      <c r="AC4" s="122">
        <f>IFERROR(calcs!$A36*calcs!AE36/calcs!$G36,0)*Calibration!Z$3</f>
        <v>3680993527919.896</v>
      </c>
      <c r="AD4" s="122">
        <f>IFERROR(calcs!$A36*calcs!AF36/calcs!$G36,0)*Calibration!AA$3</f>
        <v>3741249031385.7129</v>
      </c>
      <c r="AE4" s="122">
        <f>IFERROR(calcs!$A36*calcs!AG36/calcs!$G36,0)*Calibration!AB$3</f>
        <v>3810758678965.3877</v>
      </c>
      <c r="AF4" s="122">
        <f>IFERROR(calcs!$A36*calcs!AH36/calcs!$G36,0)*Calibration!AC$3</f>
        <v>3911664068272.2539</v>
      </c>
      <c r="AG4" s="122">
        <f>IFERROR(calcs!$A36*calcs!AI36/calcs!$G36,0)*Calibration!AD$3</f>
        <v>4017641187663.2524</v>
      </c>
      <c r="AH4" s="122">
        <f>IFERROR(calcs!$A36*calcs!AJ36/calcs!$G36,0)*Calibration!AE$3</f>
        <v>4122074403987.1763</v>
      </c>
      <c r="AI4" s="5"/>
    </row>
    <row r="5" spans="1:37" x14ac:dyDescent="0.35">
      <c r="A5" s="45" t="s">
        <v>38</v>
      </c>
      <c r="B5">
        <f>calcs!D37</f>
        <v>0</v>
      </c>
      <c r="C5">
        <f>calcs!E37</f>
        <v>0</v>
      </c>
      <c r="D5">
        <f>calcs!F37</f>
        <v>0</v>
      </c>
      <c r="E5" s="122">
        <f>IFERROR(calcs!$A37*calcs!G37/calcs!$G37,0)*Calibration!B$3</f>
        <v>0</v>
      </c>
      <c r="F5" s="122">
        <f>IFERROR(calcs!$A37*calcs!H37/calcs!$G37,0)*Calibration!C$3</f>
        <v>0</v>
      </c>
      <c r="G5" s="122">
        <f>IFERROR(calcs!$A37*calcs!I37/calcs!$G37,0)*Calibration!D$3</f>
        <v>0</v>
      </c>
      <c r="H5" s="122">
        <f>IFERROR(calcs!$A37*calcs!J37/calcs!$G37,0)*Calibration!E$3</f>
        <v>0</v>
      </c>
      <c r="I5" s="122">
        <f>IFERROR(calcs!$A37*calcs!K37/calcs!$G37,0)*Calibration!F$3</f>
        <v>0</v>
      </c>
      <c r="J5" s="122">
        <f>IFERROR(calcs!$A37*calcs!L37/calcs!$G37,0)*Calibration!G$3</f>
        <v>0</v>
      </c>
      <c r="K5" s="122">
        <f>IFERROR(calcs!$A37*calcs!M37/calcs!$G37,0)*Calibration!H$3</f>
        <v>0</v>
      </c>
      <c r="L5" s="122">
        <f>IFERROR(calcs!$A37*calcs!N37/calcs!$G37,0)*Calibration!I$3</f>
        <v>0</v>
      </c>
      <c r="M5" s="122">
        <f>IFERROR(calcs!$A37*calcs!O37/calcs!$G37,0)*Calibration!J$3</f>
        <v>0</v>
      </c>
      <c r="N5" s="122">
        <f>IFERROR(calcs!$A37*calcs!P37/calcs!$G37,0)*Calibration!K$3</f>
        <v>0</v>
      </c>
      <c r="O5" s="122">
        <f>IFERROR(calcs!$A37*calcs!Q37/calcs!$G37,0)*Calibration!L$3</f>
        <v>0</v>
      </c>
      <c r="P5" s="122">
        <f>IFERROR(calcs!$A37*calcs!R37/calcs!$G37,0)*Calibration!M$3</f>
        <v>0</v>
      </c>
      <c r="Q5" s="122">
        <f>IFERROR(calcs!$A37*calcs!S37/calcs!$G37,0)*Calibration!N$3</f>
        <v>0</v>
      </c>
      <c r="R5" s="122">
        <f>IFERROR(calcs!$A37*calcs!T37/calcs!$G37,0)*Calibration!O$3</f>
        <v>0</v>
      </c>
      <c r="S5" s="122">
        <f>IFERROR(calcs!$A37*calcs!U37/calcs!$G37,0)*Calibration!P$3</f>
        <v>0</v>
      </c>
      <c r="T5" s="122">
        <f>IFERROR(calcs!$A37*calcs!V37/calcs!$G37,0)*Calibration!Q$3</f>
        <v>0</v>
      </c>
      <c r="U5" s="122">
        <f>IFERROR(calcs!$A37*calcs!W37/calcs!$G37,0)*Calibration!R$3</f>
        <v>0</v>
      </c>
      <c r="V5" s="122">
        <f>IFERROR(calcs!$A37*calcs!X37/calcs!$G37,0)*Calibration!S$3</f>
        <v>0</v>
      </c>
      <c r="W5" s="122">
        <f>IFERROR(calcs!$A37*calcs!Y37/calcs!$G37,0)*Calibration!T$3</f>
        <v>0</v>
      </c>
      <c r="X5" s="122">
        <f>IFERROR(calcs!$A37*calcs!Z37/calcs!$G37,0)*Calibration!U$3</f>
        <v>0</v>
      </c>
      <c r="Y5" s="122">
        <f>IFERROR(calcs!$A37*calcs!AA37/calcs!$G37,0)*Calibration!V$3</f>
        <v>0</v>
      </c>
      <c r="Z5" s="122">
        <f>IFERROR(calcs!$A37*calcs!AB37/calcs!$G37,0)*Calibration!W$3</f>
        <v>0</v>
      </c>
      <c r="AA5" s="122">
        <f>IFERROR(calcs!$A37*calcs!AC37/calcs!$G37,0)*Calibration!X$3</f>
        <v>0</v>
      </c>
      <c r="AB5" s="122">
        <f>IFERROR(calcs!$A37*calcs!AD37/calcs!$G37,0)*Calibration!Y$3</f>
        <v>0</v>
      </c>
      <c r="AC5" s="122">
        <f>IFERROR(calcs!$A37*calcs!AE37/calcs!$G37,0)*Calibration!Z$3</f>
        <v>0</v>
      </c>
      <c r="AD5" s="122">
        <f>IFERROR(calcs!$A37*calcs!AF37/calcs!$G37,0)*Calibration!AA$3</f>
        <v>0</v>
      </c>
      <c r="AE5" s="122">
        <f>IFERROR(calcs!$A37*calcs!AG37/calcs!$G37,0)*Calibration!AB$3</f>
        <v>0</v>
      </c>
      <c r="AF5" s="122">
        <f>IFERROR(calcs!$A37*calcs!AH37/calcs!$G37,0)*Calibration!AC$3</f>
        <v>0</v>
      </c>
      <c r="AG5" s="122">
        <f>IFERROR(calcs!$A37*calcs!AI37/calcs!$G37,0)*Calibration!AD$3</f>
        <v>0</v>
      </c>
      <c r="AH5" s="122">
        <f>IFERROR(calcs!$A37*calcs!AJ37/calcs!$G37,0)*Calibration!AE$3</f>
        <v>0</v>
      </c>
      <c r="AI5" s="5"/>
    </row>
    <row r="6" spans="1:37" x14ac:dyDescent="0.35">
      <c r="A6" s="45" t="s">
        <v>40</v>
      </c>
      <c r="B6">
        <f>calcs!D38</f>
        <v>0</v>
      </c>
      <c r="C6">
        <f>calcs!E38</f>
        <v>0</v>
      </c>
      <c r="D6">
        <f>calcs!F38</f>
        <v>0</v>
      </c>
      <c r="E6" s="122">
        <f>IFERROR(calcs!$A38*calcs!G38/calcs!$G38,0)*Calibration!B$3</f>
        <v>0</v>
      </c>
      <c r="F6" s="122">
        <f>IFERROR(calcs!$A38*calcs!H38/calcs!$G38,0)*Calibration!C$3</f>
        <v>0</v>
      </c>
      <c r="G6" s="122">
        <f>IFERROR(calcs!$A38*calcs!I38/calcs!$G38,0)*Calibration!D$3</f>
        <v>0</v>
      </c>
      <c r="H6" s="122">
        <f>IFERROR(calcs!$A38*calcs!J38/calcs!$G38,0)*Calibration!E$3</f>
        <v>0</v>
      </c>
      <c r="I6" s="122">
        <f>IFERROR(calcs!$A38*calcs!K38/calcs!$G38,0)*Calibration!F$3</f>
        <v>0</v>
      </c>
      <c r="J6" s="122">
        <f>IFERROR(calcs!$A38*calcs!L38/calcs!$G38,0)*Calibration!G$3</f>
        <v>0</v>
      </c>
      <c r="K6" s="122">
        <f>IFERROR(calcs!$A38*calcs!M38/calcs!$G38,0)*Calibration!H$3</f>
        <v>0</v>
      </c>
      <c r="L6" s="122">
        <f>IFERROR(calcs!$A38*calcs!N38/calcs!$G38,0)*Calibration!I$3</f>
        <v>0</v>
      </c>
      <c r="M6" s="122">
        <f>IFERROR(calcs!$A38*calcs!O38/calcs!$G38,0)*Calibration!J$3</f>
        <v>0</v>
      </c>
      <c r="N6" s="122">
        <f>IFERROR(calcs!$A38*calcs!P38/calcs!$G38,0)*Calibration!K$3</f>
        <v>0</v>
      </c>
      <c r="O6" s="122">
        <f>IFERROR(calcs!$A38*calcs!Q38/calcs!$G38,0)*Calibration!L$3</f>
        <v>0</v>
      </c>
      <c r="P6" s="122">
        <f>IFERROR(calcs!$A38*calcs!R38/calcs!$G38,0)*Calibration!M$3</f>
        <v>0</v>
      </c>
      <c r="Q6" s="122">
        <f>IFERROR(calcs!$A38*calcs!S38/calcs!$G38,0)*Calibration!N$3</f>
        <v>0</v>
      </c>
      <c r="R6" s="122">
        <f>IFERROR(calcs!$A38*calcs!T38/calcs!$G38,0)*Calibration!O$3</f>
        <v>0</v>
      </c>
      <c r="S6" s="122">
        <f>IFERROR(calcs!$A38*calcs!U38/calcs!$G38,0)*Calibration!P$3</f>
        <v>0</v>
      </c>
      <c r="T6" s="122">
        <f>IFERROR(calcs!$A38*calcs!V38/calcs!$G38,0)*Calibration!Q$3</f>
        <v>0</v>
      </c>
      <c r="U6" s="122">
        <f>IFERROR(calcs!$A38*calcs!W38/calcs!$G38,0)*Calibration!R$3</f>
        <v>0</v>
      </c>
      <c r="V6" s="122">
        <f>IFERROR(calcs!$A38*calcs!X38/calcs!$G38,0)*Calibration!S$3</f>
        <v>0</v>
      </c>
      <c r="W6" s="122">
        <f>IFERROR(calcs!$A38*calcs!Y38/calcs!$G38,0)*Calibration!T$3</f>
        <v>0</v>
      </c>
      <c r="X6" s="122">
        <f>IFERROR(calcs!$A38*calcs!Z38/calcs!$G38,0)*Calibration!U$3</f>
        <v>0</v>
      </c>
      <c r="Y6" s="122">
        <f>IFERROR(calcs!$A38*calcs!AA38/calcs!$G38,0)*Calibration!V$3</f>
        <v>0</v>
      </c>
      <c r="Z6" s="122">
        <f>IFERROR(calcs!$A38*calcs!AB38/calcs!$G38,0)*Calibration!W$3</f>
        <v>0</v>
      </c>
      <c r="AA6" s="122">
        <f>IFERROR(calcs!$A38*calcs!AC38/calcs!$G38,0)*Calibration!X$3</f>
        <v>0</v>
      </c>
      <c r="AB6" s="122">
        <f>IFERROR(calcs!$A38*calcs!AD38/calcs!$G38,0)*Calibration!Y$3</f>
        <v>0</v>
      </c>
      <c r="AC6" s="122">
        <f>IFERROR(calcs!$A38*calcs!AE38/calcs!$G38,0)*Calibration!Z$3</f>
        <v>0</v>
      </c>
      <c r="AD6" s="122">
        <f>IFERROR(calcs!$A38*calcs!AF38/calcs!$G38,0)*Calibration!AA$3</f>
        <v>0</v>
      </c>
      <c r="AE6" s="122">
        <f>IFERROR(calcs!$A38*calcs!AG38/calcs!$G38,0)*Calibration!AB$3</f>
        <v>0</v>
      </c>
      <c r="AF6" s="122">
        <f>IFERROR(calcs!$A38*calcs!AH38/calcs!$G38,0)*Calibration!AC$3</f>
        <v>0</v>
      </c>
      <c r="AG6" s="122">
        <f>IFERROR(calcs!$A38*calcs!AI38/calcs!$G38,0)*Calibration!AD$3</f>
        <v>0</v>
      </c>
      <c r="AH6" s="122">
        <f>IFERROR(calcs!$A38*calcs!AJ38/calcs!$G38,0)*Calibration!AE$3</f>
        <v>0</v>
      </c>
      <c r="AI6" s="5"/>
    </row>
    <row r="7" spans="1:37" x14ac:dyDescent="0.35">
      <c r="A7" s="45" t="s">
        <v>42</v>
      </c>
      <c r="B7">
        <f>calcs!D39</f>
        <v>0</v>
      </c>
      <c r="C7">
        <f>calcs!E39</f>
        <v>0</v>
      </c>
      <c r="D7">
        <f>calcs!F39</f>
        <v>0</v>
      </c>
      <c r="E7" s="122">
        <f>IFERROR(calcs!$A39*calcs!G39/calcs!$G39,0)*Calibration!B$3</f>
        <v>0</v>
      </c>
      <c r="F7" s="122">
        <f>IFERROR(calcs!$A39*calcs!H39/calcs!$G39,0)*Calibration!C$3</f>
        <v>0</v>
      </c>
      <c r="G7" s="122">
        <f>IFERROR(calcs!$A39*calcs!I39/calcs!$G39,0)*Calibration!D$3</f>
        <v>0</v>
      </c>
      <c r="H7" s="122">
        <f>IFERROR(calcs!$A39*calcs!J39/calcs!$G39,0)*Calibration!E$3</f>
        <v>0</v>
      </c>
      <c r="I7" s="122">
        <f>IFERROR(calcs!$A39*calcs!K39/calcs!$G39,0)*Calibration!F$3</f>
        <v>0</v>
      </c>
      <c r="J7" s="122">
        <f>IFERROR(calcs!$A39*calcs!L39/calcs!$G39,0)*Calibration!G$3</f>
        <v>0</v>
      </c>
      <c r="K7" s="122">
        <f>IFERROR(calcs!$A39*calcs!M39/calcs!$G39,0)*Calibration!H$3</f>
        <v>0</v>
      </c>
      <c r="L7" s="122">
        <f>IFERROR(calcs!$A39*calcs!N39/calcs!$G39,0)*Calibration!I$3</f>
        <v>0</v>
      </c>
      <c r="M7" s="122">
        <f>IFERROR(calcs!$A39*calcs!O39/calcs!$G39,0)*Calibration!J$3</f>
        <v>0</v>
      </c>
      <c r="N7" s="122">
        <f>IFERROR(calcs!$A39*calcs!P39/calcs!$G39,0)*Calibration!K$3</f>
        <v>0</v>
      </c>
      <c r="O7" s="122">
        <f>IFERROR(calcs!$A39*calcs!Q39/calcs!$G39,0)*Calibration!L$3</f>
        <v>0</v>
      </c>
      <c r="P7" s="122">
        <f>IFERROR(calcs!$A39*calcs!R39/calcs!$G39,0)*Calibration!M$3</f>
        <v>0</v>
      </c>
      <c r="Q7" s="122">
        <f>IFERROR(calcs!$A39*calcs!S39/calcs!$G39,0)*Calibration!N$3</f>
        <v>0</v>
      </c>
      <c r="R7" s="122">
        <f>IFERROR(calcs!$A39*calcs!T39/calcs!$G39,0)*Calibration!O$3</f>
        <v>0</v>
      </c>
      <c r="S7" s="122">
        <f>IFERROR(calcs!$A39*calcs!U39/calcs!$G39,0)*Calibration!P$3</f>
        <v>0</v>
      </c>
      <c r="T7" s="122">
        <f>IFERROR(calcs!$A39*calcs!V39/calcs!$G39,0)*Calibration!Q$3</f>
        <v>0</v>
      </c>
      <c r="U7" s="122">
        <f>IFERROR(calcs!$A39*calcs!W39/calcs!$G39,0)*Calibration!R$3</f>
        <v>0</v>
      </c>
      <c r="V7" s="122">
        <f>IFERROR(calcs!$A39*calcs!X39/calcs!$G39,0)*Calibration!S$3</f>
        <v>0</v>
      </c>
      <c r="W7" s="122">
        <f>IFERROR(calcs!$A39*calcs!Y39/calcs!$G39,0)*Calibration!T$3</f>
        <v>0</v>
      </c>
      <c r="X7" s="122">
        <f>IFERROR(calcs!$A39*calcs!Z39/calcs!$G39,0)*Calibration!U$3</f>
        <v>0</v>
      </c>
      <c r="Y7" s="122">
        <f>IFERROR(calcs!$A39*calcs!AA39/calcs!$G39,0)*Calibration!V$3</f>
        <v>0</v>
      </c>
      <c r="Z7" s="122">
        <f>IFERROR(calcs!$A39*calcs!AB39/calcs!$G39,0)*Calibration!W$3</f>
        <v>0</v>
      </c>
      <c r="AA7" s="122">
        <f>IFERROR(calcs!$A39*calcs!AC39/calcs!$G39,0)*Calibration!X$3</f>
        <v>0</v>
      </c>
      <c r="AB7" s="122">
        <f>IFERROR(calcs!$A39*calcs!AD39/calcs!$G39,0)*Calibration!Y$3</f>
        <v>0</v>
      </c>
      <c r="AC7" s="122">
        <f>IFERROR(calcs!$A39*calcs!AE39/calcs!$G39,0)*Calibration!Z$3</f>
        <v>0</v>
      </c>
      <c r="AD7" s="122">
        <f>IFERROR(calcs!$A39*calcs!AF39/calcs!$G39,0)*Calibration!AA$3</f>
        <v>0</v>
      </c>
      <c r="AE7" s="122">
        <f>IFERROR(calcs!$A39*calcs!AG39/calcs!$G39,0)*Calibration!AB$3</f>
        <v>0</v>
      </c>
      <c r="AF7" s="122">
        <f>IFERROR(calcs!$A39*calcs!AH39/calcs!$G39,0)*Calibration!AC$3</f>
        <v>0</v>
      </c>
      <c r="AG7" s="122">
        <f>IFERROR(calcs!$A39*calcs!AI39/calcs!$G39,0)*Calibration!AD$3</f>
        <v>0</v>
      </c>
      <c r="AH7" s="122">
        <f>IFERROR(calcs!$A39*calcs!AJ39/calcs!$G39,0)*Calibration!AE$3</f>
        <v>0</v>
      </c>
      <c r="AI7" s="5"/>
    </row>
    <row r="8" spans="1:37" x14ac:dyDescent="0.35">
      <c r="A8" s="45" t="s">
        <v>44</v>
      </c>
      <c r="B8">
        <f>calcs!D40</f>
        <v>0</v>
      </c>
      <c r="C8">
        <f>calcs!E40</f>
        <v>0</v>
      </c>
      <c r="D8">
        <f>calcs!F40</f>
        <v>0</v>
      </c>
      <c r="E8" s="122">
        <f>IFERROR(calcs!$A40*calcs!G40/calcs!$G40,0)*Calibration!B$3</f>
        <v>0</v>
      </c>
      <c r="F8" s="122">
        <f>IFERROR(calcs!$A40*calcs!H40/calcs!$G40,0)*Calibration!C$3</f>
        <v>0</v>
      </c>
      <c r="G8" s="122">
        <f>IFERROR(calcs!$A40*calcs!I40/calcs!$G40,0)*Calibration!D$3</f>
        <v>0</v>
      </c>
      <c r="H8" s="122">
        <f>IFERROR(calcs!$A40*calcs!J40/calcs!$G40,0)*Calibration!E$3</f>
        <v>0</v>
      </c>
      <c r="I8" s="122">
        <f>IFERROR(calcs!$A40*calcs!K40/calcs!$G40,0)*Calibration!F$3</f>
        <v>0</v>
      </c>
      <c r="J8" s="122">
        <f>IFERROR(calcs!$A40*calcs!L40/calcs!$G40,0)*Calibration!G$3</f>
        <v>0</v>
      </c>
      <c r="K8" s="122">
        <f>IFERROR(calcs!$A40*calcs!M40/calcs!$G40,0)*Calibration!H$3</f>
        <v>0</v>
      </c>
      <c r="L8" s="122">
        <f>IFERROR(calcs!$A40*calcs!N40/calcs!$G40,0)*Calibration!I$3</f>
        <v>0</v>
      </c>
      <c r="M8" s="122">
        <f>IFERROR(calcs!$A40*calcs!O40/calcs!$G40,0)*Calibration!J$3</f>
        <v>0</v>
      </c>
      <c r="N8" s="122">
        <f>IFERROR(calcs!$A40*calcs!P40/calcs!$G40,0)*Calibration!K$3</f>
        <v>0</v>
      </c>
      <c r="O8" s="122">
        <f>IFERROR(calcs!$A40*calcs!Q40/calcs!$G40,0)*Calibration!L$3</f>
        <v>0</v>
      </c>
      <c r="P8" s="122">
        <f>IFERROR(calcs!$A40*calcs!R40/calcs!$G40,0)*Calibration!M$3</f>
        <v>0</v>
      </c>
      <c r="Q8" s="122">
        <f>IFERROR(calcs!$A40*calcs!S40/calcs!$G40,0)*Calibration!N$3</f>
        <v>0</v>
      </c>
      <c r="R8" s="122">
        <f>IFERROR(calcs!$A40*calcs!T40/calcs!$G40,0)*Calibration!O$3</f>
        <v>0</v>
      </c>
      <c r="S8" s="122">
        <f>IFERROR(calcs!$A40*calcs!U40/calcs!$G40,0)*Calibration!P$3</f>
        <v>0</v>
      </c>
      <c r="T8" s="122">
        <f>IFERROR(calcs!$A40*calcs!V40/calcs!$G40,0)*Calibration!Q$3</f>
        <v>0</v>
      </c>
      <c r="U8" s="122">
        <f>IFERROR(calcs!$A40*calcs!W40/calcs!$G40,0)*Calibration!R$3</f>
        <v>0</v>
      </c>
      <c r="V8" s="122">
        <f>IFERROR(calcs!$A40*calcs!X40/calcs!$G40,0)*Calibration!S$3</f>
        <v>0</v>
      </c>
      <c r="W8" s="122">
        <f>IFERROR(calcs!$A40*calcs!Y40/calcs!$G40,0)*Calibration!T$3</f>
        <v>0</v>
      </c>
      <c r="X8" s="122">
        <f>IFERROR(calcs!$A40*calcs!Z40/calcs!$G40,0)*Calibration!U$3</f>
        <v>0</v>
      </c>
      <c r="Y8" s="122">
        <f>IFERROR(calcs!$A40*calcs!AA40/calcs!$G40,0)*Calibration!V$3</f>
        <v>0</v>
      </c>
      <c r="Z8" s="122">
        <f>IFERROR(calcs!$A40*calcs!AB40/calcs!$G40,0)*Calibration!W$3</f>
        <v>0</v>
      </c>
      <c r="AA8" s="122">
        <f>IFERROR(calcs!$A40*calcs!AC40/calcs!$G40,0)*Calibration!X$3</f>
        <v>0</v>
      </c>
      <c r="AB8" s="122">
        <f>IFERROR(calcs!$A40*calcs!AD40/calcs!$G40,0)*Calibration!Y$3</f>
        <v>0</v>
      </c>
      <c r="AC8" s="122">
        <f>IFERROR(calcs!$A40*calcs!AE40/calcs!$G40,0)*Calibration!Z$3</f>
        <v>0</v>
      </c>
      <c r="AD8" s="122">
        <f>IFERROR(calcs!$A40*calcs!AF40/calcs!$G40,0)*Calibration!AA$3</f>
        <v>0</v>
      </c>
      <c r="AE8" s="122">
        <f>IFERROR(calcs!$A40*calcs!AG40/calcs!$G40,0)*Calibration!AB$3</f>
        <v>0</v>
      </c>
      <c r="AF8" s="122">
        <f>IFERROR(calcs!$A40*calcs!AH40/calcs!$G40,0)*Calibration!AC$3</f>
        <v>0</v>
      </c>
      <c r="AG8" s="122">
        <f>IFERROR(calcs!$A40*calcs!AI40/calcs!$G40,0)*Calibration!AD$3</f>
        <v>0</v>
      </c>
      <c r="AH8" s="122">
        <f>IFERROR(calcs!$A40*calcs!AJ40/calcs!$G40,0)*Calibration!AE$3</f>
        <v>0</v>
      </c>
      <c r="AI8" s="5"/>
    </row>
    <row r="9" spans="1:37" x14ac:dyDescent="0.35">
      <c r="A9" s="45" t="s">
        <v>45</v>
      </c>
      <c r="B9">
        <f>calcs!D41</f>
        <v>0</v>
      </c>
      <c r="C9">
        <f>calcs!E41</f>
        <v>0</v>
      </c>
      <c r="D9">
        <f>calcs!F41</f>
        <v>0</v>
      </c>
      <c r="E9" s="122">
        <f>IFERROR(calcs!$A41*calcs!G41/calcs!$G41,0)*Calibration!B$3</f>
        <v>0</v>
      </c>
      <c r="F9" s="122">
        <f>IFERROR(calcs!$A41*calcs!H41/calcs!$G41,0)*Calibration!C$3</f>
        <v>0</v>
      </c>
      <c r="G9" s="122">
        <f>IFERROR(calcs!$A41*calcs!I41/calcs!$G41,0)*Calibration!D$3</f>
        <v>0</v>
      </c>
      <c r="H9" s="122">
        <f>IFERROR(calcs!$A41*calcs!J41/calcs!$G41,0)*Calibration!E$3</f>
        <v>0</v>
      </c>
      <c r="I9" s="122">
        <f>IFERROR(calcs!$A41*calcs!K41/calcs!$G41,0)*Calibration!F$3</f>
        <v>0</v>
      </c>
      <c r="J9" s="122">
        <f>IFERROR(calcs!$A41*calcs!L41/calcs!$G41,0)*Calibration!G$3</f>
        <v>0</v>
      </c>
      <c r="K9" s="122">
        <f>IFERROR(calcs!$A41*calcs!M41/calcs!$G41,0)*Calibration!H$3</f>
        <v>0</v>
      </c>
      <c r="L9" s="122">
        <f>IFERROR(calcs!$A41*calcs!N41/calcs!$G41,0)*Calibration!I$3</f>
        <v>0</v>
      </c>
      <c r="M9" s="122">
        <f>IFERROR(calcs!$A41*calcs!O41/calcs!$G41,0)*Calibration!J$3</f>
        <v>0</v>
      </c>
      <c r="N9" s="122">
        <f>IFERROR(calcs!$A41*calcs!P41/calcs!$G41,0)*Calibration!K$3</f>
        <v>0</v>
      </c>
      <c r="O9" s="122">
        <f>IFERROR(calcs!$A41*calcs!Q41/calcs!$G41,0)*Calibration!L$3</f>
        <v>0</v>
      </c>
      <c r="P9" s="122">
        <f>IFERROR(calcs!$A41*calcs!R41/calcs!$G41,0)*Calibration!M$3</f>
        <v>0</v>
      </c>
      <c r="Q9" s="122">
        <f>IFERROR(calcs!$A41*calcs!S41/calcs!$G41,0)*Calibration!N$3</f>
        <v>0</v>
      </c>
      <c r="R9" s="122">
        <f>IFERROR(calcs!$A41*calcs!T41/calcs!$G41,0)*Calibration!O$3</f>
        <v>0</v>
      </c>
      <c r="S9" s="122">
        <f>IFERROR(calcs!$A41*calcs!U41/calcs!$G41,0)*Calibration!P$3</f>
        <v>0</v>
      </c>
      <c r="T9" s="122">
        <f>IFERROR(calcs!$A41*calcs!V41/calcs!$G41,0)*Calibration!Q$3</f>
        <v>0</v>
      </c>
      <c r="U9" s="122">
        <f>IFERROR(calcs!$A41*calcs!W41/calcs!$G41,0)*Calibration!R$3</f>
        <v>0</v>
      </c>
      <c r="V9" s="122">
        <f>IFERROR(calcs!$A41*calcs!X41/calcs!$G41,0)*Calibration!S$3</f>
        <v>0</v>
      </c>
      <c r="W9" s="122">
        <f>IFERROR(calcs!$A41*calcs!Y41/calcs!$G41,0)*Calibration!T$3</f>
        <v>0</v>
      </c>
      <c r="X9" s="122">
        <f>IFERROR(calcs!$A41*calcs!Z41/calcs!$G41,0)*Calibration!U$3</f>
        <v>0</v>
      </c>
      <c r="Y9" s="122">
        <f>IFERROR(calcs!$A41*calcs!AA41/calcs!$G41,0)*Calibration!V$3</f>
        <v>0</v>
      </c>
      <c r="Z9" s="122">
        <f>IFERROR(calcs!$A41*calcs!AB41/calcs!$G41,0)*Calibration!W$3</f>
        <v>0</v>
      </c>
      <c r="AA9" s="122">
        <f>IFERROR(calcs!$A41*calcs!AC41/calcs!$G41,0)*Calibration!X$3</f>
        <v>0</v>
      </c>
      <c r="AB9" s="122">
        <f>IFERROR(calcs!$A41*calcs!AD41/calcs!$G41,0)*Calibration!Y$3</f>
        <v>0</v>
      </c>
      <c r="AC9" s="122">
        <f>IFERROR(calcs!$A41*calcs!AE41/calcs!$G41,0)*Calibration!Z$3</f>
        <v>0</v>
      </c>
      <c r="AD9" s="122">
        <f>IFERROR(calcs!$A41*calcs!AF41/calcs!$G41,0)*Calibration!AA$3</f>
        <v>0</v>
      </c>
      <c r="AE9" s="122">
        <f>IFERROR(calcs!$A41*calcs!AG41/calcs!$G41,0)*Calibration!AB$3</f>
        <v>0</v>
      </c>
      <c r="AF9" s="122">
        <f>IFERROR(calcs!$A41*calcs!AH41/calcs!$G41,0)*Calibration!AC$3</f>
        <v>0</v>
      </c>
      <c r="AG9" s="122">
        <f>IFERROR(calcs!$A41*calcs!AI41/calcs!$G41,0)*Calibration!AD$3</f>
        <v>0</v>
      </c>
      <c r="AH9" s="122">
        <f>IFERROR(calcs!$A41*calcs!AJ41/calcs!$G41,0)*Calibration!AE$3</f>
        <v>0</v>
      </c>
      <c r="AI9" s="5"/>
    </row>
    <row r="10" spans="1:37" x14ac:dyDescent="0.35">
      <c r="A10" s="45" t="s">
        <v>46</v>
      </c>
      <c r="B10">
        <f>calcs!D42</f>
        <v>0</v>
      </c>
      <c r="C10">
        <f>calcs!E42</f>
        <v>0</v>
      </c>
      <c r="D10">
        <f>calcs!F42</f>
        <v>0</v>
      </c>
      <c r="E10" s="122">
        <f>IFERROR(calcs!$A42*calcs!G42/calcs!$G42,0)*Calibration!B$3</f>
        <v>0</v>
      </c>
      <c r="F10" s="122">
        <f>IFERROR(calcs!$A42*calcs!H42/calcs!$G42,0)*Calibration!C$3</f>
        <v>0</v>
      </c>
      <c r="G10" s="122">
        <f>IFERROR(calcs!$A42*calcs!I42/calcs!$G42,0)*Calibration!D$3</f>
        <v>0</v>
      </c>
      <c r="H10" s="122">
        <f>IFERROR(calcs!$A42*calcs!J42/calcs!$G42,0)*Calibration!E$3</f>
        <v>0</v>
      </c>
      <c r="I10" s="122">
        <f>IFERROR(calcs!$A42*calcs!K42/calcs!$G42,0)*Calibration!F$3</f>
        <v>0</v>
      </c>
      <c r="J10" s="122">
        <f>IFERROR(calcs!$A42*calcs!L42/calcs!$G42,0)*Calibration!G$3</f>
        <v>0</v>
      </c>
      <c r="K10" s="122">
        <f>IFERROR(calcs!$A42*calcs!M42/calcs!$G42,0)*Calibration!H$3</f>
        <v>0</v>
      </c>
      <c r="L10" s="122">
        <f>IFERROR(calcs!$A42*calcs!N42/calcs!$G42,0)*Calibration!I$3</f>
        <v>0</v>
      </c>
      <c r="M10" s="122">
        <f>IFERROR(calcs!$A42*calcs!O42/calcs!$G42,0)*Calibration!J$3</f>
        <v>0</v>
      </c>
      <c r="N10" s="122">
        <f>IFERROR(calcs!$A42*calcs!P42/calcs!$G42,0)*Calibration!K$3</f>
        <v>0</v>
      </c>
      <c r="O10" s="122">
        <f>IFERROR(calcs!$A42*calcs!Q42/calcs!$G42,0)*Calibration!L$3</f>
        <v>0</v>
      </c>
      <c r="P10" s="122">
        <f>IFERROR(calcs!$A42*calcs!R42/calcs!$G42,0)*Calibration!M$3</f>
        <v>0</v>
      </c>
      <c r="Q10" s="122">
        <f>IFERROR(calcs!$A42*calcs!S42/calcs!$G42,0)*Calibration!N$3</f>
        <v>0</v>
      </c>
      <c r="R10" s="122">
        <f>IFERROR(calcs!$A42*calcs!T42/calcs!$G42,0)*Calibration!O$3</f>
        <v>0</v>
      </c>
      <c r="S10" s="122">
        <f>IFERROR(calcs!$A42*calcs!U42/calcs!$G42,0)*Calibration!P$3</f>
        <v>0</v>
      </c>
      <c r="T10" s="122">
        <f>IFERROR(calcs!$A42*calcs!V42/calcs!$G42,0)*Calibration!Q$3</f>
        <v>0</v>
      </c>
      <c r="U10" s="122">
        <f>IFERROR(calcs!$A42*calcs!W42/calcs!$G42,0)*Calibration!R$3</f>
        <v>0</v>
      </c>
      <c r="V10" s="122">
        <f>IFERROR(calcs!$A42*calcs!X42/calcs!$G42,0)*Calibration!S$3</f>
        <v>0</v>
      </c>
      <c r="W10" s="122">
        <f>IFERROR(calcs!$A42*calcs!Y42/calcs!$G42,0)*Calibration!T$3</f>
        <v>0</v>
      </c>
      <c r="X10" s="122">
        <f>IFERROR(calcs!$A42*calcs!Z42/calcs!$G42,0)*Calibration!U$3</f>
        <v>0</v>
      </c>
      <c r="Y10" s="122">
        <f>IFERROR(calcs!$A42*calcs!AA42/calcs!$G42,0)*Calibration!V$3</f>
        <v>0</v>
      </c>
      <c r="Z10" s="122">
        <f>IFERROR(calcs!$A42*calcs!AB42/calcs!$G42,0)*Calibration!W$3</f>
        <v>0</v>
      </c>
      <c r="AA10" s="122">
        <f>IFERROR(calcs!$A42*calcs!AC42/calcs!$G42,0)*Calibration!X$3</f>
        <v>0</v>
      </c>
      <c r="AB10" s="122">
        <f>IFERROR(calcs!$A42*calcs!AD42/calcs!$G42,0)*Calibration!Y$3</f>
        <v>0</v>
      </c>
      <c r="AC10" s="122">
        <f>IFERROR(calcs!$A42*calcs!AE42/calcs!$G42,0)*Calibration!Z$3</f>
        <v>0</v>
      </c>
      <c r="AD10" s="122">
        <f>IFERROR(calcs!$A42*calcs!AF42/calcs!$G42,0)*Calibration!AA$3</f>
        <v>0</v>
      </c>
      <c r="AE10" s="122">
        <f>IFERROR(calcs!$A42*calcs!AG42/calcs!$G42,0)*Calibration!AB$3</f>
        <v>0</v>
      </c>
      <c r="AF10" s="122">
        <f>IFERROR(calcs!$A42*calcs!AH42/calcs!$G42,0)*Calibration!AC$3</f>
        <v>0</v>
      </c>
      <c r="AG10" s="122">
        <f>IFERROR(calcs!$A42*calcs!AI42/calcs!$G42,0)*Calibration!AD$3</f>
        <v>0</v>
      </c>
      <c r="AH10" s="122">
        <f>IFERROR(calcs!$A42*calcs!AJ42/calcs!$G42,0)*Calibration!AE$3</f>
        <v>0</v>
      </c>
      <c r="AI10" s="5"/>
    </row>
    <row r="11" spans="1:37" x14ac:dyDescent="0.35">
      <c r="A11" s="45" t="s">
        <v>48</v>
      </c>
      <c r="B11">
        <f>calcs!D43</f>
        <v>0</v>
      </c>
      <c r="C11">
        <f>calcs!E43</f>
        <v>0</v>
      </c>
      <c r="D11">
        <f>calcs!F43</f>
        <v>0</v>
      </c>
      <c r="E11" s="122">
        <f>IFERROR(calcs!$A43*calcs!G43/calcs!$G43,0)*Calibration!B$3</f>
        <v>0</v>
      </c>
      <c r="F11" s="122">
        <f>IFERROR(calcs!$A43*calcs!H43/calcs!$G43,0)*Calibration!C$3</f>
        <v>0</v>
      </c>
      <c r="G11" s="122">
        <f>IFERROR(calcs!$A43*calcs!I43/calcs!$G43,0)*Calibration!D$3</f>
        <v>0</v>
      </c>
      <c r="H11" s="122">
        <f>IFERROR(calcs!$A43*calcs!J43/calcs!$G43,0)*Calibration!E$3</f>
        <v>0</v>
      </c>
      <c r="I11" s="122">
        <f>IFERROR(calcs!$A43*calcs!K43/calcs!$G43,0)*Calibration!F$3</f>
        <v>0</v>
      </c>
      <c r="J11" s="122">
        <f>IFERROR(calcs!$A43*calcs!L43/calcs!$G43,0)*Calibration!G$3</f>
        <v>0</v>
      </c>
      <c r="K11" s="122">
        <f>IFERROR(calcs!$A43*calcs!M43/calcs!$G43,0)*Calibration!H$3</f>
        <v>0</v>
      </c>
      <c r="L11" s="122">
        <f>IFERROR(calcs!$A43*calcs!N43/calcs!$G43,0)*Calibration!I$3</f>
        <v>0</v>
      </c>
      <c r="M11" s="122">
        <f>IFERROR(calcs!$A43*calcs!O43/calcs!$G43,0)*Calibration!J$3</f>
        <v>0</v>
      </c>
      <c r="N11" s="122">
        <f>IFERROR(calcs!$A43*calcs!P43/calcs!$G43,0)*Calibration!K$3</f>
        <v>0</v>
      </c>
      <c r="O11" s="122">
        <f>IFERROR(calcs!$A43*calcs!Q43/calcs!$G43,0)*Calibration!L$3</f>
        <v>0</v>
      </c>
      <c r="P11" s="122">
        <f>IFERROR(calcs!$A43*calcs!R43/calcs!$G43,0)*Calibration!M$3</f>
        <v>0</v>
      </c>
      <c r="Q11" s="122">
        <f>IFERROR(calcs!$A43*calcs!S43/calcs!$G43,0)*Calibration!N$3</f>
        <v>0</v>
      </c>
      <c r="R11" s="122">
        <f>IFERROR(calcs!$A43*calcs!T43/calcs!$G43,0)*Calibration!O$3</f>
        <v>0</v>
      </c>
      <c r="S11" s="122">
        <f>IFERROR(calcs!$A43*calcs!U43/calcs!$G43,0)*Calibration!P$3</f>
        <v>0</v>
      </c>
      <c r="T11" s="122">
        <f>IFERROR(calcs!$A43*calcs!V43/calcs!$G43,0)*Calibration!Q$3</f>
        <v>0</v>
      </c>
      <c r="U11" s="122">
        <f>IFERROR(calcs!$A43*calcs!W43/calcs!$G43,0)*Calibration!R$3</f>
        <v>0</v>
      </c>
      <c r="V11" s="122">
        <f>IFERROR(calcs!$A43*calcs!X43/calcs!$G43,0)*Calibration!S$3</f>
        <v>0</v>
      </c>
      <c r="W11" s="122">
        <f>IFERROR(calcs!$A43*calcs!Y43/calcs!$G43,0)*Calibration!T$3</f>
        <v>0</v>
      </c>
      <c r="X11" s="122">
        <f>IFERROR(calcs!$A43*calcs!Z43/calcs!$G43,0)*Calibration!U$3</f>
        <v>0</v>
      </c>
      <c r="Y11" s="122">
        <f>IFERROR(calcs!$A43*calcs!AA43/calcs!$G43,0)*Calibration!V$3</f>
        <v>0</v>
      </c>
      <c r="Z11" s="122">
        <f>IFERROR(calcs!$A43*calcs!AB43/calcs!$G43,0)*Calibration!W$3</f>
        <v>0</v>
      </c>
      <c r="AA11" s="122">
        <f>IFERROR(calcs!$A43*calcs!AC43/calcs!$G43,0)*Calibration!X$3</f>
        <v>0</v>
      </c>
      <c r="AB11" s="122">
        <f>IFERROR(calcs!$A43*calcs!AD43/calcs!$G43,0)*Calibration!Y$3</f>
        <v>0</v>
      </c>
      <c r="AC11" s="122">
        <f>IFERROR(calcs!$A43*calcs!AE43/calcs!$G43,0)*Calibration!Z$3</f>
        <v>0</v>
      </c>
      <c r="AD11" s="122">
        <f>IFERROR(calcs!$A43*calcs!AF43/calcs!$G43,0)*Calibration!AA$3</f>
        <v>0</v>
      </c>
      <c r="AE11" s="122">
        <f>IFERROR(calcs!$A43*calcs!AG43/calcs!$G43,0)*Calibration!AB$3</f>
        <v>0</v>
      </c>
      <c r="AF11" s="122">
        <f>IFERROR(calcs!$A43*calcs!AH43/calcs!$G43,0)*Calibration!AC$3</f>
        <v>0</v>
      </c>
      <c r="AG11" s="122">
        <f>IFERROR(calcs!$A43*calcs!AI43/calcs!$G43,0)*Calibration!AD$3</f>
        <v>0</v>
      </c>
      <c r="AH11" s="122">
        <f>IFERROR(calcs!$A43*calcs!AJ43/calcs!$G43,0)*Calibration!AE$3</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zoomScaleNormal="100" workbookViewId="0">
      <pane xSplit="1" ySplit="1" topLeftCell="E2" activePane="bottomRight" state="frozen"/>
      <selection pane="topRight" activeCell="M41" sqref="M41"/>
      <selection pane="bottomLeft" activeCell="M41" sqref="M41"/>
      <selection pane="bottomRight" activeCell="G3" sqref="G3"/>
    </sheetView>
  </sheetViews>
  <sheetFormatPr defaultColWidth="8.81640625" defaultRowHeight="14.5" x14ac:dyDescent="0.35"/>
  <cols>
    <col min="1" max="1" width="29.81640625" customWidth="1"/>
    <col min="2" max="2" width="11.54296875" bestFit="1" customWidth="1"/>
    <col min="3" max="4" width="9.54296875" bestFit="1" customWidth="1"/>
    <col min="5" max="5" width="10.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calcs!D46</f>
        <v>553171881607540.88</v>
      </c>
      <c r="C2">
        <f>calcs!E46</f>
        <v>523769156666473.38</v>
      </c>
      <c r="D2">
        <f>calcs!F46</f>
        <v>499819583793369.69</v>
      </c>
      <c r="E2" s="122">
        <f>IFERROR(calcs!$A46*calcs!G46/calcs!$G46,0)*Calibration!B$3</f>
        <v>497440384000000</v>
      </c>
      <c r="F2" s="122">
        <f>IFERROR(calcs!$A46*calcs!H46/calcs!$G46,0)*Calibration!C$3</f>
        <v>478190624962325.19</v>
      </c>
      <c r="G2" s="122">
        <f>IFERROR(calcs!$A46*calcs!I46/calcs!$G46,0)*Calibration!D$3</f>
        <v>436260450958441.63</v>
      </c>
      <c r="H2" s="122">
        <f>IFERROR(calcs!$A46*calcs!J46/calcs!$G46,0)*Calibration!E$3</f>
        <v>415740567859051.38</v>
      </c>
      <c r="I2" s="122">
        <f>IFERROR(calcs!$A46*calcs!K46/calcs!$G46,0)*Calibration!F$3</f>
        <v>397043440555873.69</v>
      </c>
      <c r="J2" s="122">
        <f>IFERROR(calcs!$A46*calcs!L46/calcs!$G46,0)*Calibration!G$3</f>
        <v>379982097870763.19</v>
      </c>
      <c r="K2" s="122">
        <f>IFERROR(calcs!$A46*calcs!M46/calcs!$G46,0)*Calibration!H$3</f>
        <v>363491825292273.19</v>
      </c>
      <c r="L2" s="122">
        <f>IFERROR(calcs!$A46*calcs!N46/calcs!$G46,0)*Calibration!I$3</f>
        <v>348265624570074.31</v>
      </c>
      <c r="M2" s="122">
        <f>IFERROR(calcs!$A46*calcs!O46/calcs!$G46,0)*Calibration!J$3</f>
        <v>334178860786767.13</v>
      </c>
      <c r="N2" s="122">
        <f>IFERROR(calcs!$A46*calcs!P46/calcs!$G46,0)*Calibration!K$3</f>
        <v>320576971443041.31</v>
      </c>
      <c r="O2" s="122">
        <f>IFERROR(calcs!$A46*calcs!Q46/calcs!$G46,0)*Calibration!L$3</f>
        <v>308373473886733.19</v>
      </c>
      <c r="P2" s="122">
        <f>IFERROR(calcs!$A46*calcs!R46/calcs!$G46,0)*Calibration!M$3</f>
        <v>298435526106042.5</v>
      </c>
      <c r="Q2" s="122">
        <f>IFERROR(calcs!$A46*calcs!S46/calcs!$G46,0)*Calibration!N$3</f>
        <v>288188031771446.81</v>
      </c>
      <c r="R2" s="122">
        <f>IFERROR(calcs!$A46*calcs!T46/calcs!$G46,0)*Calibration!O$3</f>
        <v>278554950109596.34</v>
      </c>
      <c r="S2" s="122">
        <f>IFERROR(calcs!$A46*calcs!U46/calcs!$G46,0)*Calibration!P$3</f>
        <v>270958044410268.06</v>
      </c>
      <c r="T2" s="122">
        <f>IFERROR(calcs!$A46*calcs!V46/calcs!$G46,0)*Calibration!Q$3</f>
        <v>264989671932347.16</v>
      </c>
      <c r="U2" s="122">
        <f>IFERROR(calcs!$A46*calcs!W46/calcs!$G46,0)*Calibration!R$3</f>
        <v>260474863539274.13</v>
      </c>
      <c r="V2" s="122">
        <f>IFERROR(calcs!$A46*calcs!X46/calcs!$G46,0)*Calibration!S$3</f>
        <v>256985879102819.5</v>
      </c>
      <c r="W2" s="122">
        <f>IFERROR(calcs!$A46*calcs!Y46/calcs!$G46,0)*Calibration!T$3</f>
        <v>254226563289665.47</v>
      </c>
      <c r="X2" s="122">
        <f>IFERROR(calcs!$A46*calcs!Z46/calcs!$G46,0)*Calibration!U$3</f>
        <v>252403657663967.72</v>
      </c>
      <c r="Y2" s="122">
        <f>IFERROR(calcs!$A46*calcs!AA46/calcs!$G46,0)*Calibration!V$3</f>
        <v>251525315284518.47</v>
      </c>
      <c r="Z2" s="122">
        <f>IFERROR(calcs!$A46*calcs!AB46/calcs!$G46,0)*Calibration!W$3</f>
        <v>250375110264325.13</v>
      </c>
      <c r="AA2" s="122">
        <f>IFERROR(calcs!$A46*calcs!AC46/calcs!$G46,0)*Calibration!X$3</f>
        <v>249159667179138.22</v>
      </c>
      <c r="AB2" s="122">
        <f>IFERROR(calcs!$A46*calcs!AD46/calcs!$G46,0)*Calibration!Y$3</f>
        <v>248023822178600.97</v>
      </c>
      <c r="AC2" s="122">
        <f>IFERROR(calcs!$A46*calcs!AE46/calcs!$G46,0)*Calibration!Z$3</f>
        <v>247205127337840.34</v>
      </c>
      <c r="AD2" s="122">
        <f>IFERROR(calcs!$A46*calcs!AF46/calcs!$G46,0)*Calibration!AA$3</f>
        <v>246747766507062.38</v>
      </c>
      <c r="AE2" s="122">
        <f>IFERROR(calcs!$A46*calcs!AG46/calcs!$G46,0)*Calibration!AB$3</f>
        <v>246142552079454.19</v>
      </c>
      <c r="AF2" s="122">
        <f>IFERROR(calcs!$A46*calcs!AH46/calcs!$G46,0)*Calibration!AC$3</f>
        <v>245015836041467.75</v>
      </c>
      <c r="AG2" s="122">
        <f>IFERROR(calcs!$A46*calcs!AI46/calcs!$G46,0)*Calibration!AD$3</f>
        <v>244266164777669.13</v>
      </c>
      <c r="AH2" s="122">
        <f>IFERROR(calcs!$A46*calcs!AJ46/calcs!$G46,0)*Calibration!AE$3</f>
        <v>243196826294303.84</v>
      </c>
      <c r="AI2" s="5"/>
    </row>
    <row r="3" spans="1:37" x14ac:dyDescent="0.35">
      <c r="A3" s="45" t="s">
        <v>33</v>
      </c>
      <c r="B3">
        <f>calcs!D47</f>
        <v>0</v>
      </c>
      <c r="C3">
        <f>calcs!E47</f>
        <v>0</v>
      </c>
      <c r="D3">
        <f>calcs!F47</f>
        <v>0</v>
      </c>
      <c r="E3" s="122">
        <f>IFERROR(calcs!$A47*calcs!G47/calcs!$G47,0)*Calibration!B$3</f>
        <v>0</v>
      </c>
      <c r="F3" s="122">
        <f>IFERROR(calcs!$A47*calcs!H47/calcs!$G47,0)*Calibration!C$3</f>
        <v>0</v>
      </c>
      <c r="G3" s="122">
        <f>IFERROR(calcs!$A47*calcs!I47/calcs!$G47,0)*Calibration!D$3</f>
        <v>0</v>
      </c>
      <c r="H3" s="122">
        <f>IFERROR(calcs!$A47*calcs!J47/calcs!$G47,0)*Calibration!E$3</f>
        <v>0</v>
      </c>
      <c r="I3" s="122">
        <f>IFERROR(calcs!$A47*calcs!K47/calcs!$G47,0)*Calibration!F$3</f>
        <v>0</v>
      </c>
      <c r="J3" s="122">
        <f>IFERROR(calcs!$A47*calcs!L47/calcs!$G47,0)*Calibration!G$3</f>
        <v>0</v>
      </c>
      <c r="K3" s="122">
        <f>IFERROR(calcs!$A47*calcs!M47/calcs!$G47,0)*Calibration!H$3</f>
        <v>0</v>
      </c>
      <c r="L3" s="122">
        <f>IFERROR(calcs!$A47*calcs!N47/calcs!$G47,0)*Calibration!I$3</f>
        <v>0</v>
      </c>
      <c r="M3" s="122">
        <f>IFERROR(calcs!$A47*calcs!O47/calcs!$G47,0)*Calibration!J$3</f>
        <v>0</v>
      </c>
      <c r="N3" s="122">
        <f>IFERROR(calcs!$A47*calcs!P47/calcs!$G47,0)*Calibration!K$3</f>
        <v>0</v>
      </c>
      <c r="O3" s="122">
        <f>IFERROR(calcs!$A47*calcs!Q47/calcs!$G47,0)*Calibration!L$3</f>
        <v>0</v>
      </c>
      <c r="P3" s="122">
        <f>IFERROR(calcs!$A47*calcs!R47/calcs!$G47,0)*Calibration!M$3</f>
        <v>0</v>
      </c>
      <c r="Q3" s="122">
        <f>IFERROR(calcs!$A47*calcs!S47/calcs!$G47,0)*Calibration!N$3</f>
        <v>0</v>
      </c>
      <c r="R3" s="122">
        <f>IFERROR(calcs!$A47*calcs!T47/calcs!$G47,0)*Calibration!O$3</f>
        <v>0</v>
      </c>
      <c r="S3" s="122">
        <f>IFERROR(calcs!$A47*calcs!U47/calcs!$G47,0)*Calibration!P$3</f>
        <v>0</v>
      </c>
      <c r="T3" s="122">
        <f>IFERROR(calcs!$A47*calcs!V47/calcs!$G47,0)*Calibration!Q$3</f>
        <v>0</v>
      </c>
      <c r="U3" s="122">
        <f>IFERROR(calcs!$A47*calcs!W47/calcs!$G47,0)*Calibration!R$3</f>
        <v>0</v>
      </c>
      <c r="V3" s="122">
        <f>IFERROR(calcs!$A47*calcs!X47/calcs!$G47,0)*Calibration!S$3</f>
        <v>0</v>
      </c>
      <c r="W3" s="122">
        <f>IFERROR(calcs!$A47*calcs!Y47/calcs!$G47,0)*Calibration!T$3</f>
        <v>0</v>
      </c>
      <c r="X3" s="122">
        <f>IFERROR(calcs!$A47*calcs!Z47/calcs!$G47,0)*Calibration!U$3</f>
        <v>0</v>
      </c>
      <c r="Y3" s="122">
        <f>IFERROR(calcs!$A47*calcs!AA47/calcs!$G47,0)*Calibration!V$3</f>
        <v>0</v>
      </c>
      <c r="Z3" s="122">
        <f>IFERROR(calcs!$A47*calcs!AB47/calcs!$G47,0)*Calibration!W$3</f>
        <v>0</v>
      </c>
      <c r="AA3" s="122">
        <f>IFERROR(calcs!$A47*calcs!AC47/calcs!$G47,0)*Calibration!X$3</f>
        <v>0</v>
      </c>
      <c r="AB3" s="122">
        <f>IFERROR(calcs!$A47*calcs!AD47/calcs!$G47,0)*Calibration!Y$3</f>
        <v>0</v>
      </c>
      <c r="AC3" s="122">
        <f>IFERROR(calcs!$A47*calcs!AE47/calcs!$G47,0)*Calibration!Z$3</f>
        <v>0</v>
      </c>
      <c r="AD3" s="122">
        <f>IFERROR(calcs!$A47*calcs!AF47/calcs!$G47,0)*Calibration!AA$3</f>
        <v>0</v>
      </c>
      <c r="AE3" s="122">
        <f>IFERROR(calcs!$A47*calcs!AG47/calcs!$G47,0)*Calibration!AB$3</f>
        <v>0</v>
      </c>
      <c r="AF3" s="122">
        <f>IFERROR(calcs!$A47*calcs!AH47/calcs!$G47,0)*Calibration!AC$3</f>
        <v>0</v>
      </c>
      <c r="AG3" s="122">
        <f>IFERROR(calcs!$A47*calcs!AI47/calcs!$G47,0)*Calibration!AD$3</f>
        <v>0</v>
      </c>
      <c r="AH3" s="122">
        <f>IFERROR(calcs!$A47*calcs!AJ47/calcs!$G47,0)*Calibration!AE$3</f>
        <v>0</v>
      </c>
      <c r="AI3" s="5"/>
    </row>
    <row r="4" spans="1:37" x14ac:dyDescent="0.35">
      <c r="A4" s="45" t="s">
        <v>35</v>
      </c>
      <c r="B4">
        <f>calcs!D48</f>
        <v>0</v>
      </c>
      <c r="C4">
        <f>calcs!E48</f>
        <v>0</v>
      </c>
      <c r="D4">
        <f>calcs!F48</f>
        <v>0</v>
      </c>
      <c r="E4" s="122">
        <f>IFERROR(calcs!$A48*calcs!G48/calcs!$G48,0)*Calibration!B$3</f>
        <v>0</v>
      </c>
      <c r="F4" s="122">
        <f>IFERROR(calcs!$A48*calcs!H48/calcs!$G48,0)*Calibration!C$3</f>
        <v>0</v>
      </c>
      <c r="G4" s="122">
        <f>IFERROR(calcs!$A48*calcs!I48/calcs!$G48,0)*Calibration!D$3</f>
        <v>0</v>
      </c>
      <c r="H4" s="122">
        <f>IFERROR(calcs!$A48*calcs!J48/calcs!$G48,0)*Calibration!E$3</f>
        <v>0</v>
      </c>
      <c r="I4" s="122">
        <f>IFERROR(calcs!$A48*calcs!K48/calcs!$G48,0)*Calibration!F$3</f>
        <v>0</v>
      </c>
      <c r="J4" s="122">
        <f>IFERROR(calcs!$A48*calcs!L48/calcs!$G48,0)*Calibration!G$3</f>
        <v>0</v>
      </c>
      <c r="K4" s="122">
        <f>IFERROR(calcs!$A48*calcs!M48/calcs!$G48,0)*Calibration!H$3</f>
        <v>0</v>
      </c>
      <c r="L4" s="122">
        <f>IFERROR(calcs!$A48*calcs!N48/calcs!$G48,0)*Calibration!I$3</f>
        <v>0</v>
      </c>
      <c r="M4" s="122">
        <f>IFERROR(calcs!$A48*calcs!O48/calcs!$G48,0)*Calibration!J$3</f>
        <v>0</v>
      </c>
      <c r="N4" s="122">
        <f>IFERROR(calcs!$A48*calcs!P48/calcs!$G48,0)*Calibration!K$3</f>
        <v>0</v>
      </c>
      <c r="O4" s="122">
        <f>IFERROR(calcs!$A48*calcs!Q48/calcs!$G48,0)*Calibration!L$3</f>
        <v>0</v>
      </c>
      <c r="P4" s="122">
        <f>IFERROR(calcs!$A48*calcs!R48/calcs!$G48,0)*Calibration!M$3</f>
        <v>0</v>
      </c>
      <c r="Q4" s="122">
        <f>IFERROR(calcs!$A48*calcs!S48/calcs!$G48,0)*Calibration!N$3</f>
        <v>0</v>
      </c>
      <c r="R4" s="122">
        <f>IFERROR(calcs!$A48*calcs!T48/calcs!$G48,0)*Calibration!O$3</f>
        <v>0</v>
      </c>
      <c r="S4" s="122">
        <f>IFERROR(calcs!$A48*calcs!U48/calcs!$G48,0)*Calibration!P$3</f>
        <v>0</v>
      </c>
      <c r="T4" s="122">
        <f>IFERROR(calcs!$A48*calcs!V48/calcs!$G48,0)*Calibration!Q$3</f>
        <v>0</v>
      </c>
      <c r="U4" s="122">
        <f>IFERROR(calcs!$A48*calcs!W48/calcs!$G48,0)*Calibration!R$3</f>
        <v>0</v>
      </c>
      <c r="V4" s="122">
        <f>IFERROR(calcs!$A48*calcs!X48/calcs!$G48,0)*Calibration!S$3</f>
        <v>0</v>
      </c>
      <c r="W4" s="122">
        <f>IFERROR(calcs!$A48*calcs!Y48/calcs!$G48,0)*Calibration!T$3</f>
        <v>0</v>
      </c>
      <c r="X4" s="122">
        <f>IFERROR(calcs!$A48*calcs!Z48/calcs!$G48,0)*Calibration!U$3</f>
        <v>0</v>
      </c>
      <c r="Y4" s="122">
        <f>IFERROR(calcs!$A48*calcs!AA48/calcs!$G48,0)*Calibration!V$3</f>
        <v>0</v>
      </c>
      <c r="Z4" s="122">
        <f>IFERROR(calcs!$A48*calcs!AB48/calcs!$G48,0)*Calibration!W$3</f>
        <v>0</v>
      </c>
      <c r="AA4" s="122">
        <f>IFERROR(calcs!$A48*calcs!AC48/calcs!$G48,0)*Calibration!X$3</f>
        <v>0</v>
      </c>
      <c r="AB4" s="122">
        <f>IFERROR(calcs!$A48*calcs!AD48/calcs!$G48,0)*Calibration!Y$3</f>
        <v>0</v>
      </c>
      <c r="AC4" s="122">
        <f>IFERROR(calcs!$A48*calcs!AE48/calcs!$G48,0)*Calibration!Z$3</f>
        <v>0</v>
      </c>
      <c r="AD4" s="122">
        <f>IFERROR(calcs!$A48*calcs!AF48/calcs!$G48,0)*Calibration!AA$3</f>
        <v>0</v>
      </c>
      <c r="AE4" s="122">
        <f>IFERROR(calcs!$A48*calcs!AG48/calcs!$G48,0)*Calibration!AB$3</f>
        <v>0</v>
      </c>
      <c r="AF4" s="122">
        <f>IFERROR(calcs!$A48*calcs!AH48/calcs!$G48,0)*Calibration!AC$3</f>
        <v>0</v>
      </c>
      <c r="AG4" s="122">
        <f>IFERROR(calcs!$A48*calcs!AI48/calcs!$G48,0)*Calibration!AD$3</f>
        <v>0</v>
      </c>
      <c r="AH4" s="122">
        <f>IFERROR(calcs!$A48*calcs!AJ48/calcs!$G48,0)*Calibration!AE$3</f>
        <v>0</v>
      </c>
      <c r="AI4" s="5"/>
    </row>
    <row r="5" spans="1:37" x14ac:dyDescent="0.35">
      <c r="A5" s="45" t="s">
        <v>38</v>
      </c>
      <c r="B5">
        <f>calcs!D49</f>
        <v>0</v>
      </c>
      <c r="C5">
        <f>calcs!E49</f>
        <v>0</v>
      </c>
      <c r="D5">
        <f>calcs!F49</f>
        <v>0</v>
      </c>
      <c r="E5" s="122">
        <f>IFERROR(calcs!$A49*calcs!G49/calcs!$G49,0)*Calibration!B$3</f>
        <v>0</v>
      </c>
      <c r="F5" s="122">
        <f>IFERROR(calcs!$A49*calcs!H49/calcs!$G49,0)*Calibration!C$3</f>
        <v>0</v>
      </c>
      <c r="G5" s="122">
        <f>IFERROR(calcs!$A49*calcs!I49/calcs!$G49,0)*Calibration!D$3</f>
        <v>0</v>
      </c>
      <c r="H5" s="122">
        <f>IFERROR(calcs!$A49*calcs!J49/calcs!$G49,0)*Calibration!E$3</f>
        <v>0</v>
      </c>
      <c r="I5" s="122">
        <f>IFERROR(calcs!$A49*calcs!K49/calcs!$G49,0)*Calibration!F$3</f>
        <v>0</v>
      </c>
      <c r="J5" s="122">
        <f>IFERROR(calcs!$A49*calcs!L49/calcs!$G49,0)*Calibration!G$3</f>
        <v>0</v>
      </c>
      <c r="K5" s="122">
        <f>IFERROR(calcs!$A49*calcs!M49/calcs!$G49,0)*Calibration!H$3</f>
        <v>0</v>
      </c>
      <c r="L5" s="122">
        <f>IFERROR(calcs!$A49*calcs!N49/calcs!$G49,0)*Calibration!I$3</f>
        <v>0</v>
      </c>
      <c r="M5" s="122">
        <f>IFERROR(calcs!$A49*calcs!O49/calcs!$G49,0)*Calibration!J$3</f>
        <v>0</v>
      </c>
      <c r="N5" s="122">
        <f>IFERROR(calcs!$A49*calcs!P49/calcs!$G49,0)*Calibration!K$3</f>
        <v>0</v>
      </c>
      <c r="O5" s="122">
        <f>IFERROR(calcs!$A49*calcs!Q49/calcs!$G49,0)*Calibration!L$3</f>
        <v>0</v>
      </c>
      <c r="P5" s="122">
        <f>IFERROR(calcs!$A49*calcs!R49/calcs!$G49,0)*Calibration!M$3</f>
        <v>0</v>
      </c>
      <c r="Q5" s="122">
        <f>IFERROR(calcs!$A49*calcs!S49/calcs!$G49,0)*Calibration!N$3</f>
        <v>0</v>
      </c>
      <c r="R5" s="122">
        <f>IFERROR(calcs!$A49*calcs!T49/calcs!$G49,0)*Calibration!O$3</f>
        <v>0</v>
      </c>
      <c r="S5" s="122">
        <f>IFERROR(calcs!$A49*calcs!U49/calcs!$G49,0)*Calibration!P$3</f>
        <v>0</v>
      </c>
      <c r="T5" s="122">
        <f>IFERROR(calcs!$A49*calcs!V49/calcs!$G49,0)*Calibration!Q$3</f>
        <v>0</v>
      </c>
      <c r="U5" s="122">
        <f>IFERROR(calcs!$A49*calcs!W49/calcs!$G49,0)*Calibration!R$3</f>
        <v>0</v>
      </c>
      <c r="V5" s="122">
        <f>IFERROR(calcs!$A49*calcs!X49/calcs!$G49,0)*Calibration!S$3</f>
        <v>0</v>
      </c>
      <c r="W5" s="122">
        <f>IFERROR(calcs!$A49*calcs!Y49/calcs!$G49,0)*Calibration!T$3</f>
        <v>0</v>
      </c>
      <c r="X5" s="122">
        <f>IFERROR(calcs!$A49*calcs!Z49/calcs!$G49,0)*Calibration!U$3</f>
        <v>0</v>
      </c>
      <c r="Y5" s="122">
        <f>IFERROR(calcs!$A49*calcs!AA49/calcs!$G49,0)*Calibration!V$3</f>
        <v>0</v>
      </c>
      <c r="Z5" s="122">
        <f>IFERROR(calcs!$A49*calcs!AB49/calcs!$G49,0)*Calibration!W$3</f>
        <v>0</v>
      </c>
      <c r="AA5" s="122">
        <f>IFERROR(calcs!$A49*calcs!AC49/calcs!$G49,0)*Calibration!X$3</f>
        <v>0</v>
      </c>
      <c r="AB5" s="122">
        <f>IFERROR(calcs!$A49*calcs!AD49/calcs!$G49,0)*Calibration!Y$3</f>
        <v>0</v>
      </c>
      <c r="AC5" s="122">
        <f>IFERROR(calcs!$A49*calcs!AE49/calcs!$G49,0)*Calibration!Z$3</f>
        <v>0</v>
      </c>
      <c r="AD5" s="122">
        <f>IFERROR(calcs!$A49*calcs!AF49/calcs!$G49,0)*Calibration!AA$3</f>
        <v>0</v>
      </c>
      <c r="AE5" s="122">
        <f>IFERROR(calcs!$A49*calcs!AG49/calcs!$G49,0)*Calibration!AB$3</f>
        <v>0</v>
      </c>
      <c r="AF5" s="122">
        <f>IFERROR(calcs!$A49*calcs!AH49/calcs!$G49,0)*Calibration!AC$3</f>
        <v>0</v>
      </c>
      <c r="AG5" s="122">
        <f>IFERROR(calcs!$A49*calcs!AI49/calcs!$G49,0)*Calibration!AD$3</f>
        <v>0</v>
      </c>
      <c r="AH5" s="122">
        <f>IFERROR(calcs!$A49*calcs!AJ49/calcs!$G49,0)*Calibration!AE$3</f>
        <v>0</v>
      </c>
      <c r="AI5" s="5"/>
    </row>
    <row r="6" spans="1:37" x14ac:dyDescent="0.35">
      <c r="A6" s="45" t="s">
        <v>40</v>
      </c>
      <c r="B6">
        <f>calcs!D50</f>
        <v>0</v>
      </c>
      <c r="C6">
        <f>calcs!E50</f>
        <v>0</v>
      </c>
      <c r="D6">
        <f>calcs!F50</f>
        <v>0</v>
      </c>
      <c r="E6" s="122">
        <f>IFERROR(calcs!$A50*calcs!G50/calcs!$G50,0)*Calibration!B$3</f>
        <v>0</v>
      </c>
      <c r="F6" s="122">
        <f>IFERROR(calcs!$A50*calcs!H50/calcs!$G50,0)*Calibration!C$3</f>
        <v>0</v>
      </c>
      <c r="G6" s="122">
        <f>IFERROR(calcs!$A50*calcs!I50/calcs!$G50,0)*Calibration!D$3</f>
        <v>0</v>
      </c>
      <c r="H6" s="122">
        <f>IFERROR(calcs!$A50*calcs!J50/calcs!$G50,0)*Calibration!E$3</f>
        <v>0</v>
      </c>
      <c r="I6" s="122">
        <f>IFERROR(calcs!$A50*calcs!K50/calcs!$G50,0)*Calibration!F$3</f>
        <v>0</v>
      </c>
      <c r="J6" s="122">
        <f>IFERROR(calcs!$A50*calcs!L50/calcs!$G50,0)*Calibration!G$3</f>
        <v>0</v>
      </c>
      <c r="K6" s="122">
        <f>IFERROR(calcs!$A50*calcs!M50/calcs!$G50,0)*Calibration!H$3</f>
        <v>0</v>
      </c>
      <c r="L6" s="122">
        <f>IFERROR(calcs!$A50*calcs!N50/calcs!$G50,0)*Calibration!I$3</f>
        <v>0</v>
      </c>
      <c r="M6" s="122">
        <f>IFERROR(calcs!$A50*calcs!O50/calcs!$G50,0)*Calibration!J$3</f>
        <v>0</v>
      </c>
      <c r="N6" s="122">
        <f>IFERROR(calcs!$A50*calcs!P50/calcs!$G50,0)*Calibration!K$3</f>
        <v>0</v>
      </c>
      <c r="O6" s="122">
        <f>IFERROR(calcs!$A50*calcs!Q50/calcs!$G50,0)*Calibration!L$3</f>
        <v>0</v>
      </c>
      <c r="P6" s="122">
        <f>IFERROR(calcs!$A50*calcs!R50/calcs!$G50,0)*Calibration!M$3</f>
        <v>0</v>
      </c>
      <c r="Q6" s="122">
        <f>IFERROR(calcs!$A50*calcs!S50/calcs!$G50,0)*Calibration!N$3</f>
        <v>0</v>
      </c>
      <c r="R6" s="122">
        <f>IFERROR(calcs!$A50*calcs!T50/calcs!$G50,0)*Calibration!O$3</f>
        <v>0</v>
      </c>
      <c r="S6" s="122">
        <f>IFERROR(calcs!$A50*calcs!U50/calcs!$G50,0)*Calibration!P$3</f>
        <v>0</v>
      </c>
      <c r="T6" s="122">
        <f>IFERROR(calcs!$A50*calcs!V50/calcs!$G50,0)*Calibration!Q$3</f>
        <v>0</v>
      </c>
      <c r="U6" s="122">
        <f>IFERROR(calcs!$A50*calcs!W50/calcs!$G50,0)*Calibration!R$3</f>
        <v>0</v>
      </c>
      <c r="V6" s="122">
        <f>IFERROR(calcs!$A50*calcs!X50/calcs!$G50,0)*Calibration!S$3</f>
        <v>0</v>
      </c>
      <c r="W6" s="122">
        <f>IFERROR(calcs!$A50*calcs!Y50/calcs!$G50,0)*Calibration!T$3</f>
        <v>0</v>
      </c>
      <c r="X6" s="122">
        <f>IFERROR(calcs!$A50*calcs!Z50/calcs!$G50,0)*Calibration!U$3</f>
        <v>0</v>
      </c>
      <c r="Y6" s="122">
        <f>IFERROR(calcs!$A50*calcs!AA50/calcs!$G50,0)*Calibration!V$3</f>
        <v>0</v>
      </c>
      <c r="Z6" s="122">
        <f>IFERROR(calcs!$A50*calcs!AB50/calcs!$G50,0)*Calibration!W$3</f>
        <v>0</v>
      </c>
      <c r="AA6" s="122">
        <f>IFERROR(calcs!$A50*calcs!AC50/calcs!$G50,0)*Calibration!X$3</f>
        <v>0</v>
      </c>
      <c r="AB6" s="122">
        <f>IFERROR(calcs!$A50*calcs!AD50/calcs!$G50,0)*Calibration!Y$3</f>
        <v>0</v>
      </c>
      <c r="AC6" s="122">
        <f>IFERROR(calcs!$A50*calcs!AE50/calcs!$G50,0)*Calibration!Z$3</f>
        <v>0</v>
      </c>
      <c r="AD6" s="122">
        <f>IFERROR(calcs!$A50*calcs!AF50/calcs!$G50,0)*Calibration!AA$3</f>
        <v>0</v>
      </c>
      <c r="AE6" s="122">
        <f>IFERROR(calcs!$A50*calcs!AG50/calcs!$G50,0)*Calibration!AB$3</f>
        <v>0</v>
      </c>
      <c r="AF6" s="122">
        <f>IFERROR(calcs!$A50*calcs!AH50/calcs!$G50,0)*Calibration!AC$3</f>
        <v>0</v>
      </c>
      <c r="AG6" s="122">
        <f>IFERROR(calcs!$A50*calcs!AI50/calcs!$G50,0)*Calibration!AD$3</f>
        <v>0</v>
      </c>
      <c r="AH6" s="122">
        <f>IFERROR(calcs!$A50*calcs!AJ50/calcs!$G50,0)*Calibration!AE$3</f>
        <v>0</v>
      </c>
      <c r="AI6" s="5"/>
    </row>
    <row r="7" spans="1:37" x14ac:dyDescent="0.35">
      <c r="A7" s="45" t="s">
        <v>42</v>
      </c>
      <c r="B7">
        <f>calcs!D51</f>
        <v>0</v>
      </c>
      <c r="C7">
        <f>calcs!E51</f>
        <v>0</v>
      </c>
      <c r="D7">
        <f>calcs!F51</f>
        <v>0</v>
      </c>
      <c r="E7" s="122">
        <f>IFERROR(calcs!$A51*calcs!G51/calcs!$G51,0)*Calibration!B$3</f>
        <v>0</v>
      </c>
      <c r="F7" s="122">
        <f>IFERROR(calcs!$A51*calcs!H51/calcs!$G51,0)*Calibration!C$3</f>
        <v>0</v>
      </c>
      <c r="G7" s="122">
        <f>IFERROR(calcs!$A51*calcs!I51/calcs!$G51,0)*Calibration!D$3</f>
        <v>0</v>
      </c>
      <c r="H7" s="122">
        <f>IFERROR(calcs!$A51*calcs!J51/calcs!$G51,0)*Calibration!E$3</f>
        <v>0</v>
      </c>
      <c r="I7" s="122">
        <f>IFERROR(calcs!$A51*calcs!K51/calcs!$G51,0)*Calibration!F$3</f>
        <v>0</v>
      </c>
      <c r="J7" s="122">
        <f>IFERROR(calcs!$A51*calcs!L51/calcs!$G51,0)*Calibration!G$3</f>
        <v>0</v>
      </c>
      <c r="K7" s="122">
        <f>IFERROR(calcs!$A51*calcs!M51/calcs!$G51,0)*Calibration!H$3</f>
        <v>0</v>
      </c>
      <c r="L7" s="122">
        <f>IFERROR(calcs!$A51*calcs!N51/calcs!$G51,0)*Calibration!I$3</f>
        <v>0</v>
      </c>
      <c r="M7" s="122">
        <f>IFERROR(calcs!$A51*calcs!O51/calcs!$G51,0)*Calibration!J$3</f>
        <v>0</v>
      </c>
      <c r="N7" s="122">
        <f>IFERROR(calcs!$A51*calcs!P51/calcs!$G51,0)*Calibration!K$3</f>
        <v>0</v>
      </c>
      <c r="O7" s="122">
        <f>IFERROR(calcs!$A51*calcs!Q51/calcs!$G51,0)*Calibration!L$3</f>
        <v>0</v>
      </c>
      <c r="P7" s="122">
        <f>IFERROR(calcs!$A51*calcs!R51/calcs!$G51,0)*Calibration!M$3</f>
        <v>0</v>
      </c>
      <c r="Q7" s="122">
        <f>IFERROR(calcs!$A51*calcs!S51/calcs!$G51,0)*Calibration!N$3</f>
        <v>0</v>
      </c>
      <c r="R7" s="122">
        <f>IFERROR(calcs!$A51*calcs!T51/calcs!$G51,0)*Calibration!O$3</f>
        <v>0</v>
      </c>
      <c r="S7" s="122">
        <f>IFERROR(calcs!$A51*calcs!U51/calcs!$G51,0)*Calibration!P$3</f>
        <v>0</v>
      </c>
      <c r="T7" s="122">
        <f>IFERROR(calcs!$A51*calcs!V51/calcs!$G51,0)*Calibration!Q$3</f>
        <v>0</v>
      </c>
      <c r="U7" s="122">
        <f>IFERROR(calcs!$A51*calcs!W51/calcs!$G51,0)*Calibration!R$3</f>
        <v>0</v>
      </c>
      <c r="V7" s="122">
        <f>IFERROR(calcs!$A51*calcs!X51/calcs!$G51,0)*Calibration!S$3</f>
        <v>0</v>
      </c>
      <c r="W7" s="122">
        <f>IFERROR(calcs!$A51*calcs!Y51/calcs!$G51,0)*Calibration!T$3</f>
        <v>0</v>
      </c>
      <c r="X7" s="122">
        <f>IFERROR(calcs!$A51*calcs!Z51/calcs!$G51,0)*Calibration!U$3</f>
        <v>0</v>
      </c>
      <c r="Y7" s="122">
        <f>IFERROR(calcs!$A51*calcs!AA51/calcs!$G51,0)*Calibration!V$3</f>
        <v>0</v>
      </c>
      <c r="Z7" s="122">
        <f>IFERROR(calcs!$A51*calcs!AB51/calcs!$G51,0)*Calibration!W$3</f>
        <v>0</v>
      </c>
      <c r="AA7" s="122">
        <f>IFERROR(calcs!$A51*calcs!AC51/calcs!$G51,0)*Calibration!X$3</f>
        <v>0</v>
      </c>
      <c r="AB7" s="122">
        <f>IFERROR(calcs!$A51*calcs!AD51/calcs!$G51,0)*Calibration!Y$3</f>
        <v>0</v>
      </c>
      <c r="AC7" s="122">
        <f>IFERROR(calcs!$A51*calcs!AE51/calcs!$G51,0)*Calibration!Z$3</f>
        <v>0</v>
      </c>
      <c r="AD7" s="122">
        <f>IFERROR(calcs!$A51*calcs!AF51/calcs!$G51,0)*Calibration!AA$3</f>
        <v>0</v>
      </c>
      <c r="AE7" s="122">
        <f>IFERROR(calcs!$A51*calcs!AG51/calcs!$G51,0)*Calibration!AB$3</f>
        <v>0</v>
      </c>
      <c r="AF7" s="122">
        <f>IFERROR(calcs!$A51*calcs!AH51/calcs!$G51,0)*Calibration!AC$3</f>
        <v>0</v>
      </c>
      <c r="AG7" s="122">
        <f>IFERROR(calcs!$A51*calcs!AI51/calcs!$G51,0)*Calibration!AD$3</f>
        <v>0</v>
      </c>
      <c r="AH7" s="122">
        <f>IFERROR(calcs!$A51*calcs!AJ51/calcs!$G51,0)*Calibration!AE$3</f>
        <v>0</v>
      </c>
      <c r="AI7" s="5"/>
    </row>
    <row r="8" spans="1:37" x14ac:dyDescent="0.35">
      <c r="A8" s="45" t="s">
        <v>44</v>
      </c>
      <c r="B8">
        <f>calcs!D52</f>
        <v>0</v>
      </c>
      <c r="C8">
        <f>calcs!E52</f>
        <v>0</v>
      </c>
      <c r="D8">
        <f>calcs!F52</f>
        <v>0</v>
      </c>
      <c r="E8" s="122">
        <f>IFERROR(calcs!$A52*calcs!G52/calcs!$G52,0)*Calibration!B$3</f>
        <v>0</v>
      </c>
      <c r="F8" s="122">
        <f>IFERROR(calcs!$A52*calcs!H52/calcs!$G52,0)*Calibration!C$3</f>
        <v>0</v>
      </c>
      <c r="G8" s="122">
        <f>IFERROR(calcs!$A52*calcs!I52/calcs!$G52,0)*Calibration!D$3</f>
        <v>0</v>
      </c>
      <c r="H8" s="122">
        <f>IFERROR(calcs!$A52*calcs!J52/calcs!$G52,0)*Calibration!E$3</f>
        <v>0</v>
      </c>
      <c r="I8" s="122">
        <f>IFERROR(calcs!$A52*calcs!K52/calcs!$G52,0)*Calibration!F$3</f>
        <v>0</v>
      </c>
      <c r="J8" s="122">
        <f>IFERROR(calcs!$A52*calcs!L52/calcs!$G52,0)*Calibration!G$3</f>
        <v>0</v>
      </c>
      <c r="K8" s="122">
        <f>IFERROR(calcs!$A52*calcs!M52/calcs!$G52,0)*Calibration!H$3</f>
        <v>0</v>
      </c>
      <c r="L8" s="122">
        <f>IFERROR(calcs!$A52*calcs!N52/calcs!$G52,0)*Calibration!I$3</f>
        <v>0</v>
      </c>
      <c r="M8" s="122">
        <f>IFERROR(calcs!$A52*calcs!O52/calcs!$G52,0)*Calibration!J$3</f>
        <v>0</v>
      </c>
      <c r="N8" s="122">
        <f>IFERROR(calcs!$A52*calcs!P52/calcs!$G52,0)*Calibration!K$3</f>
        <v>0</v>
      </c>
      <c r="O8" s="122">
        <f>IFERROR(calcs!$A52*calcs!Q52/calcs!$G52,0)*Calibration!L$3</f>
        <v>0</v>
      </c>
      <c r="P8" s="122">
        <f>IFERROR(calcs!$A52*calcs!R52/calcs!$G52,0)*Calibration!M$3</f>
        <v>0</v>
      </c>
      <c r="Q8" s="122">
        <f>IFERROR(calcs!$A52*calcs!S52/calcs!$G52,0)*Calibration!N$3</f>
        <v>0</v>
      </c>
      <c r="R8" s="122">
        <f>IFERROR(calcs!$A52*calcs!T52/calcs!$G52,0)*Calibration!O$3</f>
        <v>0</v>
      </c>
      <c r="S8" s="122">
        <f>IFERROR(calcs!$A52*calcs!U52/calcs!$G52,0)*Calibration!P$3</f>
        <v>0</v>
      </c>
      <c r="T8" s="122">
        <f>IFERROR(calcs!$A52*calcs!V52/calcs!$G52,0)*Calibration!Q$3</f>
        <v>0</v>
      </c>
      <c r="U8" s="122">
        <f>IFERROR(calcs!$A52*calcs!W52/calcs!$G52,0)*Calibration!R$3</f>
        <v>0</v>
      </c>
      <c r="V8" s="122">
        <f>IFERROR(calcs!$A52*calcs!X52/calcs!$G52,0)*Calibration!S$3</f>
        <v>0</v>
      </c>
      <c r="W8" s="122">
        <f>IFERROR(calcs!$A52*calcs!Y52/calcs!$G52,0)*Calibration!T$3</f>
        <v>0</v>
      </c>
      <c r="X8" s="122">
        <f>IFERROR(calcs!$A52*calcs!Z52/calcs!$G52,0)*Calibration!U$3</f>
        <v>0</v>
      </c>
      <c r="Y8" s="122">
        <f>IFERROR(calcs!$A52*calcs!AA52/calcs!$G52,0)*Calibration!V$3</f>
        <v>0</v>
      </c>
      <c r="Z8" s="122">
        <f>IFERROR(calcs!$A52*calcs!AB52/calcs!$G52,0)*Calibration!W$3</f>
        <v>0</v>
      </c>
      <c r="AA8" s="122">
        <f>IFERROR(calcs!$A52*calcs!AC52/calcs!$G52,0)*Calibration!X$3</f>
        <v>0</v>
      </c>
      <c r="AB8" s="122">
        <f>IFERROR(calcs!$A52*calcs!AD52/calcs!$G52,0)*Calibration!Y$3</f>
        <v>0</v>
      </c>
      <c r="AC8" s="122">
        <f>IFERROR(calcs!$A52*calcs!AE52/calcs!$G52,0)*Calibration!Z$3</f>
        <v>0</v>
      </c>
      <c r="AD8" s="122">
        <f>IFERROR(calcs!$A52*calcs!AF52/calcs!$G52,0)*Calibration!AA$3</f>
        <v>0</v>
      </c>
      <c r="AE8" s="122">
        <f>IFERROR(calcs!$A52*calcs!AG52/calcs!$G52,0)*Calibration!AB$3</f>
        <v>0</v>
      </c>
      <c r="AF8" s="122">
        <f>IFERROR(calcs!$A52*calcs!AH52/calcs!$G52,0)*Calibration!AC$3</f>
        <v>0</v>
      </c>
      <c r="AG8" s="122">
        <f>IFERROR(calcs!$A52*calcs!AI52/calcs!$G52,0)*Calibration!AD$3</f>
        <v>0</v>
      </c>
      <c r="AH8" s="122">
        <f>IFERROR(calcs!$A52*calcs!AJ52/calcs!$G52,0)*Calibration!AE$3</f>
        <v>0</v>
      </c>
      <c r="AI8" s="5"/>
    </row>
    <row r="9" spans="1:37" x14ac:dyDescent="0.35">
      <c r="A9" s="45" t="s">
        <v>45</v>
      </c>
      <c r="B9">
        <f>calcs!D53</f>
        <v>0</v>
      </c>
      <c r="C9">
        <f>calcs!E53</f>
        <v>0</v>
      </c>
      <c r="D9">
        <f>calcs!F53</f>
        <v>0</v>
      </c>
      <c r="E9" s="122">
        <f>IFERROR(calcs!$A53*calcs!G53/calcs!$G53,0)*Calibration!B$3</f>
        <v>0</v>
      </c>
      <c r="F9" s="122">
        <f>IFERROR(calcs!$A53*calcs!H53/calcs!$G53,0)*Calibration!C$3</f>
        <v>0</v>
      </c>
      <c r="G9" s="122">
        <f>IFERROR(calcs!$A53*calcs!I53/calcs!$G53,0)*Calibration!D$3</f>
        <v>0</v>
      </c>
      <c r="H9" s="122">
        <f>IFERROR(calcs!$A53*calcs!J53/calcs!$G53,0)*Calibration!E$3</f>
        <v>0</v>
      </c>
      <c r="I9" s="122">
        <f>IFERROR(calcs!$A53*calcs!K53/calcs!$G53,0)*Calibration!F$3</f>
        <v>0</v>
      </c>
      <c r="J9" s="122">
        <f>IFERROR(calcs!$A53*calcs!L53/calcs!$G53,0)*Calibration!G$3</f>
        <v>0</v>
      </c>
      <c r="K9" s="122">
        <f>IFERROR(calcs!$A53*calcs!M53/calcs!$G53,0)*Calibration!H$3</f>
        <v>0</v>
      </c>
      <c r="L9" s="122">
        <f>IFERROR(calcs!$A53*calcs!N53/calcs!$G53,0)*Calibration!I$3</f>
        <v>0</v>
      </c>
      <c r="M9" s="122">
        <f>IFERROR(calcs!$A53*calcs!O53/calcs!$G53,0)*Calibration!J$3</f>
        <v>0</v>
      </c>
      <c r="N9" s="122">
        <f>IFERROR(calcs!$A53*calcs!P53/calcs!$G53,0)*Calibration!K$3</f>
        <v>0</v>
      </c>
      <c r="O9" s="122">
        <f>IFERROR(calcs!$A53*calcs!Q53/calcs!$G53,0)*Calibration!L$3</f>
        <v>0</v>
      </c>
      <c r="P9" s="122">
        <f>IFERROR(calcs!$A53*calcs!R53/calcs!$G53,0)*Calibration!M$3</f>
        <v>0</v>
      </c>
      <c r="Q9" s="122">
        <f>IFERROR(calcs!$A53*calcs!S53/calcs!$G53,0)*Calibration!N$3</f>
        <v>0</v>
      </c>
      <c r="R9" s="122">
        <f>IFERROR(calcs!$A53*calcs!T53/calcs!$G53,0)*Calibration!O$3</f>
        <v>0</v>
      </c>
      <c r="S9" s="122">
        <f>IFERROR(calcs!$A53*calcs!U53/calcs!$G53,0)*Calibration!P$3</f>
        <v>0</v>
      </c>
      <c r="T9" s="122">
        <f>IFERROR(calcs!$A53*calcs!V53/calcs!$G53,0)*Calibration!Q$3</f>
        <v>0</v>
      </c>
      <c r="U9" s="122">
        <f>IFERROR(calcs!$A53*calcs!W53/calcs!$G53,0)*Calibration!R$3</f>
        <v>0</v>
      </c>
      <c r="V9" s="122">
        <f>IFERROR(calcs!$A53*calcs!X53/calcs!$G53,0)*Calibration!S$3</f>
        <v>0</v>
      </c>
      <c r="W9" s="122">
        <f>IFERROR(calcs!$A53*calcs!Y53/calcs!$G53,0)*Calibration!T$3</f>
        <v>0</v>
      </c>
      <c r="X9" s="122">
        <f>IFERROR(calcs!$A53*calcs!Z53/calcs!$G53,0)*Calibration!U$3</f>
        <v>0</v>
      </c>
      <c r="Y9" s="122">
        <f>IFERROR(calcs!$A53*calcs!AA53/calcs!$G53,0)*Calibration!V$3</f>
        <v>0</v>
      </c>
      <c r="Z9" s="122">
        <f>IFERROR(calcs!$A53*calcs!AB53/calcs!$G53,0)*Calibration!W$3</f>
        <v>0</v>
      </c>
      <c r="AA9" s="122">
        <f>IFERROR(calcs!$A53*calcs!AC53/calcs!$G53,0)*Calibration!X$3</f>
        <v>0</v>
      </c>
      <c r="AB9" s="122">
        <f>IFERROR(calcs!$A53*calcs!AD53/calcs!$G53,0)*Calibration!Y$3</f>
        <v>0</v>
      </c>
      <c r="AC9" s="122">
        <f>IFERROR(calcs!$A53*calcs!AE53/calcs!$G53,0)*Calibration!Z$3</f>
        <v>0</v>
      </c>
      <c r="AD9" s="122">
        <f>IFERROR(calcs!$A53*calcs!AF53/calcs!$G53,0)*Calibration!AA$3</f>
        <v>0</v>
      </c>
      <c r="AE9" s="122">
        <f>IFERROR(calcs!$A53*calcs!AG53/calcs!$G53,0)*Calibration!AB$3</f>
        <v>0</v>
      </c>
      <c r="AF9" s="122">
        <f>IFERROR(calcs!$A53*calcs!AH53/calcs!$G53,0)*Calibration!AC$3</f>
        <v>0</v>
      </c>
      <c r="AG9" s="122">
        <f>IFERROR(calcs!$A53*calcs!AI53/calcs!$G53,0)*Calibration!AD$3</f>
        <v>0</v>
      </c>
      <c r="AH9" s="122">
        <f>IFERROR(calcs!$A53*calcs!AJ53/calcs!$G53,0)*Calibration!AE$3</f>
        <v>0</v>
      </c>
      <c r="AI9" s="5"/>
    </row>
    <row r="10" spans="1:37" x14ac:dyDescent="0.35">
      <c r="A10" s="45" t="s">
        <v>46</v>
      </c>
      <c r="B10">
        <f>calcs!D54</f>
        <v>0</v>
      </c>
      <c r="C10">
        <f>calcs!E54</f>
        <v>0</v>
      </c>
      <c r="D10">
        <f>calcs!F54</f>
        <v>0</v>
      </c>
      <c r="E10" s="122">
        <f>IFERROR(calcs!$A54*calcs!G54/calcs!$G54,0)*Calibration!B$3</f>
        <v>0</v>
      </c>
      <c r="F10" s="122">
        <f>IFERROR(calcs!$A54*calcs!H54/calcs!$G54,0)*Calibration!C$3</f>
        <v>0</v>
      </c>
      <c r="G10" s="122">
        <f>IFERROR(calcs!$A54*calcs!I54/calcs!$G54,0)*Calibration!D$3</f>
        <v>0</v>
      </c>
      <c r="H10" s="122">
        <f>IFERROR(calcs!$A54*calcs!J54/calcs!$G54,0)*Calibration!E$3</f>
        <v>0</v>
      </c>
      <c r="I10" s="122">
        <f>IFERROR(calcs!$A54*calcs!K54/calcs!$G54,0)*Calibration!F$3</f>
        <v>0</v>
      </c>
      <c r="J10" s="122">
        <f>IFERROR(calcs!$A54*calcs!L54/calcs!$G54,0)*Calibration!G$3</f>
        <v>0</v>
      </c>
      <c r="K10" s="122">
        <f>IFERROR(calcs!$A54*calcs!M54/calcs!$G54,0)*Calibration!H$3</f>
        <v>0</v>
      </c>
      <c r="L10" s="122">
        <f>IFERROR(calcs!$A54*calcs!N54/calcs!$G54,0)*Calibration!I$3</f>
        <v>0</v>
      </c>
      <c r="M10" s="122">
        <f>IFERROR(calcs!$A54*calcs!O54/calcs!$G54,0)*Calibration!J$3</f>
        <v>0</v>
      </c>
      <c r="N10" s="122">
        <f>IFERROR(calcs!$A54*calcs!P54/calcs!$G54,0)*Calibration!K$3</f>
        <v>0</v>
      </c>
      <c r="O10" s="122">
        <f>IFERROR(calcs!$A54*calcs!Q54/calcs!$G54,0)*Calibration!L$3</f>
        <v>0</v>
      </c>
      <c r="P10" s="122">
        <f>IFERROR(calcs!$A54*calcs!R54/calcs!$G54,0)*Calibration!M$3</f>
        <v>0</v>
      </c>
      <c r="Q10" s="122">
        <f>IFERROR(calcs!$A54*calcs!S54/calcs!$G54,0)*Calibration!N$3</f>
        <v>0</v>
      </c>
      <c r="R10" s="122">
        <f>IFERROR(calcs!$A54*calcs!T54/calcs!$G54,0)*Calibration!O$3</f>
        <v>0</v>
      </c>
      <c r="S10" s="122">
        <f>IFERROR(calcs!$A54*calcs!U54/calcs!$G54,0)*Calibration!P$3</f>
        <v>0</v>
      </c>
      <c r="T10" s="122">
        <f>IFERROR(calcs!$A54*calcs!V54/calcs!$G54,0)*Calibration!Q$3</f>
        <v>0</v>
      </c>
      <c r="U10" s="122">
        <f>IFERROR(calcs!$A54*calcs!W54/calcs!$G54,0)*Calibration!R$3</f>
        <v>0</v>
      </c>
      <c r="V10" s="122">
        <f>IFERROR(calcs!$A54*calcs!X54/calcs!$G54,0)*Calibration!S$3</f>
        <v>0</v>
      </c>
      <c r="W10" s="122">
        <f>IFERROR(calcs!$A54*calcs!Y54/calcs!$G54,0)*Calibration!T$3</f>
        <v>0</v>
      </c>
      <c r="X10" s="122">
        <f>IFERROR(calcs!$A54*calcs!Z54/calcs!$G54,0)*Calibration!U$3</f>
        <v>0</v>
      </c>
      <c r="Y10" s="122">
        <f>IFERROR(calcs!$A54*calcs!AA54/calcs!$G54,0)*Calibration!V$3</f>
        <v>0</v>
      </c>
      <c r="Z10" s="122">
        <f>IFERROR(calcs!$A54*calcs!AB54/calcs!$G54,0)*Calibration!W$3</f>
        <v>0</v>
      </c>
      <c r="AA10" s="122">
        <f>IFERROR(calcs!$A54*calcs!AC54/calcs!$G54,0)*Calibration!X$3</f>
        <v>0</v>
      </c>
      <c r="AB10" s="122">
        <f>IFERROR(calcs!$A54*calcs!AD54/calcs!$G54,0)*Calibration!Y$3</f>
        <v>0</v>
      </c>
      <c r="AC10" s="122">
        <f>IFERROR(calcs!$A54*calcs!AE54/calcs!$G54,0)*Calibration!Z$3</f>
        <v>0</v>
      </c>
      <c r="AD10" s="122">
        <f>IFERROR(calcs!$A54*calcs!AF54/calcs!$G54,0)*Calibration!AA$3</f>
        <v>0</v>
      </c>
      <c r="AE10" s="122">
        <f>IFERROR(calcs!$A54*calcs!AG54/calcs!$G54,0)*Calibration!AB$3</f>
        <v>0</v>
      </c>
      <c r="AF10" s="122">
        <f>IFERROR(calcs!$A54*calcs!AH54/calcs!$G54,0)*Calibration!AC$3</f>
        <v>0</v>
      </c>
      <c r="AG10" s="122">
        <f>IFERROR(calcs!$A54*calcs!AI54/calcs!$G54,0)*Calibration!AD$3</f>
        <v>0</v>
      </c>
      <c r="AH10" s="122">
        <f>IFERROR(calcs!$A54*calcs!AJ54/calcs!$G54,0)*Calibration!AE$3</f>
        <v>0</v>
      </c>
      <c r="AI10" s="5"/>
    </row>
    <row r="11" spans="1:37" x14ac:dyDescent="0.35">
      <c r="A11" s="45" t="s">
        <v>48</v>
      </c>
      <c r="B11">
        <f>calcs!D55</f>
        <v>0</v>
      </c>
      <c r="C11">
        <f>calcs!E55</f>
        <v>0</v>
      </c>
      <c r="D11">
        <f>calcs!F55</f>
        <v>0</v>
      </c>
      <c r="E11" s="122">
        <f>IFERROR(calcs!$A55*calcs!G55/calcs!$G55,0)*Calibration!B$3</f>
        <v>0</v>
      </c>
      <c r="F11" s="122">
        <f>IFERROR(calcs!$A55*calcs!H55/calcs!$G55,0)*Calibration!C$3</f>
        <v>0</v>
      </c>
      <c r="G11" s="122">
        <f>IFERROR(calcs!$A55*calcs!I55/calcs!$G55,0)*Calibration!D$3</f>
        <v>0</v>
      </c>
      <c r="H11" s="122">
        <f>IFERROR(calcs!$A55*calcs!J55/calcs!$G55,0)*Calibration!E$3</f>
        <v>0</v>
      </c>
      <c r="I11" s="122">
        <f>IFERROR(calcs!$A55*calcs!K55/calcs!$G55,0)*Calibration!F$3</f>
        <v>0</v>
      </c>
      <c r="J11" s="122">
        <f>IFERROR(calcs!$A55*calcs!L55/calcs!$G55,0)*Calibration!G$3</f>
        <v>0</v>
      </c>
      <c r="K11" s="122">
        <f>IFERROR(calcs!$A55*calcs!M55/calcs!$G55,0)*Calibration!H$3</f>
        <v>0</v>
      </c>
      <c r="L11" s="122">
        <f>IFERROR(calcs!$A55*calcs!N55/calcs!$G55,0)*Calibration!I$3</f>
        <v>0</v>
      </c>
      <c r="M11" s="122">
        <f>IFERROR(calcs!$A55*calcs!O55/calcs!$G55,0)*Calibration!J$3</f>
        <v>0</v>
      </c>
      <c r="N11" s="122">
        <f>IFERROR(calcs!$A55*calcs!P55/calcs!$G55,0)*Calibration!K$3</f>
        <v>0</v>
      </c>
      <c r="O11" s="122">
        <f>IFERROR(calcs!$A55*calcs!Q55/calcs!$G55,0)*Calibration!L$3</f>
        <v>0</v>
      </c>
      <c r="P11" s="122">
        <f>IFERROR(calcs!$A55*calcs!R55/calcs!$G55,0)*Calibration!M$3</f>
        <v>0</v>
      </c>
      <c r="Q11" s="122">
        <f>IFERROR(calcs!$A55*calcs!S55/calcs!$G55,0)*Calibration!N$3</f>
        <v>0</v>
      </c>
      <c r="R11" s="122">
        <f>IFERROR(calcs!$A55*calcs!T55/calcs!$G55,0)*Calibration!O$3</f>
        <v>0</v>
      </c>
      <c r="S11" s="122">
        <f>IFERROR(calcs!$A55*calcs!U55/calcs!$G55,0)*Calibration!P$3</f>
        <v>0</v>
      </c>
      <c r="T11" s="122">
        <f>IFERROR(calcs!$A55*calcs!V55/calcs!$G55,0)*Calibration!Q$3</f>
        <v>0</v>
      </c>
      <c r="U11" s="122">
        <f>IFERROR(calcs!$A55*calcs!W55/calcs!$G55,0)*Calibration!R$3</f>
        <v>0</v>
      </c>
      <c r="V11" s="122">
        <f>IFERROR(calcs!$A55*calcs!X55/calcs!$G55,0)*Calibration!S$3</f>
        <v>0</v>
      </c>
      <c r="W11" s="122">
        <f>IFERROR(calcs!$A55*calcs!Y55/calcs!$G55,0)*Calibration!T$3</f>
        <v>0</v>
      </c>
      <c r="X11" s="122">
        <f>IFERROR(calcs!$A55*calcs!Z55/calcs!$G55,0)*Calibration!U$3</f>
        <v>0</v>
      </c>
      <c r="Y11" s="122">
        <f>IFERROR(calcs!$A55*calcs!AA55/calcs!$G55,0)*Calibration!V$3</f>
        <v>0</v>
      </c>
      <c r="Z11" s="122">
        <f>IFERROR(calcs!$A55*calcs!AB55/calcs!$G55,0)*Calibration!W$3</f>
        <v>0</v>
      </c>
      <c r="AA11" s="122">
        <f>IFERROR(calcs!$A55*calcs!AC55/calcs!$G55,0)*Calibration!X$3</f>
        <v>0</v>
      </c>
      <c r="AB11" s="122">
        <f>IFERROR(calcs!$A55*calcs!AD55/calcs!$G55,0)*Calibration!Y$3</f>
        <v>0</v>
      </c>
      <c r="AC11" s="122">
        <f>IFERROR(calcs!$A55*calcs!AE55/calcs!$G55,0)*Calibration!Z$3</f>
        <v>0</v>
      </c>
      <c r="AD11" s="122">
        <f>IFERROR(calcs!$A55*calcs!AF55/calcs!$G55,0)*Calibration!AA$3</f>
        <v>0</v>
      </c>
      <c r="AE11" s="122">
        <f>IFERROR(calcs!$A55*calcs!AG55/calcs!$G55,0)*Calibration!AB$3</f>
        <v>0</v>
      </c>
      <c r="AF11" s="122">
        <f>IFERROR(calcs!$A55*calcs!AH55/calcs!$G55,0)*Calibration!AC$3</f>
        <v>0</v>
      </c>
      <c r="AG11" s="122">
        <f>IFERROR(calcs!$A55*calcs!AI55/calcs!$G55,0)*Calibration!AD$3</f>
        <v>0</v>
      </c>
      <c r="AH11" s="122">
        <f>IFERROR(calcs!$A55*calcs!AJ55/calcs!$G55,0)*Calibration!AE$3</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F5" sqref="F5"/>
    </sheetView>
  </sheetViews>
  <sheetFormatPr defaultColWidth="8.81640625" defaultRowHeight="14.5" x14ac:dyDescent="0.35"/>
  <cols>
    <col min="1" max="1" width="29.81640625" customWidth="1"/>
    <col min="2" max="35" width="10.179687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calcs!D59</f>
        <v>973282803094297.5</v>
      </c>
      <c r="C2">
        <f>calcs!E59</f>
        <v>966820646580007.5</v>
      </c>
      <c r="D2">
        <f>calcs!F59</f>
        <v>969547731771945.13</v>
      </c>
      <c r="E2" s="122">
        <f>IFERROR(calcs!$A59*calcs!G59/calcs!$G59,0)*Calibration!B$3</f>
        <v>928172276439193.5</v>
      </c>
      <c r="F2" s="122">
        <f>IFERROR(calcs!$A59*calcs!H59/calcs!$G59,0)*Calibration!C$3</f>
        <v>934141016259434.38</v>
      </c>
      <c r="G2" s="122">
        <f>IFERROR(calcs!$A59*calcs!I59/calcs!$G59,0)*Calibration!D$3</f>
        <v>894852012682702.75</v>
      </c>
      <c r="H2" s="122">
        <f>IFERROR(calcs!$A59*calcs!J59/calcs!$G59,0)*Calibration!E$3</f>
        <v>899600868433567</v>
      </c>
      <c r="I2" s="122">
        <f>IFERROR(calcs!$A59*calcs!K59/calcs!$G59,0)*Calibration!F$3</f>
        <v>905337395930773.25</v>
      </c>
      <c r="J2" s="122">
        <f>IFERROR(calcs!$A59*calcs!L59/calcs!$G59,0)*Calibration!G$3</f>
        <v>919458702254435.63</v>
      </c>
      <c r="K2" s="122">
        <f>IFERROR(calcs!$A59*calcs!M59/calcs!$G59,0)*Calibration!H$3</f>
        <v>932564853150335.75</v>
      </c>
      <c r="L2" s="122">
        <f>IFERROR(calcs!$A59*calcs!N59/calcs!$G59,0)*Calibration!I$3</f>
        <v>940355764528431</v>
      </c>
      <c r="M2" s="122">
        <f>IFERROR(calcs!$A59*calcs!O59/calcs!$G59,0)*Calibration!J$3</f>
        <v>946779978896984.5</v>
      </c>
      <c r="N2" s="122">
        <f>IFERROR(calcs!$A59*calcs!P59/calcs!$G59,0)*Calibration!K$3</f>
        <v>957745420300012.13</v>
      </c>
      <c r="O2" s="122">
        <f>IFERROR(calcs!$A59*calcs!Q59/calcs!$G59,0)*Calibration!L$3</f>
        <v>965195707112161.88</v>
      </c>
      <c r="P2" s="122">
        <f>IFERROR(calcs!$A59*calcs!R59/calcs!$G59,0)*Calibration!M$3</f>
        <v>973776434860117.5</v>
      </c>
      <c r="Q2" s="122">
        <f>IFERROR(calcs!$A59*calcs!S59/calcs!$G59,0)*Calibration!N$3</f>
        <v>979722759295679.38</v>
      </c>
      <c r="R2" s="122">
        <f>IFERROR(calcs!$A59*calcs!T59/calcs!$G59,0)*Calibration!O$3</f>
        <v>981637825118051.88</v>
      </c>
      <c r="S2" s="122">
        <f>IFERROR(calcs!$A59*calcs!U59/calcs!$G59,0)*Calibration!P$3</f>
        <v>983692461916703.13</v>
      </c>
      <c r="T2" s="122">
        <f>IFERROR(calcs!$A59*calcs!V59/calcs!$G59,0)*Calibration!Q$3</f>
        <v>985612778076488.63</v>
      </c>
      <c r="U2" s="122">
        <f>IFERROR(calcs!$A59*calcs!W59/calcs!$G59,0)*Calibration!R$3</f>
        <v>988133184079089.5</v>
      </c>
      <c r="V2" s="122">
        <f>IFERROR(calcs!$A59*calcs!X59/calcs!$G59,0)*Calibration!S$3</f>
        <v>990232019427889.13</v>
      </c>
      <c r="W2" s="122">
        <f>IFERROR(calcs!$A59*calcs!Y59/calcs!$G59,0)*Calibration!T$3</f>
        <v>992610438618062.75</v>
      </c>
      <c r="X2" s="122">
        <f>IFERROR(calcs!$A59*calcs!Z59/calcs!$G59,0)*Calibration!U$3</f>
        <v>995385942678885.63</v>
      </c>
      <c r="Y2" s="122">
        <f>IFERROR(calcs!$A59*calcs!AA59/calcs!$G59,0)*Calibration!V$3</f>
        <v>1000014685688687.9</v>
      </c>
      <c r="Z2" s="122">
        <f>IFERROR(calcs!$A59*calcs!AB59/calcs!$G59,0)*Calibration!W$3</f>
        <v>1003044893362001.5</v>
      </c>
      <c r="AA2" s="122">
        <f>IFERROR(calcs!$A59*calcs!AC59/calcs!$G59,0)*Calibration!X$3</f>
        <v>1004978850281344.8</v>
      </c>
      <c r="AB2" s="122">
        <f>IFERROR(calcs!$A59*calcs!AD59/calcs!$G59,0)*Calibration!Y$3</f>
        <v>1006881667653639.4</v>
      </c>
      <c r="AC2" s="122">
        <f>IFERROR(calcs!$A59*calcs!AE59/calcs!$G59,0)*Calibration!Z$3</f>
        <v>1008986949093882</v>
      </c>
      <c r="AD2" s="122">
        <f>IFERROR(calcs!$A59*calcs!AF59/calcs!$G59,0)*Calibration!AA$3</f>
        <v>1011581693433190.3</v>
      </c>
      <c r="AE2" s="122">
        <f>IFERROR(calcs!$A59*calcs!AG59/calcs!$G59,0)*Calibration!AB$3</f>
        <v>1013577664577374.4</v>
      </c>
      <c r="AF2" s="122">
        <f>IFERROR(calcs!$A59*calcs!AH59/calcs!$G59,0)*Calibration!AC$3</f>
        <v>1014944856145389.8</v>
      </c>
      <c r="AG2" s="122">
        <f>IFERROR(calcs!$A59*calcs!AI59/calcs!$G59,0)*Calibration!AD$3</f>
        <v>1015888020638365.6</v>
      </c>
      <c r="AH2" s="122">
        <f>IFERROR(calcs!$A59*calcs!AJ59/calcs!$G59,0)*Calibration!AE$3</f>
        <v>1016754224695750.5</v>
      </c>
      <c r="AI2" s="5"/>
    </row>
    <row r="3" spans="1:37" x14ac:dyDescent="0.35">
      <c r="A3" s="45" t="s">
        <v>33</v>
      </c>
      <c r="B3">
        <f>calcs!D60</f>
        <v>1476845155325.0129</v>
      </c>
      <c r="C3">
        <f>calcs!E60</f>
        <v>1467609962169.6296</v>
      </c>
      <c r="D3">
        <f>calcs!F60</f>
        <v>1514280620052.9873</v>
      </c>
      <c r="E3" s="122">
        <f>IFERROR(calcs!$A60*calcs!G60/calcs!$G60,0)*Calibration!B$3</f>
        <v>1527577531226.0015</v>
      </c>
      <c r="F3" s="122">
        <f>IFERROR(calcs!$A60*calcs!H60/calcs!$G60,0)*Calibration!C$3</f>
        <v>1572339433546.8601</v>
      </c>
      <c r="G3" s="122">
        <f>IFERROR(calcs!$A60*calcs!I60/calcs!$G60,0)*Calibration!D$3</f>
        <v>1225104024497.1243</v>
      </c>
      <c r="H3" s="122">
        <f>IFERROR(calcs!$A60*calcs!J60/calcs!$G60,0)*Calibration!E$3</f>
        <v>1147542662011.3704</v>
      </c>
      <c r="I3" s="122">
        <f>IFERROR(calcs!$A60*calcs!K60/calcs!$G60,0)*Calibration!F$3</f>
        <v>1083359883977.5333</v>
      </c>
      <c r="J3" s="122">
        <f>IFERROR(calcs!$A60*calcs!L60/calcs!$G60,0)*Calibration!G$3</f>
        <v>946446685021.55981</v>
      </c>
      <c r="K3" s="122">
        <f>IFERROR(calcs!$A60*calcs!M60/calcs!$G60,0)*Calibration!H$3</f>
        <v>895395434039.92236</v>
      </c>
      <c r="L3" s="122">
        <f>IFERROR(calcs!$A60*calcs!N60/calcs!$G60,0)*Calibration!I$3</f>
        <v>830630065800.90442</v>
      </c>
      <c r="M3" s="122">
        <f>IFERROR(calcs!$A60*calcs!O60/calcs!$G60,0)*Calibration!J$3</f>
        <v>783581640523.14294</v>
      </c>
      <c r="N3" s="122">
        <f>IFERROR(calcs!$A60*calcs!P60/calcs!$G60,0)*Calibration!K$3</f>
        <v>702292203371.297</v>
      </c>
      <c r="O3" s="122">
        <f>IFERROR(calcs!$A60*calcs!Q60/calcs!$G60,0)*Calibration!L$3</f>
        <v>653569581292.0033</v>
      </c>
      <c r="P3" s="122">
        <f>IFERROR(calcs!$A60*calcs!R60/calcs!$G60,0)*Calibration!M$3</f>
        <v>621869249660.00781</v>
      </c>
      <c r="Q3" s="122">
        <f>IFERROR(calcs!$A60*calcs!S60/calcs!$G60,0)*Calibration!N$3</f>
        <v>560817981864.79846</v>
      </c>
      <c r="R3" s="122">
        <f>IFERROR(calcs!$A60*calcs!T60/calcs!$G60,0)*Calibration!O$3</f>
        <v>514867386477.93201</v>
      </c>
      <c r="S3" s="122">
        <f>IFERROR(calcs!$A60*calcs!U60/calcs!$G60,0)*Calibration!P$3</f>
        <v>490348988429.84186</v>
      </c>
      <c r="T3" s="122">
        <f>IFERROR(calcs!$A60*calcs!V60/calcs!$G60,0)*Calibration!Q$3</f>
        <v>447647042883.58301</v>
      </c>
      <c r="U3" s="122">
        <f>IFERROR(calcs!$A60*calcs!W60/calcs!$G60,0)*Calibration!R$3</f>
        <v>405183988074.24042</v>
      </c>
      <c r="V3" s="122">
        <f>IFERROR(calcs!$A60*calcs!X60/calcs!$G60,0)*Calibration!S$3</f>
        <v>370189993453.79016</v>
      </c>
      <c r="W3" s="122">
        <f>IFERROR(calcs!$A60*calcs!Y60/calcs!$G60,0)*Calibration!T$3</f>
        <v>325418826361.38696</v>
      </c>
      <c r="X3" s="122">
        <f>IFERROR(calcs!$A60*calcs!Z60/calcs!$G60,0)*Calibration!U$3</f>
        <v>285724952996.59662</v>
      </c>
      <c r="Y3" s="122">
        <f>IFERROR(calcs!$A60*calcs!AA60/calcs!$G60,0)*Calibration!V$3</f>
        <v>251685646779.3085</v>
      </c>
      <c r="Z3" s="122">
        <f>IFERROR(calcs!$A60*calcs!AB60/calcs!$G60,0)*Calibration!W$3</f>
        <v>225820667219.4989</v>
      </c>
      <c r="AA3" s="122">
        <f>IFERROR(calcs!$A60*calcs!AC60/calcs!$G60,0)*Calibration!X$3</f>
        <v>202693883039.5733</v>
      </c>
      <c r="AB3" s="122">
        <f>IFERROR(calcs!$A60*calcs!AD60/calcs!$G60,0)*Calibration!Y$3</f>
        <v>180878215268.17038</v>
      </c>
      <c r="AC3" s="122">
        <f>IFERROR(calcs!$A60*calcs!AE60/calcs!$G60,0)*Calibration!Z$3</f>
        <v>158515276311.83823</v>
      </c>
      <c r="AD3" s="122">
        <f>IFERROR(calcs!$A60*calcs!AF60/calcs!$G60,0)*Calibration!AA$3</f>
        <v>139566340515.20724</v>
      </c>
      <c r="AE3" s="122">
        <f>IFERROR(calcs!$A60*calcs!AG60/calcs!$G60,0)*Calibration!AB$3</f>
        <v>122113460188.21538</v>
      </c>
      <c r="AF3" s="122">
        <f>IFERROR(calcs!$A60*calcs!AH60/calcs!$G60,0)*Calibration!AC$3</f>
        <v>114275991345.31157</v>
      </c>
      <c r="AG3" s="122">
        <f>IFERROR(calcs!$A60*calcs!AI60/calcs!$G60,0)*Calibration!AD$3</f>
        <v>103324815549.44713</v>
      </c>
      <c r="AH3" s="122">
        <f>IFERROR(calcs!$A60*calcs!AJ60/calcs!$G60,0)*Calibration!AE$3</f>
        <v>93975336448.958801</v>
      </c>
      <c r="AI3" s="5"/>
    </row>
    <row r="4" spans="1:37" x14ac:dyDescent="0.35">
      <c r="A4" s="45" t="s">
        <v>35</v>
      </c>
      <c r="B4">
        <f>calcs!D61</f>
        <v>465181180636971.06</v>
      </c>
      <c r="C4">
        <f>calcs!E61</f>
        <v>468536418124279.25</v>
      </c>
      <c r="D4">
        <f>calcs!F61</f>
        <v>465911944431955.56</v>
      </c>
      <c r="E4" s="122">
        <f>IFERROR(calcs!$A61*calcs!G61/calcs!$G61,0)*Calibration!B$3</f>
        <v>442371335997399.25</v>
      </c>
      <c r="F4" s="122">
        <f>IFERROR(calcs!$A61*calcs!H61/calcs!$G61,0)*Calibration!C$3</f>
        <v>440366025042436.31</v>
      </c>
      <c r="G4" s="122">
        <f>IFERROR(calcs!$A61*calcs!I61/calcs!$G61,0)*Calibration!D$3</f>
        <v>424578708388278.38</v>
      </c>
      <c r="H4" s="122">
        <f>IFERROR(calcs!$A61*calcs!J61/calcs!$G61,0)*Calibration!E$3</f>
        <v>423436973514660.44</v>
      </c>
      <c r="I4" s="122">
        <f>IFERROR(calcs!$A61*calcs!K61/calcs!$G61,0)*Calibration!F$3</f>
        <v>421036976289294.13</v>
      </c>
      <c r="J4" s="122">
        <f>IFERROR(calcs!$A61*calcs!L61/calcs!$G61,0)*Calibration!G$3</f>
        <v>412492799941811.75</v>
      </c>
      <c r="K4" s="122">
        <f>IFERROR(calcs!$A61*calcs!M61/calcs!$G61,0)*Calibration!H$3</f>
        <v>416893471103804.94</v>
      </c>
      <c r="L4" s="122">
        <f>IFERROR(calcs!$A61*calcs!N61/calcs!$G61,0)*Calibration!I$3</f>
        <v>418335566905067</v>
      </c>
      <c r="M4" s="122">
        <f>IFERROR(calcs!$A61*calcs!O61/calcs!$G61,0)*Calibration!J$3</f>
        <v>420176275355674.25</v>
      </c>
      <c r="N4" s="122">
        <f>IFERROR(calcs!$A61*calcs!P61/calcs!$G61,0)*Calibration!K$3</f>
        <v>415167251696780.75</v>
      </c>
      <c r="O4" s="122">
        <f>IFERROR(calcs!$A61*calcs!Q61/calcs!$G61,0)*Calibration!L$3</f>
        <v>412814744526152.5</v>
      </c>
      <c r="P4" s="122">
        <f>IFERROR(calcs!$A61*calcs!R61/calcs!$G61,0)*Calibration!M$3</f>
        <v>412893416145714.69</v>
      </c>
      <c r="Q4" s="122">
        <f>IFERROR(calcs!$A61*calcs!S61/calcs!$G61,0)*Calibration!N$3</f>
        <v>412319972903117.19</v>
      </c>
      <c r="R4" s="122">
        <f>IFERROR(calcs!$A61*calcs!T61/calcs!$G61,0)*Calibration!O$3</f>
        <v>411315504773919.06</v>
      </c>
      <c r="S4" s="122">
        <f>IFERROR(calcs!$A61*calcs!U61/calcs!$G61,0)*Calibration!P$3</f>
        <v>410087408426531.69</v>
      </c>
      <c r="T4" s="122">
        <f>IFERROR(calcs!$A61*calcs!V61/calcs!$G61,0)*Calibration!Q$3</f>
        <v>409328056184103.63</v>
      </c>
      <c r="U4" s="122">
        <f>IFERROR(calcs!$A61*calcs!W61/calcs!$G61,0)*Calibration!R$3</f>
        <v>408296762855921.25</v>
      </c>
      <c r="V4" s="122">
        <f>IFERROR(calcs!$A61*calcs!X61/calcs!$G61,0)*Calibration!S$3</f>
        <v>407190296275568.5</v>
      </c>
      <c r="W4" s="122">
        <f>IFERROR(calcs!$A61*calcs!Y61/calcs!$G61,0)*Calibration!T$3</f>
        <v>405557399813047.38</v>
      </c>
      <c r="X4" s="122">
        <f>IFERROR(calcs!$A61*calcs!Z61/calcs!$G61,0)*Calibration!U$3</f>
        <v>404982616981053.5</v>
      </c>
      <c r="Y4" s="122">
        <f>IFERROR(calcs!$A61*calcs!AA61/calcs!$G61,0)*Calibration!V$3</f>
        <v>404390890716097.19</v>
      </c>
      <c r="Z4" s="122">
        <f>IFERROR(calcs!$A61*calcs!AB61/calcs!$G61,0)*Calibration!W$3</f>
        <v>403619141314864.63</v>
      </c>
      <c r="AA4" s="122">
        <f>IFERROR(calcs!$A61*calcs!AC61/calcs!$G61,0)*Calibration!X$3</f>
        <v>402619418837434.5</v>
      </c>
      <c r="AB4" s="122">
        <f>IFERROR(calcs!$A61*calcs!AD61/calcs!$G61,0)*Calibration!Y$3</f>
        <v>401501018532287</v>
      </c>
      <c r="AC4" s="122">
        <f>IFERROR(calcs!$A61*calcs!AE61/calcs!$G61,0)*Calibration!Z$3</f>
        <v>400524122502810.31</v>
      </c>
      <c r="AD4" s="122">
        <f>IFERROR(calcs!$A61*calcs!AF61/calcs!$G61,0)*Calibration!AA$3</f>
        <v>398879461654820.25</v>
      </c>
      <c r="AE4" s="122">
        <f>IFERROR(calcs!$A61*calcs!AG61/calcs!$G61,0)*Calibration!AB$3</f>
        <v>397871177955046.25</v>
      </c>
      <c r="AF4" s="122">
        <f>IFERROR(calcs!$A61*calcs!AH61/calcs!$G61,0)*Calibration!AC$3</f>
        <v>397149099781502.25</v>
      </c>
      <c r="AG4" s="122">
        <f>IFERROR(calcs!$A61*calcs!AI61/calcs!$G61,0)*Calibration!AD$3</f>
        <v>396073400310539.25</v>
      </c>
      <c r="AH4" s="122">
        <f>IFERROR(calcs!$A61*calcs!AJ61/calcs!$G61,0)*Calibration!AE$3</f>
        <v>395189923746605.44</v>
      </c>
      <c r="AI4" s="5"/>
    </row>
    <row r="5" spans="1:37" x14ac:dyDescent="0.35">
      <c r="A5" s="45" t="s">
        <v>38</v>
      </c>
      <c r="B5">
        <f>calcs!D62</f>
        <v>72881132624091.063</v>
      </c>
      <c r="C5">
        <f>calcs!E62</f>
        <v>73023408390567</v>
      </c>
      <c r="D5">
        <f>calcs!F62</f>
        <v>70878667572032.094</v>
      </c>
      <c r="E5" s="122">
        <f>IFERROR(calcs!$A62*calcs!G62/calcs!$G62,0)*Calibration!B$3</f>
        <v>56197149995895.344</v>
      </c>
      <c r="F5" s="122">
        <f>IFERROR(calcs!$A62*calcs!H62/calcs!$G62,0)*Calibration!C$3</f>
        <v>55597010924839.859</v>
      </c>
      <c r="G5" s="122">
        <f>IFERROR(calcs!$A62*calcs!I62/calcs!$G62,0)*Calibration!D$3</f>
        <v>52555718838928.625</v>
      </c>
      <c r="H5" s="122">
        <f>IFERROR(calcs!$A62*calcs!J62/calcs!$G62,0)*Calibration!E$3</f>
        <v>51197068109655.883</v>
      </c>
      <c r="I5" s="122">
        <f>IFERROR(calcs!$A62*calcs!K62/calcs!$G62,0)*Calibration!F$3</f>
        <v>50116466775547.422</v>
      </c>
      <c r="J5" s="122">
        <f>IFERROR(calcs!$A62*calcs!L62/calcs!$G62,0)*Calibration!G$3</f>
        <v>49693639577531.305</v>
      </c>
      <c r="K5" s="122">
        <f>IFERROR(calcs!$A62*calcs!M62/calcs!$G62,0)*Calibration!H$3</f>
        <v>48173646154476.625</v>
      </c>
      <c r="L5" s="122">
        <f>IFERROR(calcs!$A62*calcs!N62/calcs!$G62,0)*Calibration!I$3</f>
        <v>47270677152222.352</v>
      </c>
      <c r="M5" s="122">
        <f>IFERROR(calcs!$A62*calcs!O62/calcs!$G62,0)*Calibration!J$3</f>
        <v>46436606228108.344</v>
      </c>
      <c r="N5" s="122">
        <f>IFERROR(calcs!$A62*calcs!P62/calcs!$G62,0)*Calibration!K$3</f>
        <v>45787004122638.297</v>
      </c>
      <c r="O5" s="122">
        <f>IFERROR(calcs!$A62*calcs!Q62/calcs!$G62,0)*Calibration!L$3</f>
        <v>44621171038139.219</v>
      </c>
      <c r="P5" s="122">
        <f>IFERROR(calcs!$A62*calcs!R62/calcs!$G62,0)*Calibration!M$3</f>
        <v>43938255404303.875</v>
      </c>
      <c r="Q5" s="122">
        <f>IFERROR(calcs!$A62*calcs!S62/calcs!$G62,0)*Calibration!N$3</f>
        <v>43019428600679.359</v>
      </c>
      <c r="R5" s="122">
        <f>IFERROR(calcs!$A62*calcs!T62/calcs!$G62,0)*Calibration!O$3</f>
        <v>42146051090954.375</v>
      </c>
      <c r="S5" s="122">
        <f>IFERROR(calcs!$A62*calcs!U62/calcs!$G62,0)*Calibration!P$3</f>
        <v>41139036552551.859</v>
      </c>
      <c r="T5" s="122">
        <f>IFERROR(calcs!$A62*calcs!V62/calcs!$G62,0)*Calibration!Q$3</f>
        <v>40534124195108.883</v>
      </c>
      <c r="U5" s="122">
        <f>IFERROR(calcs!$A62*calcs!W62/calcs!$G62,0)*Calibration!R$3</f>
        <v>39669048234922.656</v>
      </c>
      <c r="V5" s="122">
        <f>IFERROR(calcs!$A62*calcs!X62/calcs!$G62,0)*Calibration!S$3</f>
        <v>38827501459336.594</v>
      </c>
      <c r="W5" s="122">
        <f>IFERROR(calcs!$A62*calcs!Y62/calcs!$G62,0)*Calibration!T$3</f>
        <v>38026654809710.75</v>
      </c>
      <c r="X5" s="122">
        <f>IFERROR(calcs!$A62*calcs!Z62/calcs!$G62,0)*Calibration!U$3</f>
        <v>37196115702584.008</v>
      </c>
      <c r="Y5" s="122">
        <f>IFERROR(calcs!$A62*calcs!AA62/calcs!$G62,0)*Calibration!V$3</f>
        <v>36616450863116.984</v>
      </c>
      <c r="Z5" s="122">
        <f>IFERROR(calcs!$A62*calcs!AB62/calcs!$G62,0)*Calibration!W$3</f>
        <v>35921690646775.109</v>
      </c>
      <c r="AA5" s="122">
        <f>IFERROR(calcs!$A62*calcs!AC62/calcs!$G62,0)*Calibration!X$3</f>
        <v>35280338230128.273</v>
      </c>
      <c r="AB5" s="122">
        <f>IFERROR(calcs!$A62*calcs!AD62/calcs!$G62,0)*Calibration!Y$3</f>
        <v>34651981989486.859</v>
      </c>
      <c r="AC5" s="122">
        <f>IFERROR(calcs!$A62*calcs!AE62/calcs!$G62,0)*Calibration!Z$3</f>
        <v>34025627546012.855</v>
      </c>
      <c r="AD5" s="122">
        <f>IFERROR(calcs!$A62*calcs!AF62/calcs!$G62,0)*Calibration!AA$3</f>
        <v>33184493233834.387</v>
      </c>
      <c r="AE5" s="122">
        <f>IFERROR(calcs!$A62*calcs!AG62/calcs!$G62,0)*Calibration!AB$3</f>
        <v>32637002678082.34</v>
      </c>
      <c r="AF5" s="122">
        <f>IFERROR(calcs!$A62*calcs!AH62/calcs!$G62,0)*Calibration!AC$3</f>
        <v>32263806732309.129</v>
      </c>
      <c r="AG5" s="122">
        <f>IFERROR(calcs!$A62*calcs!AI62/calcs!$G62,0)*Calibration!AD$3</f>
        <v>31699725798796.531</v>
      </c>
      <c r="AH5" s="122">
        <f>IFERROR(calcs!$A62*calcs!AJ62/calcs!$G62,0)*Calibration!AE$3</f>
        <v>31184461888490.172</v>
      </c>
      <c r="AI5" s="5"/>
    </row>
    <row r="6" spans="1:37" x14ac:dyDescent="0.35">
      <c r="A6" s="45" t="s">
        <v>40</v>
      </c>
      <c r="B6">
        <f>calcs!D63</f>
        <v>50393611274825.875</v>
      </c>
      <c r="C6">
        <f>calcs!E63</f>
        <v>43686825061278.609</v>
      </c>
      <c r="D6">
        <f>calcs!F63</f>
        <v>42500117617088.117</v>
      </c>
      <c r="E6" s="122">
        <f>IFERROR(calcs!$A63*calcs!G63/calcs!$G63,0)*Calibration!B$3</f>
        <v>45797921510367.508</v>
      </c>
      <c r="F6" s="122">
        <f>IFERROR(calcs!$A63*calcs!H63/calcs!$G63,0)*Calibration!C$3</f>
        <v>46617826543390.852</v>
      </c>
      <c r="G6" s="122">
        <f>IFERROR(calcs!$A63*calcs!I63/calcs!$G63,0)*Calibration!D$3</f>
        <v>45044410312864.391</v>
      </c>
      <c r="H6" s="122">
        <f>IFERROR(calcs!$A63*calcs!J63/calcs!$G63,0)*Calibration!E$3</f>
        <v>45454736740862.516</v>
      </c>
      <c r="I6" s="122">
        <f>IFERROR(calcs!$A63*calcs!K63/calcs!$G63,0)*Calibration!F$3</f>
        <v>45873824306916.617</v>
      </c>
      <c r="J6" s="122">
        <f>IFERROR(calcs!$A63*calcs!L63/calcs!$G63,0)*Calibration!G$3</f>
        <v>46173365931757.406</v>
      </c>
      <c r="K6" s="122">
        <f>IFERROR(calcs!$A63*calcs!M63/calcs!$G63,0)*Calibration!H$3</f>
        <v>46641398046406.563</v>
      </c>
      <c r="L6" s="122">
        <f>IFERROR(calcs!$A63*calcs!N63/calcs!$G63,0)*Calibration!I$3</f>
        <v>47063719273120.961</v>
      </c>
      <c r="M6" s="122">
        <f>IFERROR(calcs!$A63*calcs!O63/calcs!$G63,0)*Calibration!J$3</f>
        <v>47911008310188.836</v>
      </c>
      <c r="N6" s="122">
        <f>IFERROR(calcs!$A63*calcs!P63/calcs!$G63,0)*Calibration!K$3</f>
        <v>49157505584823.023</v>
      </c>
      <c r="O6" s="122">
        <f>IFERROR(calcs!$A63*calcs!Q63/calcs!$G63,0)*Calibration!L$3</f>
        <v>50045205271037.719</v>
      </c>
      <c r="P6" s="122">
        <f>IFERROR(calcs!$A63*calcs!R63/calcs!$G63,0)*Calibration!M$3</f>
        <v>50316329556109.648</v>
      </c>
      <c r="Q6" s="122">
        <f>IFERROR(calcs!$A63*calcs!S63/calcs!$G63,0)*Calibration!N$3</f>
        <v>50212073749563.063</v>
      </c>
      <c r="R6" s="122">
        <f>IFERROR(calcs!$A63*calcs!T63/calcs!$G63,0)*Calibration!O$3</f>
        <v>49970403532929.922</v>
      </c>
      <c r="S6" s="122">
        <f>IFERROR(calcs!$A63*calcs!U63/calcs!$G63,0)*Calibration!P$3</f>
        <v>49588222100010.594</v>
      </c>
      <c r="T6" s="122">
        <f>IFERROR(calcs!$A63*calcs!V63/calcs!$G63,0)*Calibration!Q$3</f>
        <v>49220218453642.117</v>
      </c>
      <c r="U6" s="122">
        <f>IFERROR(calcs!$A63*calcs!W63/calcs!$G63,0)*Calibration!R$3</f>
        <v>48890592358315.266</v>
      </c>
      <c r="V6" s="122">
        <f>IFERROR(calcs!$A63*calcs!X63/calcs!$G63,0)*Calibration!S$3</f>
        <v>48402054314105.414</v>
      </c>
      <c r="W6" s="122">
        <f>IFERROR(calcs!$A63*calcs!Y63/calcs!$G63,0)*Calibration!T$3</f>
        <v>47814955774032.633</v>
      </c>
      <c r="X6" s="122">
        <f>IFERROR(calcs!$A63*calcs!Z63/calcs!$G63,0)*Calibration!U$3</f>
        <v>47428969446140.68</v>
      </c>
      <c r="Y6" s="122">
        <f>IFERROR(calcs!$A63*calcs!AA63/calcs!$G63,0)*Calibration!V$3</f>
        <v>47201414351075.734</v>
      </c>
      <c r="Z6" s="122">
        <f>IFERROR(calcs!$A63*calcs!AB63/calcs!$G63,0)*Calibration!W$3</f>
        <v>46739713932138.148</v>
      </c>
      <c r="AA6" s="122">
        <f>IFERROR(calcs!$A63*calcs!AC63/calcs!$G63,0)*Calibration!X$3</f>
        <v>46289085979809.664</v>
      </c>
      <c r="AB6" s="122">
        <f>IFERROR(calcs!$A63*calcs!AD63/calcs!$G63,0)*Calibration!Y$3</f>
        <v>45845262636323.133</v>
      </c>
      <c r="AC6" s="122">
        <f>IFERROR(calcs!$A63*calcs!AE63/calcs!$G63,0)*Calibration!Z$3</f>
        <v>45501072776644.648</v>
      </c>
      <c r="AD6" s="122">
        <f>IFERROR(calcs!$A63*calcs!AF63/calcs!$G63,0)*Calibration!AA$3</f>
        <v>44955599214108.898</v>
      </c>
      <c r="AE6" s="122">
        <f>IFERROR(calcs!$A63*calcs!AG63/calcs!$G63,0)*Calibration!AB$3</f>
        <v>44682598756647.031</v>
      </c>
      <c r="AF6" s="122">
        <f>IFERROR(calcs!$A63*calcs!AH63/calcs!$G63,0)*Calibration!AC$3</f>
        <v>44427037869608.492</v>
      </c>
      <c r="AG6" s="122">
        <f>IFERROR(calcs!$A63*calcs!AI63/calcs!$G63,0)*Calibration!AD$3</f>
        <v>44118304434914.789</v>
      </c>
      <c r="AH6" s="122">
        <f>IFERROR(calcs!$A63*calcs!AJ63/calcs!$G63,0)*Calibration!AE$3</f>
        <v>43734707158888.922</v>
      </c>
      <c r="AI6" s="5"/>
    </row>
    <row r="7" spans="1:37" x14ac:dyDescent="0.35">
      <c r="A7" s="45" t="s">
        <v>42</v>
      </c>
      <c r="B7">
        <f>calcs!D64</f>
        <v>4844478293313.1182</v>
      </c>
      <c r="C7">
        <f>calcs!E64</f>
        <v>4839317532574.7422</v>
      </c>
      <c r="D7">
        <f>calcs!F64</f>
        <v>4912098819304.4629</v>
      </c>
      <c r="E7" s="122">
        <f>IFERROR(calcs!$A64*calcs!G64/calcs!$G64,0)*Calibration!B$3</f>
        <v>5305357853508.0762</v>
      </c>
      <c r="F7" s="122">
        <f>IFERROR(calcs!$A64*calcs!H64/calcs!$G64,0)*Calibration!C$3</f>
        <v>5554715164340.4736</v>
      </c>
      <c r="G7" s="122">
        <f>IFERROR(calcs!$A64*calcs!I64/calcs!$G64,0)*Calibration!D$3</f>
        <v>5507357407215.8828</v>
      </c>
      <c r="H7" s="122">
        <f>IFERROR(calcs!$A64*calcs!J64/calcs!$G64,0)*Calibration!E$3</f>
        <v>4832322514006.373</v>
      </c>
      <c r="I7" s="122">
        <f>IFERROR(calcs!$A64*calcs!K64/calcs!$G64,0)*Calibration!F$3</f>
        <v>5056174608944.3467</v>
      </c>
      <c r="J7" s="122">
        <f>IFERROR(calcs!$A64*calcs!L64/calcs!$G64,0)*Calibration!G$3</f>
        <v>5165705823180.7451</v>
      </c>
      <c r="K7" s="122">
        <f>IFERROR(calcs!$A64*calcs!M64/calcs!$G64,0)*Calibration!H$3</f>
        <v>5159405918784.083</v>
      </c>
      <c r="L7" s="122">
        <f>IFERROR(calcs!$A64*calcs!N64/calcs!$G64,0)*Calibration!I$3</f>
        <v>4983331765834.3506</v>
      </c>
      <c r="M7" s="122">
        <f>IFERROR(calcs!$A64*calcs!O64/calcs!$G64,0)*Calibration!J$3</f>
        <v>5018600556929.583</v>
      </c>
      <c r="N7" s="122">
        <f>IFERROR(calcs!$A64*calcs!P64/calcs!$G64,0)*Calibration!K$3</f>
        <v>5028049560398.665</v>
      </c>
      <c r="O7" s="122">
        <f>IFERROR(calcs!$A64*calcs!Q64/calcs!$G64,0)*Calibration!L$3</f>
        <v>5056780565654.8223</v>
      </c>
      <c r="P7" s="122">
        <f>IFERROR(calcs!$A64*calcs!R64/calcs!$G64,0)*Calibration!M$3</f>
        <v>5062516992658.5156</v>
      </c>
      <c r="Q7" s="122">
        <f>IFERROR(calcs!$A64*calcs!S64/calcs!$G64,0)*Calibration!N$3</f>
        <v>5057146482320.1396</v>
      </c>
      <c r="R7" s="122">
        <f>IFERROR(calcs!$A64*calcs!T64/calcs!$G64,0)*Calibration!O$3</f>
        <v>5015116966379.457</v>
      </c>
      <c r="S7" s="122">
        <f>IFERROR(calcs!$A64*calcs!U64/calcs!$G64,0)*Calibration!P$3</f>
        <v>5009823864320.9971</v>
      </c>
      <c r="T7" s="122">
        <f>IFERROR(calcs!$A64*calcs!V64/calcs!$G64,0)*Calibration!Q$3</f>
        <v>5010742486191.3086</v>
      </c>
      <c r="U7" s="122">
        <f>IFERROR(calcs!$A64*calcs!W64/calcs!$G64,0)*Calibration!R$3</f>
        <v>5004344827131.2559</v>
      </c>
      <c r="V7" s="122">
        <f>IFERROR(calcs!$A64*calcs!X64/calcs!$G64,0)*Calibration!S$3</f>
        <v>5014098899135.4189</v>
      </c>
      <c r="W7" s="122">
        <f>IFERROR(calcs!$A64*calcs!Y64/calcs!$G64,0)*Calibration!T$3</f>
        <v>5049453109560.8789</v>
      </c>
      <c r="X7" s="122">
        <f>IFERROR(calcs!$A64*calcs!Z64/calcs!$G64,0)*Calibration!U$3</f>
        <v>5052077661446.6855</v>
      </c>
      <c r="Y7" s="122">
        <f>IFERROR(calcs!$A64*calcs!AA64/calcs!$G64,0)*Calibration!V$3</f>
        <v>5073777476336.2207</v>
      </c>
      <c r="Z7" s="122">
        <f>IFERROR(calcs!$A64*calcs!AB64/calcs!$G64,0)*Calibration!W$3</f>
        <v>5110232971835.127</v>
      </c>
      <c r="AA7" s="122">
        <f>IFERROR(calcs!$A64*calcs!AC64/calcs!$G64,0)*Calibration!X$3</f>
        <v>5138941123250.0898</v>
      </c>
      <c r="AB7" s="122">
        <f>IFERROR(calcs!$A64*calcs!AD64/calcs!$G64,0)*Calibration!Y$3</f>
        <v>5182062975691.3906</v>
      </c>
      <c r="AC7" s="122">
        <f>IFERROR(calcs!$A64*calcs!AE64/calcs!$G64,0)*Calibration!Z$3</f>
        <v>5226677779707.6592</v>
      </c>
      <c r="AD7" s="122">
        <f>IFERROR(calcs!$A64*calcs!AF64/calcs!$G64,0)*Calibration!AA$3</f>
        <v>5249506848410.2324</v>
      </c>
      <c r="AE7" s="122">
        <f>IFERROR(calcs!$A64*calcs!AG64/calcs!$G64,0)*Calibration!AB$3</f>
        <v>5295287220778.1055</v>
      </c>
      <c r="AF7" s="122">
        <f>IFERROR(calcs!$A64*calcs!AH64/calcs!$G64,0)*Calibration!AC$3</f>
        <v>5353515651983.457</v>
      </c>
      <c r="AG7" s="122">
        <f>IFERROR(calcs!$A64*calcs!AI64/calcs!$G64,0)*Calibration!AD$3</f>
        <v>5421335314280.0596</v>
      </c>
      <c r="AH7" s="122">
        <f>IFERROR(calcs!$A64*calcs!AJ64/calcs!$G64,0)*Calibration!AE$3</f>
        <v>5494847247461.8477</v>
      </c>
      <c r="AI7" s="5"/>
    </row>
    <row r="8" spans="1:37" x14ac:dyDescent="0.35">
      <c r="A8" s="45" t="s">
        <v>44</v>
      </c>
      <c r="B8">
        <f>calcs!D65</f>
        <v>0</v>
      </c>
      <c r="C8">
        <f>calcs!E65</f>
        <v>0</v>
      </c>
      <c r="D8">
        <f>calcs!F65</f>
        <v>0</v>
      </c>
      <c r="E8" s="122">
        <f>IFERROR(calcs!$A65*calcs!G65/calcs!$G65,0)*Calibration!B$3</f>
        <v>0</v>
      </c>
      <c r="F8" s="122">
        <f>IFERROR(calcs!$A65*calcs!H65/calcs!$G65,0)*Calibration!C$3</f>
        <v>0</v>
      </c>
      <c r="G8" s="122">
        <f>IFERROR(calcs!$A65*calcs!I65/calcs!$G65,0)*Calibration!D$3</f>
        <v>0</v>
      </c>
      <c r="H8" s="122">
        <f>IFERROR(calcs!$A65*calcs!J65/calcs!$G65,0)*Calibration!E$3</f>
        <v>0</v>
      </c>
      <c r="I8" s="122">
        <f>IFERROR(calcs!$A65*calcs!K65/calcs!$G65,0)*Calibration!F$3</f>
        <v>0</v>
      </c>
      <c r="J8" s="122">
        <f>IFERROR(calcs!$A65*calcs!L65/calcs!$G65,0)*Calibration!G$3</f>
        <v>0</v>
      </c>
      <c r="K8" s="122">
        <f>IFERROR(calcs!$A65*calcs!M65/calcs!$G65,0)*Calibration!H$3</f>
        <v>0</v>
      </c>
      <c r="L8" s="122">
        <f>IFERROR(calcs!$A65*calcs!N65/calcs!$G65,0)*Calibration!I$3</f>
        <v>0</v>
      </c>
      <c r="M8" s="122">
        <f>IFERROR(calcs!$A65*calcs!O65/calcs!$G65,0)*Calibration!J$3</f>
        <v>0</v>
      </c>
      <c r="N8" s="122">
        <f>IFERROR(calcs!$A65*calcs!P65/calcs!$G65,0)*Calibration!K$3</f>
        <v>0</v>
      </c>
      <c r="O8" s="122">
        <f>IFERROR(calcs!$A65*calcs!Q65/calcs!$G65,0)*Calibration!L$3</f>
        <v>0</v>
      </c>
      <c r="P8" s="122">
        <f>IFERROR(calcs!$A65*calcs!R65/calcs!$G65,0)*Calibration!M$3</f>
        <v>0</v>
      </c>
      <c r="Q8" s="122">
        <f>IFERROR(calcs!$A65*calcs!S65/calcs!$G65,0)*Calibration!N$3</f>
        <v>0</v>
      </c>
      <c r="R8" s="122">
        <f>IFERROR(calcs!$A65*calcs!T65/calcs!$G65,0)*Calibration!O$3</f>
        <v>0</v>
      </c>
      <c r="S8" s="122">
        <f>IFERROR(calcs!$A65*calcs!U65/calcs!$G65,0)*Calibration!P$3</f>
        <v>0</v>
      </c>
      <c r="T8" s="122">
        <f>IFERROR(calcs!$A65*calcs!V65/calcs!$G65,0)*Calibration!Q$3</f>
        <v>0</v>
      </c>
      <c r="U8" s="122">
        <f>IFERROR(calcs!$A65*calcs!W65/calcs!$G65,0)*Calibration!R$3</f>
        <v>0</v>
      </c>
      <c r="V8" s="122">
        <f>IFERROR(calcs!$A65*calcs!X65/calcs!$G65,0)*Calibration!S$3</f>
        <v>0</v>
      </c>
      <c r="W8" s="122">
        <f>IFERROR(calcs!$A65*calcs!Y65/calcs!$G65,0)*Calibration!T$3</f>
        <v>0</v>
      </c>
      <c r="X8" s="122">
        <f>IFERROR(calcs!$A65*calcs!Z65/calcs!$G65,0)*Calibration!U$3</f>
        <v>0</v>
      </c>
      <c r="Y8" s="122">
        <f>IFERROR(calcs!$A65*calcs!AA65/calcs!$G65,0)*Calibration!V$3</f>
        <v>0</v>
      </c>
      <c r="Z8" s="122">
        <f>IFERROR(calcs!$A65*calcs!AB65/calcs!$G65,0)*Calibration!W$3</f>
        <v>0</v>
      </c>
      <c r="AA8" s="122">
        <f>IFERROR(calcs!$A65*calcs!AC65/calcs!$G65,0)*Calibration!X$3</f>
        <v>0</v>
      </c>
      <c r="AB8" s="122">
        <f>IFERROR(calcs!$A65*calcs!AD65/calcs!$G65,0)*Calibration!Y$3</f>
        <v>0</v>
      </c>
      <c r="AC8" s="122">
        <f>IFERROR(calcs!$A65*calcs!AE65/calcs!$G65,0)*Calibration!Z$3</f>
        <v>0</v>
      </c>
      <c r="AD8" s="122">
        <f>IFERROR(calcs!$A65*calcs!AF65/calcs!$G65,0)*Calibration!AA$3</f>
        <v>0</v>
      </c>
      <c r="AE8" s="122">
        <f>IFERROR(calcs!$A65*calcs!AG65/calcs!$G65,0)*Calibration!AB$3</f>
        <v>0</v>
      </c>
      <c r="AF8" s="122">
        <f>IFERROR(calcs!$A65*calcs!AH65/calcs!$G65,0)*Calibration!AC$3</f>
        <v>0</v>
      </c>
      <c r="AG8" s="122">
        <f>IFERROR(calcs!$A65*calcs!AI65/calcs!$G65,0)*Calibration!AD$3</f>
        <v>0</v>
      </c>
      <c r="AH8" s="122">
        <f>IFERROR(calcs!$A65*calcs!AJ65/calcs!$G65,0)*Calibration!AE$3</f>
        <v>0</v>
      </c>
      <c r="AI8" s="5"/>
    </row>
    <row r="9" spans="1:37" x14ac:dyDescent="0.35">
      <c r="A9" s="45" t="s">
        <v>45</v>
      </c>
      <c r="B9">
        <f>calcs!D66</f>
        <v>0</v>
      </c>
      <c r="C9">
        <f>calcs!E66</f>
        <v>0</v>
      </c>
      <c r="D9">
        <f>calcs!F66</f>
        <v>0</v>
      </c>
      <c r="E9" s="122">
        <f>IFERROR(calcs!$A66*calcs!G66/calcs!$G66,0)*Calibration!B$3</f>
        <v>0</v>
      </c>
      <c r="F9" s="122">
        <f>IFERROR(calcs!$A66*calcs!H66/calcs!$G66,0)*Calibration!C$3</f>
        <v>0</v>
      </c>
      <c r="G9" s="122">
        <f>IFERROR(calcs!$A66*calcs!I66/calcs!$G66,0)*Calibration!D$3</f>
        <v>0</v>
      </c>
      <c r="H9" s="122">
        <f>IFERROR(calcs!$A66*calcs!J66/calcs!$G66,0)*Calibration!E$3</f>
        <v>0</v>
      </c>
      <c r="I9" s="122">
        <f>IFERROR(calcs!$A66*calcs!K66/calcs!$G66,0)*Calibration!F$3</f>
        <v>0</v>
      </c>
      <c r="J9" s="122">
        <f>IFERROR(calcs!$A66*calcs!L66/calcs!$G66,0)*Calibration!G$3</f>
        <v>0</v>
      </c>
      <c r="K9" s="122">
        <f>IFERROR(calcs!$A66*calcs!M66/calcs!$G66,0)*Calibration!H$3</f>
        <v>0</v>
      </c>
      <c r="L9" s="122">
        <f>IFERROR(calcs!$A66*calcs!N66/calcs!$G66,0)*Calibration!I$3</f>
        <v>0</v>
      </c>
      <c r="M9" s="122">
        <f>IFERROR(calcs!$A66*calcs!O66/calcs!$G66,0)*Calibration!J$3</f>
        <v>0</v>
      </c>
      <c r="N9" s="122">
        <f>IFERROR(calcs!$A66*calcs!P66/calcs!$G66,0)*Calibration!K$3</f>
        <v>0</v>
      </c>
      <c r="O9" s="122">
        <f>IFERROR(calcs!$A66*calcs!Q66/calcs!$G66,0)*Calibration!L$3</f>
        <v>0</v>
      </c>
      <c r="P9" s="122">
        <f>IFERROR(calcs!$A66*calcs!R66/calcs!$G66,0)*Calibration!M$3</f>
        <v>0</v>
      </c>
      <c r="Q9" s="122">
        <f>IFERROR(calcs!$A66*calcs!S66/calcs!$G66,0)*Calibration!N$3</f>
        <v>0</v>
      </c>
      <c r="R9" s="122">
        <f>IFERROR(calcs!$A66*calcs!T66/calcs!$G66,0)*Calibration!O$3</f>
        <v>0</v>
      </c>
      <c r="S9" s="122">
        <f>IFERROR(calcs!$A66*calcs!U66/calcs!$G66,0)*Calibration!P$3</f>
        <v>0</v>
      </c>
      <c r="T9" s="122">
        <f>IFERROR(calcs!$A66*calcs!V66/calcs!$G66,0)*Calibration!Q$3</f>
        <v>0</v>
      </c>
      <c r="U9" s="122">
        <f>IFERROR(calcs!$A66*calcs!W66/calcs!$G66,0)*Calibration!R$3</f>
        <v>0</v>
      </c>
      <c r="V9" s="122">
        <f>IFERROR(calcs!$A66*calcs!X66/calcs!$G66,0)*Calibration!S$3</f>
        <v>0</v>
      </c>
      <c r="W9" s="122">
        <f>IFERROR(calcs!$A66*calcs!Y66/calcs!$G66,0)*Calibration!T$3</f>
        <v>0</v>
      </c>
      <c r="X9" s="122">
        <f>IFERROR(calcs!$A66*calcs!Z66/calcs!$G66,0)*Calibration!U$3</f>
        <v>0</v>
      </c>
      <c r="Y9" s="122">
        <f>IFERROR(calcs!$A66*calcs!AA66/calcs!$G66,0)*Calibration!V$3</f>
        <v>0</v>
      </c>
      <c r="Z9" s="122">
        <f>IFERROR(calcs!$A66*calcs!AB66/calcs!$G66,0)*Calibration!W$3</f>
        <v>0</v>
      </c>
      <c r="AA9" s="122">
        <f>IFERROR(calcs!$A66*calcs!AC66/calcs!$G66,0)*Calibration!X$3</f>
        <v>0</v>
      </c>
      <c r="AB9" s="122">
        <f>IFERROR(calcs!$A66*calcs!AD66/calcs!$G66,0)*Calibration!Y$3</f>
        <v>0</v>
      </c>
      <c r="AC9" s="122">
        <f>IFERROR(calcs!$A66*calcs!AE66/calcs!$G66,0)*Calibration!Z$3</f>
        <v>0</v>
      </c>
      <c r="AD9" s="122">
        <f>IFERROR(calcs!$A66*calcs!AF66/calcs!$G66,0)*Calibration!AA$3</f>
        <v>0</v>
      </c>
      <c r="AE9" s="122">
        <f>IFERROR(calcs!$A66*calcs!AG66/calcs!$G66,0)*Calibration!AB$3</f>
        <v>0</v>
      </c>
      <c r="AF9" s="122">
        <f>IFERROR(calcs!$A66*calcs!AH66/calcs!$G66,0)*Calibration!AC$3</f>
        <v>0</v>
      </c>
      <c r="AG9" s="122">
        <f>IFERROR(calcs!$A66*calcs!AI66/calcs!$G66,0)*Calibration!AD$3</f>
        <v>0</v>
      </c>
      <c r="AH9" s="122">
        <f>IFERROR(calcs!$A66*calcs!AJ66/calcs!$G66,0)*Calibration!AE$3</f>
        <v>0</v>
      </c>
      <c r="AI9" s="5"/>
    </row>
    <row r="10" spans="1:37" x14ac:dyDescent="0.35">
      <c r="A10" s="45" t="s">
        <v>46</v>
      </c>
      <c r="B10">
        <f>calcs!D67</f>
        <v>70759701893932.234</v>
      </c>
      <c r="C10">
        <f>calcs!E67</f>
        <v>71722195937894.422</v>
      </c>
      <c r="D10">
        <f>calcs!F67</f>
        <v>68200900864413.289</v>
      </c>
      <c r="E10" s="122">
        <f>IFERROR(calcs!$A67*calcs!G67/calcs!$G67,0)*Calibration!B$3</f>
        <v>52040107159099.219</v>
      </c>
      <c r="F10" s="122">
        <f>IFERROR(calcs!$A67*calcs!H67/calcs!$G67,0)*Calibration!C$3</f>
        <v>50882048173344.219</v>
      </c>
      <c r="G10" s="122">
        <f>IFERROR(calcs!$A67*calcs!I67/calcs!$G67,0)*Calibration!D$3</f>
        <v>50005879205637.023</v>
      </c>
      <c r="H10" s="122">
        <f>IFERROR(calcs!$A67*calcs!J67/calcs!$G67,0)*Calibration!E$3</f>
        <v>48955705431654.477</v>
      </c>
      <c r="I10" s="122">
        <f>IFERROR(calcs!$A67*calcs!K67/calcs!$G67,0)*Calibration!F$3</f>
        <v>50028283464977.797</v>
      </c>
      <c r="J10" s="122">
        <f>IFERROR(calcs!$A67*calcs!L67/calcs!$G67,0)*Calibration!G$3</f>
        <v>50689228559549.859</v>
      </c>
      <c r="K10" s="122">
        <f>IFERROR(calcs!$A67*calcs!M67/calcs!$G67,0)*Calibration!H$3</f>
        <v>41702586476365.688</v>
      </c>
      <c r="L10" s="122">
        <f>IFERROR(calcs!$A67*calcs!N67/calcs!$G67,0)*Calibration!I$3</f>
        <v>41423899814112.172</v>
      </c>
      <c r="M10" s="122">
        <f>IFERROR(calcs!$A67*calcs!O67/calcs!$G67,0)*Calibration!J$3</f>
        <v>41429512242993.055</v>
      </c>
      <c r="N10" s="122">
        <f>IFERROR(calcs!$A67*calcs!P67/calcs!$G67,0)*Calibration!K$3</f>
        <v>41004921855647.688</v>
      </c>
      <c r="O10" s="122">
        <f>IFERROR(calcs!$A67*calcs!Q67/calcs!$G67,0)*Calibration!L$3</f>
        <v>41080168617993.805</v>
      </c>
      <c r="P10" s="122">
        <f>IFERROR(calcs!$A67*calcs!R67/calcs!$G67,0)*Calibration!M$3</f>
        <v>41060178954136.938</v>
      </c>
      <c r="Q10" s="122">
        <f>IFERROR(calcs!$A67*calcs!S67/calcs!$G67,0)*Calibration!N$3</f>
        <v>40915431693820.461</v>
      </c>
      <c r="R10" s="122">
        <f>IFERROR(calcs!$A67*calcs!T67/calcs!$G67,0)*Calibration!O$3</f>
        <v>40707810872868.266</v>
      </c>
      <c r="S10" s="122">
        <f>IFERROR(calcs!$A67*calcs!U67/calcs!$G67,0)*Calibration!P$3</f>
        <v>40451071001427.609</v>
      </c>
      <c r="T10" s="122">
        <f>IFERROR(calcs!$A67*calcs!V67/calcs!$G67,0)*Calibration!Q$3</f>
        <v>40244887377654.102</v>
      </c>
      <c r="U10" s="122">
        <f>IFERROR(calcs!$A67*calcs!W67/calcs!$G67,0)*Calibration!R$3</f>
        <v>39938844250683.125</v>
      </c>
      <c r="V10" s="122">
        <f>IFERROR(calcs!$A67*calcs!X67/calcs!$G67,0)*Calibration!S$3</f>
        <v>39733707554973.57</v>
      </c>
      <c r="W10" s="122">
        <f>IFERROR(calcs!$A67*calcs!Y67/calcs!$G67,0)*Calibration!T$3</f>
        <v>39364636236328.93</v>
      </c>
      <c r="X10" s="122">
        <f>IFERROR(calcs!$A67*calcs!Z67/calcs!$G67,0)*Calibration!U$3</f>
        <v>39271462295148.953</v>
      </c>
      <c r="Y10" s="122">
        <f>IFERROR(calcs!$A67*calcs!AA67/calcs!$G67,0)*Calibration!V$3</f>
        <v>39191935578314.867</v>
      </c>
      <c r="Z10" s="122">
        <f>IFERROR(calcs!$A67*calcs!AB67/calcs!$G67,0)*Calibration!W$3</f>
        <v>39053891753156.234</v>
      </c>
      <c r="AA10" s="122">
        <f>IFERROR(calcs!$A67*calcs!AC67/calcs!$G67,0)*Calibration!X$3</f>
        <v>38900062282803.234</v>
      </c>
      <c r="AB10" s="122">
        <f>IFERROR(calcs!$A67*calcs!AD67/calcs!$G67,0)*Calibration!Y$3</f>
        <v>38730820001078.398</v>
      </c>
      <c r="AC10" s="122">
        <f>IFERROR(calcs!$A67*calcs!AE67/calcs!$G67,0)*Calibration!Z$3</f>
        <v>38613955334788.063</v>
      </c>
      <c r="AD10" s="122">
        <f>IFERROR(calcs!$A67*calcs!AF67/calcs!$G67,0)*Calibration!AA$3</f>
        <v>38432150244159.742</v>
      </c>
      <c r="AE10" s="122">
        <f>IFERROR(calcs!$A67*calcs!AG67/calcs!$G67,0)*Calibration!AB$3</f>
        <v>38293225394213.789</v>
      </c>
      <c r="AF10" s="122">
        <f>IFERROR(calcs!$A67*calcs!AH67/calcs!$G67,0)*Calibration!AC$3</f>
        <v>38158134953444.719</v>
      </c>
      <c r="AG10" s="122">
        <f>IFERROR(calcs!$A67*calcs!AI67/calcs!$G67,0)*Calibration!AD$3</f>
        <v>37960065947283.719</v>
      </c>
      <c r="AH10" s="122">
        <f>IFERROR(calcs!$A67*calcs!AJ67/calcs!$G67,0)*Calibration!AE$3</f>
        <v>37804469039315.039</v>
      </c>
    </row>
    <row r="11" spans="1:37" x14ac:dyDescent="0.35">
      <c r="A11" s="45" t="s">
        <v>48</v>
      </c>
      <c r="B11">
        <f>calcs!D68</f>
        <v>0</v>
      </c>
      <c r="C11">
        <f>calcs!E68</f>
        <v>0</v>
      </c>
      <c r="D11">
        <f>calcs!F68</f>
        <v>0</v>
      </c>
      <c r="E11" s="122">
        <f>IFERROR(calcs!$A68*calcs!G68/calcs!$G68,0)*Calibration!B$3</f>
        <v>0</v>
      </c>
      <c r="F11" s="122">
        <f>IFERROR(calcs!$A68*calcs!H68/calcs!$G68,0)*Calibration!C$3</f>
        <v>0</v>
      </c>
      <c r="G11" s="122">
        <f>IFERROR(calcs!$A68*calcs!I68/calcs!$G68,0)*Calibration!D$3</f>
        <v>0</v>
      </c>
      <c r="H11" s="122">
        <f>IFERROR(calcs!$A68*calcs!J68/calcs!$G68,0)*Calibration!E$3</f>
        <v>0</v>
      </c>
      <c r="I11" s="122">
        <f>IFERROR(calcs!$A68*calcs!K68/calcs!$G68,0)*Calibration!F$3</f>
        <v>0</v>
      </c>
      <c r="J11" s="122">
        <f>IFERROR(calcs!$A68*calcs!L68/calcs!$G68,0)*Calibration!G$3</f>
        <v>0</v>
      </c>
      <c r="K11" s="122">
        <f>IFERROR(calcs!$A68*calcs!M68/calcs!$G68,0)*Calibration!H$3</f>
        <v>0</v>
      </c>
      <c r="L11" s="122">
        <f>IFERROR(calcs!$A68*calcs!N68/calcs!$G68,0)*Calibration!I$3</f>
        <v>0</v>
      </c>
      <c r="M11" s="122">
        <f>IFERROR(calcs!$A68*calcs!O68/calcs!$G68,0)*Calibration!J$3</f>
        <v>0</v>
      </c>
      <c r="N11" s="122">
        <f>IFERROR(calcs!$A68*calcs!P68/calcs!$G68,0)*Calibration!K$3</f>
        <v>0</v>
      </c>
      <c r="O11" s="122">
        <f>IFERROR(calcs!$A68*calcs!Q68/calcs!$G68,0)*Calibration!L$3</f>
        <v>0</v>
      </c>
      <c r="P11" s="122">
        <f>IFERROR(calcs!$A68*calcs!R68/calcs!$G68,0)*Calibration!M$3</f>
        <v>0</v>
      </c>
      <c r="Q11" s="122">
        <f>IFERROR(calcs!$A68*calcs!S68/calcs!$G68,0)*Calibration!N$3</f>
        <v>0</v>
      </c>
      <c r="R11" s="122">
        <f>IFERROR(calcs!$A68*calcs!T68/calcs!$G68,0)*Calibration!O$3</f>
        <v>0</v>
      </c>
      <c r="S11" s="122">
        <f>IFERROR(calcs!$A68*calcs!U68/calcs!$G68,0)*Calibration!P$3</f>
        <v>0</v>
      </c>
      <c r="T11" s="122">
        <f>IFERROR(calcs!$A68*calcs!V68/calcs!$G68,0)*Calibration!Q$3</f>
        <v>0</v>
      </c>
      <c r="U11" s="122">
        <f>IFERROR(calcs!$A68*calcs!W68/calcs!$G68,0)*Calibration!R$3</f>
        <v>0</v>
      </c>
      <c r="V11" s="122">
        <f>IFERROR(calcs!$A68*calcs!X68/calcs!$G68,0)*Calibration!S$3</f>
        <v>0</v>
      </c>
      <c r="W11" s="122">
        <f>IFERROR(calcs!$A68*calcs!Y68/calcs!$G68,0)*Calibration!T$3</f>
        <v>0</v>
      </c>
      <c r="X11" s="122">
        <f>IFERROR(calcs!$A68*calcs!Z68/calcs!$G68,0)*Calibration!U$3</f>
        <v>0</v>
      </c>
      <c r="Y11" s="122">
        <f>IFERROR(calcs!$A68*calcs!AA68/calcs!$G68,0)*Calibration!V$3</f>
        <v>0</v>
      </c>
      <c r="Z11" s="122">
        <f>IFERROR(calcs!$A68*calcs!AB68/calcs!$G68,0)*Calibration!W$3</f>
        <v>0</v>
      </c>
      <c r="AA11" s="122">
        <f>IFERROR(calcs!$A68*calcs!AC68/calcs!$G68,0)*Calibration!X$3</f>
        <v>0</v>
      </c>
      <c r="AB11" s="122">
        <f>IFERROR(calcs!$A68*calcs!AD68/calcs!$G68,0)*Calibration!Y$3</f>
        <v>0</v>
      </c>
      <c r="AC11" s="122">
        <f>IFERROR(calcs!$A68*calcs!AE68/calcs!$G68,0)*Calibration!Z$3</f>
        <v>0</v>
      </c>
      <c r="AD11" s="122">
        <f>IFERROR(calcs!$A68*calcs!AF68/calcs!$G68,0)*Calibration!AA$3</f>
        <v>0</v>
      </c>
      <c r="AE11" s="122">
        <f>IFERROR(calcs!$A68*calcs!AG68/calcs!$G68,0)*Calibration!AB$3</f>
        <v>0</v>
      </c>
      <c r="AF11" s="122">
        <f>IFERROR(calcs!$A68*calcs!AH68/calcs!$G68,0)*Calibration!AC$3</f>
        <v>0</v>
      </c>
      <c r="AG11" s="122">
        <f>IFERROR(calcs!$A68*calcs!AI68/calcs!$G68,0)*Calibration!AD$3</f>
        <v>0</v>
      </c>
      <c r="AH11" s="122">
        <f>IFERROR(calcs!$A68*calcs!AJ68/calcs!$G68,0)*Calibration!AE$3</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35" width="9.816406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calcs!D72</f>
        <v>345825663852193.06</v>
      </c>
      <c r="C2">
        <f>calcs!E72</f>
        <v>352561418635578.06</v>
      </c>
      <c r="D2">
        <f>calcs!F72</f>
        <v>360846124021175.75</v>
      </c>
      <c r="E2" s="122">
        <f>IFERROR(calcs!$A72*calcs!G72/calcs!$G72,0)*Calibration!B$3</f>
        <v>415362304000000</v>
      </c>
      <c r="F2" s="122">
        <f>IFERROR(calcs!$A72*calcs!H72/calcs!$G72,0)*Calibration!C$3</f>
        <v>426029524494896</v>
      </c>
      <c r="G2" s="122">
        <f>IFERROR(calcs!$A72*calcs!I72/calcs!$G72,0)*Calibration!D$3</f>
        <v>416373151554379.69</v>
      </c>
      <c r="H2" s="122">
        <f>IFERROR(calcs!$A72*calcs!J72/calcs!$G72,0)*Calibration!E$3</f>
        <v>423838433370120.25</v>
      </c>
      <c r="I2" s="122">
        <f>IFERROR(calcs!$A72*calcs!K72/calcs!$G72,0)*Calibration!F$3</f>
        <v>431593165816026.19</v>
      </c>
      <c r="J2" s="122">
        <f>IFERROR(calcs!$A72*calcs!L72/calcs!$G72,0)*Calibration!G$3</f>
        <v>439134882068008.88</v>
      </c>
      <c r="K2" s="122">
        <f>IFERROR(calcs!$A72*calcs!M72/calcs!$G72,0)*Calibration!H$3</f>
        <v>445832901307380.63</v>
      </c>
      <c r="L2" s="122">
        <f>IFERROR(calcs!$A72*calcs!N72/calcs!$G72,0)*Calibration!I$3</f>
        <v>452172943654799.44</v>
      </c>
      <c r="M2" s="122">
        <f>IFERROR(calcs!$A72*calcs!O72/calcs!$G72,0)*Calibration!J$3</f>
        <v>458338171701097.31</v>
      </c>
      <c r="N2" s="122">
        <f>IFERROR(calcs!$A72*calcs!P72/calcs!$G72,0)*Calibration!K$3</f>
        <v>463795898703355.81</v>
      </c>
      <c r="O2" s="122">
        <f>IFERROR(calcs!$A72*calcs!Q72/calcs!$G72,0)*Calibration!L$3</f>
        <v>467925319625726</v>
      </c>
      <c r="P2" s="122">
        <f>IFERROR(calcs!$A72*calcs!R72/calcs!$G72,0)*Calibration!M$3</f>
        <v>472839889675573.19</v>
      </c>
      <c r="Q2" s="122">
        <f>IFERROR(calcs!$A72*calcs!S72/calcs!$G72,0)*Calibration!N$3</f>
        <v>476050005330669.5</v>
      </c>
      <c r="R2" s="122">
        <f>IFERROR(calcs!$A72*calcs!T72/calcs!$G72,0)*Calibration!O$3</f>
        <v>478117739968475.25</v>
      </c>
      <c r="S2" s="122">
        <f>IFERROR(calcs!$A72*calcs!U72/calcs!$G72,0)*Calibration!P$3</f>
        <v>480799345332046.25</v>
      </c>
      <c r="T2" s="122">
        <f>IFERROR(calcs!$A72*calcs!V72/calcs!$G72,0)*Calibration!Q$3</f>
        <v>483910234863839.63</v>
      </c>
      <c r="U2" s="122">
        <f>IFERROR(calcs!$A72*calcs!W72/calcs!$G72,0)*Calibration!R$3</f>
        <v>487450867522200.25</v>
      </c>
      <c r="V2" s="122">
        <f>IFERROR(calcs!$A72*calcs!X72/calcs!$G72,0)*Calibration!S$3</f>
        <v>491306105235958.19</v>
      </c>
      <c r="W2" s="122">
        <f>IFERROR(calcs!$A72*calcs!Y72/calcs!$G72,0)*Calibration!T$3</f>
        <v>495500250278173.94</v>
      </c>
      <c r="X2" s="122">
        <f>IFERROR(calcs!$A72*calcs!Z72/calcs!$G72,0)*Calibration!U$3</f>
        <v>500281238922746.25</v>
      </c>
      <c r="Y2" s="122">
        <f>IFERROR(calcs!$A72*calcs!AA72/calcs!$G72,0)*Calibration!V$3</f>
        <v>506014006626161.13</v>
      </c>
      <c r="Z2" s="122">
        <f>IFERROR(calcs!$A72*calcs!AB72/calcs!$G72,0)*Calibration!W$3</f>
        <v>511200028568054.13</v>
      </c>
      <c r="AA2" s="122">
        <f>IFERROR(calcs!$A72*calcs!AC72/calcs!$G72,0)*Calibration!X$3</f>
        <v>516064766322151.25</v>
      </c>
      <c r="AB2" s="122">
        <f>IFERROR(calcs!$A72*calcs!AD72/calcs!$G72,0)*Calibration!Y$3</f>
        <v>520887625562847.5</v>
      </c>
      <c r="AC2" s="122">
        <f>IFERROR(calcs!$A72*calcs!AE72/calcs!$G72,0)*Calibration!Z$3</f>
        <v>526037424535866.19</v>
      </c>
      <c r="AD2" s="122">
        <f>IFERROR(calcs!$A72*calcs!AF72/calcs!$G72,0)*Calibration!AA$3</f>
        <v>531901906277721.06</v>
      </c>
      <c r="AE2" s="122">
        <f>IFERROR(calcs!$A72*calcs!AG72/calcs!$G72,0)*Calibration!AB$3</f>
        <v>537708681904090.88</v>
      </c>
      <c r="AF2" s="122">
        <f>IFERROR(calcs!$A72*calcs!AH72/calcs!$G72,0)*Calibration!AC$3</f>
        <v>542714831411580.25</v>
      </c>
      <c r="AG2" s="122">
        <f>IFERROR(calcs!$A72*calcs!AI72/calcs!$G72,0)*Calibration!AD$3</f>
        <v>548201927174098.31</v>
      </c>
      <c r="AH2" s="122">
        <f>IFERROR(calcs!$A72*calcs!AJ72/calcs!$G72,0)*Calibration!AE$3</f>
        <v>553392222574545</v>
      </c>
      <c r="AI2" s="5"/>
    </row>
    <row r="3" spans="1:37" x14ac:dyDescent="0.35">
      <c r="A3" s="45" t="s">
        <v>33</v>
      </c>
      <c r="B3">
        <f>calcs!D73</f>
        <v>0</v>
      </c>
      <c r="C3">
        <f>calcs!E73</f>
        <v>0</v>
      </c>
      <c r="D3">
        <f>calcs!F73</f>
        <v>0</v>
      </c>
      <c r="E3" s="122">
        <f>IFERROR(calcs!$A73*calcs!G73/calcs!$G73,0)*Calibration!B$3</f>
        <v>0</v>
      </c>
      <c r="F3" s="122">
        <f>IFERROR(calcs!$A73*calcs!H73/calcs!$G73,0)*Calibration!C$3</f>
        <v>0</v>
      </c>
      <c r="G3" s="122">
        <f>IFERROR(calcs!$A73*calcs!I73/calcs!$G73,0)*Calibration!D$3</f>
        <v>0</v>
      </c>
      <c r="H3" s="122">
        <f>IFERROR(calcs!$A73*calcs!J73/calcs!$G73,0)*Calibration!E$3</f>
        <v>0</v>
      </c>
      <c r="I3" s="122">
        <f>IFERROR(calcs!$A73*calcs!K73/calcs!$G73,0)*Calibration!F$3</f>
        <v>0</v>
      </c>
      <c r="J3" s="122">
        <f>IFERROR(calcs!$A73*calcs!L73/calcs!$G73,0)*Calibration!G$3</f>
        <v>0</v>
      </c>
      <c r="K3" s="122">
        <f>IFERROR(calcs!$A73*calcs!M73/calcs!$G73,0)*Calibration!H$3</f>
        <v>0</v>
      </c>
      <c r="L3" s="122">
        <f>IFERROR(calcs!$A73*calcs!N73/calcs!$G73,0)*Calibration!I$3</f>
        <v>0</v>
      </c>
      <c r="M3" s="122">
        <f>IFERROR(calcs!$A73*calcs!O73/calcs!$G73,0)*Calibration!J$3</f>
        <v>0</v>
      </c>
      <c r="N3" s="122">
        <f>IFERROR(calcs!$A73*calcs!P73/calcs!$G73,0)*Calibration!K$3</f>
        <v>0</v>
      </c>
      <c r="O3" s="122">
        <f>IFERROR(calcs!$A73*calcs!Q73/calcs!$G73,0)*Calibration!L$3</f>
        <v>0</v>
      </c>
      <c r="P3" s="122">
        <f>IFERROR(calcs!$A73*calcs!R73/calcs!$G73,0)*Calibration!M$3</f>
        <v>0</v>
      </c>
      <c r="Q3" s="122">
        <f>IFERROR(calcs!$A73*calcs!S73/calcs!$G73,0)*Calibration!N$3</f>
        <v>0</v>
      </c>
      <c r="R3" s="122">
        <f>IFERROR(calcs!$A73*calcs!T73/calcs!$G73,0)*Calibration!O$3</f>
        <v>0</v>
      </c>
      <c r="S3" s="122">
        <f>IFERROR(calcs!$A73*calcs!U73/calcs!$G73,0)*Calibration!P$3</f>
        <v>0</v>
      </c>
      <c r="T3" s="122">
        <f>IFERROR(calcs!$A73*calcs!V73/calcs!$G73,0)*Calibration!Q$3</f>
        <v>0</v>
      </c>
      <c r="U3" s="122">
        <f>IFERROR(calcs!$A73*calcs!W73/calcs!$G73,0)*Calibration!R$3</f>
        <v>0</v>
      </c>
      <c r="V3" s="122">
        <f>IFERROR(calcs!$A73*calcs!X73/calcs!$G73,0)*Calibration!S$3</f>
        <v>0</v>
      </c>
      <c r="W3" s="122">
        <f>IFERROR(calcs!$A73*calcs!Y73/calcs!$G73,0)*Calibration!T$3</f>
        <v>0</v>
      </c>
      <c r="X3" s="122">
        <f>IFERROR(calcs!$A73*calcs!Z73/calcs!$G73,0)*Calibration!U$3</f>
        <v>0</v>
      </c>
      <c r="Y3" s="122">
        <f>IFERROR(calcs!$A73*calcs!AA73/calcs!$G73,0)*Calibration!V$3</f>
        <v>0</v>
      </c>
      <c r="Z3" s="122">
        <f>IFERROR(calcs!$A73*calcs!AB73/calcs!$G73,0)*Calibration!W$3</f>
        <v>0</v>
      </c>
      <c r="AA3" s="122">
        <f>IFERROR(calcs!$A73*calcs!AC73/calcs!$G73,0)*Calibration!X$3</f>
        <v>0</v>
      </c>
      <c r="AB3" s="122">
        <f>IFERROR(calcs!$A73*calcs!AD73/calcs!$G73,0)*Calibration!Y$3</f>
        <v>0</v>
      </c>
      <c r="AC3" s="122">
        <f>IFERROR(calcs!$A73*calcs!AE73/calcs!$G73,0)*Calibration!Z$3</f>
        <v>0</v>
      </c>
      <c r="AD3" s="122">
        <f>IFERROR(calcs!$A73*calcs!AF73/calcs!$G73,0)*Calibration!AA$3</f>
        <v>0</v>
      </c>
      <c r="AE3" s="122">
        <f>IFERROR(calcs!$A73*calcs!AG73/calcs!$G73,0)*Calibration!AB$3</f>
        <v>0</v>
      </c>
      <c r="AF3" s="122">
        <f>IFERROR(calcs!$A73*calcs!AH73/calcs!$G73,0)*Calibration!AC$3</f>
        <v>0</v>
      </c>
      <c r="AG3" s="122">
        <f>IFERROR(calcs!$A73*calcs!AI73/calcs!$G73,0)*Calibration!AD$3</f>
        <v>0</v>
      </c>
      <c r="AH3" s="122">
        <f>IFERROR(calcs!$A73*calcs!AJ73/calcs!$G73,0)*Calibration!AE$3</f>
        <v>0</v>
      </c>
      <c r="AI3" s="5"/>
    </row>
    <row r="4" spans="1:37" x14ac:dyDescent="0.35">
      <c r="A4" s="45" t="s">
        <v>35</v>
      </c>
      <c r="B4">
        <f>calcs!D74</f>
        <v>0</v>
      </c>
      <c r="C4">
        <f>calcs!E74</f>
        <v>0</v>
      </c>
      <c r="D4">
        <f>calcs!F74</f>
        <v>0</v>
      </c>
      <c r="E4" s="122">
        <f>IFERROR(calcs!$A74*calcs!G74/calcs!$G74,0)*Calibration!B$3</f>
        <v>0</v>
      </c>
      <c r="F4" s="122">
        <f>IFERROR(calcs!$A74*calcs!H74/calcs!$G74,0)*Calibration!C$3</f>
        <v>0</v>
      </c>
      <c r="G4" s="122">
        <f>IFERROR(calcs!$A74*calcs!I74/calcs!$G74,0)*Calibration!D$3</f>
        <v>0</v>
      </c>
      <c r="H4" s="122">
        <f>IFERROR(calcs!$A74*calcs!J74/calcs!$G74,0)*Calibration!E$3</f>
        <v>0</v>
      </c>
      <c r="I4" s="122">
        <f>IFERROR(calcs!$A74*calcs!K74/calcs!$G74,0)*Calibration!F$3</f>
        <v>0</v>
      </c>
      <c r="J4" s="122">
        <f>IFERROR(calcs!$A74*calcs!L74/calcs!$G74,0)*Calibration!G$3</f>
        <v>0</v>
      </c>
      <c r="K4" s="122">
        <f>IFERROR(calcs!$A74*calcs!M74/calcs!$G74,0)*Calibration!H$3</f>
        <v>0</v>
      </c>
      <c r="L4" s="122">
        <f>IFERROR(calcs!$A74*calcs!N74/calcs!$G74,0)*Calibration!I$3</f>
        <v>0</v>
      </c>
      <c r="M4" s="122">
        <f>IFERROR(calcs!$A74*calcs!O74/calcs!$G74,0)*Calibration!J$3</f>
        <v>0</v>
      </c>
      <c r="N4" s="122">
        <f>IFERROR(calcs!$A74*calcs!P74/calcs!$G74,0)*Calibration!K$3</f>
        <v>0</v>
      </c>
      <c r="O4" s="122">
        <f>IFERROR(calcs!$A74*calcs!Q74/calcs!$G74,0)*Calibration!L$3</f>
        <v>0</v>
      </c>
      <c r="P4" s="122">
        <f>IFERROR(calcs!$A74*calcs!R74/calcs!$G74,0)*Calibration!M$3</f>
        <v>0</v>
      </c>
      <c r="Q4" s="122">
        <f>IFERROR(calcs!$A74*calcs!S74/calcs!$G74,0)*Calibration!N$3</f>
        <v>0</v>
      </c>
      <c r="R4" s="122">
        <f>IFERROR(calcs!$A74*calcs!T74/calcs!$G74,0)*Calibration!O$3</f>
        <v>0</v>
      </c>
      <c r="S4" s="122">
        <f>IFERROR(calcs!$A74*calcs!U74/calcs!$G74,0)*Calibration!P$3</f>
        <v>0</v>
      </c>
      <c r="T4" s="122">
        <f>IFERROR(calcs!$A74*calcs!V74/calcs!$G74,0)*Calibration!Q$3</f>
        <v>0</v>
      </c>
      <c r="U4" s="122">
        <f>IFERROR(calcs!$A74*calcs!W74/calcs!$G74,0)*Calibration!R$3</f>
        <v>0</v>
      </c>
      <c r="V4" s="122">
        <f>IFERROR(calcs!$A74*calcs!X74/calcs!$G74,0)*Calibration!S$3</f>
        <v>0</v>
      </c>
      <c r="W4" s="122">
        <f>IFERROR(calcs!$A74*calcs!Y74/calcs!$G74,0)*Calibration!T$3</f>
        <v>0</v>
      </c>
      <c r="X4" s="122">
        <f>IFERROR(calcs!$A74*calcs!Z74/calcs!$G74,0)*Calibration!U$3</f>
        <v>0</v>
      </c>
      <c r="Y4" s="122">
        <f>IFERROR(calcs!$A74*calcs!AA74/calcs!$G74,0)*Calibration!V$3</f>
        <v>0</v>
      </c>
      <c r="Z4" s="122">
        <f>IFERROR(calcs!$A74*calcs!AB74/calcs!$G74,0)*Calibration!W$3</f>
        <v>0</v>
      </c>
      <c r="AA4" s="122">
        <f>IFERROR(calcs!$A74*calcs!AC74/calcs!$G74,0)*Calibration!X$3</f>
        <v>0</v>
      </c>
      <c r="AB4" s="122">
        <f>IFERROR(calcs!$A74*calcs!AD74/calcs!$G74,0)*Calibration!Y$3</f>
        <v>0</v>
      </c>
      <c r="AC4" s="122">
        <f>IFERROR(calcs!$A74*calcs!AE74/calcs!$G74,0)*Calibration!Z$3</f>
        <v>0</v>
      </c>
      <c r="AD4" s="122">
        <f>IFERROR(calcs!$A74*calcs!AF74/calcs!$G74,0)*Calibration!AA$3</f>
        <v>0</v>
      </c>
      <c r="AE4" s="122">
        <f>IFERROR(calcs!$A74*calcs!AG74/calcs!$G74,0)*Calibration!AB$3</f>
        <v>0</v>
      </c>
      <c r="AF4" s="122">
        <f>IFERROR(calcs!$A74*calcs!AH74/calcs!$G74,0)*Calibration!AC$3</f>
        <v>0</v>
      </c>
      <c r="AG4" s="122">
        <f>IFERROR(calcs!$A74*calcs!AI74/calcs!$G74,0)*Calibration!AD$3</f>
        <v>0</v>
      </c>
      <c r="AH4" s="122">
        <f>IFERROR(calcs!$A74*calcs!AJ74/calcs!$G74,0)*Calibration!AE$3</f>
        <v>0</v>
      </c>
      <c r="AI4" s="5"/>
    </row>
    <row r="5" spans="1:37" x14ac:dyDescent="0.35">
      <c r="A5" s="45" t="s">
        <v>38</v>
      </c>
      <c r="B5">
        <f>calcs!D75</f>
        <v>0</v>
      </c>
      <c r="C5">
        <f>calcs!E75</f>
        <v>0</v>
      </c>
      <c r="D5">
        <f>calcs!F75</f>
        <v>0</v>
      </c>
      <c r="E5" s="122">
        <f>IFERROR(calcs!$A75*calcs!G75/calcs!$G75,0)*Calibration!B$3</f>
        <v>0</v>
      </c>
      <c r="F5" s="122">
        <f>IFERROR(calcs!$A75*calcs!H75/calcs!$G75,0)*Calibration!C$3</f>
        <v>0</v>
      </c>
      <c r="G5" s="122">
        <f>IFERROR(calcs!$A75*calcs!I75/calcs!$G75,0)*Calibration!D$3</f>
        <v>0</v>
      </c>
      <c r="H5" s="122">
        <f>IFERROR(calcs!$A75*calcs!J75/calcs!$G75,0)*Calibration!E$3</f>
        <v>0</v>
      </c>
      <c r="I5" s="122">
        <f>IFERROR(calcs!$A75*calcs!K75/calcs!$G75,0)*Calibration!F$3</f>
        <v>0</v>
      </c>
      <c r="J5" s="122">
        <f>IFERROR(calcs!$A75*calcs!L75/calcs!$G75,0)*Calibration!G$3</f>
        <v>0</v>
      </c>
      <c r="K5" s="122">
        <f>IFERROR(calcs!$A75*calcs!M75/calcs!$G75,0)*Calibration!H$3</f>
        <v>0</v>
      </c>
      <c r="L5" s="122">
        <f>IFERROR(calcs!$A75*calcs!N75/calcs!$G75,0)*Calibration!I$3</f>
        <v>0</v>
      </c>
      <c r="M5" s="122">
        <f>IFERROR(calcs!$A75*calcs!O75/calcs!$G75,0)*Calibration!J$3</f>
        <v>0</v>
      </c>
      <c r="N5" s="122">
        <f>IFERROR(calcs!$A75*calcs!P75/calcs!$G75,0)*Calibration!K$3</f>
        <v>0</v>
      </c>
      <c r="O5" s="122">
        <f>IFERROR(calcs!$A75*calcs!Q75/calcs!$G75,0)*Calibration!L$3</f>
        <v>0</v>
      </c>
      <c r="P5" s="122">
        <f>IFERROR(calcs!$A75*calcs!R75/calcs!$G75,0)*Calibration!M$3</f>
        <v>0</v>
      </c>
      <c r="Q5" s="122">
        <f>IFERROR(calcs!$A75*calcs!S75/calcs!$G75,0)*Calibration!N$3</f>
        <v>0</v>
      </c>
      <c r="R5" s="122">
        <f>IFERROR(calcs!$A75*calcs!T75/calcs!$G75,0)*Calibration!O$3</f>
        <v>0</v>
      </c>
      <c r="S5" s="122">
        <f>IFERROR(calcs!$A75*calcs!U75/calcs!$G75,0)*Calibration!P$3</f>
        <v>0</v>
      </c>
      <c r="T5" s="122">
        <f>IFERROR(calcs!$A75*calcs!V75/calcs!$G75,0)*Calibration!Q$3</f>
        <v>0</v>
      </c>
      <c r="U5" s="122">
        <f>IFERROR(calcs!$A75*calcs!W75/calcs!$G75,0)*Calibration!R$3</f>
        <v>0</v>
      </c>
      <c r="V5" s="122">
        <f>IFERROR(calcs!$A75*calcs!X75/calcs!$G75,0)*Calibration!S$3</f>
        <v>0</v>
      </c>
      <c r="W5" s="122">
        <f>IFERROR(calcs!$A75*calcs!Y75/calcs!$G75,0)*Calibration!T$3</f>
        <v>0</v>
      </c>
      <c r="X5" s="122">
        <f>IFERROR(calcs!$A75*calcs!Z75/calcs!$G75,0)*Calibration!U$3</f>
        <v>0</v>
      </c>
      <c r="Y5" s="122">
        <f>IFERROR(calcs!$A75*calcs!AA75/calcs!$G75,0)*Calibration!V$3</f>
        <v>0</v>
      </c>
      <c r="Z5" s="122">
        <f>IFERROR(calcs!$A75*calcs!AB75/calcs!$G75,0)*Calibration!W$3</f>
        <v>0</v>
      </c>
      <c r="AA5" s="122">
        <f>IFERROR(calcs!$A75*calcs!AC75/calcs!$G75,0)*Calibration!X$3</f>
        <v>0</v>
      </c>
      <c r="AB5" s="122">
        <f>IFERROR(calcs!$A75*calcs!AD75/calcs!$G75,0)*Calibration!Y$3</f>
        <v>0</v>
      </c>
      <c r="AC5" s="122">
        <f>IFERROR(calcs!$A75*calcs!AE75/calcs!$G75,0)*Calibration!Z$3</f>
        <v>0</v>
      </c>
      <c r="AD5" s="122">
        <f>IFERROR(calcs!$A75*calcs!AF75/calcs!$G75,0)*Calibration!AA$3</f>
        <v>0</v>
      </c>
      <c r="AE5" s="122">
        <f>IFERROR(calcs!$A75*calcs!AG75/calcs!$G75,0)*Calibration!AB$3</f>
        <v>0</v>
      </c>
      <c r="AF5" s="122">
        <f>IFERROR(calcs!$A75*calcs!AH75/calcs!$G75,0)*Calibration!AC$3</f>
        <v>0</v>
      </c>
      <c r="AG5" s="122">
        <f>IFERROR(calcs!$A75*calcs!AI75/calcs!$G75,0)*Calibration!AD$3</f>
        <v>0</v>
      </c>
      <c r="AH5" s="122">
        <f>IFERROR(calcs!$A75*calcs!AJ75/calcs!$G75,0)*Calibration!AE$3</f>
        <v>0</v>
      </c>
      <c r="AI5" s="5"/>
    </row>
    <row r="6" spans="1:37" x14ac:dyDescent="0.35">
      <c r="A6" s="45" t="s">
        <v>40</v>
      </c>
      <c r="B6">
        <f>calcs!D76</f>
        <v>0</v>
      </c>
      <c r="C6">
        <f>calcs!E76</f>
        <v>0</v>
      </c>
      <c r="D6">
        <f>calcs!F76</f>
        <v>0</v>
      </c>
      <c r="E6" s="122">
        <f>IFERROR(calcs!$A76*calcs!G76/calcs!$G76,0)*Calibration!B$3</f>
        <v>0</v>
      </c>
      <c r="F6" s="122">
        <f>IFERROR(calcs!$A76*calcs!H76/calcs!$G76,0)*Calibration!C$3</f>
        <v>0</v>
      </c>
      <c r="G6" s="122">
        <f>IFERROR(calcs!$A76*calcs!I76/calcs!$G76,0)*Calibration!D$3</f>
        <v>0</v>
      </c>
      <c r="H6" s="122">
        <f>IFERROR(calcs!$A76*calcs!J76/calcs!$G76,0)*Calibration!E$3</f>
        <v>0</v>
      </c>
      <c r="I6" s="122">
        <f>IFERROR(calcs!$A76*calcs!K76/calcs!$G76,0)*Calibration!F$3</f>
        <v>0</v>
      </c>
      <c r="J6" s="122">
        <f>IFERROR(calcs!$A76*calcs!L76/calcs!$G76,0)*Calibration!G$3</f>
        <v>0</v>
      </c>
      <c r="K6" s="122">
        <f>IFERROR(calcs!$A76*calcs!M76/calcs!$G76,0)*Calibration!H$3</f>
        <v>0</v>
      </c>
      <c r="L6" s="122">
        <f>IFERROR(calcs!$A76*calcs!N76/calcs!$G76,0)*Calibration!I$3</f>
        <v>0</v>
      </c>
      <c r="M6" s="122">
        <f>IFERROR(calcs!$A76*calcs!O76/calcs!$G76,0)*Calibration!J$3</f>
        <v>0</v>
      </c>
      <c r="N6" s="122">
        <f>IFERROR(calcs!$A76*calcs!P76/calcs!$G76,0)*Calibration!K$3</f>
        <v>0</v>
      </c>
      <c r="O6" s="122">
        <f>IFERROR(calcs!$A76*calcs!Q76/calcs!$G76,0)*Calibration!L$3</f>
        <v>0</v>
      </c>
      <c r="P6" s="122">
        <f>IFERROR(calcs!$A76*calcs!R76/calcs!$G76,0)*Calibration!M$3</f>
        <v>0</v>
      </c>
      <c r="Q6" s="122">
        <f>IFERROR(calcs!$A76*calcs!S76/calcs!$G76,0)*Calibration!N$3</f>
        <v>0</v>
      </c>
      <c r="R6" s="122">
        <f>IFERROR(calcs!$A76*calcs!T76/calcs!$G76,0)*Calibration!O$3</f>
        <v>0</v>
      </c>
      <c r="S6" s="122">
        <f>IFERROR(calcs!$A76*calcs!U76/calcs!$G76,0)*Calibration!P$3</f>
        <v>0</v>
      </c>
      <c r="T6" s="122">
        <f>IFERROR(calcs!$A76*calcs!V76/calcs!$G76,0)*Calibration!Q$3</f>
        <v>0</v>
      </c>
      <c r="U6" s="122">
        <f>IFERROR(calcs!$A76*calcs!W76/calcs!$G76,0)*Calibration!R$3</f>
        <v>0</v>
      </c>
      <c r="V6" s="122">
        <f>IFERROR(calcs!$A76*calcs!X76/calcs!$G76,0)*Calibration!S$3</f>
        <v>0</v>
      </c>
      <c r="W6" s="122">
        <f>IFERROR(calcs!$A76*calcs!Y76/calcs!$G76,0)*Calibration!T$3</f>
        <v>0</v>
      </c>
      <c r="X6" s="122">
        <f>IFERROR(calcs!$A76*calcs!Z76/calcs!$G76,0)*Calibration!U$3</f>
        <v>0</v>
      </c>
      <c r="Y6" s="122">
        <f>IFERROR(calcs!$A76*calcs!AA76/calcs!$G76,0)*Calibration!V$3</f>
        <v>0</v>
      </c>
      <c r="Z6" s="122">
        <f>IFERROR(calcs!$A76*calcs!AB76/calcs!$G76,0)*Calibration!W$3</f>
        <v>0</v>
      </c>
      <c r="AA6" s="122">
        <f>IFERROR(calcs!$A76*calcs!AC76/calcs!$G76,0)*Calibration!X$3</f>
        <v>0</v>
      </c>
      <c r="AB6" s="122">
        <f>IFERROR(calcs!$A76*calcs!AD76/calcs!$G76,0)*Calibration!Y$3</f>
        <v>0</v>
      </c>
      <c r="AC6" s="122">
        <f>IFERROR(calcs!$A76*calcs!AE76/calcs!$G76,0)*Calibration!Z$3</f>
        <v>0</v>
      </c>
      <c r="AD6" s="122">
        <f>IFERROR(calcs!$A76*calcs!AF76/calcs!$G76,0)*Calibration!AA$3</f>
        <v>0</v>
      </c>
      <c r="AE6" s="122">
        <f>IFERROR(calcs!$A76*calcs!AG76/calcs!$G76,0)*Calibration!AB$3</f>
        <v>0</v>
      </c>
      <c r="AF6" s="122">
        <f>IFERROR(calcs!$A76*calcs!AH76/calcs!$G76,0)*Calibration!AC$3</f>
        <v>0</v>
      </c>
      <c r="AG6" s="122">
        <f>IFERROR(calcs!$A76*calcs!AI76/calcs!$G76,0)*Calibration!AD$3</f>
        <v>0</v>
      </c>
      <c r="AH6" s="122">
        <f>IFERROR(calcs!$A76*calcs!AJ76/calcs!$G76,0)*Calibration!AE$3</f>
        <v>0</v>
      </c>
      <c r="AI6" s="5"/>
    </row>
    <row r="7" spans="1:37" x14ac:dyDescent="0.35">
      <c r="A7" s="45" t="s">
        <v>42</v>
      </c>
      <c r="B7">
        <f>calcs!D77</f>
        <v>0</v>
      </c>
      <c r="C7">
        <f>calcs!E77</f>
        <v>0</v>
      </c>
      <c r="D7">
        <f>calcs!F77</f>
        <v>0</v>
      </c>
      <c r="E7" s="122">
        <f>IFERROR(calcs!$A77*calcs!G77/calcs!$G77,0)*Calibration!B$3</f>
        <v>0</v>
      </c>
      <c r="F7" s="122">
        <f>IFERROR(calcs!$A77*calcs!H77/calcs!$G77,0)*Calibration!C$3</f>
        <v>0</v>
      </c>
      <c r="G7" s="122">
        <f>IFERROR(calcs!$A77*calcs!I77/calcs!$G77,0)*Calibration!D$3</f>
        <v>0</v>
      </c>
      <c r="H7" s="122">
        <f>IFERROR(calcs!$A77*calcs!J77/calcs!$G77,0)*Calibration!E$3</f>
        <v>0</v>
      </c>
      <c r="I7" s="122">
        <f>IFERROR(calcs!$A77*calcs!K77/calcs!$G77,0)*Calibration!F$3</f>
        <v>0</v>
      </c>
      <c r="J7" s="122">
        <f>IFERROR(calcs!$A77*calcs!L77/calcs!$G77,0)*Calibration!G$3</f>
        <v>0</v>
      </c>
      <c r="K7" s="122">
        <f>IFERROR(calcs!$A77*calcs!M77/calcs!$G77,0)*Calibration!H$3</f>
        <v>0</v>
      </c>
      <c r="L7" s="122">
        <f>IFERROR(calcs!$A77*calcs!N77/calcs!$G77,0)*Calibration!I$3</f>
        <v>0</v>
      </c>
      <c r="M7" s="122">
        <f>IFERROR(calcs!$A77*calcs!O77/calcs!$G77,0)*Calibration!J$3</f>
        <v>0</v>
      </c>
      <c r="N7" s="122">
        <f>IFERROR(calcs!$A77*calcs!P77/calcs!$G77,0)*Calibration!K$3</f>
        <v>0</v>
      </c>
      <c r="O7" s="122">
        <f>IFERROR(calcs!$A77*calcs!Q77/calcs!$G77,0)*Calibration!L$3</f>
        <v>0</v>
      </c>
      <c r="P7" s="122">
        <f>IFERROR(calcs!$A77*calcs!R77/calcs!$G77,0)*Calibration!M$3</f>
        <v>0</v>
      </c>
      <c r="Q7" s="122">
        <f>IFERROR(calcs!$A77*calcs!S77/calcs!$G77,0)*Calibration!N$3</f>
        <v>0</v>
      </c>
      <c r="R7" s="122">
        <f>IFERROR(calcs!$A77*calcs!T77/calcs!$G77,0)*Calibration!O$3</f>
        <v>0</v>
      </c>
      <c r="S7" s="122">
        <f>IFERROR(calcs!$A77*calcs!U77/calcs!$G77,0)*Calibration!P$3</f>
        <v>0</v>
      </c>
      <c r="T7" s="122">
        <f>IFERROR(calcs!$A77*calcs!V77/calcs!$G77,0)*Calibration!Q$3</f>
        <v>0</v>
      </c>
      <c r="U7" s="122">
        <f>IFERROR(calcs!$A77*calcs!W77/calcs!$G77,0)*Calibration!R$3</f>
        <v>0</v>
      </c>
      <c r="V7" s="122">
        <f>IFERROR(calcs!$A77*calcs!X77/calcs!$G77,0)*Calibration!S$3</f>
        <v>0</v>
      </c>
      <c r="W7" s="122">
        <f>IFERROR(calcs!$A77*calcs!Y77/calcs!$G77,0)*Calibration!T$3</f>
        <v>0</v>
      </c>
      <c r="X7" s="122">
        <f>IFERROR(calcs!$A77*calcs!Z77/calcs!$G77,0)*Calibration!U$3</f>
        <v>0</v>
      </c>
      <c r="Y7" s="122">
        <f>IFERROR(calcs!$A77*calcs!AA77/calcs!$G77,0)*Calibration!V$3</f>
        <v>0</v>
      </c>
      <c r="Z7" s="122">
        <f>IFERROR(calcs!$A77*calcs!AB77/calcs!$G77,0)*Calibration!W$3</f>
        <v>0</v>
      </c>
      <c r="AA7" s="122">
        <f>IFERROR(calcs!$A77*calcs!AC77/calcs!$G77,0)*Calibration!X$3</f>
        <v>0</v>
      </c>
      <c r="AB7" s="122">
        <f>IFERROR(calcs!$A77*calcs!AD77/calcs!$G77,0)*Calibration!Y$3</f>
        <v>0</v>
      </c>
      <c r="AC7" s="122">
        <f>IFERROR(calcs!$A77*calcs!AE77/calcs!$G77,0)*Calibration!Z$3</f>
        <v>0</v>
      </c>
      <c r="AD7" s="122">
        <f>IFERROR(calcs!$A77*calcs!AF77/calcs!$G77,0)*Calibration!AA$3</f>
        <v>0</v>
      </c>
      <c r="AE7" s="122">
        <f>IFERROR(calcs!$A77*calcs!AG77/calcs!$G77,0)*Calibration!AB$3</f>
        <v>0</v>
      </c>
      <c r="AF7" s="122">
        <f>IFERROR(calcs!$A77*calcs!AH77/calcs!$G77,0)*Calibration!AC$3</f>
        <v>0</v>
      </c>
      <c r="AG7" s="122">
        <f>IFERROR(calcs!$A77*calcs!AI77/calcs!$G77,0)*Calibration!AD$3</f>
        <v>0</v>
      </c>
      <c r="AH7" s="122">
        <f>IFERROR(calcs!$A77*calcs!AJ77/calcs!$G77,0)*Calibration!AE$3</f>
        <v>0</v>
      </c>
      <c r="AI7" s="5"/>
    </row>
    <row r="8" spans="1:37" x14ac:dyDescent="0.35">
      <c r="A8" s="45" t="s">
        <v>44</v>
      </c>
      <c r="B8">
        <f>calcs!D78</f>
        <v>0</v>
      </c>
      <c r="C8">
        <f>calcs!E78</f>
        <v>0</v>
      </c>
      <c r="D8">
        <f>calcs!F78</f>
        <v>0</v>
      </c>
      <c r="E8" s="122">
        <f>IFERROR(calcs!$A78*calcs!G78/calcs!$G78,0)*Calibration!B$3</f>
        <v>0</v>
      </c>
      <c r="F8" s="122">
        <f>IFERROR(calcs!$A78*calcs!H78/calcs!$G78,0)*Calibration!C$3</f>
        <v>0</v>
      </c>
      <c r="G8" s="122">
        <f>IFERROR(calcs!$A78*calcs!I78/calcs!$G78,0)*Calibration!D$3</f>
        <v>0</v>
      </c>
      <c r="H8" s="122">
        <f>IFERROR(calcs!$A78*calcs!J78/calcs!$G78,0)*Calibration!E$3</f>
        <v>0</v>
      </c>
      <c r="I8" s="122">
        <f>IFERROR(calcs!$A78*calcs!K78/calcs!$G78,0)*Calibration!F$3</f>
        <v>0</v>
      </c>
      <c r="J8" s="122">
        <f>IFERROR(calcs!$A78*calcs!L78/calcs!$G78,0)*Calibration!G$3</f>
        <v>0</v>
      </c>
      <c r="K8" s="122">
        <f>IFERROR(calcs!$A78*calcs!M78/calcs!$G78,0)*Calibration!H$3</f>
        <v>0</v>
      </c>
      <c r="L8" s="122">
        <f>IFERROR(calcs!$A78*calcs!N78/calcs!$G78,0)*Calibration!I$3</f>
        <v>0</v>
      </c>
      <c r="M8" s="122">
        <f>IFERROR(calcs!$A78*calcs!O78/calcs!$G78,0)*Calibration!J$3</f>
        <v>0</v>
      </c>
      <c r="N8" s="122">
        <f>IFERROR(calcs!$A78*calcs!P78/calcs!$G78,0)*Calibration!K$3</f>
        <v>0</v>
      </c>
      <c r="O8" s="122">
        <f>IFERROR(calcs!$A78*calcs!Q78/calcs!$G78,0)*Calibration!L$3</f>
        <v>0</v>
      </c>
      <c r="P8" s="122">
        <f>IFERROR(calcs!$A78*calcs!R78/calcs!$G78,0)*Calibration!M$3</f>
        <v>0</v>
      </c>
      <c r="Q8" s="122">
        <f>IFERROR(calcs!$A78*calcs!S78/calcs!$G78,0)*Calibration!N$3</f>
        <v>0</v>
      </c>
      <c r="R8" s="122">
        <f>IFERROR(calcs!$A78*calcs!T78/calcs!$G78,0)*Calibration!O$3</f>
        <v>0</v>
      </c>
      <c r="S8" s="122">
        <f>IFERROR(calcs!$A78*calcs!U78/calcs!$G78,0)*Calibration!P$3</f>
        <v>0</v>
      </c>
      <c r="T8" s="122">
        <f>IFERROR(calcs!$A78*calcs!V78/calcs!$G78,0)*Calibration!Q$3</f>
        <v>0</v>
      </c>
      <c r="U8" s="122">
        <f>IFERROR(calcs!$A78*calcs!W78/calcs!$G78,0)*Calibration!R$3</f>
        <v>0</v>
      </c>
      <c r="V8" s="122">
        <f>IFERROR(calcs!$A78*calcs!X78/calcs!$G78,0)*Calibration!S$3</f>
        <v>0</v>
      </c>
      <c r="W8" s="122">
        <f>IFERROR(calcs!$A78*calcs!Y78/calcs!$G78,0)*Calibration!T$3</f>
        <v>0</v>
      </c>
      <c r="X8" s="122">
        <f>IFERROR(calcs!$A78*calcs!Z78/calcs!$G78,0)*Calibration!U$3</f>
        <v>0</v>
      </c>
      <c r="Y8" s="122">
        <f>IFERROR(calcs!$A78*calcs!AA78/calcs!$G78,0)*Calibration!V$3</f>
        <v>0</v>
      </c>
      <c r="Z8" s="122">
        <f>IFERROR(calcs!$A78*calcs!AB78/calcs!$G78,0)*Calibration!W$3</f>
        <v>0</v>
      </c>
      <c r="AA8" s="122">
        <f>IFERROR(calcs!$A78*calcs!AC78/calcs!$G78,0)*Calibration!X$3</f>
        <v>0</v>
      </c>
      <c r="AB8" s="122">
        <f>IFERROR(calcs!$A78*calcs!AD78/calcs!$G78,0)*Calibration!Y$3</f>
        <v>0</v>
      </c>
      <c r="AC8" s="122">
        <f>IFERROR(calcs!$A78*calcs!AE78/calcs!$G78,0)*Calibration!Z$3</f>
        <v>0</v>
      </c>
      <c r="AD8" s="122">
        <f>IFERROR(calcs!$A78*calcs!AF78/calcs!$G78,0)*Calibration!AA$3</f>
        <v>0</v>
      </c>
      <c r="AE8" s="122">
        <f>IFERROR(calcs!$A78*calcs!AG78/calcs!$G78,0)*Calibration!AB$3</f>
        <v>0</v>
      </c>
      <c r="AF8" s="122">
        <f>IFERROR(calcs!$A78*calcs!AH78/calcs!$G78,0)*Calibration!AC$3</f>
        <v>0</v>
      </c>
      <c r="AG8" s="122">
        <f>IFERROR(calcs!$A78*calcs!AI78/calcs!$G78,0)*Calibration!AD$3</f>
        <v>0</v>
      </c>
      <c r="AH8" s="122">
        <f>IFERROR(calcs!$A78*calcs!AJ78/calcs!$G78,0)*Calibration!AE$3</f>
        <v>0</v>
      </c>
      <c r="AI8" s="5"/>
    </row>
    <row r="9" spans="1:37" x14ac:dyDescent="0.35">
      <c r="A9" s="45" t="s">
        <v>45</v>
      </c>
      <c r="B9">
        <f>calcs!D79</f>
        <v>0</v>
      </c>
      <c r="C9">
        <f>calcs!E79</f>
        <v>0</v>
      </c>
      <c r="D9">
        <f>calcs!F79</f>
        <v>0</v>
      </c>
      <c r="E9" s="122">
        <f>IFERROR(calcs!$A79*calcs!G79/calcs!$G79,0)*Calibration!B$3</f>
        <v>0</v>
      </c>
      <c r="F9" s="122">
        <f>IFERROR(calcs!$A79*calcs!H79/calcs!$G79,0)*Calibration!C$3</f>
        <v>0</v>
      </c>
      <c r="G9" s="122">
        <f>IFERROR(calcs!$A79*calcs!I79/calcs!$G79,0)*Calibration!D$3</f>
        <v>0</v>
      </c>
      <c r="H9" s="122">
        <f>IFERROR(calcs!$A79*calcs!J79/calcs!$G79,0)*Calibration!E$3</f>
        <v>0</v>
      </c>
      <c r="I9" s="122">
        <f>IFERROR(calcs!$A79*calcs!K79/calcs!$G79,0)*Calibration!F$3</f>
        <v>0</v>
      </c>
      <c r="J9" s="122">
        <f>IFERROR(calcs!$A79*calcs!L79/calcs!$G79,0)*Calibration!G$3</f>
        <v>0</v>
      </c>
      <c r="K9" s="122">
        <f>IFERROR(calcs!$A79*calcs!M79/calcs!$G79,0)*Calibration!H$3</f>
        <v>0</v>
      </c>
      <c r="L9" s="122">
        <f>IFERROR(calcs!$A79*calcs!N79/calcs!$G79,0)*Calibration!I$3</f>
        <v>0</v>
      </c>
      <c r="M9" s="122">
        <f>IFERROR(calcs!$A79*calcs!O79/calcs!$G79,0)*Calibration!J$3</f>
        <v>0</v>
      </c>
      <c r="N9" s="122">
        <f>IFERROR(calcs!$A79*calcs!P79/calcs!$G79,0)*Calibration!K$3</f>
        <v>0</v>
      </c>
      <c r="O9" s="122">
        <f>IFERROR(calcs!$A79*calcs!Q79/calcs!$G79,0)*Calibration!L$3</f>
        <v>0</v>
      </c>
      <c r="P9" s="122">
        <f>IFERROR(calcs!$A79*calcs!R79/calcs!$G79,0)*Calibration!M$3</f>
        <v>0</v>
      </c>
      <c r="Q9" s="122">
        <f>IFERROR(calcs!$A79*calcs!S79/calcs!$G79,0)*Calibration!N$3</f>
        <v>0</v>
      </c>
      <c r="R9" s="122">
        <f>IFERROR(calcs!$A79*calcs!T79/calcs!$G79,0)*Calibration!O$3</f>
        <v>0</v>
      </c>
      <c r="S9" s="122">
        <f>IFERROR(calcs!$A79*calcs!U79/calcs!$G79,0)*Calibration!P$3</f>
        <v>0</v>
      </c>
      <c r="T9" s="122">
        <f>IFERROR(calcs!$A79*calcs!V79/calcs!$G79,0)*Calibration!Q$3</f>
        <v>0</v>
      </c>
      <c r="U9" s="122">
        <f>IFERROR(calcs!$A79*calcs!W79/calcs!$G79,0)*Calibration!R$3</f>
        <v>0</v>
      </c>
      <c r="V9" s="122">
        <f>IFERROR(calcs!$A79*calcs!X79/calcs!$G79,0)*Calibration!S$3</f>
        <v>0</v>
      </c>
      <c r="W9" s="122">
        <f>IFERROR(calcs!$A79*calcs!Y79/calcs!$G79,0)*Calibration!T$3</f>
        <v>0</v>
      </c>
      <c r="X9" s="122">
        <f>IFERROR(calcs!$A79*calcs!Z79/calcs!$G79,0)*Calibration!U$3</f>
        <v>0</v>
      </c>
      <c r="Y9" s="122">
        <f>IFERROR(calcs!$A79*calcs!AA79/calcs!$G79,0)*Calibration!V$3</f>
        <v>0</v>
      </c>
      <c r="Z9" s="122">
        <f>IFERROR(calcs!$A79*calcs!AB79/calcs!$G79,0)*Calibration!W$3</f>
        <v>0</v>
      </c>
      <c r="AA9" s="122">
        <f>IFERROR(calcs!$A79*calcs!AC79/calcs!$G79,0)*Calibration!X$3</f>
        <v>0</v>
      </c>
      <c r="AB9" s="122">
        <f>IFERROR(calcs!$A79*calcs!AD79/calcs!$G79,0)*Calibration!Y$3</f>
        <v>0</v>
      </c>
      <c r="AC9" s="122">
        <f>IFERROR(calcs!$A79*calcs!AE79/calcs!$G79,0)*Calibration!Z$3</f>
        <v>0</v>
      </c>
      <c r="AD9" s="122">
        <f>IFERROR(calcs!$A79*calcs!AF79/calcs!$G79,0)*Calibration!AA$3</f>
        <v>0</v>
      </c>
      <c r="AE9" s="122">
        <f>IFERROR(calcs!$A79*calcs!AG79/calcs!$G79,0)*Calibration!AB$3</f>
        <v>0</v>
      </c>
      <c r="AF9" s="122">
        <f>IFERROR(calcs!$A79*calcs!AH79/calcs!$G79,0)*Calibration!AC$3</f>
        <v>0</v>
      </c>
      <c r="AG9" s="122">
        <f>IFERROR(calcs!$A79*calcs!AI79/calcs!$G79,0)*Calibration!AD$3</f>
        <v>0</v>
      </c>
      <c r="AH9" s="122">
        <f>IFERROR(calcs!$A79*calcs!AJ79/calcs!$G79,0)*Calibration!AE$3</f>
        <v>0</v>
      </c>
      <c r="AI9" s="5"/>
    </row>
    <row r="10" spans="1:37" x14ac:dyDescent="0.35">
      <c r="A10" s="45" t="s">
        <v>46</v>
      </c>
      <c r="B10">
        <f>calcs!D80</f>
        <v>0</v>
      </c>
      <c r="C10">
        <f>calcs!E80</f>
        <v>0</v>
      </c>
      <c r="D10">
        <f>calcs!F80</f>
        <v>0</v>
      </c>
      <c r="E10" s="122">
        <f>IFERROR(calcs!$A80*calcs!G80/calcs!$G80,0)*Calibration!B$3</f>
        <v>0</v>
      </c>
      <c r="F10" s="122">
        <f>IFERROR(calcs!$A80*calcs!H80/calcs!$G80,0)*Calibration!C$3</f>
        <v>0</v>
      </c>
      <c r="G10" s="122">
        <f>IFERROR(calcs!$A80*calcs!I80/calcs!$G80,0)*Calibration!D$3</f>
        <v>0</v>
      </c>
      <c r="H10" s="122">
        <f>IFERROR(calcs!$A80*calcs!J80/calcs!$G80,0)*Calibration!E$3</f>
        <v>0</v>
      </c>
      <c r="I10" s="122">
        <f>IFERROR(calcs!$A80*calcs!K80/calcs!$G80,0)*Calibration!F$3</f>
        <v>0</v>
      </c>
      <c r="J10" s="122">
        <f>IFERROR(calcs!$A80*calcs!L80/calcs!$G80,0)*Calibration!G$3</f>
        <v>0</v>
      </c>
      <c r="K10" s="122">
        <f>IFERROR(calcs!$A80*calcs!M80/calcs!$G80,0)*Calibration!H$3</f>
        <v>0</v>
      </c>
      <c r="L10" s="122">
        <f>IFERROR(calcs!$A80*calcs!N80/calcs!$G80,0)*Calibration!I$3</f>
        <v>0</v>
      </c>
      <c r="M10" s="122">
        <f>IFERROR(calcs!$A80*calcs!O80/calcs!$G80,0)*Calibration!J$3</f>
        <v>0</v>
      </c>
      <c r="N10" s="122">
        <f>IFERROR(calcs!$A80*calcs!P80/calcs!$G80,0)*Calibration!K$3</f>
        <v>0</v>
      </c>
      <c r="O10" s="122">
        <f>IFERROR(calcs!$A80*calcs!Q80/calcs!$G80,0)*Calibration!L$3</f>
        <v>0</v>
      </c>
      <c r="P10" s="122">
        <f>IFERROR(calcs!$A80*calcs!R80/calcs!$G80,0)*Calibration!M$3</f>
        <v>0</v>
      </c>
      <c r="Q10" s="122">
        <f>IFERROR(calcs!$A80*calcs!S80/calcs!$G80,0)*Calibration!N$3</f>
        <v>0</v>
      </c>
      <c r="R10" s="122">
        <f>IFERROR(calcs!$A80*calcs!T80/calcs!$G80,0)*Calibration!O$3</f>
        <v>0</v>
      </c>
      <c r="S10" s="122">
        <f>IFERROR(calcs!$A80*calcs!U80/calcs!$G80,0)*Calibration!P$3</f>
        <v>0</v>
      </c>
      <c r="T10" s="122">
        <f>IFERROR(calcs!$A80*calcs!V80/calcs!$G80,0)*Calibration!Q$3</f>
        <v>0</v>
      </c>
      <c r="U10" s="122">
        <f>IFERROR(calcs!$A80*calcs!W80/calcs!$G80,0)*Calibration!R$3</f>
        <v>0</v>
      </c>
      <c r="V10" s="122">
        <f>IFERROR(calcs!$A80*calcs!X80/calcs!$G80,0)*Calibration!S$3</f>
        <v>0</v>
      </c>
      <c r="W10" s="122">
        <f>IFERROR(calcs!$A80*calcs!Y80/calcs!$G80,0)*Calibration!T$3</f>
        <v>0</v>
      </c>
      <c r="X10" s="122">
        <f>IFERROR(calcs!$A80*calcs!Z80/calcs!$G80,0)*Calibration!U$3</f>
        <v>0</v>
      </c>
      <c r="Y10" s="122">
        <f>IFERROR(calcs!$A80*calcs!AA80/calcs!$G80,0)*Calibration!V$3</f>
        <v>0</v>
      </c>
      <c r="Z10" s="122">
        <f>IFERROR(calcs!$A80*calcs!AB80/calcs!$G80,0)*Calibration!W$3</f>
        <v>0</v>
      </c>
      <c r="AA10" s="122">
        <f>IFERROR(calcs!$A80*calcs!AC80/calcs!$G80,0)*Calibration!X$3</f>
        <v>0</v>
      </c>
      <c r="AB10" s="122">
        <f>IFERROR(calcs!$A80*calcs!AD80/calcs!$G80,0)*Calibration!Y$3</f>
        <v>0</v>
      </c>
      <c r="AC10" s="122">
        <f>IFERROR(calcs!$A80*calcs!AE80/calcs!$G80,0)*Calibration!Z$3</f>
        <v>0</v>
      </c>
      <c r="AD10" s="122">
        <f>IFERROR(calcs!$A80*calcs!AF80/calcs!$G80,0)*Calibration!AA$3</f>
        <v>0</v>
      </c>
      <c r="AE10" s="122">
        <f>IFERROR(calcs!$A80*calcs!AG80/calcs!$G80,0)*Calibration!AB$3</f>
        <v>0</v>
      </c>
      <c r="AF10" s="122">
        <f>IFERROR(calcs!$A80*calcs!AH80/calcs!$G80,0)*Calibration!AC$3</f>
        <v>0</v>
      </c>
      <c r="AG10" s="122">
        <f>IFERROR(calcs!$A80*calcs!AI80/calcs!$G80,0)*Calibration!AD$3</f>
        <v>0</v>
      </c>
      <c r="AH10" s="122">
        <f>IFERROR(calcs!$A80*calcs!AJ80/calcs!$G80,0)*Calibration!AE$3</f>
        <v>0</v>
      </c>
    </row>
    <row r="11" spans="1:37" x14ac:dyDescent="0.35">
      <c r="A11" s="45" t="s">
        <v>48</v>
      </c>
      <c r="B11">
        <f>calcs!D81</f>
        <v>0</v>
      </c>
      <c r="C11">
        <f>calcs!E81</f>
        <v>0</v>
      </c>
      <c r="D11">
        <f>calcs!F81</f>
        <v>0</v>
      </c>
      <c r="E11" s="122">
        <f>IFERROR(calcs!$A81*calcs!G81/calcs!$G81,0)*Calibration!B$3</f>
        <v>0</v>
      </c>
      <c r="F11" s="122">
        <f>IFERROR(calcs!$A81*calcs!H81/calcs!$G81,0)*Calibration!C$3</f>
        <v>0</v>
      </c>
      <c r="G11" s="122">
        <f>IFERROR(calcs!$A81*calcs!I81/calcs!$G81,0)*Calibration!D$3</f>
        <v>0</v>
      </c>
      <c r="H11" s="122">
        <f>IFERROR(calcs!$A81*calcs!J81/calcs!$G81,0)*Calibration!E$3</f>
        <v>0</v>
      </c>
      <c r="I11" s="122">
        <f>IFERROR(calcs!$A81*calcs!K81/calcs!$G81,0)*Calibration!F$3</f>
        <v>0</v>
      </c>
      <c r="J11" s="122">
        <f>IFERROR(calcs!$A81*calcs!L81/calcs!$G81,0)*Calibration!G$3</f>
        <v>0</v>
      </c>
      <c r="K11" s="122">
        <f>IFERROR(calcs!$A81*calcs!M81/calcs!$G81,0)*Calibration!H$3</f>
        <v>0</v>
      </c>
      <c r="L11" s="122">
        <f>IFERROR(calcs!$A81*calcs!N81/calcs!$G81,0)*Calibration!I$3</f>
        <v>0</v>
      </c>
      <c r="M11" s="122">
        <f>IFERROR(calcs!$A81*calcs!O81/calcs!$G81,0)*Calibration!J$3</f>
        <v>0</v>
      </c>
      <c r="N11" s="122">
        <f>IFERROR(calcs!$A81*calcs!P81/calcs!$G81,0)*Calibration!K$3</f>
        <v>0</v>
      </c>
      <c r="O11" s="122">
        <f>IFERROR(calcs!$A81*calcs!Q81/calcs!$G81,0)*Calibration!L$3</f>
        <v>0</v>
      </c>
      <c r="P11" s="122">
        <f>IFERROR(calcs!$A81*calcs!R81/calcs!$G81,0)*Calibration!M$3</f>
        <v>0</v>
      </c>
      <c r="Q11" s="122">
        <f>IFERROR(calcs!$A81*calcs!S81/calcs!$G81,0)*Calibration!N$3</f>
        <v>0</v>
      </c>
      <c r="R11" s="122">
        <f>IFERROR(calcs!$A81*calcs!T81/calcs!$G81,0)*Calibration!O$3</f>
        <v>0</v>
      </c>
      <c r="S11" s="122">
        <f>IFERROR(calcs!$A81*calcs!U81/calcs!$G81,0)*Calibration!P$3</f>
        <v>0</v>
      </c>
      <c r="T11" s="122">
        <f>IFERROR(calcs!$A81*calcs!V81/calcs!$G81,0)*Calibration!Q$3</f>
        <v>0</v>
      </c>
      <c r="U11" s="122">
        <f>IFERROR(calcs!$A81*calcs!W81/calcs!$G81,0)*Calibration!R$3</f>
        <v>0</v>
      </c>
      <c r="V11" s="122">
        <f>IFERROR(calcs!$A81*calcs!X81/calcs!$G81,0)*Calibration!S$3</f>
        <v>0</v>
      </c>
      <c r="W11" s="122">
        <f>IFERROR(calcs!$A81*calcs!Y81/calcs!$G81,0)*Calibration!T$3</f>
        <v>0</v>
      </c>
      <c r="X11" s="122">
        <f>IFERROR(calcs!$A81*calcs!Z81/calcs!$G81,0)*Calibration!U$3</f>
        <v>0</v>
      </c>
      <c r="Y11" s="122">
        <f>IFERROR(calcs!$A81*calcs!AA81/calcs!$G81,0)*Calibration!V$3</f>
        <v>0</v>
      </c>
      <c r="Z11" s="122">
        <f>IFERROR(calcs!$A81*calcs!AB81/calcs!$G81,0)*Calibration!W$3</f>
        <v>0</v>
      </c>
      <c r="AA11" s="122">
        <f>IFERROR(calcs!$A81*calcs!AC81/calcs!$G81,0)*Calibration!X$3</f>
        <v>0</v>
      </c>
      <c r="AB11" s="122">
        <f>IFERROR(calcs!$A81*calcs!AD81/calcs!$G81,0)*Calibration!Y$3</f>
        <v>0</v>
      </c>
      <c r="AC11" s="122">
        <f>IFERROR(calcs!$A81*calcs!AE81/calcs!$G81,0)*Calibration!Z$3</f>
        <v>0</v>
      </c>
      <c r="AD11" s="122">
        <f>IFERROR(calcs!$A81*calcs!AF81/calcs!$G81,0)*Calibration!AA$3</f>
        <v>0</v>
      </c>
      <c r="AE11" s="122">
        <f>IFERROR(calcs!$A81*calcs!AG81/calcs!$G81,0)*Calibration!AB$3</f>
        <v>0</v>
      </c>
      <c r="AF11" s="122">
        <f>IFERROR(calcs!$A81*calcs!AH81/calcs!$G81,0)*Calibration!AC$3</f>
        <v>0</v>
      </c>
      <c r="AG11" s="122">
        <f>IFERROR(calcs!$A81*calcs!AI81/calcs!$G81,0)*Calibration!AD$3</f>
        <v>0</v>
      </c>
      <c r="AH11" s="122">
        <f>IFERROR(calcs!$A81*calcs!AJ81/calcs!$G81,0)*Calibration!AE$3</f>
        <v>0</v>
      </c>
      <c r="AI11" s="5"/>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zoomScaleNormal="100" workbookViewId="0">
      <pane xSplit="1" ySplit="1" topLeftCell="B2" activePane="bottomRight" state="frozen"/>
      <selection pane="topRight" activeCell="B5" sqref="B5"/>
      <selection pane="bottomLeft" activeCell="B5" sqref="B5"/>
      <selection pane="bottomRight" activeCell="G2" sqref="G2"/>
    </sheetView>
  </sheetViews>
  <sheetFormatPr defaultColWidth="8.81640625" defaultRowHeight="14.5" x14ac:dyDescent="0.35"/>
  <cols>
    <col min="1" max="1" width="29.81640625" customWidth="1"/>
    <col min="2" max="2" width="9.54296875" customWidth="1"/>
    <col min="3" max="4" width="9.54296875" bestFit="1" customWidth="1"/>
    <col min="5" max="6" width="11.81640625" bestFit="1" customWidth="1"/>
    <col min="7" max="25" width="9.54296875" bestFit="1" customWidth="1"/>
    <col min="26" max="26" width="11.453125" customWidth="1"/>
    <col min="27"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calcs!D90*calcs!$D$87+calcs!D90*calcs!$E$87</f>
        <v>451245847173189.13</v>
      </c>
      <c r="C2">
        <f>calcs!E90*calcs!$D$87+calcs!E90*calcs!$E$87</f>
        <v>441172298639172.88</v>
      </c>
      <c r="D2">
        <f>calcs!F90*calcs!$D$87+calcs!F90*calcs!$E$87</f>
        <v>438271111081558.13</v>
      </c>
      <c r="E2" s="122">
        <f>IFERROR(calcs!$A90*calcs!G90/calcs!$G90,0)*Calibration!B$3*Calibration!B$9</f>
        <v>545018258072776</v>
      </c>
      <c r="F2" s="122">
        <f>IFERROR(calcs!$A90*calcs!H90/calcs!$G90,0)*Calibration!C$3*Calibration!C$9</f>
        <v>543212280786344.63</v>
      </c>
      <c r="G2" s="122">
        <f>IFERROR(calcs!$A90*calcs!I90/calcs!$G90,0)*Calibration!D$3*Calibration!D$9</f>
        <v>515707757384232.63</v>
      </c>
      <c r="H2" s="122">
        <f>IFERROR(calcs!$A90*calcs!J90/calcs!$G90,0)*Calibration!E$3*Calibration!E$9</f>
        <v>519902539234426.5</v>
      </c>
      <c r="I2" s="122">
        <f>IFERROR(calcs!$A90*calcs!K90/calcs!$G90,0)*Calibration!F$3*Calibration!F$9</f>
        <v>524090667257800.5</v>
      </c>
      <c r="J2" s="122">
        <f>IFERROR(calcs!$A90*calcs!L90/calcs!$G90,0)*Calibration!G$3*Calibration!G$9</f>
        <v>528398238209095.31</v>
      </c>
      <c r="K2" s="122">
        <f>IFERROR(calcs!$A90*calcs!M90/calcs!$G90,0)*Calibration!H$3*Calibration!H$9</f>
        <v>535504890330906.88</v>
      </c>
      <c r="L2" s="122">
        <f>IFERROR(calcs!$A90*calcs!N90/calcs!$G90,0)*Calibration!I$3*Calibration!I$9</f>
        <v>541134933173049.31</v>
      </c>
      <c r="M2" s="122">
        <f>IFERROR(calcs!$A90*calcs!O90/calcs!$G90,0)*Calibration!J$3*Calibration!J$9</f>
        <v>548563232126654.75</v>
      </c>
      <c r="N2" s="122">
        <f>IFERROR(calcs!$A90*calcs!P90/calcs!$G90,0)*Calibration!K$3*Calibration!K$9</f>
        <v>553072050094074.31</v>
      </c>
      <c r="O2" s="122">
        <f>IFERROR(calcs!$A90*calcs!Q90/calcs!$G90,0)*Calibration!L$3*Calibration!L$9</f>
        <v>559699574467106.88</v>
      </c>
      <c r="P2" s="122">
        <f>IFERROR(calcs!$A90*calcs!R90/calcs!$G90,0)*Calibration!M$3*Calibration!M$9</f>
        <v>562052351851947.31</v>
      </c>
      <c r="Q2" s="122">
        <f>IFERROR(calcs!$A90*calcs!S90/calcs!$G90,0)*Calibration!N$3*Calibration!N$9</f>
        <v>560914801950363.81</v>
      </c>
      <c r="R2" s="122">
        <f>IFERROR(calcs!$A90*calcs!T90/calcs!$G90,0)*Calibration!O$3*Calibration!O$9</f>
        <v>556126196161586.88</v>
      </c>
      <c r="S2" s="122">
        <f>IFERROR(calcs!$A90*calcs!U90/calcs!$G90,0)*Calibration!P$3*Calibration!P$9</f>
        <v>552999983488001.25</v>
      </c>
      <c r="T2" s="122">
        <f>IFERROR(calcs!$A90*calcs!V90/calcs!$G90,0)*Calibration!Q$3*Calibration!Q$9</f>
        <v>548751324676619</v>
      </c>
      <c r="U2" s="122">
        <f>IFERROR(calcs!$A90*calcs!W90/calcs!$G90,0)*Calibration!R$3*Calibration!R$9</f>
        <v>547907222498141.63</v>
      </c>
      <c r="V2" s="122">
        <f>IFERROR(calcs!$A90*calcs!X90/calcs!$G90,0)*Calibration!S$3*Calibration!S$9</f>
        <v>545757168662763.69</v>
      </c>
      <c r="W2" s="122">
        <f>IFERROR(calcs!$A90*calcs!Y90/calcs!$G90,0)*Calibration!T$3*Calibration!T$9</f>
        <v>543896045229597.31</v>
      </c>
      <c r="X2" s="122">
        <f>IFERROR(calcs!$A90*calcs!Z90/calcs!$G90,0)*Calibration!U$3*Calibration!U$9</f>
        <v>543927282932803.44</v>
      </c>
      <c r="Y2" s="122">
        <f>IFERROR(calcs!$A90*calcs!AA90/calcs!$G90,0)*Calibration!V$3*Calibration!V$9</f>
        <v>545695577521530.81</v>
      </c>
      <c r="Z2" s="122">
        <f>IFERROR(calcs!$A90*calcs!AB90/calcs!$G90,0)*Calibration!W$3*Calibration!W$9</f>
        <v>545915766096764.13</v>
      </c>
      <c r="AA2" s="122">
        <f>IFERROR(calcs!$A90*calcs!AC90/calcs!$G90,0)*Calibration!X$3*Calibration!X$9</f>
        <v>546239595685142.5</v>
      </c>
      <c r="AB2" s="122">
        <f>IFERROR(calcs!$A90*calcs!AD90/calcs!$G90,0)*Calibration!Y$3*Calibration!Y$9</f>
        <v>546042274082387.88</v>
      </c>
      <c r="AC2" s="122">
        <f>IFERROR(calcs!$A90*calcs!AE90/calcs!$G90,0)*Calibration!Z$3*Calibration!Z$9</f>
        <v>547714337409700.19</v>
      </c>
      <c r="AD2" s="122">
        <f>IFERROR(calcs!$A90*calcs!AF90/calcs!$G90,0)*Calibration!AA$3*Calibration!AA$9</f>
        <v>549235914877249.31</v>
      </c>
      <c r="AE2" s="122">
        <f>IFERROR(calcs!$A90*calcs!AG90/calcs!$G90,0)*Calibration!AB$3*Calibration!AB$9</f>
        <v>550819429746937.19</v>
      </c>
      <c r="AF2" s="122">
        <f>IFERROR(calcs!$A90*calcs!AH90/calcs!$G90,0)*Calibration!AC$3*Calibration!AC$9</f>
        <v>553250079483673.31</v>
      </c>
      <c r="AG2" s="122">
        <f>IFERROR(calcs!$A90*calcs!AI90/calcs!$G90,0)*Calibration!AD$3*Calibration!AD$9</f>
        <v>556274034518318.38</v>
      </c>
      <c r="AH2" s="122">
        <f>IFERROR(calcs!$A90*calcs!AJ90/calcs!$G90,0)*Calibration!AE$3*Calibration!AE$9</f>
        <v>558919867908141.56</v>
      </c>
      <c r="AI2" s="5"/>
      <c r="AK2" s="7"/>
    </row>
    <row r="3" spans="1:37" x14ac:dyDescent="0.35">
      <c r="A3" s="45" t="s">
        <v>33</v>
      </c>
      <c r="B3">
        <f>calcs!D91*calcs!$D$87+calcs!D91*calcs!$E$87</f>
        <v>290554203046571.19</v>
      </c>
      <c r="C3">
        <f>calcs!E91*calcs!$D$87+calcs!E91*calcs!$E$87</f>
        <v>293270421206693.25</v>
      </c>
      <c r="D3">
        <f>calcs!F91*calcs!$D$87+calcs!F91*calcs!$E$87</f>
        <v>284942948150183.75</v>
      </c>
      <c r="E3" s="122">
        <f>IFERROR(calcs!$A91*calcs!G91/calcs!$G91,0)*Calibration!B$3*Calibration!B$9</f>
        <v>243566813681833.41</v>
      </c>
      <c r="F3" s="122">
        <f>IFERROR(calcs!$A91*calcs!H91/calcs!$G91,0)*Calibration!C$3*Calibration!C$9</f>
        <v>230647807721314.91</v>
      </c>
      <c r="G3" s="122">
        <f>IFERROR(calcs!$A91*calcs!I91/calcs!$G91,0)*Calibration!D$3*Calibration!D$9</f>
        <v>217619800078460.13</v>
      </c>
      <c r="H3" s="122">
        <f>IFERROR(calcs!$A91*calcs!J91/calcs!$G91,0)*Calibration!E$3*Calibration!E$9</f>
        <v>207480314961458.59</v>
      </c>
      <c r="I3" s="122">
        <f>IFERROR(calcs!$A91*calcs!K91/calcs!$G91,0)*Calibration!F$3*Calibration!F$9</f>
        <v>199240848195359.03</v>
      </c>
      <c r="J3" s="122">
        <f>IFERROR(calcs!$A91*calcs!L91/calcs!$G91,0)*Calibration!G$3*Calibration!G$9</f>
        <v>181339167746577.69</v>
      </c>
      <c r="K3" s="122">
        <f>IFERROR(calcs!$A91*calcs!M91/calcs!$G91,0)*Calibration!H$3*Calibration!H$9</f>
        <v>173901735334253.28</v>
      </c>
      <c r="L3" s="122">
        <f>IFERROR(calcs!$A91*calcs!N91/calcs!$G91,0)*Calibration!I$3*Calibration!I$9</f>
        <v>169277498246290.28</v>
      </c>
      <c r="M3" s="122">
        <f>IFERROR(calcs!$A91*calcs!O91/calcs!$G91,0)*Calibration!J$3*Calibration!J$9</f>
        <v>167067441894217.22</v>
      </c>
      <c r="N3" s="122">
        <f>IFERROR(calcs!$A91*calcs!P91/calcs!$G91,0)*Calibration!K$3*Calibration!K$9</f>
        <v>163198820614856.06</v>
      </c>
      <c r="O3" s="122">
        <f>IFERROR(calcs!$A91*calcs!Q91/calcs!$G91,0)*Calibration!L$3*Calibration!L$9</f>
        <v>162443769594390.88</v>
      </c>
      <c r="P3" s="122">
        <f>IFERROR(calcs!$A91*calcs!R91/calcs!$G91,0)*Calibration!M$3*Calibration!M$9</f>
        <v>154475918862946.47</v>
      </c>
      <c r="Q3" s="122">
        <f>IFERROR(calcs!$A91*calcs!S91/calcs!$G91,0)*Calibration!N$3*Calibration!N$9</f>
        <v>143348235385575.09</v>
      </c>
      <c r="R3" s="122">
        <f>IFERROR(calcs!$A91*calcs!T91/calcs!$G91,0)*Calibration!O$3*Calibration!O$9</f>
        <v>131548218048859.91</v>
      </c>
      <c r="S3" s="122">
        <f>IFERROR(calcs!$A91*calcs!U91/calcs!$G91,0)*Calibration!P$3*Calibration!P$9</f>
        <v>120052779757839.34</v>
      </c>
      <c r="T3" s="122">
        <f>IFERROR(calcs!$A91*calcs!V91/calcs!$G91,0)*Calibration!Q$3*Calibration!Q$9</f>
        <v>108622941004752.33</v>
      </c>
      <c r="U3" s="122">
        <f>IFERROR(calcs!$A91*calcs!W91/calcs!$G91,0)*Calibration!R$3*Calibration!R$9</f>
        <v>98037116208568.234</v>
      </c>
      <c r="V3" s="122">
        <f>IFERROR(calcs!$A91*calcs!X91/calcs!$G91,0)*Calibration!S$3*Calibration!S$9</f>
        <v>89190566830707.75</v>
      </c>
      <c r="W3" s="122">
        <f>IFERROR(calcs!$A91*calcs!Y91/calcs!$G91,0)*Calibration!T$3*Calibration!T$9</f>
        <v>80242592710302.188</v>
      </c>
      <c r="X3" s="122">
        <f>IFERROR(calcs!$A91*calcs!Z91/calcs!$G91,0)*Calibration!U$3*Calibration!U$9</f>
        <v>71220384510636.719</v>
      </c>
      <c r="Y3" s="122">
        <f>IFERROR(calcs!$A91*calcs!AA91/calcs!$G91,0)*Calibration!V$3*Calibration!V$9</f>
        <v>63005278544865.383</v>
      </c>
      <c r="Z3" s="122">
        <f>IFERROR(calcs!$A91*calcs!AB91/calcs!$G91,0)*Calibration!W$3*Calibration!W$9</f>
        <v>55170104789902.969</v>
      </c>
      <c r="AA3" s="122">
        <f>IFERROR(calcs!$A91*calcs!AC91/calcs!$G91,0)*Calibration!X$3*Calibration!X$9</f>
        <v>48391238577223.992</v>
      </c>
      <c r="AB3" s="122">
        <f>IFERROR(calcs!$A91*calcs!AD91/calcs!$G91,0)*Calibration!Y$3*Calibration!Y$9</f>
        <v>40955734788120.203</v>
      </c>
      <c r="AC3" s="122">
        <f>IFERROR(calcs!$A91*calcs!AE91/calcs!$G91,0)*Calibration!Z$3*Calibration!Z$9</f>
        <v>35437263620235.992</v>
      </c>
      <c r="AD3" s="122">
        <f>IFERROR(calcs!$A91*calcs!AF91/calcs!$G91,0)*Calibration!AA$3*Calibration!AA$9</f>
        <v>30294157245059.266</v>
      </c>
      <c r="AE3" s="122">
        <f>IFERROR(calcs!$A91*calcs!AG91/calcs!$G91,0)*Calibration!AB$3*Calibration!AB$9</f>
        <v>25722427627930.203</v>
      </c>
      <c r="AF3" s="122">
        <f>IFERROR(calcs!$A91*calcs!AH91/calcs!$G91,0)*Calibration!AC$3*Calibration!AC$9</f>
        <v>23191301453206.09</v>
      </c>
      <c r="AG3" s="122">
        <f>IFERROR(calcs!$A91*calcs!AI91/calcs!$G91,0)*Calibration!AD$3*Calibration!AD$9</f>
        <v>19609549498151.184</v>
      </c>
      <c r="AH3" s="122">
        <f>IFERROR(calcs!$A91*calcs!AJ91/calcs!$G91,0)*Calibration!AE$3*Calibration!AE$9</f>
        <v>16122479590192.453</v>
      </c>
      <c r="AI3" s="5"/>
    </row>
    <row r="4" spans="1:37" x14ac:dyDescent="0.35">
      <c r="A4" s="45" t="s">
        <v>35</v>
      </c>
      <c r="B4">
        <f>calcs!D92*calcs!$D$87+calcs!D92*calcs!$E$87</f>
        <v>2196050896396926.3</v>
      </c>
      <c r="C4">
        <f>calcs!E92*calcs!$D$87+calcs!E92*calcs!$E$87</f>
        <v>2142421779900156.8</v>
      </c>
      <c r="D4">
        <f>calcs!F92*calcs!$D$87+calcs!F92*calcs!$E$87</f>
        <v>2112867545585356</v>
      </c>
      <c r="E4" s="122">
        <f>IFERROR(calcs!$A92*calcs!G92/calcs!$G92,0)*Calibration!B$3*Calibration!B$9</f>
        <v>2856097167752223.5</v>
      </c>
      <c r="F4" s="122">
        <f>IFERROR(calcs!$A92*calcs!H92/calcs!$G92,0)*Calibration!C$3*Calibration!C$9</f>
        <v>2871224353741670</v>
      </c>
      <c r="G4" s="122">
        <f>IFERROR(calcs!$A92*calcs!I92/calcs!$G92,0)*Calibration!D$3*Calibration!D$9</f>
        <v>2817388084803218.5</v>
      </c>
      <c r="H4" s="122">
        <f>IFERROR(calcs!$A92*calcs!J92/calcs!$G92,0)*Calibration!E$3*Calibration!E$9</f>
        <v>2799530957673504</v>
      </c>
      <c r="I4" s="122">
        <f>IFERROR(calcs!$A92*calcs!K92/calcs!$G92,0)*Calibration!F$3*Calibration!F$9</f>
        <v>2813702011397318</v>
      </c>
      <c r="J4" s="122">
        <f>IFERROR(calcs!$A92*calcs!L92/calcs!$G92,0)*Calibration!G$3*Calibration!G$9</f>
        <v>2878347988067101.5</v>
      </c>
      <c r="K4" s="122">
        <f>IFERROR(calcs!$A92*calcs!M92/calcs!$G92,0)*Calibration!H$3*Calibration!H$9</f>
        <v>2965635922723455</v>
      </c>
      <c r="L4" s="122">
        <f>IFERROR(calcs!$A92*calcs!N92/calcs!$G92,0)*Calibration!I$3*Calibration!I$9</f>
        <v>2983379707909491</v>
      </c>
      <c r="M4" s="122">
        <f>IFERROR(calcs!$A92*calcs!O92/calcs!$G92,0)*Calibration!J$3*Calibration!J$9</f>
        <v>3082946652246092</v>
      </c>
      <c r="N4" s="122">
        <f>IFERROR(calcs!$A92*calcs!P92/calcs!$G92,0)*Calibration!K$3*Calibration!K$9</f>
        <v>3167282043410906</v>
      </c>
      <c r="O4" s="122">
        <f>IFERROR(calcs!$A92*calcs!Q92/calcs!$G92,0)*Calibration!L$3*Calibration!L$9</f>
        <v>3202255368087961.5</v>
      </c>
      <c r="P4" s="122">
        <f>IFERROR(calcs!$A92*calcs!R92/calcs!$G92,0)*Calibration!M$3*Calibration!M$9</f>
        <v>3213809474051919</v>
      </c>
      <c r="Q4" s="122">
        <f>IFERROR(calcs!$A92*calcs!S92/calcs!$G92,0)*Calibration!N$3*Calibration!N$9</f>
        <v>3237054076743108.5</v>
      </c>
      <c r="R4" s="122">
        <f>IFERROR(calcs!$A92*calcs!T92/calcs!$G92,0)*Calibration!O$3*Calibration!O$9</f>
        <v>3259402809957388.5</v>
      </c>
      <c r="S4" s="122">
        <f>IFERROR(calcs!$A92*calcs!U92/calcs!$G92,0)*Calibration!P$3*Calibration!P$9</f>
        <v>3279400352776460.5</v>
      </c>
      <c r="T4" s="122">
        <f>IFERROR(calcs!$A92*calcs!V92/calcs!$G92,0)*Calibration!Q$3*Calibration!Q$9</f>
        <v>3296717211307130</v>
      </c>
      <c r="U4" s="122">
        <f>IFERROR(calcs!$A92*calcs!W92/calcs!$G92,0)*Calibration!R$3*Calibration!R$9</f>
        <v>3310603678156555</v>
      </c>
      <c r="V4" s="122">
        <f>IFERROR(calcs!$A92*calcs!X92/calcs!$G92,0)*Calibration!S$3*Calibration!S$9</f>
        <v>3324198614207326</v>
      </c>
      <c r="W4" s="122">
        <f>IFERROR(calcs!$A92*calcs!Y92/calcs!$G92,0)*Calibration!T$3*Calibration!T$9</f>
        <v>3334209823925020</v>
      </c>
      <c r="X4" s="122">
        <f>IFERROR(calcs!$A92*calcs!Z92/calcs!$G92,0)*Calibration!U$3*Calibration!U$9</f>
        <v>3348139781283038.5</v>
      </c>
      <c r="Y4" s="122">
        <f>IFERROR(calcs!$A92*calcs!AA92/calcs!$G92,0)*Calibration!V$3*Calibration!V$9</f>
        <v>3359845616800239.5</v>
      </c>
      <c r="Z4" s="122">
        <f>IFERROR(calcs!$A92*calcs!AB92/calcs!$G92,0)*Calibration!W$3*Calibration!W$9</f>
        <v>3370015994380427.5</v>
      </c>
      <c r="AA4" s="122">
        <f>IFERROR(calcs!$A92*calcs!AC92/calcs!$G92,0)*Calibration!X$3*Calibration!X$9</f>
        <v>3376897602398374</v>
      </c>
      <c r="AB4" s="122">
        <f>IFERROR(calcs!$A92*calcs!AD92/calcs!$G92,0)*Calibration!Y$3*Calibration!Y$9</f>
        <v>3381793030627956</v>
      </c>
      <c r="AC4" s="122">
        <f>IFERROR(calcs!$A92*calcs!AE92/calcs!$G92,0)*Calibration!Z$3*Calibration!Z$9</f>
        <v>3383624035520965.5</v>
      </c>
      <c r="AD4" s="122">
        <f>IFERROR(calcs!$A92*calcs!AF92/calcs!$G92,0)*Calibration!AA$3*Calibration!AA$9</f>
        <v>3382786552497448.5</v>
      </c>
      <c r="AE4" s="122">
        <f>IFERROR(calcs!$A92*calcs!AG92/calcs!$G92,0)*Calibration!AB$3*Calibration!AB$9</f>
        <v>3382429197744076</v>
      </c>
      <c r="AF4" s="122">
        <f>IFERROR(calcs!$A92*calcs!AH92/calcs!$G92,0)*Calibration!AC$3*Calibration!AC$9</f>
        <v>3380200430495967</v>
      </c>
      <c r="AG4" s="122">
        <f>IFERROR(calcs!$A92*calcs!AI92/calcs!$G92,0)*Calibration!AD$3*Calibration!AD$9</f>
        <v>3376756878378706.5</v>
      </c>
      <c r="AH4" s="122">
        <f>IFERROR(calcs!$A92*calcs!AJ92/calcs!$G92,0)*Calibration!AE$3*Calibration!AE$9</f>
        <v>3372538522844452</v>
      </c>
      <c r="AI4" s="5"/>
    </row>
    <row r="5" spans="1:37" x14ac:dyDescent="0.35">
      <c r="A5" s="45" t="s">
        <v>38</v>
      </c>
      <c r="B5">
        <f>calcs!D93*calcs!$D$87+calcs!D93*calcs!$E$87</f>
        <v>889962714787108.38</v>
      </c>
      <c r="C5">
        <f>calcs!E93*calcs!$D$87+calcs!E93*calcs!$E$87</f>
        <v>863262135700830.38</v>
      </c>
      <c r="D5">
        <f>calcs!F93*calcs!$D$87+calcs!F93*calcs!$E$87</f>
        <v>853210838357050</v>
      </c>
      <c r="E5" s="122">
        <f>IFERROR(calcs!$A93*calcs!G93/calcs!$G93,0)*Calibration!B$3*Calibration!B$9</f>
        <v>684987337825602</v>
      </c>
      <c r="F5" s="122">
        <f>IFERROR(calcs!$A93*calcs!H93/calcs!$G93,0)*Calibration!C$3*Calibration!C$9</f>
        <v>676510693999485.88</v>
      </c>
      <c r="G5" s="122">
        <f>IFERROR(calcs!$A93*calcs!I93/calcs!$G93,0)*Calibration!D$3*Calibration!D$9</f>
        <v>660459712307300.13</v>
      </c>
      <c r="H5" s="122">
        <f>IFERROR(calcs!$A93*calcs!J93/calcs!$G93,0)*Calibration!E$3*Calibration!E$9</f>
        <v>645999265779574.75</v>
      </c>
      <c r="I5" s="122">
        <f>IFERROR(calcs!$A93*calcs!K93/calcs!$G93,0)*Calibration!F$3*Calibration!F$9</f>
        <v>633541247302451.13</v>
      </c>
      <c r="J5" s="122">
        <f>IFERROR(calcs!$A93*calcs!L93/calcs!$G93,0)*Calibration!G$3*Calibration!G$9</f>
        <v>626189922914087</v>
      </c>
      <c r="K5" s="122">
        <f>IFERROR(calcs!$A93*calcs!M93/calcs!$G93,0)*Calibration!H$3*Calibration!H$9</f>
        <v>607987234692187.75</v>
      </c>
      <c r="L5" s="122">
        <f>IFERROR(calcs!$A93*calcs!N93/calcs!$G93,0)*Calibration!I$3*Calibration!I$9</f>
        <v>602622235533343.13</v>
      </c>
      <c r="M5" s="122">
        <f>IFERROR(calcs!$A93*calcs!O93/calcs!$G93,0)*Calibration!J$3*Calibration!J$9</f>
        <v>588289225015980.25</v>
      </c>
      <c r="N5" s="122">
        <f>IFERROR(calcs!$A93*calcs!P93/calcs!$G93,0)*Calibration!K$3*Calibration!K$9</f>
        <v>560823874365351</v>
      </c>
      <c r="O5" s="122">
        <f>IFERROR(calcs!$A93*calcs!Q93/calcs!$G93,0)*Calibration!L$3*Calibration!L$9</f>
        <v>554954333808082.69</v>
      </c>
      <c r="P5" s="122">
        <f>IFERROR(calcs!$A93*calcs!R93/calcs!$G93,0)*Calibration!M$3*Calibration!M$9</f>
        <v>546480085027180.69</v>
      </c>
      <c r="Q5" s="122">
        <f>IFERROR(calcs!$A93*calcs!S93/calcs!$G93,0)*Calibration!N$3*Calibration!N$9</f>
        <v>535128820176452.25</v>
      </c>
      <c r="R5" s="122">
        <f>IFERROR(calcs!$A93*calcs!T93/calcs!$G93,0)*Calibration!O$3*Calibration!O$9</f>
        <v>523688523068140.38</v>
      </c>
      <c r="S5" s="122">
        <f>IFERROR(calcs!$A93*calcs!U93/calcs!$G93,0)*Calibration!P$3*Calibration!P$9</f>
        <v>512579424660024.88</v>
      </c>
      <c r="T5" s="122">
        <f>IFERROR(calcs!$A93*calcs!V93/calcs!$G93,0)*Calibration!Q$3*Calibration!Q$9</f>
        <v>502281921193934</v>
      </c>
      <c r="U5" s="122">
        <f>IFERROR(calcs!$A93*calcs!W93/calcs!$G93,0)*Calibration!R$3*Calibration!R$9</f>
        <v>492844067492055.56</v>
      </c>
      <c r="V5" s="122">
        <f>IFERROR(calcs!$A93*calcs!X93/calcs!$G93,0)*Calibration!S$3*Calibration!S$9</f>
        <v>483412193616624.69</v>
      </c>
      <c r="W5" s="122">
        <f>IFERROR(calcs!$A93*calcs!Y93/calcs!$G93,0)*Calibration!T$3*Calibration!T$9</f>
        <v>473914324053857.19</v>
      </c>
      <c r="X5" s="122">
        <f>IFERROR(calcs!$A93*calcs!Z93/calcs!$G93,0)*Calibration!U$3*Calibration!U$9</f>
        <v>464245975083037.19</v>
      </c>
      <c r="Y5" s="122">
        <f>IFERROR(calcs!$A93*calcs!AA93/calcs!$G93,0)*Calibration!V$3*Calibration!V$9</f>
        <v>456846539564732.38</v>
      </c>
      <c r="Z5" s="122">
        <f>IFERROR(calcs!$A93*calcs!AB93/calcs!$G93,0)*Calibration!W$3*Calibration!W$9</f>
        <v>449168685570677</v>
      </c>
      <c r="AA5" s="122">
        <f>IFERROR(calcs!$A93*calcs!AC93/calcs!$G93,0)*Calibration!X$3*Calibration!X$9</f>
        <v>442998761156273.63</v>
      </c>
      <c r="AB5" s="122">
        <f>IFERROR(calcs!$A93*calcs!AD93/calcs!$G93,0)*Calibration!Y$3*Calibration!Y$9</f>
        <v>434142448128137.56</v>
      </c>
      <c r="AC5" s="122">
        <f>IFERROR(calcs!$A93*calcs!AE93/calcs!$G93,0)*Calibration!Z$3*Calibration!Z$9</f>
        <v>427332604317482.13</v>
      </c>
      <c r="AD5" s="122">
        <f>IFERROR(calcs!$A93*calcs!AF93/calcs!$G93,0)*Calibration!AA$3*Calibration!AA$9</f>
        <v>420486871126147.69</v>
      </c>
      <c r="AE5" s="122">
        <f>IFERROR(calcs!$A93*calcs!AG93/calcs!$G93,0)*Calibration!AB$3*Calibration!AB$9</f>
        <v>413010373188792.13</v>
      </c>
      <c r="AF5" s="122">
        <f>IFERROR(calcs!$A93*calcs!AH93/calcs!$G93,0)*Calibration!AC$3*Calibration!AC$9</f>
        <v>408627273342133</v>
      </c>
      <c r="AG5" s="122">
        <f>IFERROR(calcs!$A93*calcs!AI93/calcs!$G93,0)*Calibration!AD$3*Calibration!AD$9</f>
        <v>401876188833769</v>
      </c>
      <c r="AH5" s="122">
        <f>IFERROR(calcs!$A93*calcs!AJ93/calcs!$G93,0)*Calibration!AE$3*Calibration!AE$9</f>
        <v>394467366883520.25</v>
      </c>
      <c r="AI5" s="5"/>
    </row>
    <row r="6" spans="1:37" x14ac:dyDescent="0.35">
      <c r="A6" s="45" t="s">
        <v>40</v>
      </c>
      <c r="B6">
        <f>calcs!D94*calcs!$D$87+calcs!D94*calcs!$E$87</f>
        <v>779126805516487.75</v>
      </c>
      <c r="C6">
        <f>calcs!E94*calcs!$D$87+calcs!E94*calcs!$E$87</f>
        <v>783797868214072</v>
      </c>
      <c r="D6">
        <f>calcs!F94*calcs!$D$87+calcs!F94*calcs!$E$87</f>
        <v>782529933453642.25</v>
      </c>
      <c r="E6" s="122">
        <f>IFERROR(calcs!$A94*calcs!G94/calcs!$G94,0)*Calibration!B$3*Calibration!B$9</f>
        <v>787526895346596.5</v>
      </c>
      <c r="F6" s="122">
        <f>IFERROR(calcs!$A94*calcs!H94/calcs!$G94,0)*Calibration!C$3*Calibration!C$9</f>
        <v>800744166548149.38</v>
      </c>
      <c r="G6" s="122">
        <f>IFERROR(calcs!$A94*calcs!I94/calcs!$G94,0)*Calibration!D$3*Calibration!D$9</f>
        <v>756817227974756.13</v>
      </c>
      <c r="H6" s="122">
        <f>IFERROR(calcs!$A94*calcs!J94/calcs!$G94,0)*Calibration!E$3*Calibration!E$9</f>
        <v>770637751575291.63</v>
      </c>
      <c r="I6" s="122">
        <f>IFERROR(calcs!$A94*calcs!K94/calcs!$G94,0)*Calibration!F$3*Calibration!F$9</f>
        <v>775854669306719.38</v>
      </c>
      <c r="J6" s="122">
        <f>IFERROR(calcs!$A94*calcs!L94/calcs!$G94,0)*Calibration!G$3*Calibration!G$9</f>
        <v>771404061984187.88</v>
      </c>
      <c r="K6" s="122">
        <f>IFERROR(calcs!$A94*calcs!M94/calcs!$G94,0)*Calibration!H$3*Calibration!H$9</f>
        <v>769270933180257.88</v>
      </c>
      <c r="L6" s="122">
        <f>IFERROR(calcs!$A94*calcs!N94/calcs!$G94,0)*Calibration!I$3*Calibration!I$9</f>
        <v>785411274735914.38</v>
      </c>
      <c r="M6" s="122">
        <f>IFERROR(calcs!$A94*calcs!O94/calcs!$G94,0)*Calibration!J$3*Calibration!J$9</f>
        <v>764446153662170.25</v>
      </c>
      <c r="N6" s="122">
        <f>IFERROR(calcs!$A94*calcs!P94/calcs!$G94,0)*Calibration!K$3*Calibration!K$9</f>
        <v>764102905721298.63</v>
      </c>
      <c r="O6" s="122">
        <f>IFERROR(calcs!$A94*calcs!Q94/calcs!$G94,0)*Calibration!L$3*Calibration!L$9</f>
        <v>769499063804603.63</v>
      </c>
      <c r="P6" s="122">
        <f>IFERROR(calcs!$A94*calcs!R94/calcs!$G94,0)*Calibration!M$3*Calibration!M$9</f>
        <v>774380719473112.63</v>
      </c>
      <c r="Q6" s="122">
        <f>IFERROR(calcs!$A94*calcs!S94/calcs!$G94,0)*Calibration!N$3*Calibration!N$9</f>
        <v>776476609816143.88</v>
      </c>
      <c r="R6" s="122">
        <f>IFERROR(calcs!$A94*calcs!T94/calcs!$G94,0)*Calibration!O$3*Calibration!O$9</f>
        <v>777509928910862.38</v>
      </c>
      <c r="S6" s="122">
        <f>IFERROR(calcs!$A94*calcs!U94/calcs!$G94,0)*Calibration!P$3*Calibration!P$9</f>
        <v>779037049030262</v>
      </c>
      <c r="T6" s="122">
        <f>IFERROR(calcs!$A94*calcs!V94/calcs!$G94,0)*Calibration!Q$3*Calibration!Q$9</f>
        <v>780197007697180.25</v>
      </c>
      <c r="U6" s="122">
        <f>IFERROR(calcs!$A94*calcs!W94/calcs!$G94,0)*Calibration!R$3*Calibration!R$9</f>
        <v>782361756213280.38</v>
      </c>
      <c r="V6" s="122">
        <f>IFERROR(calcs!$A94*calcs!X94/calcs!$G94,0)*Calibration!S$3*Calibration!S$9</f>
        <v>782797422397482.88</v>
      </c>
      <c r="W6" s="122">
        <f>IFERROR(calcs!$A94*calcs!Y94/calcs!$G94,0)*Calibration!T$3*Calibration!T$9</f>
        <v>782494099645871.75</v>
      </c>
      <c r="X6" s="122">
        <f>IFERROR(calcs!$A94*calcs!Z94/calcs!$G94,0)*Calibration!U$3*Calibration!U$9</f>
        <v>783816322465433.13</v>
      </c>
      <c r="Y6" s="122">
        <f>IFERROR(calcs!$A94*calcs!AA94/calcs!$G94,0)*Calibration!V$3*Calibration!V$9</f>
        <v>786171312368348.5</v>
      </c>
      <c r="Z6" s="122">
        <f>IFERROR(calcs!$A94*calcs!AB94/calcs!$G94,0)*Calibration!W$3*Calibration!W$9</f>
        <v>786802736413758.75</v>
      </c>
      <c r="AA6" s="122">
        <f>IFERROR(calcs!$A94*calcs!AC94/calcs!$G94,0)*Calibration!X$3*Calibration!X$9</f>
        <v>785821459313941.13</v>
      </c>
      <c r="AB6" s="122">
        <f>IFERROR(calcs!$A94*calcs!AD94/calcs!$G94,0)*Calibration!Y$3*Calibration!Y$9</f>
        <v>784608191055106.88</v>
      </c>
      <c r="AC6" s="122">
        <f>IFERROR(calcs!$A94*calcs!AE94/calcs!$G94,0)*Calibration!Z$3*Calibration!Z$9</f>
        <v>783485868159466.38</v>
      </c>
      <c r="AD6" s="122">
        <f>IFERROR(calcs!$A94*calcs!AF94/calcs!$G94,0)*Calibration!AA$3*Calibration!AA$9</f>
        <v>781944687574057.13</v>
      </c>
      <c r="AE6" s="122">
        <f>IFERROR(calcs!$A94*calcs!AG94/calcs!$G94,0)*Calibration!AB$3*Calibration!AB$9</f>
        <v>781750169940223.13</v>
      </c>
      <c r="AF6" s="122">
        <f>IFERROR(calcs!$A94*calcs!AH94/calcs!$G94,0)*Calibration!AC$3*Calibration!AC$9</f>
        <v>781376390033404.88</v>
      </c>
      <c r="AG6" s="122">
        <f>IFERROR(calcs!$A94*calcs!AI94/calcs!$G94,0)*Calibration!AD$3*Calibration!AD$9</f>
        <v>780788370682306.75</v>
      </c>
      <c r="AH6" s="122">
        <f>IFERROR(calcs!$A94*calcs!AJ94/calcs!$G94,0)*Calibration!AE$3*Calibration!AE$9</f>
        <v>778633257076674.25</v>
      </c>
      <c r="AI6" s="5"/>
    </row>
    <row r="7" spans="1:37" x14ac:dyDescent="0.35">
      <c r="A7" s="45" t="s">
        <v>42</v>
      </c>
      <c r="B7">
        <f>calcs!D95*calcs!$D$87+calcs!D95*calcs!$E$87</f>
        <v>1518396007563195.8</v>
      </c>
      <c r="C7">
        <f>calcs!E95*calcs!$D$87+calcs!E95*calcs!$E$87</f>
        <v>1514970000730119</v>
      </c>
      <c r="D7">
        <f>calcs!F95*calcs!$D$87+calcs!F95*calcs!$E$87</f>
        <v>1538310148526405.3</v>
      </c>
      <c r="E7" s="122">
        <f>IFERROR(calcs!$A95*calcs!G95/calcs!$G95,0)*Calibration!B$3*Calibration!B$9</f>
        <v>1693443756219456.8</v>
      </c>
      <c r="F7" s="122">
        <f>IFERROR(calcs!$A95*calcs!H95/calcs!$G95,0)*Calibration!C$3*Calibration!C$9</f>
        <v>1686360781235624.3</v>
      </c>
      <c r="G7" s="122">
        <f>IFERROR(calcs!$A95*calcs!I95/calcs!$G95,0)*Calibration!D$3*Calibration!D$9</f>
        <v>1552987877481674.3</v>
      </c>
      <c r="H7" s="122">
        <f>IFERROR(calcs!$A95*calcs!J95/calcs!$G95,0)*Calibration!E$3*Calibration!E$9</f>
        <v>1578402107538820</v>
      </c>
      <c r="I7" s="122">
        <f>IFERROR(calcs!$A95*calcs!K95/calcs!$G95,0)*Calibration!F$3*Calibration!F$9</f>
        <v>1586001237422965.3</v>
      </c>
      <c r="J7" s="122">
        <f>IFERROR(calcs!$A95*calcs!L95/calcs!$G95,0)*Calibration!G$3*Calibration!G$9</f>
        <v>1586074652383170.3</v>
      </c>
      <c r="K7" s="122">
        <f>IFERROR(calcs!$A95*calcs!M95/calcs!$G95,0)*Calibration!H$3*Calibration!H$9</f>
        <v>1574271374392531.5</v>
      </c>
      <c r="L7" s="122">
        <f>IFERROR(calcs!$A95*calcs!N95/calcs!$G95,0)*Calibration!I$3*Calibration!I$9</f>
        <v>1590580484769521.3</v>
      </c>
      <c r="M7" s="122">
        <f>IFERROR(calcs!$A95*calcs!O95/calcs!$G95,0)*Calibration!J$3*Calibration!J$9</f>
        <v>1592856160362612.5</v>
      </c>
      <c r="N7" s="122">
        <f>IFERROR(calcs!$A95*calcs!P95/calcs!$G95,0)*Calibration!K$3*Calibration!K$9</f>
        <v>1600908982305337.5</v>
      </c>
      <c r="O7" s="122">
        <f>IFERROR(calcs!$A95*calcs!Q95/calcs!$G95,0)*Calibration!L$3*Calibration!L$9</f>
        <v>1627514903164792.3</v>
      </c>
      <c r="P7" s="122">
        <f>IFERROR(calcs!$A95*calcs!R95/calcs!$G95,0)*Calibration!M$3*Calibration!M$9</f>
        <v>1630835413643428.3</v>
      </c>
      <c r="Q7" s="122">
        <f>IFERROR(calcs!$A95*calcs!S95/calcs!$G95,0)*Calibration!N$3*Calibration!N$9</f>
        <v>1636632166730533.5</v>
      </c>
      <c r="R7" s="122">
        <f>IFERROR(calcs!$A95*calcs!T95/calcs!$G95,0)*Calibration!O$3*Calibration!O$9</f>
        <v>1639821627875580.5</v>
      </c>
      <c r="S7" s="122">
        <f>IFERROR(calcs!$A95*calcs!U95/calcs!$G95,0)*Calibration!P$3*Calibration!P$9</f>
        <v>1639173329701226</v>
      </c>
      <c r="T7" s="122">
        <f>IFERROR(calcs!$A95*calcs!V95/calcs!$G95,0)*Calibration!Q$3*Calibration!Q$9</f>
        <v>1635980939944189.5</v>
      </c>
      <c r="U7" s="122">
        <f>IFERROR(calcs!$A95*calcs!W95/calcs!$G95,0)*Calibration!R$3*Calibration!R$9</f>
        <v>1631133352775303.3</v>
      </c>
      <c r="V7" s="122">
        <f>IFERROR(calcs!$A95*calcs!X95/calcs!$G95,0)*Calibration!S$3*Calibration!S$9</f>
        <v>1626256650880521</v>
      </c>
      <c r="W7" s="122">
        <f>IFERROR(calcs!$A95*calcs!Y95/calcs!$G95,0)*Calibration!T$3*Calibration!T$9</f>
        <v>1619313676852527.3</v>
      </c>
      <c r="X7" s="122">
        <f>IFERROR(calcs!$A95*calcs!Z95/calcs!$G95,0)*Calibration!U$3*Calibration!U$9</f>
        <v>1611077588246599.5</v>
      </c>
      <c r="Y7" s="122">
        <f>IFERROR(calcs!$A95*calcs!AA95/calcs!$G95,0)*Calibration!V$3*Calibration!V$9</f>
        <v>1602199706576977.5</v>
      </c>
      <c r="Z7" s="122">
        <f>IFERROR(calcs!$A95*calcs!AB95/calcs!$G95,0)*Calibration!W$3*Calibration!W$9</f>
        <v>1592336810652522</v>
      </c>
      <c r="AA7" s="122">
        <f>IFERROR(calcs!$A95*calcs!AC95/calcs!$G95,0)*Calibration!X$3*Calibration!X$9</f>
        <v>1582225461375330</v>
      </c>
      <c r="AB7" s="122">
        <f>IFERROR(calcs!$A95*calcs!AD95/calcs!$G95,0)*Calibration!Y$3*Calibration!Y$9</f>
        <v>1570710603069645.8</v>
      </c>
      <c r="AC7" s="122">
        <f>IFERROR(calcs!$A95*calcs!AE95/calcs!$G95,0)*Calibration!Z$3*Calibration!Z$9</f>
        <v>1560034094392818.8</v>
      </c>
      <c r="AD7" s="122">
        <f>IFERROR(calcs!$A95*calcs!AF95/calcs!$G95,0)*Calibration!AA$3*Calibration!AA$9</f>
        <v>1548465249268675.5</v>
      </c>
      <c r="AE7" s="122">
        <f>IFERROR(calcs!$A95*calcs!AG95/calcs!$G95,0)*Calibration!AB$3*Calibration!AB$9</f>
        <v>1536712518177186.5</v>
      </c>
      <c r="AF7" s="122">
        <f>IFERROR(calcs!$A95*calcs!AH95/calcs!$G95,0)*Calibration!AC$3*Calibration!AC$9</f>
        <v>1528962687482683.8</v>
      </c>
      <c r="AG7" s="122">
        <f>IFERROR(calcs!$A95*calcs!AI95/calcs!$G95,0)*Calibration!AD$3*Calibration!AD$9</f>
        <v>1515883467587365</v>
      </c>
      <c r="AH7" s="122">
        <f>IFERROR(calcs!$A95*calcs!AJ95/calcs!$G95,0)*Calibration!AE$3*Calibration!AE$9</f>
        <v>1501069256138032.5</v>
      </c>
      <c r="AI7" s="5"/>
    </row>
    <row r="8" spans="1:37" x14ac:dyDescent="0.35">
      <c r="A8" s="45" t="s">
        <v>44</v>
      </c>
      <c r="B8">
        <f>calcs!D96*calcs!$D$87+calcs!D96*calcs!$E$87</f>
        <v>0</v>
      </c>
      <c r="C8">
        <f>calcs!E96*calcs!$D$87+calcs!E96*calcs!$E$87</f>
        <v>0</v>
      </c>
      <c r="D8">
        <f>calcs!F96*calcs!$D$87+calcs!F96*calcs!$E$87</f>
        <v>0</v>
      </c>
      <c r="E8" s="122">
        <f>IFERROR(calcs!$A96*calcs!G96/calcs!$G96,0)*Calibration!B$3*Calibration!B$9</f>
        <v>0</v>
      </c>
      <c r="F8" s="122">
        <f>IFERROR(calcs!$A96*calcs!H96/calcs!$G96,0)*Calibration!C$3*Calibration!C$9</f>
        <v>0</v>
      </c>
      <c r="G8" s="122">
        <f>IFERROR(calcs!$A96*calcs!I96/calcs!$G96,0)*Calibration!D$3*Calibration!D$9</f>
        <v>0</v>
      </c>
      <c r="H8" s="122">
        <f>IFERROR(calcs!$A96*calcs!J96/calcs!$G96,0)*Calibration!E$3*Calibration!E$9</f>
        <v>0</v>
      </c>
      <c r="I8" s="122">
        <f>IFERROR(calcs!$A96*calcs!K96/calcs!$G96,0)*Calibration!F$3*Calibration!F$9</f>
        <v>0</v>
      </c>
      <c r="J8" s="122">
        <f>IFERROR(calcs!$A96*calcs!L96/calcs!$G96,0)*Calibration!G$3*Calibration!G$9</f>
        <v>0</v>
      </c>
      <c r="K8" s="122">
        <f>IFERROR(calcs!$A96*calcs!M96/calcs!$G96,0)*Calibration!H$3*Calibration!H$9</f>
        <v>0</v>
      </c>
      <c r="L8" s="122">
        <f>IFERROR(calcs!$A96*calcs!N96/calcs!$G96,0)*Calibration!I$3*Calibration!I$9</f>
        <v>0</v>
      </c>
      <c r="M8" s="122">
        <f>IFERROR(calcs!$A96*calcs!O96/calcs!$G96,0)*Calibration!J$3*Calibration!J$9</f>
        <v>0</v>
      </c>
      <c r="N8" s="122">
        <f>IFERROR(calcs!$A96*calcs!P96/calcs!$G96,0)*Calibration!K$3*Calibration!K$9</f>
        <v>0</v>
      </c>
      <c r="O8" s="122">
        <f>IFERROR(calcs!$A96*calcs!Q96/calcs!$G96,0)*Calibration!L$3*Calibration!L$9</f>
        <v>0</v>
      </c>
      <c r="P8" s="122">
        <f>IFERROR(calcs!$A96*calcs!R96/calcs!$G96,0)*Calibration!M$3*Calibration!M$9</f>
        <v>0</v>
      </c>
      <c r="Q8" s="122">
        <f>IFERROR(calcs!$A96*calcs!S96/calcs!$G96,0)*Calibration!N$3*Calibration!N$9</f>
        <v>0</v>
      </c>
      <c r="R8" s="122">
        <f>IFERROR(calcs!$A96*calcs!T96/calcs!$G96,0)*Calibration!O$3*Calibration!O$9</f>
        <v>0</v>
      </c>
      <c r="S8" s="122">
        <f>IFERROR(calcs!$A96*calcs!U96/calcs!$G96,0)*Calibration!P$3*Calibration!P$9</f>
        <v>0</v>
      </c>
      <c r="T8" s="122">
        <f>IFERROR(calcs!$A96*calcs!V96/calcs!$G96,0)*Calibration!Q$3*Calibration!Q$9</f>
        <v>0</v>
      </c>
      <c r="U8" s="122">
        <f>IFERROR(calcs!$A96*calcs!W96/calcs!$G96,0)*Calibration!R$3*Calibration!R$9</f>
        <v>0</v>
      </c>
      <c r="V8" s="122">
        <f>IFERROR(calcs!$A96*calcs!X96/calcs!$G96,0)*Calibration!S$3*Calibration!S$9</f>
        <v>0</v>
      </c>
      <c r="W8" s="122">
        <f>IFERROR(calcs!$A96*calcs!Y96/calcs!$G96,0)*Calibration!T$3*Calibration!T$9</f>
        <v>0</v>
      </c>
      <c r="X8" s="122">
        <f>IFERROR(calcs!$A96*calcs!Z96/calcs!$G96,0)*Calibration!U$3*Calibration!U$9</f>
        <v>0</v>
      </c>
      <c r="Y8" s="122">
        <f>IFERROR(calcs!$A96*calcs!AA96/calcs!$G96,0)*Calibration!V$3*Calibration!V$9</f>
        <v>0</v>
      </c>
      <c r="Z8" s="122">
        <f>IFERROR(calcs!$A96*calcs!AB96/calcs!$G96,0)*Calibration!W$3*Calibration!W$9</f>
        <v>0</v>
      </c>
      <c r="AA8" s="122">
        <f>IFERROR(calcs!$A96*calcs!AC96/calcs!$G96,0)*Calibration!X$3*Calibration!X$9</f>
        <v>0</v>
      </c>
      <c r="AB8" s="122">
        <f>IFERROR(calcs!$A96*calcs!AD96/calcs!$G96,0)*Calibration!Y$3*Calibration!Y$9</f>
        <v>0</v>
      </c>
      <c r="AC8" s="122">
        <f>IFERROR(calcs!$A96*calcs!AE96/calcs!$G96,0)*Calibration!Z$3*Calibration!Z$9</f>
        <v>0</v>
      </c>
      <c r="AD8" s="122">
        <f>IFERROR(calcs!$A96*calcs!AF96/calcs!$G96,0)*Calibration!AA$3*Calibration!AA$9</f>
        <v>0</v>
      </c>
      <c r="AE8" s="122">
        <f>IFERROR(calcs!$A96*calcs!AG96/calcs!$G96,0)*Calibration!AB$3*Calibration!AB$9</f>
        <v>0</v>
      </c>
      <c r="AF8" s="122">
        <f>IFERROR(calcs!$A96*calcs!AH96/calcs!$G96,0)*Calibration!AC$3*Calibration!AC$9</f>
        <v>0</v>
      </c>
      <c r="AG8" s="122">
        <f>IFERROR(calcs!$A96*calcs!AI96/calcs!$G96,0)*Calibration!AD$3*Calibration!AD$9</f>
        <v>0</v>
      </c>
      <c r="AH8" s="122">
        <f>IFERROR(calcs!$A96*calcs!AJ96/calcs!$G96,0)*Calibration!AE$3*Calibration!AE$9</f>
        <v>0</v>
      </c>
      <c r="AI8" s="5"/>
    </row>
    <row r="9" spans="1:37" x14ac:dyDescent="0.35">
      <c r="A9" s="45" t="s">
        <v>45</v>
      </c>
      <c r="B9">
        <f>calcs!D97*calcs!$D$87+calcs!D97*calcs!$E$87</f>
        <v>0</v>
      </c>
      <c r="C9">
        <f>calcs!E97*calcs!$D$87+calcs!E97*calcs!$E$87</f>
        <v>0</v>
      </c>
      <c r="D9">
        <f>calcs!F97*calcs!$D$87+calcs!F97*calcs!$E$87</f>
        <v>0</v>
      </c>
      <c r="E9" s="122">
        <f>IFERROR(calcs!$A97*calcs!G97/calcs!$G97,0)*Calibration!B$3*Calibration!B$9</f>
        <v>0</v>
      </c>
      <c r="F9" s="122">
        <f>IFERROR(calcs!$A97*calcs!H97/calcs!$G97,0)*Calibration!C$3*Calibration!C$9</f>
        <v>0</v>
      </c>
      <c r="G9" s="122">
        <f>IFERROR(calcs!$A97*calcs!I97/calcs!$G97,0)*Calibration!D$3*Calibration!D$9</f>
        <v>0</v>
      </c>
      <c r="H9" s="122">
        <f>IFERROR(calcs!$A97*calcs!J97/calcs!$G97,0)*Calibration!E$3*Calibration!E$9</f>
        <v>0</v>
      </c>
      <c r="I9" s="122">
        <f>IFERROR(calcs!$A97*calcs!K97/calcs!$G97,0)*Calibration!F$3*Calibration!F$9</f>
        <v>0</v>
      </c>
      <c r="J9" s="122">
        <f>IFERROR(calcs!$A97*calcs!L97/calcs!$G97,0)*Calibration!G$3*Calibration!G$9</f>
        <v>0</v>
      </c>
      <c r="K9" s="122">
        <f>IFERROR(calcs!$A97*calcs!M97/calcs!$G97,0)*Calibration!H$3*Calibration!H$9</f>
        <v>0</v>
      </c>
      <c r="L9" s="122">
        <f>IFERROR(calcs!$A97*calcs!N97/calcs!$G97,0)*Calibration!I$3*Calibration!I$9</f>
        <v>0</v>
      </c>
      <c r="M9" s="122">
        <f>IFERROR(calcs!$A97*calcs!O97/calcs!$G97,0)*Calibration!J$3*Calibration!J$9</f>
        <v>0</v>
      </c>
      <c r="N9" s="122">
        <f>IFERROR(calcs!$A97*calcs!P97/calcs!$G97,0)*Calibration!K$3*Calibration!K$9</f>
        <v>0</v>
      </c>
      <c r="O9" s="122">
        <f>IFERROR(calcs!$A97*calcs!Q97/calcs!$G97,0)*Calibration!L$3*Calibration!L$9</f>
        <v>0</v>
      </c>
      <c r="P9" s="122">
        <f>IFERROR(calcs!$A97*calcs!R97/calcs!$G97,0)*Calibration!M$3*Calibration!M$9</f>
        <v>0</v>
      </c>
      <c r="Q9" s="122">
        <f>IFERROR(calcs!$A97*calcs!S97/calcs!$G97,0)*Calibration!N$3*Calibration!N$9</f>
        <v>0</v>
      </c>
      <c r="R9" s="122">
        <f>IFERROR(calcs!$A97*calcs!T97/calcs!$G97,0)*Calibration!O$3*Calibration!O$9</f>
        <v>0</v>
      </c>
      <c r="S9" s="122">
        <f>IFERROR(calcs!$A97*calcs!U97/calcs!$G97,0)*Calibration!P$3*Calibration!P$9</f>
        <v>0</v>
      </c>
      <c r="T9" s="122">
        <f>IFERROR(calcs!$A97*calcs!V97/calcs!$G97,0)*Calibration!Q$3*Calibration!Q$9</f>
        <v>0</v>
      </c>
      <c r="U9" s="122">
        <f>IFERROR(calcs!$A97*calcs!W97/calcs!$G97,0)*Calibration!R$3*Calibration!R$9</f>
        <v>0</v>
      </c>
      <c r="V9" s="122">
        <f>IFERROR(calcs!$A97*calcs!X97/calcs!$G97,0)*Calibration!S$3*Calibration!S$9</f>
        <v>0</v>
      </c>
      <c r="W9" s="122">
        <f>IFERROR(calcs!$A97*calcs!Y97/calcs!$G97,0)*Calibration!T$3*Calibration!T$9</f>
        <v>0</v>
      </c>
      <c r="X9" s="122">
        <f>IFERROR(calcs!$A97*calcs!Z97/calcs!$G97,0)*Calibration!U$3*Calibration!U$9</f>
        <v>0</v>
      </c>
      <c r="Y9" s="122">
        <f>IFERROR(calcs!$A97*calcs!AA97/calcs!$G97,0)*Calibration!V$3*Calibration!V$9</f>
        <v>0</v>
      </c>
      <c r="Z9" s="122">
        <f>IFERROR(calcs!$A97*calcs!AB97/calcs!$G97,0)*Calibration!W$3*Calibration!W$9</f>
        <v>0</v>
      </c>
      <c r="AA9" s="122">
        <f>IFERROR(calcs!$A97*calcs!AC97/calcs!$G97,0)*Calibration!X$3*Calibration!X$9</f>
        <v>0</v>
      </c>
      <c r="AB9" s="122">
        <f>IFERROR(calcs!$A97*calcs!AD97/calcs!$G97,0)*Calibration!Y$3*Calibration!Y$9</f>
        <v>0</v>
      </c>
      <c r="AC9" s="122">
        <f>IFERROR(calcs!$A97*calcs!AE97/calcs!$G97,0)*Calibration!Z$3*Calibration!Z$9</f>
        <v>0</v>
      </c>
      <c r="AD9" s="122">
        <f>IFERROR(calcs!$A97*calcs!AF97/calcs!$G97,0)*Calibration!AA$3*Calibration!AA$9</f>
        <v>0</v>
      </c>
      <c r="AE9" s="122">
        <f>IFERROR(calcs!$A97*calcs!AG97/calcs!$G97,0)*Calibration!AB$3*Calibration!AB$9</f>
        <v>0</v>
      </c>
      <c r="AF9" s="122">
        <f>IFERROR(calcs!$A97*calcs!AH97/calcs!$G97,0)*Calibration!AC$3*Calibration!AC$9</f>
        <v>0</v>
      </c>
      <c r="AG9" s="122">
        <f>IFERROR(calcs!$A97*calcs!AI97/calcs!$G97,0)*Calibration!AD$3*Calibration!AD$9</f>
        <v>0</v>
      </c>
      <c r="AH9" s="122">
        <f>IFERROR(calcs!$A97*calcs!AJ97/calcs!$G97,0)*Calibration!AE$3*Calibration!AE$9</f>
        <v>0</v>
      </c>
      <c r="AI9" s="5"/>
    </row>
    <row r="10" spans="1:37" x14ac:dyDescent="0.35">
      <c r="A10" s="45" t="s">
        <v>46</v>
      </c>
      <c r="B10">
        <f>calcs!D98*calcs!$D$87+calcs!D98*calcs!$E$87</f>
        <v>39977238566150.953</v>
      </c>
      <c r="C10">
        <f>calcs!E98*calcs!$D$87+calcs!E98*calcs!$E$87</f>
        <v>40349768854135.789</v>
      </c>
      <c r="D10">
        <f>calcs!F98*calcs!$D$87+calcs!F98*calcs!$E$87</f>
        <v>39590446415711.438</v>
      </c>
      <c r="E10" s="122">
        <f>IFERROR(calcs!$A98*calcs!G98/calcs!$G98,0)*Calibration!B$3*Calibration!B$9</f>
        <v>102097058019961.77</v>
      </c>
      <c r="F10" s="122">
        <f>IFERROR(calcs!$A98*calcs!H98/calcs!$G98,0)*Calibration!C$3*Calibration!C$9</f>
        <v>96441745893216.563</v>
      </c>
      <c r="G10" s="122">
        <f>IFERROR(calcs!$A98*calcs!I98/calcs!$G98,0)*Calibration!D$3*Calibration!D$9</f>
        <v>87013957549593.047</v>
      </c>
      <c r="H10" s="122">
        <f>IFERROR(calcs!$A98*calcs!J98/calcs!$G98,0)*Calibration!E$3*Calibration!E$9</f>
        <v>84403959527918.672</v>
      </c>
      <c r="I10" s="122">
        <f>IFERROR(calcs!$A98*calcs!K98/calcs!$G98,0)*Calibration!F$3*Calibration!F$9</f>
        <v>83028614793402.531</v>
      </c>
      <c r="J10" s="122">
        <f>IFERROR(calcs!$A98*calcs!L98/calcs!$G98,0)*Calibration!G$3*Calibration!G$9</f>
        <v>83798018789018</v>
      </c>
      <c r="K10" s="122">
        <f>IFERROR(calcs!$A98*calcs!M98/calcs!$G98,0)*Calibration!H$3*Calibration!H$9</f>
        <v>81365312299381.234</v>
      </c>
      <c r="L10" s="122">
        <f>IFERROR(calcs!$A98*calcs!N98/calcs!$G98,0)*Calibration!I$3*Calibration!I$9</f>
        <v>84170113338208.547</v>
      </c>
      <c r="M10" s="122">
        <f>IFERROR(calcs!$A98*calcs!O98/calcs!$G98,0)*Calibration!J$3*Calibration!J$9</f>
        <v>83719557063243.969</v>
      </c>
      <c r="N10" s="122">
        <f>IFERROR(calcs!$A98*calcs!P98/calcs!$G98,0)*Calibration!K$3*Calibration!K$9</f>
        <v>84601287243620.984</v>
      </c>
      <c r="O10" s="122">
        <f>IFERROR(calcs!$A98*calcs!Q98/calcs!$G98,0)*Calibration!L$3*Calibration!L$9</f>
        <v>87940650089067.5</v>
      </c>
      <c r="P10" s="122">
        <f>IFERROR(calcs!$A98*calcs!R98/calcs!$G98,0)*Calibration!M$3*Calibration!M$9</f>
        <v>87993307597944.078</v>
      </c>
      <c r="Q10" s="122">
        <f>IFERROR(calcs!$A98*calcs!S98/calcs!$G98,0)*Calibration!N$3*Calibration!N$9</f>
        <v>87995649970844.734</v>
      </c>
      <c r="R10" s="122">
        <f>IFERROR(calcs!$A98*calcs!T98/calcs!$G98,0)*Calibration!O$3*Calibration!O$9</f>
        <v>87859288553979.609</v>
      </c>
      <c r="S10" s="122">
        <f>IFERROR(calcs!$A98*calcs!U98/calcs!$G98,0)*Calibration!P$3*Calibration!P$9</f>
        <v>87552566942643.734</v>
      </c>
      <c r="T10" s="122">
        <f>IFERROR(calcs!$A98*calcs!V98/calcs!$G98,0)*Calibration!Q$3*Calibration!Q$9</f>
        <v>87298512129942.516</v>
      </c>
      <c r="U10" s="122">
        <f>IFERROR(calcs!$A98*calcs!W98/calcs!$G98,0)*Calibration!R$3*Calibration!R$9</f>
        <v>86981377003065.609</v>
      </c>
      <c r="V10" s="122">
        <f>IFERROR(calcs!$A98*calcs!X98/calcs!$G98,0)*Calibration!S$3*Calibration!S$9</f>
        <v>86620482565756.328</v>
      </c>
      <c r="W10" s="122">
        <f>IFERROR(calcs!$A98*calcs!Y98/calcs!$G98,0)*Calibration!T$3*Calibration!T$9</f>
        <v>86213733323602.469</v>
      </c>
      <c r="X10" s="122">
        <f>IFERROR(calcs!$A98*calcs!Z98/calcs!$G98,0)*Calibration!U$3*Calibration!U$9</f>
        <v>85773934034450.484</v>
      </c>
      <c r="Y10" s="122">
        <f>IFERROR(calcs!$A98*calcs!AA98/calcs!$G98,0)*Calibration!V$3*Calibration!V$9</f>
        <v>85624046580525.859</v>
      </c>
      <c r="Z10" s="122">
        <f>IFERROR(calcs!$A98*calcs!AB98/calcs!$G98,0)*Calibration!W$3*Calibration!W$9</f>
        <v>85378393967426.609</v>
      </c>
      <c r="AA10" s="122">
        <f>IFERROR(calcs!$A98*calcs!AC98/calcs!$G98,0)*Calibration!X$3*Calibration!X$9</f>
        <v>85121904521010.766</v>
      </c>
      <c r="AB10" s="122">
        <f>IFERROR(calcs!$A98*calcs!AD98/calcs!$G98,0)*Calibration!Y$3*Calibration!Y$9</f>
        <v>84699424584196.078</v>
      </c>
      <c r="AC10" s="122">
        <f>IFERROR(calcs!$A98*calcs!AE98/calcs!$G98,0)*Calibration!Z$3*Calibration!Z$9</f>
        <v>84415788120591.5</v>
      </c>
      <c r="AD10" s="122">
        <f>IFERROR(calcs!$A98*calcs!AF98/calcs!$G98,0)*Calibration!AA$3*Calibration!AA$9</f>
        <v>84084410545203.172</v>
      </c>
      <c r="AE10" s="122">
        <f>IFERROR(calcs!$A98*calcs!AG98/calcs!$G98,0)*Calibration!AB$3*Calibration!AB$9</f>
        <v>83813401443358.922</v>
      </c>
      <c r="AF10" s="122">
        <f>IFERROR(calcs!$A98*calcs!AH98/calcs!$G98,0)*Calibration!AC$3*Calibration!AC$9</f>
        <v>83655922391446.984</v>
      </c>
      <c r="AG10" s="122">
        <f>IFERROR(calcs!$A98*calcs!AI98/calcs!$G98,0)*Calibration!AD$3*Calibration!AD$9</f>
        <v>83300996802399.953</v>
      </c>
      <c r="AH10" s="122">
        <f>IFERROR(calcs!$A98*calcs!AJ98/calcs!$G98,0)*Calibration!AE$3*Calibration!AE$9</f>
        <v>82806679060716.625</v>
      </c>
      <c r="AI10" s="5"/>
    </row>
    <row r="11" spans="1:37" x14ac:dyDescent="0.35">
      <c r="A11" s="45" t="s">
        <v>48</v>
      </c>
      <c r="B11">
        <f>calcs!D99*calcs!$D$87+calcs!D99*calcs!$E$87</f>
        <v>0</v>
      </c>
      <c r="C11">
        <f>calcs!E99*calcs!$D$87+calcs!E99*calcs!$E$87</f>
        <v>0</v>
      </c>
      <c r="D11">
        <f>calcs!F99*calcs!$D$87+calcs!F99*calcs!$E$87</f>
        <v>0</v>
      </c>
      <c r="E11" s="122">
        <f>IFERROR(calcs!$A99*calcs!G99/calcs!$G99,0)*Calibration!B$3*Calibration!B$9</f>
        <v>0</v>
      </c>
      <c r="F11" s="122">
        <f>IFERROR(calcs!$A99*calcs!H99/calcs!$G99,0)*Calibration!C$3*Calibration!C$9</f>
        <v>0</v>
      </c>
      <c r="G11" s="122">
        <f>IFERROR(calcs!$A99*calcs!I99/calcs!$G99,0)*Calibration!D$3*Calibration!D$9</f>
        <v>0</v>
      </c>
      <c r="H11" s="122">
        <f>IFERROR(calcs!$A99*calcs!J99/calcs!$G99,0)*Calibration!E$3*Calibration!E$9</f>
        <v>0</v>
      </c>
      <c r="I11" s="122">
        <f>IFERROR(calcs!$A99*calcs!K99/calcs!$G99,0)*Calibration!F$3*Calibration!F$9</f>
        <v>0</v>
      </c>
      <c r="J11" s="122">
        <f>IFERROR(calcs!$A99*calcs!L99/calcs!$G99,0)*Calibration!G$3*Calibration!G$9</f>
        <v>0</v>
      </c>
      <c r="K11" s="122">
        <f>IFERROR(calcs!$A99*calcs!M99/calcs!$G99,0)*Calibration!H$3*Calibration!H$9</f>
        <v>0</v>
      </c>
      <c r="L11" s="122">
        <f>IFERROR(calcs!$A99*calcs!N99/calcs!$G99,0)*Calibration!I$3*Calibration!I$9</f>
        <v>0</v>
      </c>
      <c r="M11" s="122">
        <f>IFERROR(calcs!$A99*calcs!O99/calcs!$G99,0)*Calibration!J$3*Calibration!J$9</f>
        <v>0</v>
      </c>
      <c r="N11" s="122">
        <f>IFERROR(calcs!$A99*calcs!P99/calcs!$G99,0)*Calibration!K$3*Calibration!K$9</f>
        <v>0</v>
      </c>
      <c r="O11" s="122">
        <f>IFERROR(calcs!$A99*calcs!Q99/calcs!$G99,0)*Calibration!L$3*Calibration!L$9</f>
        <v>0</v>
      </c>
      <c r="P11" s="122">
        <f>IFERROR(calcs!$A99*calcs!R99/calcs!$G99,0)*Calibration!M$3*Calibration!M$9</f>
        <v>0</v>
      </c>
      <c r="Q11" s="122">
        <f>IFERROR(calcs!$A99*calcs!S99/calcs!$G99,0)*Calibration!N$3*Calibration!N$9</f>
        <v>0</v>
      </c>
      <c r="R11" s="122">
        <f>IFERROR(calcs!$A99*calcs!T99/calcs!$G99,0)*Calibration!O$3*Calibration!O$9</f>
        <v>0</v>
      </c>
      <c r="S11" s="122">
        <f>IFERROR(calcs!$A99*calcs!U99/calcs!$G99,0)*Calibration!P$3*Calibration!P$9</f>
        <v>0</v>
      </c>
      <c r="T11" s="122">
        <f>IFERROR(calcs!$A99*calcs!V99/calcs!$G99,0)*Calibration!Q$3*Calibration!Q$9</f>
        <v>0</v>
      </c>
      <c r="U11" s="122">
        <f>IFERROR(calcs!$A99*calcs!W99/calcs!$G99,0)*Calibration!R$3*Calibration!R$9</f>
        <v>0</v>
      </c>
      <c r="V11" s="122">
        <f>IFERROR(calcs!$A99*calcs!X99/calcs!$G99,0)*Calibration!S$3*Calibration!S$9</f>
        <v>0</v>
      </c>
      <c r="W11" s="122">
        <f>IFERROR(calcs!$A99*calcs!Y99/calcs!$G99,0)*Calibration!T$3*Calibration!T$9</f>
        <v>0</v>
      </c>
      <c r="X11" s="122">
        <f>IFERROR(calcs!$A99*calcs!Z99/calcs!$G99,0)*Calibration!U$3*Calibration!U$9</f>
        <v>0</v>
      </c>
      <c r="Y11" s="122">
        <f>IFERROR(calcs!$A99*calcs!AA99/calcs!$G99,0)*Calibration!V$3*Calibration!V$9</f>
        <v>0</v>
      </c>
      <c r="Z11" s="122">
        <f>IFERROR(calcs!$A99*calcs!AB99/calcs!$G99,0)*Calibration!W$3*Calibration!W$9</f>
        <v>0</v>
      </c>
      <c r="AA11" s="122">
        <f>IFERROR(calcs!$A99*calcs!AC99/calcs!$G99,0)*Calibration!X$3*Calibration!X$9</f>
        <v>0</v>
      </c>
      <c r="AB11" s="122">
        <f>IFERROR(calcs!$A99*calcs!AD99/calcs!$G99,0)*Calibration!Y$3*Calibration!Y$9</f>
        <v>0</v>
      </c>
      <c r="AC11" s="122">
        <f>IFERROR(calcs!$A99*calcs!AE99/calcs!$G99,0)*Calibration!Z$3*Calibration!Z$9</f>
        <v>0</v>
      </c>
      <c r="AD11" s="122">
        <f>IFERROR(calcs!$A99*calcs!AF99/calcs!$G99,0)*Calibration!AA$3*Calibration!AA$9</f>
        <v>0</v>
      </c>
      <c r="AE11" s="122">
        <f>IFERROR(calcs!$A99*calcs!AG99/calcs!$G99,0)*Calibration!AB$3*Calibration!AB$9</f>
        <v>0</v>
      </c>
      <c r="AF11" s="122">
        <f>IFERROR(calcs!$A99*calcs!AH99/calcs!$G99,0)*Calibration!AC$3*Calibration!AC$9</f>
        <v>0</v>
      </c>
      <c r="AG11" s="122">
        <f>IFERROR(calcs!$A99*calcs!AI99/calcs!$G99,0)*Calibration!AD$3*Calibration!AD$9</f>
        <v>0</v>
      </c>
      <c r="AH11" s="122">
        <f>IFERROR(calcs!$A99*calcs!AJ99/calcs!$G99,0)*Calibration!AE$3*Calibration!AE$9</f>
        <v>0</v>
      </c>
      <c r="AI11" s="5"/>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pane="topRight" activeCell="B5" sqref="B5"/>
      <selection pane="bottomLeft" activeCell="B5" sqref="B5"/>
      <selection pane="bottomRight" activeCell="F2" sqref="F2"/>
    </sheetView>
  </sheetViews>
  <sheetFormatPr defaultColWidth="8.81640625" defaultRowHeight="14.5" x14ac:dyDescent="0.35"/>
  <cols>
    <col min="1" max="1" width="29.81640625" customWidth="1"/>
    <col min="2" max="35" width="10.269531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zoomScaleNormal="100" workbookViewId="0">
      <pane xSplit="1" ySplit="1" topLeftCell="B2" activePane="bottomRight" state="frozen"/>
      <selection pane="topRight" activeCell="B5" sqref="B5"/>
      <selection pane="bottomLeft" activeCell="B5" sqref="B5"/>
      <selection pane="bottomRight" activeCell="G4" sqref="G4"/>
    </sheetView>
  </sheetViews>
  <sheetFormatPr defaultColWidth="8.81640625" defaultRowHeight="14.5" x14ac:dyDescent="0.35"/>
  <cols>
    <col min="1" max="1" width="22.7265625" customWidth="1"/>
    <col min="2" max="2" width="12" bestFit="1" customWidth="1"/>
    <col min="5" max="5" width="11.81640625" bestFit="1" customWidth="1"/>
  </cols>
  <sheetData>
    <row r="1" spans="1:34"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35">
      <c r="A2" s="45" t="s">
        <v>29</v>
      </c>
      <c r="B2">
        <f>calcs!D102*calcs!$D$87+calcs!D102*calcs!$E$87</f>
        <v>58425913795273.609</v>
      </c>
      <c r="C2">
        <f>calcs!E102*calcs!$D$87+calcs!E102*calcs!$E$87</f>
        <v>60667764553129.383</v>
      </c>
      <c r="D2">
        <f>calcs!F102*calcs!$D$87+calcs!F102*calcs!$E$87</f>
        <v>61802862715883.859</v>
      </c>
      <c r="E2" s="122">
        <f>IFERROR(calcs!$A102*calcs!G102/calcs!$G102,0)*Calibration!B$3</f>
        <v>47598051170752.648</v>
      </c>
      <c r="F2" s="122">
        <f>IFERROR(calcs!$A102*calcs!H102/calcs!$G102,0)*Calibration!C$3</f>
        <v>48588304337150.367</v>
      </c>
      <c r="G2" s="122">
        <f>IFERROR(calcs!$A102*calcs!I102/calcs!$G102,0)*Calibration!D$3</f>
        <v>47953112174756.68</v>
      </c>
      <c r="H2" s="122">
        <f>IFERROR(calcs!$A102*calcs!J102/calcs!$G102,0)*Calibration!E$3</f>
        <v>50090678324829.961</v>
      </c>
      <c r="I2" s="122">
        <f>IFERROR(calcs!$A102*calcs!K102/calcs!$G102,0)*Calibration!F$3</f>
        <v>52095712481945.438</v>
      </c>
      <c r="J2" s="122">
        <f>IFERROR(calcs!$A102*calcs!L102/calcs!$G102,0)*Calibration!G$3</f>
        <v>54109717202845.625</v>
      </c>
      <c r="K2" s="122">
        <f>IFERROR(calcs!$A102*calcs!M102/calcs!$G102,0)*Calibration!H$3</f>
        <v>56069505143290.367</v>
      </c>
      <c r="L2" s="122">
        <f>IFERROR(calcs!$A102*calcs!N102/calcs!$G102,0)*Calibration!I$3</f>
        <v>58138027765555.375</v>
      </c>
      <c r="M2" s="122">
        <f>IFERROR(calcs!$A102*calcs!O102/calcs!$G102,0)*Calibration!J$3</f>
        <v>59969395913219.688</v>
      </c>
      <c r="N2" s="122">
        <f>IFERROR(calcs!$A102*calcs!P102/calcs!$G102,0)*Calibration!K$3</f>
        <v>61560536784059.102</v>
      </c>
      <c r="O2" s="122">
        <f>IFERROR(calcs!$A102*calcs!Q102/calcs!$G102,0)*Calibration!L$3</f>
        <v>63077190273376.422</v>
      </c>
      <c r="P2" s="122">
        <f>IFERROR(calcs!$A102*calcs!R102/calcs!$G102,0)*Calibration!M$3</f>
        <v>64588586733304.563</v>
      </c>
      <c r="Q2" s="122">
        <f>IFERROR(calcs!$A102*calcs!S102/calcs!$G102,0)*Calibration!N$3</f>
        <v>66276341892534.422</v>
      </c>
      <c r="R2" s="122">
        <f>IFERROR(calcs!$A102*calcs!T102/calcs!$G102,0)*Calibration!O$3</f>
        <v>67861340752068.984</v>
      </c>
      <c r="S2" s="122">
        <f>IFERROR(calcs!$A102*calcs!U102/calcs!$G102,0)*Calibration!P$3</f>
        <v>69447495821815.844</v>
      </c>
      <c r="T2" s="122">
        <f>IFERROR(calcs!$A102*calcs!V102/calcs!$G102,0)*Calibration!Q$3</f>
        <v>71123463724411.703</v>
      </c>
      <c r="U2" s="122">
        <f>IFERROR(calcs!$A102*calcs!W102/calcs!$G102,0)*Calibration!R$3</f>
        <v>72647682189444.297</v>
      </c>
      <c r="V2" s="122">
        <f>IFERROR(calcs!$A102*calcs!X102/calcs!$G102,0)*Calibration!S$3</f>
        <v>74300897607251.125</v>
      </c>
      <c r="W2" s="122">
        <f>IFERROR(calcs!$A102*calcs!Y102/calcs!$G102,0)*Calibration!T$3</f>
        <v>75969738014081.078</v>
      </c>
      <c r="X2" s="122">
        <f>IFERROR(calcs!$A102*calcs!Z102/calcs!$G102,0)*Calibration!U$3</f>
        <v>77573954980331.219</v>
      </c>
      <c r="Y2" s="122">
        <f>IFERROR(calcs!$A102*calcs!AA102/calcs!$G102,0)*Calibration!V$3</f>
        <v>79487341224012.688</v>
      </c>
      <c r="Z2" s="122">
        <f>IFERROR(calcs!$A102*calcs!AB102/calcs!$G102,0)*Calibration!W$3</f>
        <v>81533441548465.172</v>
      </c>
      <c r="AA2" s="122">
        <f>IFERROR(calcs!$A102*calcs!AC102/calcs!$G102,0)*Calibration!X$3</f>
        <v>83560868415428.438</v>
      </c>
      <c r="AB2" s="122">
        <f>IFERROR(calcs!$A102*calcs!AD102/calcs!$G102,0)*Calibration!Y$3</f>
        <v>85735040695669.234</v>
      </c>
      <c r="AC2" s="122">
        <f>IFERROR(calcs!$A102*calcs!AE102/calcs!$G102,0)*Calibration!Z$3</f>
        <v>87923166782002.969</v>
      </c>
      <c r="AD2" s="122">
        <f>IFERROR(calcs!$A102*calcs!AF102/calcs!$G102,0)*Calibration!AA$3</f>
        <v>90359176208298.406</v>
      </c>
      <c r="AE2" s="122">
        <f>IFERROR(calcs!$A102*calcs!AG102/calcs!$G102,0)*Calibration!AB$3</f>
        <v>92828556446131.203</v>
      </c>
      <c r="AF2" s="122">
        <f>IFERROR(calcs!$A102*calcs!AH102/calcs!$G102,0)*Calibration!AC$3</f>
        <v>94941490010129.672</v>
      </c>
      <c r="AG2" s="122">
        <f>IFERROR(calcs!$A102*calcs!AI102/calcs!$G102,0)*Calibration!AD$3</f>
        <v>97461525874861.703</v>
      </c>
      <c r="AH2" s="122">
        <f>IFERROR(calcs!$A102*calcs!AJ102/calcs!$G102,0)*Calibration!AE$3</f>
        <v>100325484960957.16</v>
      </c>
    </row>
    <row r="3" spans="1:34" x14ac:dyDescent="0.35">
      <c r="A3" s="45" t="s">
        <v>33</v>
      </c>
      <c r="B3">
        <f>calcs!D103*calcs!$D$87+calcs!D103*calcs!$E$87</f>
        <v>0</v>
      </c>
      <c r="C3">
        <f>calcs!E103*calcs!$D$87+calcs!E103*calcs!$E$87</f>
        <v>0</v>
      </c>
      <c r="D3">
        <f>calcs!F103*calcs!$D$87+calcs!F103*calcs!$E$87</f>
        <v>0</v>
      </c>
      <c r="E3" s="122">
        <f>IFERROR(calcs!$A103*calcs!G103/calcs!$G103,0)*Calibration!B$3</f>
        <v>0</v>
      </c>
      <c r="F3" s="122">
        <f>IFERROR(calcs!$A103*calcs!H103/calcs!$G103,0)*Calibration!C$3</f>
        <v>0</v>
      </c>
      <c r="G3" s="122">
        <f>IFERROR(calcs!$A103*calcs!I103/calcs!$G103,0)*Calibration!D$3</f>
        <v>0</v>
      </c>
      <c r="H3" s="122">
        <f>IFERROR(calcs!$A103*calcs!J103/calcs!$G103,0)*Calibration!E$3</f>
        <v>0</v>
      </c>
      <c r="I3" s="122">
        <f>IFERROR(calcs!$A103*calcs!K103/calcs!$G103,0)*Calibration!F$3</f>
        <v>0</v>
      </c>
      <c r="J3" s="122">
        <f>IFERROR(calcs!$A103*calcs!L103/calcs!$G103,0)*Calibration!G$3</f>
        <v>0</v>
      </c>
      <c r="K3" s="122">
        <f>IFERROR(calcs!$A103*calcs!M103/calcs!$G103,0)*Calibration!H$3</f>
        <v>0</v>
      </c>
      <c r="L3" s="122">
        <f>IFERROR(calcs!$A103*calcs!N103/calcs!$G103,0)*Calibration!I$3</f>
        <v>0</v>
      </c>
      <c r="M3" s="122">
        <f>IFERROR(calcs!$A103*calcs!O103/calcs!$G103,0)*Calibration!J$3</f>
        <v>0</v>
      </c>
      <c r="N3" s="122">
        <f>IFERROR(calcs!$A103*calcs!P103/calcs!$G103,0)*Calibration!K$3</f>
        <v>0</v>
      </c>
      <c r="O3" s="122">
        <f>IFERROR(calcs!$A103*calcs!Q103/calcs!$G103,0)*Calibration!L$3</f>
        <v>0</v>
      </c>
      <c r="P3" s="122">
        <f>IFERROR(calcs!$A103*calcs!R103/calcs!$G103,0)*Calibration!M$3</f>
        <v>0</v>
      </c>
      <c r="Q3" s="122">
        <f>IFERROR(calcs!$A103*calcs!S103/calcs!$G103,0)*Calibration!N$3</f>
        <v>0</v>
      </c>
      <c r="R3" s="122">
        <f>IFERROR(calcs!$A103*calcs!T103/calcs!$G103,0)*Calibration!O$3</f>
        <v>0</v>
      </c>
      <c r="S3" s="122">
        <f>IFERROR(calcs!$A103*calcs!U103/calcs!$G103,0)*Calibration!P$3</f>
        <v>0</v>
      </c>
      <c r="T3" s="122">
        <f>IFERROR(calcs!$A103*calcs!V103/calcs!$G103,0)*Calibration!Q$3</f>
        <v>0</v>
      </c>
      <c r="U3" s="122">
        <f>IFERROR(calcs!$A103*calcs!W103/calcs!$G103,0)*Calibration!R$3</f>
        <v>0</v>
      </c>
      <c r="V3" s="122">
        <f>IFERROR(calcs!$A103*calcs!X103/calcs!$G103,0)*Calibration!S$3</f>
        <v>0</v>
      </c>
      <c r="W3" s="122">
        <f>IFERROR(calcs!$A103*calcs!Y103/calcs!$G103,0)*Calibration!T$3</f>
        <v>0</v>
      </c>
      <c r="X3" s="122">
        <f>IFERROR(calcs!$A103*calcs!Z103/calcs!$G103,0)*Calibration!U$3</f>
        <v>0</v>
      </c>
      <c r="Y3" s="122">
        <f>IFERROR(calcs!$A103*calcs!AA103/calcs!$G103,0)*Calibration!V$3</f>
        <v>0</v>
      </c>
      <c r="Z3" s="122">
        <f>IFERROR(calcs!$A103*calcs!AB103/calcs!$G103,0)*Calibration!W$3</f>
        <v>0</v>
      </c>
      <c r="AA3" s="122">
        <f>IFERROR(calcs!$A103*calcs!AC103/calcs!$G103,0)*Calibration!X$3</f>
        <v>0</v>
      </c>
      <c r="AB3" s="122">
        <f>IFERROR(calcs!$A103*calcs!AD103/calcs!$G103,0)*Calibration!Y$3</f>
        <v>0</v>
      </c>
      <c r="AC3" s="122">
        <f>IFERROR(calcs!$A103*calcs!AE103/calcs!$G103,0)*Calibration!Z$3</f>
        <v>0</v>
      </c>
      <c r="AD3" s="122">
        <f>IFERROR(calcs!$A103*calcs!AF103/calcs!$G103,0)*Calibration!AA$3</f>
        <v>0</v>
      </c>
      <c r="AE3" s="122">
        <f>IFERROR(calcs!$A103*calcs!AG103/calcs!$G103,0)*Calibration!AB$3</f>
        <v>0</v>
      </c>
      <c r="AF3" s="122">
        <f>IFERROR(calcs!$A103*calcs!AH103/calcs!$G103,0)*Calibration!AC$3</f>
        <v>0</v>
      </c>
      <c r="AG3" s="122">
        <f>IFERROR(calcs!$A103*calcs!AI103/calcs!$G103,0)*Calibration!AD$3</f>
        <v>0</v>
      </c>
      <c r="AH3" s="122">
        <f>IFERROR(calcs!$A103*calcs!AJ103/calcs!$G103,0)*Calibration!AE$3</f>
        <v>0</v>
      </c>
    </row>
    <row r="4" spans="1:34" x14ac:dyDescent="0.35">
      <c r="A4" s="45" t="s">
        <v>35</v>
      </c>
      <c r="B4">
        <f>calcs!D104*calcs!$D$87+calcs!D104*calcs!$E$87</f>
        <v>0</v>
      </c>
      <c r="C4">
        <f>calcs!E104*calcs!$D$87+calcs!E104*calcs!$E$87</f>
        <v>0</v>
      </c>
      <c r="D4">
        <f>calcs!F104*calcs!$D$87+calcs!F104*calcs!$E$87</f>
        <v>0</v>
      </c>
      <c r="E4" s="122">
        <f>IFERROR(calcs!$A104*calcs!G104/calcs!$G104,0)*Calibration!B$3</f>
        <v>0</v>
      </c>
      <c r="F4" s="122">
        <f>IFERROR(calcs!$A104*calcs!H104/calcs!$G104,0)*Calibration!C$3</f>
        <v>0</v>
      </c>
      <c r="G4" s="122">
        <f>IFERROR(calcs!$A104*calcs!I104/calcs!$G104,0)*Calibration!D$3</f>
        <v>0</v>
      </c>
      <c r="H4" s="122">
        <f>IFERROR(calcs!$A104*calcs!J104/calcs!$G104,0)*Calibration!E$3</f>
        <v>0</v>
      </c>
      <c r="I4" s="122">
        <f>IFERROR(calcs!$A104*calcs!K104/calcs!$G104,0)*Calibration!F$3</f>
        <v>0</v>
      </c>
      <c r="J4" s="122">
        <f>IFERROR(calcs!$A104*calcs!L104/calcs!$G104,0)*Calibration!G$3</f>
        <v>0</v>
      </c>
      <c r="K4" s="122">
        <f>IFERROR(calcs!$A104*calcs!M104/calcs!$G104,0)*Calibration!H$3</f>
        <v>0</v>
      </c>
      <c r="L4" s="122">
        <f>IFERROR(calcs!$A104*calcs!N104/calcs!$G104,0)*Calibration!I$3</f>
        <v>0</v>
      </c>
      <c r="M4" s="122">
        <f>IFERROR(calcs!$A104*calcs!O104/calcs!$G104,0)*Calibration!J$3</f>
        <v>0</v>
      </c>
      <c r="N4" s="122">
        <f>IFERROR(calcs!$A104*calcs!P104/calcs!$G104,0)*Calibration!K$3</f>
        <v>0</v>
      </c>
      <c r="O4" s="122">
        <f>IFERROR(calcs!$A104*calcs!Q104/calcs!$G104,0)*Calibration!L$3</f>
        <v>0</v>
      </c>
      <c r="P4" s="122">
        <f>IFERROR(calcs!$A104*calcs!R104/calcs!$G104,0)*Calibration!M$3</f>
        <v>0</v>
      </c>
      <c r="Q4" s="122">
        <f>IFERROR(calcs!$A104*calcs!S104/calcs!$G104,0)*Calibration!N$3</f>
        <v>0</v>
      </c>
      <c r="R4" s="122">
        <f>IFERROR(calcs!$A104*calcs!T104/calcs!$G104,0)*Calibration!O$3</f>
        <v>0</v>
      </c>
      <c r="S4" s="122">
        <f>IFERROR(calcs!$A104*calcs!U104/calcs!$G104,0)*Calibration!P$3</f>
        <v>0</v>
      </c>
      <c r="T4" s="122">
        <f>IFERROR(calcs!$A104*calcs!V104/calcs!$G104,0)*Calibration!Q$3</f>
        <v>0</v>
      </c>
      <c r="U4" s="122">
        <f>IFERROR(calcs!$A104*calcs!W104/calcs!$G104,0)*Calibration!R$3</f>
        <v>0</v>
      </c>
      <c r="V4" s="122">
        <f>IFERROR(calcs!$A104*calcs!X104/calcs!$G104,0)*Calibration!S$3</f>
        <v>0</v>
      </c>
      <c r="W4" s="122">
        <f>IFERROR(calcs!$A104*calcs!Y104/calcs!$G104,0)*Calibration!T$3</f>
        <v>0</v>
      </c>
      <c r="X4" s="122">
        <f>IFERROR(calcs!$A104*calcs!Z104/calcs!$G104,0)*Calibration!U$3</f>
        <v>0</v>
      </c>
      <c r="Y4" s="122">
        <f>IFERROR(calcs!$A104*calcs!AA104/calcs!$G104,0)*Calibration!V$3</f>
        <v>0</v>
      </c>
      <c r="Z4" s="122">
        <f>IFERROR(calcs!$A104*calcs!AB104/calcs!$G104,0)*Calibration!W$3</f>
        <v>0</v>
      </c>
      <c r="AA4" s="122">
        <f>IFERROR(calcs!$A104*calcs!AC104/calcs!$G104,0)*Calibration!X$3</f>
        <v>0</v>
      </c>
      <c r="AB4" s="122">
        <f>IFERROR(calcs!$A104*calcs!AD104/calcs!$G104,0)*Calibration!Y$3</f>
        <v>0</v>
      </c>
      <c r="AC4" s="122">
        <f>IFERROR(calcs!$A104*calcs!AE104/calcs!$G104,0)*Calibration!Z$3</f>
        <v>0</v>
      </c>
      <c r="AD4" s="122">
        <f>IFERROR(calcs!$A104*calcs!AF104/calcs!$G104,0)*Calibration!AA$3</f>
        <v>0</v>
      </c>
      <c r="AE4" s="122">
        <f>IFERROR(calcs!$A104*calcs!AG104/calcs!$G104,0)*Calibration!AB$3</f>
        <v>0</v>
      </c>
      <c r="AF4" s="122">
        <f>IFERROR(calcs!$A104*calcs!AH104/calcs!$G104,0)*Calibration!AC$3</f>
        <v>0</v>
      </c>
      <c r="AG4" s="122">
        <f>IFERROR(calcs!$A104*calcs!AI104/calcs!$G104,0)*Calibration!AD$3</f>
        <v>0</v>
      </c>
      <c r="AH4" s="122">
        <f>IFERROR(calcs!$A104*calcs!AJ104/calcs!$G104,0)*Calibration!AE$3</f>
        <v>0</v>
      </c>
    </row>
    <row r="5" spans="1:34" x14ac:dyDescent="0.35">
      <c r="A5" s="45" t="s">
        <v>38</v>
      </c>
      <c r="B5">
        <f>calcs!D105*calcs!$D$87+calcs!D105*calcs!$E$87</f>
        <v>0</v>
      </c>
      <c r="C5">
        <f>calcs!E105*calcs!$D$87+calcs!E105*calcs!$E$87</f>
        <v>0</v>
      </c>
      <c r="D5">
        <f>calcs!F105*calcs!$D$87+calcs!F105*calcs!$E$87</f>
        <v>0</v>
      </c>
      <c r="E5" s="122">
        <f>IFERROR(calcs!$A105*calcs!G105/calcs!$G105,0)*Calibration!B$3</f>
        <v>0</v>
      </c>
      <c r="F5" s="122">
        <f>IFERROR(calcs!$A105*calcs!H105/calcs!$G105,0)*Calibration!C$3</f>
        <v>0</v>
      </c>
      <c r="G5" s="122">
        <f>IFERROR(calcs!$A105*calcs!I105/calcs!$G105,0)*Calibration!D$3</f>
        <v>0</v>
      </c>
      <c r="H5" s="122">
        <f>IFERROR(calcs!$A105*calcs!J105/calcs!$G105,0)*Calibration!E$3</f>
        <v>0</v>
      </c>
      <c r="I5" s="122">
        <f>IFERROR(calcs!$A105*calcs!K105/calcs!$G105,0)*Calibration!F$3</f>
        <v>0</v>
      </c>
      <c r="J5" s="122">
        <f>IFERROR(calcs!$A105*calcs!L105/calcs!$G105,0)*Calibration!G$3</f>
        <v>0</v>
      </c>
      <c r="K5" s="122">
        <f>IFERROR(calcs!$A105*calcs!M105/calcs!$G105,0)*Calibration!H$3</f>
        <v>0</v>
      </c>
      <c r="L5" s="122">
        <f>IFERROR(calcs!$A105*calcs!N105/calcs!$G105,0)*Calibration!I$3</f>
        <v>0</v>
      </c>
      <c r="M5" s="122">
        <f>IFERROR(calcs!$A105*calcs!O105/calcs!$G105,0)*Calibration!J$3</f>
        <v>0</v>
      </c>
      <c r="N5" s="122">
        <f>IFERROR(calcs!$A105*calcs!P105/calcs!$G105,0)*Calibration!K$3</f>
        <v>0</v>
      </c>
      <c r="O5" s="122">
        <f>IFERROR(calcs!$A105*calcs!Q105/calcs!$G105,0)*Calibration!L$3</f>
        <v>0</v>
      </c>
      <c r="P5" s="122">
        <f>IFERROR(calcs!$A105*calcs!R105/calcs!$G105,0)*Calibration!M$3</f>
        <v>0</v>
      </c>
      <c r="Q5" s="122">
        <f>IFERROR(calcs!$A105*calcs!S105/calcs!$G105,0)*Calibration!N$3</f>
        <v>0</v>
      </c>
      <c r="R5" s="122">
        <f>IFERROR(calcs!$A105*calcs!T105/calcs!$G105,0)*Calibration!O$3</f>
        <v>0</v>
      </c>
      <c r="S5" s="122">
        <f>IFERROR(calcs!$A105*calcs!U105/calcs!$G105,0)*Calibration!P$3</f>
        <v>0</v>
      </c>
      <c r="T5" s="122">
        <f>IFERROR(calcs!$A105*calcs!V105/calcs!$G105,0)*Calibration!Q$3</f>
        <v>0</v>
      </c>
      <c r="U5" s="122">
        <f>IFERROR(calcs!$A105*calcs!W105/calcs!$G105,0)*Calibration!R$3</f>
        <v>0</v>
      </c>
      <c r="V5" s="122">
        <f>IFERROR(calcs!$A105*calcs!X105/calcs!$G105,0)*Calibration!S$3</f>
        <v>0</v>
      </c>
      <c r="W5" s="122">
        <f>IFERROR(calcs!$A105*calcs!Y105/calcs!$G105,0)*Calibration!T$3</f>
        <v>0</v>
      </c>
      <c r="X5" s="122">
        <f>IFERROR(calcs!$A105*calcs!Z105/calcs!$G105,0)*Calibration!U$3</f>
        <v>0</v>
      </c>
      <c r="Y5" s="122">
        <f>IFERROR(calcs!$A105*calcs!AA105/calcs!$G105,0)*Calibration!V$3</f>
        <v>0</v>
      </c>
      <c r="Z5" s="122">
        <f>IFERROR(calcs!$A105*calcs!AB105/calcs!$G105,0)*Calibration!W$3</f>
        <v>0</v>
      </c>
      <c r="AA5" s="122">
        <f>IFERROR(calcs!$A105*calcs!AC105/calcs!$G105,0)*Calibration!X$3</f>
        <v>0</v>
      </c>
      <c r="AB5" s="122">
        <f>IFERROR(calcs!$A105*calcs!AD105/calcs!$G105,0)*Calibration!Y$3</f>
        <v>0</v>
      </c>
      <c r="AC5" s="122">
        <f>IFERROR(calcs!$A105*calcs!AE105/calcs!$G105,0)*Calibration!Z$3</f>
        <v>0</v>
      </c>
      <c r="AD5" s="122">
        <f>IFERROR(calcs!$A105*calcs!AF105/calcs!$G105,0)*Calibration!AA$3</f>
        <v>0</v>
      </c>
      <c r="AE5" s="122">
        <f>IFERROR(calcs!$A105*calcs!AG105/calcs!$G105,0)*Calibration!AB$3</f>
        <v>0</v>
      </c>
      <c r="AF5" s="122">
        <f>IFERROR(calcs!$A105*calcs!AH105/calcs!$G105,0)*Calibration!AC$3</f>
        <v>0</v>
      </c>
      <c r="AG5" s="122">
        <f>IFERROR(calcs!$A105*calcs!AI105/calcs!$G105,0)*Calibration!AD$3</f>
        <v>0</v>
      </c>
      <c r="AH5" s="122">
        <f>IFERROR(calcs!$A105*calcs!AJ105/calcs!$G105,0)*Calibration!AE$3</f>
        <v>0</v>
      </c>
    </row>
    <row r="6" spans="1:34" x14ac:dyDescent="0.35">
      <c r="A6" s="45" t="s">
        <v>40</v>
      </c>
      <c r="B6">
        <f>calcs!D106*calcs!$D$87+calcs!D106*calcs!$E$87</f>
        <v>0</v>
      </c>
      <c r="C6">
        <f>calcs!E106*calcs!$D$87+calcs!E106*calcs!$E$87</f>
        <v>0</v>
      </c>
      <c r="D6">
        <f>calcs!F106*calcs!$D$87+calcs!F106*calcs!$E$87</f>
        <v>0</v>
      </c>
      <c r="E6" s="122">
        <f>IFERROR(calcs!$A106*calcs!G106/calcs!$G106,0)*Calibration!B$3</f>
        <v>0</v>
      </c>
      <c r="F6" s="122">
        <f>IFERROR(calcs!$A106*calcs!H106/calcs!$G106,0)*Calibration!C$3</f>
        <v>0</v>
      </c>
      <c r="G6" s="122">
        <f>IFERROR(calcs!$A106*calcs!I106/calcs!$G106,0)*Calibration!D$3</f>
        <v>0</v>
      </c>
      <c r="H6" s="122">
        <f>IFERROR(calcs!$A106*calcs!J106/calcs!$G106,0)*Calibration!E$3</f>
        <v>0</v>
      </c>
      <c r="I6" s="122">
        <f>IFERROR(calcs!$A106*calcs!K106/calcs!$G106,0)*Calibration!F$3</f>
        <v>0</v>
      </c>
      <c r="J6" s="122">
        <f>IFERROR(calcs!$A106*calcs!L106/calcs!$G106,0)*Calibration!G$3</f>
        <v>0</v>
      </c>
      <c r="K6" s="122">
        <f>IFERROR(calcs!$A106*calcs!M106/calcs!$G106,0)*Calibration!H$3</f>
        <v>0</v>
      </c>
      <c r="L6" s="122">
        <f>IFERROR(calcs!$A106*calcs!N106/calcs!$G106,0)*Calibration!I$3</f>
        <v>0</v>
      </c>
      <c r="M6" s="122">
        <f>IFERROR(calcs!$A106*calcs!O106/calcs!$G106,0)*Calibration!J$3</f>
        <v>0</v>
      </c>
      <c r="N6" s="122">
        <f>IFERROR(calcs!$A106*calcs!P106/calcs!$G106,0)*Calibration!K$3</f>
        <v>0</v>
      </c>
      <c r="O6" s="122">
        <f>IFERROR(calcs!$A106*calcs!Q106/calcs!$G106,0)*Calibration!L$3</f>
        <v>0</v>
      </c>
      <c r="P6" s="122">
        <f>IFERROR(calcs!$A106*calcs!R106/calcs!$G106,0)*Calibration!M$3</f>
        <v>0</v>
      </c>
      <c r="Q6" s="122">
        <f>IFERROR(calcs!$A106*calcs!S106/calcs!$G106,0)*Calibration!N$3</f>
        <v>0</v>
      </c>
      <c r="R6" s="122">
        <f>IFERROR(calcs!$A106*calcs!T106/calcs!$G106,0)*Calibration!O$3</f>
        <v>0</v>
      </c>
      <c r="S6" s="122">
        <f>IFERROR(calcs!$A106*calcs!U106/calcs!$G106,0)*Calibration!P$3</f>
        <v>0</v>
      </c>
      <c r="T6" s="122">
        <f>IFERROR(calcs!$A106*calcs!V106/calcs!$G106,0)*Calibration!Q$3</f>
        <v>0</v>
      </c>
      <c r="U6" s="122">
        <f>IFERROR(calcs!$A106*calcs!W106/calcs!$G106,0)*Calibration!R$3</f>
        <v>0</v>
      </c>
      <c r="V6" s="122">
        <f>IFERROR(calcs!$A106*calcs!X106/calcs!$G106,0)*Calibration!S$3</f>
        <v>0</v>
      </c>
      <c r="W6" s="122">
        <f>IFERROR(calcs!$A106*calcs!Y106/calcs!$G106,0)*Calibration!T$3</f>
        <v>0</v>
      </c>
      <c r="X6" s="122">
        <f>IFERROR(calcs!$A106*calcs!Z106/calcs!$G106,0)*Calibration!U$3</f>
        <v>0</v>
      </c>
      <c r="Y6" s="122">
        <f>IFERROR(calcs!$A106*calcs!AA106/calcs!$G106,0)*Calibration!V$3</f>
        <v>0</v>
      </c>
      <c r="Z6" s="122">
        <f>IFERROR(calcs!$A106*calcs!AB106/calcs!$G106,0)*Calibration!W$3</f>
        <v>0</v>
      </c>
      <c r="AA6" s="122">
        <f>IFERROR(calcs!$A106*calcs!AC106/calcs!$G106,0)*Calibration!X$3</f>
        <v>0</v>
      </c>
      <c r="AB6" s="122">
        <f>IFERROR(calcs!$A106*calcs!AD106/calcs!$G106,0)*Calibration!Y$3</f>
        <v>0</v>
      </c>
      <c r="AC6" s="122">
        <f>IFERROR(calcs!$A106*calcs!AE106/calcs!$G106,0)*Calibration!Z$3</f>
        <v>0</v>
      </c>
      <c r="AD6" s="122">
        <f>IFERROR(calcs!$A106*calcs!AF106/calcs!$G106,0)*Calibration!AA$3</f>
        <v>0</v>
      </c>
      <c r="AE6" s="122">
        <f>IFERROR(calcs!$A106*calcs!AG106/calcs!$G106,0)*Calibration!AB$3</f>
        <v>0</v>
      </c>
      <c r="AF6" s="122">
        <f>IFERROR(calcs!$A106*calcs!AH106/calcs!$G106,0)*Calibration!AC$3</f>
        <v>0</v>
      </c>
      <c r="AG6" s="122">
        <f>IFERROR(calcs!$A106*calcs!AI106/calcs!$G106,0)*Calibration!AD$3</f>
        <v>0</v>
      </c>
      <c r="AH6" s="122">
        <f>IFERROR(calcs!$A106*calcs!AJ106/calcs!$G106,0)*Calibration!AE$3</f>
        <v>0</v>
      </c>
    </row>
    <row r="7" spans="1:34" x14ac:dyDescent="0.35">
      <c r="A7" s="45" t="s">
        <v>42</v>
      </c>
      <c r="B7">
        <f>calcs!D107*calcs!$D$87+calcs!D107*calcs!$E$87</f>
        <v>0</v>
      </c>
      <c r="C7">
        <f>calcs!E107*calcs!$D$87+calcs!E107*calcs!$E$87</f>
        <v>0</v>
      </c>
      <c r="D7">
        <f>calcs!F107*calcs!$D$87+calcs!F107*calcs!$E$87</f>
        <v>0</v>
      </c>
      <c r="E7" s="122">
        <f>IFERROR(calcs!$A107*calcs!G107/calcs!$G107,0)*Calibration!B$3</f>
        <v>0</v>
      </c>
      <c r="F7" s="122">
        <f>IFERROR(calcs!$A107*calcs!H107/calcs!$G107,0)*Calibration!C$3</f>
        <v>0</v>
      </c>
      <c r="G7" s="122">
        <f>IFERROR(calcs!$A107*calcs!I107/calcs!$G107,0)*Calibration!D$3</f>
        <v>0</v>
      </c>
      <c r="H7" s="122">
        <f>IFERROR(calcs!$A107*calcs!J107/calcs!$G107,0)*Calibration!E$3</f>
        <v>0</v>
      </c>
      <c r="I7" s="122">
        <f>IFERROR(calcs!$A107*calcs!K107/calcs!$G107,0)*Calibration!F$3</f>
        <v>0</v>
      </c>
      <c r="J7" s="122">
        <f>IFERROR(calcs!$A107*calcs!L107/calcs!$G107,0)*Calibration!G$3</f>
        <v>0</v>
      </c>
      <c r="K7" s="122">
        <f>IFERROR(calcs!$A107*calcs!M107/calcs!$G107,0)*Calibration!H$3</f>
        <v>0</v>
      </c>
      <c r="L7" s="122">
        <f>IFERROR(calcs!$A107*calcs!N107/calcs!$G107,0)*Calibration!I$3</f>
        <v>0</v>
      </c>
      <c r="M7" s="122">
        <f>IFERROR(calcs!$A107*calcs!O107/calcs!$G107,0)*Calibration!J$3</f>
        <v>0</v>
      </c>
      <c r="N7" s="122">
        <f>IFERROR(calcs!$A107*calcs!P107/calcs!$G107,0)*Calibration!K$3</f>
        <v>0</v>
      </c>
      <c r="O7" s="122">
        <f>IFERROR(calcs!$A107*calcs!Q107/calcs!$G107,0)*Calibration!L$3</f>
        <v>0</v>
      </c>
      <c r="P7" s="122">
        <f>IFERROR(calcs!$A107*calcs!R107/calcs!$G107,0)*Calibration!M$3</f>
        <v>0</v>
      </c>
      <c r="Q7" s="122">
        <f>IFERROR(calcs!$A107*calcs!S107/calcs!$G107,0)*Calibration!N$3</f>
        <v>0</v>
      </c>
      <c r="R7" s="122">
        <f>IFERROR(calcs!$A107*calcs!T107/calcs!$G107,0)*Calibration!O$3</f>
        <v>0</v>
      </c>
      <c r="S7" s="122">
        <f>IFERROR(calcs!$A107*calcs!U107/calcs!$G107,0)*Calibration!P$3</f>
        <v>0</v>
      </c>
      <c r="T7" s="122">
        <f>IFERROR(calcs!$A107*calcs!V107/calcs!$G107,0)*Calibration!Q$3</f>
        <v>0</v>
      </c>
      <c r="U7" s="122">
        <f>IFERROR(calcs!$A107*calcs!W107/calcs!$G107,0)*Calibration!R$3</f>
        <v>0</v>
      </c>
      <c r="V7" s="122">
        <f>IFERROR(calcs!$A107*calcs!X107/calcs!$G107,0)*Calibration!S$3</f>
        <v>0</v>
      </c>
      <c r="W7" s="122">
        <f>IFERROR(calcs!$A107*calcs!Y107/calcs!$G107,0)*Calibration!T$3</f>
        <v>0</v>
      </c>
      <c r="X7" s="122">
        <f>IFERROR(calcs!$A107*calcs!Z107/calcs!$G107,0)*Calibration!U$3</f>
        <v>0</v>
      </c>
      <c r="Y7" s="122">
        <f>IFERROR(calcs!$A107*calcs!AA107/calcs!$G107,0)*Calibration!V$3</f>
        <v>0</v>
      </c>
      <c r="Z7" s="122">
        <f>IFERROR(calcs!$A107*calcs!AB107/calcs!$G107,0)*Calibration!W$3</f>
        <v>0</v>
      </c>
      <c r="AA7" s="122">
        <f>IFERROR(calcs!$A107*calcs!AC107/calcs!$G107,0)*Calibration!X$3</f>
        <v>0</v>
      </c>
      <c r="AB7" s="122">
        <f>IFERROR(calcs!$A107*calcs!AD107/calcs!$G107,0)*Calibration!Y$3</f>
        <v>0</v>
      </c>
      <c r="AC7" s="122">
        <f>IFERROR(calcs!$A107*calcs!AE107/calcs!$G107,0)*Calibration!Z$3</f>
        <v>0</v>
      </c>
      <c r="AD7" s="122">
        <f>IFERROR(calcs!$A107*calcs!AF107/calcs!$G107,0)*Calibration!AA$3</f>
        <v>0</v>
      </c>
      <c r="AE7" s="122">
        <f>IFERROR(calcs!$A107*calcs!AG107/calcs!$G107,0)*Calibration!AB$3</f>
        <v>0</v>
      </c>
      <c r="AF7" s="122">
        <f>IFERROR(calcs!$A107*calcs!AH107/calcs!$G107,0)*Calibration!AC$3</f>
        <v>0</v>
      </c>
      <c r="AG7" s="122">
        <f>IFERROR(calcs!$A107*calcs!AI107/calcs!$G107,0)*Calibration!AD$3</f>
        <v>0</v>
      </c>
      <c r="AH7" s="122">
        <f>IFERROR(calcs!$A107*calcs!AJ107/calcs!$G107,0)*Calibration!AE$3</f>
        <v>0</v>
      </c>
    </row>
    <row r="8" spans="1:34" x14ac:dyDescent="0.35">
      <c r="A8" s="45" t="s">
        <v>44</v>
      </c>
      <c r="B8">
        <f>calcs!D108*calcs!$D$87+calcs!D108*calcs!$E$87</f>
        <v>0</v>
      </c>
      <c r="C8">
        <f>calcs!E108*calcs!$D$87+calcs!E108*calcs!$E$87</f>
        <v>0</v>
      </c>
      <c r="D8">
        <f>calcs!F108*calcs!$D$87+calcs!F108*calcs!$E$87</f>
        <v>0</v>
      </c>
      <c r="E8" s="122">
        <f>IFERROR(calcs!$A108*calcs!G108/calcs!$G108,0)*Calibration!B$3</f>
        <v>0</v>
      </c>
      <c r="F8" s="122">
        <f>IFERROR(calcs!$A108*calcs!H108/calcs!$G108,0)*Calibration!C$3</f>
        <v>0</v>
      </c>
      <c r="G8" s="122">
        <f>IFERROR(calcs!$A108*calcs!I108/calcs!$G108,0)*Calibration!D$3</f>
        <v>0</v>
      </c>
      <c r="H8" s="122">
        <f>IFERROR(calcs!$A108*calcs!J108/calcs!$G108,0)*Calibration!E$3</f>
        <v>0</v>
      </c>
      <c r="I8" s="122">
        <f>IFERROR(calcs!$A108*calcs!K108/calcs!$G108,0)*Calibration!F$3</f>
        <v>0</v>
      </c>
      <c r="J8" s="122">
        <f>IFERROR(calcs!$A108*calcs!L108/calcs!$G108,0)*Calibration!G$3</f>
        <v>0</v>
      </c>
      <c r="K8" s="122">
        <f>IFERROR(calcs!$A108*calcs!M108/calcs!$G108,0)*Calibration!H$3</f>
        <v>0</v>
      </c>
      <c r="L8" s="122">
        <f>IFERROR(calcs!$A108*calcs!N108/calcs!$G108,0)*Calibration!I$3</f>
        <v>0</v>
      </c>
      <c r="M8" s="122">
        <f>IFERROR(calcs!$A108*calcs!O108/calcs!$G108,0)*Calibration!J$3</f>
        <v>0</v>
      </c>
      <c r="N8" s="122">
        <f>IFERROR(calcs!$A108*calcs!P108/calcs!$G108,0)*Calibration!K$3</f>
        <v>0</v>
      </c>
      <c r="O8" s="122">
        <f>IFERROR(calcs!$A108*calcs!Q108/calcs!$G108,0)*Calibration!L$3</f>
        <v>0</v>
      </c>
      <c r="P8" s="122">
        <f>IFERROR(calcs!$A108*calcs!R108/calcs!$G108,0)*Calibration!M$3</f>
        <v>0</v>
      </c>
      <c r="Q8" s="122">
        <f>IFERROR(calcs!$A108*calcs!S108/calcs!$G108,0)*Calibration!N$3</f>
        <v>0</v>
      </c>
      <c r="R8" s="122">
        <f>IFERROR(calcs!$A108*calcs!T108/calcs!$G108,0)*Calibration!O$3</f>
        <v>0</v>
      </c>
      <c r="S8" s="122">
        <f>IFERROR(calcs!$A108*calcs!U108/calcs!$G108,0)*Calibration!P$3</f>
        <v>0</v>
      </c>
      <c r="T8" s="122">
        <f>IFERROR(calcs!$A108*calcs!V108/calcs!$G108,0)*Calibration!Q$3</f>
        <v>0</v>
      </c>
      <c r="U8" s="122">
        <f>IFERROR(calcs!$A108*calcs!W108/calcs!$G108,0)*Calibration!R$3</f>
        <v>0</v>
      </c>
      <c r="V8" s="122">
        <f>IFERROR(calcs!$A108*calcs!X108/calcs!$G108,0)*Calibration!S$3</f>
        <v>0</v>
      </c>
      <c r="W8" s="122">
        <f>IFERROR(calcs!$A108*calcs!Y108/calcs!$G108,0)*Calibration!T$3</f>
        <v>0</v>
      </c>
      <c r="X8" s="122">
        <f>IFERROR(calcs!$A108*calcs!Z108/calcs!$G108,0)*Calibration!U$3</f>
        <v>0</v>
      </c>
      <c r="Y8" s="122">
        <f>IFERROR(calcs!$A108*calcs!AA108/calcs!$G108,0)*Calibration!V$3</f>
        <v>0</v>
      </c>
      <c r="Z8" s="122">
        <f>IFERROR(calcs!$A108*calcs!AB108/calcs!$G108,0)*Calibration!W$3</f>
        <v>0</v>
      </c>
      <c r="AA8" s="122">
        <f>IFERROR(calcs!$A108*calcs!AC108/calcs!$G108,0)*Calibration!X$3</f>
        <v>0</v>
      </c>
      <c r="AB8" s="122">
        <f>IFERROR(calcs!$A108*calcs!AD108/calcs!$G108,0)*Calibration!Y$3</f>
        <v>0</v>
      </c>
      <c r="AC8" s="122">
        <f>IFERROR(calcs!$A108*calcs!AE108/calcs!$G108,0)*Calibration!Z$3</f>
        <v>0</v>
      </c>
      <c r="AD8" s="122">
        <f>IFERROR(calcs!$A108*calcs!AF108/calcs!$G108,0)*Calibration!AA$3</f>
        <v>0</v>
      </c>
      <c r="AE8" s="122">
        <f>IFERROR(calcs!$A108*calcs!AG108/calcs!$G108,0)*Calibration!AB$3</f>
        <v>0</v>
      </c>
      <c r="AF8" s="122">
        <f>IFERROR(calcs!$A108*calcs!AH108/calcs!$G108,0)*Calibration!AC$3</f>
        <v>0</v>
      </c>
      <c r="AG8" s="122">
        <f>IFERROR(calcs!$A108*calcs!AI108/calcs!$G108,0)*Calibration!AD$3</f>
        <v>0</v>
      </c>
      <c r="AH8" s="122">
        <f>IFERROR(calcs!$A108*calcs!AJ108/calcs!$G108,0)*Calibration!AE$3</f>
        <v>0</v>
      </c>
    </row>
    <row r="9" spans="1:34" x14ac:dyDescent="0.35">
      <c r="A9" s="45" t="s">
        <v>45</v>
      </c>
      <c r="B9">
        <f>calcs!D109*calcs!$D$87+calcs!D109*calcs!$E$87</f>
        <v>0</v>
      </c>
      <c r="C9">
        <f>calcs!E109*calcs!$D$87+calcs!E109*calcs!$E$87</f>
        <v>0</v>
      </c>
      <c r="D9">
        <f>calcs!F109*calcs!$D$87+calcs!F109*calcs!$E$87</f>
        <v>0</v>
      </c>
      <c r="E9" s="122">
        <f>IFERROR(calcs!$A109*calcs!G109/calcs!$G109,0)*Calibration!B$3</f>
        <v>0</v>
      </c>
      <c r="F9" s="122">
        <f>IFERROR(calcs!$A109*calcs!H109/calcs!$G109,0)*Calibration!C$3</f>
        <v>0</v>
      </c>
      <c r="G9" s="122">
        <f>IFERROR(calcs!$A109*calcs!I109/calcs!$G109,0)*Calibration!D$3</f>
        <v>0</v>
      </c>
      <c r="H9" s="122">
        <f>IFERROR(calcs!$A109*calcs!J109/calcs!$G109,0)*Calibration!E$3</f>
        <v>0</v>
      </c>
      <c r="I9" s="122">
        <f>IFERROR(calcs!$A109*calcs!K109/calcs!$G109,0)*Calibration!F$3</f>
        <v>0</v>
      </c>
      <c r="J9" s="122">
        <f>IFERROR(calcs!$A109*calcs!L109/calcs!$G109,0)*Calibration!G$3</f>
        <v>0</v>
      </c>
      <c r="K9" s="122">
        <f>IFERROR(calcs!$A109*calcs!M109/calcs!$G109,0)*Calibration!H$3</f>
        <v>0</v>
      </c>
      <c r="L9" s="122">
        <f>IFERROR(calcs!$A109*calcs!N109/calcs!$G109,0)*Calibration!I$3</f>
        <v>0</v>
      </c>
      <c r="M9" s="122">
        <f>IFERROR(calcs!$A109*calcs!O109/calcs!$G109,0)*Calibration!J$3</f>
        <v>0</v>
      </c>
      <c r="N9" s="122">
        <f>IFERROR(calcs!$A109*calcs!P109/calcs!$G109,0)*Calibration!K$3</f>
        <v>0</v>
      </c>
      <c r="O9" s="122">
        <f>IFERROR(calcs!$A109*calcs!Q109/calcs!$G109,0)*Calibration!L$3</f>
        <v>0</v>
      </c>
      <c r="P9" s="122">
        <f>IFERROR(calcs!$A109*calcs!R109/calcs!$G109,0)*Calibration!M$3</f>
        <v>0</v>
      </c>
      <c r="Q9" s="122">
        <f>IFERROR(calcs!$A109*calcs!S109/calcs!$G109,0)*Calibration!N$3</f>
        <v>0</v>
      </c>
      <c r="R9" s="122">
        <f>IFERROR(calcs!$A109*calcs!T109/calcs!$G109,0)*Calibration!O$3</f>
        <v>0</v>
      </c>
      <c r="S9" s="122">
        <f>IFERROR(calcs!$A109*calcs!U109/calcs!$G109,0)*Calibration!P$3</f>
        <v>0</v>
      </c>
      <c r="T9" s="122">
        <f>IFERROR(calcs!$A109*calcs!V109/calcs!$G109,0)*Calibration!Q$3</f>
        <v>0</v>
      </c>
      <c r="U9" s="122">
        <f>IFERROR(calcs!$A109*calcs!W109/calcs!$G109,0)*Calibration!R$3</f>
        <v>0</v>
      </c>
      <c r="V9" s="122">
        <f>IFERROR(calcs!$A109*calcs!X109/calcs!$G109,0)*Calibration!S$3</f>
        <v>0</v>
      </c>
      <c r="W9" s="122">
        <f>IFERROR(calcs!$A109*calcs!Y109/calcs!$G109,0)*Calibration!T$3</f>
        <v>0</v>
      </c>
      <c r="X9" s="122">
        <f>IFERROR(calcs!$A109*calcs!Z109/calcs!$G109,0)*Calibration!U$3</f>
        <v>0</v>
      </c>
      <c r="Y9" s="122">
        <f>IFERROR(calcs!$A109*calcs!AA109/calcs!$G109,0)*Calibration!V$3</f>
        <v>0</v>
      </c>
      <c r="Z9" s="122">
        <f>IFERROR(calcs!$A109*calcs!AB109/calcs!$G109,0)*Calibration!W$3</f>
        <v>0</v>
      </c>
      <c r="AA9" s="122">
        <f>IFERROR(calcs!$A109*calcs!AC109/calcs!$G109,0)*Calibration!X$3</f>
        <v>0</v>
      </c>
      <c r="AB9" s="122">
        <f>IFERROR(calcs!$A109*calcs!AD109/calcs!$G109,0)*Calibration!Y$3</f>
        <v>0</v>
      </c>
      <c r="AC9" s="122">
        <f>IFERROR(calcs!$A109*calcs!AE109/calcs!$G109,0)*Calibration!Z$3</f>
        <v>0</v>
      </c>
      <c r="AD9" s="122">
        <f>IFERROR(calcs!$A109*calcs!AF109/calcs!$G109,0)*Calibration!AA$3</f>
        <v>0</v>
      </c>
      <c r="AE9" s="122">
        <f>IFERROR(calcs!$A109*calcs!AG109/calcs!$G109,0)*Calibration!AB$3</f>
        <v>0</v>
      </c>
      <c r="AF9" s="122">
        <f>IFERROR(calcs!$A109*calcs!AH109/calcs!$G109,0)*Calibration!AC$3</f>
        <v>0</v>
      </c>
      <c r="AG9" s="122">
        <f>IFERROR(calcs!$A109*calcs!AI109/calcs!$G109,0)*Calibration!AD$3</f>
        <v>0</v>
      </c>
      <c r="AH9" s="122">
        <f>IFERROR(calcs!$A109*calcs!AJ109/calcs!$G109,0)*Calibration!AE$3</f>
        <v>0</v>
      </c>
    </row>
    <row r="10" spans="1:34" x14ac:dyDescent="0.35">
      <c r="A10" s="45" t="s">
        <v>46</v>
      </c>
      <c r="B10">
        <f>calcs!D110*calcs!$D$87+calcs!D110*calcs!$E$87</f>
        <v>0</v>
      </c>
      <c r="C10">
        <f>calcs!E110*calcs!$D$87+calcs!E110*calcs!$E$87</f>
        <v>0</v>
      </c>
      <c r="D10">
        <f>calcs!F110*calcs!$D$87+calcs!F110*calcs!$E$87</f>
        <v>0</v>
      </c>
      <c r="E10" s="122">
        <f>IFERROR(calcs!$A110*calcs!G110/calcs!$G110,0)*Calibration!B$3</f>
        <v>0</v>
      </c>
      <c r="F10" s="122">
        <f>IFERROR(calcs!$A110*calcs!H110/calcs!$G110,0)*Calibration!C$3</f>
        <v>0</v>
      </c>
      <c r="G10" s="122">
        <f>IFERROR(calcs!$A110*calcs!I110/calcs!$G110,0)*Calibration!D$3</f>
        <v>0</v>
      </c>
      <c r="H10" s="122">
        <f>IFERROR(calcs!$A110*calcs!J110/calcs!$G110,0)*Calibration!E$3</f>
        <v>0</v>
      </c>
      <c r="I10" s="122">
        <f>IFERROR(calcs!$A110*calcs!K110/calcs!$G110,0)*Calibration!F$3</f>
        <v>0</v>
      </c>
      <c r="J10" s="122">
        <f>IFERROR(calcs!$A110*calcs!L110/calcs!$G110,0)*Calibration!G$3</f>
        <v>0</v>
      </c>
      <c r="K10" s="122">
        <f>IFERROR(calcs!$A110*calcs!M110/calcs!$G110,0)*Calibration!H$3</f>
        <v>0</v>
      </c>
      <c r="L10" s="122">
        <f>IFERROR(calcs!$A110*calcs!N110/calcs!$G110,0)*Calibration!I$3</f>
        <v>0</v>
      </c>
      <c r="M10" s="122">
        <f>IFERROR(calcs!$A110*calcs!O110/calcs!$G110,0)*Calibration!J$3</f>
        <v>0</v>
      </c>
      <c r="N10" s="122">
        <f>IFERROR(calcs!$A110*calcs!P110/calcs!$G110,0)*Calibration!K$3</f>
        <v>0</v>
      </c>
      <c r="O10" s="122">
        <f>IFERROR(calcs!$A110*calcs!Q110/calcs!$G110,0)*Calibration!L$3</f>
        <v>0</v>
      </c>
      <c r="P10" s="122">
        <f>IFERROR(calcs!$A110*calcs!R110/calcs!$G110,0)*Calibration!M$3</f>
        <v>0</v>
      </c>
      <c r="Q10" s="122">
        <f>IFERROR(calcs!$A110*calcs!S110/calcs!$G110,0)*Calibration!N$3</f>
        <v>0</v>
      </c>
      <c r="R10" s="122">
        <f>IFERROR(calcs!$A110*calcs!T110/calcs!$G110,0)*Calibration!O$3</f>
        <v>0</v>
      </c>
      <c r="S10" s="122">
        <f>IFERROR(calcs!$A110*calcs!U110/calcs!$G110,0)*Calibration!P$3</f>
        <v>0</v>
      </c>
      <c r="T10" s="122">
        <f>IFERROR(calcs!$A110*calcs!V110/calcs!$G110,0)*Calibration!Q$3</f>
        <v>0</v>
      </c>
      <c r="U10" s="122">
        <f>IFERROR(calcs!$A110*calcs!W110/calcs!$G110,0)*Calibration!R$3</f>
        <v>0</v>
      </c>
      <c r="V10" s="122">
        <f>IFERROR(calcs!$A110*calcs!X110/calcs!$G110,0)*Calibration!S$3</f>
        <v>0</v>
      </c>
      <c r="W10" s="122">
        <f>IFERROR(calcs!$A110*calcs!Y110/calcs!$G110,0)*Calibration!T$3</f>
        <v>0</v>
      </c>
      <c r="X10" s="122">
        <f>IFERROR(calcs!$A110*calcs!Z110/calcs!$G110,0)*Calibration!U$3</f>
        <v>0</v>
      </c>
      <c r="Y10" s="122">
        <f>IFERROR(calcs!$A110*calcs!AA110/calcs!$G110,0)*Calibration!V$3</f>
        <v>0</v>
      </c>
      <c r="Z10" s="122">
        <f>IFERROR(calcs!$A110*calcs!AB110/calcs!$G110,0)*Calibration!W$3</f>
        <v>0</v>
      </c>
      <c r="AA10" s="122">
        <f>IFERROR(calcs!$A110*calcs!AC110/calcs!$G110,0)*Calibration!X$3</f>
        <v>0</v>
      </c>
      <c r="AB10" s="122">
        <f>IFERROR(calcs!$A110*calcs!AD110/calcs!$G110,0)*Calibration!Y$3</f>
        <v>0</v>
      </c>
      <c r="AC10" s="122">
        <f>IFERROR(calcs!$A110*calcs!AE110/calcs!$G110,0)*Calibration!Z$3</f>
        <v>0</v>
      </c>
      <c r="AD10" s="122">
        <f>IFERROR(calcs!$A110*calcs!AF110/calcs!$G110,0)*Calibration!AA$3</f>
        <v>0</v>
      </c>
      <c r="AE10" s="122">
        <f>IFERROR(calcs!$A110*calcs!AG110/calcs!$G110,0)*Calibration!AB$3</f>
        <v>0</v>
      </c>
      <c r="AF10" s="122">
        <f>IFERROR(calcs!$A110*calcs!AH110/calcs!$G110,0)*Calibration!AC$3</f>
        <v>0</v>
      </c>
      <c r="AG10" s="122">
        <f>IFERROR(calcs!$A110*calcs!AI110/calcs!$G110,0)*Calibration!AD$3</f>
        <v>0</v>
      </c>
      <c r="AH10" s="122">
        <f>IFERROR(calcs!$A110*calcs!AJ110/calcs!$G110,0)*Calibration!AE$3</f>
        <v>0</v>
      </c>
    </row>
    <row r="11" spans="1:34" x14ac:dyDescent="0.35">
      <c r="A11" s="45" t="s">
        <v>48</v>
      </c>
      <c r="B11">
        <f>calcs!D111*calcs!$D$87+calcs!D111*calcs!$E$87</f>
        <v>0</v>
      </c>
      <c r="C11">
        <f>calcs!E111*calcs!$D$87+calcs!E111*calcs!$E$87</f>
        <v>0</v>
      </c>
      <c r="D11">
        <f>calcs!F111*calcs!$D$87+calcs!F111*calcs!$E$87</f>
        <v>0</v>
      </c>
      <c r="E11" s="122">
        <f>IFERROR(calcs!$A111*calcs!G111/calcs!$G111,0)*Calibration!B$3</f>
        <v>0</v>
      </c>
      <c r="F11" s="122">
        <f>IFERROR(calcs!$A111*calcs!H111/calcs!$G111,0)*Calibration!C$3</f>
        <v>0</v>
      </c>
      <c r="G11" s="122">
        <f>IFERROR(calcs!$A111*calcs!I111/calcs!$G111,0)*Calibration!D$3</f>
        <v>0</v>
      </c>
      <c r="H11" s="122">
        <f>IFERROR(calcs!$A111*calcs!J111/calcs!$G111,0)*Calibration!E$3</f>
        <v>0</v>
      </c>
      <c r="I11" s="122">
        <f>IFERROR(calcs!$A111*calcs!K111/calcs!$G111,0)*Calibration!F$3</f>
        <v>0</v>
      </c>
      <c r="J11" s="122">
        <f>IFERROR(calcs!$A111*calcs!L111/calcs!$G111,0)*Calibration!G$3</f>
        <v>0</v>
      </c>
      <c r="K11" s="122">
        <f>IFERROR(calcs!$A111*calcs!M111/calcs!$G111,0)*Calibration!H$3</f>
        <v>0</v>
      </c>
      <c r="L11" s="122">
        <f>IFERROR(calcs!$A111*calcs!N111/calcs!$G111,0)*Calibration!I$3</f>
        <v>0</v>
      </c>
      <c r="M11" s="122">
        <f>IFERROR(calcs!$A111*calcs!O111/calcs!$G111,0)*Calibration!J$3</f>
        <v>0</v>
      </c>
      <c r="N11" s="122">
        <f>IFERROR(calcs!$A111*calcs!P111/calcs!$G111,0)*Calibration!K$3</f>
        <v>0</v>
      </c>
      <c r="O11" s="122">
        <f>IFERROR(calcs!$A111*calcs!Q111/calcs!$G111,0)*Calibration!L$3</f>
        <v>0</v>
      </c>
      <c r="P11" s="122">
        <f>IFERROR(calcs!$A111*calcs!R111/calcs!$G111,0)*Calibration!M$3</f>
        <v>0</v>
      </c>
      <c r="Q11" s="122">
        <f>IFERROR(calcs!$A111*calcs!S111/calcs!$G111,0)*Calibration!N$3</f>
        <v>0</v>
      </c>
      <c r="R11" s="122">
        <f>IFERROR(calcs!$A111*calcs!T111/calcs!$G111,0)*Calibration!O$3</f>
        <v>0</v>
      </c>
      <c r="S11" s="122">
        <f>IFERROR(calcs!$A111*calcs!U111/calcs!$G111,0)*Calibration!P$3</f>
        <v>0</v>
      </c>
      <c r="T11" s="122">
        <f>IFERROR(calcs!$A111*calcs!V111/calcs!$G111,0)*Calibration!Q$3</f>
        <v>0</v>
      </c>
      <c r="U11" s="122">
        <f>IFERROR(calcs!$A111*calcs!W111/calcs!$G111,0)*Calibration!R$3</f>
        <v>0</v>
      </c>
      <c r="V11" s="122">
        <f>IFERROR(calcs!$A111*calcs!X111/calcs!$G111,0)*Calibration!S$3</f>
        <v>0</v>
      </c>
      <c r="W11" s="122">
        <f>IFERROR(calcs!$A111*calcs!Y111/calcs!$G111,0)*Calibration!T$3</f>
        <v>0</v>
      </c>
      <c r="X11" s="122">
        <f>IFERROR(calcs!$A111*calcs!Z111/calcs!$G111,0)*Calibration!U$3</f>
        <v>0</v>
      </c>
      <c r="Y11" s="122">
        <f>IFERROR(calcs!$A111*calcs!AA111/calcs!$G111,0)*Calibration!V$3</f>
        <v>0</v>
      </c>
      <c r="Z11" s="122">
        <f>IFERROR(calcs!$A111*calcs!AB111/calcs!$G111,0)*Calibration!W$3</f>
        <v>0</v>
      </c>
      <c r="AA11" s="122">
        <f>IFERROR(calcs!$A111*calcs!AC111/calcs!$G111,0)*Calibration!X$3</f>
        <v>0</v>
      </c>
      <c r="AB11" s="122">
        <f>IFERROR(calcs!$A111*calcs!AD111/calcs!$G111,0)*Calibration!Y$3</f>
        <v>0</v>
      </c>
      <c r="AC11" s="122">
        <f>IFERROR(calcs!$A111*calcs!AE111/calcs!$G111,0)*Calibration!Z$3</f>
        <v>0</v>
      </c>
      <c r="AD11" s="122">
        <f>IFERROR(calcs!$A111*calcs!AF111/calcs!$G111,0)*Calibration!AA$3</f>
        <v>0</v>
      </c>
      <c r="AE11" s="122">
        <f>IFERROR(calcs!$A111*calcs!AG111/calcs!$G111,0)*Calibration!AB$3</f>
        <v>0</v>
      </c>
      <c r="AF11" s="122">
        <f>IFERROR(calcs!$A111*calcs!AH111/calcs!$G111,0)*Calibration!AC$3</f>
        <v>0</v>
      </c>
      <c r="AG11" s="122">
        <f>IFERROR(calcs!$A111*calcs!AI111/calcs!$G111,0)*Calibration!AD$3</f>
        <v>0</v>
      </c>
      <c r="AH11" s="122">
        <f>IFERROR(calcs!$A111*calcs!AJ111/calcs!$G111,0)*Calibration!AE$3</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C2" activePane="bottomRight" state="frozen"/>
      <selection pane="topRight" activeCell="B5" sqref="B5"/>
      <selection pane="bottomLeft" activeCell="B5" sqref="B5"/>
      <selection pane="bottomRight" activeCell="C2" sqref="C2"/>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zoomScaleNormal="100" workbookViewId="0">
      <pane xSplit="1" ySplit="1" topLeftCell="T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10.54296875" bestFit="1" customWidth="1"/>
    <col min="5" max="5" width="11.81640625" bestFit="1" customWidth="1"/>
    <col min="6" max="35" width="10.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calcs!D114*calcs!$D$87+calcs!D114*calcs!$E$87</f>
        <v>73060879428247.688</v>
      </c>
      <c r="C2">
        <f>calcs!E114*calcs!$D$87+calcs!E114*calcs!$E$87</f>
        <v>72628306127726.656</v>
      </c>
      <c r="D2">
        <f>calcs!F114*calcs!$D$87+calcs!F114*calcs!$E$87</f>
        <v>72073223240492.578</v>
      </c>
      <c r="E2" s="122">
        <f>IFERROR(calcs!$A114*calcs!G114/calcs!$G114,0)*Calibration!B$3</f>
        <v>167694473496301.88</v>
      </c>
      <c r="F2" s="122">
        <f>IFERROR(calcs!$A114*calcs!H114/calcs!$G114,0)*Calibration!C$3</f>
        <v>166142279632410.66</v>
      </c>
      <c r="G2" s="122">
        <f>IFERROR(calcs!$A114*calcs!I114/calcs!$G114,0)*Calibration!D$3</f>
        <v>156647751961318.53</v>
      </c>
      <c r="H2" s="122">
        <f>IFERROR(calcs!$A114*calcs!J114/calcs!$G114,0)*Calibration!E$3</f>
        <v>153684642419533.75</v>
      </c>
      <c r="I2" s="122">
        <f>IFERROR(calcs!$A114*calcs!K114/calcs!$G114,0)*Calibration!F$3</f>
        <v>150594666217021.84</v>
      </c>
      <c r="J2" s="122">
        <f>IFERROR(calcs!$A114*calcs!L114/calcs!$G114,0)*Calibration!G$3</f>
        <v>147787461343628.38</v>
      </c>
      <c r="K2" s="122">
        <f>IFERROR(calcs!$A114*calcs!M114/calcs!$G114,0)*Calibration!H$3</f>
        <v>145579991334739.09</v>
      </c>
      <c r="L2" s="122">
        <f>IFERROR(calcs!$A114*calcs!N114/calcs!$G114,0)*Calibration!I$3</f>
        <v>144307178123407.13</v>
      </c>
      <c r="M2" s="122">
        <f>IFERROR(calcs!$A114*calcs!O114/calcs!$G114,0)*Calibration!J$3</f>
        <v>143864737044504.25</v>
      </c>
      <c r="N2" s="122">
        <f>IFERROR(calcs!$A114*calcs!P114/calcs!$G114,0)*Calibration!K$3</f>
        <v>143812741053095</v>
      </c>
      <c r="O2" s="122">
        <f>IFERROR(calcs!$A114*calcs!Q114/calcs!$G114,0)*Calibration!L$3</f>
        <v>144026781488048.81</v>
      </c>
      <c r="P2" s="122">
        <f>IFERROR(calcs!$A114*calcs!R114/calcs!$G114,0)*Calibration!M$3</f>
        <v>144526876289923.75</v>
      </c>
      <c r="Q2" s="122">
        <f>IFERROR(calcs!$A114*calcs!S114/calcs!$G114,0)*Calibration!N$3</f>
        <v>144707306170787.75</v>
      </c>
      <c r="R2" s="122">
        <f>IFERROR(calcs!$A114*calcs!T114/calcs!$G114,0)*Calibration!O$3</f>
        <v>144401340363803.03</v>
      </c>
      <c r="S2" s="122">
        <f>IFERROR(calcs!$A114*calcs!U114/calcs!$G114,0)*Calibration!P$3</f>
        <v>144238640217621</v>
      </c>
      <c r="T2" s="122">
        <f>IFERROR(calcs!$A114*calcs!V114/calcs!$G114,0)*Calibration!Q$3</f>
        <v>144383512956729.5</v>
      </c>
      <c r="U2" s="122">
        <f>IFERROR(calcs!$A114*calcs!W114/calcs!$G114,0)*Calibration!R$3</f>
        <v>144488762186141.47</v>
      </c>
      <c r="V2" s="122">
        <f>IFERROR(calcs!$A114*calcs!X114/calcs!$G114,0)*Calibration!S$3</f>
        <v>144672170898807.81</v>
      </c>
      <c r="W2" s="122">
        <f>IFERROR(calcs!$A114*calcs!Y114/calcs!$G114,0)*Calibration!T$3</f>
        <v>144848514097355.16</v>
      </c>
      <c r="X2" s="122">
        <f>IFERROR(calcs!$A114*calcs!Z114/calcs!$G114,0)*Calibration!U$3</f>
        <v>145120546993671.44</v>
      </c>
      <c r="Y2" s="122">
        <f>IFERROR(calcs!$A114*calcs!AA114/calcs!$G114,0)*Calibration!V$3</f>
        <v>145638490134520.78</v>
      </c>
      <c r="Z2" s="122">
        <f>IFERROR(calcs!$A114*calcs!AB114/calcs!$G114,0)*Calibration!W$3</f>
        <v>145926011366873.25</v>
      </c>
      <c r="AA2" s="122">
        <f>IFERROR(calcs!$A114*calcs!AC114/calcs!$G114,0)*Calibration!X$3</f>
        <v>146035248260575.25</v>
      </c>
      <c r="AB2" s="122">
        <f>IFERROR(calcs!$A114*calcs!AD114/calcs!$G114,0)*Calibration!Y$3</f>
        <v>146151433871035.81</v>
      </c>
      <c r="AC2" s="122">
        <f>IFERROR(calcs!$A114*calcs!AE114/calcs!$G114,0)*Calibration!Z$3</f>
        <v>146244715361674.81</v>
      </c>
      <c r="AD2" s="122">
        <f>IFERROR(calcs!$A114*calcs!AF114/calcs!$G114,0)*Calibration!AA$3</f>
        <v>146504032981126.41</v>
      </c>
      <c r="AE2" s="122">
        <f>IFERROR(calcs!$A114*calcs!AG114/calcs!$G114,0)*Calibration!AB$3</f>
        <v>146594249177138.19</v>
      </c>
      <c r="AF2" s="122">
        <f>IFERROR(calcs!$A114*calcs!AH114/calcs!$G114,0)*Calibration!AC$3</f>
        <v>146370235778889.16</v>
      </c>
      <c r="AG2" s="122">
        <f>IFERROR(calcs!$A114*calcs!AI114/calcs!$G114,0)*Calibration!AD$3</f>
        <v>146036159794630.47</v>
      </c>
      <c r="AH2" s="122">
        <f>IFERROR(calcs!$A114*calcs!AJ114/calcs!$G114,0)*Calibration!AE$3</f>
        <v>145260615417197.28</v>
      </c>
      <c r="AI2" s="5"/>
    </row>
    <row r="3" spans="1:37" x14ac:dyDescent="0.35">
      <c r="A3" s="45" t="s">
        <v>33</v>
      </c>
      <c r="B3">
        <f>calcs!D115*calcs!$D$87+calcs!D115*calcs!$E$87</f>
        <v>0</v>
      </c>
      <c r="C3">
        <f>calcs!E115*calcs!$D$87+calcs!E115*calcs!$E$87</f>
        <v>0</v>
      </c>
      <c r="D3">
        <f>calcs!F115*calcs!$D$87+calcs!F115*calcs!$E$87</f>
        <v>0</v>
      </c>
      <c r="E3" s="122">
        <f>IFERROR(calcs!$A115*calcs!G115/calcs!$G115,0)*Calibration!B$3</f>
        <v>0</v>
      </c>
      <c r="F3" s="122">
        <f>IFERROR(calcs!$A115*calcs!H115/calcs!$G115,0)*Calibration!C$3</f>
        <v>0</v>
      </c>
      <c r="G3" s="122">
        <f>IFERROR(calcs!$A115*calcs!I115/calcs!$G115,0)*Calibration!D$3</f>
        <v>0</v>
      </c>
      <c r="H3" s="122">
        <f>IFERROR(calcs!$A115*calcs!J115/calcs!$G115,0)*Calibration!E$3</f>
        <v>0</v>
      </c>
      <c r="I3" s="122">
        <f>IFERROR(calcs!$A115*calcs!K115/calcs!$G115,0)*Calibration!F$3</f>
        <v>0</v>
      </c>
      <c r="J3" s="122">
        <f>IFERROR(calcs!$A115*calcs!L115/calcs!$G115,0)*Calibration!G$3</f>
        <v>0</v>
      </c>
      <c r="K3" s="122">
        <f>IFERROR(calcs!$A115*calcs!M115/calcs!$G115,0)*Calibration!H$3</f>
        <v>0</v>
      </c>
      <c r="L3" s="122">
        <f>IFERROR(calcs!$A115*calcs!N115/calcs!$G115,0)*Calibration!I$3</f>
        <v>0</v>
      </c>
      <c r="M3" s="122">
        <f>IFERROR(calcs!$A115*calcs!O115/calcs!$G115,0)*Calibration!J$3</f>
        <v>0</v>
      </c>
      <c r="N3" s="122">
        <f>IFERROR(calcs!$A115*calcs!P115/calcs!$G115,0)*Calibration!K$3</f>
        <v>0</v>
      </c>
      <c r="O3" s="122">
        <f>IFERROR(calcs!$A115*calcs!Q115/calcs!$G115,0)*Calibration!L$3</f>
        <v>0</v>
      </c>
      <c r="P3" s="122">
        <f>IFERROR(calcs!$A115*calcs!R115/calcs!$G115,0)*Calibration!M$3</f>
        <v>0</v>
      </c>
      <c r="Q3" s="122">
        <f>IFERROR(calcs!$A115*calcs!S115/calcs!$G115,0)*Calibration!N$3</f>
        <v>0</v>
      </c>
      <c r="R3" s="122">
        <f>IFERROR(calcs!$A115*calcs!T115/calcs!$G115,0)*Calibration!O$3</f>
        <v>0</v>
      </c>
      <c r="S3" s="122">
        <f>IFERROR(calcs!$A115*calcs!U115/calcs!$G115,0)*Calibration!P$3</f>
        <v>0</v>
      </c>
      <c r="T3" s="122">
        <f>IFERROR(calcs!$A115*calcs!V115/calcs!$G115,0)*Calibration!Q$3</f>
        <v>0</v>
      </c>
      <c r="U3" s="122">
        <f>IFERROR(calcs!$A115*calcs!W115/calcs!$G115,0)*Calibration!R$3</f>
        <v>0</v>
      </c>
      <c r="V3" s="122">
        <f>IFERROR(calcs!$A115*calcs!X115/calcs!$G115,0)*Calibration!S$3</f>
        <v>0</v>
      </c>
      <c r="W3" s="122">
        <f>IFERROR(calcs!$A115*calcs!Y115/calcs!$G115,0)*Calibration!T$3</f>
        <v>0</v>
      </c>
      <c r="X3" s="122">
        <f>IFERROR(calcs!$A115*calcs!Z115/calcs!$G115,0)*Calibration!U$3</f>
        <v>0</v>
      </c>
      <c r="Y3" s="122">
        <f>IFERROR(calcs!$A115*calcs!AA115/calcs!$G115,0)*Calibration!V$3</f>
        <v>0</v>
      </c>
      <c r="Z3" s="122">
        <f>IFERROR(calcs!$A115*calcs!AB115/calcs!$G115,0)*Calibration!W$3</f>
        <v>0</v>
      </c>
      <c r="AA3" s="122">
        <f>IFERROR(calcs!$A115*calcs!AC115/calcs!$G115,0)*Calibration!X$3</f>
        <v>0</v>
      </c>
      <c r="AB3" s="122">
        <f>IFERROR(calcs!$A115*calcs!AD115/calcs!$G115,0)*Calibration!Y$3</f>
        <v>0</v>
      </c>
      <c r="AC3" s="122">
        <f>IFERROR(calcs!$A115*calcs!AE115/calcs!$G115,0)*Calibration!Z$3</f>
        <v>0</v>
      </c>
      <c r="AD3" s="122">
        <f>IFERROR(calcs!$A115*calcs!AF115/calcs!$G115,0)*Calibration!AA$3</f>
        <v>0</v>
      </c>
      <c r="AE3" s="122">
        <f>IFERROR(calcs!$A115*calcs!AG115/calcs!$G115,0)*Calibration!AB$3</f>
        <v>0</v>
      </c>
      <c r="AF3" s="122">
        <f>IFERROR(calcs!$A115*calcs!AH115/calcs!$G115,0)*Calibration!AC$3</f>
        <v>0</v>
      </c>
      <c r="AG3" s="122">
        <f>IFERROR(calcs!$A115*calcs!AI115/calcs!$G115,0)*Calibration!AD$3</f>
        <v>0</v>
      </c>
      <c r="AH3" s="122">
        <f>IFERROR(calcs!$A115*calcs!AJ115/calcs!$G115,0)*Calibration!AE$3</f>
        <v>0</v>
      </c>
      <c r="AI3" s="5"/>
    </row>
    <row r="4" spans="1:37" x14ac:dyDescent="0.35">
      <c r="A4" s="45" t="s">
        <v>35</v>
      </c>
      <c r="B4">
        <f>calcs!D116*calcs!$D$87+calcs!D116*calcs!$E$87</f>
        <v>0</v>
      </c>
      <c r="C4">
        <f>calcs!E116*calcs!$D$87+calcs!E116*calcs!$E$87</f>
        <v>0</v>
      </c>
      <c r="D4">
        <f>calcs!F116*calcs!$D$87+calcs!F116*calcs!$E$87</f>
        <v>0</v>
      </c>
      <c r="E4" s="122">
        <f>IFERROR(calcs!$A116*calcs!G116/calcs!$G116,0)*Calibration!B$3</f>
        <v>0</v>
      </c>
      <c r="F4" s="122">
        <f>IFERROR(calcs!$A116*calcs!H116/calcs!$G116,0)*Calibration!C$3</f>
        <v>0</v>
      </c>
      <c r="G4" s="122">
        <f>IFERROR(calcs!$A116*calcs!I116/calcs!$G116,0)*Calibration!D$3</f>
        <v>0</v>
      </c>
      <c r="H4" s="122">
        <f>IFERROR(calcs!$A116*calcs!J116/calcs!$G116,0)*Calibration!E$3</f>
        <v>0</v>
      </c>
      <c r="I4" s="122">
        <f>IFERROR(calcs!$A116*calcs!K116/calcs!$G116,0)*Calibration!F$3</f>
        <v>0</v>
      </c>
      <c r="J4" s="122">
        <f>IFERROR(calcs!$A116*calcs!L116/calcs!$G116,0)*Calibration!G$3</f>
        <v>0</v>
      </c>
      <c r="K4" s="122">
        <f>IFERROR(calcs!$A116*calcs!M116/calcs!$G116,0)*Calibration!H$3</f>
        <v>0</v>
      </c>
      <c r="L4" s="122">
        <f>IFERROR(calcs!$A116*calcs!N116/calcs!$G116,0)*Calibration!I$3</f>
        <v>0</v>
      </c>
      <c r="M4" s="122">
        <f>IFERROR(calcs!$A116*calcs!O116/calcs!$G116,0)*Calibration!J$3</f>
        <v>0</v>
      </c>
      <c r="N4" s="122">
        <f>IFERROR(calcs!$A116*calcs!P116/calcs!$G116,0)*Calibration!K$3</f>
        <v>0</v>
      </c>
      <c r="O4" s="122">
        <f>IFERROR(calcs!$A116*calcs!Q116/calcs!$G116,0)*Calibration!L$3</f>
        <v>0</v>
      </c>
      <c r="P4" s="122">
        <f>IFERROR(calcs!$A116*calcs!R116/calcs!$G116,0)*Calibration!M$3</f>
        <v>0</v>
      </c>
      <c r="Q4" s="122">
        <f>IFERROR(calcs!$A116*calcs!S116/calcs!$G116,0)*Calibration!N$3</f>
        <v>0</v>
      </c>
      <c r="R4" s="122">
        <f>IFERROR(calcs!$A116*calcs!T116/calcs!$G116,0)*Calibration!O$3</f>
        <v>0</v>
      </c>
      <c r="S4" s="122">
        <f>IFERROR(calcs!$A116*calcs!U116/calcs!$G116,0)*Calibration!P$3</f>
        <v>0</v>
      </c>
      <c r="T4" s="122">
        <f>IFERROR(calcs!$A116*calcs!V116/calcs!$G116,0)*Calibration!Q$3</f>
        <v>0</v>
      </c>
      <c r="U4" s="122">
        <f>IFERROR(calcs!$A116*calcs!W116/calcs!$G116,0)*Calibration!R$3</f>
        <v>0</v>
      </c>
      <c r="V4" s="122">
        <f>IFERROR(calcs!$A116*calcs!X116/calcs!$G116,0)*Calibration!S$3</f>
        <v>0</v>
      </c>
      <c r="W4" s="122">
        <f>IFERROR(calcs!$A116*calcs!Y116/calcs!$G116,0)*Calibration!T$3</f>
        <v>0</v>
      </c>
      <c r="X4" s="122">
        <f>IFERROR(calcs!$A116*calcs!Z116/calcs!$G116,0)*Calibration!U$3</f>
        <v>0</v>
      </c>
      <c r="Y4" s="122">
        <f>IFERROR(calcs!$A116*calcs!AA116/calcs!$G116,0)*Calibration!V$3</f>
        <v>0</v>
      </c>
      <c r="Z4" s="122">
        <f>IFERROR(calcs!$A116*calcs!AB116/calcs!$G116,0)*Calibration!W$3</f>
        <v>0</v>
      </c>
      <c r="AA4" s="122">
        <f>IFERROR(calcs!$A116*calcs!AC116/calcs!$G116,0)*Calibration!X$3</f>
        <v>0</v>
      </c>
      <c r="AB4" s="122">
        <f>IFERROR(calcs!$A116*calcs!AD116/calcs!$G116,0)*Calibration!Y$3</f>
        <v>0</v>
      </c>
      <c r="AC4" s="122">
        <f>IFERROR(calcs!$A116*calcs!AE116/calcs!$G116,0)*Calibration!Z$3</f>
        <v>0</v>
      </c>
      <c r="AD4" s="122">
        <f>IFERROR(calcs!$A116*calcs!AF116/calcs!$G116,0)*Calibration!AA$3</f>
        <v>0</v>
      </c>
      <c r="AE4" s="122">
        <f>IFERROR(calcs!$A116*calcs!AG116/calcs!$G116,0)*Calibration!AB$3</f>
        <v>0</v>
      </c>
      <c r="AF4" s="122">
        <f>IFERROR(calcs!$A116*calcs!AH116/calcs!$G116,0)*Calibration!AC$3</f>
        <v>0</v>
      </c>
      <c r="AG4" s="122">
        <f>IFERROR(calcs!$A116*calcs!AI116/calcs!$G116,0)*Calibration!AD$3</f>
        <v>0</v>
      </c>
      <c r="AH4" s="122">
        <f>IFERROR(calcs!$A116*calcs!AJ116/calcs!$G116,0)*Calibration!AE$3</f>
        <v>0</v>
      </c>
      <c r="AI4" s="5"/>
    </row>
    <row r="5" spans="1:37" x14ac:dyDescent="0.35">
      <c r="A5" s="45" t="s">
        <v>38</v>
      </c>
      <c r="B5">
        <f>calcs!D117*calcs!$D$87+calcs!D117*calcs!$E$87</f>
        <v>0</v>
      </c>
      <c r="C5">
        <f>calcs!E117*calcs!$D$87+calcs!E117*calcs!$E$87</f>
        <v>0</v>
      </c>
      <c r="D5">
        <f>calcs!F117*calcs!$D$87+calcs!F117*calcs!$E$87</f>
        <v>0</v>
      </c>
      <c r="E5" s="122">
        <f>IFERROR(calcs!$A117*calcs!G117/calcs!$G117,0)*Calibration!B$3</f>
        <v>0</v>
      </c>
      <c r="F5" s="122">
        <f>IFERROR(calcs!$A117*calcs!H117/calcs!$G117,0)*Calibration!C$3</f>
        <v>0</v>
      </c>
      <c r="G5" s="122">
        <f>IFERROR(calcs!$A117*calcs!I117/calcs!$G117,0)*Calibration!D$3</f>
        <v>0</v>
      </c>
      <c r="H5" s="122">
        <f>IFERROR(calcs!$A117*calcs!J117/calcs!$G117,0)*Calibration!E$3</f>
        <v>0</v>
      </c>
      <c r="I5" s="122">
        <f>IFERROR(calcs!$A117*calcs!K117/calcs!$G117,0)*Calibration!F$3</f>
        <v>0</v>
      </c>
      <c r="J5" s="122">
        <f>IFERROR(calcs!$A117*calcs!L117/calcs!$G117,0)*Calibration!G$3</f>
        <v>0</v>
      </c>
      <c r="K5" s="122">
        <f>IFERROR(calcs!$A117*calcs!M117/calcs!$G117,0)*Calibration!H$3</f>
        <v>0</v>
      </c>
      <c r="L5" s="122">
        <f>IFERROR(calcs!$A117*calcs!N117/calcs!$G117,0)*Calibration!I$3</f>
        <v>0</v>
      </c>
      <c r="M5" s="122">
        <f>IFERROR(calcs!$A117*calcs!O117/calcs!$G117,0)*Calibration!J$3</f>
        <v>0</v>
      </c>
      <c r="N5" s="122">
        <f>IFERROR(calcs!$A117*calcs!P117/calcs!$G117,0)*Calibration!K$3</f>
        <v>0</v>
      </c>
      <c r="O5" s="122">
        <f>IFERROR(calcs!$A117*calcs!Q117/calcs!$G117,0)*Calibration!L$3</f>
        <v>0</v>
      </c>
      <c r="P5" s="122">
        <f>IFERROR(calcs!$A117*calcs!R117/calcs!$G117,0)*Calibration!M$3</f>
        <v>0</v>
      </c>
      <c r="Q5" s="122">
        <f>IFERROR(calcs!$A117*calcs!S117/calcs!$G117,0)*Calibration!N$3</f>
        <v>0</v>
      </c>
      <c r="R5" s="122">
        <f>IFERROR(calcs!$A117*calcs!T117/calcs!$G117,0)*Calibration!O$3</f>
        <v>0</v>
      </c>
      <c r="S5" s="122">
        <f>IFERROR(calcs!$A117*calcs!U117/calcs!$G117,0)*Calibration!P$3</f>
        <v>0</v>
      </c>
      <c r="T5" s="122">
        <f>IFERROR(calcs!$A117*calcs!V117/calcs!$G117,0)*Calibration!Q$3</f>
        <v>0</v>
      </c>
      <c r="U5" s="122">
        <f>IFERROR(calcs!$A117*calcs!W117/calcs!$G117,0)*Calibration!R$3</f>
        <v>0</v>
      </c>
      <c r="V5" s="122">
        <f>IFERROR(calcs!$A117*calcs!X117/calcs!$G117,0)*Calibration!S$3</f>
        <v>0</v>
      </c>
      <c r="W5" s="122">
        <f>IFERROR(calcs!$A117*calcs!Y117/calcs!$G117,0)*Calibration!T$3</f>
        <v>0</v>
      </c>
      <c r="X5" s="122">
        <f>IFERROR(calcs!$A117*calcs!Z117/calcs!$G117,0)*Calibration!U$3</f>
        <v>0</v>
      </c>
      <c r="Y5" s="122">
        <f>IFERROR(calcs!$A117*calcs!AA117/calcs!$G117,0)*Calibration!V$3</f>
        <v>0</v>
      </c>
      <c r="Z5" s="122">
        <f>IFERROR(calcs!$A117*calcs!AB117/calcs!$G117,0)*Calibration!W$3</f>
        <v>0</v>
      </c>
      <c r="AA5" s="122">
        <f>IFERROR(calcs!$A117*calcs!AC117/calcs!$G117,0)*Calibration!X$3</f>
        <v>0</v>
      </c>
      <c r="AB5" s="122">
        <f>IFERROR(calcs!$A117*calcs!AD117/calcs!$G117,0)*Calibration!Y$3</f>
        <v>0</v>
      </c>
      <c r="AC5" s="122">
        <f>IFERROR(calcs!$A117*calcs!AE117/calcs!$G117,0)*Calibration!Z$3</f>
        <v>0</v>
      </c>
      <c r="AD5" s="122">
        <f>IFERROR(calcs!$A117*calcs!AF117/calcs!$G117,0)*Calibration!AA$3</f>
        <v>0</v>
      </c>
      <c r="AE5" s="122">
        <f>IFERROR(calcs!$A117*calcs!AG117/calcs!$G117,0)*Calibration!AB$3</f>
        <v>0</v>
      </c>
      <c r="AF5" s="122">
        <f>IFERROR(calcs!$A117*calcs!AH117/calcs!$G117,0)*Calibration!AC$3</f>
        <v>0</v>
      </c>
      <c r="AG5" s="122">
        <f>IFERROR(calcs!$A117*calcs!AI117/calcs!$G117,0)*Calibration!AD$3</f>
        <v>0</v>
      </c>
      <c r="AH5" s="122">
        <f>IFERROR(calcs!$A117*calcs!AJ117/calcs!$G117,0)*Calibration!AE$3</f>
        <v>0</v>
      </c>
      <c r="AI5" s="5"/>
    </row>
    <row r="6" spans="1:37" x14ac:dyDescent="0.35">
      <c r="A6" s="45" t="s">
        <v>40</v>
      </c>
      <c r="B6">
        <f>calcs!D118*calcs!$D$87+calcs!D118*calcs!$E$87</f>
        <v>0</v>
      </c>
      <c r="C6">
        <f>calcs!E118*calcs!$D$87+calcs!E118*calcs!$E$87</f>
        <v>0</v>
      </c>
      <c r="D6">
        <f>calcs!F118*calcs!$D$87+calcs!F118*calcs!$E$87</f>
        <v>0</v>
      </c>
      <c r="E6" s="122">
        <f>IFERROR(calcs!$A118*calcs!G118/calcs!$G118,0)*Calibration!B$3</f>
        <v>0</v>
      </c>
      <c r="F6" s="122">
        <f>IFERROR(calcs!$A118*calcs!H118/calcs!$G118,0)*Calibration!C$3</f>
        <v>0</v>
      </c>
      <c r="G6" s="122">
        <f>IFERROR(calcs!$A118*calcs!I118/calcs!$G118,0)*Calibration!D$3</f>
        <v>0</v>
      </c>
      <c r="H6" s="122">
        <f>IFERROR(calcs!$A118*calcs!J118/calcs!$G118,0)*Calibration!E$3</f>
        <v>0</v>
      </c>
      <c r="I6" s="122">
        <f>IFERROR(calcs!$A118*calcs!K118/calcs!$G118,0)*Calibration!F$3</f>
        <v>0</v>
      </c>
      <c r="J6" s="122">
        <f>IFERROR(calcs!$A118*calcs!L118/calcs!$G118,0)*Calibration!G$3</f>
        <v>0</v>
      </c>
      <c r="K6" s="122">
        <f>IFERROR(calcs!$A118*calcs!M118/calcs!$G118,0)*Calibration!H$3</f>
        <v>0</v>
      </c>
      <c r="L6" s="122">
        <f>IFERROR(calcs!$A118*calcs!N118/calcs!$G118,0)*Calibration!I$3</f>
        <v>0</v>
      </c>
      <c r="M6" s="122">
        <f>IFERROR(calcs!$A118*calcs!O118/calcs!$G118,0)*Calibration!J$3</f>
        <v>0</v>
      </c>
      <c r="N6" s="122">
        <f>IFERROR(calcs!$A118*calcs!P118/calcs!$G118,0)*Calibration!K$3</f>
        <v>0</v>
      </c>
      <c r="O6" s="122">
        <f>IFERROR(calcs!$A118*calcs!Q118/calcs!$G118,0)*Calibration!L$3</f>
        <v>0</v>
      </c>
      <c r="P6" s="122">
        <f>IFERROR(calcs!$A118*calcs!R118/calcs!$G118,0)*Calibration!M$3</f>
        <v>0</v>
      </c>
      <c r="Q6" s="122">
        <f>IFERROR(calcs!$A118*calcs!S118/calcs!$G118,0)*Calibration!N$3</f>
        <v>0</v>
      </c>
      <c r="R6" s="122">
        <f>IFERROR(calcs!$A118*calcs!T118/calcs!$G118,0)*Calibration!O$3</f>
        <v>0</v>
      </c>
      <c r="S6" s="122">
        <f>IFERROR(calcs!$A118*calcs!U118/calcs!$G118,0)*Calibration!P$3</f>
        <v>0</v>
      </c>
      <c r="T6" s="122">
        <f>IFERROR(calcs!$A118*calcs!V118/calcs!$G118,0)*Calibration!Q$3</f>
        <v>0</v>
      </c>
      <c r="U6" s="122">
        <f>IFERROR(calcs!$A118*calcs!W118/calcs!$G118,0)*Calibration!R$3</f>
        <v>0</v>
      </c>
      <c r="V6" s="122">
        <f>IFERROR(calcs!$A118*calcs!X118/calcs!$G118,0)*Calibration!S$3</f>
        <v>0</v>
      </c>
      <c r="W6" s="122">
        <f>IFERROR(calcs!$A118*calcs!Y118/calcs!$G118,0)*Calibration!T$3</f>
        <v>0</v>
      </c>
      <c r="X6" s="122">
        <f>IFERROR(calcs!$A118*calcs!Z118/calcs!$G118,0)*Calibration!U$3</f>
        <v>0</v>
      </c>
      <c r="Y6" s="122">
        <f>IFERROR(calcs!$A118*calcs!AA118/calcs!$G118,0)*Calibration!V$3</f>
        <v>0</v>
      </c>
      <c r="Z6" s="122">
        <f>IFERROR(calcs!$A118*calcs!AB118/calcs!$G118,0)*Calibration!W$3</f>
        <v>0</v>
      </c>
      <c r="AA6" s="122">
        <f>IFERROR(calcs!$A118*calcs!AC118/calcs!$G118,0)*Calibration!X$3</f>
        <v>0</v>
      </c>
      <c r="AB6" s="122">
        <f>IFERROR(calcs!$A118*calcs!AD118/calcs!$G118,0)*Calibration!Y$3</f>
        <v>0</v>
      </c>
      <c r="AC6" s="122">
        <f>IFERROR(calcs!$A118*calcs!AE118/calcs!$G118,0)*Calibration!Z$3</f>
        <v>0</v>
      </c>
      <c r="AD6" s="122">
        <f>IFERROR(calcs!$A118*calcs!AF118/calcs!$G118,0)*Calibration!AA$3</f>
        <v>0</v>
      </c>
      <c r="AE6" s="122">
        <f>IFERROR(calcs!$A118*calcs!AG118/calcs!$G118,0)*Calibration!AB$3</f>
        <v>0</v>
      </c>
      <c r="AF6" s="122">
        <f>IFERROR(calcs!$A118*calcs!AH118/calcs!$G118,0)*Calibration!AC$3</f>
        <v>0</v>
      </c>
      <c r="AG6" s="122">
        <f>IFERROR(calcs!$A118*calcs!AI118/calcs!$G118,0)*Calibration!AD$3</f>
        <v>0</v>
      </c>
      <c r="AH6" s="122">
        <f>IFERROR(calcs!$A118*calcs!AJ118/calcs!$G118,0)*Calibration!AE$3</f>
        <v>0</v>
      </c>
      <c r="AI6" s="5"/>
    </row>
    <row r="7" spans="1:37" x14ac:dyDescent="0.35">
      <c r="A7" s="45" t="s">
        <v>42</v>
      </c>
      <c r="B7">
        <f>calcs!D119*calcs!$D$87+calcs!D119*calcs!$E$87</f>
        <v>0</v>
      </c>
      <c r="C7">
        <f>calcs!E119*calcs!$D$87+calcs!E119*calcs!$E$87</f>
        <v>0</v>
      </c>
      <c r="D7">
        <f>calcs!F119*calcs!$D$87+calcs!F119*calcs!$E$87</f>
        <v>0</v>
      </c>
      <c r="E7" s="122">
        <f>IFERROR(calcs!$A119*calcs!G119/calcs!$G119,0)*Calibration!B$3</f>
        <v>0</v>
      </c>
      <c r="F7" s="122">
        <f>IFERROR(calcs!$A119*calcs!H119/calcs!$G119,0)*Calibration!C$3</f>
        <v>0</v>
      </c>
      <c r="G7" s="122">
        <f>IFERROR(calcs!$A119*calcs!I119/calcs!$G119,0)*Calibration!D$3</f>
        <v>0</v>
      </c>
      <c r="H7" s="122">
        <f>IFERROR(calcs!$A119*calcs!J119/calcs!$G119,0)*Calibration!E$3</f>
        <v>0</v>
      </c>
      <c r="I7" s="122">
        <f>IFERROR(calcs!$A119*calcs!K119/calcs!$G119,0)*Calibration!F$3</f>
        <v>0</v>
      </c>
      <c r="J7" s="122">
        <f>IFERROR(calcs!$A119*calcs!L119/calcs!$G119,0)*Calibration!G$3</f>
        <v>0</v>
      </c>
      <c r="K7" s="122">
        <f>IFERROR(calcs!$A119*calcs!M119/calcs!$G119,0)*Calibration!H$3</f>
        <v>0</v>
      </c>
      <c r="L7" s="122">
        <f>IFERROR(calcs!$A119*calcs!N119/calcs!$G119,0)*Calibration!I$3</f>
        <v>0</v>
      </c>
      <c r="M7" s="122">
        <f>IFERROR(calcs!$A119*calcs!O119/calcs!$G119,0)*Calibration!J$3</f>
        <v>0</v>
      </c>
      <c r="N7" s="122">
        <f>IFERROR(calcs!$A119*calcs!P119/calcs!$G119,0)*Calibration!K$3</f>
        <v>0</v>
      </c>
      <c r="O7" s="122">
        <f>IFERROR(calcs!$A119*calcs!Q119/calcs!$G119,0)*Calibration!L$3</f>
        <v>0</v>
      </c>
      <c r="P7" s="122">
        <f>IFERROR(calcs!$A119*calcs!R119/calcs!$G119,0)*Calibration!M$3</f>
        <v>0</v>
      </c>
      <c r="Q7" s="122">
        <f>IFERROR(calcs!$A119*calcs!S119/calcs!$G119,0)*Calibration!N$3</f>
        <v>0</v>
      </c>
      <c r="R7" s="122">
        <f>IFERROR(calcs!$A119*calcs!T119/calcs!$G119,0)*Calibration!O$3</f>
        <v>0</v>
      </c>
      <c r="S7" s="122">
        <f>IFERROR(calcs!$A119*calcs!U119/calcs!$G119,0)*Calibration!P$3</f>
        <v>0</v>
      </c>
      <c r="T7" s="122">
        <f>IFERROR(calcs!$A119*calcs!V119/calcs!$G119,0)*Calibration!Q$3</f>
        <v>0</v>
      </c>
      <c r="U7" s="122">
        <f>IFERROR(calcs!$A119*calcs!W119/calcs!$G119,0)*Calibration!R$3</f>
        <v>0</v>
      </c>
      <c r="V7" s="122">
        <f>IFERROR(calcs!$A119*calcs!X119/calcs!$G119,0)*Calibration!S$3</f>
        <v>0</v>
      </c>
      <c r="W7" s="122">
        <f>IFERROR(calcs!$A119*calcs!Y119/calcs!$G119,0)*Calibration!T$3</f>
        <v>0</v>
      </c>
      <c r="X7" s="122">
        <f>IFERROR(calcs!$A119*calcs!Z119/calcs!$G119,0)*Calibration!U$3</f>
        <v>0</v>
      </c>
      <c r="Y7" s="122">
        <f>IFERROR(calcs!$A119*calcs!AA119/calcs!$G119,0)*Calibration!V$3</f>
        <v>0</v>
      </c>
      <c r="Z7" s="122">
        <f>IFERROR(calcs!$A119*calcs!AB119/calcs!$G119,0)*Calibration!W$3</f>
        <v>0</v>
      </c>
      <c r="AA7" s="122">
        <f>IFERROR(calcs!$A119*calcs!AC119/calcs!$G119,0)*Calibration!X$3</f>
        <v>0</v>
      </c>
      <c r="AB7" s="122">
        <f>IFERROR(calcs!$A119*calcs!AD119/calcs!$G119,0)*Calibration!Y$3</f>
        <v>0</v>
      </c>
      <c r="AC7" s="122">
        <f>IFERROR(calcs!$A119*calcs!AE119/calcs!$G119,0)*Calibration!Z$3</f>
        <v>0</v>
      </c>
      <c r="AD7" s="122">
        <f>IFERROR(calcs!$A119*calcs!AF119/calcs!$G119,0)*Calibration!AA$3</f>
        <v>0</v>
      </c>
      <c r="AE7" s="122">
        <f>IFERROR(calcs!$A119*calcs!AG119/calcs!$G119,0)*Calibration!AB$3</f>
        <v>0</v>
      </c>
      <c r="AF7" s="122">
        <f>IFERROR(calcs!$A119*calcs!AH119/calcs!$G119,0)*Calibration!AC$3</f>
        <v>0</v>
      </c>
      <c r="AG7" s="122">
        <f>IFERROR(calcs!$A119*calcs!AI119/calcs!$G119,0)*Calibration!AD$3</f>
        <v>0</v>
      </c>
      <c r="AH7" s="122">
        <f>IFERROR(calcs!$A119*calcs!AJ119/calcs!$G119,0)*Calibration!AE$3</f>
        <v>0</v>
      </c>
      <c r="AI7" s="5"/>
    </row>
    <row r="8" spans="1:37" x14ac:dyDescent="0.35">
      <c r="A8" s="45" t="s">
        <v>44</v>
      </c>
      <c r="B8">
        <f>calcs!D120*calcs!$D$87+calcs!D120*calcs!$E$87</f>
        <v>0</v>
      </c>
      <c r="C8">
        <f>calcs!E120*calcs!$D$87+calcs!E120*calcs!$E$87</f>
        <v>0</v>
      </c>
      <c r="D8">
        <f>calcs!F120*calcs!$D$87+calcs!F120*calcs!$E$87</f>
        <v>0</v>
      </c>
      <c r="E8" s="122">
        <f>IFERROR(calcs!$A120*calcs!G120/calcs!$G120,0)*Calibration!B$3</f>
        <v>0</v>
      </c>
      <c r="F8" s="122">
        <f>IFERROR(calcs!$A120*calcs!H120/calcs!$G120,0)*Calibration!C$3</f>
        <v>0</v>
      </c>
      <c r="G8" s="122">
        <f>IFERROR(calcs!$A120*calcs!I120/calcs!$G120,0)*Calibration!D$3</f>
        <v>0</v>
      </c>
      <c r="H8" s="122">
        <f>IFERROR(calcs!$A120*calcs!J120/calcs!$G120,0)*Calibration!E$3</f>
        <v>0</v>
      </c>
      <c r="I8" s="122">
        <f>IFERROR(calcs!$A120*calcs!K120/calcs!$G120,0)*Calibration!F$3</f>
        <v>0</v>
      </c>
      <c r="J8" s="122">
        <f>IFERROR(calcs!$A120*calcs!L120/calcs!$G120,0)*Calibration!G$3</f>
        <v>0</v>
      </c>
      <c r="K8" s="122">
        <f>IFERROR(calcs!$A120*calcs!M120/calcs!$G120,0)*Calibration!H$3</f>
        <v>0</v>
      </c>
      <c r="L8" s="122">
        <f>IFERROR(calcs!$A120*calcs!N120/calcs!$G120,0)*Calibration!I$3</f>
        <v>0</v>
      </c>
      <c r="M8" s="122">
        <f>IFERROR(calcs!$A120*calcs!O120/calcs!$G120,0)*Calibration!J$3</f>
        <v>0</v>
      </c>
      <c r="N8" s="122">
        <f>IFERROR(calcs!$A120*calcs!P120/calcs!$G120,0)*Calibration!K$3</f>
        <v>0</v>
      </c>
      <c r="O8" s="122">
        <f>IFERROR(calcs!$A120*calcs!Q120/calcs!$G120,0)*Calibration!L$3</f>
        <v>0</v>
      </c>
      <c r="P8" s="122">
        <f>IFERROR(calcs!$A120*calcs!R120/calcs!$G120,0)*Calibration!M$3</f>
        <v>0</v>
      </c>
      <c r="Q8" s="122">
        <f>IFERROR(calcs!$A120*calcs!S120/calcs!$G120,0)*Calibration!N$3</f>
        <v>0</v>
      </c>
      <c r="R8" s="122">
        <f>IFERROR(calcs!$A120*calcs!T120/calcs!$G120,0)*Calibration!O$3</f>
        <v>0</v>
      </c>
      <c r="S8" s="122">
        <f>IFERROR(calcs!$A120*calcs!U120/calcs!$G120,0)*Calibration!P$3</f>
        <v>0</v>
      </c>
      <c r="T8" s="122">
        <f>IFERROR(calcs!$A120*calcs!V120/calcs!$G120,0)*Calibration!Q$3</f>
        <v>0</v>
      </c>
      <c r="U8" s="122">
        <f>IFERROR(calcs!$A120*calcs!W120/calcs!$G120,0)*Calibration!R$3</f>
        <v>0</v>
      </c>
      <c r="V8" s="122">
        <f>IFERROR(calcs!$A120*calcs!X120/calcs!$G120,0)*Calibration!S$3</f>
        <v>0</v>
      </c>
      <c r="W8" s="122">
        <f>IFERROR(calcs!$A120*calcs!Y120/calcs!$G120,0)*Calibration!T$3</f>
        <v>0</v>
      </c>
      <c r="X8" s="122">
        <f>IFERROR(calcs!$A120*calcs!Z120/calcs!$G120,0)*Calibration!U$3</f>
        <v>0</v>
      </c>
      <c r="Y8" s="122">
        <f>IFERROR(calcs!$A120*calcs!AA120/calcs!$G120,0)*Calibration!V$3</f>
        <v>0</v>
      </c>
      <c r="Z8" s="122">
        <f>IFERROR(calcs!$A120*calcs!AB120/calcs!$G120,0)*Calibration!W$3</f>
        <v>0</v>
      </c>
      <c r="AA8" s="122">
        <f>IFERROR(calcs!$A120*calcs!AC120/calcs!$G120,0)*Calibration!X$3</f>
        <v>0</v>
      </c>
      <c r="AB8" s="122">
        <f>IFERROR(calcs!$A120*calcs!AD120/calcs!$G120,0)*Calibration!Y$3</f>
        <v>0</v>
      </c>
      <c r="AC8" s="122">
        <f>IFERROR(calcs!$A120*calcs!AE120/calcs!$G120,0)*Calibration!Z$3</f>
        <v>0</v>
      </c>
      <c r="AD8" s="122">
        <f>IFERROR(calcs!$A120*calcs!AF120/calcs!$G120,0)*Calibration!AA$3</f>
        <v>0</v>
      </c>
      <c r="AE8" s="122">
        <f>IFERROR(calcs!$A120*calcs!AG120/calcs!$G120,0)*Calibration!AB$3</f>
        <v>0</v>
      </c>
      <c r="AF8" s="122">
        <f>IFERROR(calcs!$A120*calcs!AH120/calcs!$G120,0)*Calibration!AC$3</f>
        <v>0</v>
      </c>
      <c r="AG8" s="122">
        <f>IFERROR(calcs!$A120*calcs!AI120/calcs!$G120,0)*Calibration!AD$3</f>
        <v>0</v>
      </c>
      <c r="AH8" s="122">
        <f>IFERROR(calcs!$A120*calcs!AJ120/calcs!$G120,0)*Calibration!AE$3</f>
        <v>0</v>
      </c>
      <c r="AI8" s="5"/>
    </row>
    <row r="9" spans="1:37" x14ac:dyDescent="0.35">
      <c r="A9" s="45" t="s">
        <v>45</v>
      </c>
      <c r="B9">
        <f>calcs!D121*calcs!$D$87+calcs!D121*calcs!$E$87</f>
        <v>0</v>
      </c>
      <c r="C9">
        <f>calcs!E121*calcs!$D$87+calcs!E121*calcs!$E$87</f>
        <v>0</v>
      </c>
      <c r="D9">
        <f>calcs!F121*calcs!$D$87+calcs!F121*calcs!$E$87</f>
        <v>0</v>
      </c>
      <c r="E9" s="122">
        <f>IFERROR(calcs!$A121*calcs!G121/calcs!$G121,0)*Calibration!B$3</f>
        <v>0</v>
      </c>
      <c r="F9" s="122">
        <f>IFERROR(calcs!$A121*calcs!H121/calcs!$G121,0)*Calibration!C$3</f>
        <v>0</v>
      </c>
      <c r="G9" s="122">
        <f>IFERROR(calcs!$A121*calcs!I121/calcs!$G121,0)*Calibration!D$3</f>
        <v>0</v>
      </c>
      <c r="H9" s="122">
        <f>IFERROR(calcs!$A121*calcs!J121/calcs!$G121,0)*Calibration!E$3</f>
        <v>0</v>
      </c>
      <c r="I9" s="122">
        <f>IFERROR(calcs!$A121*calcs!K121/calcs!$G121,0)*Calibration!F$3</f>
        <v>0</v>
      </c>
      <c r="J9" s="122">
        <f>IFERROR(calcs!$A121*calcs!L121/calcs!$G121,0)*Calibration!G$3</f>
        <v>0</v>
      </c>
      <c r="K9" s="122">
        <f>IFERROR(calcs!$A121*calcs!M121/calcs!$G121,0)*Calibration!H$3</f>
        <v>0</v>
      </c>
      <c r="L9" s="122">
        <f>IFERROR(calcs!$A121*calcs!N121/calcs!$G121,0)*Calibration!I$3</f>
        <v>0</v>
      </c>
      <c r="M9" s="122">
        <f>IFERROR(calcs!$A121*calcs!O121/calcs!$G121,0)*Calibration!J$3</f>
        <v>0</v>
      </c>
      <c r="N9" s="122">
        <f>IFERROR(calcs!$A121*calcs!P121/calcs!$G121,0)*Calibration!K$3</f>
        <v>0</v>
      </c>
      <c r="O9" s="122">
        <f>IFERROR(calcs!$A121*calcs!Q121/calcs!$G121,0)*Calibration!L$3</f>
        <v>0</v>
      </c>
      <c r="P9" s="122">
        <f>IFERROR(calcs!$A121*calcs!R121/calcs!$G121,0)*Calibration!M$3</f>
        <v>0</v>
      </c>
      <c r="Q9" s="122">
        <f>IFERROR(calcs!$A121*calcs!S121/calcs!$G121,0)*Calibration!N$3</f>
        <v>0</v>
      </c>
      <c r="R9" s="122">
        <f>IFERROR(calcs!$A121*calcs!T121/calcs!$G121,0)*Calibration!O$3</f>
        <v>0</v>
      </c>
      <c r="S9" s="122">
        <f>IFERROR(calcs!$A121*calcs!U121/calcs!$G121,0)*Calibration!P$3</f>
        <v>0</v>
      </c>
      <c r="T9" s="122">
        <f>IFERROR(calcs!$A121*calcs!V121/calcs!$G121,0)*Calibration!Q$3</f>
        <v>0</v>
      </c>
      <c r="U9" s="122">
        <f>IFERROR(calcs!$A121*calcs!W121/calcs!$G121,0)*Calibration!R$3</f>
        <v>0</v>
      </c>
      <c r="V9" s="122">
        <f>IFERROR(calcs!$A121*calcs!X121/calcs!$G121,0)*Calibration!S$3</f>
        <v>0</v>
      </c>
      <c r="W9" s="122">
        <f>IFERROR(calcs!$A121*calcs!Y121/calcs!$G121,0)*Calibration!T$3</f>
        <v>0</v>
      </c>
      <c r="X9" s="122">
        <f>IFERROR(calcs!$A121*calcs!Z121/calcs!$G121,0)*Calibration!U$3</f>
        <v>0</v>
      </c>
      <c r="Y9" s="122">
        <f>IFERROR(calcs!$A121*calcs!AA121/calcs!$G121,0)*Calibration!V$3</f>
        <v>0</v>
      </c>
      <c r="Z9" s="122">
        <f>IFERROR(calcs!$A121*calcs!AB121/calcs!$G121,0)*Calibration!W$3</f>
        <v>0</v>
      </c>
      <c r="AA9" s="122">
        <f>IFERROR(calcs!$A121*calcs!AC121/calcs!$G121,0)*Calibration!X$3</f>
        <v>0</v>
      </c>
      <c r="AB9" s="122">
        <f>IFERROR(calcs!$A121*calcs!AD121/calcs!$G121,0)*Calibration!Y$3</f>
        <v>0</v>
      </c>
      <c r="AC9" s="122">
        <f>IFERROR(calcs!$A121*calcs!AE121/calcs!$G121,0)*Calibration!Z$3</f>
        <v>0</v>
      </c>
      <c r="AD9" s="122">
        <f>IFERROR(calcs!$A121*calcs!AF121/calcs!$G121,0)*Calibration!AA$3</f>
        <v>0</v>
      </c>
      <c r="AE9" s="122">
        <f>IFERROR(calcs!$A121*calcs!AG121/calcs!$G121,0)*Calibration!AB$3</f>
        <v>0</v>
      </c>
      <c r="AF9" s="122">
        <f>IFERROR(calcs!$A121*calcs!AH121/calcs!$G121,0)*Calibration!AC$3</f>
        <v>0</v>
      </c>
      <c r="AG9" s="122">
        <f>IFERROR(calcs!$A121*calcs!AI121/calcs!$G121,0)*Calibration!AD$3</f>
        <v>0</v>
      </c>
      <c r="AH9" s="122">
        <f>IFERROR(calcs!$A121*calcs!AJ121/calcs!$G121,0)*Calibration!AE$3</f>
        <v>0</v>
      </c>
      <c r="AI9" s="5"/>
    </row>
    <row r="10" spans="1:37" x14ac:dyDescent="0.35">
      <c r="A10" s="45" t="s">
        <v>46</v>
      </c>
      <c r="B10">
        <f>calcs!D122*calcs!$D$87+calcs!D122*calcs!$E$87</f>
        <v>0</v>
      </c>
      <c r="C10">
        <f>calcs!E122*calcs!$D$87+calcs!E122*calcs!$E$87</f>
        <v>0</v>
      </c>
      <c r="D10">
        <f>calcs!F122*calcs!$D$87+calcs!F122*calcs!$E$87</f>
        <v>0</v>
      </c>
      <c r="E10" s="122">
        <f>IFERROR(calcs!$A122*calcs!G122/calcs!$G122,0)*Calibration!B$3</f>
        <v>0</v>
      </c>
      <c r="F10" s="122">
        <f>IFERROR(calcs!$A122*calcs!H122/calcs!$G122,0)*Calibration!C$3</f>
        <v>0</v>
      </c>
      <c r="G10" s="122">
        <f>IFERROR(calcs!$A122*calcs!I122/calcs!$G122,0)*Calibration!D$3</f>
        <v>0</v>
      </c>
      <c r="H10" s="122">
        <f>IFERROR(calcs!$A122*calcs!J122/calcs!$G122,0)*Calibration!E$3</f>
        <v>0</v>
      </c>
      <c r="I10" s="122">
        <f>IFERROR(calcs!$A122*calcs!K122/calcs!$G122,0)*Calibration!F$3</f>
        <v>0</v>
      </c>
      <c r="J10" s="122">
        <f>IFERROR(calcs!$A122*calcs!L122/calcs!$G122,0)*Calibration!G$3</f>
        <v>0</v>
      </c>
      <c r="K10" s="122">
        <f>IFERROR(calcs!$A122*calcs!M122/calcs!$G122,0)*Calibration!H$3</f>
        <v>0</v>
      </c>
      <c r="L10" s="122">
        <f>IFERROR(calcs!$A122*calcs!N122/calcs!$G122,0)*Calibration!I$3</f>
        <v>0</v>
      </c>
      <c r="M10" s="122">
        <f>IFERROR(calcs!$A122*calcs!O122/calcs!$G122,0)*Calibration!J$3</f>
        <v>0</v>
      </c>
      <c r="N10" s="122">
        <f>IFERROR(calcs!$A122*calcs!P122/calcs!$G122,0)*Calibration!K$3</f>
        <v>0</v>
      </c>
      <c r="O10" s="122">
        <f>IFERROR(calcs!$A122*calcs!Q122/calcs!$G122,0)*Calibration!L$3</f>
        <v>0</v>
      </c>
      <c r="P10" s="122">
        <f>IFERROR(calcs!$A122*calcs!R122/calcs!$G122,0)*Calibration!M$3</f>
        <v>0</v>
      </c>
      <c r="Q10" s="122">
        <f>IFERROR(calcs!$A122*calcs!S122/calcs!$G122,0)*Calibration!N$3</f>
        <v>0</v>
      </c>
      <c r="R10" s="122">
        <f>IFERROR(calcs!$A122*calcs!T122/calcs!$G122,0)*Calibration!O$3</f>
        <v>0</v>
      </c>
      <c r="S10" s="122">
        <f>IFERROR(calcs!$A122*calcs!U122/calcs!$G122,0)*Calibration!P$3</f>
        <v>0</v>
      </c>
      <c r="T10" s="122">
        <f>IFERROR(calcs!$A122*calcs!V122/calcs!$G122,0)*Calibration!Q$3</f>
        <v>0</v>
      </c>
      <c r="U10" s="122">
        <f>IFERROR(calcs!$A122*calcs!W122/calcs!$G122,0)*Calibration!R$3</f>
        <v>0</v>
      </c>
      <c r="V10" s="122">
        <f>IFERROR(calcs!$A122*calcs!X122/calcs!$G122,0)*Calibration!S$3</f>
        <v>0</v>
      </c>
      <c r="W10" s="122">
        <f>IFERROR(calcs!$A122*calcs!Y122/calcs!$G122,0)*Calibration!T$3</f>
        <v>0</v>
      </c>
      <c r="X10" s="122">
        <f>IFERROR(calcs!$A122*calcs!Z122/calcs!$G122,0)*Calibration!U$3</f>
        <v>0</v>
      </c>
      <c r="Y10" s="122">
        <f>IFERROR(calcs!$A122*calcs!AA122/calcs!$G122,0)*Calibration!V$3</f>
        <v>0</v>
      </c>
      <c r="Z10" s="122">
        <f>IFERROR(calcs!$A122*calcs!AB122/calcs!$G122,0)*Calibration!W$3</f>
        <v>0</v>
      </c>
      <c r="AA10" s="122">
        <f>IFERROR(calcs!$A122*calcs!AC122/calcs!$G122,0)*Calibration!X$3</f>
        <v>0</v>
      </c>
      <c r="AB10" s="122">
        <f>IFERROR(calcs!$A122*calcs!AD122/calcs!$G122,0)*Calibration!Y$3</f>
        <v>0</v>
      </c>
      <c r="AC10" s="122">
        <f>IFERROR(calcs!$A122*calcs!AE122/calcs!$G122,0)*Calibration!Z$3</f>
        <v>0</v>
      </c>
      <c r="AD10" s="122">
        <f>IFERROR(calcs!$A122*calcs!AF122/calcs!$G122,0)*Calibration!AA$3</f>
        <v>0</v>
      </c>
      <c r="AE10" s="122">
        <f>IFERROR(calcs!$A122*calcs!AG122/calcs!$G122,0)*Calibration!AB$3</f>
        <v>0</v>
      </c>
      <c r="AF10" s="122">
        <f>IFERROR(calcs!$A122*calcs!AH122/calcs!$G122,0)*Calibration!AC$3</f>
        <v>0</v>
      </c>
      <c r="AG10" s="122">
        <f>IFERROR(calcs!$A122*calcs!AI122/calcs!$G122,0)*Calibration!AD$3</f>
        <v>0</v>
      </c>
      <c r="AH10" s="122">
        <f>IFERROR(calcs!$A122*calcs!AJ122/calcs!$G122,0)*Calibration!AE$3</f>
        <v>0</v>
      </c>
      <c r="AI10" s="5"/>
    </row>
    <row r="11" spans="1:37" x14ac:dyDescent="0.35">
      <c r="A11" s="45" t="s">
        <v>48</v>
      </c>
      <c r="B11">
        <f>calcs!D123*calcs!$D$87+calcs!D123*calcs!$E$87</f>
        <v>0</v>
      </c>
      <c r="C11">
        <f>calcs!E123*calcs!$D$87+calcs!E123*calcs!$E$87</f>
        <v>0</v>
      </c>
      <c r="D11">
        <f>calcs!F123*calcs!$D$87+calcs!F123*calcs!$E$87</f>
        <v>0</v>
      </c>
      <c r="E11" s="122">
        <f>IFERROR(calcs!$A123*calcs!G123/calcs!$G123,0)*Calibration!B$3</f>
        <v>0</v>
      </c>
      <c r="F11" s="122">
        <f>IFERROR(calcs!$A123*calcs!H123/calcs!$G123,0)*Calibration!C$3</f>
        <v>0</v>
      </c>
      <c r="G11" s="122">
        <f>IFERROR(calcs!$A123*calcs!I123/calcs!$G123,0)*Calibration!D$3</f>
        <v>0</v>
      </c>
      <c r="H11" s="122">
        <f>IFERROR(calcs!$A123*calcs!J123/calcs!$G123,0)*Calibration!E$3</f>
        <v>0</v>
      </c>
      <c r="I11" s="122">
        <f>IFERROR(calcs!$A123*calcs!K123/calcs!$G123,0)*Calibration!F$3</f>
        <v>0</v>
      </c>
      <c r="J11" s="122">
        <f>IFERROR(calcs!$A123*calcs!L123/calcs!$G123,0)*Calibration!G$3</f>
        <v>0</v>
      </c>
      <c r="K11" s="122">
        <f>IFERROR(calcs!$A123*calcs!M123/calcs!$G123,0)*Calibration!H$3</f>
        <v>0</v>
      </c>
      <c r="L11" s="122">
        <f>IFERROR(calcs!$A123*calcs!N123/calcs!$G123,0)*Calibration!I$3</f>
        <v>0</v>
      </c>
      <c r="M11" s="122">
        <f>IFERROR(calcs!$A123*calcs!O123/calcs!$G123,0)*Calibration!J$3</f>
        <v>0</v>
      </c>
      <c r="N11" s="122">
        <f>IFERROR(calcs!$A123*calcs!P123/calcs!$G123,0)*Calibration!K$3</f>
        <v>0</v>
      </c>
      <c r="O11" s="122">
        <f>IFERROR(calcs!$A123*calcs!Q123/calcs!$G123,0)*Calibration!L$3</f>
        <v>0</v>
      </c>
      <c r="P11" s="122">
        <f>IFERROR(calcs!$A123*calcs!R123/calcs!$G123,0)*Calibration!M$3</f>
        <v>0</v>
      </c>
      <c r="Q11" s="122">
        <f>IFERROR(calcs!$A123*calcs!S123/calcs!$G123,0)*Calibration!N$3</f>
        <v>0</v>
      </c>
      <c r="R11" s="122">
        <f>IFERROR(calcs!$A123*calcs!T123/calcs!$G123,0)*Calibration!O$3</f>
        <v>0</v>
      </c>
      <c r="S11" s="122">
        <f>IFERROR(calcs!$A123*calcs!U123/calcs!$G123,0)*Calibration!P$3</f>
        <v>0</v>
      </c>
      <c r="T11" s="122">
        <f>IFERROR(calcs!$A123*calcs!V123/calcs!$G123,0)*Calibration!Q$3</f>
        <v>0</v>
      </c>
      <c r="U11" s="122">
        <f>IFERROR(calcs!$A123*calcs!W123/calcs!$G123,0)*Calibration!R$3</f>
        <v>0</v>
      </c>
      <c r="V11" s="122">
        <f>IFERROR(calcs!$A123*calcs!X123/calcs!$G123,0)*Calibration!S$3</f>
        <v>0</v>
      </c>
      <c r="W11" s="122">
        <f>IFERROR(calcs!$A123*calcs!Y123/calcs!$G123,0)*Calibration!T$3</f>
        <v>0</v>
      </c>
      <c r="X11" s="122">
        <f>IFERROR(calcs!$A123*calcs!Z123/calcs!$G123,0)*Calibration!U$3</f>
        <v>0</v>
      </c>
      <c r="Y11" s="122">
        <f>IFERROR(calcs!$A123*calcs!AA123/calcs!$G123,0)*Calibration!V$3</f>
        <v>0</v>
      </c>
      <c r="Z11" s="122">
        <f>IFERROR(calcs!$A123*calcs!AB123/calcs!$G123,0)*Calibration!W$3</f>
        <v>0</v>
      </c>
      <c r="AA11" s="122">
        <f>IFERROR(calcs!$A123*calcs!AC123/calcs!$G123,0)*Calibration!X$3</f>
        <v>0</v>
      </c>
      <c r="AB11" s="122">
        <f>IFERROR(calcs!$A123*calcs!AD123/calcs!$G123,0)*Calibration!Y$3</f>
        <v>0</v>
      </c>
      <c r="AC11" s="122">
        <f>IFERROR(calcs!$A123*calcs!AE123/calcs!$G123,0)*Calibration!Z$3</f>
        <v>0</v>
      </c>
      <c r="AD11" s="122">
        <f>IFERROR(calcs!$A123*calcs!AF123/calcs!$G123,0)*Calibration!AA$3</f>
        <v>0</v>
      </c>
      <c r="AE11" s="122">
        <f>IFERROR(calcs!$A123*calcs!AG123/calcs!$G123,0)*Calibration!AB$3</f>
        <v>0</v>
      </c>
      <c r="AF11" s="122">
        <f>IFERROR(calcs!$A123*calcs!AH123/calcs!$G123,0)*Calibration!AC$3</f>
        <v>0</v>
      </c>
      <c r="AG11" s="122">
        <f>IFERROR(calcs!$A123*calcs!AI123/calcs!$G123,0)*Calibration!AD$3</f>
        <v>0</v>
      </c>
      <c r="AH11" s="122">
        <f>IFERROR(calcs!$A123*calcs!AJ123/calcs!$G123,0)*Calibration!AE$3</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pane="topRight" activeCell="B5" sqref="B5"/>
      <selection pane="bottomLeft" activeCell="B5" sqref="B5"/>
      <selection pane="bottomRight" activeCell="O11" sqref="O11"/>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1796875" customWidth="1"/>
    <col min="3" max="3" width="11.54296875" bestFit="1" customWidth="1"/>
    <col min="4" max="4" width="10.54296875"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calcs!D127*calcs!$D$87+calcs!D127*calcs!$E$87</f>
        <v>1261073495726251</v>
      </c>
      <c r="C2">
        <f>calcs!E127*calcs!$D$87+calcs!E127*calcs!$E$87</f>
        <v>1273336670353063.5</v>
      </c>
      <c r="D2">
        <f>calcs!F127*calcs!$D$87+calcs!F127*calcs!$E$87</f>
        <v>1285023305431346.3</v>
      </c>
      <c r="E2" s="122">
        <f>IFERROR(calcs!$A127*calcs!G127/calcs!$G127,0)*Calibration!B$3</f>
        <v>993596731301953.38</v>
      </c>
      <c r="F2" s="122">
        <f>IFERROR(calcs!$A127*calcs!H127/calcs!$G127,0)*Calibration!C$3</f>
        <v>1006193720265811.5</v>
      </c>
      <c r="G2" s="122">
        <f>IFERROR(calcs!$A127*calcs!I127/calcs!$G127,0)*Calibration!D$3</f>
        <v>971510142593556.38</v>
      </c>
      <c r="H2" s="122">
        <f>IFERROR(calcs!$A127*calcs!J127/calcs!$G127,0)*Calibration!E$3</f>
        <v>981245777903249.75</v>
      </c>
      <c r="I2" s="122">
        <f>IFERROR(calcs!$A127*calcs!K127/calcs!$G127,0)*Calibration!F$3</f>
        <v>988283852137923.63</v>
      </c>
      <c r="J2" s="122">
        <f>IFERROR(calcs!$A127*calcs!L127/calcs!$G127,0)*Calibration!G$3</f>
        <v>991067511020002.38</v>
      </c>
      <c r="K2" s="122">
        <f>IFERROR(calcs!$A127*calcs!M127/calcs!$G127,0)*Calibration!H$3</f>
        <v>991652960729656.63</v>
      </c>
      <c r="L2" s="122">
        <f>IFERROR(calcs!$A127*calcs!N127/calcs!$G127,0)*Calibration!I$3</f>
        <v>995147111003374.13</v>
      </c>
      <c r="M2" s="122">
        <f>IFERROR(calcs!$A127*calcs!O127/calcs!$G127,0)*Calibration!J$3</f>
        <v>992620917466528</v>
      </c>
      <c r="N2" s="122">
        <f>IFERROR(calcs!$A127*calcs!P127/calcs!$G127,0)*Calibration!K$3</f>
        <v>988566482735345.13</v>
      </c>
      <c r="O2" s="122">
        <f>IFERROR(calcs!$A127*calcs!Q127/calcs!$G127,0)*Calibration!L$3</f>
        <v>985617536105124.63</v>
      </c>
      <c r="P2" s="122">
        <f>IFERROR(calcs!$A127*calcs!R127/calcs!$G127,0)*Calibration!M$3</f>
        <v>985927378181929.5</v>
      </c>
      <c r="Q2" s="122">
        <f>IFERROR(calcs!$A127*calcs!S127/calcs!$G127,0)*Calibration!N$3</f>
        <v>982682256484626.75</v>
      </c>
      <c r="R2" s="122">
        <f>IFERROR(calcs!$A127*calcs!T127/calcs!$G127,0)*Calibration!O$3</f>
        <v>973953532582725.5</v>
      </c>
      <c r="S2" s="122">
        <f>IFERROR(calcs!$A127*calcs!U127/calcs!$G127,0)*Calibration!P$3</f>
        <v>966504050887003.13</v>
      </c>
      <c r="T2" s="122">
        <f>IFERROR(calcs!$A127*calcs!V127/calcs!$G127,0)*Calibration!Q$3</f>
        <v>959049609405383.38</v>
      </c>
      <c r="U2" s="122">
        <f>IFERROR(calcs!$A127*calcs!W127/calcs!$G127,0)*Calibration!R$3</f>
        <v>953592087516372.5</v>
      </c>
      <c r="V2" s="122">
        <f>IFERROR(calcs!$A127*calcs!X127/calcs!$G127,0)*Calibration!S$3</f>
        <v>948314668858119.88</v>
      </c>
      <c r="W2" s="122">
        <f>IFERROR(calcs!$A127*calcs!Y127/calcs!$G127,0)*Calibration!T$3</f>
        <v>942985619872583.38</v>
      </c>
      <c r="X2" s="122">
        <f>IFERROR(calcs!$A127*calcs!Z127/calcs!$G127,0)*Calibration!U$3</f>
        <v>939370629555354.63</v>
      </c>
      <c r="Y2" s="122">
        <f>IFERROR(calcs!$A127*calcs!AA127/calcs!$G127,0)*Calibration!V$3</f>
        <v>938001872988369.38</v>
      </c>
      <c r="Z2" s="122">
        <f>IFERROR(calcs!$A127*calcs!AB127/calcs!$G127,0)*Calibration!W$3</f>
        <v>934293468814279</v>
      </c>
      <c r="AA2" s="122">
        <f>IFERROR(calcs!$A127*calcs!AC127/calcs!$G127,0)*Calibration!X$3</f>
        <v>929939146561004.13</v>
      </c>
      <c r="AB2" s="122">
        <f>IFERROR(calcs!$A127*calcs!AD127/calcs!$G127,0)*Calibration!Y$3</f>
        <v>925227024746584.38</v>
      </c>
      <c r="AC2" s="122">
        <f>IFERROR(calcs!$A127*calcs!AE127/calcs!$G127,0)*Calibration!Z$3</f>
        <v>921623366349552.13</v>
      </c>
      <c r="AD2" s="122">
        <f>IFERROR(calcs!$A127*calcs!AF127/calcs!$G127,0)*Calibration!AA$3</f>
        <v>919159826892778.13</v>
      </c>
      <c r="AE2" s="122">
        <f>IFERROR(calcs!$A127*calcs!AG127/calcs!$G127,0)*Calibration!AB$3</f>
        <v>916140050433960.38</v>
      </c>
      <c r="AF2" s="122">
        <f>IFERROR(calcs!$A127*calcs!AH127/calcs!$G127,0)*Calibration!AC$3</f>
        <v>912410210463698.5</v>
      </c>
      <c r="AG2" s="122">
        <f>IFERROR(calcs!$A127*calcs!AI127/calcs!$G127,0)*Calibration!AD$3</f>
        <v>909332469797461</v>
      </c>
      <c r="AH2" s="122">
        <f>IFERROR(calcs!$A127*calcs!AJ127/calcs!$G127,0)*Calibration!AE$3</f>
        <v>905739756372767</v>
      </c>
      <c r="AI2" s="5"/>
    </row>
    <row r="3" spans="1:37" x14ac:dyDescent="0.35">
      <c r="A3" s="45" t="s">
        <v>33</v>
      </c>
      <c r="B3">
        <f>calcs!D128*calcs!$D$87+calcs!D128*calcs!$E$87</f>
        <v>64895967926950.672</v>
      </c>
      <c r="C3">
        <f>calcs!E128*calcs!$D$87+calcs!E128*calcs!$E$87</f>
        <v>63361378387216.094</v>
      </c>
      <c r="D3">
        <f>calcs!F128*calcs!$D$87+calcs!F128*calcs!$E$87</f>
        <v>58818972810851.203</v>
      </c>
      <c r="E3" s="122">
        <f>IFERROR(calcs!$A128*calcs!G128/calcs!$G128,0)*Calibration!B$3</f>
        <v>22750160103205.34</v>
      </c>
      <c r="F3" s="122">
        <f>IFERROR(calcs!$A128*calcs!H128/calcs!$G128,0)*Calibration!C$3</f>
        <v>20114141938733.141</v>
      </c>
      <c r="G3" s="122">
        <f>IFERROR(calcs!$A128*calcs!I128/calcs!$G128,0)*Calibration!D$3</f>
        <v>18199002550489.883</v>
      </c>
      <c r="H3" s="122">
        <f>IFERROR(calcs!$A128*calcs!J128/calcs!$G128,0)*Calibration!E$3</f>
        <v>16492414117512.469</v>
      </c>
      <c r="I3" s="122">
        <f>IFERROR(calcs!$A128*calcs!K128/calcs!$G128,0)*Calibration!F$3</f>
        <v>15154381802700.139</v>
      </c>
      <c r="J3" s="122">
        <f>IFERROR(calcs!$A128*calcs!L128/calcs!$G128,0)*Calibration!G$3</f>
        <v>12915035167569.148</v>
      </c>
      <c r="K3" s="122">
        <f>IFERROR(calcs!$A128*calcs!M128/calcs!$G128,0)*Calibration!H$3</f>
        <v>11881353329018.846</v>
      </c>
      <c r="L3" s="122">
        <f>IFERROR(calcs!$A128*calcs!N128/calcs!$G128,0)*Calibration!I$3</f>
        <v>10909542405933.803</v>
      </c>
      <c r="M3" s="122">
        <f>IFERROR(calcs!$A128*calcs!O128/calcs!$G128,0)*Calibration!J$3</f>
        <v>10256499748434.197</v>
      </c>
      <c r="N3" s="122">
        <f>IFERROR(calcs!$A128*calcs!P128/calcs!$G128,0)*Calibration!K$3</f>
        <v>9456369214970.3418</v>
      </c>
      <c r="O3" s="122">
        <f>IFERROR(calcs!$A128*calcs!Q128/calcs!$G128,0)*Calibration!L$3</f>
        <v>8994210712476.2207</v>
      </c>
      <c r="P3" s="122">
        <f>IFERROR(calcs!$A128*calcs!R128/calcs!$G128,0)*Calibration!M$3</f>
        <v>8216110532170.6406</v>
      </c>
      <c r="Q3" s="122">
        <f>IFERROR(calcs!$A128*calcs!S128/calcs!$G128,0)*Calibration!N$3</f>
        <v>7328282226231.9795</v>
      </c>
      <c r="R3" s="122">
        <f>IFERROR(calcs!$A128*calcs!T128/calcs!$G128,0)*Calibration!O$3</f>
        <v>6437149875384.7227</v>
      </c>
      <c r="S3" s="122">
        <f>IFERROR(calcs!$A128*calcs!U128/calcs!$G128,0)*Calibration!P$3</f>
        <v>5644977954630.5527</v>
      </c>
      <c r="T3" s="122">
        <f>IFERROR(calcs!$A128*calcs!V128/calcs!$G128,0)*Calibration!Q$3</f>
        <v>4897087962546.2666</v>
      </c>
      <c r="U3" s="122">
        <f>IFERROR(calcs!$A128*calcs!W128/calcs!$G128,0)*Calibration!R$3</f>
        <v>4146245598346.5371</v>
      </c>
      <c r="V3" s="122">
        <f>IFERROR(calcs!$A128*calcs!X128/calcs!$G128,0)*Calibration!S$3</f>
        <v>3531266605691.6592</v>
      </c>
      <c r="W3" s="122">
        <f>IFERROR(calcs!$A128*calcs!Y128/calcs!$G128,0)*Calibration!T$3</f>
        <v>2943522049587.1958</v>
      </c>
      <c r="X3" s="122">
        <f>IFERROR(calcs!$A128*calcs!Z128/calcs!$G128,0)*Calibration!U$3</f>
        <v>2391850569552.4771</v>
      </c>
      <c r="Y3" s="122">
        <f>IFERROR(calcs!$A128*calcs!AA128/calcs!$G128,0)*Calibration!V$3</f>
        <v>1913456548163.2947</v>
      </c>
      <c r="Z3" s="122">
        <f>IFERROR(calcs!$A128*calcs!AB128/calcs!$G128,0)*Calibration!W$3</f>
        <v>1492124191138.6824</v>
      </c>
      <c r="AA3" s="122">
        <f>IFERROR(calcs!$A128*calcs!AC128/calcs!$G128,0)*Calibration!X$3</f>
        <v>1158930924743.9326</v>
      </c>
      <c r="AB3" s="122">
        <f>IFERROR(calcs!$A128*calcs!AD128/calcs!$G128,0)*Calibration!Y$3</f>
        <v>848268090924.53552</v>
      </c>
      <c r="AC3" s="122">
        <f>IFERROR(calcs!$A128*calcs!AE128/calcs!$G128,0)*Calibration!Z$3</f>
        <v>630093888828.71191</v>
      </c>
      <c r="AD3" s="122">
        <f>IFERROR(calcs!$A128*calcs!AF128/calcs!$G128,0)*Calibration!AA$3</f>
        <v>457025276294.95709</v>
      </c>
      <c r="AE3" s="122">
        <f>IFERROR(calcs!$A128*calcs!AG128/calcs!$G128,0)*Calibration!AB$3</f>
        <v>322492705844.97803</v>
      </c>
      <c r="AF3" s="122">
        <f>IFERROR(calcs!$A128*calcs!AH128/calcs!$G128,0)*Calibration!AC$3</f>
        <v>240234341544.44232</v>
      </c>
      <c r="AG3" s="122">
        <f>IFERROR(calcs!$A128*calcs!AI128/calcs!$G128,0)*Calibration!AD$3</f>
        <v>163704454941.45813</v>
      </c>
      <c r="AH3" s="122">
        <f>IFERROR(calcs!$A128*calcs!AJ128/calcs!$G128,0)*Calibration!AE$3</f>
        <v>104667665670.22928</v>
      </c>
      <c r="AI3" s="5"/>
    </row>
    <row r="4" spans="1:37" x14ac:dyDescent="0.35">
      <c r="A4" s="45" t="s">
        <v>35</v>
      </c>
      <c r="B4">
        <f>calcs!D129*calcs!$D$87+calcs!D129*calcs!$E$87</f>
        <v>851909781065865.88</v>
      </c>
      <c r="C4">
        <f>calcs!E129*calcs!$D$87+calcs!E129*calcs!$E$87</f>
        <v>815686562170054.5</v>
      </c>
      <c r="D4">
        <f>calcs!F129*calcs!$D$87+calcs!F129*calcs!$E$87</f>
        <v>789363780422633</v>
      </c>
      <c r="E4" s="122">
        <f>IFERROR(calcs!$A129*calcs!G129/calcs!$G129,0)*Calibration!B$3</f>
        <v>572705833148893.13</v>
      </c>
      <c r="F4" s="122">
        <f>IFERROR(calcs!$A129*calcs!H129/calcs!$G129,0)*Calibration!C$3</f>
        <v>566458914854309.88</v>
      </c>
      <c r="G4" s="122">
        <f>IFERROR(calcs!$A129*calcs!I129/calcs!$G129,0)*Calibration!D$3</f>
        <v>552979546160711.5</v>
      </c>
      <c r="H4" s="122">
        <f>IFERROR(calcs!$A129*calcs!J129/calcs!$G129,0)*Calibration!E$3</f>
        <v>540180800432167.75</v>
      </c>
      <c r="I4" s="122">
        <f>IFERROR(calcs!$A129*calcs!K129/calcs!$G129,0)*Calibration!F$3</f>
        <v>533706647020848.31</v>
      </c>
      <c r="J4" s="122">
        <f>IFERROR(calcs!$A129*calcs!L129/calcs!$G129,0)*Calibration!G$3</f>
        <v>535171989027085.63</v>
      </c>
      <c r="K4" s="122">
        <f>IFERROR(calcs!$A129*calcs!M129/calcs!$G129,0)*Calibration!H$3</f>
        <v>544207533180809.63</v>
      </c>
      <c r="L4" s="122">
        <f>IFERROR(calcs!$A129*calcs!N129/calcs!$G129,0)*Calibration!I$3</f>
        <v>535674806872180.94</v>
      </c>
      <c r="M4" s="122">
        <f>IFERROR(calcs!$A129*calcs!O129/calcs!$G129,0)*Calibration!J$3</f>
        <v>545892428496408.25</v>
      </c>
      <c r="N4" s="122">
        <f>IFERROR(calcs!$A129*calcs!P129/calcs!$G129,0)*Calibration!K$3</f>
        <v>554112839371082</v>
      </c>
      <c r="O4" s="122">
        <f>IFERROR(calcs!$A129*calcs!Q129/calcs!$G129,0)*Calibration!L$3</f>
        <v>552556810435763.75</v>
      </c>
      <c r="P4" s="122">
        <f>IFERROR(calcs!$A129*calcs!R129/calcs!$G129,0)*Calibration!M$3</f>
        <v>551231715534673.75</v>
      </c>
      <c r="Q4" s="122">
        <f>IFERROR(calcs!$A129*calcs!S129/calcs!$G129,0)*Calibration!N$3</f>
        <v>551216073327809.75</v>
      </c>
      <c r="R4" s="122">
        <f>IFERROR(calcs!$A129*calcs!T129/calcs!$G129,0)*Calibration!O$3</f>
        <v>550968976679760.56</v>
      </c>
      <c r="S4" s="122">
        <f>IFERROR(calcs!$A129*calcs!U129/calcs!$G129,0)*Calibration!P$3</f>
        <v>550282905378353.25</v>
      </c>
      <c r="T4" s="122">
        <f>IFERROR(calcs!$A129*calcs!V129/calcs!$G129,0)*Calibration!Q$3</f>
        <v>549824526298619.75</v>
      </c>
      <c r="U4" s="122">
        <f>IFERROR(calcs!$A129*calcs!W129/calcs!$G129,0)*Calibration!R$3</f>
        <v>548788826862428.75</v>
      </c>
      <c r="V4" s="122">
        <f>IFERROR(calcs!$A129*calcs!X129/calcs!$G129,0)*Calibration!S$3</f>
        <v>547639059921416.25</v>
      </c>
      <c r="W4" s="122">
        <f>IFERROR(calcs!$A129*calcs!Y129/calcs!$G129,0)*Calibration!T$3</f>
        <v>546023960012379.44</v>
      </c>
      <c r="X4" s="122">
        <f>IFERROR(calcs!$A129*calcs!Z129/calcs!$G129,0)*Calibration!U$3</f>
        <v>545136723622350.25</v>
      </c>
      <c r="Y4" s="122">
        <f>IFERROR(calcs!$A129*calcs!AA129/calcs!$G129,0)*Calibration!V$3</f>
        <v>544016140027451.25</v>
      </c>
      <c r="Z4" s="122">
        <f>IFERROR(calcs!$A129*calcs!AB129/calcs!$G129,0)*Calibration!W$3</f>
        <v>542860369852832.63</v>
      </c>
      <c r="AA4" s="122">
        <f>IFERROR(calcs!$A129*calcs!AC129/calcs!$G129,0)*Calibration!X$3</f>
        <v>541307339294142.56</v>
      </c>
      <c r="AB4" s="122">
        <f>IFERROR(calcs!$A129*calcs!AD129/calcs!$G129,0)*Calibration!Y$3</f>
        <v>539532888661273.44</v>
      </c>
      <c r="AC4" s="122">
        <f>IFERROR(calcs!$A129*calcs!AE129/calcs!$G129,0)*Calibration!Z$3</f>
        <v>537539966893167.44</v>
      </c>
      <c r="AD4" s="122">
        <f>IFERROR(calcs!$A129*calcs!AF129/calcs!$G129,0)*Calibration!AA$3</f>
        <v>534995879528294.81</v>
      </c>
      <c r="AE4" s="122">
        <f>IFERROR(calcs!$A129*calcs!AG129/calcs!$G129,0)*Calibration!AB$3</f>
        <v>532929684712230.31</v>
      </c>
      <c r="AF4" s="122">
        <f>IFERROR(calcs!$A129*calcs!AH129/calcs!$G129,0)*Calibration!AC$3</f>
        <v>530599379363956.88</v>
      </c>
      <c r="AG4" s="122">
        <f>IFERROR(calcs!$A129*calcs!AI129/calcs!$G129,0)*Calibration!AD$3</f>
        <v>527987877153152.19</v>
      </c>
      <c r="AH4" s="122">
        <f>IFERROR(calcs!$A129*calcs!AJ129/calcs!$G129,0)*Calibration!AE$3</f>
        <v>525336124348861.13</v>
      </c>
      <c r="AI4" s="5"/>
    </row>
    <row r="5" spans="1:37" x14ac:dyDescent="0.35">
      <c r="A5" s="45" t="s">
        <v>38</v>
      </c>
      <c r="B5">
        <f>calcs!D130*calcs!$D$87+calcs!D130*calcs!$E$87</f>
        <v>178738824631113.91</v>
      </c>
      <c r="C5">
        <f>calcs!E130*calcs!$D$87+calcs!E130*calcs!$E$87</f>
        <v>169542826450162.81</v>
      </c>
      <c r="D5">
        <f>calcs!F130*calcs!$D$87+calcs!F130*calcs!$E$87</f>
        <v>163337595844204.31</v>
      </c>
      <c r="E5" s="122">
        <f>IFERROR(calcs!$A130*calcs!G130/calcs!$G130,0)*Calibration!B$3</f>
        <v>90555870244303.234</v>
      </c>
      <c r="F5" s="122">
        <f>IFERROR(calcs!$A130*calcs!H130/calcs!$G130,0)*Calibration!C$3</f>
        <v>87516474828817.234</v>
      </c>
      <c r="G5" s="122">
        <f>IFERROR(calcs!$A130*calcs!I130/calcs!$G130,0)*Calibration!D$3</f>
        <v>83632122530718.234</v>
      </c>
      <c r="H5" s="122">
        <f>IFERROR(calcs!$A130*calcs!J130/calcs!$G130,0)*Calibration!E$3</f>
        <v>80027468155248.797</v>
      </c>
      <c r="I5" s="122">
        <f>IFERROR(calcs!$A130*calcs!K130/calcs!$G130,0)*Calibration!F$3</f>
        <v>76969258426323.141</v>
      </c>
      <c r="J5" s="122">
        <f>IFERROR(calcs!$A130*calcs!L130/calcs!$G130,0)*Calibration!G$3</f>
        <v>75023558457280.516</v>
      </c>
      <c r="K5" s="122">
        <f>IFERROR(calcs!$A130*calcs!M130/calcs!$G130,0)*Calibration!H$3</f>
        <v>71057420623102.594</v>
      </c>
      <c r="L5" s="122">
        <f>IFERROR(calcs!$A130*calcs!N130/calcs!$G130,0)*Calibration!I$3</f>
        <v>68973921705990.344</v>
      </c>
      <c r="M5" s="122">
        <f>IFERROR(calcs!$A130*calcs!O130/calcs!$G130,0)*Calibration!J$3</f>
        <v>65228124439944.492</v>
      </c>
      <c r="N5" s="122">
        <f>IFERROR(calcs!$A130*calcs!P130/calcs!$G130,0)*Calibration!K$3</f>
        <v>60227276018052.023</v>
      </c>
      <c r="O5" s="122">
        <f>IFERROR(calcs!$A130*calcs!Q130/calcs!$G130,0)*Calibration!L$3</f>
        <v>57167147499632.289</v>
      </c>
      <c r="P5" s="122">
        <f>IFERROR(calcs!$A130*calcs!R130/calcs!$G130,0)*Calibration!M$3</f>
        <v>55924192637158.93</v>
      </c>
      <c r="Q5" s="122">
        <f>IFERROR(calcs!$A130*calcs!S130/calcs!$G130,0)*Calibration!N$3</f>
        <v>54301054948477.602</v>
      </c>
      <c r="R5" s="122">
        <f>IFERROR(calcs!$A130*calcs!T130/calcs!$G130,0)*Calibration!O$3</f>
        <v>52728381306411.852</v>
      </c>
      <c r="S5" s="122">
        <f>IFERROR(calcs!$A130*calcs!U130/calcs!$G130,0)*Calibration!P$3</f>
        <v>51243737782467.547</v>
      </c>
      <c r="T5" s="122">
        <f>IFERROR(calcs!$A130*calcs!V130/calcs!$G130,0)*Calibration!Q$3</f>
        <v>49902320062054.797</v>
      </c>
      <c r="U5" s="122">
        <f>IFERROR(calcs!$A130*calcs!W130/calcs!$G130,0)*Calibration!R$3</f>
        <v>48499247207019.586</v>
      </c>
      <c r="V5" s="122">
        <f>IFERROR(calcs!$A130*calcs!X130/calcs!$G130,0)*Calibration!S$3</f>
        <v>47142369251706.531</v>
      </c>
      <c r="W5" s="122">
        <f>IFERROR(calcs!$A130*calcs!Y130/calcs!$G130,0)*Calibration!T$3</f>
        <v>45796814609105.938</v>
      </c>
      <c r="X5" s="122">
        <f>IFERROR(calcs!$A130*calcs!Z130/calcs!$G130,0)*Calibration!U$3</f>
        <v>44444669680090.461</v>
      </c>
      <c r="Y5" s="122">
        <f>IFERROR(calcs!$A130*calcs!AA130/calcs!$G130,0)*Calibration!V$3</f>
        <v>43325936490022.258</v>
      </c>
      <c r="Z5" s="122">
        <f>IFERROR(calcs!$A130*calcs!AB130/calcs!$G130,0)*Calibration!W$3</f>
        <v>42231023809040.531</v>
      </c>
      <c r="AA5" s="122">
        <f>IFERROR(calcs!$A130*calcs!AC130/calcs!$G130,0)*Calibration!X$3</f>
        <v>41333590805944.594</v>
      </c>
      <c r="AB5" s="122">
        <f>IFERROR(calcs!$A130*calcs!AD130/calcs!$G130,0)*Calibration!Y$3</f>
        <v>40133247156230.609</v>
      </c>
      <c r="AC5" s="122">
        <f>IFERROR(calcs!$A130*calcs!AE130/calcs!$G130,0)*Calibration!Z$3</f>
        <v>39156227748195.828</v>
      </c>
      <c r="AD5" s="122">
        <f>IFERROR(calcs!$A130*calcs!AF130/calcs!$G130,0)*Calibration!AA$3</f>
        <v>38243404801100.906</v>
      </c>
      <c r="AE5" s="122">
        <f>IFERROR(calcs!$A130*calcs!AG130/calcs!$G130,0)*Calibration!AB$3</f>
        <v>37298977967367.023</v>
      </c>
      <c r="AF5" s="122">
        <f>IFERROR(calcs!$A130*calcs!AH130/calcs!$G130,0)*Calibration!AC$3</f>
        <v>36684283055791.359</v>
      </c>
      <c r="AG5" s="122">
        <f>IFERROR(calcs!$A130*calcs!AI130/calcs!$G130,0)*Calibration!AD$3</f>
        <v>35801303567508.031</v>
      </c>
      <c r="AH5" s="122">
        <f>IFERROR(calcs!$A130*calcs!AJ130/calcs!$G130,0)*Calibration!AE$3</f>
        <v>34831758619536.09</v>
      </c>
      <c r="AI5" s="5"/>
    </row>
    <row r="6" spans="1:37" x14ac:dyDescent="0.35">
      <c r="A6" s="45" t="s">
        <v>40</v>
      </c>
      <c r="B6">
        <f>calcs!D131*calcs!$D$87+calcs!D131*calcs!$E$87</f>
        <v>141956821458179.47</v>
      </c>
      <c r="C6">
        <f>calcs!E131*calcs!$D$87+calcs!E131*calcs!$E$87</f>
        <v>139237809973829.5</v>
      </c>
      <c r="D6">
        <f>calcs!F131*calcs!$D$87+calcs!F131*calcs!$E$87</f>
        <v>135278330745410.88</v>
      </c>
      <c r="E6" s="122">
        <f>IFERROR(calcs!$A131*calcs!G131/calcs!$G131,0)*Calibration!B$3</f>
        <v>88775924588055.484</v>
      </c>
      <c r="F6" s="122">
        <f>IFERROR(calcs!$A131*calcs!H131/calcs!$G131,0)*Calibration!C$3</f>
        <v>88254392068259.609</v>
      </c>
      <c r="G6" s="122">
        <f>IFERROR(calcs!$A131*calcs!I131/calcs!$G131,0)*Calibration!D$3</f>
        <v>80832226854449.094</v>
      </c>
      <c r="H6" s="122">
        <f>IFERROR(calcs!$A131*calcs!J131/calcs!$G131,0)*Calibration!E$3</f>
        <v>80408542847582.578</v>
      </c>
      <c r="I6" s="122">
        <f>IFERROR(calcs!$A131*calcs!K131/calcs!$G131,0)*Calibration!F$3</f>
        <v>78789005242627.594</v>
      </c>
      <c r="J6" s="122">
        <f>IFERROR(calcs!$A131*calcs!L131/calcs!$G131,0)*Calibration!G$3</f>
        <v>75472371641130.281</v>
      </c>
      <c r="K6" s="122">
        <f>IFERROR(calcs!$A131*calcs!M131/calcs!$G131,0)*Calibration!H$3</f>
        <v>72123438661060.688</v>
      </c>
      <c r="L6" s="122">
        <f>IFERROR(calcs!$A131*calcs!N131/calcs!$G131,0)*Calibration!I$3</f>
        <v>71587252806194.578</v>
      </c>
      <c r="M6" s="122">
        <f>IFERROR(calcs!$A131*calcs!O131/calcs!$G131,0)*Calibration!J$3</f>
        <v>66824367582151.727</v>
      </c>
      <c r="N6" s="122">
        <f>IFERROR(calcs!$A131*calcs!P131/calcs!$G131,0)*Calibration!K$3</f>
        <v>64345555611683.953</v>
      </c>
      <c r="O6" s="122">
        <f>IFERROR(calcs!$A131*calcs!Q131/calcs!$G131,0)*Calibration!L$3</f>
        <v>62961821844509.359</v>
      </c>
      <c r="P6" s="122">
        <f>IFERROR(calcs!$A131*calcs!R131/calcs!$G131,0)*Calibration!M$3</f>
        <v>62909543008788.563</v>
      </c>
      <c r="Q6" s="122">
        <f>IFERROR(calcs!$A131*calcs!S131/calcs!$G131,0)*Calibration!N$3</f>
        <v>62442535416834.227</v>
      </c>
      <c r="R6" s="122">
        <f>IFERROR(calcs!$A131*calcs!T131/calcs!$G131,0)*Calibration!O$3</f>
        <v>61818228957347.172</v>
      </c>
      <c r="S6" s="122">
        <f>IFERROR(calcs!$A131*calcs!U131/calcs!$G131,0)*Calibration!P$3</f>
        <v>61238342316702.711</v>
      </c>
      <c r="T6" s="122">
        <f>IFERROR(calcs!$A131*calcs!V131/calcs!$G131,0)*Calibration!Q$3</f>
        <v>60623102167580.742</v>
      </c>
      <c r="U6" s="122">
        <f>IFERROR(calcs!$A131*calcs!W131/calcs!$G131,0)*Calibration!R$3</f>
        <v>60144835143585.695</v>
      </c>
      <c r="V6" s="122">
        <f>IFERROR(calcs!$A131*calcs!X131/calcs!$G131,0)*Calibration!S$3</f>
        <v>59552821101699.438</v>
      </c>
      <c r="W6" s="122">
        <f>IFERROR(calcs!$A131*calcs!Y131/calcs!$G131,0)*Calibration!T$3</f>
        <v>58860592575080.25</v>
      </c>
      <c r="X6" s="122">
        <f>IFERROR(calcs!$A131*calcs!Z131/calcs!$G131,0)*Calibration!U$3</f>
        <v>58303667524592.266</v>
      </c>
      <c r="Y6" s="122">
        <f>IFERROR(calcs!$A131*calcs!AA131/calcs!$G131,0)*Calibration!V$3</f>
        <v>57815082508092.602</v>
      </c>
      <c r="Z6" s="122">
        <f>IFERROR(calcs!$A131*calcs!AB131/calcs!$G131,0)*Calibration!W$3</f>
        <v>57244915144008.523</v>
      </c>
      <c r="AA6" s="122">
        <f>IFERROR(calcs!$A131*calcs!AC131/calcs!$G131,0)*Calibration!X$3</f>
        <v>56623474337253.539</v>
      </c>
      <c r="AB6" s="122">
        <f>IFERROR(calcs!$A131*calcs!AD131/calcs!$G131,0)*Calibration!Y$3</f>
        <v>55964751607331.258</v>
      </c>
      <c r="AC6" s="122">
        <f>IFERROR(calcs!$A131*calcs!AE131/calcs!$G131,0)*Calibration!Z$3</f>
        <v>55269590314919.797</v>
      </c>
      <c r="AD6" s="122">
        <f>IFERROR(calcs!$A131*calcs!AF131/calcs!$G131,0)*Calibration!AA$3</f>
        <v>54657475837855.273</v>
      </c>
      <c r="AE6" s="122">
        <f>IFERROR(calcs!$A131*calcs!AG131/calcs!$G131,0)*Calibration!AB$3</f>
        <v>54133832535369.492</v>
      </c>
      <c r="AF6" s="122">
        <f>IFERROR(calcs!$A131*calcs!AH131/calcs!$G131,0)*Calibration!AC$3</f>
        <v>53663848027984.773</v>
      </c>
      <c r="AG6" s="122">
        <f>IFERROR(calcs!$A131*calcs!AI131/calcs!$G131,0)*Calibration!AD$3</f>
        <v>53023621847251.016</v>
      </c>
      <c r="AH6" s="122">
        <f>IFERROR(calcs!$A131*calcs!AJ131/calcs!$G131,0)*Calibration!AE$3</f>
        <v>52288454610242.961</v>
      </c>
      <c r="AI6" s="5"/>
    </row>
    <row r="7" spans="1:37" x14ac:dyDescent="0.35">
      <c r="A7" s="45" t="s">
        <v>42</v>
      </c>
      <c r="B7">
        <f>calcs!D132*calcs!$D$87+calcs!D132*calcs!$E$87</f>
        <v>272581034859003.63</v>
      </c>
      <c r="C7">
        <f>calcs!E132*calcs!$D$87+calcs!E132*calcs!$E$87</f>
        <v>263555321520746.25</v>
      </c>
      <c r="D7">
        <f>calcs!F132*calcs!$D$87+calcs!F132*calcs!$E$87</f>
        <v>260216022091543.81</v>
      </c>
      <c r="E7" s="122">
        <f>IFERROR(calcs!$A132*calcs!G132/calcs!$G132,0)*Calibration!B$3</f>
        <v>126805577214765.42</v>
      </c>
      <c r="F7" s="122">
        <f>IFERROR(calcs!$A132*calcs!H132/calcs!$G132,0)*Calibration!C$3</f>
        <v>119583085848928.08</v>
      </c>
      <c r="G7" s="122">
        <f>IFERROR(calcs!$A132*calcs!I132/calcs!$G132,0)*Calibration!D$3</f>
        <v>104264725333304.25</v>
      </c>
      <c r="H7" s="122">
        <f>IFERROR(calcs!$A132*calcs!J132/calcs!$G132,0)*Calibration!E$3</f>
        <v>101512352932077.59</v>
      </c>
      <c r="I7" s="122">
        <f>IFERROR(calcs!$A132*calcs!K132/calcs!$G132,0)*Calibration!F$3</f>
        <v>97926590025261.625</v>
      </c>
      <c r="J7" s="122">
        <f>IFERROR(calcs!$A132*calcs!L132/calcs!$G132,0)*Calibration!G$3</f>
        <v>95783664027580.672</v>
      </c>
      <c r="K7" s="122">
        <f>IFERROR(calcs!$A132*calcs!M132/calcs!$G132,0)*Calibration!H$3</f>
        <v>91127524520271.531</v>
      </c>
      <c r="L7" s="122">
        <f>IFERROR(calcs!$A132*calcs!N132/calcs!$G132,0)*Calibration!I$3</f>
        <v>88810860465637.938</v>
      </c>
      <c r="M7" s="122">
        <f>IFERROR(calcs!$A132*calcs!O132/calcs!$G132,0)*Calibration!J$3</f>
        <v>85521153850379.703</v>
      </c>
      <c r="N7" s="122">
        <f>IFERROR(calcs!$A132*calcs!P132/calcs!$G132,0)*Calibration!K$3</f>
        <v>81218978062629.297</v>
      </c>
      <c r="O7" s="122">
        <f>IFERROR(calcs!$A132*calcs!Q132/calcs!$G132,0)*Calibration!L$3</f>
        <v>80028508433285.984</v>
      </c>
      <c r="P7" s="122">
        <f>IFERROR(calcs!$A132*calcs!R132/calcs!$G132,0)*Calibration!M$3</f>
        <v>79531607833567.516</v>
      </c>
      <c r="Q7" s="122">
        <f>IFERROR(calcs!$A132*calcs!S132/calcs!$G132,0)*Calibration!N$3</f>
        <v>78882431619105.25</v>
      </c>
      <c r="R7" s="122">
        <f>IFERROR(calcs!$A132*calcs!T132/calcs!$G132,0)*Calibration!O$3</f>
        <v>78013216513197.703</v>
      </c>
      <c r="S7" s="122">
        <f>IFERROR(calcs!$A132*calcs!U132/calcs!$G132,0)*Calibration!P$3</f>
        <v>77019919891604.531</v>
      </c>
      <c r="T7" s="122">
        <f>IFERROR(calcs!$A132*calcs!V132/calcs!$G132,0)*Calibration!Q$3</f>
        <v>75933604318170</v>
      </c>
      <c r="U7" s="122">
        <f>IFERROR(calcs!$A132*calcs!W132/calcs!$G132,0)*Calibration!R$3</f>
        <v>74683598700184.25</v>
      </c>
      <c r="V7" s="122">
        <f>IFERROR(calcs!$A132*calcs!X132/calcs!$G132,0)*Calibration!S$3</f>
        <v>73412095980721.094</v>
      </c>
      <c r="W7" s="122">
        <f>IFERROR(calcs!$A132*calcs!Y132/calcs!$G132,0)*Calibration!T$3</f>
        <v>71957316691840.078</v>
      </c>
      <c r="X7" s="122">
        <f>IFERROR(calcs!$A132*calcs!Z132/calcs!$G132,0)*Calibration!U$3</f>
        <v>70443699092055.156</v>
      </c>
      <c r="Y7" s="122">
        <f>IFERROR(calcs!$A132*calcs!AA132/calcs!$G132,0)*Calibration!V$3</f>
        <v>68889178588655.656</v>
      </c>
      <c r="Z7" s="122">
        <f>IFERROR(calcs!$A132*calcs!AB132/calcs!$G132,0)*Calibration!W$3</f>
        <v>67249539636488.742</v>
      </c>
      <c r="AA7" s="122">
        <f>IFERROR(calcs!$A132*calcs!AC132/calcs!$G132,0)*Calibration!X$3</f>
        <v>65683010978756.242</v>
      </c>
      <c r="AB7" s="122">
        <f>IFERROR(calcs!$A132*calcs!AD132/calcs!$G132,0)*Calibration!Y$3</f>
        <v>64019419548763.914</v>
      </c>
      <c r="AC7" s="122">
        <f>IFERROR(calcs!$A132*calcs!AE132/calcs!$G132,0)*Calibration!Z$3</f>
        <v>62522658108638.156</v>
      </c>
      <c r="AD7" s="122">
        <f>IFERROR(calcs!$A132*calcs!AF132/calcs!$G132,0)*Calibration!AA$3</f>
        <v>61024679732057.359</v>
      </c>
      <c r="AE7" s="122">
        <f>IFERROR(calcs!$A132*calcs!AG132/calcs!$G132,0)*Calibration!AB$3</f>
        <v>59581579469951.828</v>
      </c>
      <c r="AF7" s="122">
        <f>IFERROR(calcs!$A132*calcs!AH132/calcs!$G132,0)*Calibration!AC$3</f>
        <v>58538763770149.125</v>
      </c>
      <c r="AG7" s="122">
        <f>IFERROR(calcs!$A132*calcs!AI132/calcs!$G132,0)*Calibration!AD$3</f>
        <v>56989305310604.398</v>
      </c>
      <c r="AH7" s="122">
        <f>IFERROR(calcs!$A132*calcs!AJ132/calcs!$G132,0)*Calibration!AE$3</f>
        <v>55221627114811.188</v>
      </c>
      <c r="AI7" s="5"/>
    </row>
    <row r="8" spans="1:37" x14ac:dyDescent="0.35">
      <c r="A8" s="45" t="s">
        <v>44</v>
      </c>
      <c r="B8">
        <f>calcs!D133*calcs!$D$87+calcs!D133*calcs!$E$87</f>
        <v>0</v>
      </c>
      <c r="C8">
        <f>calcs!E133*calcs!$D$87+calcs!E133*calcs!$E$87</f>
        <v>0</v>
      </c>
      <c r="D8">
        <f>calcs!F133*calcs!$D$87+calcs!F133*calcs!$E$87</f>
        <v>0</v>
      </c>
      <c r="E8" s="122">
        <f>IFERROR(calcs!$A133*calcs!G133/calcs!$G133,0)*Calibration!B$3</f>
        <v>0</v>
      </c>
      <c r="F8" s="122">
        <f>IFERROR(calcs!$A133*calcs!H133/calcs!$G133,0)*Calibration!C$3</f>
        <v>0</v>
      </c>
      <c r="G8" s="122">
        <f>IFERROR(calcs!$A133*calcs!I133/calcs!$G133,0)*Calibration!D$3</f>
        <v>0</v>
      </c>
      <c r="H8" s="122">
        <f>IFERROR(calcs!$A133*calcs!J133/calcs!$G133,0)*Calibration!E$3</f>
        <v>0</v>
      </c>
      <c r="I8" s="122">
        <f>IFERROR(calcs!$A133*calcs!K133/calcs!$G133,0)*Calibration!F$3</f>
        <v>0</v>
      </c>
      <c r="J8" s="122">
        <f>IFERROR(calcs!$A133*calcs!L133/calcs!$G133,0)*Calibration!G$3</f>
        <v>0</v>
      </c>
      <c r="K8" s="122">
        <f>IFERROR(calcs!$A133*calcs!M133/calcs!$G133,0)*Calibration!H$3</f>
        <v>0</v>
      </c>
      <c r="L8" s="122">
        <f>IFERROR(calcs!$A133*calcs!N133/calcs!$G133,0)*Calibration!I$3</f>
        <v>0</v>
      </c>
      <c r="M8" s="122">
        <f>IFERROR(calcs!$A133*calcs!O133/calcs!$G133,0)*Calibration!J$3</f>
        <v>0</v>
      </c>
      <c r="N8" s="122">
        <f>IFERROR(calcs!$A133*calcs!P133/calcs!$G133,0)*Calibration!K$3</f>
        <v>0</v>
      </c>
      <c r="O8" s="122">
        <f>IFERROR(calcs!$A133*calcs!Q133/calcs!$G133,0)*Calibration!L$3</f>
        <v>0</v>
      </c>
      <c r="P8" s="122">
        <f>IFERROR(calcs!$A133*calcs!R133/calcs!$G133,0)*Calibration!M$3</f>
        <v>0</v>
      </c>
      <c r="Q8" s="122">
        <f>IFERROR(calcs!$A133*calcs!S133/calcs!$G133,0)*Calibration!N$3</f>
        <v>0</v>
      </c>
      <c r="R8" s="122">
        <f>IFERROR(calcs!$A133*calcs!T133/calcs!$G133,0)*Calibration!O$3</f>
        <v>0</v>
      </c>
      <c r="S8" s="122">
        <f>IFERROR(calcs!$A133*calcs!U133/calcs!$G133,0)*Calibration!P$3</f>
        <v>0</v>
      </c>
      <c r="T8" s="122">
        <f>IFERROR(calcs!$A133*calcs!V133/calcs!$G133,0)*Calibration!Q$3</f>
        <v>0</v>
      </c>
      <c r="U8" s="122">
        <f>IFERROR(calcs!$A133*calcs!W133/calcs!$G133,0)*Calibration!R$3</f>
        <v>0</v>
      </c>
      <c r="V8" s="122">
        <f>IFERROR(calcs!$A133*calcs!X133/calcs!$G133,0)*Calibration!S$3</f>
        <v>0</v>
      </c>
      <c r="W8" s="122">
        <f>IFERROR(calcs!$A133*calcs!Y133/calcs!$G133,0)*Calibration!T$3</f>
        <v>0</v>
      </c>
      <c r="X8" s="122">
        <f>IFERROR(calcs!$A133*calcs!Z133/calcs!$G133,0)*Calibration!U$3</f>
        <v>0</v>
      </c>
      <c r="Y8" s="122">
        <f>IFERROR(calcs!$A133*calcs!AA133/calcs!$G133,0)*Calibration!V$3</f>
        <v>0</v>
      </c>
      <c r="Z8" s="122">
        <f>IFERROR(calcs!$A133*calcs!AB133/calcs!$G133,0)*Calibration!W$3</f>
        <v>0</v>
      </c>
      <c r="AA8" s="122">
        <f>IFERROR(calcs!$A133*calcs!AC133/calcs!$G133,0)*Calibration!X$3</f>
        <v>0</v>
      </c>
      <c r="AB8" s="122">
        <f>IFERROR(calcs!$A133*calcs!AD133/calcs!$G133,0)*Calibration!Y$3</f>
        <v>0</v>
      </c>
      <c r="AC8" s="122">
        <f>IFERROR(calcs!$A133*calcs!AE133/calcs!$G133,0)*Calibration!Z$3</f>
        <v>0</v>
      </c>
      <c r="AD8" s="122">
        <f>IFERROR(calcs!$A133*calcs!AF133/calcs!$G133,0)*Calibration!AA$3</f>
        <v>0</v>
      </c>
      <c r="AE8" s="122">
        <f>IFERROR(calcs!$A133*calcs!AG133/calcs!$G133,0)*Calibration!AB$3</f>
        <v>0</v>
      </c>
      <c r="AF8" s="122">
        <f>IFERROR(calcs!$A133*calcs!AH133/calcs!$G133,0)*Calibration!AC$3</f>
        <v>0</v>
      </c>
      <c r="AG8" s="122">
        <f>IFERROR(calcs!$A133*calcs!AI133/calcs!$G133,0)*Calibration!AD$3</f>
        <v>0</v>
      </c>
      <c r="AH8" s="122">
        <f>IFERROR(calcs!$A133*calcs!AJ133/calcs!$G133,0)*Calibration!AE$3</f>
        <v>0</v>
      </c>
      <c r="AI8" s="5"/>
    </row>
    <row r="9" spans="1:37" x14ac:dyDescent="0.35">
      <c r="A9" s="45" t="s">
        <v>45</v>
      </c>
      <c r="B9">
        <f>calcs!D134*calcs!$D$87+calcs!D134*calcs!$E$87</f>
        <v>0</v>
      </c>
      <c r="C9">
        <f>calcs!E134*calcs!$D$87+calcs!E134*calcs!$E$87</f>
        <v>0</v>
      </c>
      <c r="D9">
        <f>calcs!F134*calcs!$D$87+calcs!F134*calcs!$E$87</f>
        <v>0</v>
      </c>
      <c r="E9" s="122">
        <f>IFERROR(calcs!$A134*calcs!G134/calcs!$G134,0)*Calibration!B$3</f>
        <v>0</v>
      </c>
      <c r="F9" s="122">
        <f>IFERROR(calcs!$A134*calcs!H134/calcs!$G134,0)*Calibration!C$3</f>
        <v>0</v>
      </c>
      <c r="G9" s="122">
        <f>IFERROR(calcs!$A134*calcs!I134/calcs!$G134,0)*Calibration!D$3</f>
        <v>0</v>
      </c>
      <c r="H9" s="122">
        <f>IFERROR(calcs!$A134*calcs!J134/calcs!$G134,0)*Calibration!E$3</f>
        <v>0</v>
      </c>
      <c r="I9" s="122">
        <f>IFERROR(calcs!$A134*calcs!K134/calcs!$G134,0)*Calibration!F$3</f>
        <v>0</v>
      </c>
      <c r="J9" s="122">
        <f>IFERROR(calcs!$A134*calcs!L134/calcs!$G134,0)*Calibration!G$3</f>
        <v>0</v>
      </c>
      <c r="K9" s="122">
        <f>IFERROR(calcs!$A134*calcs!M134/calcs!$G134,0)*Calibration!H$3</f>
        <v>0</v>
      </c>
      <c r="L9" s="122">
        <f>IFERROR(calcs!$A134*calcs!N134/calcs!$G134,0)*Calibration!I$3</f>
        <v>0</v>
      </c>
      <c r="M9" s="122">
        <f>IFERROR(calcs!$A134*calcs!O134/calcs!$G134,0)*Calibration!J$3</f>
        <v>0</v>
      </c>
      <c r="N9" s="122">
        <f>IFERROR(calcs!$A134*calcs!P134/calcs!$G134,0)*Calibration!K$3</f>
        <v>0</v>
      </c>
      <c r="O9" s="122">
        <f>IFERROR(calcs!$A134*calcs!Q134/calcs!$G134,0)*Calibration!L$3</f>
        <v>0</v>
      </c>
      <c r="P9" s="122">
        <f>IFERROR(calcs!$A134*calcs!R134/calcs!$G134,0)*Calibration!M$3</f>
        <v>0</v>
      </c>
      <c r="Q9" s="122">
        <f>IFERROR(calcs!$A134*calcs!S134/calcs!$G134,0)*Calibration!N$3</f>
        <v>0</v>
      </c>
      <c r="R9" s="122">
        <f>IFERROR(calcs!$A134*calcs!T134/calcs!$G134,0)*Calibration!O$3</f>
        <v>0</v>
      </c>
      <c r="S9" s="122">
        <f>IFERROR(calcs!$A134*calcs!U134/calcs!$G134,0)*Calibration!P$3</f>
        <v>0</v>
      </c>
      <c r="T9" s="122">
        <f>IFERROR(calcs!$A134*calcs!V134/calcs!$G134,0)*Calibration!Q$3</f>
        <v>0</v>
      </c>
      <c r="U9" s="122">
        <f>IFERROR(calcs!$A134*calcs!W134/calcs!$G134,0)*Calibration!R$3</f>
        <v>0</v>
      </c>
      <c r="V9" s="122">
        <f>IFERROR(calcs!$A134*calcs!X134/calcs!$G134,0)*Calibration!S$3</f>
        <v>0</v>
      </c>
      <c r="W9" s="122">
        <f>IFERROR(calcs!$A134*calcs!Y134/calcs!$G134,0)*Calibration!T$3</f>
        <v>0</v>
      </c>
      <c r="X9" s="122">
        <f>IFERROR(calcs!$A134*calcs!Z134/calcs!$G134,0)*Calibration!U$3</f>
        <v>0</v>
      </c>
      <c r="Y9" s="122">
        <f>IFERROR(calcs!$A134*calcs!AA134/calcs!$G134,0)*Calibration!V$3</f>
        <v>0</v>
      </c>
      <c r="Z9" s="122">
        <f>IFERROR(calcs!$A134*calcs!AB134/calcs!$G134,0)*Calibration!W$3</f>
        <v>0</v>
      </c>
      <c r="AA9" s="122">
        <f>IFERROR(calcs!$A134*calcs!AC134/calcs!$G134,0)*Calibration!X$3</f>
        <v>0</v>
      </c>
      <c r="AB9" s="122">
        <f>IFERROR(calcs!$A134*calcs!AD134/calcs!$G134,0)*Calibration!Y$3</f>
        <v>0</v>
      </c>
      <c r="AC9" s="122">
        <f>IFERROR(calcs!$A134*calcs!AE134/calcs!$G134,0)*Calibration!Z$3</f>
        <v>0</v>
      </c>
      <c r="AD9" s="122">
        <f>IFERROR(calcs!$A134*calcs!AF134/calcs!$G134,0)*Calibration!AA$3</f>
        <v>0</v>
      </c>
      <c r="AE9" s="122">
        <f>IFERROR(calcs!$A134*calcs!AG134/calcs!$G134,0)*Calibration!AB$3</f>
        <v>0</v>
      </c>
      <c r="AF9" s="122">
        <f>IFERROR(calcs!$A134*calcs!AH134/calcs!$G134,0)*Calibration!AC$3</f>
        <v>0</v>
      </c>
      <c r="AG9" s="122">
        <f>IFERROR(calcs!$A134*calcs!AI134/calcs!$G134,0)*Calibration!AD$3</f>
        <v>0</v>
      </c>
      <c r="AH9" s="122">
        <f>IFERROR(calcs!$A134*calcs!AJ134/calcs!$G134,0)*Calibration!AE$3</f>
        <v>0</v>
      </c>
      <c r="AI9" s="5"/>
    </row>
    <row r="10" spans="1:37" x14ac:dyDescent="0.35">
      <c r="A10" s="45" t="s">
        <v>46</v>
      </c>
      <c r="B10">
        <f>calcs!D135*calcs!$D$87+calcs!D135*calcs!$E$87</f>
        <v>187915953541825.69</v>
      </c>
      <c r="C10">
        <f>calcs!E135*calcs!$D$87+calcs!E135*calcs!$E$87</f>
        <v>187217341762851.19</v>
      </c>
      <c r="D10">
        <f>calcs!F135*calcs!$D$87+calcs!F135*calcs!$E$87</f>
        <v>185980103478490.03</v>
      </c>
      <c r="E10" s="122">
        <f>IFERROR(calcs!$A135*calcs!G135/calcs!$G135,0)*Calibration!B$3</f>
        <v>119535025845902.36</v>
      </c>
      <c r="F10" s="122">
        <f>IFERROR(calcs!$A135*calcs!H135/calcs!$G135,0)*Calibration!C$3</f>
        <v>116782597393180.02</v>
      </c>
      <c r="G10" s="122">
        <f>IFERROR(calcs!$A135*calcs!I135/calcs!$G135,0)*Calibration!D$3</f>
        <v>97694859556171.438</v>
      </c>
      <c r="H10" s="122">
        <f>IFERROR(calcs!$A135*calcs!J135/calcs!$G135,0)*Calibration!E$3</f>
        <v>98959910793490.672</v>
      </c>
      <c r="I10" s="122">
        <f>IFERROR(calcs!$A135*calcs!K135/calcs!$G135,0)*Calibration!F$3</f>
        <v>97814551195121.453</v>
      </c>
      <c r="J10" s="122">
        <f>IFERROR(calcs!$A135*calcs!L135/calcs!$G135,0)*Calibration!G$3</f>
        <v>97556524256734.875</v>
      </c>
      <c r="K10" s="122">
        <f>IFERROR(calcs!$A135*calcs!M135/calcs!$G135,0)*Calibration!H$3</f>
        <v>96646565423568.563</v>
      </c>
      <c r="L10" s="122">
        <f>IFERROR(calcs!$A135*calcs!N135/calcs!$G135,0)*Calibration!I$3</f>
        <v>98650504357004.547</v>
      </c>
      <c r="M10" s="122">
        <f>IFERROR(calcs!$A135*calcs!O135/calcs!$G135,0)*Calibration!J$3</f>
        <v>97502120507642.828</v>
      </c>
      <c r="N10" s="122">
        <f>IFERROR(calcs!$A135*calcs!P135/calcs!$G135,0)*Calibration!K$3</f>
        <v>97150101186333.766</v>
      </c>
      <c r="O10" s="122">
        <f>IFERROR(calcs!$A135*calcs!Q135/calcs!$G135,0)*Calibration!L$3</f>
        <v>97573274626933.469</v>
      </c>
      <c r="P10" s="122">
        <f>IFERROR(calcs!$A135*calcs!R135/calcs!$G135,0)*Calibration!M$3</f>
        <v>96175716878416.406</v>
      </c>
      <c r="Q10" s="122">
        <f>IFERROR(calcs!$A135*calcs!S135/calcs!$G135,0)*Calibration!N$3</f>
        <v>94639685224680.906</v>
      </c>
      <c r="R10" s="122">
        <f>IFERROR(calcs!$A135*calcs!T135/calcs!$G135,0)*Calibration!O$3</f>
        <v>92954675313729.016</v>
      </c>
      <c r="S10" s="122">
        <f>IFERROR(calcs!$A135*calcs!U135/calcs!$G135,0)*Calibration!P$3</f>
        <v>91263924324301.609</v>
      </c>
      <c r="T10" s="122">
        <f>IFERROR(calcs!$A135*calcs!V135/calcs!$G135,0)*Calibration!Q$3</f>
        <v>89505853809627.063</v>
      </c>
      <c r="U10" s="122">
        <f>IFERROR(calcs!$A135*calcs!W135/calcs!$G135,0)*Calibration!R$3</f>
        <v>87866261416046.469</v>
      </c>
      <c r="V10" s="122">
        <f>IFERROR(calcs!$A135*calcs!X135/calcs!$G135,0)*Calibration!S$3</f>
        <v>86119376074153.266</v>
      </c>
      <c r="W10" s="122">
        <f>IFERROR(calcs!$A135*calcs!Y135/calcs!$G135,0)*Calibration!T$3</f>
        <v>84394846465113.891</v>
      </c>
      <c r="X10" s="122">
        <f>IFERROR(calcs!$A135*calcs!Z135/calcs!$G135,0)*Calibration!U$3</f>
        <v>82765080962670.766</v>
      </c>
      <c r="Y10" s="122">
        <f>IFERROR(calcs!$A135*calcs!AA135/calcs!$G135,0)*Calibration!V$3</f>
        <v>81174541666270.438</v>
      </c>
      <c r="Z10" s="122">
        <f>IFERROR(calcs!$A135*calcs!AB135/calcs!$G135,0)*Calibration!W$3</f>
        <v>79445343371909.625</v>
      </c>
      <c r="AA10" s="122">
        <f>IFERROR(calcs!$A135*calcs!AC135/calcs!$G135,0)*Calibration!X$3</f>
        <v>77674126864874.156</v>
      </c>
      <c r="AB10" s="122">
        <f>IFERROR(calcs!$A135*calcs!AD135/calcs!$G135,0)*Calibration!Y$3</f>
        <v>75793476359159.313</v>
      </c>
      <c r="AC10" s="122">
        <f>IFERROR(calcs!$A135*calcs!AE135/calcs!$G135,0)*Calibration!Z$3</f>
        <v>74079433350121.828</v>
      </c>
      <c r="AD10" s="122">
        <f>IFERROR(calcs!$A135*calcs!AF135/calcs!$G135,0)*Calibration!AA$3</f>
        <v>72426117122764.953</v>
      </c>
      <c r="AE10" s="122">
        <f>IFERROR(calcs!$A135*calcs!AG135/calcs!$G135,0)*Calibration!AB$3</f>
        <v>70727927398706.922</v>
      </c>
      <c r="AF10" s="122">
        <f>IFERROR(calcs!$A135*calcs!AH135/calcs!$G135,0)*Calibration!AC$3</f>
        <v>69355405407550.5</v>
      </c>
      <c r="AG10" s="122">
        <f>IFERROR(calcs!$A135*calcs!AI135/calcs!$G135,0)*Calibration!AD$3</f>
        <v>67753372708593.18</v>
      </c>
      <c r="AH10" s="122">
        <f>IFERROR(calcs!$A135*calcs!AJ135/calcs!$G135,0)*Calibration!AE$3</f>
        <v>66024522550088.594</v>
      </c>
      <c r="AI10" s="5"/>
    </row>
    <row r="11" spans="1:37" x14ac:dyDescent="0.35">
      <c r="A11" s="45" t="s">
        <v>48</v>
      </c>
      <c r="B11">
        <f>calcs!D136*calcs!$D$87+calcs!D136*calcs!$E$87</f>
        <v>0</v>
      </c>
      <c r="C11">
        <f>calcs!E136*calcs!$D$87+calcs!E136*calcs!$E$87</f>
        <v>0</v>
      </c>
      <c r="D11">
        <f>calcs!F136*calcs!$D$87+calcs!F136*calcs!$E$87</f>
        <v>0</v>
      </c>
      <c r="E11" s="122">
        <f>IFERROR(calcs!$A136*calcs!G136/calcs!$G136,0)*Calibration!B$3</f>
        <v>0</v>
      </c>
      <c r="F11" s="122">
        <f>IFERROR(calcs!$A136*calcs!H136/calcs!$G136,0)*Calibration!C$3</f>
        <v>0</v>
      </c>
      <c r="G11" s="122">
        <f>IFERROR(calcs!$A136*calcs!I136/calcs!$G136,0)*Calibration!D$3</f>
        <v>0</v>
      </c>
      <c r="H11" s="122">
        <f>IFERROR(calcs!$A136*calcs!J136/calcs!$G136,0)*Calibration!E$3</f>
        <v>0</v>
      </c>
      <c r="I11" s="122">
        <f>IFERROR(calcs!$A136*calcs!K136/calcs!$G136,0)*Calibration!F$3</f>
        <v>0</v>
      </c>
      <c r="J11" s="122">
        <f>IFERROR(calcs!$A136*calcs!L136/calcs!$G136,0)*Calibration!G$3</f>
        <v>0</v>
      </c>
      <c r="K11" s="122">
        <f>IFERROR(calcs!$A136*calcs!M136/calcs!$G136,0)*Calibration!H$3</f>
        <v>0</v>
      </c>
      <c r="L11" s="122">
        <f>IFERROR(calcs!$A136*calcs!N136/calcs!$G136,0)*Calibration!I$3</f>
        <v>0</v>
      </c>
      <c r="M11" s="122">
        <f>IFERROR(calcs!$A136*calcs!O136/calcs!$G136,0)*Calibration!J$3</f>
        <v>0</v>
      </c>
      <c r="N11" s="122">
        <f>IFERROR(calcs!$A136*calcs!P136/calcs!$G136,0)*Calibration!K$3</f>
        <v>0</v>
      </c>
      <c r="O11" s="122">
        <f>IFERROR(calcs!$A136*calcs!Q136/calcs!$G136,0)*Calibration!L$3</f>
        <v>0</v>
      </c>
      <c r="P11" s="122">
        <f>IFERROR(calcs!$A136*calcs!R136/calcs!$G136,0)*Calibration!M$3</f>
        <v>0</v>
      </c>
      <c r="Q11" s="122">
        <f>IFERROR(calcs!$A136*calcs!S136/calcs!$G136,0)*Calibration!N$3</f>
        <v>0</v>
      </c>
      <c r="R11" s="122">
        <f>IFERROR(calcs!$A136*calcs!T136/calcs!$G136,0)*Calibration!O$3</f>
        <v>0</v>
      </c>
      <c r="S11" s="122">
        <f>IFERROR(calcs!$A136*calcs!U136/calcs!$G136,0)*Calibration!P$3</f>
        <v>0</v>
      </c>
      <c r="T11" s="122">
        <f>IFERROR(calcs!$A136*calcs!V136/calcs!$G136,0)*Calibration!Q$3</f>
        <v>0</v>
      </c>
      <c r="U11" s="122">
        <f>IFERROR(calcs!$A136*calcs!W136/calcs!$G136,0)*Calibration!R$3</f>
        <v>0</v>
      </c>
      <c r="V11" s="122">
        <f>IFERROR(calcs!$A136*calcs!X136/calcs!$G136,0)*Calibration!S$3</f>
        <v>0</v>
      </c>
      <c r="W11" s="122">
        <f>IFERROR(calcs!$A136*calcs!Y136/calcs!$G136,0)*Calibration!T$3</f>
        <v>0</v>
      </c>
      <c r="X11" s="122">
        <f>IFERROR(calcs!$A136*calcs!Z136/calcs!$G136,0)*Calibration!U$3</f>
        <v>0</v>
      </c>
      <c r="Y11" s="122">
        <f>IFERROR(calcs!$A136*calcs!AA136/calcs!$G136,0)*Calibration!V$3</f>
        <v>0</v>
      </c>
      <c r="Z11" s="122">
        <f>IFERROR(calcs!$A136*calcs!AB136/calcs!$G136,0)*Calibration!W$3</f>
        <v>0</v>
      </c>
      <c r="AA11" s="122">
        <f>IFERROR(calcs!$A136*calcs!AC136/calcs!$G136,0)*Calibration!X$3</f>
        <v>0</v>
      </c>
      <c r="AB11" s="122">
        <f>IFERROR(calcs!$A136*calcs!AD136/calcs!$G136,0)*Calibration!Y$3</f>
        <v>0</v>
      </c>
      <c r="AC11" s="122">
        <f>IFERROR(calcs!$A136*calcs!AE136/calcs!$G136,0)*Calibration!Z$3</f>
        <v>0</v>
      </c>
      <c r="AD11" s="122">
        <f>IFERROR(calcs!$A136*calcs!AF136/calcs!$G136,0)*Calibration!AA$3</f>
        <v>0</v>
      </c>
      <c r="AE11" s="122">
        <f>IFERROR(calcs!$A136*calcs!AG136/calcs!$G136,0)*Calibration!AB$3</f>
        <v>0</v>
      </c>
      <c r="AF11" s="122">
        <f>IFERROR(calcs!$A136*calcs!AH136/calcs!$G136,0)*Calibration!AC$3</f>
        <v>0</v>
      </c>
      <c r="AG11" s="122">
        <f>IFERROR(calcs!$A136*calcs!AI136/calcs!$G136,0)*Calibration!AD$3</f>
        <v>0</v>
      </c>
      <c r="AH11" s="122">
        <f>IFERROR(calcs!$A136*calcs!AJ136/calcs!$G136,0)*Calibration!AE$3</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M2" activePane="bottomRight" state="frozen"/>
      <selection pane="topRight" activeCell="B5" sqref="B5"/>
      <selection pane="bottomLeft" activeCell="B5" sqref="B5"/>
      <selection pane="bottomRight" activeCell="W34" sqref="W34"/>
    </sheetView>
  </sheetViews>
  <sheetFormatPr defaultColWidth="8.81640625" defaultRowHeight="14.5" x14ac:dyDescent="0.35"/>
  <cols>
    <col min="1" max="1" width="29.81640625" customWidth="1"/>
    <col min="2" max="2" width="10.4531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zoomScaleNormal="100"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calcs!D140*calcs!$D$87+calcs!D140*calcs!$E$87</f>
        <v>609850632281832.38</v>
      </c>
      <c r="C2">
        <f>calcs!E140*calcs!$D$87+calcs!E140*calcs!$E$87</f>
        <v>609835148189082.75</v>
      </c>
      <c r="D2">
        <f>calcs!F140*calcs!$D$87+calcs!F140*calcs!$E$87</f>
        <v>615573588154012.75</v>
      </c>
      <c r="E2" s="122">
        <f>IFERROR(calcs!$A140*calcs!G140/calcs!$G140,0)*Calibration!B$3</f>
        <v>774495149634914.25</v>
      </c>
      <c r="F2" s="122">
        <f>IFERROR(calcs!$A140*calcs!H140/calcs!$G140,0)*Calibration!C$3</f>
        <v>786073665131356.25</v>
      </c>
      <c r="G2" s="122">
        <f>IFERROR(calcs!$A140*calcs!I140/calcs!$G140,0)*Calibration!D$3</f>
        <v>758898904669872.5</v>
      </c>
      <c r="H2" s="122">
        <f>IFERROR(calcs!$A140*calcs!J140/calcs!$G140,0)*Calibration!E$3</f>
        <v>764285561250241.63</v>
      </c>
      <c r="I2" s="122">
        <f>IFERROR(calcs!$A140*calcs!K140/calcs!$G140,0)*Calibration!F$3</f>
        <v>771434568002667.13</v>
      </c>
      <c r="J2" s="122">
        <f>IFERROR(calcs!$A140*calcs!L140/calcs!$G140,0)*Calibration!G$3</f>
        <v>778378393589631.25</v>
      </c>
      <c r="K2" s="122">
        <f>IFERROR(calcs!$A140*calcs!M140/calcs!$G140,0)*Calibration!H$3</f>
        <v>782426410906715.5</v>
      </c>
      <c r="L2" s="122">
        <f>IFERROR(calcs!$A140*calcs!N140/calcs!$G140,0)*Calibration!I$3</f>
        <v>785315766201450.5</v>
      </c>
      <c r="M2" s="122">
        <f>IFERROR(calcs!$A140*calcs!O140/calcs!$G140,0)*Calibration!J$3</f>
        <v>787467695568000.5</v>
      </c>
      <c r="N2" s="122">
        <f>IFERROR(calcs!$A140*calcs!P140/calcs!$G140,0)*Calibration!K$3</f>
        <v>788190506400518.5</v>
      </c>
      <c r="O2" s="122">
        <f>IFERROR(calcs!$A140*calcs!Q140/calcs!$G140,0)*Calibration!L$3</f>
        <v>788796087380100.63</v>
      </c>
      <c r="P2" s="122">
        <f>IFERROR(calcs!$A140*calcs!R140/calcs!$G140,0)*Calibration!M$3</f>
        <v>790675309251894.63</v>
      </c>
      <c r="Q2" s="122">
        <f>IFERROR(calcs!$A140*calcs!S140/calcs!$G140,0)*Calibration!N$3</f>
        <v>788821762178006.25</v>
      </c>
      <c r="R2" s="122">
        <f>IFERROR(calcs!$A140*calcs!T140/calcs!$G140,0)*Calibration!O$3</f>
        <v>784750191355860</v>
      </c>
      <c r="S2" s="122">
        <f>IFERROR(calcs!$A140*calcs!U140/calcs!$G140,0)*Calibration!P$3</f>
        <v>781911670796518.25</v>
      </c>
      <c r="T2" s="122">
        <f>IFERROR(calcs!$A140*calcs!V140/calcs!$G140,0)*Calibration!Q$3</f>
        <v>779689470634586.63</v>
      </c>
      <c r="U2" s="122">
        <f>IFERROR(calcs!$A140*calcs!W140/calcs!$G140,0)*Calibration!R$3</f>
        <v>777685035209253.38</v>
      </c>
      <c r="V2" s="122">
        <f>IFERROR(calcs!$A140*calcs!X140/calcs!$G140,0)*Calibration!S$3</f>
        <v>775618113764270.63</v>
      </c>
      <c r="W2" s="122">
        <f>IFERROR(calcs!$A140*calcs!Y140/calcs!$G140,0)*Calibration!T$3</f>
        <v>773251398021462.38</v>
      </c>
      <c r="X2" s="122">
        <f>IFERROR(calcs!$A140*calcs!Z140/calcs!$G140,0)*Calibration!U$3</f>
        <v>771551687592238.13</v>
      </c>
      <c r="Y2" s="122">
        <f>IFERROR(calcs!$A140*calcs!AA140/calcs!$G140,0)*Calibration!V$3</f>
        <v>770528614380849</v>
      </c>
      <c r="Z2" s="122">
        <f>IFERROR(calcs!$A140*calcs!AB140/calcs!$G140,0)*Calibration!W$3</f>
        <v>767968784133430.63</v>
      </c>
      <c r="AA2" s="122">
        <f>IFERROR(calcs!$A140*calcs!AC140/calcs!$G140,0)*Calibration!X$3</f>
        <v>764636090707267</v>
      </c>
      <c r="AB2" s="122">
        <f>IFERROR(calcs!$A140*calcs!AD140/calcs!$G140,0)*Calibration!Y$3</f>
        <v>761219959638254.75</v>
      </c>
      <c r="AC2" s="122">
        <f>IFERROR(calcs!$A140*calcs!AE140/calcs!$G140,0)*Calibration!Z$3</f>
        <v>758096031868374.63</v>
      </c>
      <c r="AD2" s="122">
        <f>IFERROR(calcs!$A140*calcs!AF140/calcs!$G140,0)*Calibration!AA$3</f>
        <v>756058692748948.88</v>
      </c>
      <c r="AE2" s="122">
        <f>IFERROR(calcs!$A140*calcs!AG140/calcs!$G140,0)*Calibration!AB$3</f>
        <v>753072465659009.25</v>
      </c>
      <c r="AF2" s="122">
        <f>IFERROR(calcs!$A140*calcs!AH140/calcs!$G140,0)*Calibration!AC$3</f>
        <v>749091571938421</v>
      </c>
      <c r="AG2" s="122">
        <f>IFERROR(calcs!$A140*calcs!AI140/calcs!$G140,0)*Calibration!AD$3</f>
        <v>746135802591031.5</v>
      </c>
      <c r="AH2" s="122">
        <f>IFERROR(calcs!$A140*calcs!AJ140/calcs!$G140,0)*Calibration!AE$3</f>
        <v>743105276806869.13</v>
      </c>
      <c r="AI2" s="5"/>
    </row>
    <row r="3" spans="1:37" x14ac:dyDescent="0.35">
      <c r="A3" s="45" t="s">
        <v>33</v>
      </c>
      <c r="B3">
        <f>calcs!D141*calcs!$D$87+calcs!D141*calcs!$E$87</f>
        <v>0</v>
      </c>
      <c r="C3">
        <f>calcs!E141*calcs!$D$87+calcs!E141*calcs!$E$87</f>
        <v>0</v>
      </c>
      <c r="D3">
        <f>calcs!F141*calcs!$D$87+calcs!F141*calcs!$E$87</f>
        <v>0</v>
      </c>
      <c r="E3" s="122">
        <f>IFERROR(calcs!$A141*calcs!G141/calcs!$G141,0)*Calibration!B$3</f>
        <v>0</v>
      </c>
      <c r="F3" s="122">
        <f>IFERROR(calcs!$A141*calcs!H141/calcs!$G141,0)*Calibration!C$3</f>
        <v>0</v>
      </c>
      <c r="G3" s="122">
        <f>IFERROR(calcs!$A141*calcs!I141/calcs!$G141,0)*Calibration!D$3</f>
        <v>0</v>
      </c>
      <c r="H3" s="122">
        <f>IFERROR(calcs!$A141*calcs!J141/calcs!$G141,0)*Calibration!E$3</f>
        <v>0</v>
      </c>
      <c r="I3" s="122">
        <f>IFERROR(calcs!$A141*calcs!K141/calcs!$G141,0)*Calibration!F$3</f>
        <v>0</v>
      </c>
      <c r="J3" s="122">
        <f>IFERROR(calcs!$A141*calcs!L141/calcs!$G141,0)*Calibration!G$3</f>
        <v>0</v>
      </c>
      <c r="K3" s="122">
        <f>IFERROR(calcs!$A141*calcs!M141/calcs!$G141,0)*Calibration!H$3</f>
        <v>0</v>
      </c>
      <c r="L3" s="122">
        <f>IFERROR(calcs!$A141*calcs!N141/calcs!$G141,0)*Calibration!I$3</f>
        <v>0</v>
      </c>
      <c r="M3" s="122">
        <f>IFERROR(calcs!$A141*calcs!O141/calcs!$G141,0)*Calibration!J$3</f>
        <v>0</v>
      </c>
      <c r="N3" s="122">
        <f>IFERROR(calcs!$A141*calcs!P141/calcs!$G141,0)*Calibration!K$3</f>
        <v>0</v>
      </c>
      <c r="O3" s="122">
        <f>IFERROR(calcs!$A141*calcs!Q141/calcs!$G141,0)*Calibration!L$3</f>
        <v>0</v>
      </c>
      <c r="P3" s="122">
        <f>IFERROR(calcs!$A141*calcs!R141/calcs!$G141,0)*Calibration!M$3</f>
        <v>0</v>
      </c>
      <c r="Q3" s="122">
        <f>IFERROR(calcs!$A141*calcs!S141/calcs!$G141,0)*Calibration!N$3</f>
        <v>0</v>
      </c>
      <c r="R3" s="122">
        <f>IFERROR(calcs!$A141*calcs!T141/calcs!$G141,0)*Calibration!O$3</f>
        <v>0</v>
      </c>
      <c r="S3" s="122">
        <f>IFERROR(calcs!$A141*calcs!U141/calcs!$G141,0)*Calibration!P$3</f>
        <v>0</v>
      </c>
      <c r="T3" s="122">
        <f>IFERROR(calcs!$A141*calcs!V141/calcs!$G141,0)*Calibration!Q$3</f>
        <v>0</v>
      </c>
      <c r="U3" s="122">
        <f>IFERROR(calcs!$A141*calcs!W141/calcs!$G141,0)*Calibration!R$3</f>
        <v>0</v>
      </c>
      <c r="V3" s="122">
        <f>IFERROR(calcs!$A141*calcs!X141/calcs!$G141,0)*Calibration!S$3</f>
        <v>0</v>
      </c>
      <c r="W3" s="122">
        <f>IFERROR(calcs!$A141*calcs!Y141/calcs!$G141,0)*Calibration!T$3</f>
        <v>0</v>
      </c>
      <c r="X3" s="122">
        <f>IFERROR(calcs!$A141*calcs!Z141/calcs!$G141,0)*Calibration!U$3</f>
        <v>0</v>
      </c>
      <c r="Y3" s="122">
        <f>IFERROR(calcs!$A141*calcs!AA141/calcs!$G141,0)*Calibration!V$3</f>
        <v>0</v>
      </c>
      <c r="Z3" s="122">
        <f>IFERROR(calcs!$A141*calcs!AB141/calcs!$G141,0)*Calibration!W$3</f>
        <v>0</v>
      </c>
      <c r="AA3" s="122">
        <f>IFERROR(calcs!$A141*calcs!AC141/calcs!$G141,0)*Calibration!X$3</f>
        <v>0</v>
      </c>
      <c r="AB3" s="122">
        <f>IFERROR(calcs!$A141*calcs!AD141/calcs!$G141,0)*Calibration!Y$3</f>
        <v>0</v>
      </c>
      <c r="AC3" s="122">
        <f>IFERROR(calcs!$A141*calcs!AE141/calcs!$G141,0)*Calibration!Z$3</f>
        <v>0</v>
      </c>
      <c r="AD3" s="122">
        <f>IFERROR(calcs!$A141*calcs!AF141/calcs!$G141,0)*Calibration!AA$3</f>
        <v>0</v>
      </c>
      <c r="AE3" s="122">
        <f>IFERROR(calcs!$A141*calcs!AG141/calcs!$G141,0)*Calibration!AB$3</f>
        <v>0</v>
      </c>
      <c r="AF3" s="122">
        <f>IFERROR(calcs!$A141*calcs!AH141/calcs!$G141,0)*Calibration!AC$3</f>
        <v>0</v>
      </c>
      <c r="AG3" s="122">
        <f>IFERROR(calcs!$A141*calcs!AI141/calcs!$G141,0)*Calibration!AD$3</f>
        <v>0</v>
      </c>
      <c r="AH3" s="122">
        <f>IFERROR(calcs!$A141*calcs!AJ141/calcs!$G141,0)*Calibration!AE$3</f>
        <v>0</v>
      </c>
      <c r="AI3" s="5"/>
    </row>
    <row r="4" spans="1:37" x14ac:dyDescent="0.35">
      <c r="A4" s="45" t="s">
        <v>35</v>
      </c>
      <c r="B4">
        <f>calcs!D142*calcs!$D$87+calcs!D142*calcs!$E$87</f>
        <v>0</v>
      </c>
      <c r="C4">
        <f>calcs!E142*calcs!$D$87+calcs!E142*calcs!$E$87</f>
        <v>0</v>
      </c>
      <c r="D4">
        <f>calcs!F142*calcs!$D$87+calcs!F142*calcs!$E$87</f>
        <v>0</v>
      </c>
      <c r="E4" s="122">
        <f>IFERROR(calcs!$A142*calcs!G142/calcs!$G142,0)*Calibration!B$3</f>
        <v>0</v>
      </c>
      <c r="F4" s="122">
        <f>IFERROR(calcs!$A142*calcs!H142/calcs!$G142,0)*Calibration!C$3</f>
        <v>0</v>
      </c>
      <c r="G4" s="122">
        <f>IFERROR(calcs!$A142*calcs!I142/calcs!$G142,0)*Calibration!D$3</f>
        <v>0</v>
      </c>
      <c r="H4" s="122">
        <f>IFERROR(calcs!$A142*calcs!J142/calcs!$G142,0)*Calibration!E$3</f>
        <v>0</v>
      </c>
      <c r="I4" s="122">
        <f>IFERROR(calcs!$A142*calcs!K142/calcs!$G142,0)*Calibration!F$3</f>
        <v>0</v>
      </c>
      <c r="J4" s="122">
        <f>IFERROR(calcs!$A142*calcs!L142/calcs!$G142,0)*Calibration!G$3</f>
        <v>0</v>
      </c>
      <c r="K4" s="122">
        <f>IFERROR(calcs!$A142*calcs!M142/calcs!$G142,0)*Calibration!H$3</f>
        <v>0</v>
      </c>
      <c r="L4" s="122">
        <f>IFERROR(calcs!$A142*calcs!N142/calcs!$G142,0)*Calibration!I$3</f>
        <v>0</v>
      </c>
      <c r="M4" s="122">
        <f>IFERROR(calcs!$A142*calcs!O142/calcs!$G142,0)*Calibration!J$3</f>
        <v>0</v>
      </c>
      <c r="N4" s="122">
        <f>IFERROR(calcs!$A142*calcs!P142/calcs!$G142,0)*Calibration!K$3</f>
        <v>0</v>
      </c>
      <c r="O4" s="122">
        <f>IFERROR(calcs!$A142*calcs!Q142/calcs!$G142,0)*Calibration!L$3</f>
        <v>0</v>
      </c>
      <c r="P4" s="122">
        <f>IFERROR(calcs!$A142*calcs!R142/calcs!$G142,0)*Calibration!M$3</f>
        <v>0</v>
      </c>
      <c r="Q4" s="122">
        <f>IFERROR(calcs!$A142*calcs!S142/calcs!$G142,0)*Calibration!N$3</f>
        <v>0</v>
      </c>
      <c r="R4" s="122">
        <f>IFERROR(calcs!$A142*calcs!T142/calcs!$G142,0)*Calibration!O$3</f>
        <v>0</v>
      </c>
      <c r="S4" s="122">
        <f>IFERROR(calcs!$A142*calcs!U142/calcs!$G142,0)*Calibration!P$3</f>
        <v>0</v>
      </c>
      <c r="T4" s="122">
        <f>IFERROR(calcs!$A142*calcs!V142/calcs!$G142,0)*Calibration!Q$3</f>
        <v>0</v>
      </c>
      <c r="U4" s="122">
        <f>IFERROR(calcs!$A142*calcs!W142/calcs!$G142,0)*Calibration!R$3</f>
        <v>0</v>
      </c>
      <c r="V4" s="122">
        <f>IFERROR(calcs!$A142*calcs!X142/calcs!$G142,0)*Calibration!S$3</f>
        <v>0</v>
      </c>
      <c r="W4" s="122">
        <f>IFERROR(calcs!$A142*calcs!Y142/calcs!$G142,0)*Calibration!T$3</f>
        <v>0</v>
      </c>
      <c r="X4" s="122">
        <f>IFERROR(calcs!$A142*calcs!Z142/calcs!$G142,0)*Calibration!U$3</f>
        <v>0</v>
      </c>
      <c r="Y4" s="122">
        <f>IFERROR(calcs!$A142*calcs!AA142/calcs!$G142,0)*Calibration!V$3</f>
        <v>0</v>
      </c>
      <c r="Z4" s="122">
        <f>IFERROR(calcs!$A142*calcs!AB142/calcs!$G142,0)*Calibration!W$3</f>
        <v>0</v>
      </c>
      <c r="AA4" s="122">
        <f>IFERROR(calcs!$A142*calcs!AC142/calcs!$G142,0)*Calibration!X$3</f>
        <v>0</v>
      </c>
      <c r="AB4" s="122">
        <f>IFERROR(calcs!$A142*calcs!AD142/calcs!$G142,0)*Calibration!Y$3</f>
        <v>0</v>
      </c>
      <c r="AC4" s="122">
        <f>IFERROR(calcs!$A142*calcs!AE142/calcs!$G142,0)*Calibration!Z$3</f>
        <v>0</v>
      </c>
      <c r="AD4" s="122">
        <f>IFERROR(calcs!$A142*calcs!AF142/calcs!$G142,0)*Calibration!AA$3</f>
        <v>0</v>
      </c>
      <c r="AE4" s="122">
        <f>IFERROR(calcs!$A142*calcs!AG142/calcs!$G142,0)*Calibration!AB$3</f>
        <v>0</v>
      </c>
      <c r="AF4" s="122">
        <f>IFERROR(calcs!$A142*calcs!AH142/calcs!$G142,0)*Calibration!AC$3</f>
        <v>0</v>
      </c>
      <c r="AG4" s="122">
        <f>IFERROR(calcs!$A142*calcs!AI142/calcs!$G142,0)*Calibration!AD$3</f>
        <v>0</v>
      </c>
      <c r="AH4" s="122">
        <f>IFERROR(calcs!$A142*calcs!AJ142/calcs!$G142,0)*Calibration!AE$3</f>
        <v>0</v>
      </c>
      <c r="AI4" s="5"/>
    </row>
    <row r="5" spans="1:37" x14ac:dyDescent="0.35">
      <c r="A5" s="45" t="s">
        <v>38</v>
      </c>
      <c r="B5">
        <f>calcs!D143*calcs!$D$87+calcs!D143*calcs!$E$87</f>
        <v>0</v>
      </c>
      <c r="C5">
        <f>calcs!E143*calcs!$D$87+calcs!E143*calcs!$E$87</f>
        <v>0</v>
      </c>
      <c r="D5">
        <f>calcs!F143*calcs!$D$87+calcs!F143*calcs!$E$87</f>
        <v>0</v>
      </c>
      <c r="E5" s="122">
        <f>IFERROR(calcs!$A143*calcs!G143/calcs!$G143,0)*Calibration!B$3</f>
        <v>0</v>
      </c>
      <c r="F5" s="122">
        <f>IFERROR(calcs!$A143*calcs!H143/calcs!$G143,0)*Calibration!C$3</f>
        <v>0</v>
      </c>
      <c r="G5" s="122">
        <f>IFERROR(calcs!$A143*calcs!I143/calcs!$G143,0)*Calibration!D$3</f>
        <v>0</v>
      </c>
      <c r="H5" s="122">
        <f>IFERROR(calcs!$A143*calcs!J143/calcs!$G143,0)*Calibration!E$3</f>
        <v>0</v>
      </c>
      <c r="I5" s="122">
        <f>IFERROR(calcs!$A143*calcs!K143/calcs!$G143,0)*Calibration!F$3</f>
        <v>0</v>
      </c>
      <c r="J5" s="122">
        <f>IFERROR(calcs!$A143*calcs!L143/calcs!$G143,0)*Calibration!G$3</f>
        <v>0</v>
      </c>
      <c r="K5" s="122">
        <f>IFERROR(calcs!$A143*calcs!M143/calcs!$G143,0)*Calibration!H$3</f>
        <v>0</v>
      </c>
      <c r="L5" s="122">
        <f>IFERROR(calcs!$A143*calcs!N143/calcs!$G143,0)*Calibration!I$3</f>
        <v>0</v>
      </c>
      <c r="M5" s="122">
        <f>IFERROR(calcs!$A143*calcs!O143/calcs!$G143,0)*Calibration!J$3</f>
        <v>0</v>
      </c>
      <c r="N5" s="122">
        <f>IFERROR(calcs!$A143*calcs!P143/calcs!$G143,0)*Calibration!K$3</f>
        <v>0</v>
      </c>
      <c r="O5" s="122">
        <f>IFERROR(calcs!$A143*calcs!Q143/calcs!$G143,0)*Calibration!L$3</f>
        <v>0</v>
      </c>
      <c r="P5" s="122">
        <f>IFERROR(calcs!$A143*calcs!R143/calcs!$G143,0)*Calibration!M$3</f>
        <v>0</v>
      </c>
      <c r="Q5" s="122">
        <f>IFERROR(calcs!$A143*calcs!S143/calcs!$G143,0)*Calibration!N$3</f>
        <v>0</v>
      </c>
      <c r="R5" s="122">
        <f>IFERROR(calcs!$A143*calcs!T143/calcs!$G143,0)*Calibration!O$3</f>
        <v>0</v>
      </c>
      <c r="S5" s="122">
        <f>IFERROR(calcs!$A143*calcs!U143/calcs!$G143,0)*Calibration!P$3</f>
        <v>0</v>
      </c>
      <c r="T5" s="122">
        <f>IFERROR(calcs!$A143*calcs!V143/calcs!$G143,0)*Calibration!Q$3</f>
        <v>0</v>
      </c>
      <c r="U5" s="122">
        <f>IFERROR(calcs!$A143*calcs!W143/calcs!$G143,0)*Calibration!R$3</f>
        <v>0</v>
      </c>
      <c r="V5" s="122">
        <f>IFERROR(calcs!$A143*calcs!X143/calcs!$G143,0)*Calibration!S$3</f>
        <v>0</v>
      </c>
      <c r="W5" s="122">
        <f>IFERROR(calcs!$A143*calcs!Y143/calcs!$G143,0)*Calibration!T$3</f>
        <v>0</v>
      </c>
      <c r="X5" s="122">
        <f>IFERROR(calcs!$A143*calcs!Z143/calcs!$G143,0)*Calibration!U$3</f>
        <v>0</v>
      </c>
      <c r="Y5" s="122">
        <f>IFERROR(calcs!$A143*calcs!AA143/calcs!$G143,0)*Calibration!V$3</f>
        <v>0</v>
      </c>
      <c r="Z5" s="122">
        <f>IFERROR(calcs!$A143*calcs!AB143/calcs!$G143,0)*Calibration!W$3</f>
        <v>0</v>
      </c>
      <c r="AA5" s="122">
        <f>IFERROR(calcs!$A143*calcs!AC143/calcs!$G143,0)*Calibration!X$3</f>
        <v>0</v>
      </c>
      <c r="AB5" s="122">
        <f>IFERROR(calcs!$A143*calcs!AD143/calcs!$G143,0)*Calibration!Y$3</f>
        <v>0</v>
      </c>
      <c r="AC5" s="122">
        <f>IFERROR(calcs!$A143*calcs!AE143/calcs!$G143,0)*Calibration!Z$3</f>
        <v>0</v>
      </c>
      <c r="AD5" s="122">
        <f>IFERROR(calcs!$A143*calcs!AF143/calcs!$G143,0)*Calibration!AA$3</f>
        <v>0</v>
      </c>
      <c r="AE5" s="122">
        <f>IFERROR(calcs!$A143*calcs!AG143/calcs!$G143,0)*Calibration!AB$3</f>
        <v>0</v>
      </c>
      <c r="AF5" s="122">
        <f>IFERROR(calcs!$A143*calcs!AH143/calcs!$G143,0)*Calibration!AC$3</f>
        <v>0</v>
      </c>
      <c r="AG5" s="122">
        <f>IFERROR(calcs!$A143*calcs!AI143/calcs!$G143,0)*Calibration!AD$3</f>
        <v>0</v>
      </c>
      <c r="AH5" s="122">
        <f>IFERROR(calcs!$A143*calcs!AJ143/calcs!$G143,0)*Calibration!AE$3</f>
        <v>0</v>
      </c>
      <c r="AI5" s="5"/>
    </row>
    <row r="6" spans="1:37" x14ac:dyDescent="0.35">
      <c r="A6" s="45" t="s">
        <v>40</v>
      </c>
      <c r="B6">
        <f>calcs!D144*calcs!$D$87+calcs!D144*calcs!$E$87</f>
        <v>0</v>
      </c>
      <c r="C6">
        <f>calcs!E144*calcs!$D$87+calcs!E144*calcs!$E$87</f>
        <v>0</v>
      </c>
      <c r="D6">
        <f>calcs!F144*calcs!$D$87+calcs!F144*calcs!$E$87</f>
        <v>0</v>
      </c>
      <c r="E6" s="122">
        <f>IFERROR(calcs!$A144*calcs!G144/calcs!$G144,0)*Calibration!B$3</f>
        <v>0</v>
      </c>
      <c r="F6" s="122">
        <f>IFERROR(calcs!$A144*calcs!H144/calcs!$G144,0)*Calibration!C$3</f>
        <v>0</v>
      </c>
      <c r="G6" s="122">
        <f>IFERROR(calcs!$A144*calcs!I144/calcs!$G144,0)*Calibration!D$3</f>
        <v>0</v>
      </c>
      <c r="H6" s="122">
        <f>IFERROR(calcs!$A144*calcs!J144/calcs!$G144,0)*Calibration!E$3</f>
        <v>0</v>
      </c>
      <c r="I6" s="122">
        <f>IFERROR(calcs!$A144*calcs!K144/calcs!$G144,0)*Calibration!F$3</f>
        <v>0</v>
      </c>
      <c r="J6" s="122">
        <f>IFERROR(calcs!$A144*calcs!L144/calcs!$G144,0)*Calibration!G$3</f>
        <v>0</v>
      </c>
      <c r="K6" s="122">
        <f>IFERROR(calcs!$A144*calcs!M144/calcs!$G144,0)*Calibration!H$3</f>
        <v>0</v>
      </c>
      <c r="L6" s="122">
        <f>IFERROR(calcs!$A144*calcs!N144/calcs!$G144,0)*Calibration!I$3</f>
        <v>0</v>
      </c>
      <c r="M6" s="122">
        <f>IFERROR(calcs!$A144*calcs!O144/calcs!$G144,0)*Calibration!J$3</f>
        <v>0</v>
      </c>
      <c r="N6" s="122">
        <f>IFERROR(calcs!$A144*calcs!P144/calcs!$G144,0)*Calibration!K$3</f>
        <v>0</v>
      </c>
      <c r="O6" s="122">
        <f>IFERROR(calcs!$A144*calcs!Q144/calcs!$G144,0)*Calibration!L$3</f>
        <v>0</v>
      </c>
      <c r="P6" s="122">
        <f>IFERROR(calcs!$A144*calcs!R144/calcs!$G144,0)*Calibration!M$3</f>
        <v>0</v>
      </c>
      <c r="Q6" s="122">
        <f>IFERROR(calcs!$A144*calcs!S144/calcs!$G144,0)*Calibration!N$3</f>
        <v>0</v>
      </c>
      <c r="R6" s="122">
        <f>IFERROR(calcs!$A144*calcs!T144/calcs!$G144,0)*Calibration!O$3</f>
        <v>0</v>
      </c>
      <c r="S6" s="122">
        <f>IFERROR(calcs!$A144*calcs!U144/calcs!$G144,0)*Calibration!P$3</f>
        <v>0</v>
      </c>
      <c r="T6" s="122">
        <f>IFERROR(calcs!$A144*calcs!V144/calcs!$G144,0)*Calibration!Q$3</f>
        <v>0</v>
      </c>
      <c r="U6" s="122">
        <f>IFERROR(calcs!$A144*calcs!W144/calcs!$G144,0)*Calibration!R$3</f>
        <v>0</v>
      </c>
      <c r="V6" s="122">
        <f>IFERROR(calcs!$A144*calcs!X144/calcs!$G144,0)*Calibration!S$3</f>
        <v>0</v>
      </c>
      <c r="W6" s="122">
        <f>IFERROR(calcs!$A144*calcs!Y144/calcs!$G144,0)*Calibration!T$3</f>
        <v>0</v>
      </c>
      <c r="X6" s="122">
        <f>IFERROR(calcs!$A144*calcs!Z144/calcs!$G144,0)*Calibration!U$3</f>
        <v>0</v>
      </c>
      <c r="Y6" s="122">
        <f>IFERROR(calcs!$A144*calcs!AA144/calcs!$G144,0)*Calibration!V$3</f>
        <v>0</v>
      </c>
      <c r="Z6" s="122">
        <f>IFERROR(calcs!$A144*calcs!AB144/calcs!$G144,0)*Calibration!W$3</f>
        <v>0</v>
      </c>
      <c r="AA6" s="122">
        <f>IFERROR(calcs!$A144*calcs!AC144/calcs!$G144,0)*Calibration!X$3</f>
        <v>0</v>
      </c>
      <c r="AB6" s="122">
        <f>IFERROR(calcs!$A144*calcs!AD144/calcs!$G144,0)*Calibration!Y$3</f>
        <v>0</v>
      </c>
      <c r="AC6" s="122">
        <f>IFERROR(calcs!$A144*calcs!AE144/calcs!$G144,0)*Calibration!Z$3</f>
        <v>0</v>
      </c>
      <c r="AD6" s="122">
        <f>IFERROR(calcs!$A144*calcs!AF144/calcs!$G144,0)*Calibration!AA$3</f>
        <v>0</v>
      </c>
      <c r="AE6" s="122">
        <f>IFERROR(calcs!$A144*calcs!AG144/calcs!$G144,0)*Calibration!AB$3</f>
        <v>0</v>
      </c>
      <c r="AF6" s="122">
        <f>IFERROR(calcs!$A144*calcs!AH144/calcs!$G144,0)*Calibration!AC$3</f>
        <v>0</v>
      </c>
      <c r="AG6" s="122">
        <f>IFERROR(calcs!$A144*calcs!AI144/calcs!$G144,0)*Calibration!AD$3</f>
        <v>0</v>
      </c>
      <c r="AH6" s="122">
        <f>IFERROR(calcs!$A144*calcs!AJ144/calcs!$G144,0)*Calibration!AE$3</f>
        <v>0</v>
      </c>
      <c r="AI6" s="5"/>
    </row>
    <row r="7" spans="1:37" x14ac:dyDescent="0.35">
      <c r="A7" s="45" t="s">
        <v>42</v>
      </c>
      <c r="B7">
        <f>calcs!D145*calcs!$D$87+calcs!D145*calcs!$E$87</f>
        <v>0</v>
      </c>
      <c r="C7">
        <f>calcs!E145*calcs!$D$87+calcs!E145*calcs!$E$87</f>
        <v>0</v>
      </c>
      <c r="D7">
        <f>calcs!F145*calcs!$D$87+calcs!F145*calcs!$E$87</f>
        <v>0</v>
      </c>
      <c r="E7" s="122">
        <f>IFERROR(calcs!$A145*calcs!G145/calcs!$G145,0)*Calibration!B$3</f>
        <v>0</v>
      </c>
      <c r="F7" s="122">
        <f>IFERROR(calcs!$A145*calcs!H145/calcs!$G145,0)*Calibration!C$3</f>
        <v>0</v>
      </c>
      <c r="G7" s="122">
        <f>IFERROR(calcs!$A145*calcs!I145/calcs!$G145,0)*Calibration!D$3</f>
        <v>0</v>
      </c>
      <c r="H7" s="122">
        <f>IFERROR(calcs!$A145*calcs!J145/calcs!$G145,0)*Calibration!E$3</f>
        <v>0</v>
      </c>
      <c r="I7" s="122">
        <f>IFERROR(calcs!$A145*calcs!K145/calcs!$G145,0)*Calibration!F$3</f>
        <v>0</v>
      </c>
      <c r="J7" s="122">
        <f>IFERROR(calcs!$A145*calcs!L145/calcs!$G145,0)*Calibration!G$3</f>
        <v>0</v>
      </c>
      <c r="K7" s="122">
        <f>IFERROR(calcs!$A145*calcs!M145/calcs!$G145,0)*Calibration!H$3</f>
        <v>0</v>
      </c>
      <c r="L7" s="122">
        <f>IFERROR(calcs!$A145*calcs!N145/calcs!$G145,0)*Calibration!I$3</f>
        <v>0</v>
      </c>
      <c r="M7" s="122">
        <f>IFERROR(calcs!$A145*calcs!O145/calcs!$G145,0)*Calibration!J$3</f>
        <v>0</v>
      </c>
      <c r="N7" s="122">
        <f>IFERROR(calcs!$A145*calcs!P145/calcs!$G145,0)*Calibration!K$3</f>
        <v>0</v>
      </c>
      <c r="O7" s="122">
        <f>IFERROR(calcs!$A145*calcs!Q145/calcs!$G145,0)*Calibration!L$3</f>
        <v>0</v>
      </c>
      <c r="P7" s="122">
        <f>IFERROR(calcs!$A145*calcs!R145/calcs!$G145,0)*Calibration!M$3</f>
        <v>0</v>
      </c>
      <c r="Q7" s="122">
        <f>IFERROR(calcs!$A145*calcs!S145/calcs!$G145,0)*Calibration!N$3</f>
        <v>0</v>
      </c>
      <c r="R7" s="122">
        <f>IFERROR(calcs!$A145*calcs!T145/calcs!$G145,0)*Calibration!O$3</f>
        <v>0</v>
      </c>
      <c r="S7" s="122">
        <f>IFERROR(calcs!$A145*calcs!U145/calcs!$G145,0)*Calibration!P$3</f>
        <v>0</v>
      </c>
      <c r="T7" s="122">
        <f>IFERROR(calcs!$A145*calcs!V145/calcs!$G145,0)*Calibration!Q$3</f>
        <v>0</v>
      </c>
      <c r="U7" s="122">
        <f>IFERROR(calcs!$A145*calcs!W145/calcs!$G145,0)*Calibration!R$3</f>
        <v>0</v>
      </c>
      <c r="V7" s="122">
        <f>IFERROR(calcs!$A145*calcs!X145/calcs!$G145,0)*Calibration!S$3</f>
        <v>0</v>
      </c>
      <c r="W7" s="122">
        <f>IFERROR(calcs!$A145*calcs!Y145/calcs!$G145,0)*Calibration!T$3</f>
        <v>0</v>
      </c>
      <c r="X7" s="122">
        <f>IFERROR(calcs!$A145*calcs!Z145/calcs!$G145,0)*Calibration!U$3</f>
        <v>0</v>
      </c>
      <c r="Y7" s="122">
        <f>IFERROR(calcs!$A145*calcs!AA145/calcs!$G145,0)*Calibration!V$3</f>
        <v>0</v>
      </c>
      <c r="Z7" s="122">
        <f>IFERROR(calcs!$A145*calcs!AB145/calcs!$G145,0)*Calibration!W$3</f>
        <v>0</v>
      </c>
      <c r="AA7" s="122">
        <f>IFERROR(calcs!$A145*calcs!AC145/calcs!$G145,0)*Calibration!X$3</f>
        <v>0</v>
      </c>
      <c r="AB7" s="122">
        <f>IFERROR(calcs!$A145*calcs!AD145/calcs!$G145,0)*Calibration!Y$3</f>
        <v>0</v>
      </c>
      <c r="AC7" s="122">
        <f>IFERROR(calcs!$A145*calcs!AE145/calcs!$G145,0)*Calibration!Z$3</f>
        <v>0</v>
      </c>
      <c r="AD7" s="122">
        <f>IFERROR(calcs!$A145*calcs!AF145/calcs!$G145,0)*Calibration!AA$3</f>
        <v>0</v>
      </c>
      <c r="AE7" s="122">
        <f>IFERROR(calcs!$A145*calcs!AG145/calcs!$G145,0)*Calibration!AB$3</f>
        <v>0</v>
      </c>
      <c r="AF7" s="122">
        <f>IFERROR(calcs!$A145*calcs!AH145/calcs!$G145,0)*Calibration!AC$3</f>
        <v>0</v>
      </c>
      <c r="AG7" s="122">
        <f>IFERROR(calcs!$A145*calcs!AI145/calcs!$G145,0)*Calibration!AD$3</f>
        <v>0</v>
      </c>
      <c r="AH7" s="122">
        <f>IFERROR(calcs!$A145*calcs!AJ145/calcs!$G145,0)*Calibration!AE$3</f>
        <v>0</v>
      </c>
      <c r="AI7" s="5"/>
    </row>
    <row r="8" spans="1:37" x14ac:dyDescent="0.35">
      <c r="A8" s="45" t="s">
        <v>44</v>
      </c>
      <c r="B8">
        <f>calcs!D146*calcs!$D$87+calcs!D146*calcs!$E$87</f>
        <v>0</v>
      </c>
      <c r="C8">
        <f>calcs!E146*calcs!$D$87+calcs!E146*calcs!$E$87</f>
        <v>0</v>
      </c>
      <c r="D8">
        <f>calcs!F146*calcs!$D$87+calcs!F146*calcs!$E$87</f>
        <v>0</v>
      </c>
      <c r="E8" s="122">
        <f>IFERROR(calcs!$A146*calcs!G146/calcs!$G146,0)*Calibration!B$3</f>
        <v>0</v>
      </c>
      <c r="F8" s="122">
        <f>IFERROR(calcs!$A146*calcs!H146/calcs!$G146,0)*Calibration!C$3</f>
        <v>0</v>
      </c>
      <c r="G8" s="122">
        <f>IFERROR(calcs!$A146*calcs!I146/calcs!$G146,0)*Calibration!D$3</f>
        <v>0</v>
      </c>
      <c r="H8" s="122">
        <f>IFERROR(calcs!$A146*calcs!J146/calcs!$G146,0)*Calibration!E$3</f>
        <v>0</v>
      </c>
      <c r="I8" s="122">
        <f>IFERROR(calcs!$A146*calcs!K146/calcs!$G146,0)*Calibration!F$3</f>
        <v>0</v>
      </c>
      <c r="J8" s="122">
        <f>IFERROR(calcs!$A146*calcs!L146/calcs!$G146,0)*Calibration!G$3</f>
        <v>0</v>
      </c>
      <c r="K8" s="122">
        <f>IFERROR(calcs!$A146*calcs!M146/calcs!$G146,0)*Calibration!H$3</f>
        <v>0</v>
      </c>
      <c r="L8" s="122">
        <f>IFERROR(calcs!$A146*calcs!N146/calcs!$G146,0)*Calibration!I$3</f>
        <v>0</v>
      </c>
      <c r="M8" s="122">
        <f>IFERROR(calcs!$A146*calcs!O146/calcs!$G146,0)*Calibration!J$3</f>
        <v>0</v>
      </c>
      <c r="N8" s="122">
        <f>IFERROR(calcs!$A146*calcs!P146/calcs!$G146,0)*Calibration!K$3</f>
        <v>0</v>
      </c>
      <c r="O8" s="122">
        <f>IFERROR(calcs!$A146*calcs!Q146/calcs!$G146,0)*Calibration!L$3</f>
        <v>0</v>
      </c>
      <c r="P8" s="122">
        <f>IFERROR(calcs!$A146*calcs!R146/calcs!$G146,0)*Calibration!M$3</f>
        <v>0</v>
      </c>
      <c r="Q8" s="122">
        <f>IFERROR(calcs!$A146*calcs!S146/calcs!$G146,0)*Calibration!N$3</f>
        <v>0</v>
      </c>
      <c r="R8" s="122">
        <f>IFERROR(calcs!$A146*calcs!T146/calcs!$G146,0)*Calibration!O$3</f>
        <v>0</v>
      </c>
      <c r="S8" s="122">
        <f>IFERROR(calcs!$A146*calcs!U146/calcs!$G146,0)*Calibration!P$3</f>
        <v>0</v>
      </c>
      <c r="T8" s="122">
        <f>IFERROR(calcs!$A146*calcs!V146/calcs!$G146,0)*Calibration!Q$3</f>
        <v>0</v>
      </c>
      <c r="U8" s="122">
        <f>IFERROR(calcs!$A146*calcs!W146/calcs!$G146,0)*Calibration!R$3</f>
        <v>0</v>
      </c>
      <c r="V8" s="122">
        <f>IFERROR(calcs!$A146*calcs!X146/calcs!$G146,0)*Calibration!S$3</f>
        <v>0</v>
      </c>
      <c r="W8" s="122">
        <f>IFERROR(calcs!$A146*calcs!Y146/calcs!$G146,0)*Calibration!T$3</f>
        <v>0</v>
      </c>
      <c r="X8" s="122">
        <f>IFERROR(calcs!$A146*calcs!Z146/calcs!$G146,0)*Calibration!U$3</f>
        <v>0</v>
      </c>
      <c r="Y8" s="122">
        <f>IFERROR(calcs!$A146*calcs!AA146/calcs!$G146,0)*Calibration!V$3</f>
        <v>0</v>
      </c>
      <c r="Z8" s="122">
        <f>IFERROR(calcs!$A146*calcs!AB146/calcs!$G146,0)*Calibration!W$3</f>
        <v>0</v>
      </c>
      <c r="AA8" s="122">
        <f>IFERROR(calcs!$A146*calcs!AC146/calcs!$G146,0)*Calibration!X$3</f>
        <v>0</v>
      </c>
      <c r="AB8" s="122">
        <f>IFERROR(calcs!$A146*calcs!AD146/calcs!$G146,0)*Calibration!Y$3</f>
        <v>0</v>
      </c>
      <c r="AC8" s="122">
        <f>IFERROR(calcs!$A146*calcs!AE146/calcs!$G146,0)*Calibration!Z$3</f>
        <v>0</v>
      </c>
      <c r="AD8" s="122">
        <f>IFERROR(calcs!$A146*calcs!AF146/calcs!$G146,0)*Calibration!AA$3</f>
        <v>0</v>
      </c>
      <c r="AE8" s="122">
        <f>IFERROR(calcs!$A146*calcs!AG146/calcs!$G146,0)*Calibration!AB$3</f>
        <v>0</v>
      </c>
      <c r="AF8" s="122">
        <f>IFERROR(calcs!$A146*calcs!AH146/calcs!$G146,0)*Calibration!AC$3</f>
        <v>0</v>
      </c>
      <c r="AG8" s="122">
        <f>IFERROR(calcs!$A146*calcs!AI146/calcs!$G146,0)*Calibration!AD$3</f>
        <v>0</v>
      </c>
      <c r="AH8" s="122">
        <f>IFERROR(calcs!$A146*calcs!AJ146/calcs!$G146,0)*Calibration!AE$3</f>
        <v>0</v>
      </c>
      <c r="AI8" s="5"/>
    </row>
    <row r="9" spans="1:37" x14ac:dyDescent="0.35">
      <c r="A9" s="45" t="s">
        <v>45</v>
      </c>
      <c r="B9">
        <f>calcs!D147*calcs!$D$87+calcs!D147*calcs!$E$87</f>
        <v>0</v>
      </c>
      <c r="C9">
        <f>calcs!E147*calcs!$D$87+calcs!E147*calcs!$E$87</f>
        <v>0</v>
      </c>
      <c r="D9">
        <f>calcs!F147*calcs!$D$87+calcs!F147*calcs!$E$87</f>
        <v>0</v>
      </c>
      <c r="E9" s="122">
        <f>IFERROR(calcs!$A147*calcs!G147/calcs!$G147,0)*Calibration!B$3</f>
        <v>0</v>
      </c>
      <c r="F9" s="122">
        <f>IFERROR(calcs!$A147*calcs!H147/calcs!$G147,0)*Calibration!C$3</f>
        <v>0</v>
      </c>
      <c r="G9" s="122">
        <f>IFERROR(calcs!$A147*calcs!I147/calcs!$G147,0)*Calibration!D$3</f>
        <v>0</v>
      </c>
      <c r="H9" s="122">
        <f>IFERROR(calcs!$A147*calcs!J147/calcs!$G147,0)*Calibration!E$3</f>
        <v>0</v>
      </c>
      <c r="I9" s="122">
        <f>IFERROR(calcs!$A147*calcs!K147/calcs!$G147,0)*Calibration!F$3</f>
        <v>0</v>
      </c>
      <c r="J9" s="122">
        <f>IFERROR(calcs!$A147*calcs!L147/calcs!$G147,0)*Calibration!G$3</f>
        <v>0</v>
      </c>
      <c r="K9" s="122">
        <f>IFERROR(calcs!$A147*calcs!M147/calcs!$G147,0)*Calibration!H$3</f>
        <v>0</v>
      </c>
      <c r="L9" s="122">
        <f>IFERROR(calcs!$A147*calcs!N147/calcs!$G147,0)*Calibration!I$3</f>
        <v>0</v>
      </c>
      <c r="M9" s="122">
        <f>IFERROR(calcs!$A147*calcs!O147/calcs!$G147,0)*Calibration!J$3</f>
        <v>0</v>
      </c>
      <c r="N9" s="122">
        <f>IFERROR(calcs!$A147*calcs!P147/calcs!$G147,0)*Calibration!K$3</f>
        <v>0</v>
      </c>
      <c r="O9" s="122">
        <f>IFERROR(calcs!$A147*calcs!Q147/calcs!$G147,0)*Calibration!L$3</f>
        <v>0</v>
      </c>
      <c r="P9" s="122">
        <f>IFERROR(calcs!$A147*calcs!R147/calcs!$G147,0)*Calibration!M$3</f>
        <v>0</v>
      </c>
      <c r="Q9" s="122">
        <f>IFERROR(calcs!$A147*calcs!S147/calcs!$G147,0)*Calibration!N$3</f>
        <v>0</v>
      </c>
      <c r="R9" s="122">
        <f>IFERROR(calcs!$A147*calcs!T147/calcs!$G147,0)*Calibration!O$3</f>
        <v>0</v>
      </c>
      <c r="S9" s="122">
        <f>IFERROR(calcs!$A147*calcs!U147/calcs!$G147,0)*Calibration!P$3</f>
        <v>0</v>
      </c>
      <c r="T9" s="122">
        <f>IFERROR(calcs!$A147*calcs!V147/calcs!$G147,0)*Calibration!Q$3</f>
        <v>0</v>
      </c>
      <c r="U9" s="122">
        <f>IFERROR(calcs!$A147*calcs!W147/calcs!$G147,0)*Calibration!R$3</f>
        <v>0</v>
      </c>
      <c r="V9" s="122">
        <f>IFERROR(calcs!$A147*calcs!X147/calcs!$G147,0)*Calibration!S$3</f>
        <v>0</v>
      </c>
      <c r="W9" s="122">
        <f>IFERROR(calcs!$A147*calcs!Y147/calcs!$G147,0)*Calibration!T$3</f>
        <v>0</v>
      </c>
      <c r="X9" s="122">
        <f>IFERROR(calcs!$A147*calcs!Z147/calcs!$G147,0)*Calibration!U$3</f>
        <v>0</v>
      </c>
      <c r="Y9" s="122">
        <f>IFERROR(calcs!$A147*calcs!AA147/calcs!$G147,0)*Calibration!V$3</f>
        <v>0</v>
      </c>
      <c r="Z9" s="122">
        <f>IFERROR(calcs!$A147*calcs!AB147/calcs!$G147,0)*Calibration!W$3</f>
        <v>0</v>
      </c>
      <c r="AA9" s="122">
        <f>IFERROR(calcs!$A147*calcs!AC147/calcs!$G147,0)*Calibration!X$3</f>
        <v>0</v>
      </c>
      <c r="AB9" s="122">
        <f>IFERROR(calcs!$A147*calcs!AD147/calcs!$G147,0)*Calibration!Y$3</f>
        <v>0</v>
      </c>
      <c r="AC9" s="122">
        <f>IFERROR(calcs!$A147*calcs!AE147/calcs!$G147,0)*Calibration!Z$3</f>
        <v>0</v>
      </c>
      <c r="AD9" s="122">
        <f>IFERROR(calcs!$A147*calcs!AF147/calcs!$G147,0)*Calibration!AA$3</f>
        <v>0</v>
      </c>
      <c r="AE9" s="122">
        <f>IFERROR(calcs!$A147*calcs!AG147/calcs!$G147,0)*Calibration!AB$3</f>
        <v>0</v>
      </c>
      <c r="AF9" s="122">
        <f>IFERROR(calcs!$A147*calcs!AH147/calcs!$G147,0)*Calibration!AC$3</f>
        <v>0</v>
      </c>
      <c r="AG9" s="122">
        <f>IFERROR(calcs!$A147*calcs!AI147/calcs!$G147,0)*Calibration!AD$3</f>
        <v>0</v>
      </c>
      <c r="AH9" s="122">
        <f>IFERROR(calcs!$A147*calcs!AJ147/calcs!$G147,0)*Calibration!AE$3</f>
        <v>0</v>
      </c>
      <c r="AI9" s="5"/>
    </row>
    <row r="10" spans="1:37" x14ac:dyDescent="0.35">
      <c r="A10" s="45" t="s">
        <v>46</v>
      </c>
      <c r="B10">
        <f>calcs!D148*calcs!$D$87+calcs!D148*calcs!$E$87</f>
        <v>0</v>
      </c>
      <c r="C10">
        <f>calcs!E148*calcs!$D$87+calcs!E148*calcs!$E$87</f>
        <v>0</v>
      </c>
      <c r="D10">
        <f>calcs!F148*calcs!$D$87+calcs!F148*calcs!$E$87</f>
        <v>0</v>
      </c>
      <c r="E10" s="122">
        <f>IFERROR(calcs!$A148*calcs!G148/calcs!$G148,0)*Calibration!B$3</f>
        <v>0</v>
      </c>
      <c r="F10" s="122">
        <f>IFERROR(calcs!$A148*calcs!H148/calcs!$G148,0)*Calibration!C$3</f>
        <v>0</v>
      </c>
      <c r="G10" s="122">
        <f>IFERROR(calcs!$A148*calcs!I148/calcs!$G148,0)*Calibration!D$3</f>
        <v>0</v>
      </c>
      <c r="H10" s="122">
        <f>IFERROR(calcs!$A148*calcs!J148/calcs!$G148,0)*Calibration!E$3</f>
        <v>0</v>
      </c>
      <c r="I10" s="122">
        <f>IFERROR(calcs!$A148*calcs!K148/calcs!$G148,0)*Calibration!F$3</f>
        <v>0</v>
      </c>
      <c r="J10" s="122">
        <f>IFERROR(calcs!$A148*calcs!L148/calcs!$G148,0)*Calibration!G$3</f>
        <v>0</v>
      </c>
      <c r="K10" s="122">
        <f>IFERROR(calcs!$A148*calcs!M148/calcs!$G148,0)*Calibration!H$3</f>
        <v>0</v>
      </c>
      <c r="L10" s="122">
        <f>IFERROR(calcs!$A148*calcs!N148/calcs!$G148,0)*Calibration!I$3</f>
        <v>0</v>
      </c>
      <c r="M10" s="122">
        <f>IFERROR(calcs!$A148*calcs!O148/calcs!$G148,0)*Calibration!J$3</f>
        <v>0</v>
      </c>
      <c r="N10" s="122">
        <f>IFERROR(calcs!$A148*calcs!P148/calcs!$G148,0)*Calibration!K$3</f>
        <v>0</v>
      </c>
      <c r="O10" s="122">
        <f>IFERROR(calcs!$A148*calcs!Q148/calcs!$G148,0)*Calibration!L$3</f>
        <v>0</v>
      </c>
      <c r="P10" s="122">
        <f>IFERROR(calcs!$A148*calcs!R148/calcs!$G148,0)*Calibration!M$3</f>
        <v>0</v>
      </c>
      <c r="Q10" s="122">
        <f>IFERROR(calcs!$A148*calcs!S148/calcs!$G148,0)*Calibration!N$3</f>
        <v>0</v>
      </c>
      <c r="R10" s="122">
        <f>IFERROR(calcs!$A148*calcs!T148/calcs!$G148,0)*Calibration!O$3</f>
        <v>0</v>
      </c>
      <c r="S10" s="122">
        <f>IFERROR(calcs!$A148*calcs!U148/calcs!$G148,0)*Calibration!P$3</f>
        <v>0</v>
      </c>
      <c r="T10" s="122">
        <f>IFERROR(calcs!$A148*calcs!V148/calcs!$G148,0)*Calibration!Q$3</f>
        <v>0</v>
      </c>
      <c r="U10" s="122">
        <f>IFERROR(calcs!$A148*calcs!W148/calcs!$G148,0)*Calibration!R$3</f>
        <v>0</v>
      </c>
      <c r="V10" s="122">
        <f>IFERROR(calcs!$A148*calcs!X148/calcs!$G148,0)*Calibration!S$3</f>
        <v>0</v>
      </c>
      <c r="W10" s="122">
        <f>IFERROR(calcs!$A148*calcs!Y148/calcs!$G148,0)*Calibration!T$3</f>
        <v>0</v>
      </c>
      <c r="X10" s="122">
        <f>IFERROR(calcs!$A148*calcs!Z148/calcs!$G148,0)*Calibration!U$3</f>
        <v>0</v>
      </c>
      <c r="Y10" s="122">
        <f>IFERROR(calcs!$A148*calcs!AA148/calcs!$G148,0)*Calibration!V$3</f>
        <v>0</v>
      </c>
      <c r="Z10" s="122">
        <f>IFERROR(calcs!$A148*calcs!AB148/calcs!$G148,0)*Calibration!W$3</f>
        <v>0</v>
      </c>
      <c r="AA10" s="122">
        <f>IFERROR(calcs!$A148*calcs!AC148/calcs!$G148,0)*Calibration!X$3</f>
        <v>0</v>
      </c>
      <c r="AB10" s="122">
        <f>IFERROR(calcs!$A148*calcs!AD148/calcs!$G148,0)*Calibration!Y$3</f>
        <v>0</v>
      </c>
      <c r="AC10" s="122">
        <f>IFERROR(calcs!$A148*calcs!AE148/calcs!$G148,0)*Calibration!Z$3</f>
        <v>0</v>
      </c>
      <c r="AD10" s="122">
        <f>IFERROR(calcs!$A148*calcs!AF148/calcs!$G148,0)*Calibration!AA$3</f>
        <v>0</v>
      </c>
      <c r="AE10" s="122">
        <f>IFERROR(calcs!$A148*calcs!AG148/calcs!$G148,0)*Calibration!AB$3</f>
        <v>0</v>
      </c>
      <c r="AF10" s="122">
        <f>IFERROR(calcs!$A148*calcs!AH148/calcs!$G148,0)*Calibration!AC$3</f>
        <v>0</v>
      </c>
      <c r="AG10" s="122">
        <f>IFERROR(calcs!$A148*calcs!AI148/calcs!$G148,0)*Calibration!AD$3</f>
        <v>0</v>
      </c>
      <c r="AH10" s="122">
        <f>IFERROR(calcs!$A148*calcs!AJ148/calcs!$G148,0)*Calibration!AE$3</f>
        <v>0</v>
      </c>
      <c r="AI10" s="5"/>
    </row>
    <row r="11" spans="1:37" x14ac:dyDescent="0.35">
      <c r="A11" s="45" t="s">
        <v>48</v>
      </c>
      <c r="B11">
        <f>calcs!D149*calcs!$D$87+calcs!D149*calcs!$E$87</f>
        <v>0</v>
      </c>
      <c r="C11">
        <f>calcs!E149*calcs!$D$87+calcs!E149*calcs!$E$87</f>
        <v>0</v>
      </c>
      <c r="D11">
        <f>calcs!F149*calcs!$D$87+calcs!F149*calcs!$E$87</f>
        <v>0</v>
      </c>
      <c r="E11" s="122">
        <f>IFERROR(calcs!$A149*calcs!G149/calcs!$G149,0)*Calibration!B$3</f>
        <v>0</v>
      </c>
      <c r="F11" s="122">
        <f>IFERROR(calcs!$A149*calcs!H149/calcs!$G149,0)*Calibration!C$3</f>
        <v>0</v>
      </c>
      <c r="G11" s="122">
        <f>IFERROR(calcs!$A149*calcs!I149/calcs!$G149,0)*Calibration!D$3</f>
        <v>0</v>
      </c>
      <c r="H11" s="122">
        <f>IFERROR(calcs!$A149*calcs!J149/calcs!$G149,0)*Calibration!E$3</f>
        <v>0</v>
      </c>
      <c r="I11" s="122">
        <f>IFERROR(calcs!$A149*calcs!K149/calcs!$G149,0)*Calibration!F$3</f>
        <v>0</v>
      </c>
      <c r="J11" s="122">
        <f>IFERROR(calcs!$A149*calcs!L149/calcs!$G149,0)*Calibration!G$3</f>
        <v>0</v>
      </c>
      <c r="K11" s="122">
        <f>IFERROR(calcs!$A149*calcs!M149/calcs!$G149,0)*Calibration!H$3</f>
        <v>0</v>
      </c>
      <c r="L11" s="122">
        <f>IFERROR(calcs!$A149*calcs!N149/calcs!$G149,0)*Calibration!I$3</f>
        <v>0</v>
      </c>
      <c r="M11" s="122">
        <f>IFERROR(calcs!$A149*calcs!O149/calcs!$G149,0)*Calibration!J$3</f>
        <v>0</v>
      </c>
      <c r="N11" s="122">
        <f>IFERROR(calcs!$A149*calcs!P149/calcs!$G149,0)*Calibration!K$3</f>
        <v>0</v>
      </c>
      <c r="O11" s="122">
        <f>IFERROR(calcs!$A149*calcs!Q149/calcs!$G149,0)*Calibration!L$3</f>
        <v>0</v>
      </c>
      <c r="P11" s="122">
        <f>IFERROR(calcs!$A149*calcs!R149/calcs!$G149,0)*Calibration!M$3</f>
        <v>0</v>
      </c>
      <c r="Q11" s="122">
        <f>IFERROR(calcs!$A149*calcs!S149/calcs!$G149,0)*Calibration!N$3</f>
        <v>0</v>
      </c>
      <c r="R11" s="122">
        <f>IFERROR(calcs!$A149*calcs!T149/calcs!$G149,0)*Calibration!O$3</f>
        <v>0</v>
      </c>
      <c r="S11" s="122">
        <f>IFERROR(calcs!$A149*calcs!U149/calcs!$G149,0)*Calibration!P$3</f>
        <v>0</v>
      </c>
      <c r="T11" s="122">
        <f>IFERROR(calcs!$A149*calcs!V149/calcs!$G149,0)*Calibration!Q$3</f>
        <v>0</v>
      </c>
      <c r="U11" s="122">
        <f>IFERROR(calcs!$A149*calcs!W149/calcs!$G149,0)*Calibration!R$3</f>
        <v>0</v>
      </c>
      <c r="V11" s="122">
        <f>IFERROR(calcs!$A149*calcs!X149/calcs!$G149,0)*Calibration!S$3</f>
        <v>0</v>
      </c>
      <c r="W11" s="122">
        <f>IFERROR(calcs!$A149*calcs!Y149/calcs!$G149,0)*Calibration!T$3</f>
        <v>0</v>
      </c>
      <c r="X11" s="122">
        <f>IFERROR(calcs!$A149*calcs!Z149/calcs!$G149,0)*Calibration!U$3</f>
        <v>0</v>
      </c>
      <c r="Y11" s="122">
        <f>IFERROR(calcs!$A149*calcs!AA149/calcs!$G149,0)*Calibration!V$3</f>
        <v>0</v>
      </c>
      <c r="Z11" s="122">
        <f>IFERROR(calcs!$A149*calcs!AB149/calcs!$G149,0)*Calibration!W$3</f>
        <v>0</v>
      </c>
      <c r="AA11" s="122">
        <f>IFERROR(calcs!$A149*calcs!AC149/calcs!$G149,0)*Calibration!X$3</f>
        <v>0</v>
      </c>
      <c r="AB11" s="122">
        <f>IFERROR(calcs!$A149*calcs!AD149/calcs!$G149,0)*Calibration!Y$3</f>
        <v>0</v>
      </c>
      <c r="AC11" s="122">
        <f>IFERROR(calcs!$A149*calcs!AE149/calcs!$G149,0)*Calibration!Z$3</f>
        <v>0</v>
      </c>
      <c r="AD11" s="122">
        <f>IFERROR(calcs!$A149*calcs!AF149/calcs!$G149,0)*Calibration!AA$3</f>
        <v>0</v>
      </c>
      <c r="AE11" s="122">
        <f>IFERROR(calcs!$A149*calcs!AG149/calcs!$G149,0)*Calibration!AB$3</f>
        <v>0</v>
      </c>
      <c r="AF11" s="122">
        <f>IFERROR(calcs!$A149*calcs!AH149/calcs!$G149,0)*Calibration!AC$3</f>
        <v>0</v>
      </c>
      <c r="AG11" s="122">
        <f>IFERROR(calcs!$A149*calcs!AI149/calcs!$G149,0)*Calibration!AD$3</f>
        <v>0</v>
      </c>
      <c r="AH11" s="122">
        <f>IFERROR(calcs!$A149*calcs!AJ149/calcs!$G149,0)*Calibration!AE$3</f>
        <v>0</v>
      </c>
      <c r="AI11" s="5"/>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M2" activePane="bottomRight" state="frozen"/>
      <selection pane="topRight" activeCell="B5" sqref="B5"/>
      <selection pane="bottomLeft" activeCell="B5" sqref="B5"/>
      <selection pane="bottomRight" activeCell="Q14" sqref="Q14"/>
    </sheetView>
  </sheetViews>
  <sheetFormatPr defaultColWidth="8.81640625" defaultRowHeight="14.5" x14ac:dyDescent="0.35"/>
  <cols>
    <col min="1" max="1" width="29.81640625" customWidth="1"/>
    <col min="2" max="2" width="10.26953125"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E12" sqref="E12"/>
    </sheetView>
  </sheetViews>
  <sheetFormatPr defaultRowHeight="14.5" x14ac:dyDescent="0.35"/>
  <sheetData>
    <row r="1" spans="1:33" x14ac:dyDescent="0.35">
      <c r="A1" t="s">
        <v>26</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35">
      <c r="A3"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35">
      <c r="A4"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35">
      <c r="A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35">
      <c r="A6"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35">
      <c r="A7"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35">
      <c r="A8"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35">
      <c r="A9"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35">
      <c r="A10"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35">
      <c r="A11"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CC9AB5-844C-46F1-812B-013484743B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99963A7-4D44-42D4-A074-34A39905C45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03DEFA35-B83D-4FFF-99E7-87D2810DE00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vt:i4>
      </vt:variant>
    </vt:vector>
  </HeadingPairs>
  <TitlesOfParts>
    <vt:vector size="37" baseType="lpstr">
      <vt:lpstr>About</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IDEES 2021</vt:lpstr>
      <vt:lpstr>calcs</vt:lpstr>
      <vt:lpstr>Calibration</vt:lpstr>
      <vt:lpstr>BCEU-commercial-heating</vt:lpstr>
      <vt:lpstr>BCEU-commercial-cooling</vt:lpstr>
      <vt:lpstr>BCEU-commercial-lighting</vt:lpstr>
      <vt:lpstr>BCEU-commercial-appl</vt:lpstr>
      <vt:lpstr>BCEU-commercial-other</vt:lpstr>
      <vt:lpstr>BCEU-urban-residential-heating</vt:lpstr>
      <vt:lpstr>BCEU-rural-residential-heating</vt:lpstr>
      <vt:lpstr>BCEU-urban-residential-cooling</vt:lpstr>
      <vt:lpstr>BCEU-rural-residential-cooling</vt:lpstr>
      <vt:lpstr>BCEU-urban-residential-lighting</vt:lpstr>
      <vt:lpstr>BCEU-rural-residential-lighting</vt:lpstr>
      <vt:lpstr>BCEU-urban-residential-appl</vt:lpstr>
      <vt:lpstr>BCEU-rural-residential-appl</vt:lpstr>
      <vt:lpstr>BCEU-urban-residential-other</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2014-04-18T00:48:59Z</dcterms:created>
  <dcterms:modified xsi:type="dcterms:W3CDTF">2024-11-11T17:02:25Z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